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raduation thesis\DataSet\newHouse\"/>
    </mc:Choice>
  </mc:AlternateContent>
  <xr:revisionPtr revIDLastSave="0" documentId="13_ncr:1_{B2D0DE14-56BA-4909-867C-2F283E6E7F40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Sheet1" sheetId="1" r:id="rId1"/>
    <sheet name="Sheet7" sheetId="7" r:id="rId2"/>
    <sheet name="Sheet6" sheetId="6" r:id="rId3"/>
    <sheet name="Sheet2" sheetId="2" r:id="rId4"/>
    <sheet name="Sheet4" sheetId="4" r:id="rId5"/>
  </sheets>
  <definedNames>
    <definedName name="_xlnm._FilterDatabase" localSheetId="0" hidden="1">Sheet1!$A$1:$AZ$632</definedName>
    <definedName name="_xlnm._FilterDatabase" localSheetId="3" hidden="1">Sheet2!$A$1:$G$136</definedName>
  </definedNames>
  <calcPr calcId="181029"/>
</workbook>
</file>

<file path=xl/calcChain.xml><?xml version="1.0" encoding="utf-8"?>
<calcChain xmlns="http://schemas.openxmlformats.org/spreadsheetml/2006/main">
  <c r="G579" i="1" l="1"/>
  <c r="G578" i="1"/>
  <c r="G577" i="1"/>
  <c r="G576" i="1"/>
  <c r="G575" i="1"/>
  <c r="G574" i="1"/>
  <c r="G573" i="1"/>
  <c r="G572" i="1"/>
  <c r="G571" i="1"/>
  <c r="G487" i="1"/>
  <c r="G486" i="1"/>
  <c r="G485" i="1"/>
  <c r="G484" i="1"/>
  <c r="G483" i="1"/>
  <c r="G482" i="1"/>
  <c r="G481" i="1"/>
  <c r="G480" i="1"/>
  <c r="G367" i="1"/>
  <c r="G366" i="1"/>
  <c r="G365" i="1"/>
  <c r="G364" i="1"/>
  <c r="G363" i="1"/>
  <c r="G362" i="1"/>
  <c r="G361" i="1"/>
  <c r="G360" i="1"/>
  <c r="G359" i="1"/>
  <c r="G358" i="1"/>
  <c r="G258" i="1"/>
  <c r="G257" i="1"/>
  <c r="G256" i="1"/>
  <c r="G255" i="1"/>
  <c r="G254" i="1"/>
  <c r="G253" i="1"/>
  <c r="G252" i="1"/>
  <c r="G251" i="1"/>
  <c r="G250" i="1"/>
  <c r="G357" i="1"/>
  <c r="G356" i="1"/>
  <c r="G355" i="1"/>
  <c r="G354" i="1"/>
  <c r="G45" i="1"/>
  <c r="G44" i="1"/>
  <c r="G43" i="1"/>
  <c r="G42" i="1"/>
  <c r="G41" i="1"/>
  <c r="G4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2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31" i="1"/>
  <c r="G32" i="1"/>
  <c r="G33" i="1"/>
  <c r="G34" i="1"/>
  <c r="G35" i="1"/>
  <c r="G36" i="1"/>
  <c r="G37" i="1"/>
  <c r="G38" i="1"/>
  <c r="G3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9" i="1"/>
  <c r="G450" i="1"/>
  <c r="G451" i="1"/>
  <c r="G452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2" i="1"/>
  <c r="C3" i="1"/>
  <c r="C4" i="1"/>
  <c r="C5" i="1"/>
  <c r="C6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2" i="1"/>
  <c r="I3" i="1"/>
  <c r="I4" i="1"/>
  <c r="I5" i="1"/>
  <c r="I6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2" i="1"/>
  <c r="B3" i="1"/>
  <c r="B2" i="1"/>
  <c r="AX605" i="1"/>
  <c r="AX604" i="1"/>
  <c r="AX602" i="1"/>
  <c r="AX600" i="1"/>
  <c r="AX596" i="1"/>
  <c r="AX595" i="1"/>
  <c r="AX591" i="1"/>
  <c r="AX587" i="1"/>
  <c r="AX582" i="1"/>
  <c r="AX578" i="1"/>
  <c r="AX577" i="1"/>
  <c r="AX565" i="1"/>
  <c r="AX559" i="1"/>
  <c r="AX551" i="1"/>
  <c r="AX517" i="1"/>
  <c r="AX506" i="1"/>
  <c r="AX501" i="1"/>
  <c r="AX492" i="1"/>
  <c r="AX479" i="1"/>
  <c r="AX469" i="1"/>
  <c r="AX465" i="1"/>
  <c r="AX429" i="1"/>
  <c r="AX423" i="1"/>
  <c r="AX389" i="1"/>
  <c r="AX344" i="1"/>
  <c r="AX343" i="1"/>
  <c r="AX337" i="1"/>
  <c r="AX333" i="1"/>
  <c r="AX320" i="1"/>
  <c r="AX312" i="1"/>
  <c r="AX311" i="1"/>
  <c r="AX310" i="1"/>
  <c r="AX308" i="1"/>
  <c r="AX282" i="1"/>
  <c r="AX279" i="1"/>
  <c r="AX264" i="1"/>
  <c r="AX252" i="1"/>
  <c r="AX249" i="1"/>
  <c r="AX234" i="1"/>
  <c r="AX232" i="1"/>
  <c r="AX230" i="1"/>
  <c r="AX225" i="1"/>
  <c r="AX222" i="1"/>
  <c r="AX211" i="1"/>
  <c r="AX209" i="1"/>
  <c r="AX199" i="1"/>
  <c r="AX198" i="1"/>
  <c r="AX185" i="1"/>
  <c r="AX184" i="1"/>
  <c r="AX183" i="1"/>
  <c r="AX169" i="1"/>
  <c r="AX163" i="1"/>
  <c r="AX156" i="1"/>
  <c r="AX155" i="1"/>
  <c r="AX151" i="1"/>
  <c r="AX116" i="1"/>
  <c r="AX114" i="1"/>
  <c r="AX111" i="1"/>
  <c r="AX105" i="1"/>
  <c r="AX102" i="1"/>
  <c r="AX99" i="1"/>
  <c r="AX98" i="1"/>
  <c r="AX97" i="1"/>
  <c r="AX90" i="1"/>
  <c r="AX87" i="1"/>
  <c r="AX86" i="1"/>
  <c r="AX85" i="1"/>
  <c r="AX76" i="1"/>
  <c r="AX59" i="1"/>
  <c r="AX53" i="1"/>
  <c r="AX50" i="1"/>
  <c r="AX46" i="1"/>
  <c r="AX39" i="1"/>
  <c r="AX38" i="1"/>
  <c r="AX37" i="1"/>
  <c r="AX33" i="1"/>
  <c r="AX31" i="1"/>
  <c r="B4" i="1"/>
  <c r="B5" i="1"/>
  <c r="B6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</calcChain>
</file>

<file path=xl/sharedStrings.xml><?xml version="1.0" encoding="utf-8"?>
<sst xmlns="http://schemas.openxmlformats.org/spreadsheetml/2006/main" count="43457" uniqueCount="11602">
  <si>
    <t>city_name</t>
  </si>
  <si>
    <t>澄迈</t>
  </si>
  <si>
    <t>儋州</t>
  </si>
  <si>
    <t>琼海</t>
  </si>
  <si>
    <t>万宁</t>
  </si>
  <si>
    <t>文昌</t>
  </si>
  <si>
    <t>句容</t>
  </si>
  <si>
    <t>min_frame_area</t>
    <phoneticPr fontId="2" type="noConversion"/>
  </si>
  <si>
    <t>max_frame_area</t>
    <phoneticPr fontId="2" type="noConversion"/>
  </si>
  <si>
    <t>biz</t>
    <phoneticPr fontId="2" type="noConversion"/>
  </si>
  <si>
    <t>decoration</t>
    <phoneticPr fontId="2" type="noConversion"/>
  </si>
  <si>
    <t>longitude</t>
    <phoneticPr fontId="2" type="noConversion"/>
  </si>
  <si>
    <t>latitude</t>
    <phoneticPr fontId="2" type="noConversion"/>
  </si>
  <si>
    <t>min_frame_rooms</t>
    <phoneticPr fontId="2" type="noConversion"/>
  </si>
  <si>
    <t>max_frame_rooms</t>
    <phoneticPr fontId="2" type="noConversion"/>
  </si>
  <si>
    <t>house_type</t>
    <phoneticPr fontId="2" type="noConversion"/>
  </si>
  <si>
    <t>sale_status</t>
    <phoneticPr fontId="2" type="noConversion"/>
  </si>
  <si>
    <t>has_short_video</t>
    <phoneticPr fontId="2" type="noConversion"/>
  </si>
  <si>
    <t>lowest_total_price</t>
    <phoneticPr fontId="2" type="noConversion"/>
  </si>
  <si>
    <t>is_cooperation</t>
    <phoneticPr fontId="2" type="noConversion"/>
  </si>
  <si>
    <t>reference_lowest_total_price</t>
    <phoneticPr fontId="2" type="noConversion"/>
  </si>
  <si>
    <t>reference_highest_total_price</t>
    <phoneticPr fontId="2" type="noConversion"/>
  </si>
  <si>
    <t>is_support_online_sale</t>
    <phoneticPr fontId="2" type="noConversion"/>
  </si>
  <si>
    <t>reference_unit_price</t>
    <phoneticPr fontId="2" type="noConversion"/>
  </si>
  <si>
    <t>experts_recommend</t>
    <phoneticPr fontId="2" type="noConversion"/>
  </si>
  <si>
    <t>near_main_road</t>
  </si>
  <si>
    <t>shopping</t>
    <phoneticPr fontId="2" type="noConversion"/>
  </si>
  <si>
    <t>bus</t>
    <phoneticPr fontId="2" type="noConversion"/>
  </si>
  <si>
    <t>equipment</t>
  </si>
  <si>
    <t>bussiness_circle</t>
    <phoneticPr fontId="2" type="noConversion"/>
  </si>
  <si>
    <t>built_house</t>
  </si>
  <si>
    <t>bj_tj</t>
  </si>
  <si>
    <t>small_frame</t>
    <phoneticPr fontId="2" type="noConversion"/>
  </si>
  <si>
    <t>three_jia</t>
    <phoneticPr fontId="2" type="noConversion"/>
  </si>
  <si>
    <t>water_scene</t>
    <phoneticPr fontId="2" type="noConversion"/>
  </si>
  <si>
    <t>medicine</t>
    <phoneticPr fontId="2" type="noConversion"/>
  </si>
  <si>
    <t>tech_house</t>
    <phoneticPr fontId="2" type="noConversion"/>
  </si>
  <si>
    <t>vr</t>
    <phoneticPr fontId="2" type="noConversion"/>
  </si>
  <si>
    <t>brand_seller</t>
  </si>
  <si>
    <t>metro</t>
    <phoneticPr fontId="2" type="noConversion"/>
  </si>
  <si>
    <t>round_line</t>
    <phoneticPr fontId="2" type="noConversion"/>
  </si>
  <si>
    <t>greenland</t>
    <phoneticPr fontId="2" type="noConversion"/>
  </si>
  <si>
    <t>car_park</t>
    <phoneticPr fontId="2" type="noConversion"/>
  </si>
  <si>
    <t>low_density</t>
  </si>
  <si>
    <t>big_block</t>
  </si>
  <si>
    <t>veg_market</t>
    <phoneticPr fontId="2" type="noConversion"/>
  </si>
  <si>
    <t>mul_trace</t>
  </si>
  <si>
    <t>entertain</t>
    <phoneticPr fontId="2" type="noConversion"/>
  </si>
  <si>
    <t>snack</t>
  </si>
  <si>
    <t>黄石</t>
  </si>
  <si>
    <t>驻马店</t>
  </si>
  <si>
    <t>马鞍山</t>
  </si>
  <si>
    <t>青岛</t>
  </si>
  <si>
    <t>雅安</t>
  </si>
  <si>
    <t>防城港</t>
  </si>
  <si>
    <t>阜阳</t>
  </si>
  <si>
    <t>长沙</t>
  </si>
  <si>
    <t>长春</t>
  </si>
  <si>
    <t>镇江</t>
  </si>
  <si>
    <t>银川</t>
  </si>
  <si>
    <t>金华</t>
  </si>
  <si>
    <t>重庆</t>
  </si>
  <si>
    <t>鄂州</t>
  </si>
  <si>
    <t>郑州</t>
  </si>
  <si>
    <t>邯郸</t>
  </si>
  <si>
    <t>遂宁</t>
  </si>
  <si>
    <t>通辽</t>
  </si>
  <si>
    <t>运城</t>
  </si>
  <si>
    <t>达州</t>
  </si>
  <si>
    <t>赤峰</t>
  </si>
  <si>
    <t>赣州</t>
  </si>
  <si>
    <t>资阳</t>
  </si>
  <si>
    <t>贵阳</t>
  </si>
  <si>
    <t>许昌</t>
  </si>
  <si>
    <t>西安</t>
  </si>
  <si>
    <t>襄阳</t>
  </si>
  <si>
    <t>衢州</t>
  </si>
  <si>
    <t>衡阳</t>
  </si>
  <si>
    <t>菏泽</t>
  </si>
  <si>
    <t>苏州</t>
  </si>
  <si>
    <t>芜湖</t>
  </si>
  <si>
    <t>绵阳</t>
  </si>
  <si>
    <t>绍兴</t>
  </si>
  <si>
    <t>福州</t>
  </si>
  <si>
    <t>石家庄</t>
  </si>
  <si>
    <t>盐城</t>
  </si>
  <si>
    <t>珠海</t>
  </si>
  <si>
    <t>烟台</t>
  </si>
  <si>
    <t>濮阳</t>
  </si>
  <si>
    <t>潍坊</t>
  </si>
  <si>
    <t>漳州</t>
  </si>
  <si>
    <t>湛江</t>
  </si>
  <si>
    <t>湘西</t>
  </si>
  <si>
    <t>湖州</t>
  </si>
  <si>
    <t>温州</t>
  </si>
  <si>
    <t>清远</t>
  </si>
  <si>
    <t>深圳</t>
  </si>
  <si>
    <t>淮安</t>
  </si>
  <si>
    <t>淄博</t>
  </si>
  <si>
    <t>海门</t>
  </si>
  <si>
    <t>海口</t>
  </si>
  <si>
    <t>济宁</t>
  </si>
  <si>
    <t>济南</t>
  </si>
  <si>
    <t>洛阳</t>
  </si>
  <si>
    <t>泰安</t>
  </si>
  <si>
    <t>泉州</t>
  </si>
  <si>
    <t>沈阳</t>
  </si>
  <si>
    <t>江阴</t>
  </si>
  <si>
    <t>江门</t>
  </si>
  <si>
    <t>汉中</t>
  </si>
  <si>
    <t>武汉</t>
  </si>
  <si>
    <t>桂林</t>
  </si>
  <si>
    <t>株洲</t>
  </si>
  <si>
    <t>柳州</t>
  </si>
  <si>
    <t>杭州</t>
  </si>
  <si>
    <t>晋中</t>
  </si>
  <si>
    <t>昆明</t>
  </si>
  <si>
    <t>昆山</t>
  </si>
  <si>
    <t>无锡</t>
  </si>
  <si>
    <t>新乡</t>
  </si>
  <si>
    <t>攀枝花</t>
  </si>
  <si>
    <t>抚顺</t>
  </si>
  <si>
    <t>承德</t>
  </si>
  <si>
    <t>成都</t>
  </si>
  <si>
    <t>惠州</t>
  </si>
  <si>
    <t>德阳</t>
  </si>
  <si>
    <t>徐州</t>
  </si>
  <si>
    <t>张家口</t>
  </si>
  <si>
    <t>开封</t>
  </si>
  <si>
    <t>廊坊</t>
  </si>
  <si>
    <t>广州</t>
  </si>
  <si>
    <t>广元</t>
  </si>
  <si>
    <t>平顶山</t>
  </si>
  <si>
    <t>常熟</t>
  </si>
  <si>
    <t>常德</t>
  </si>
  <si>
    <t>常州</t>
  </si>
  <si>
    <t>岳阳</t>
  </si>
  <si>
    <t>宝鸡</t>
  </si>
  <si>
    <t>宜昌</t>
  </si>
  <si>
    <t>宜宾</t>
  </si>
  <si>
    <t>安庆</t>
  </si>
  <si>
    <t>宁波</t>
  </si>
  <si>
    <t>威海</t>
  </si>
  <si>
    <t>太原</t>
  </si>
  <si>
    <t>天津</t>
  </si>
  <si>
    <t>天水</t>
  </si>
  <si>
    <t>大连</t>
  </si>
  <si>
    <t>大理</t>
  </si>
  <si>
    <t>嘉兴</t>
  </si>
  <si>
    <t>唐山</t>
  </si>
  <si>
    <t>哈尔滨</t>
  </si>
  <si>
    <t>咸阳</t>
  </si>
  <si>
    <t>呼和浩特</t>
  </si>
  <si>
    <t>周口</t>
  </si>
  <si>
    <t>吉林</t>
  </si>
  <si>
    <t>吉安</t>
  </si>
  <si>
    <t>合肥</t>
  </si>
  <si>
    <t>台州</t>
  </si>
  <si>
    <t>厦门</t>
  </si>
  <si>
    <t>南通</t>
  </si>
  <si>
    <t>南昌</t>
  </si>
  <si>
    <t>南宁</t>
  </si>
  <si>
    <t>南充</t>
  </si>
  <si>
    <t>南京</t>
  </si>
  <si>
    <t>北海</t>
  </si>
  <si>
    <t>北京</t>
  </si>
  <si>
    <t>包头</t>
  </si>
  <si>
    <t>凉山</t>
  </si>
  <si>
    <t>兰州</t>
  </si>
  <si>
    <t>保定</t>
  </si>
  <si>
    <t>佛山</t>
  </si>
  <si>
    <t>九江</t>
  </si>
  <si>
    <t>乌鲁木齐</t>
  </si>
  <si>
    <t>义乌</t>
  </si>
  <si>
    <t>丹阳</t>
  </si>
  <si>
    <t>丹东</t>
  </si>
  <si>
    <t>临沂</t>
  </si>
  <si>
    <t>中山</t>
  </si>
  <si>
    <t>东莞</t>
  </si>
  <si>
    <t>上饶</t>
  </si>
  <si>
    <t>上海</t>
  </si>
  <si>
    <t>三亚</t>
  </si>
  <si>
    <t>c_water_resources</t>
  </si>
  <si>
    <t>c_area</t>
  </si>
  <si>
    <t>c_population</t>
  </si>
  <si>
    <t>green_rate</t>
  </si>
  <si>
    <t>region</t>
  </si>
  <si>
    <t>gdp</t>
  </si>
  <si>
    <t>巴彦淖尔</t>
  </si>
  <si>
    <t>滁州</t>
  </si>
  <si>
    <t>乐山</t>
  </si>
  <si>
    <t>眉山</t>
  </si>
  <si>
    <t>秦皇岛</t>
  </si>
  <si>
    <t>五指山</t>
  </si>
  <si>
    <t>open_date</t>
  </si>
  <si>
    <t>滁州</t>
    <phoneticPr fontId="2" type="noConversion"/>
  </si>
  <si>
    <t>大理</t>
    <phoneticPr fontId="2" type="noConversion"/>
  </si>
  <si>
    <t>面积计量单位:平方公里</t>
  </si>
  <si>
    <t>人口计量单位:万人</t>
  </si>
  <si>
    <t>城市名称
Name of
Cities</t>
  </si>
  <si>
    <t>市区面积
Urban
District
Area</t>
  </si>
  <si>
    <t>市区人口
Urban
District
Population</t>
  </si>
  <si>
    <t>市区暂住
人 口
Urban
District
Temporary
Population</t>
  </si>
  <si>
    <t>城区面积
Urban
Area</t>
  </si>
  <si>
    <t>城区人口
Urban
Population</t>
  </si>
  <si>
    <t>城区暂住
人 口
Urban
Temporary
Population</t>
  </si>
  <si>
    <t>建成区
面 积
Area of
Built
District</t>
  </si>
  <si>
    <t>城市建设用地面积 Area of Urban Construction Land</t>
  </si>
  <si>
    <t>本年征用
土地面积
Area of
Land
Requisition
This Year</t>
  </si>
  <si>
    <t>小 计
Subtotal</t>
  </si>
  <si>
    <t>居住用地
Residen-
tial</t>
  </si>
  <si>
    <t>公共管理与
公共服务用地
Administr-
ation and
Public
Services</t>
  </si>
  <si>
    <t>商业服务业
设施用地
Commercial
and
Business
Facilities</t>
  </si>
  <si>
    <t>工业用地
Indust-
rial,
Manufac-
turing</t>
  </si>
  <si>
    <t>物流仓储
用 地
Logistics
and
Warehouse</t>
  </si>
  <si>
    <t>道路交通
设施用地
Road,
Street and
Transpor-
tation</t>
  </si>
  <si>
    <t>公用设施
用 地
Municipal
Utilities</t>
  </si>
  <si>
    <t>绿地与
广场用地
Green
Space
and
Square</t>
  </si>
  <si>
    <t>耕地
Arable
Land</t>
  </si>
  <si>
    <t>全 国</t>
  </si>
  <si>
    <t>2368544.5</t>
  </si>
  <si>
    <t>83733.0</t>
  </si>
  <si>
    <t>13584.7</t>
  </si>
  <si>
    <t>188300.45</t>
  </si>
  <si>
    <t>45747.87</t>
  </si>
  <si>
    <t>10180.09</t>
  </si>
  <si>
    <t>62420.53</t>
  </si>
  <si>
    <t>59424.59</t>
  </si>
  <si>
    <t>18617.91</t>
  </si>
  <si>
    <t>5248.92</t>
  </si>
  <si>
    <t>4264.06</t>
  </si>
  <si>
    <t>11336.75</t>
  </si>
  <si>
    <t>1575.87</t>
  </si>
  <si>
    <t>10060.61</t>
  </si>
  <si>
    <t>1551.02</t>
  </si>
  <si>
    <t>6769.45</t>
  </si>
  <si>
    <t>1902.24</t>
  </si>
  <si>
    <t>827.92</t>
  </si>
  <si>
    <t>北 京</t>
  </si>
  <si>
    <t>2188.6</t>
  </si>
  <si>
    <t>1916.10</t>
  </si>
  <si>
    <t>天 津</t>
  </si>
  <si>
    <t>11926.3</t>
  </si>
  <si>
    <t>1373.0</t>
  </si>
  <si>
    <t>2653.42</t>
  </si>
  <si>
    <t>1165.40</t>
  </si>
  <si>
    <t>1237.33</t>
  </si>
  <si>
    <t>1079.25</t>
  </si>
  <si>
    <t>302.25</t>
  </si>
  <si>
    <t>86.52</t>
  </si>
  <si>
    <t>93.27</t>
  </si>
  <si>
    <t>256.54</t>
  </si>
  <si>
    <t>51.90</t>
  </si>
  <si>
    <t>167.64</t>
  </si>
  <si>
    <t>19.61</t>
  </si>
  <si>
    <t>101.52</t>
  </si>
  <si>
    <t>10.64</t>
  </si>
  <si>
    <t>5.17</t>
  </si>
  <si>
    <t>河 北</t>
  </si>
  <si>
    <t>49498.0</t>
  </si>
  <si>
    <t>3778.9</t>
  </si>
  <si>
    <t>220.2</t>
  </si>
  <si>
    <t>6324.00</t>
  </si>
  <si>
    <t>1817.68</t>
  </si>
  <si>
    <t>182.17</t>
  </si>
  <si>
    <t>2278.90</t>
  </si>
  <si>
    <t>2229.97</t>
  </si>
  <si>
    <t>678.12</t>
  </si>
  <si>
    <t>167.27</t>
  </si>
  <si>
    <t>150.64</t>
  </si>
  <si>
    <t>241.12</t>
  </si>
  <si>
    <t>67.55</t>
  </si>
  <si>
    <t>411.92</t>
  </si>
  <si>
    <t>58.03</t>
  </si>
  <si>
    <t>455.32</t>
  </si>
  <si>
    <t>47.57</t>
  </si>
  <si>
    <t>31.85</t>
  </si>
  <si>
    <t>2195.0</t>
  </si>
  <si>
    <t>569.0</t>
  </si>
  <si>
    <t>11.3</t>
  </si>
  <si>
    <t>518.81</t>
  </si>
  <si>
    <t>361.67</t>
  </si>
  <si>
    <t>5.18</t>
  </si>
  <si>
    <t>334.77</t>
  </si>
  <si>
    <t>331.93</t>
  </si>
  <si>
    <t>127.64</t>
  </si>
  <si>
    <t>33.94</t>
  </si>
  <si>
    <t>37.04</t>
  </si>
  <si>
    <t>27.38</t>
  </si>
  <si>
    <t>18.57</t>
  </si>
  <si>
    <t>62.34</t>
  </si>
  <si>
    <t>5.90</t>
  </si>
  <si>
    <t>19.12</t>
  </si>
  <si>
    <t>3.20</t>
  </si>
  <si>
    <t>2.05</t>
  </si>
  <si>
    <t>晋 州</t>
  </si>
  <si>
    <t>619.0</t>
  </si>
  <si>
    <t>57.3</t>
  </si>
  <si>
    <t>1.1</t>
  </si>
  <si>
    <t>90.78</t>
  </si>
  <si>
    <t>13.34</t>
  </si>
  <si>
    <t>0.62</t>
  </si>
  <si>
    <t>14.83</t>
  </si>
  <si>
    <t>4.44</t>
  </si>
  <si>
    <t>0.83</t>
  </si>
  <si>
    <t>0.80</t>
  </si>
  <si>
    <t>1.62</t>
  </si>
  <si>
    <t>0.40</t>
  </si>
  <si>
    <t>3.18</t>
  </si>
  <si>
    <t>0.10</t>
  </si>
  <si>
    <t>3.46</t>
  </si>
  <si>
    <t>0.28</t>
  </si>
  <si>
    <t>0.17</t>
  </si>
  <si>
    <t>新 乐</t>
  </si>
  <si>
    <t>525.0</t>
  </si>
  <si>
    <t>47.9</t>
  </si>
  <si>
    <t>0.7</t>
  </si>
  <si>
    <t>45.92</t>
  </si>
  <si>
    <t>9.18</t>
  </si>
  <si>
    <t>0.37</t>
  </si>
  <si>
    <t>14.80</t>
  </si>
  <si>
    <t>14.26</t>
  </si>
  <si>
    <t>4.12</t>
  </si>
  <si>
    <t>0.97</t>
  </si>
  <si>
    <t>0.92</t>
  </si>
  <si>
    <t>0.74</t>
  </si>
  <si>
    <t>0.35</t>
  </si>
  <si>
    <t>2.77</t>
  </si>
  <si>
    <t>3.47</t>
  </si>
  <si>
    <t>唐 山</t>
  </si>
  <si>
    <t>3874.0</t>
  </si>
  <si>
    <t>307.2</t>
  </si>
  <si>
    <t>10.1</t>
  </si>
  <si>
    <t>293.65</t>
  </si>
  <si>
    <t>195.67</t>
  </si>
  <si>
    <t>10.07</t>
  </si>
  <si>
    <t>249.00</t>
  </si>
  <si>
    <t>240.96</t>
  </si>
  <si>
    <t>54.88</t>
  </si>
  <si>
    <t>11.79</t>
  </si>
  <si>
    <t>18.00</t>
  </si>
  <si>
    <t>37.24</t>
  </si>
  <si>
    <t>7.89</t>
  </si>
  <si>
    <t>42.22</t>
  </si>
  <si>
    <t>7.72</t>
  </si>
  <si>
    <t>61.22</t>
  </si>
  <si>
    <t>滦 州</t>
  </si>
  <si>
    <t>1027.2</t>
  </si>
  <si>
    <t>52.0</t>
  </si>
  <si>
    <t>6.5</t>
  </si>
  <si>
    <t>140.80</t>
  </si>
  <si>
    <t>21.73</t>
  </si>
  <si>
    <t>6.40</t>
  </si>
  <si>
    <t>30.25</t>
  </si>
  <si>
    <t>10.04</t>
  </si>
  <si>
    <t>3.21</t>
  </si>
  <si>
    <t>2.92</t>
  </si>
  <si>
    <t>0.25</t>
  </si>
  <si>
    <t>4.67</t>
  </si>
  <si>
    <t>0.47</t>
  </si>
  <si>
    <t>7.95</t>
  </si>
  <si>
    <t>遵 化</t>
  </si>
  <si>
    <t>1521.0</t>
  </si>
  <si>
    <t>75.4</t>
  </si>
  <si>
    <t>2.6</t>
  </si>
  <si>
    <t>85.80</t>
  </si>
  <si>
    <t>24.72</t>
  </si>
  <si>
    <t>2.15</t>
  </si>
  <si>
    <t>26.70</t>
  </si>
  <si>
    <t>26.11</t>
  </si>
  <si>
    <t>7.41</t>
  </si>
  <si>
    <t>1.10</t>
  </si>
  <si>
    <t>2.10</t>
  </si>
  <si>
    <t>5.35</t>
  </si>
  <si>
    <t>1.48</t>
  </si>
  <si>
    <t>7.99</t>
  </si>
  <si>
    <t>0.38</t>
  </si>
  <si>
    <t>迁 安</t>
  </si>
  <si>
    <t>1227.0</t>
  </si>
  <si>
    <t>77.5</t>
  </si>
  <si>
    <t>4.3</t>
  </si>
  <si>
    <t>128.10</t>
  </si>
  <si>
    <t>31.90</t>
  </si>
  <si>
    <t>4.10</t>
  </si>
  <si>
    <t>45.10</t>
  </si>
  <si>
    <t>11.66</t>
  </si>
  <si>
    <t>4.35</t>
  </si>
  <si>
    <t>4.63</t>
  </si>
  <si>
    <t>5.83</t>
  </si>
  <si>
    <t>0.22</t>
  </si>
  <si>
    <t>7.29</t>
  </si>
  <si>
    <t>10.74</t>
  </si>
  <si>
    <t>1.07</t>
  </si>
  <si>
    <t>0.61</t>
  </si>
  <si>
    <t>2131.5</t>
  </si>
  <si>
    <t>150.1</t>
  </si>
  <si>
    <t>32.1</t>
  </si>
  <si>
    <t>290.30</t>
  </si>
  <si>
    <t>105.43</t>
  </si>
  <si>
    <t>33.15</t>
  </si>
  <si>
    <t>146.70</t>
  </si>
  <si>
    <t>143.45</t>
  </si>
  <si>
    <t>40.09</t>
  </si>
  <si>
    <t>10.23</t>
  </si>
  <si>
    <t>12.35</t>
  </si>
  <si>
    <t>15.60</t>
  </si>
  <si>
    <t>4.92</t>
  </si>
  <si>
    <t>24.80</t>
  </si>
  <si>
    <t>5.02</t>
  </si>
  <si>
    <t>30.44</t>
  </si>
  <si>
    <t>5.91</t>
  </si>
  <si>
    <t>邯 郸</t>
  </si>
  <si>
    <t>2685.7</t>
  </si>
  <si>
    <t>383.2</t>
  </si>
  <si>
    <t>15.2</t>
  </si>
  <si>
    <t>556.00</t>
  </si>
  <si>
    <t>200.14</t>
  </si>
  <si>
    <t>13.52</t>
  </si>
  <si>
    <t>192.20</t>
  </si>
  <si>
    <t>190.25</t>
  </si>
  <si>
    <t>47.33</t>
  </si>
  <si>
    <t>13.78</t>
  </si>
  <si>
    <t>8.13</t>
  </si>
  <si>
    <t>11.47</t>
  </si>
  <si>
    <t>8.51</t>
  </si>
  <si>
    <t>42.66</t>
  </si>
  <si>
    <t>6.29</t>
  </si>
  <si>
    <t>52.08</t>
  </si>
  <si>
    <t>2.74</t>
  </si>
  <si>
    <t>2.16</t>
  </si>
  <si>
    <t>武 安</t>
  </si>
  <si>
    <t>1806.0</t>
  </si>
  <si>
    <t>84.1</t>
  </si>
  <si>
    <t>1.9</t>
  </si>
  <si>
    <t>95.00</t>
  </si>
  <si>
    <t>24.54</t>
  </si>
  <si>
    <t>0.72</t>
  </si>
  <si>
    <t>39.30</t>
  </si>
  <si>
    <t>38.60</t>
  </si>
  <si>
    <t>10.71</t>
  </si>
  <si>
    <t>3.06</t>
  </si>
  <si>
    <t>1.71</t>
  </si>
  <si>
    <t>6.28</t>
  </si>
  <si>
    <t>0.88</t>
  </si>
  <si>
    <t>6.92</t>
  </si>
  <si>
    <t>1.14</t>
  </si>
  <si>
    <t>7.90</t>
  </si>
  <si>
    <t>3.25</t>
  </si>
  <si>
    <t>邢 台</t>
  </si>
  <si>
    <t>994.2</t>
  </si>
  <si>
    <t>208.3</t>
  </si>
  <si>
    <t>3.6</t>
  </si>
  <si>
    <t>205.07</t>
  </si>
  <si>
    <t>75.99</t>
  </si>
  <si>
    <t>3.53</t>
  </si>
  <si>
    <t>157.05</t>
  </si>
  <si>
    <t>151.08</t>
  </si>
  <si>
    <t>51.27</t>
  </si>
  <si>
    <t>9.26</t>
  </si>
  <si>
    <t>8.11</t>
  </si>
  <si>
    <t>17.92</t>
  </si>
  <si>
    <t>2.60</t>
  </si>
  <si>
    <t>25.70</t>
  </si>
  <si>
    <t>2.49</t>
  </si>
  <si>
    <t>33.73</t>
  </si>
  <si>
    <t>1.03</t>
  </si>
  <si>
    <t>南 宫</t>
  </si>
  <si>
    <t>863.3</t>
  </si>
  <si>
    <t>50.5</t>
  </si>
  <si>
    <t>0.1</t>
  </si>
  <si>
    <t>53.50</t>
  </si>
  <si>
    <t>14.70</t>
  </si>
  <si>
    <t>0.12</t>
  </si>
  <si>
    <t>16.03</t>
  </si>
  <si>
    <t>4.94</t>
  </si>
  <si>
    <t>1.05</t>
  </si>
  <si>
    <t>1.34</t>
  </si>
  <si>
    <t>1.30</t>
  </si>
  <si>
    <t>0.14</t>
  </si>
  <si>
    <t>3.49</t>
  </si>
  <si>
    <t>3.52</t>
  </si>
  <si>
    <t>沙 河</t>
  </si>
  <si>
    <t>999.0</t>
  </si>
  <si>
    <t>46.0</t>
  </si>
  <si>
    <t>21.97</t>
  </si>
  <si>
    <t>10.95</t>
  </si>
  <si>
    <t>0.13</t>
  </si>
  <si>
    <t>17.96</t>
  </si>
  <si>
    <t>17.72</t>
  </si>
  <si>
    <t>7.96</t>
  </si>
  <si>
    <t>1.56</t>
  </si>
  <si>
    <t>1.37</t>
  </si>
  <si>
    <t>0.57</t>
  </si>
  <si>
    <t>0.06</t>
  </si>
  <si>
    <t>3.17</t>
  </si>
  <si>
    <t>0.07</t>
  </si>
  <si>
    <t>2.96</t>
  </si>
  <si>
    <t>2.41</t>
  </si>
  <si>
    <t>1.22</t>
  </si>
  <si>
    <t>保 定</t>
  </si>
  <si>
    <t>2564.8</t>
  </si>
  <si>
    <t>289.7</t>
  </si>
  <si>
    <t>43.5</t>
  </si>
  <si>
    <t>359.65</t>
  </si>
  <si>
    <t>145.60</t>
  </si>
  <si>
    <t>42.18</t>
  </si>
  <si>
    <t>206.53</t>
  </si>
  <si>
    <t>199.72</t>
  </si>
  <si>
    <t>57.62</t>
  </si>
  <si>
    <t>15.50</t>
  </si>
  <si>
    <t>9.25</t>
  </si>
  <si>
    <t>38.83</t>
  </si>
  <si>
    <t>4.01</t>
  </si>
  <si>
    <t>32.23</t>
  </si>
  <si>
    <t>5.47</t>
  </si>
  <si>
    <t>36.81</t>
  </si>
  <si>
    <t>4.07</t>
  </si>
  <si>
    <t>2.51</t>
  </si>
  <si>
    <t>涿 州</t>
  </si>
  <si>
    <t>751.3</t>
  </si>
  <si>
    <t>69.8</t>
  </si>
  <si>
    <t>0.6</t>
  </si>
  <si>
    <t>181.00</t>
  </si>
  <si>
    <t>26.96</t>
  </si>
  <si>
    <t>0.16</t>
  </si>
  <si>
    <t>37.56</t>
  </si>
  <si>
    <t>11.81</t>
  </si>
  <si>
    <t>3.91</t>
  </si>
  <si>
    <t>2.44</t>
  </si>
  <si>
    <t>5.42</t>
  </si>
  <si>
    <t>0.31</t>
  </si>
  <si>
    <t>6.93</t>
  </si>
  <si>
    <t>0.65</t>
  </si>
  <si>
    <t>6.09</t>
  </si>
  <si>
    <t>1.68</t>
  </si>
  <si>
    <t>1.51</t>
  </si>
  <si>
    <t>安 国</t>
  </si>
  <si>
    <t>485.1</t>
  </si>
  <si>
    <t>40.4</t>
  </si>
  <si>
    <t>31.71</t>
  </si>
  <si>
    <t>11.07</t>
  </si>
  <si>
    <t>0.52</t>
  </si>
  <si>
    <t>14.69</t>
  </si>
  <si>
    <t>14.63</t>
  </si>
  <si>
    <t>5.24</t>
  </si>
  <si>
    <t>0.71</t>
  </si>
  <si>
    <t>0.20</t>
  </si>
  <si>
    <t>3.86</t>
  </si>
  <si>
    <t>0.11</t>
  </si>
  <si>
    <t>2.97</t>
  </si>
  <si>
    <t>高碑店</t>
  </si>
  <si>
    <t>620.0</t>
  </si>
  <si>
    <t>57.1</t>
  </si>
  <si>
    <t>1.7</t>
  </si>
  <si>
    <t>36.80</t>
  </si>
  <si>
    <t>14.34</t>
  </si>
  <si>
    <t>0.99</t>
  </si>
  <si>
    <t>21.08</t>
  </si>
  <si>
    <t>5.10</t>
  </si>
  <si>
    <t>1.86</t>
  </si>
  <si>
    <t>1.70</t>
  </si>
  <si>
    <t>0.27</t>
  </si>
  <si>
    <t>4.69</t>
  </si>
  <si>
    <t>1.01</t>
  </si>
  <si>
    <t>5.31</t>
  </si>
  <si>
    <t>0.45</t>
  </si>
  <si>
    <t>0.24</t>
  </si>
  <si>
    <t>6963.8</t>
  </si>
  <si>
    <t>154.9</t>
  </si>
  <si>
    <t>8.5</t>
  </si>
  <si>
    <t>411.43</t>
  </si>
  <si>
    <t>9.78</t>
  </si>
  <si>
    <t>101.80</t>
  </si>
  <si>
    <t>97.96</t>
  </si>
  <si>
    <t>23.39</t>
  </si>
  <si>
    <t>6.56</t>
  </si>
  <si>
    <t>4.05</t>
  </si>
  <si>
    <t>3.71</t>
  </si>
  <si>
    <t>24.86</t>
  </si>
  <si>
    <t>30.18</t>
  </si>
  <si>
    <t>4.18</t>
  </si>
  <si>
    <t>3.07</t>
  </si>
  <si>
    <t>承 德</t>
  </si>
  <si>
    <t>1252.7</t>
  </si>
  <si>
    <t>60.1</t>
  </si>
  <si>
    <t>3.1</t>
  </si>
  <si>
    <t>724.03</t>
  </si>
  <si>
    <t>55.02</t>
  </si>
  <si>
    <t>3.13</t>
  </si>
  <si>
    <t>81.00</t>
  </si>
  <si>
    <t>77.33</t>
  </si>
  <si>
    <t>19.87</t>
  </si>
  <si>
    <t>8.20</t>
  </si>
  <si>
    <t>4.73</t>
  </si>
  <si>
    <t>10.75</t>
  </si>
  <si>
    <t>1.98</t>
  </si>
  <si>
    <t>12.41</t>
  </si>
  <si>
    <t>1.47</t>
  </si>
  <si>
    <t>0.41</t>
  </si>
  <si>
    <t>0.05</t>
  </si>
  <si>
    <t>平 泉</t>
  </si>
  <si>
    <t>3294.1</t>
  </si>
  <si>
    <t>47.3</t>
  </si>
  <si>
    <t>0.5</t>
  </si>
  <si>
    <t>26.00</t>
  </si>
  <si>
    <t>18.84</t>
  </si>
  <si>
    <t>0.48</t>
  </si>
  <si>
    <t>17.60</t>
  </si>
  <si>
    <t>17.40</t>
  </si>
  <si>
    <t>1.17</t>
  </si>
  <si>
    <t>0.64</t>
  </si>
  <si>
    <t>0.84</t>
  </si>
  <si>
    <t>0.54</t>
  </si>
  <si>
    <t>3.68</t>
  </si>
  <si>
    <t>4.45</t>
  </si>
  <si>
    <t>0.94</t>
  </si>
  <si>
    <t>沧 州</t>
  </si>
  <si>
    <t>320.0</t>
  </si>
  <si>
    <t>70.6</t>
  </si>
  <si>
    <t>12.5</t>
  </si>
  <si>
    <t>320.00</t>
  </si>
  <si>
    <t>59.43</t>
  </si>
  <si>
    <t>11.64</t>
  </si>
  <si>
    <t>89.71</t>
  </si>
  <si>
    <t>85.44</t>
  </si>
  <si>
    <t>30.81</t>
  </si>
  <si>
    <t>6.31</t>
  </si>
  <si>
    <t>4.75</t>
  </si>
  <si>
    <t>2.12</t>
  </si>
  <si>
    <t>15.05</t>
  </si>
  <si>
    <t>16.93</t>
  </si>
  <si>
    <t>2.47</t>
  </si>
  <si>
    <t>1.74</t>
  </si>
  <si>
    <t>泊 头</t>
  </si>
  <si>
    <t>1007.0</t>
  </si>
  <si>
    <t>62.3</t>
  </si>
  <si>
    <t>0.4</t>
  </si>
  <si>
    <t>22.00</t>
  </si>
  <si>
    <t>16.84</t>
  </si>
  <si>
    <t>20.15</t>
  </si>
  <si>
    <t>19.94</t>
  </si>
  <si>
    <t>6.75</t>
  </si>
  <si>
    <t>1.02</t>
  </si>
  <si>
    <t>3.63</t>
  </si>
  <si>
    <t>0.18</t>
  </si>
  <si>
    <t>3.15</t>
  </si>
  <si>
    <t>3.67</t>
  </si>
  <si>
    <t>0.08</t>
  </si>
  <si>
    <t>任 丘</t>
  </si>
  <si>
    <t>864.0</t>
  </si>
  <si>
    <t>81.6</t>
  </si>
  <si>
    <t>7.2</t>
  </si>
  <si>
    <t>74.40</t>
  </si>
  <si>
    <t>34.65</t>
  </si>
  <si>
    <t>2.23</t>
  </si>
  <si>
    <t>51.45</t>
  </si>
  <si>
    <t>51.39</t>
  </si>
  <si>
    <t>17.35</t>
  </si>
  <si>
    <t>4.86</t>
  </si>
  <si>
    <t>4.81</t>
  </si>
  <si>
    <t>1.87</t>
  </si>
  <si>
    <t>7.75</t>
  </si>
  <si>
    <t>2.36</t>
  </si>
  <si>
    <t>8.86</t>
  </si>
  <si>
    <t>黄 骅</t>
  </si>
  <si>
    <t>2202.0</t>
  </si>
  <si>
    <t>62.9</t>
  </si>
  <si>
    <t>6.3</t>
  </si>
  <si>
    <t>200.00</t>
  </si>
  <si>
    <t>15.94</t>
  </si>
  <si>
    <t>5.86</t>
  </si>
  <si>
    <t>38.20</t>
  </si>
  <si>
    <t>35.38</t>
  </si>
  <si>
    <t>3.72</t>
  </si>
  <si>
    <t>6.23</t>
  </si>
  <si>
    <t>0.95</t>
  </si>
  <si>
    <t>7.26</t>
  </si>
  <si>
    <t>7.56</t>
  </si>
  <si>
    <t>1.00</t>
  </si>
  <si>
    <t>河 间</t>
  </si>
  <si>
    <t>1322.0</t>
  </si>
  <si>
    <t>88.0</t>
  </si>
  <si>
    <t>69.40</t>
  </si>
  <si>
    <t>14.03</t>
  </si>
  <si>
    <t>0.90</t>
  </si>
  <si>
    <t>20.90</t>
  </si>
  <si>
    <t>20.38</t>
  </si>
  <si>
    <t>7.01</t>
  </si>
  <si>
    <t>1.19</t>
  </si>
  <si>
    <t>3.97</t>
  </si>
  <si>
    <t>0.63</t>
  </si>
  <si>
    <t>5.76</t>
  </si>
  <si>
    <t>廊 坊</t>
  </si>
  <si>
    <t>960.0</t>
  </si>
  <si>
    <t>88.7</t>
  </si>
  <si>
    <t>12.2</t>
  </si>
  <si>
    <t>292.00</t>
  </si>
  <si>
    <t>56.06</t>
  </si>
  <si>
    <t>10.62</t>
  </si>
  <si>
    <t>80.12</t>
  </si>
  <si>
    <t>79.39</t>
  </si>
  <si>
    <t>25.21</t>
  </si>
  <si>
    <t>4.02</t>
  </si>
  <si>
    <t>7.63</t>
  </si>
  <si>
    <t>3.24</t>
  </si>
  <si>
    <t>2.65</t>
  </si>
  <si>
    <t>18.32</t>
  </si>
  <si>
    <t>3.99</t>
  </si>
  <si>
    <t>2.87</t>
  </si>
  <si>
    <t>霸 州</t>
  </si>
  <si>
    <t>784.0</t>
  </si>
  <si>
    <t>65.9</t>
  </si>
  <si>
    <t>11.5</t>
  </si>
  <si>
    <t>79.00</t>
  </si>
  <si>
    <t>11.10</t>
  </si>
  <si>
    <t>17.51</t>
  </si>
  <si>
    <t>6.25</t>
  </si>
  <si>
    <t>0.79</t>
  </si>
  <si>
    <t>1.18</t>
  </si>
  <si>
    <t>1.32</t>
  </si>
  <si>
    <t>0.30</t>
  </si>
  <si>
    <t>2.70</t>
  </si>
  <si>
    <t>4.17</t>
  </si>
  <si>
    <t>1.78</t>
  </si>
  <si>
    <t>1.21</t>
  </si>
  <si>
    <t>三 河</t>
  </si>
  <si>
    <t>643.0</t>
  </si>
  <si>
    <t>77.0</t>
  </si>
  <si>
    <t>169.00</t>
  </si>
  <si>
    <t>20.89</t>
  </si>
  <si>
    <t>2.00</t>
  </si>
  <si>
    <t>19.31</t>
  </si>
  <si>
    <t>3.64</t>
  </si>
  <si>
    <t>2.29</t>
  </si>
  <si>
    <t>4.89</t>
  </si>
  <si>
    <t>0.70</t>
  </si>
  <si>
    <t>4.60</t>
  </si>
  <si>
    <t>衡 水</t>
  </si>
  <si>
    <t>1509.6</t>
  </si>
  <si>
    <t>108.1</t>
  </si>
  <si>
    <t>3.8</t>
  </si>
  <si>
    <t>401.40</t>
  </si>
  <si>
    <t>62.06</t>
  </si>
  <si>
    <t>2.86</t>
  </si>
  <si>
    <t>76.59</t>
  </si>
  <si>
    <t>76.22</t>
  </si>
  <si>
    <t>26.82</t>
  </si>
  <si>
    <t>3.95</t>
  </si>
  <si>
    <t>6.33</t>
  </si>
  <si>
    <t>1.64</t>
  </si>
  <si>
    <t>12.16</t>
  </si>
  <si>
    <t>1.38</t>
  </si>
  <si>
    <t>19.13</t>
  </si>
  <si>
    <t>2.26</t>
  </si>
  <si>
    <t>1.60</t>
  </si>
  <si>
    <t>深 州</t>
  </si>
  <si>
    <t>1252.0</t>
  </si>
  <si>
    <t>58.1</t>
  </si>
  <si>
    <t>3.2</t>
  </si>
  <si>
    <t>83.19</t>
  </si>
  <si>
    <t>19.22</t>
  </si>
  <si>
    <t>21.23</t>
  </si>
  <si>
    <t>20.80</t>
  </si>
  <si>
    <t>4.55</t>
  </si>
  <si>
    <t>1.45</t>
  </si>
  <si>
    <t>1.90</t>
  </si>
  <si>
    <t>5.15</t>
  </si>
  <si>
    <t>辛 集</t>
  </si>
  <si>
    <t>951.0</t>
  </si>
  <si>
    <t>64.0</t>
  </si>
  <si>
    <t>3.3</t>
  </si>
  <si>
    <t>137.10</t>
  </si>
  <si>
    <t>19.30</t>
  </si>
  <si>
    <t>3.23</t>
  </si>
  <si>
    <t>34.49</t>
  </si>
  <si>
    <t>33.76</t>
  </si>
  <si>
    <t>12.00</t>
  </si>
  <si>
    <t>1.58</t>
  </si>
  <si>
    <t>2.02</t>
  </si>
  <si>
    <t>4.28</t>
  </si>
  <si>
    <t>6.03</t>
  </si>
  <si>
    <t>6.77</t>
  </si>
  <si>
    <t>0.75</t>
  </si>
  <si>
    <t>0.55</t>
  </si>
  <si>
    <t>定 州</t>
  </si>
  <si>
    <t>1283.7</t>
  </si>
  <si>
    <t>124.0</t>
  </si>
  <si>
    <t>1.5</t>
  </si>
  <si>
    <t>180.19</t>
  </si>
  <si>
    <t>35.59</t>
  </si>
  <si>
    <t>44.20</t>
  </si>
  <si>
    <t>22.11</t>
  </si>
  <si>
    <t>1.93</t>
  </si>
  <si>
    <t>1.26</t>
  </si>
  <si>
    <t>5.01</t>
  </si>
  <si>
    <t>0.15</t>
  </si>
  <si>
    <t>山 西</t>
  </si>
  <si>
    <t>30045.4</t>
  </si>
  <si>
    <t>1650.2</t>
  </si>
  <si>
    <t>226.8</t>
  </si>
  <si>
    <t>2989.29</t>
  </si>
  <si>
    <t>1081.39</t>
  </si>
  <si>
    <t>159.21</t>
  </si>
  <si>
    <t>1268.86</t>
  </si>
  <si>
    <t>1325.14</t>
  </si>
  <si>
    <t>421.94</t>
  </si>
  <si>
    <t>157.78</t>
  </si>
  <si>
    <t>113.00</t>
  </si>
  <si>
    <t>181.96</t>
  </si>
  <si>
    <t>53.58</t>
  </si>
  <si>
    <t>234.16</t>
  </si>
  <si>
    <t>32.33</t>
  </si>
  <si>
    <t>130.39</t>
  </si>
  <si>
    <t>40.51</t>
  </si>
  <si>
    <t>14.92</t>
  </si>
  <si>
    <t>太 原</t>
  </si>
  <si>
    <t>1500.0</t>
  </si>
  <si>
    <t>395.0</t>
  </si>
  <si>
    <t>103.0</t>
  </si>
  <si>
    <t>1000.00</t>
  </si>
  <si>
    <t>311.80</t>
  </si>
  <si>
    <t>79.20</t>
  </si>
  <si>
    <t>340.00</t>
  </si>
  <si>
    <t>338.63</t>
  </si>
  <si>
    <t>97.10</t>
  </si>
  <si>
    <t>36.45</t>
  </si>
  <si>
    <t>33.65</t>
  </si>
  <si>
    <t>65.50</t>
  </si>
  <si>
    <t>19.37</t>
  </si>
  <si>
    <t>55.23</t>
  </si>
  <si>
    <t>5.19</t>
  </si>
  <si>
    <t>26.14</t>
  </si>
  <si>
    <t>8.87</t>
  </si>
  <si>
    <t>2.50</t>
  </si>
  <si>
    <t>古 交</t>
  </si>
  <si>
    <t>1512.0</t>
  </si>
  <si>
    <t>21.3</t>
  </si>
  <si>
    <t>1.8</t>
  </si>
  <si>
    <t>25.75</t>
  </si>
  <si>
    <t>15.04</t>
  </si>
  <si>
    <t>1.49</t>
  </si>
  <si>
    <t>17.05</t>
  </si>
  <si>
    <t>16.94</t>
  </si>
  <si>
    <t>5.20</t>
  </si>
  <si>
    <t>3.43</t>
  </si>
  <si>
    <t>0.49</t>
  </si>
  <si>
    <t>4.91</t>
  </si>
  <si>
    <t>0.03</t>
  </si>
  <si>
    <t>大 同</t>
  </si>
  <si>
    <t>2080.0</t>
  </si>
  <si>
    <t>159.6</t>
  </si>
  <si>
    <t>13.0</t>
  </si>
  <si>
    <t>149.68</t>
  </si>
  <si>
    <t>123.05</t>
  </si>
  <si>
    <t>9.15</t>
  </si>
  <si>
    <t>196.74</t>
  </si>
  <si>
    <t>51.74</t>
  </si>
  <si>
    <t>33.70</t>
  </si>
  <si>
    <t>30.56</t>
  </si>
  <si>
    <t>19.27</t>
  </si>
  <si>
    <t>11.29</t>
  </si>
  <si>
    <t>39.00</t>
  </si>
  <si>
    <t>2.73</t>
  </si>
  <si>
    <t>8.45</t>
  </si>
  <si>
    <t>14.54</t>
  </si>
  <si>
    <t>5.54</t>
  </si>
  <si>
    <t>阳 泉</t>
  </si>
  <si>
    <t>652.0</t>
  </si>
  <si>
    <t>71.7</t>
  </si>
  <si>
    <t>3.0</t>
  </si>
  <si>
    <t>59.65</t>
  </si>
  <si>
    <t>57.00</t>
  </si>
  <si>
    <t>3.00</t>
  </si>
  <si>
    <t>74.46</t>
  </si>
  <si>
    <t>28.66</t>
  </si>
  <si>
    <t>3.11</t>
  </si>
  <si>
    <t>16.91</t>
  </si>
  <si>
    <t>1.92</t>
  </si>
  <si>
    <t>8.69</t>
  </si>
  <si>
    <t>3.33</t>
  </si>
  <si>
    <t>6.64</t>
  </si>
  <si>
    <t>长 治</t>
  </si>
  <si>
    <t>2489.0</t>
  </si>
  <si>
    <t>162.3</t>
  </si>
  <si>
    <t>7.4</t>
  </si>
  <si>
    <t>243.80</t>
  </si>
  <si>
    <t>88.05</t>
  </si>
  <si>
    <t>7.09</t>
  </si>
  <si>
    <t>86.05</t>
  </si>
  <si>
    <t>83.58</t>
  </si>
  <si>
    <t>27.15</t>
  </si>
  <si>
    <t>14.88</t>
  </si>
  <si>
    <t>13.59</t>
  </si>
  <si>
    <t>3.78</t>
  </si>
  <si>
    <t>4.41</t>
  </si>
  <si>
    <t>0.32</t>
  </si>
  <si>
    <t>晋 城</t>
  </si>
  <si>
    <t>142.6</t>
  </si>
  <si>
    <t>42.2</t>
  </si>
  <si>
    <t>13.1</t>
  </si>
  <si>
    <t>102.79</t>
  </si>
  <si>
    <t>39.93</t>
  </si>
  <si>
    <t>12.42</t>
  </si>
  <si>
    <t>49.82</t>
  </si>
  <si>
    <t>17.20</t>
  </si>
  <si>
    <t>7.62</t>
  </si>
  <si>
    <t>5.48</t>
  </si>
  <si>
    <t>1.28</t>
  </si>
  <si>
    <t>9.82</t>
  </si>
  <si>
    <t>3.62</t>
  </si>
  <si>
    <t>4.46</t>
  </si>
  <si>
    <t>高 平</t>
  </si>
  <si>
    <t>946.0</t>
  </si>
  <si>
    <t>48.8</t>
  </si>
  <si>
    <t>1.0</t>
  </si>
  <si>
    <t>63.00</t>
  </si>
  <si>
    <t>13.00</t>
  </si>
  <si>
    <t>0.43</t>
  </si>
  <si>
    <t>17.80</t>
  </si>
  <si>
    <t>17.30</t>
  </si>
  <si>
    <t>7.00</t>
  </si>
  <si>
    <t>1.50</t>
  </si>
  <si>
    <t>1.80</t>
  </si>
  <si>
    <t>0.85</t>
  </si>
  <si>
    <t>2.48</t>
  </si>
  <si>
    <t>1.95</t>
  </si>
  <si>
    <t>0.01</t>
  </si>
  <si>
    <t>朔 州</t>
  </si>
  <si>
    <t>4093.7</t>
  </si>
  <si>
    <t>69.4</t>
  </si>
  <si>
    <t>5.8</t>
  </si>
  <si>
    <t>176.00</t>
  </si>
  <si>
    <t>43.00</t>
  </si>
  <si>
    <t>49.70</t>
  </si>
  <si>
    <t>49.01</t>
  </si>
  <si>
    <t>12.40</t>
  </si>
  <si>
    <t>4.00</t>
  </si>
  <si>
    <t>0.98</t>
  </si>
  <si>
    <t>1.85</t>
  </si>
  <si>
    <t>10.02</t>
  </si>
  <si>
    <t>12.51</t>
  </si>
  <si>
    <t>怀 仁</t>
  </si>
  <si>
    <t>1232.0</t>
  </si>
  <si>
    <t>34.0</t>
  </si>
  <si>
    <t>2.2</t>
  </si>
  <si>
    <t>80.00</t>
  </si>
  <si>
    <t>20.41</t>
  </si>
  <si>
    <t>28.00</t>
  </si>
  <si>
    <t>27.49</t>
  </si>
  <si>
    <t>6.65</t>
  </si>
  <si>
    <t>2.04</t>
  </si>
  <si>
    <t>0.34</t>
  </si>
  <si>
    <t>1.94</t>
  </si>
  <si>
    <t>8.55</t>
  </si>
  <si>
    <t>晋 中</t>
  </si>
  <si>
    <t>1311.0</t>
  </si>
  <si>
    <t>64.7</t>
  </si>
  <si>
    <t>22.5</t>
  </si>
  <si>
    <t>251.52</t>
  </si>
  <si>
    <t>49.02</t>
  </si>
  <si>
    <t>22.53</t>
  </si>
  <si>
    <t>104.51</t>
  </si>
  <si>
    <t>123.30</t>
  </si>
  <si>
    <t>45.62</t>
  </si>
  <si>
    <t>16.35</t>
  </si>
  <si>
    <t>19.33</t>
  </si>
  <si>
    <t>4.59</t>
  </si>
  <si>
    <t>27.39</t>
  </si>
  <si>
    <t>0.56</t>
  </si>
  <si>
    <t>4.74</t>
  </si>
  <si>
    <t>2.46</t>
  </si>
  <si>
    <t>介 休</t>
  </si>
  <si>
    <t>743.7</t>
  </si>
  <si>
    <t>44.5</t>
  </si>
  <si>
    <t>0.3</t>
  </si>
  <si>
    <t>42.00</t>
  </si>
  <si>
    <t>19.35</t>
  </si>
  <si>
    <t>20.03</t>
  </si>
  <si>
    <t>25.00</t>
  </si>
  <si>
    <t>10.97</t>
  </si>
  <si>
    <t>1.89</t>
  </si>
  <si>
    <t>2.27</t>
  </si>
  <si>
    <t>3.37</t>
  </si>
  <si>
    <t>1.13</t>
  </si>
  <si>
    <t>0.73</t>
  </si>
  <si>
    <t>0.09</t>
  </si>
  <si>
    <t>运 城</t>
  </si>
  <si>
    <t>1237.0</t>
  </si>
  <si>
    <t>65.0</t>
  </si>
  <si>
    <t>42.0</t>
  </si>
  <si>
    <t>88.90</t>
  </si>
  <si>
    <t>53.00</t>
  </si>
  <si>
    <t>66.00</t>
  </si>
  <si>
    <t>45.47</t>
  </si>
  <si>
    <t>13.94</t>
  </si>
  <si>
    <t>1.52</t>
  </si>
  <si>
    <t>3.89</t>
  </si>
  <si>
    <t>1.20</t>
  </si>
  <si>
    <t>10.77</t>
  </si>
  <si>
    <t>2.54</t>
  </si>
  <si>
    <t>10.27</t>
  </si>
  <si>
    <t>永 济</t>
  </si>
  <si>
    <t>1208.0</t>
  </si>
  <si>
    <t>39.5</t>
  </si>
  <si>
    <t>0.2</t>
  </si>
  <si>
    <t>30.26</t>
  </si>
  <si>
    <t>16.90</t>
  </si>
  <si>
    <t>25.78</t>
  </si>
  <si>
    <t>25.43</t>
  </si>
  <si>
    <t>4.13</t>
  </si>
  <si>
    <t>2.30</t>
  </si>
  <si>
    <t>0.33</t>
  </si>
  <si>
    <t>0.36</t>
  </si>
  <si>
    <t>9.80</t>
  </si>
  <si>
    <t>河 津</t>
  </si>
  <si>
    <t>593.1</t>
  </si>
  <si>
    <t>107.80</t>
  </si>
  <si>
    <t>21.24</t>
  </si>
  <si>
    <t>27.12</t>
  </si>
  <si>
    <t>26.60</t>
  </si>
  <si>
    <t>2.14</t>
  </si>
  <si>
    <t>1.84</t>
  </si>
  <si>
    <t>7.04</t>
  </si>
  <si>
    <t>1.09</t>
  </si>
  <si>
    <t>0.26</t>
  </si>
  <si>
    <t>1.69</t>
  </si>
  <si>
    <t>忻 州</t>
  </si>
  <si>
    <t>1982.0</t>
  </si>
  <si>
    <t>55.4</t>
  </si>
  <si>
    <t>183.00</t>
  </si>
  <si>
    <t>30.34</t>
  </si>
  <si>
    <t>3.32</t>
  </si>
  <si>
    <t>36.83</t>
  </si>
  <si>
    <t>11.45</t>
  </si>
  <si>
    <t>7.06</t>
  </si>
  <si>
    <t>0.59</t>
  </si>
  <si>
    <t>8.43</t>
  </si>
  <si>
    <t>3.94</t>
  </si>
  <si>
    <t>原 平</t>
  </si>
  <si>
    <t>2571.0</t>
  </si>
  <si>
    <t>50.9</t>
  </si>
  <si>
    <t>148.00</t>
  </si>
  <si>
    <t>18.28</t>
  </si>
  <si>
    <t>20.17</t>
  </si>
  <si>
    <t>6.86</t>
  </si>
  <si>
    <t>1.97</t>
  </si>
  <si>
    <t>临 汾</t>
  </si>
  <si>
    <t>1307.0</t>
  </si>
  <si>
    <t>93.5</t>
  </si>
  <si>
    <t>2.5</t>
  </si>
  <si>
    <t>60.00</t>
  </si>
  <si>
    <t>59.40</t>
  </si>
  <si>
    <t>54.00</t>
  </si>
  <si>
    <t>53.98</t>
  </si>
  <si>
    <t>21.98</t>
  </si>
  <si>
    <t>4.71</t>
  </si>
  <si>
    <t>1.53</t>
  </si>
  <si>
    <t>10.52</t>
  </si>
  <si>
    <t>1.31</t>
  </si>
  <si>
    <t>侯 马</t>
  </si>
  <si>
    <t>220.1</t>
  </si>
  <si>
    <t>25.2</t>
  </si>
  <si>
    <t>21.34</t>
  </si>
  <si>
    <t>15.21</t>
  </si>
  <si>
    <t>8.03</t>
  </si>
  <si>
    <t>1.59</t>
  </si>
  <si>
    <t>0.87</t>
  </si>
  <si>
    <t>3.01</t>
  </si>
  <si>
    <t>霍 州</t>
  </si>
  <si>
    <t>765.0</t>
  </si>
  <si>
    <t>30.9</t>
  </si>
  <si>
    <t>19.50</t>
  </si>
  <si>
    <t>13.37</t>
  </si>
  <si>
    <t>15.40</t>
  </si>
  <si>
    <t>15.11</t>
  </si>
  <si>
    <t>0.44</t>
  </si>
  <si>
    <t>2.11</t>
  </si>
  <si>
    <t>2.72</t>
  </si>
  <si>
    <t>吕 梁</t>
  </si>
  <si>
    <t>1339.0</t>
  </si>
  <si>
    <t>45.6</t>
  </si>
  <si>
    <t>50.20</t>
  </si>
  <si>
    <t>33.53</t>
  </si>
  <si>
    <t>33.32</t>
  </si>
  <si>
    <t>11.44</t>
  </si>
  <si>
    <t>0.02</t>
  </si>
  <si>
    <t>4.08</t>
  </si>
  <si>
    <t>孝 义</t>
  </si>
  <si>
    <t>47.7</t>
  </si>
  <si>
    <t>54.50</t>
  </si>
  <si>
    <t>29.30</t>
  </si>
  <si>
    <t>1.23</t>
  </si>
  <si>
    <t>28.80</t>
  </si>
  <si>
    <t>28.32</t>
  </si>
  <si>
    <t>10.44</t>
  </si>
  <si>
    <t>4.65</t>
  </si>
  <si>
    <t>1.76</t>
  </si>
  <si>
    <t>6.48</t>
  </si>
  <si>
    <t>0.50</t>
  </si>
  <si>
    <t>汾 阳</t>
  </si>
  <si>
    <t>1175.3</t>
  </si>
  <si>
    <t>43.4</t>
  </si>
  <si>
    <t>1.4</t>
  </si>
  <si>
    <t>31.60</t>
  </si>
  <si>
    <t>11.17</t>
  </si>
  <si>
    <t>17.29</t>
  </si>
  <si>
    <t>8.71</t>
  </si>
  <si>
    <t>1.44</t>
  </si>
  <si>
    <t>2.85</t>
  </si>
  <si>
    <t>0.19</t>
  </si>
  <si>
    <t>0.23</t>
  </si>
  <si>
    <t>0.42</t>
  </si>
  <si>
    <t>内蒙古</t>
  </si>
  <si>
    <t>148694.5</t>
  </si>
  <si>
    <t>914.0</t>
  </si>
  <si>
    <t>276.1</t>
  </si>
  <si>
    <t>4565.51</t>
  </si>
  <si>
    <t>682.13</t>
  </si>
  <si>
    <t>221.46</t>
  </si>
  <si>
    <t>1271.48</t>
  </si>
  <si>
    <t>1158.97</t>
  </si>
  <si>
    <t>365.59</t>
  </si>
  <si>
    <t>104.27</t>
  </si>
  <si>
    <t>97.26</t>
  </si>
  <si>
    <t>123.66</t>
  </si>
  <si>
    <t>34.58</t>
  </si>
  <si>
    <t>221.57</t>
  </si>
  <si>
    <t>34.16</t>
  </si>
  <si>
    <t>177.88</t>
  </si>
  <si>
    <t>57.64</t>
  </si>
  <si>
    <t>24.20</t>
  </si>
  <si>
    <t>2065.5</t>
  </si>
  <si>
    <t>149.0</t>
  </si>
  <si>
    <t>66.0</t>
  </si>
  <si>
    <t>272.66</t>
  </si>
  <si>
    <t>149.00</t>
  </si>
  <si>
    <t>242.75</t>
  </si>
  <si>
    <t>78.21</t>
  </si>
  <si>
    <t>28.70</t>
  </si>
  <si>
    <t>26.24</t>
  </si>
  <si>
    <t>19.34</t>
  </si>
  <si>
    <t>8.50</t>
  </si>
  <si>
    <t>43.11</t>
  </si>
  <si>
    <t>5.43</t>
  </si>
  <si>
    <t>33.22</t>
  </si>
  <si>
    <t>28.88</t>
  </si>
  <si>
    <t>包 头</t>
  </si>
  <si>
    <t>2965.0</t>
  </si>
  <si>
    <t>158.7</t>
  </si>
  <si>
    <t>51.2</t>
  </si>
  <si>
    <t>885.00</t>
  </si>
  <si>
    <t>139.29</t>
  </si>
  <si>
    <t>51.22</t>
  </si>
  <si>
    <t>211.62</t>
  </si>
  <si>
    <t>195.79</t>
  </si>
  <si>
    <t>58.60</t>
  </si>
  <si>
    <t>15.82</t>
  </si>
  <si>
    <t>9.83</t>
  </si>
  <si>
    <t>52.50</t>
  </si>
  <si>
    <t>7.50</t>
  </si>
  <si>
    <t>24.40</t>
  </si>
  <si>
    <t>23.65</t>
  </si>
  <si>
    <t>6.66</t>
  </si>
  <si>
    <t>乌 海</t>
  </si>
  <si>
    <t>1754.0</t>
  </si>
  <si>
    <t>43.7</t>
  </si>
  <si>
    <t>12.4</t>
  </si>
  <si>
    <t>67.17</t>
  </si>
  <si>
    <t>40.36</t>
  </si>
  <si>
    <t>62.30</t>
  </si>
  <si>
    <t>55.11</t>
  </si>
  <si>
    <t>20.16</t>
  </si>
  <si>
    <t>5.51</t>
  </si>
  <si>
    <t>3.58</t>
  </si>
  <si>
    <t>2.75</t>
  </si>
  <si>
    <t>11.35</t>
  </si>
  <si>
    <t>赤 峰</t>
  </si>
  <si>
    <t>7057.4</t>
  </si>
  <si>
    <t>128.4</t>
  </si>
  <si>
    <t>18.2</t>
  </si>
  <si>
    <t>445.88</t>
  </si>
  <si>
    <t>76.10</t>
  </si>
  <si>
    <t>16.20</t>
  </si>
  <si>
    <t>119.83</t>
  </si>
  <si>
    <t>108.30</t>
  </si>
  <si>
    <t>29.45</t>
  </si>
  <si>
    <t>5.38</t>
  </si>
  <si>
    <t>4.04</t>
  </si>
  <si>
    <t>6.96</t>
  </si>
  <si>
    <t>2.66</t>
  </si>
  <si>
    <t>23.67</t>
  </si>
  <si>
    <t>29.28</t>
  </si>
  <si>
    <t>2.53</t>
  </si>
  <si>
    <t>通 辽</t>
  </si>
  <si>
    <t>3212.0</t>
  </si>
  <si>
    <t>84.6</t>
  </si>
  <si>
    <t>4.5</t>
  </si>
  <si>
    <t>75.63</t>
  </si>
  <si>
    <t>42.35</t>
  </si>
  <si>
    <t>3.80</t>
  </si>
  <si>
    <t>62.50</t>
  </si>
  <si>
    <t>14.39</t>
  </si>
  <si>
    <t>6.17</t>
  </si>
  <si>
    <t>5.00</t>
  </si>
  <si>
    <t>3.35</t>
  </si>
  <si>
    <t>12.49</t>
  </si>
  <si>
    <t>14.75</t>
  </si>
  <si>
    <t>霍林郭勒</t>
  </si>
  <si>
    <t>585.0</t>
  </si>
  <si>
    <t>8.4</t>
  </si>
  <si>
    <t>5.5</t>
  </si>
  <si>
    <t>36.04</t>
  </si>
  <si>
    <t>8.40</t>
  </si>
  <si>
    <t>17.10</t>
  </si>
  <si>
    <t>1.81</t>
  </si>
  <si>
    <t>1.15</t>
  </si>
  <si>
    <t>4.25</t>
  </si>
  <si>
    <t>2.79</t>
  </si>
  <si>
    <t>鄂尔多斯</t>
  </si>
  <si>
    <t>2884.1</t>
  </si>
  <si>
    <t>32.7</t>
  </si>
  <si>
    <t>30.3</t>
  </si>
  <si>
    <t>200.87</t>
  </si>
  <si>
    <t>25.32</t>
  </si>
  <si>
    <t>27.44</t>
  </si>
  <si>
    <t>117.87</t>
  </si>
  <si>
    <t>103.87</t>
  </si>
  <si>
    <t>26.65</t>
  </si>
  <si>
    <t>9.30</t>
  </si>
  <si>
    <t>15.45</t>
  </si>
  <si>
    <t>3.57</t>
  </si>
  <si>
    <t>34.31</t>
  </si>
  <si>
    <t>呼伦贝尔</t>
  </si>
  <si>
    <t>1401.9</t>
  </si>
  <si>
    <t>28.3</t>
  </si>
  <si>
    <t>4.0</t>
  </si>
  <si>
    <t>135.50</t>
  </si>
  <si>
    <t>27.87</t>
  </si>
  <si>
    <t>31.50</t>
  </si>
  <si>
    <t>18.50</t>
  </si>
  <si>
    <t>满洲里</t>
  </si>
  <si>
    <t>734.6</t>
  </si>
  <si>
    <t>17.2</t>
  </si>
  <si>
    <t>3.9</t>
  </si>
  <si>
    <t>734.56</t>
  </si>
  <si>
    <t>17.18</t>
  </si>
  <si>
    <t>27.06</t>
  </si>
  <si>
    <t>27.00</t>
  </si>
  <si>
    <t>8.00</t>
  </si>
  <si>
    <t>牙克石</t>
  </si>
  <si>
    <t>27590.0</t>
  </si>
  <si>
    <t>5.2</t>
  </si>
  <si>
    <t>13.08</t>
  </si>
  <si>
    <t>28.23</t>
  </si>
  <si>
    <t>25.81</t>
  </si>
  <si>
    <t>7.03</t>
  </si>
  <si>
    <t>1.65</t>
  </si>
  <si>
    <t>1.57</t>
  </si>
  <si>
    <t>3.44</t>
  </si>
  <si>
    <t>1.12</t>
  </si>
  <si>
    <t>5.30</t>
  </si>
  <si>
    <t>5.45</t>
  </si>
  <si>
    <t>6.30</t>
  </si>
  <si>
    <t>扎兰屯</t>
  </si>
  <si>
    <t>16800.0</t>
  </si>
  <si>
    <t>43.1</t>
  </si>
  <si>
    <t>385.00</t>
  </si>
  <si>
    <t>13.15</t>
  </si>
  <si>
    <t>19.20</t>
  </si>
  <si>
    <t>18.30</t>
  </si>
  <si>
    <t>0.60</t>
  </si>
  <si>
    <t>4.06</t>
  </si>
  <si>
    <t>额尔古纳</t>
  </si>
  <si>
    <t>28000.0</t>
  </si>
  <si>
    <t>7.7</t>
  </si>
  <si>
    <t>303.00</t>
  </si>
  <si>
    <t>10.48</t>
  </si>
  <si>
    <t>0.68</t>
  </si>
  <si>
    <t>根 河</t>
  </si>
  <si>
    <t>19659.0</t>
  </si>
  <si>
    <t>6.8</t>
  </si>
  <si>
    <t>350.00</t>
  </si>
  <si>
    <t>8.70</t>
  </si>
  <si>
    <t>2333.3</t>
  </si>
  <si>
    <t>51.7</t>
  </si>
  <si>
    <t>8.2</t>
  </si>
  <si>
    <t>80.51</t>
  </si>
  <si>
    <t>32.72</t>
  </si>
  <si>
    <t>7.80</t>
  </si>
  <si>
    <t>51.00</t>
  </si>
  <si>
    <t>40.42</t>
  </si>
  <si>
    <t>21.76</t>
  </si>
  <si>
    <t>1.24</t>
  </si>
  <si>
    <t>6.95</t>
  </si>
  <si>
    <t>2.71</t>
  </si>
  <si>
    <t>乌兰察布</t>
  </si>
  <si>
    <t>393.8</t>
  </si>
  <si>
    <t>31.7</t>
  </si>
  <si>
    <t>13.7</t>
  </si>
  <si>
    <t>75.40</t>
  </si>
  <si>
    <t>26.08</t>
  </si>
  <si>
    <t>61.49</t>
  </si>
  <si>
    <t>5.49</t>
  </si>
  <si>
    <t>14.68</t>
  </si>
  <si>
    <t>0.76</t>
  </si>
  <si>
    <t>9.23</t>
  </si>
  <si>
    <t>丰 镇</t>
  </si>
  <si>
    <t>2704.0</t>
  </si>
  <si>
    <t>31.0</t>
  </si>
  <si>
    <t>10.82</t>
  </si>
  <si>
    <t>6.47</t>
  </si>
  <si>
    <t>1.75</t>
  </si>
  <si>
    <t>3.08</t>
  </si>
  <si>
    <t>4.14</t>
  </si>
  <si>
    <t>乌兰浩特</t>
  </si>
  <si>
    <t>2353.0</t>
  </si>
  <si>
    <t>32.2</t>
  </si>
  <si>
    <t>256.00</t>
  </si>
  <si>
    <t>29.02</t>
  </si>
  <si>
    <t>45.00</t>
  </si>
  <si>
    <t>39.35</t>
  </si>
  <si>
    <t>15.80</t>
  </si>
  <si>
    <t>3.76</t>
  </si>
  <si>
    <t>2.82</t>
  </si>
  <si>
    <t>5.16</t>
  </si>
  <si>
    <t>0.29</t>
  </si>
  <si>
    <t>7.55</t>
  </si>
  <si>
    <t>0.78</t>
  </si>
  <si>
    <t>3.19</t>
  </si>
  <si>
    <t>阿尔山</t>
  </si>
  <si>
    <t>7408.7</t>
  </si>
  <si>
    <t>4.2</t>
  </si>
  <si>
    <t>11.40</t>
  </si>
  <si>
    <t>4.30</t>
  </si>
  <si>
    <t>1.77</t>
  </si>
  <si>
    <t>二连浩特</t>
  </si>
  <si>
    <t>4015.0</t>
  </si>
  <si>
    <t>4.1</t>
  </si>
  <si>
    <t>79.40</t>
  </si>
  <si>
    <t>4.38</t>
  </si>
  <si>
    <t>26.64</t>
  </si>
  <si>
    <t>2.88</t>
  </si>
  <si>
    <t>7.37</t>
  </si>
  <si>
    <t>2.84</t>
  </si>
  <si>
    <t>6.24</t>
  </si>
  <si>
    <t>1.43</t>
  </si>
  <si>
    <t>锡林浩特</t>
  </si>
  <si>
    <t>14778.4</t>
  </si>
  <si>
    <t>20.4</t>
  </si>
  <si>
    <t>12.3</t>
  </si>
  <si>
    <t>103.49</t>
  </si>
  <si>
    <t>17.83</t>
  </si>
  <si>
    <t>12.13</t>
  </si>
  <si>
    <t>47.63</t>
  </si>
  <si>
    <t>47.46</t>
  </si>
  <si>
    <t>10.65</t>
  </si>
  <si>
    <t>4.20</t>
  </si>
  <si>
    <t>7.35</t>
  </si>
  <si>
    <t>10.98</t>
  </si>
  <si>
    <t>4.11</t>
  </si>
  <si>
    <t>辽 宁</t>
  </si>
  <si>
    <t>76134.1</t>
  </si>
  <si>
    <t>3087.6</t>
  </si>
  <si>
    <t>352.3</t>
  </si>
  <si>
    <t>12321.67</t>
  </si>
  <si>
    <t>2000.76</t>
  </si>
  <si>
    <t>257.55</t>
  </si>
  <si>
    <t>2697.80</t>
  </si>
  <si>
    <t>2799.95</t>
  </si>
  <si>
    <t>914.08</t>
  </si>
  <si>
    <t>166.93</t>
  </si>
  <si>
    <t>182.27</t>
  </si>
  <si>
    <t>687.54</t>
  </si>
  <si>
    <t>86.37</t>
  </si>
  <si>
    <t>444.30</t>
  </si>
  <si>
    <t>68.65</t>
  </si>
  <si>
    <t>249.81</t>
  </si>
  <si>
    <t>19.72</t>
  </si>
  <si>
    <t>沈 阳</t>
  </si>
  <si>
    <t>5116.0</t>
  </si>
  <si>
    <t>625.0</t>
  </si>
  <si>
    <t>190.0</t>
  </si>
  <si>
    <t>1610.00</t>
  </si>
  <si>
    <t>474.00</t>
  </si>
  <si>
    <t>123.00</t>
  </si>
  <si>
    <t>570.00</t>
  </si>
  <si>
    <t>652.36</t>
  </si>
  <si>
    <t>217.28</t>
  </si>
  <si>
    <t>24.84</t>
  </si>
  <si>
    <t>37.08</t>
  </si>
  <si>
    <t>142.37</t>
  </si>
  <si>
    <t>23.47</t>
  </si>
  <si>
    <t>112.69</t>
  </si>
  <si>
    <t>23.71</t>
  </si>
  <si>
    <t>70.92</t>
  </si>
  <si>
    <t>新 民</t>
  </si>
  <si>
    <t>3318.0</t>
  </si>
  <si>
    <t>64.6</t>
  </si>
  <si>
    <t>2.4</t>
  </si>
  <si>
    <t>22.50</t>
  </si>
  <si>
    <t>11.15</t>
  </si>
  <si>
    <t>大 连</t>
  </si>
  <si>
    <t>5244.0</t>
  </si>
  <si>
    <t>414.2</t>
  </si>
  <si>
    <t>25.0</t>
  </si>
  <si>
    <t>1523.00</t>
  </si>
  <si>
    <t>353.77</t>
  </si>
  <si>
    <t>21.75</t>
  </si>
  <si>
    <t>444.04</t>
  </si>
  <si>
    <t>442.88</t>
  </si>
  <si>
    <t>142.13</t>
  </si>
  <si>
    <t>33.91</t>
  </si>
  <si>
    <t>31.92</t>
  </si>
  <si>
    <t>129.88</t>
  </si>
  <si>
    <t>16.57</t>
  </si>
  <si>
    <t>61.72</t>
  </si>
  <si>
    <t>8.36</t>
  </si>
  <si>
    <t>18.39</t>
  </si>
  <si>
    <t>2.35</t>
  </si>
  <si>
    <t>0.69</t>
  </si>
  <si>
    <t>瓦房店</t>
  </si>
  <si>
    <t>3793.5</t>
  </si>
  <si>
    <t>90.1</t>
  </si>
  <si>
    <t>6.1</t>
  </si>
  <si>
    <t>167.50</t>
  </si>
  <si>
    <t>27.45</t>
  </si>
  <si>
    <t>2.89</t>
  </si>
  <si>
    <t>35.80</t>
  </si>
  <si>
    <t>38.46</t>
  </si>
  <si>
    <t>13.32</t>
  </si>
  <si>
    <t>4.82</t>
  </si>
  <si>
    <t>9.76</t>
  </si>
  <si>
    <t>庄 河</t>
  </si>
  <si>
    <t>4114.0</t>
  </si>
  <si>
    <t>86.4</t>
  </si>
  <si>
    <t>3.4</t>
  </si>
  <si>
    <t>239.00</t>
  </si>
  <si>
    <t>29.39</t>
  </si>
  <si>
    <t>42.80</t>
  </si>
  <si>
    <t>16.81</t>
  </si>
  <si>
    <t>3.82</t>
  </si>
  <si>
    <t>2.17</t>
  </si>
  <si>
    <t>11.75</t>
  </si>
  <si>
    <t>5.26</t>
  </si>
  <si>
    <t>1.40</t>
  </si>
  <si>
    <t>鞍 山</t>
  </si>
  <si>
    <t>792.0</t>
  </si>
  <si>
    <t>143.6</t>
  </si>
  <si>
    <t>16.5</t>
  </si>
  <si>
    <t>625.60</t>
  </si>
  <si>
    <t>126.50</t>
  </si>
  <si>
    <t>16.48</t>
  </si>
  <si>
    <t>177.33</t>
  </si>
  <si>
    <t>60.11</t>
  </si>
  <si>
    <t>7.88</t>
  </si>
  <si>
    <t>9.12</t>
  </si>
  <si>
    <t>55.45</t>
  </si>
  <si>
    <t>28.31</t>
  </si>
  <si>
    <t>8.49</t>
  </si>
  <si>
    <t>海 城</t>
  </si>
  <si>
    <t>2581.0</t>
  </si>
  <si>
    <t>104.9</t>
  </si>
  <si>
    <t>9.6</t>
  </si>
  <si>
    <t>104.00</t>
  </si>
  <si>
    <t>22.30</t>
  </si>
  <si>
    <t>36.40</t>
  </si>
  <si>
    <t>18.33</t>
  </si>
  <si>
    <t>4.68</t>
  </si>
  <si>
    <t>4.29</t>
  </si>
  <si>
    <t>抚 顺</t>
  </si>
  <si>
    <t>1163.6</t>
  </si>
  <si>
    <t>125.6</t>
  </si>
  <si>
    <t>9.0</t>
  </si>
  <si>
    <t>490.14</t>
  </si>
  <si>
    <t>94.45</t>
  </si>
  <si>
    <t>8.48</t>
  </si>
  <si>
    <t>122.55</t>
  </si>
  <si>
    <t>29.51</t>
  </si>
  <si>
    <t>9.33</t>
  </si>
  <si>
    <t>6.37</t>
  </si>
  <si>
    <t>41.13</t>
  </si>
  <si>
    <t>4.57</t>
  </si>
  <si>
    <t>5.59</t>
  </si>
  <si>
    <t>19.41</t>
  </si>
  <si>
    <t>本 溪</t>
  </si>
  <si>
    <t>1518.8</t>
  </si>
  <si>
    <t>85.5</t>
  </si>
  <si>
    <t>4.8</t>
  </si>
  <si>
    <t>1518.76</t>
  </si>
  <si>
    <t>85.54</t>
  </si>
  <si>
    <t>4.78</t>
  </si>
  <si>
    <t>101.79</t>
  </si>
  <si>
    <t>92.40</t>
  </si>
  <si>
    <t>27.96</t>
  </si>
  <si>
    <t>6.80</t>
  </si>
  <si>
    <t>12.72</t>
  </si>
  <si>
    <t>21.90</t>
  </si>
  <si>
    <t>0.93</t>
  </si>
  <si>
    <t>13.76</t>
  </si>
  <si>
    <t>1.88</t>
  </si>
  <si>
    <t>6.45</t>
  </si>
  <si>
    <t>0.21</t>
  </si>
  <si>
    <t>丹 东</t>
  </si>
  <si>
    <t>945.5</t>
  </si>
  <si>
    <t>76.4</t>
  </si>
  <si>
    <t>220.00</t>
  </si>
  <si>
    <t>63.68</t>
  </si>
  <si>
    <t>75.03</t>
  </si>
  <si>
    <t>110.17</t>
  </si>
  <si>
    <t>32.97</t>
  </si>
  <si>
    <t>4.51</t>
  </si>
  <si>
    <t>19.73</t>
  </si>
  <si>
    <t>1.67</t>
  </si>
  <si>
    <t>43.46</t>
  </si>
  <si>
    <t>2.43</t>
  </si>
  <si>
    <t>东 港</t>
  </si>
  <si>
    <t>2398.0</t>
  </si>
  <si>
    <t>58.4</t>
  </si>
  <si>
    <t>122.70</t>
  </si>
  <si>
    <t>15.38</t>
  </si>
  <si>
    <t>23.30</t>
  </si>
  <si>
    <t>22.41</t>
  </si>
  <si>
    <t>7.86</t>
  </si>
  <si>
    <t>1.04</t>
  </si>
  <si>
    <t>5.28</t>
  </si>
  <si>
    <t>4.93</t>
  </si>
  <si>
    <t>0.39</t>
  </si>
  <si>
    <t>凤 城</t>
  </si>
  <si>
    <t>5515.0</t>
  </si>
  <si>
    <t>54.5</t>
  </si>
  <si>
    <t>329.33</t>
  </si>
  <si>
    <t>17.01</t>
  </si>
  <si>
    <t>21.00</t>
  </si>
  <si>
    <t>3.42</t>
  </si>
  <si>
    <t>锦 州</t>
  </si>
  <si>
    <t>728.0</t>
  </si>
  <si>
    <t>94.8</t>
  </si>
  <si>
    <t>436.00</t>
  </si>
  <si>
    <t>94.78</t>
  </si>
  <si>
    <t>9.59</t>
  </si>
  <si>
    <t>77.10</t>
  </si>
  <si>
    <t>106.60</t>
  </si>
  <si>
    <t>42.33</t>
  </si>
  <si>
    <t>6.52</t>
  </si>
  <si>
    <t>24.23</t>
  </si>
  <si>
    <t>4.70</t>
  </si>
  <si>
    <t>9.10</t>
  </si>
  <si>
    <t>11.38</t>
  </si>
  <si>
    <t>凌 海</t>
  </si>
  <si>
    <t>2585.5</t>
  </si>
  <si>
    <t>50.2</t>
  </si>
  <si>
    <t>136.74</t>
  </si>
  <si>
    <t>10.50</t>
  </si>
  <si>
    <t>19.55</t>
  </si>
  <si>
    <t>9.60</t>
  </si>
  <si>
    <t>4.50</t>
  </si>
  <si>
    <t>北 镇</t>
  </si>
  <si>
    <t>1782.0</t>
  </si>
  <si>
    <t>47.8</t>
  </si>
  <si>
    <t>78.80</t>
  </si>
  <si>
    <t>14.02</t>
  </si>
  <si>
    <t>14.90</t>
  </si>
  <si>
    <t>1.72</t>
  </si>
  <si>
    <t>营 口</t>
  </si>
  <si>
    <t>858.6</t>
  </si>
  <si>
    <t>94.0</t>
  </si>
  <si>
    <t>538.25</t>
  </si>
  <si>
    <t>77.76</t>
  </si>
  <si>
    <t>16.54</t>
  </si>
  <si>
    <t>180.07</t>
  </si>
  <si>
    <t>178.42</t>
  </si>
  <si>
    <t>37.90</t>
  </si>
  <si>
    <t>8.57</t>
  </si>
  <si>
    <t>7.71</t>
  </si>
  <si>
    <t>50.31</t>
  </si>
  <si>
    <t>6.67</t>
  </si>
  <si>
    <t>35.86</t>
  </si>
  <si>
    <t>2.58</t>
  </si>
  <si>
    <t>28.82</t>
  </si>
  <si>
    <t>0.82</t>
  </si>
  <si>
    <t>盖 州</t>
  </si>
  <si>
    <t>2955.9</t>
  </si>
  <si>
    <t>66.8</t>
  </si>
  <si>
    <t>150.00</t>
  </si>
  <si>
    <t>19.81</t>
  </si>
  <si>
    <t>23.85</t>
  </si>
  <si>
    <t>9.72</t>
  </si>
  <si>
    <t>0.77</t>
  </si>
  <si>
    <t>4.95</t>
  </si>
  <si>
    <t>大石桥</t>
  </si>
  <si>
    <t>1610.0</t>
  </si>
  <si>
    <t>67.4</t>
  </si>
  <si>
    <t>24.90</t>
  </si>
  <si>
    <t>45.07</t>
  </si>
  <si>
    <t>13.07</t>
  </si>
  <si>
    <t>13.25</t>
  </si>
  <si>
    <t>4.61</t>
  </si>
  <si>
    <t>阜 新</t>
  </si>
  <si>
    <t>490.0</t>
  </si>
  <si>
    <t>72.1</t>
  </si>
  <si>
    <t>448.00</t>
  </si>
  <si>
    <t>72.10</t>
  </si>
  <si>
    <t>76.50</t>
  </si>
  <si>
    <t>20.73</t>
  </si>
  <si>
    <t>3.90</t>
  </si>
  <si>
    <t>6.42</t>
  </si>
  <si>
    <t>18.97</t>
  </si>
  <si>
    <t>12.47</t>
  </si>
  <si>
    <t>10.12</t>
  </si>
  <si>
    <t>辽 阳</t>
  </si>
  <si>
    <t>1111.2</t>
  </si>
  <si>
    <t>83.3</t>
  </si>
  <si>
    <t>5.9</t>
  </si>
  <si>
    <t>728.00</t>
  </si>
  <si>
    <t>71.08</t>
  </si>
  <si>
    <t>5.73</t>
  </si>
  <si>
    <t>101.12</t>
  </si>
  <si>
    <t>101.04</t>
  </si>
  <si>
    <t>38.66</t>
  </si>
  <si>
    <t>3.03</t>
  </si>
  <si>
    <t>8.09</t>
  </si>
  <si>
    <t>22.52</t>
  </si>
  <si>
    <t>6.02</t>
  </si>
  <si>
    <t>15.62</t>
  </si>
  <si>
    <t>灯 塔</t>
  </si>
  <si>
    <t>1166.0</t>
  </si>
  <si>
    <t>42.5</t>
  </si>
  <si>
    <t>0.8</t>
  </si>
  <si>
    <t>127.00</t>
  </si>
  <si>
    <t>10.34</t>
  </si>
  <si>
    <t>15.02</t>
  </si>
  <si>
    <t>盘 锦</t>
  </si>
  <si>
    <t>1136.1</t>
  </si>
  <si>
    <t>91.7</t>
  </si>
  <si>
    <t>276.91</t>
  </si>
  <si>
    <t>74.41</t>
  </si>
  <si>
    <t>106.89</t>
  </si>
  <si>
    <t>108.99</t>
  </si>
  <si>
    <t>40.67</t>
  </si>
  <si>
    <t>6.10</t>
  </si>
  <si>
    <t>24.81</t>
  </si>
  <si>
    <t>0.89</t>
  </si>
  <si>
    <t>铁 岭</t>
  </si>
  <si>
    <t>699.0</t>
  </si>
  <si>
    <t>52.8</t>
  </si>
  <si>
    <t>11.7</t>
  </si>
  <si>
    <t>240.33</t>
  </si>
  <si>
    <t>11.74</t>
  </si>
  <si>
    <t>70.32</t>
  </si>
  <si>
    <t>68.57</t>
  </si>
  <si>
    <t>6.08</t>
  </si>
  <si>
    <t>3.51</t>
  </si>
  <si>
    <t>14.84</t>
  </si>
  <si>
    <t>2.91</t>
  </si>
  <si>
    <t>调兵山</t>
  </si>
  <si>
    <t>262.2</t>
  </si>
  <si>
    <t>21.4</t>
  </si>
  <si>
    <t>23.97</t>
  </si>
  <si>
    <t>18.89</t>
  </si>
  <si>
    <t>18.95</t>
  </si>
  <si>
    <t>开 原</t>
  </si>
  <si>
    <t>2813.3</t>
  </si>
  <si>
    <t>54.3</t>
  </si>
  <si>
    <t>150.39</t>
  </si>
  <si>
    <t>16.74</t>
  </si>
  <si>
    <t>3.56</t>
  </si>
  <si>
    <t>27.99</t>
  </si>
  <si>
    <t>27.37</t>
  </si>
  <si>
    <t>6.84</t>
  </si>
  <si>
    <t>8.21</t>
  </si>
  <si>
    <t>0.46</t>
  </si>
  <si>
    <t>5.93</t>
  </si>
  <si>
    <t>朝 阳</t>
  </si>
  <si>
    <t>1170.5</t>
  </si>
  <si>
    <t>61.1</t>
  </si>
  <si>
    <t>6.6</t>
  </si>
  <si>
    <t>37.02</t>
  </si>
  <si>
    <t>61.56</t>
  </si>
  <si>
    <t>19.09</t>
  </si>
  <si>
    <t>4.80</t>
  </si>
  <si>
    <t>18.52</t>
  </si>
  <si>
    <t>9.48</t>
  </si>
  <si>
    <t>3.98</t>
  </si>
  <si>
    <t>北 票</t>
  </si>
  <si>
    <t>4469.0</t>
  </si>
  <si>
    <t>24.27</t>
  </si>
  <si>
    <t>9.61</t>
  </si>
  <si>
    <t>4.87</t>
  </si>
  <si>
    <t>凌 源</t>
  </si>
  <si>
    <t>3263.0</t>
  </si>
  <si>
    <t>53.0</t>
  </si>
  <si>
    <t>462.24</t>
  </si>
  <si>
    <t>20.68</t>
  </si>
  <si>
    <t>26.80</t>
  </si>
  <si>
    <t>2.40</t>
  </si>
  <si>
    <t>9.13</t>
  </si>
  <si>
    <t>葫芦岛</t>
  </si>
  <si>
    <t>10415.0</t>
  </si>
  <si>
    <t>95.3</t>
  </si>
  <si>
    <t>5.0</t>
  </si>
  <si>
    <t>380.40</t>
  </si>
  <si>
    <t>50.11</t>
  </si>
  <si>
    <t>0.51</t>
  </si>
  <si>
    <t>94.60</t>
  </si>
  <si>
    <t>91.49</t>
  </si>
  <si>
    <t>5.52</t>
  </si>
  <si>
    <t>28.98</t>
  </si>
  <si>
    <t>12.59</t>
  </si>
  <si>
    <t>13.18</t>
  </si>
  <si>
    <t>兴 城</t>
  </si>
  <si>
    <t>2119.5</t>
  </si>
  <si>
    <t>269.11</t>
  </si>
  <si>
    <t>13.85</t>
  </si>
  <si>
    <t>0.96</t>
  </si>
  <si>
    <t>35.10</t>
  </si>
  <si>
    <t>33.80</t>
  </si>
  <si>
    <t>3.48</t>
  </si>
  <si>
    <t>2.42</t>
  </si>
  <si>
    <t>吉 林</t>
  </si>
  <si>
    <t>109275.1</t>
  </si>
  <si>
    <t>1856.6</t>
  </si>
  <si>
    <t>227.1</t>
  </si>
  <si>
    <t>6272.78</t>
  </si>
  <si>
    <t>998.03</t>
  </si>
  <si>
    <t>218.40</t>
  </si>
  <si>
    <t>1585.58</t>
  </si>
  <si>
    <t>1509.72</t>
  </si>
  <si>
    <t>517.46</t>
  </si>
  <si>
    <t>116.60</t>
  </si>
  <si>
    <t>84.04</t>
  </si>
  <si>
    <t>314.26</t>
  </si>
  <si>
    <t>48.85</t>
  </si>
  <si>
    <t>226.08</t>
  </si>
  <si>
    <t>53.88</t>
  </si>
  <si>
    <t>148.55</t>
  </si>
  <si>
    <t>57.81</t>
  </si>
  <si>
    <t>37.09</t>
  </si>
  <si>
    <t>长 春</t>
  </si>
  <si>
    <t>7589.3</t>
  </si>
  <si>
    <t>447.4</t>
  </si>
  <si>
    <t>125.8</t>
  </si>
  <si>
    <t>3427.42</t>
  </si>
  <si>
    <t>364.67</t>
  </si>
  <si>
    <t>122.24</t>
  </si>
  <si>
    <t>562.42</t>
  </si>
  <si>
    <t>557.25</t>
  </si>
  <si>
    <t>161.16</t>
  </si>
  <si>
    <t>51.98</t>
  </si>
  <si>
    <t>29.48</t>
  </si>
  <si>
    <t>133.47</t>
  </si>
  <si>
    <t>18.62</t>
  </si>
  <si>
    <t>91.36</t>
  </si>
  <si>
    <t>31.33</t>
  </si>
  <si>
    <t>39.85</t>
  </si>
  <si>
    <t>45.96</t>
  </si>
  <si>
    <t>31.24</t>
  </si>
  <si>
    <t>榆 树</t>
  </si>
  <si>
    <t>4712.5</t>
  </si>
  <si>
    <t>119.5</t>
  </si>
  <si>
    <t>109.00</t>
  </si>
  <si>
    <t>16.63</t>
  </si>
  <si>
    <t>10.93</t>
  </si>
  <si>
    <t>23.48</t>
  </si>
  <si>
    <t>20.32</t>
  </si>
  <si>
    <t>10.31</t>
  </si>
  <si>
    <t>2.56</t>
  </si>
  <si>
    <t>德 惠</t>
  </si>
  <si>
    <t>3322.2</t>
  </si>
  <si>
    <t>86.3</t>
  </si>
  <si>
    <t>2.0</t>
  </si>
  <si>
    <t>22.80</t>
  </si>
  <si>
    <t>32.29</t>
  </si>
  <si>
    <t>19.70</t>
  </si>
  <si>
    <t>2.90</t>
  </si>
  <si>
    <t>3.40</t>
  </si>
  <si>
    <t>公主岭</t>
  </si>
  <si>
    <t>4172.6</t>
  </si>
  <si>
    <t>101.1</t>
  </si>
  <si>
    <t>7.0</t>
  </si>
  <si>
    <t>137.75</t>
  </si>
  <si>
    <t>14.86</t>
  </si>
  <si>
    <t>4.56</t>
  </si>
  <si>
    <t>36.00</t>
  </si>
  <si>
    <t>35.75</t>
  </si>
  <si>
    <t>3.41</t>
  </si>
  <si>
    <t>2.01</t>
  </si>
  <si>
    <t>6.85</t>
  </si>
  <si>
    <t>1995.0</t>
  </si>
  <si>
    <t>179.9</t>
  </si>
  <si>
    <t>498.75</t>
  </si>
  <si>
    <t>125.51</t>
  </si>
  <si>
    <t>195.92</t>
  </si>
  <si>
    <t>60.58</t>
  </si>
  <si>
    <t>12.76</t>
  </si>
  <si>
    <t>58.65</t>
  </si>
  <si>
    <t>26.44</t>
  </si>
  <si>
    <t>17.06</t>
  </si>
  <si>
    <t>蛟 河</t>
  </si>
  <si>
    <t>6429.0</t>
  </si>
  <si>
    <t>27.50</t>
  </si>
  <si>
    <t>12.50</t>
  </si>
  <si>
    <t>7.54</t>
  </si>
  <si>
    <t>4.26</t>
  </si>
  <si>
    <t>1.66</t>
  </si>
  <si>
    <t>桦 甸</t>
  </si>
  <si>
    <t>6626.0</t>
  </si>
  <si>
    <t>44.8</t>
  </si>
  <si>
    <t>1.6</t>
  </si>
  <si>
    <t>192.00</t>
  </si>
  <si>
    <t>11.50</t>
  </si>
  <si>
    <t>9.34</t>
  </si>
  <si>
    <t>0.81</t>
  </si>
  <si>
    <t>0.67</t>
  </si>
  <si>
    <t>舒 兰</t>
  </si>
  <si>
    <t>4559.6</t>
  </si>
  <si>
    <t>58.7</t>
  </si>
  <si>
    <t>179.10</t>
  </si>
  <si>
    <t>4.42</t>
  </si>
  <si>
    <t>磐 石</t>
  </si>
  <si>
    <t>3960.0</t>
  </si>
  <si>
    <t>49.1</t>
  </si>
  <si>
    <t>10.14</t>
  </si>
  <si>
    <t>23.80</t>
  </si>
  <si>
    <t>23.73</t>
  </si>
  <si>
    <t>6.90</t>
  </si>
  <si>
    <t>0.58</t>
  </si>
  <si>
    <t>四 平</t>
  </si>
  <si>
    <t>1085.0</t>
  </si>
  <si>
    <t>66.1</t>
  </si>
  <si>
    <t>8.8</t>
  </si>
  <si>
    <t>118.11</t>
  </si>
  <si>
    <t>46.17</t>
  </si>
  <si>
    <t>7.64</t>
  </si>
  <si>
    <t>65.16</t>
  </si>
  <si>
    <t>64.49</t>
  </si>
  <si>
    <t>23.31</t>
  </si>
  <si>
    <t>5.23</t>
  </si>
  <si>
    <t>17.21</t>
  </si>
  <si>
    <t>2.20</t>
  </si>
  <si>
    <t>8.88</t>
  </si>
  <si>
    <t>1.55</t>
  </si>
  <si>
    <t>3.36</t>
  </si>
  <si>
    <t>双 辽</t>
  </si>
  <si>
    <t>3121.3</t>
  </si>
  <si>
    <t>38.0</t>
  </si>
  <si>
    <t>39.59</t>
  </si>
  <si>
    <t>10.35</t>
  </si>
  <si>
    <t>23.90</t>
  </si>
  <si>
    <t>8.41</t>
  </si>
  <si>
    <t>1.46</t>
  </si>
  <si>
    <t>辽 源</t>
  </si>
  <si>
    <t>432.4</t>
  </si>
  <si>
    <t>43.6</t>
  </si>
  <si>
    <t>5.4</t>
  </si>
  <si>
    <t>56.00</t>
  </si>
  <si>
    <t>38.03</t>
  </si>
  <si>
    <t>5.41</t>
  </si>
  <si>
    <t>50.23</t>
  </si>
  <si>
    <t>19.36</t>
  </si>
  <si>
    <t>2.38</t>
  </si>
  <si>
    <t>7.69</t>
  </si>
  <si>
    <t>通 化</t>
  </si>
  <si>
    <t>893.4</t>
  </si>
  <si>
    <t>42.7</t>
  </si>
  <si>
    <t>5.7</t>
  </si>
  <si>
    <t>111.79</t>
  </si>
  <si>
    <t>42.69</t>
  </si>
  <si>
    <t>5.71</t>
  </si>
  <si>
    <t>65.36</t>
  </si>
  <si>
    <t>45.01</t>
  </si>
  <si>
    <t>20.86</t>
  </si>
  <si>
    <t>10.76</t>
  </si>
  <si>
    <t>3.79</t>
  </si>
  <si>
    <t>集 安</t>
  </si>
  <si>
    <t>3341.1</t>
  </si>
  <si>
    <t>20.6</t>
  </si>
  <si>
    <t>44.89</t>
  </si>
  <si>
    <t>6.68</t>
  </si>
  <si>
    <t>0.66</t>
  </si>
  <si>
    <t>1.11</t>
  </si>
  <si>
    <t>白 山</t>
  </si>
  <si>
    <t>2736.0</t>
  </si>
  <si>
    <t>51.0</t>
  </si>
  <si>
    <t>211.89</t>
  </si>
  <si>
    <t>39.53</t>
  </si>
  <si>
    <t>37.31</t>
  </si>
  <si>
    <t>14.23</t>
  </si>
  <si>
    <t>2.78</t>
  </si>
  <si>
    <t>2.13</t>
  </si>
  <si>
    <t>4.85</t>
  </si>
  <si>
    <t>6.60</t>
  </si>
  <si>
    <t>5.63</t>
  </si>
  <si>
    <t>临 江</t>
  </si>
  <si>
    <t>3027.0</t>
  </si>
  <si>
    <t>14.8</t>
  </si>
  <si>
    <t>170.84</t>
  </si>
  <si>
    <t>8.81</t>
  </si>
  <si>
    <t>10.05</t>
  </si>
  <si>
    <t>松 原</t>
  </si>
  <si>
    <t>1327.0</t>
  </si>
  <si>
    <t>10.9</t>
  </si>
  <si>
    <t>81.80</t>
  </si>
  <si>
    <t>39.55</t>
  </si>
  <si>
    <t>9.38</t>
  </si>
  <si>
    <t>54.28</t>
  </si>
  <si>
    <t>51.36</t>
  </si>
  <si>
    <t>17.17</t>
  </si>
  <si>
    <t>8.92</t>
  </si>
  <si>
    <t>扶 余</t>
  </si>
  <si>
    <t>4673.0</t>
  </si>
  <si>
    <t>47.5</t>
  </si>
  <si>
    <t>0.9</t>
  </si>
  <si>
    <t>10.30</t>
  </si>
  <si>
    <t>16.50</t>
  </si>
  <si>
    <t>16.02</t>
  </si>
  <si>
    <t>5.79</t>
  </si>
  <si>
    <t>白 城</t>
  </si>
  <si>
    <t>2568.8</t>
  </si>
  <si>
    <t>47.6</t>
  </si>
  <si>
    <t>67.50</t>
  </si>
  <si>
    <t>22.75</t>
  </si>
  <si>
    <t>2.55</t>
  </si>
  <si>
    <t>46.99</t>
  </si>
  <si>
    <t>46.73</t>
  </si>
  <si>
    <t>12.17</t>
  </si>
  <si>
    <t>11.71</t>
  </si>
  <si>
    <t>3.10</t>
  </si>
  <si>
    <t>洮 南</t>
  </si>
  <si>
    <t>5103.0</t>
  </si>
  <si>
    <t>40.00</t>
  </si>
  <si>
    <t>26.55</t>
  </si>
  <si>
    <t>15.00</t>
  </si>
  <si>
    <t>1.27</t>
  </si>
  <si>
    <t>3.61</t>
  </si>
  <si>
    <t>大 安</t>
  </si>
  <si>
    <t>4878.6</t>
  </si>
  <si>
    <t>37.2</t>
  </si>
  <si>
    <t>18.51</t>
  </si>
  <si>
    <t>0.04</t>
  </si>
  <si>
    <t>延 吉</t>
  </si>
  <si>
    <t>1748.3</t>
  </si>
  <si>
    <t>56.1</t>
  </si>
  <si>
    <t>71.71</t>
  </si>
  <si>
    <t>48.50</t>
  </si>
  <si>
    <t>62.00</t>
  </si>
  <si>
    <t>53.53</t>
  </si>
  <si>
    <t>26.22</t>
  </si>
  <si>
    <t>9.86</t>
  </si>
  <si>
    <t>图 们</t>
  </si>
  <si>
    <t>1142.7</t>
  </si>
  <si>
    <t>10.2</t>
  </si>
  <si>
    <t>6.35</t>
  </si>
  <si>
    <t>11.01</t>
  </si>
  <si>
    <t>3.69</t>
  </si>
  <si>
    <t>敦 化</t>
  </si>
  <si>
    <t>11957.0</t>
  </si>
  <si>
    <t>44.6</t>
  </si>
  <si>
    <t>2.8</t>
  </si>
  <si>
    <t>116.00</t>
  </si>
  <si>
    <t>3.14</t>
  </si>
  <si>
    <t>34.34</t>
  </si>
  <si>
    <t>8.46</t>
  </si>
  <si>
    <t>珲 春</t>
  </si>
  <si>
    <t>5145.4</t>
  </si>
  <si>
    <t>22.4</t>
  </si>
  <si>
    <t>125.39</t>
  </si>
  <si>
    <t>14.53</t>
  </si>
  <si>
    <t>29.19</t>
  </si>
  <si>
    <t>24.32</t>
  </si>
  <si>
    <t>7.39</t>
  </si>
  <si>
    <t>4.31</t>
  </si>
  <si>
    <t>5.09</t>
  </si>
  <si>
    <t>4.53</t>
  </si>
  <si>
    <t>龙 井</t>
  </si>
  <si>
    <t>2208.0</t>
  </si>
  <si>
    <t>14.5</t>
  </si>
  <si>
    <t>31.05</t>
  </si>
  <si>
    <t>5.95</t>
  </si>
  <si>
    <t>14.48</t>
  </si>
  <si>
    <t>和 龙</t>
  </si>
  <si>
    <t>5069.0</t>
  </si>
  <si>
    <t>17.6</t>
  </si>
  <si>
    <t>145.00</t>
  </si>
  <si>
    <t>9.27</t>
  </si>
  <si>
    <t>12.55</t>
  </si>
  <si>
    <t>12.22</t>
  </si>
  <si>
    <t>5.72</t>
  </si>
  <si>
    <t>梅河口</t>
  </si>
  <si>
    <t>2174.0</t>
  </si>
  <si>
    <t>61.0</t>
  </si>
  <si>
    <t>16.19</t>
  </si>
  <si>
    <t>37.85</t>
  </si>
  <si>
    <t>28.27</t>
  </si>
  <si>
    <t>15.03</t>
  </si>
  <si>
    <t>1.08</t>
  </si>
  <si>
    <t>6.15</t>
  </si>
  <si>
    <t>2.06</t>
  </si>
  <si>
    <t>长白山保护
开发区管
理委员会</t>
  </si>
  <si>
    <t>3278.0</t>
  </si>
  <si>
    <t>59.00</t>
  </si>
  <si>
    <t>7.23</t>
  </si>
  <si>
    <t>36.71</t>
  </si>
  <si>
    <t>28.51</t>
  </si>
  <si>
    <t>8.97</t>
  </si>
  <si>
    <t>1.25</t>
  </si>
  <si>
    <t>14.14</t>
  </si>
  <si>
    <t>黑龙江</t>
  </si>
  <si>
    <t>220395.2</t>
  </si>
  <si>
    <t>2177.3</t>
  </si>
  <si>
    <t>199.3</t>
  </si>
  <si>
    <t>2591.50</t>
  </si>
  <si>
    <t>1204.14</t>
  </si>
  <si>
    <t>186.79</t>
  </si>
  <si>
    <t>1836.84</t>
  </si>
  <si>
    <t>1706.29</t>
  </si>
  <si>
    <t>605.37</t>
  </si>
  <si>
    <t>98.12</t>
  </si>
  <si>
    <t>381.91</t>
  </si>
  <si>
    <t>56.52</t>
  </si>
  <si>
    <t>216.90</t>
  </si>
  <si>
    <t>37.97</t>
  </si>
  <si>
    <t>166.05</t>
  </si>
  <si>
    <t>8.02</t>
  </si>
  <si>
    <t>10192.8</t>
  </si>
  <si>
    <t>551.9</t>
  </si>
  <si>
    <t>106.7</t>
  </si>
  <si>
    <t>490.70</t>
  </si>
  <si>
    <t>398.03</t>
  </si>
  <si>
    <t>104.90</t>
  </si>
  <si>
    <t>458.84</t>
  </si>
  <si>
    <t>149.32</t>
  </si>
  <si>
    <t>54.51</t>
  </si>
  <si>
    <t>28.83</t>
  </si>
  <si>
    <t>103.27</t>
  </si>
  <si>
    <t>11.55</t>
  </si>
  <si>
    <t>57.54</t>
  </si>
  <si>
    <t>11.53</t>
  </si>
  <si>
    <t>42.29</t>
  </si>
  <si>
    <t>尚 志</t>
  </si>
  <si>
    <t>8824.9</t>
  </si>
  <si>
    <t>54.1</t>
  </si>
  <si>
    <t>152.00</t>
  </si>
  <si>
    <t>12.32</t>
  </si>
  <si>
    <t>21.32</t>
  </si>
  <si>
    <t>5.14</t>
  </si>
  <si>
    <t>7.74</t>
  </si>
  <si>
    <t>五 常</t>
  </si>
  <si>
    <t>7512.3</t>
  </si>
  <si>
    <t>88.8</t>
  </si>
  <si>
    <t>100.55</t>
  </si>
  <si>
    <t>18.70</t>
  </si>
  <si>
    <t>20.07</t>
  </si>
  <si>
    <t>12.24</t>
  </si>
  <si>
    <t>齐齐哈尔</t>
  </si>
  <si>
    <t>4377.1</t>
  </si>
  <si>
    <t>126.5</t>
  </si>
  <si>
    <t>130.96</t>
  </si>
  <si>
    <t>102.90</t>
  </si>
  <si>
    <t>43.07</t>
  </si>
  <si>
    <t>11.09</t>
  </si>
  <si>
    <t>8.60</t>
  </si>
  <si>
    <t>36.02</t>
  </si>
  <si>
    <t>讷 河</t>
  </si>
  <si>
    <t>6659.9</t>
  </si>
  <si>
    <t>67.5</t>
  </si>
  <si>
    <t>1.3</t>
  </si>
  <si>
    <t>20.00</t>
  </si>
  <si>
    <t>8.34</t>
  </si>
  <si>
    <t>14.01</t>
  </si>
  <si>
    <t>13.86</t>
  </si>
  <si>
    <t>2.21</t>
  </si>
  <si>
    <t>1.63</t>
  </si>
  <si>
    <t>鸡 西</t>
  </si>
  <si>
    <t>2300.0</t>
  </si>
  <si>
    <t>74.9</t>
  </si>
  <si>
    <t>80.41</t>
  </si>
  <si>
    <t>61.87</t>
  </si>
  <si>
    <t>80.40</t>
  </si>
  <si>
    <t>80.11</t>
  </si>
  <si>
    <t>47.49</t>
  </si>
  <si>
    <t>9.71</t>
  </si>
  <si>
    <t>7.43</t>
  </si>
  <si>
    <t>虎 林</t>
  </si>
  <si>
    <t>9334.0</t>
  </si>
  <si>
    <t>14.6</t>
  </si>
  <si>
    <t>46.22</t>
  </si>
  <si>
    <t>6.54</t>
  </si>
  <si>
    <t>11.14</t>
  </si>
  <si>
    <t>密 山</t>
  </si>
  <si>
    <t>7731.0</t>
  </si>
  <si>
    <t>31.9</t>
  </si>
  <si>
    <t>87.38</t>
  </si>
  <si>
    <t>9.35</t>
  </si>
  <si>
    <t>17.89</t>
  </si>
  <si>
    <t>8.95</t>
  </si>
  <si>
    <t>2.34</t>
  </si>
  <si>
    <t>1.42</t>
  </si>
  <si>
    <t>1.91</t>
  </si>
  <si>
    <t>鹤 岗</t>
  </si>
  <si>
    <t>4551.0</t>
  </si>
  <si>
    <t>53.6</t>
  </si>
  <si>
    <t>85.00</t>
  </si>
  <si>
    <t>49.14</t>
  </si>
  <si>
    <t>56.27</t>
  </si>
  <si>
    <t>48.63</t>
  </si>
  <si>
    <t>17.04</t>
  </si>
  <si>
    <t>1.83</t>
  </si>
  <si>
    <t>11.12</t>
  </si>
  <si>
    <t>7.07</t>
  </si>
  <si>
    <t>双鸭山</t>
  </si>
  <si>
    <t>1760.0</t>
  </si>
  <si>
    <t>96.9</t>
  </si>
  <si>
    <t>118.00</t>
  </si>
  <si>
    <t>44.01</t>
  </si>
  <si>
    <t>58.09</t>
  </si>
  <si>
    <t>15.84</t>
  </si>
  <si>
    <t>9.87</t>
  </si>
  <si>
    <t>1.96</t>
  </si>
  <si>
    <t>大 庆</t>
  </si>
  <si>
    <t>5105.3</t>
  </si>
  <si>
    <t>136.2</t>
  </si>
  <si>
    <t>32.0</t>
  </si>
  <si>
    <t>327.19</t>
  </si>
  <si>
    <t>114.63</t>
  </si>
  <si>
    <t>30.37</t>
  </si>
  <si>
    <t>254.82</t>
  </si>
  <si>
    <t>238.47</t>
  </si>
  <si>
    <t>61.62</t>
  </si>
  <si>
    <t>23.40</t>
  </si>
  <si>
    <t>88.85</t>
  </si>
  <si>
    <t>5.46</t>
  </si>
  <si>
    <t>20.56</t>
  </si>
  <si>
    <t>15.71</t>
  </si>
  <si>
    <t>伊 春</t>
  </si>
  <si>
    <t>8895.9</t>
  </si>
  <si>
    <t>42.1</t>
  </si>
  <si>
    <t>121.93</t>
  </si>
  <si>
    <t>41.66</t>
  </si>
  <si>
    <t>97.21</t>
  </si>
  <si>
    <t>96.44</t>
  </si>
  <si>
    <t>34.89</t>
  </si>
  <si>
    <t>6.11</t>
  </si>
  <si>
    <t>10.03</t>
  </si>
  <si>
    <t>14.72</t>
  </si>
  <si>
    <t>4.24</t>
  </si>
  <si>
    <t>18.59</t>
  </si>
  <si>
    <t>铁 力</t>
  </si>
  <si>
    <t>3793.0</t>
  </si>
  <si>
    <t>28.2</t>
  </si>
  <si>
    <t>21.40</t>
  </si>
  <si>
    <t>15.68</t>
  </si>
  <si>
    <t>8.56</t>
  </si>
  <si>
    <t>1.99</t>
  </si>
  <si>
    <t>佳木斯</t>
  </si>
  <si>
    <t>1875.0</t>
  </si>
  <si>
    <t>74.2</t>
  </si>
  <si>
    <t>188.00</t>
  </si>
  <si>
    <t>55.01</t>
  </si>
  <si>
    <t>96.10</t>
  </si>
  <si>
    <t>73.65</t>
  </si>
  <si>
    <t>24.67</t>
  </si>
  <si>
    <t>3.75</t>
  </si>
  <si>
    <t>7.33</t>
  </si>
  <si>
    <t>12.89</t>
  </si>
  <si>
    <t>同 江</t>
  </si>
  <si>
    <t>6300.0</t>
  </si>
  <si>
    <t>16.8</t>
  </si>
  <si>
    <t>1.2</t>
  </si>
  <si>
    <t>10.80</t>
  </si>
  <si>
    <t>4.98</t>
  </si>
  <si>
    <t>1.16</t>
  </si>
  <si>
    <t>10.69</t>
  </si>
  <si>
    <t>抚 远</t>
  </si>
  <si>
    <t>6262.5</t>
  </si>
  <si>
    <t>10.8</t>
  </si>
  <si>
    <t>12.60</t>
  </si>
  <si>
    <t>3.60</t>
  </si>
  <si>
    <t>5.60</t>
  </si>
  <si>
    <t>5.03</t>
  </si>
  <si>
    <t>富 锦</t>
  </si>
  <si>
    <t>8227.0</t>
  </si>
  <si>
    <t>41.9</t>
  </si>
  <si>
    <t>17.90</t>
  </si>
  <si>
    <t>12.20</t>
  </si>
  <si>
    <t>16.18</t>
  </si>
  <si>
    <t>7.57</t>
  </si>
  <si>
    <t>2.59</t>
  </si>
  <si>
    <t>七台河</t>
  </si>
  <si>
    <t>3646.0</t>
  </si>
  <si>
    <t>45.4</t>
  </si>
  <si>
    <t>5.1</t>
  </si>
  <si>
    <t>67.60</t>
  </si>
  <si>
    <t>40.70</t>
  </si>
  <si>
    <t>10.70</t>
  </si>
  <si>
    <t>1.29</t>
  </si>
  <si>
    <t>牡丹江</t>
  </si>
  <si>
    <t>2697.0</t>
  </si>
  <si>
    <t>84.7</t>
  </si>
  <si>
    <t>15.4</t>
  </si>
  <si>
    <t>92.68</t>
  </si>
  <si>
    <t>14.97</t>
  </si>
  <si>
    <t>70.00</t>
  </si>
  <si>
    <t>61.41</t>
  </si>
  <si>
    <t>23.61</t>
  </si>
  <si>
    <t>7.08</t>
  </si>
  <si>
    <t>海 林</t>
  </si>
  <si>
    <t>8711.0</t>
  </si>
  <si>
    <t>28.0</t>
  </si>
  <si>
    <t>24.25</t>
  </si>
  <si>
    <t>10.00</t>
  </si>
  <si>
    <t>17.70</t>
  </si>
  <si>
    <t>5.80</t>
  </si>
  <si>
    <t>宁 安</t>
  </si>
  <si>
    <t>7924.0</t>
  </si>
  <si>
    <t>41.3</t>
  </si>
  <si>
    <t>13.50</t>
  </si>
  <si>
    <t>7.28</t>
  </si>
  <si>
    <t>11.23</t>
  </si>
  <si>
    <t>11.22</t>
  </si>
  <si>
    <t>4.90</t>
  </si>
  <si>
    <t>2.45</t>
  </si>
  <si>
    <t>穆 棱</t>
  </si>
  <si>
    <t>6187.0</t>
  </si>
  <si>
    <t>19.7</t>
  </si>
  <si>
    <t>7.61</t>
  </si>
  <si>
    <t>10.06</t>
  </si>
  <si>
    <t>3.39</t>
  </si>
  <si>
    <t>0.86</t>
  </si>
  <si>
    <t>绥芬河</t>
  </si>
  <si>
    <t>422.4</t>
  </si>
  <si>
    <t>34.35</t>
  </si>
  <si>
    <t>5.70</t>
  </si>
  <si>
    <t>2.95</t>
  </si>
  <si>
    <t>29.46</t>
  </si>
  <si>
    <t>4.76</t>
  </si>
  <si>
    <t>6.14</t>
  </si>
  <si>
    <t>东 宁</t>
  </si>
  <si>
    <t>7139.0</t>
  </si>
  <si>
    <t>20.0</t>
  </si>
  <si>
    <t>19.29</t>
  </si>
  <si>
    <t>7.27</t>
  </si>
  <si>
    <t>14.59</t>
  </si>
  <si>
    <t>6.83</t>
  </si>
  <si>
    <t>0.53</t>
  </si>
  <si>
    <t>黑 河</t>
  </si>
  <si>
    <t>14446.0</t>
  </si>
  <si>
    <t>18.8</t>
  </si>
  <si>
    <t>27.88</t>
  </si>
  <si>
    <t>5.50</t>
  </si>
  <si>
    <t>1.36</t>
  </si>
  <si>
    <t>北 安</t>
  </si>
  <si>
    <t>7194.0</t>
  </si>
  <si>
    <t>57.31</t>
  </si>
  <si>
    <t>23.13</t>
  </si>
  <si>
    <t>22.99</t>
  </si>
  <si>
    <t>1.61</t>
  </si>
  <si>
    <t>五大连池</t>
  </si>
  <si>
    <t>9874.0</t>
  </si>
  <si>
    <t>3.5</t>
  </si>
  <si>
    <t>3.50</t>
  </si>
  <si>
    <t>5.62</t>
  </si>
  <si>
    <t>嫩 江</t>
  </si>
  <si>
    <t>15109.0</t>
  </si>
  <si>
    <t>46.1</t>
  </si>
  <si>
    <t>28.50</t>
  </si>
  <si>
    <t>12.05</t>
  </si>
  <si>
    <t>19.53</t>
  </si>
  <si>
    <t>19.47</t>
  </si>
  <si>
    <t>7.98</t>
  </si>
  <si>
    <t>2.80</t>
  </si>
  <si>
    <t>绥 化</t>
  </si>
  <si>
    <t>2753.6</t>
  </si>
  <si>
    <t>79.7</t>
  </si>
  <si>
    <t>92.77</t>
  </si>
  <si>
    <t>25.44</t>
  </si>
  <si>
    <t>37.46</t>
  </si>
  <si>
    <t>12.46</t>
  </si>
  <si>
    <t>安 达</t>
  </si>
  <si>
    <t>3586.0</t>
  </si>
  <si>
    <t>35.8</t>
  </si>
  <si>
    <t>25.95</t>
  </si>
  <si>
    <t>14.67</t>
  </si>
  <si>
    <t>25.10</t>
  </si>
  <si>
    <t>21.82</t>
  </si>
  <si>
    <t>10.45</t>
  </si>
  <si>
    <t>5.13</t>
  </si>
  <si>
    <t>1.35</t>
  </si>
  <si>
    <t>肇 东</t>
  </si>
  <si>
    <t>3905.0</t>
  </si>
  <si>
    <t>48.77</t>
  </si>
  <si>
    <t>21.45</t>
  </si>
  <si>
    <t>44.73</t>
  </si>
  <si>
    <t>32.79</t>
  </si>
  <si>
    <t>12.45</t>
  </si>
  <si>
    <t>4.62</t>
  </si>
  <si>
    <t>海 伦</t>
  </si>
  <si>
    <t>4667.0</t>
  </si>
  <si>
    <t>74.7</t>
  </si>
  <si>
    <t>17.68</t>
  </si>
  <si>
    <t>11.87</t>
  </si>
  <si>
    <t>4.66</t>
  </si>
  <si>
    <t>漠 河</t>
  </si>
  <si>
    <t>18432.5</t>
  </si>
  <si>
    <t>9.49</t>
  </si>
  <si>
    <t>7.60</t>
  </si>
  <si>
    <t>上 海</t>
  </si>
  <si>
    <t>6340.5</t>
  </si>
  <si>
    <t>2489.4</t>
  </si>
  <si>
    <t>6340.50</t>
  </si>
  <si>
    <t>2489.43</t>
  </si>
  <si>
    <t>1242.00</t>
  </si>
  <si>
    <t>1083.32</t>
  </si>
  <si>
    <t>373.49</t>
  </si>
  <si>
    <t>99.84</t>
  </si>
  <si>
    <t>106.79</t>
  </si>
  <si>
    <t>179.68</t>
  </si>
  <si>
    <t>187.64</t>
  </si>
  <si>
    <t>14.31</t>
  </si>
  <si>
    <t>78.50</t>
  </si>
  <si>
    <t>12.38</t>
  </si>
  <si>
    <t>江 苏</t>
  </si>
  <si>
    <t>69956.8</t>
  </si>
  <si>
    <t>5915.4</t>
  </si>
  <si>
    <t>1406.7</t>
  </si>
  <si>
    <t>15930.99</t>
  </si>
  <si>
    <t>3084.37</t>
  </si>
  <si>
    <t>544.15</t>
  </si>
  <si>
    <t>4857.64</t>
  </si>
  <si>
    <t>5791.66</t>
  </si>
  <si>
    <t>1668.74</t>
  </si>
  <si>
    <t>473.36</t>
  </si>
  <si>
    <t>393.31</t>
  </si>
  <si>
    <t>1214.55</t>
  </si>
  <si>
    <t>132.28</t>
  </si>
  <si>
    <t>1009.19</t>
  </si>
  <si>
    <t>209.37</t>
  </si>
  <si>
    <t>690.86</t>
  </si>
  <si>
    <t>120.59</t>
  </si>
  <si>
    <t>61.40</t>
  </si>
  <si>
    <t>南 京</t>
  </si>
  <si>
    <t>6588.5</t>
  </si>
  <si>
    <t>733.7</t>
  </si>
  <si>
    <t>4226.41</t>
  </si>
  <si>
    <t>653.78</t>
  </si>
  <si>
    <t>868.28</t>
  </si>
  <si>
    <t>1874.90</t>
  </si>
  <si>
    <t>556.52</t>
  </si>
  <si>
    <t>184.96</t>
  </si>
  <si>
    <t>98.25</t>
  </si>
  <si>
    <t>303.91</t>
  </si>
  <si>
    <t>51.66</t>
  </si>
  <si>
    <t>359.71</t>
  </si>
  <si>
    <t>121.64</t>
  </si>
  <si>
    <t>198.25</t>
  </si>
  <si>
    <t>20.39</t>
  </si>
  <si>
    <t>无 锡</t>
  </si>
  <si>
    <t>1643.9</t>
  </si>
  <si>
    <t>281.5</t>
  </si>
  <si>
    <t>64.4</t>
  </si>
  <si>
    <t>1261.26</t>
  </si>
  <si>
    <t>244.02</t>
  </si>
  <si>
    <t>39.80</t>
  </si>
  <si>
    <t>356.25</t>
  </si>
  <si>
    <t>312.26</t>
  </si>
  <si>
    <t>94.90</t>
  </si>
  <si>
    <t>23.70</t>
  </si>
  <si>
    <t>24.50</t>
  </si>
  <si>
    <t>71.11</t>
  </si>
  <si>
    <t>6.32</t>
  </si>
  <si>
    <t>53.57</t>
  </si>
  <si>
    <t>4.34</t>
  </si>
  <si>
    <t>33.82</t>
  </si>
  <si>
    <t>江 阴</t>
  </si>
  <si>
    <t>988.0</t>
  </si>
  <si>
    <t>126.9</t>
  </si>
  <si>
    <t>48.7</t>
  </si>
  <si>
    <t>198.00</t>
  </si>
  <si>
    <t>3.88</t>
  </si>
  <si>
    <t>125.00</t>
  </si>
  <si>
    <t>124.98</t>
  </si>
  <si>
    <t>46.68</t>
  </si>
  <si>
    <t>7.93</t>
  </si>
  <si>
    <t>26.04</t>
  </si>
  <si>
    <t>16.72</t>
  </si>
  <si>
    <t>15.83</t>
  </si>
  <si>
    <t>宜 兴</t>
  </si>
  <si>
    <t>1996.6</t>
  </si>
  <si>
    <t>107.1</t>
  </si>
  <si>
    <t>28.6</t>
  </si>
  <si>
    <t>599.86</t>
  </si>
  <si>
    <t>47.88</t>
  </si>
  <si>
    <t>91.07</t>
  </si>
  <si>
    <t>26.21</t>
  </si>
  <si>
    <t>29.96</t>
  </si>
  <si>
    <t>徐 州</t>
  </si>
  <si>
    <t>3040.0</t>
  </si>
  <si>
    <t>346.4</t>
  </si>
  <si>
    <t>23.0</t>
  </si>
  <si>
    <t>604.78</t>
  </si>
  <si>
    <t>196.58</t>
  </si>
  <si>
    <t>10.96</t>
  </si>
  <si>
    <t>289.64</t>
  </si>
  <si>
    <t>287.58</t>
  </si>
  <si>
    <t>87.01</t>
  </si>
  <si>
    <t>19.11</t>
  </si>
  <si>
    <t>22.73</t>
  </si>
  <si>
    <t>49.97</t>
  </si>
  <si>
    <t>4.58</t>
  </si>
  <si>
    <t>48.54</t>
  </si>
  <si>
    <t>12.44</t>
  </si>
  <si>
    <t>43.20</t>
  </si>
  <si>
    <t>新 沂</t>
  </si>
  <si>
    <t>1571.0</t>
  </si>
  <si>
    <t>111.3</t>
  </si>
  <si>
    <t>120.00</t>
  </si>
  <si>
    <t>28.19</t>
  </si>
  <si>
    <t>2.64</t>
  </si>
  <si>
    <t>39.05</t>
  </si>
  <si>
    <t>2.25</t>
  </si>
  <si>
    <t>8.85</t>
  </si>
  <si>
    <t>5.82</t>
  </si>
  <si>
    <t>邳 州</t>
  </si>
  <si>
    <t>2088.0</t>
  </si>
  <si>
    <t>191.8</t>
  </si>
  <si>
    <t>124.00</t>
  </si>
  <si>
    <t>38.99</t>
  </si>
  <si>
    <t>2.03</t>
  </si>
  <si>
    <t>50.90</t>
  </si>
  <si>
    <t>21.04</t>
  </si>
  <si>
    <t>4.39</t>
  </si>
  <si>
    <t>10.43</t>
  </si>
  <si>
    <t>6.12</t>
  </si>
  <si>
    <t>5.27</t>
  </si>
  <si>
    <t>常 州</t>
  </si>
  <si>
    <t>2837.7</t>
  </si>
  <si>
    <t>309.6</t>
  </si>
  <si>
    <t>139.4</t>
  </si>
  <si>
    <t>941.86</t>
  </si>
  <si>
    <t>182.83</t>
  </si>
  <si>
    <t>31.55</t>
  </si>
  <si>
    <t>278.52</t>
  </si>
  <si>
    <t>278.28</t>
  </si>
  <si>
    <t>64.54</t>
  </si>
  <si>
    <t>20.88</t>
  </si>
  <si>
    <t>90.42</t>
  </si>
  <si>
    <t>39.47</t>
  </si>
  <si>
    <t>2.37</t>
  </si>
  <si>
    <t>38.80</t>
  </si>
  <si>
    <t>12.87</t>
  </si>
  <si>
    <t>溧 阳</t>
  </si>
  <si>
    <t>1535.0</t>
  </si>
  <si>
    <t>79.0</t>
  </si>
  <si>
    <t>231.25</t>
  </si>
  <si>
    <t>34.37</t>
  </si>
  <si>
    <t>10.39</t>
  </si>
  <si>
    <t>2.83</t>
  </si>
  <si>
    <t>2.28</t>
  </si>
  <si>
    <t>7.17</t>
  </si>
  <si>
    <t>苏 州</t>
  </si>
  <si>
    <t>4652.8</t>
  </si>
  <si>
    <t>396.2</t>
  </si>
  <si>
    <t>356.9</t>
  </si>
  <si>
    <t>1523.88</t>
  </si>
  <si>
    <t>304.42</t>
  </si>
  <si>
    <t>179.50</t>
  </si>
  <si>
    <t>481.33</t>
  </si>
  <si>
    <t>480.05</t>
  </si>
  <si>
    <t>140.61</t>
  </si>
  <si>
    <t>37.55</t>
  </si>
  <si>
    <t>124.50</t>
  </si>
  <si>
    <t>8.47</t>
  </si>
  <si>
    <t>72.32</t>
  </si>
  <si>
    <t>9.19</t>
  </si>
  <si>
    <t>58.58</t>
  </si>
  <si>
    <t>8.62</t>
  </si>
  <si>
    <t>常 熟</t>
  </si>
  <si>
    <t>1276.3</t>
  </si>
  <si>
    <t>106.1</t>
  </si>
  <si>
    <t>63.3</t>
  </si>
  <si>
    <t>349.40</t>
  </si>
  <si>
    <t>42.61</t>
  </si>
  <si>
    <t>14.93</t>
  </si>
  <si>
    <t>99.76</t>
  </si>
  <si>
    <t>99.46</t>
  </si>
  <si>
    <t>36.59</t>
  </si>
  <si>
    <t>3.92</t>
  </si>
  <si>
    <t>12.80</t>
  </si>
  <si>
    <t>13.13</t>
  </si>
  <si>
    <t>15.16</t>
  </si>
  <si>
    <t>张家港</t>
  </si>
  <si>
    <t>986.7</t>
  </si>
  <si>
    <t>92.9</t>
  </si>
  <si>
    <t>172.52</t>
  </si>
  <si>
    <t>64.68</t>
  </si>
  <si>
    <t>54.42</t>
  </si>
  <si>
    <t>10.13</t>
  </si>
  <si>
    <t>昆 山</t>
  </si>
  <si>
    <t>931.5</t>
  </si>
  <si>
    <t>114.3</t>
  </si>
  <si>
    <t>144.3</t>
  </si>
  <si>
    <t>259.23</t>
  </si>
  <si>
    <t>62.89</t>
  </si>
  <si>
    <t>12.11</t>
  </si>
  <si>
    <t>72.00</t>
  </si>
  <si>
    <t>67.64</t>
  </si>
  <si>
    <t>22.65</t>
  </si>
  <si>
    <t>5.08</t>
  </si>
  <si>
    <t>14.61</t>
  </si>
  <si>
    <t>7.81</t>
  </si>
  <si>
    <t>太 仓</t>
  </si>
  <si>
    <t>809.9</t>
  </si>
  <si>
    <t>52.6</t>
  </si>
  <si>
    <t>171.29</t>
  </si>
  <si>
    <t>11.30</t>
  </si>
  <si>
    <t>52.23</t>
  </si>
  <si>
    <t>64.45</t>
  </si>
  <si>
    <t>18.74</t>
  </si>
  <si>
    <t>23.49</t>
  </si>
  <si>
    <t>7.68</t>
  </si>
  <si>
    <t>3.66</t>
  </si>
  <si>
    <t>南 通</t>
  </si>
  <si>
    <t>2854.8</t>
  </si>
  <si>
    <t>313.4</t>
  </si>
  <si>
    <t>94.3</t>
  </si>
  <si>
    <t>458.00</t>
  </si>
  <si>
    <t>150.08</t>
  </si>
  <si>
    <t>58.91</t>
  </si>
  <si>
    <t>300.14</t>
  </si>
  <si>
    <t>287.73</t>
  </si>
  <si>
    <t>87.26</t>
  </si>
  <si>
    <t>18.53</t>
  </si>
  <si>
    <t>19.58</t>
  </si>
  <si>
    <t>72.27</t>
  </si>
  <si>
    <t>45.71</t>
  </si>
  <si>
    <t>30.91</t>
  </si>
  <si>
    <t>海 安</t>
  </si>
  <si>
    <t>1108.0</t>
  </si>
  <si>
    <t>91.4</t>
  </si>
  <si>
    <t>8.3</t>
  </si>
  <si>
    <t>168.00</t>
  </si>
  <si>
    <t>28.05</t>
  </si>
  <si>
    <t>1.39</t>
  </si>
  <si>
    <t>32.20</t>
  </si>
  <si>
    <t>31.47</t>
  </si>
  <si>
    <t>8.25</t>
  </si>
  <si>
    <t>启 东</t>
  </si>
  <si>
    <t>109.6</t>
  </si>
  <si>
    <t>9.2</t>
  </si>
  <si>
    <t>50.00</t>
  </si>
  <si>
    <t>24.30</t>
  </si>
  <si>
    <t>35.74</t>
  </si>
  <si>
    <t>9.44</t>
  </si>
  <si>
    <t>2.93</t>
  </si>
  <si>
    <t>4.33</t>
  </si>
  <si>
    <t>如 皋</t>
  </si>
  <si>
    <t>1477.0</t>
  </si>
  <si>
    <t>139.5</t>
  </si>
  <si>
    <t>12.0</t>
  </si>
  <si>
    <t>108.16</t>
  </si>
  <si>
    <t>31.91</t>
  </si>
  <si>
    <t>42.10</t>
  </si>
  <si>
    <t>39.61</t>
  </si>
  <si>
    <t>10.84</t>
  </si>
  <si>
    <t>3.09</t>
  </si>
  <si>
    <t>8.24</t>
  </si>
  <si>
    <t>6.01</t>
  </si>
  <si>
    <t>连云港</t>
  </si>
  <si>
    <t>2602.0</t>
  </si>
  <si>
    <t>222.4</t>
  </si>
  <si>
    <t>25.3</t>
  </si>
  <si>
    <t>718.50</t>
  </si>
  <si>
    <t>95.04</t>
  </si>
  <si>
    <t>10.51</t>
  </si>
  <si>
    <t>223.00</t>
  </si>
  <si>
    <t>222.88</t>
  </si>
  <si>
    <t>49.81</t>
  </si>
  <si>
    <t>16.59</t>
  </si>
  <si>
    <t>62.46</t>
  </si>
  <si>
    <t>12.29</t>
  </si>
  <si>
    <t>40.05</t>
  </si>
  <si>
    <t>20.18</t>
  </si>
  <si>
    <t>淮 安</t>
  </si>
  <si>
    <t>4531.0</t>
  </si>
  <si>
    <t>332.9</t>
  </si>
  <si>
    <t>309.69</t>
  </si>
  <si>
    <t>144.72</t>
  </si>
  <si>
    <t>25.60</t>
  </si>
  <si>
    <t>216.00</t>
  </si>
  <si>
    <t>210.70</t>
  </si>
  <si>
    <t>46.50</t>
  </si>
  <si>
    <t>24.00</t>
  </si>
  <si>
    <t>20.10</t>
  </si>
  <si>
    <t>34.80</t>
  </si>
  <si>
    <t>42.20</t>
  </si>
  <si>
    <t>35.70</t>
  </si>
  <si>
    <t>5.11</t>
  </si>
  <si>
    <t>盐 城</t>
  </si>
  <si>
    <t>5131.0</t>
  </si>
  <si>
    <t>245.2</t>
  </si>
  <si>
    <t>608.76</t>
  </si>
  <si>
    <t>137.16</t>
  </si>
  <si>
    <t>173.11</t>
  </si>
  <si>
    <t>165.10</t>
  </si>
  <si>
    <t>43.38</t>
  </si>
  <si>
    <t>12.06</t>
  </si>
  <si>
    <t>9.32</t>
  </si>
  <si>
    <t>24.52</t>
  </si>
  <si>
    <t>3.27</t>
  </si>
  <si>
    <t>38.17</t>
  </si>
  <si>
    <t>30.92</t>
  </si>
  <si>
    <t>3.28</t>
  </si>
  <si>
    <t>东 台</t>
  </si>
  <si>
    <t>3221.0</t>
  </si>
  <si>
    <t>105.4</t>
  </si>
  <si>
    <t>12.1</t>
  </si>
  <si>
    <t>128.50</t>
  </si>
  <si>
    <t>32.10</t>
  </si>
  <si>
    <t>38.97</t>
  </si>
  <si>
    <t>9.51</t>
  </si>
  <si>
    <t>2.18</t>
  </si>
  <si>
    <t>扬 州</t>
  </si>
  <si>
    <t>2355.9</t>
  </si>
  <si>
    <t>228.0</t>
  </si>
  <si>
    <t>25.1</t>
  </si>
  <si>
    <t>415.34</t>
  </si>
  <si>
    <t>107.25</t>
  </si>
  <si>
    <t>15.89</t>
  </si>
  <si>
    <t>192.25</t>
  </si>
  <si>
    <t>191.76</t>
  </si>
  <si>
    <t>52.54</t>
  </si>
  <si>
    <t>12.99</t>
  </si>
  <si>
    <t>14.06</t>
  </si>
  <si>
    <t>40.44</t>
  </si>
  <si>
    <t>33.68</t>
  </si>
  <si>
    <t>3.02</t>
  </si>
  <si>
    <t>32.67</t>
  </si>
  <si>
    <t>仪 征</t>
  </si>
  <si>
    <t>853.0</t>
  </si>
  <si>
    <t>57.9</t>
  </si>
  <si>
    <t>4.4</t>
  </si>
  <si>
    <t>67.70</t>
  </si>
  <si>
    <t>19.89</t>
  </si>
  <si>
    <t>39.28</t>
  </si>
  <si>
    <t>35.44</t>
  </si>
  <si>
    <t>6.76</t>
  </si>
  <si>
    <t>6.39</t>
  </si>
  <si>
    <t>高 邮</t>
  </si>
  <si>
    <t>1922.0</t>
  </si>
  <si>
    <t>78.9</t>
  </si>
  <si>
    <t>2.1</t>
  </si>
  <si>
    <t>135.00</t>
  </si>
  <si>
    <t>22.43</t>
  </si>
  <si>
    <t>27.40</t>
  </si>
  <si>
    <t>2.57</t>
  </si>
  <si>
    <t>2.69</t>
  </si>
  <si>
    <t>4.64</t>
  </si>
  <si>
    <t>镇 江</t>
  </si>
  <si>
    <t>1088.0</t>
  </si>
  <si>
    <t>103.1</t>
  </si>
  <si>
    <t>19.9</t>
  </si>
  <si>
    <t>555.43</t>
  </si>
  <si>
    <t>79.30</t>
  </si>
  <si>
    <t>9.70</t>
  </si>
  <si>
    <t>147.29</t>
  </si>
  <si>
    <t>170.21</t>
  </si>
  <si>
    <t>42.30</t>
  </si>
  <si>
    <t>14.41</t>
  </si>
  <si>
    <t>53.20</t>
  </si>
  <si>
    <t>4.15</t>
  </si>
  <si>
    <t>30.95</t>
  </si>
  <si>
    <t>13.83</t>
  </si>
  <si>
    <t>5.39</t>
  </si>
  <si>
    <t>丹 阳</t>
  </si>
  <si>
    <t>1047.0</t>
  </si>
  <si>
    <t>79.4</t>
  </si>
  <si>
    <t>19.4</t>
  </si>
  <si>
    <t>154.22</t>
  </si>
  <si>
    <t>5.05</t>
  </si>
  <si>
    <t>8.15</t>
  </si>
  <si>
    <t>7.25</t>
  </si>
  <si>
    <t>9.37</t>
  </si>
  <si>
    <t>4.27</t>
  </si>
  <si>
    <t>扬 中</t>
  </si>
  <si>
    <t>332.0</t>
  </si>
  <si>
    <t>94.75</t>
  </si>
  <si>
    <t>13.65</t>
  </si>
  <si>
    <t>16.34</t>
  </si>
  <si>
    <t>15.92</t>
  </si>
  <si>
    <t>2.63</t>
  </si>
  <si>
    <t>句 容</t>
  </si>
  <si>
    <t>1386.4</t>
  </si>
  <si>
    <t>58.2</t>
  </si>
  <si>
    <t>92.80</t>
  </si>
  <si>
    <t>16.08</t>
  </si>
  <si>
    <t>33.77</t>
  </si>
  <si>
    <t>11.78</t>
  </si>
  <si>
    <t>2.08</t>
  </si>
  <si>
    <t>泰 州</t>
  </si>
  <si>
    <t>1567.1</t>
  </si>
  <si>
    <t>162.9</t>
  </si>
  <si>
    <t>22.8</t>
  </si>
  <si>
    <t>441.44</t>
  </si>
  <si>
    <t>87.00</t>
  </si>
  <si>
    <t>12.27</t>
  </si>
  <si>
    <t>158.21</t>
  </si>
  <si>
    <t>152.91</t>
  </si>
  <si>
    <t>41.07</t>
  </si>
  <si>
    <t>34.26</t>
  </si>
  <si>
    <t>4.37</t>
  </si>
  <si>
    <t>31.44</t>
  </si>
  <si>
    <t>5.69</t>
  </si>
  <si>
    <t>7.02</t>
  </si>
  <si>
    <t>泰州</t>
  </si>
  <si>
    <t>兴 化</t>
  </si>
  <si>
    <t>2393.4</t>
  </si>
  <si>
    <t>152.9</t>
  </si>
  <si>
    <t>64.00</t>
  </si>
  <si>
    <t>22.15</t>
  </si>
  <si>
    <t>40.03</t>
  </si>
  <si>
    <t>14.09</t>
  </si>
  <si>
    <t>6.51</t>
  </si>
  <si>
    <t>0.91</t>
  </si>
  <si>
    <t>靖 江</t>
  </si>
  <si>
    <t>655.6</t>
  </si>
  <si>
    <t>64.3</t>
  </si>
  <si>
    <t>143.00</t>
  </si>
  <si>
    <t>20.91</t>
  </si>
  <si>
    <t>5.25</t>
  </si>
  <si>
    <t>33.98</t>
  </si>
  <si>
    <t>33.64</t>
  </si>
  <si>
    <t>11.58</t>
  </si>
  <si>
    <t>3.05</t>
  </si>
  <si>
    <t>12.92</t>
  </si>
  <si>
    <t>泰 兴</t>
  </si>
  <si>
    <t>1169.7</t>
  </si>
  <si>
    <t>114.5</t>
  </si>
  <si>
    <t>12.6</t>
  </si>
  <si>
    <t>74.64</t>
  </si>
  <si>
    <t>25.87</t>
  </si>
  <si>
    <t>44.25</t>
  </si>
  <si>
    <t>42.89</t>
  </si>
  <si>
    <t>17.44</t>
  </si>
  <si>
    <t>1.41</t>
  </si>
  <si>
    <t>宿 迁</t>
  </si>
  <si>
    <t>2108.0</t>
  </si>
  <si>
    <t>178.2</t>
  </si>
  <si>
    <t>359.32</t>
  </si>
  <si>
    <t>117.51</t>
  </si>
  <si>
    <t>117.28</t>
  </si>
  <si>
    <t>26.46</t>
  </si>
  <si>
    <t>34.10</t>
  </si>
  <si>
    <t>2.09</t>
  </si>
  <si>
    <t>22.60</t>
  </si>
  <si>
    <t>10.29</t>
  </si>
  <si>
    <t>6.22</t>
  </si>
  <si>
    <t>浙 江</t>
  </si>
  <si>
    <t>55801.3</t>
  </si>
  <si>
    <t>3765.4</t>
  </si>
  <si>
    <t>1980.3</t>
  </si>
  <si>
    <t>13924.06</t>
  </si>
  <si>
    <t>1996.16</t>
  </si>
  <si>
    <t>1237.22</t>
  </si>
  <si>
    <t>3366.42</t>
  </si>
  <si>
    <t>3454.18</t>
  </si>
  <si>
    <t>1078.41</t>
  </si>
  <si>
    <t>322.73</t>
  </si>
  <si>
    <t>242.71</t>
  </si>
  <si>
    <t>782.59</t>
  </si>
  <si>
    <t>57.50</t>
  </si>
  <si>
    <t>613.86</t>
  </si>
  <si>
    <t>68.80</t>
  </si>
  <si>
    <t>97.85</t>
  </si>
  <si>
    <t>53.29</t>
  </si>
  <si>
    <t>杭 州</t>
  </si>
  <si>
    <t>8318.4</t>
  </si>
  <si>
    <t>769.5</t>
  </si>
  <si>
    <t>567.2</t>
  </si>
  <si>
    <t>2272.37</t>
  </si>
  <si>
    <t>522.83</t>
  </si>
  <si>
    <t>470.35</t>
  </si>
  <si>
    <t>801.63</t>
  </si>
  <si>
    <t>872.85</t>
  </si>
  <si>
    <t>262.46</t>
  </si>
  <si>
    <t>121.81</t>
  </si>
  <si>
    <t>68.54</t>
  </si>
  <si>
    <t>169.48</t>
  </si>
  <si>
    <t>5.33</t>
  </si>
  <si>
    <t>177.25</t>
  </si>
  <si>
    <t>16.32</t>
  </si>
  <si>
    <t>20.04</t>
  </si>
  <si>
    <t>建 德</t>
  </si>
  <si>
    <t>2326.5</t>
  </si>
  <si>
    <t>50.8</t>
  </si>
  <si>
    <t>260.00</t>
  </si>
  <si>
    <t>12.37</t>
  </si>
  <si>
    <t>10.60</t>
  </si>
  <si>
    <t>26.77</t>
  </si>
  <si>
    <t>12.02</t>
  </si>
  <si>
    <t>1.06</t>
  </si>
  <si>
    <t>宁 波</t>
  </si>
  <si>
    <t>3731.6</t>
  </si>
  <si>
    <t>311.2</t>
  </si>
  <si>
    <t>217.7</t>
  </si>
  <si>
    <t>1380.80</t>
  </si>
  <si>
    <t>221.93</t>
  </si>
  <si>
    <t>145.34</t>
  </si>
  <si>
    <t>388.93</t>
  </si>
  <si>
    <t>427.55</t>
  </si>
  <si>
    <t>97.58</t>
  </si>
  <si>
    <t>25.09</t>
  </si>
  <si>
    <t>134.30</t>
  </si>
  <si>
    <t>21.21</t>
  </si>
  <si>
    <t>76.72</t>
  </si>
  <si>
    <t>6.94</t>
  </si>
  <si>
    <t>32.49</t>
  </si>
  <si>
    <t>6.91</t>
  </si>
  <si>
    <t>余 姚</t>
  </si>
  <si>
    <t>1527.0</t>
  </si>
  <si>
    <t>16.6</t>
  </si>
  <si>
    <t>355.00</t>
  </si>
  <si>
    <t>40.34</t>
  </si>
  <si>
    <t>6.58</t>
  </si>
  <si>
    <t>54.22</t>
  </si>
  <si>
    <t>49.54</t>
  </si>
  <si>
    <t>21.02</t>
  </si>
  <si>
    <t>3.12</t>
  </si>
  <si>
    <t>12.95</t>
  </si>
  <si>
    <t>8.22</t>
  </si>
  <si>
    <t>慈 溪</t>
  </si>
  <si>
    <t>1361.0</t>
  </si>
  <si>
    <t>106.5</t>
  </si>
  <si>
    <t>40.6</t>
  </si>
  <si>
    <t>270.48</t>
  </si>
  <si>
    <t>44.99</t>
  </si>
  <si>
    <t>8.91</t>
  </si>
  <si>
    <t>49.84</t>
  </si>
  <si>
    <t>3.55</t>
  </si>
  <si>
    <t>11.63</t>
  </si>
  <si>
    <t>温 州</t>
  </si>
  <si>
    <t>1347.9</t>
  </si>
  <si>
    <t>177.0</t>
  </si>
  <si>
    <t>93.9</t>
  </si>
  <si>
    <t>977.63</t>
  </si>
  <si>
    <t>158.90</t>
  </si>
  <si>
    <t>90.98</t>
  </si>
  <si>
    <t>283.74</t>
  </si>
  <si>
    <t>204.39</t>
  </si>
  <si>
    <t>56.63</t>
  </si>
  <si>
    <t>16.99</t>
  </si>
  <si>
    <t>38.44</t>
  </si>
  <si>
    <t>40.18</t>
  </si>
  <si>
    <t>11.42</t>
  </si>
  <si>
    <t>25.22</t>
  </si>
  <si>
    <t>12.03</t>
  </si>
  <si>
    <t>5.58</t>
  </si>
  <si>
    <t>瑞 安</t>
  </si>
  <si>
    <t>1341.6</t>
  </si>
  <si>
    <t>58.3</t>
  </si>
  <si>
    <t>439.16</t>
  </si>
  <si>
    <t>74.77</t>
  </si>
  <si>
    <t>54.61</t>
  </si>
  <si>
    <t>23.10</t>
  </si>
  <si>
    <t>107.92</t>
  </si>
  <si>
    <t>41.20</t>
  </si>
  <si>
    <t>5.75</t>
  </si>
  <si>
    <t>29.93</t>
  </si>
  <si>
    <t>24.53</t>
  </si>
  <si>
    <t>乐 清</t>
  </si>
  <si>
    <t>1395.5</t>
  </si>
  <si>
    <t>131.7</t>
  </si>
  <si>
    <t>328.26</t>
  </si>
  <si>
    <t>36.09</t>
  </si>
  <si>
    <t>17.79</t>
  </si>
  <si>
    <t>24.48</t>
  </si>
  <si>
    <t>66.60</t>
  </si>
  <si>
    <t>23.74</t>
  </si>
  <si>
    <t>12.21</t>
  </si>
  <si>
    <t>18.38</t>
  </si>
  <si>
    <t>5.81</t>
  </si>
  <si>
    <t>龙 港</t>
  </si>
  <si>
    <t>184.0</t>
  </si>
  <si>
    <t>46.5</t>
  </si>
  <si>
    <t>11.2</t>
  </si>
  <si>
    <t>29.32</t>
  </si>
  <si>
    <t>23.54</t>
  </si>
  <si>
    <t>23.86</t>
  </si>
  <si>
    <t>23.52</t>
  </si>
  <si>
    <t>9.63</t>
  </si>
  <si>
    <t>嘉 兴</t>
  </si>
  <si>
    <t>1040.8</t>
  </si>
  <si>
    <t>103.9</t>
  </si>
  <si>
    <t>79.3</t>
  </si>
  <si>
    <t>293.00</t>
  </si>
  <si>
    <t>53.64</t>
  </si>
  <si>
    <t>44.83</t>
  </si>
  <si>
    <t>163.42</t>
  </si>
  <si>
    <t>149.87</t>
  </si>
  <si>
    <t>41.37</t>
  </si>
  <si>
    <t>13.31</t>
  </si>
  <si>
    <t>34.94</t>
  </si>
  <si>
    <t>22.37</t>
  </si>
  <si>
    <t>20.53</t>
  </si>
  <si>
    <t>3.16</t>
  </si>
  <si>
    <t>海 宁</t>
  </si>
  <si>
    <t>862.7</t>
  </si>
  <si>
    <t>74.4</t>
  </si>
  <si>
    <t>47.1</t>
  </si>
  <si>
    <t>150.54</t>
  </si>
  <si>
    <t>22.09</t>
  </si>
  <si>
    <t>56.80</t>
  </si>
  <si>
    <t>54.20</t>
  </si>
  <si>
    <t>17.82</t>
  </si>
  <si>
    <t>4.19</t>
  </si>
  <si>
    <t>7.12</t>
  </si>
  <si>
    <t>平 湖</t>
  </si>
  <si>
    <t>500.0</t>
  </si>
  <si>
    <t>29.1</t>
  </si>
  <si>
    <t>152.12</t>
  </si>
  <si>
    <t>22.36</t>
  </si>
  <si>
    <t>15.34</t>
  </si>
  <si>
    <t>47.00</t>
  </si>
  <si>
    <t>50.50</t>
  </si>
  <si>
    <t>14.51</t>
  </si>
  <si>
    <t>16.29</t>
  </si>
  <si>
    <t>6.70</t>
  </si>
  <si>
    <t>5.92</t>
  </si>
  <si>
    <t>桐 乡</t>
  </si>
  <si>
    <t>727.5</t>
  </si>
  <si>
    <t>71.2</t>
  </si>
  <si>
    <t>209.43</t>
  </si>
  <si>
    <t>26.58</t>
  </si>
  <si>
    <t>10.72</t>
  </si>
  <si>
    <t>57.16</t>
  </si>
  <si>
    <t>54.11</t>
  </si>
  <si>
    <t>18.18</t>
  </si>
  <si>
    <t>7.34</t>
  </si>
  <si>
    <t>湖 州</t>
  </si>
  <si>
    <t>1565.0</t>
  </si>
  <si>
    <t>113.3</t>
  </si>
  <si>
    <t>640.69</t>
  </si>
  <si>
    <t>48.28</t>
  </si>
  <si>
    <t>51.70</t>
  </si>
  <si>
    <t>131.62</t>
  </si>
  <si>
    <t>126.43</t>
  </si>
  <si>
    <t>45.94</t>
  </si>
  <si>
    <t>12.25</t>
  </si>
  <si>
    <t>7.18</t>
  </si>
  <si>
    <t>26.74</t>
  </si>
  <si>
    <t>21.22</t>
  </si>
  <si>
    <t>10.18</t>
  </si>
  <si>
    <t>绍 兴</t>
  </si>
  <si>
    <t>2832.7</t>
  </si>
  <si>
    <t>219.9</t>
  </si>
  <si>
    <t>116.3</t>
  </si>
  <si>
    <t>684.00</t>
  </si>
  <si>
    <t>113.46</t>
  </si>
  <si>
    <t>60.44</t>
  </si>
  <si>
    <t>263.05</t>
  </si>
  <si>
    <t>250.63</t>
  </si>
  <si>
    <t>91.78</t>
  </si>
  <si>
    <t>15.73</t>
  </si>
  <si>
    <t>19.45</t>
  </si>
  <si>
    <t>65.38</t>
  </si>
  <si>
    <t>2.32</t>
  </si>
  <si>
    <t>6.07</t>
  </si>
  <si>
    <t>诸 暨</t>
  </si>
  <si>
    <t>2311.0</t>
  </si>
  <si>
    <t>108.0</t>
  </si>
  <si>
    <t>42.6</t>
  </si>
  <si>
    <t>564.47</t>
  </si>
  <si>
    <t>42.73</t>
  </si>
  <si>
    <t>28.37</t>
  </si>
  <si>
    <t>87.20</t>
  </si>
  <si>
    <t>82.82</t>
  </si>
  <si>
    <t>26.20</t>
  </si>
  <si>
    <t>嵊 州</t>
  </si>
  <si>
    <t>1790.0</t>
  </si>
  <si>
    <t>71.5</t>
  </si>
  <si>
    <t>214.70</t>
  </si>
  <si>
    <t>24.66</t>
  </si>
  <si>
    <t>6.59</t>
  </si>
  <si>
    <t>42.50</t>
  </si>
  <si>
    <t>21.62</t>
  </si>
  <si>
    <t>9.74</t>
  </si>
  <si>
    <t>金 华</t>
  </si>
  <si>
    <t>2049.4</t>
  </si>
  <si>
    <t>100.5</t>
  </si>
  <si>
    <t>56.5</t>
  </si>
  <si>
    <t>579.69</t>
  </si>
  <si>
    <t>59.92</t>
  </si>
  <si>
    <t>36.07</t>
  </si>
  <si>
    <t>11.21</t>
  </si>
  <si>
    <t>兰 溪</t>
  </si>
  <si>
    <t>1312.5</t>
  </si>
  <si>
    <t>7.5</t>
  </si>
  <si>
    <t>206.30</t>
  </si>
  <si>
    <t>18.71</t>
  </si>
  <si>
    <t>38.11</t>
  </si>
  <si>
    <t>2.62</t>
  </si>
  <si>
    <t>13.51</t>
  </si>
  <si>
    <t>义 乌</t>
  </si>
  <si>
    <t>1105.0</t>
  </si>
  <si>
    <t>87.2</t>
  </si>
  <si>
    <t>73.3</t>
  </si>
  <si>
    <t>419.44</t>
  </si>
  <si>
    <t>53.34</t>
  </si>
  <si>
    <t>56.73</t>
  </si>
  <si>
    <t>111.11</t>
  </si>
  <si>
    <t>32.04</t>
  </si>
  <si>
    <t>24.75</t>
  </si>
  <si>
    <t>东 阳</t>
  </si>
  <si>
    <t>1739.0</t>
  </si>
  <si>
    <t>85.1</t>
  </si>
  <si>
    <t>373.00</t>
  </si>
  <si>
    <t>32.74</t>
  </si>
  <si>
    <t>15.09</t>
  </si>
  <si>
    <t>46.16</t>
  </si>
  <si>
    <t>45.05</t>
  </si>
  <si>
    <t>14.50</t>
  </si>
  <si>
    <t>2.24</t>
  </si>
  <si>
    <t>8.38</t>
  </si>
  <si>
    <t>8.05</t>
  </si>
  <si>
    <t>永 康</t>
  </si>
  <si>
    <t>1049.0</t>
  </si>
  <si>
    <t>62.2</t>
  </si>
  <si>
    <t>59.2</t>
  </si>
  <si>
    <t>134.80</t>
  </si>
  <si>
    <t>18.35</t>
  </si>
  <si>
    <t>39.65</t>
  </si>
  <si>
    <t>9.58</t>
  </si>
  <si>
    <t>15.44</t>
  </si>
  <si>
    <t>衢 州</t>
  </si>
  <si>
    <t>2354.5</t>
  </si>
  <si>
    <t>85.3</t>
  </si>
  <si>
    <t>200.10</t>
  </si>
  <si>
    <t>11.16</t>
  </si>
  <si>
    <t>80.24</t>
  </si>
  <si>
    <t>91.48</t>
  </si>
  <si>
    <t>30.68</t>
  </si>
  <si>
    <t>15.54</t>
  </si>
  <si>
    <t>8.37</t>
  </si>
  <si>
    <t>江 山</t>
  </si>
  <si>
    <t>2019.0</t>
  </si>
  <si>
    <t>286.46</t>
  </si>
  <si>
    <t>18.90</t>
  </si>
  <si>
    <t>5.40</t>
  </si>
  <si>
    <t>舟 山</t>
  </si>
  <si>
    <t>1026.3</t>
  </si>
  <si>
    <t>71.3</t>
  </si>
  <si>
    <t>578.70</t>
  </si>
  <si>
    <t>52.02</t>
  </si>
  <si>
    <t>14.55</t>
  </si>
  <si>
    <t>69.79</t>
  </si>
  <si>
    <t>58.92</t>
  </si>
  <si>
    <t>22.57</t>
  </si>
  <si>
    <t>8.06</t>
  </si>
  <si>
    <t>8.66</t>
  </si>
  <si>
    <t>台 州</t>
  </si>
  <si>
    <t>1668.2</t>
  </si>
  <si>
    <t>181.7</t>
  </si>
  <si>
    <t>822.69</t>
  </si>
  <si>
    <t>117.72</t>
  </si>
  <si>
    <t>159.06</t>
  </si>
  <si>
    <t>141.61</t>
  </si>
  <si>
    <t>47.42</t>
  </si>
  <si>
    <t>10.17</t>
  </si>
  <si>
    <t>6.97</t>
  </si>
  <si>
    <t>31.79</t>
  </si>
  <si>
    <t>22.79</t>
  </si>
  <si>
    <t>16.73</t>
  </si>
  <si>
    <t>玉 环</t>
  </si>
  <si>
    <t>509.6</t>
  </si>
  <si>
    <t>161.02</t>
  </si>
  <si>
    <t>19.80</t>
  </si>
  <si>
    <t>29.43</t>
  </si>
  <si>
    <t>29.22</t>
  </si>
  <si>
    <t>10.59</t>
  </si>
  <si>
    <t>温 岭</t>
  </si>
  <si>
    <t>1073.6</t>
  </si>
  <si>
    <t>121.6</t>
  </si>
  <si>
    <t>121.90</t>
  </si>
  <si>
    <t>27.23</t>
  </si>
  <si>
    <t>16.00</t>
  </si>
  <si>
    <t>3.84</t>
  </si>
  <si>
    <t>临 海</t>
  </si>
  <si>
    <t>2171.0</t>
  </si>
  <si>
    <t>119.9</t>
  </si>
  <si>
    <t>25.5</t>
  </si>
  <si>
    <t>360.00</t>
  </si>
  <si>
    <t>30.33</t>
  </si>
  <si>
    <t>11.89</t>
  </si>
  <si>
    <t>50.29</t>
  </si>
  <si>
    <t>13.92</t>
  </si>
  <si>
    <t>丽 水</t>
  </si>
  <si>
    <t>1502.0</t>
  </si>
  <si>
    <t>42.4</t>
  </si>
  <si>
    <t>266.13</t>
  </si>
  <si>
    <t>24.56</t>
  </si>
  <si>
    <t>15.81</t>
  </si>
  <si>
    <t>44.70</t>
  </si>
  <si>
    <t>43.48</t>
  </si>
  <si>
    <t>14.28</t>
  </si>
  <si>
    <t>6.79</t>
  </si>
  <si>
    <t>4.36</t>
  </si>
  <si>
    <t>龙 泉</t>
  </si>
  <si>
    <t>3059.0</t>
  </si>
  <si>
    <t>28.8</t>
  </si>
  <si>
    <t>191.86</t>
  </si>
  <si>
    <t>15.24</t>
  </si>
  <si>
    <t>3.22</t>
  </si>
  <si>
    <t>安 徽</t>
  </si>
  <si>
    <t>46930.4</t>
  </si>
  <si>
    <t>2899.2</t>
  </si>
  <si>
    <t>595.2</t>
  </si>
  <si>
    <t>7125.58</t>
  </si>
  <si>
    <t>1400.48</t>
  </si>
  <si>
    <t>544.85</t>
  </si>
  <si>
    <t>2460.17</t>
  </si>
  <si>
    <t>2407.11</t>
  </si>
  <si>
    <t>717.00</t>
  </si>
  <si>
    <t>171.62</t>
  </si>
  <si>
    <t>156.64</t>
  </si>
  <si>
    <t>477.19</t>
  </si>
  <si>
    <t>41.63</t>
  </si>
  <si>
    <t>461.83</t>
  </si>
  <si>
    <t>66.31</t>
  </si>
  <si>
    <t>314.89</t>
  </si>
  <si>
    <t>138.95</t>
  </si>
  <si>
    <t>83.50</t>
  </si>
  <si>
    <t>合 肥</t>
  </si>
  <si>
    <t>312.7</t>
  </si>
  <si>
    <t>331.5</t>
  </si>
  <si>
    <t>1280.02</t>
  </si>
  <si>
    <t>310.53</t>
  </si>
  <si>
    <t>331.24</t>
  </si>
  <si>
    <t>506.60</t>
  </si>
  <si>
    <t>453.86</t>
  </si>
  <si>
    <t>135.52</t>
  </si>
  <si>
    <t>53.89</t>
  </si>
  <si>
    <t>35.64</t>
  </si>
  <si>
    <t>87.86</t>
  </si>
  <si>
    <t>106.55</t>
  </si>
  <si>
    <t>23.98</t>
  </si>
  <si>
    <t>44.72</t>
  </si>
  <si>
    <t>27.11</t>
  </si>
  <si>
    <t>巢 湖</t>
  </si>
  <si>
    <t>2031.0</t>
  </si>
  <si>
    <t>85.4</t>
  </si>
  <si>
    <t>11.8</t>
  </si>
  <si>
    <t>160.00</t>
  </si>
  <si>
    <t>24.24</t>
  </si>
  <si>
    <t>48.00</t>
  </si>
  <si>
    <t>18.20</t>
  </si>
  <si>
    <t>9.91</t>
  </si>
  <si>
    <t>芜 湖</t>
  </si>
  <si>
    <t>2651.0</t>
  </si>
  <si>
    <t>214.8</t>
  </si>
  <si>
    <t>1078.70</t>
  </si>
  <si>
    <t>138.77</t>
  </si>
  <si>
    <t>50.95</t>
  </si>
  <si>
    <t>252.90</t>
  </si>
  <si>
    <t>241.24</t>
  </si>
  <si>
    <t>55.63</t>
  </si>
  <si>
    <t>21.33</t>
  </si>
  <si>
    <t>23.08</t>
  </si>
  <si>
    <t>50.19</t>
  </si>
  <si>
    <t>无 为</t>
  </si>
  <si>
    <t>2083.0</t>
  </si>
  <si>
    <t>121.0</t>
  </si>
  <si>
    <t>11.6</t>
  </si>
  <si>
    <t>25.23</t>
  </si>
  <si>
    <t>25.08</t>
  </si>
  <si>
    <t>蚌 埠</t>
  </si>
  <si>
    <t>956.9</t>
  </si>
  <si>
    <t>116.7</t>
  </si>
  <si>
    <t>17.5</t>
  </si>
  <si>
    <t>365.48</t>
  </si>
  <si>
    <t>83.30</t>
  </si>
  <si>
    <t>155.00</t>
  </si>
  <si>
    <t>154.97</t>
  </si>
  <si>
    <t>50.41</t>
  </si>
  <si>
    <t>26.35</t>
  </si>
  <si>
    <t>26.54</t>
  </si>
  <si>
    <t>11.26</t>
  </si>
  <si>
    <t>9.95</t>
  </si>
  <si>
    <t>淮 南</t>
  </si>
  <si>
    <t>1690.0</t>
  </si>
  <si>
    <t>181.8</t>
  </si>
  <si>
    <t>13.5</t>
  </si>
  <si>
    <t>469.02</t>
  </si>
  <si>
    <t>107.05</t>
  </si>
  <si>
    <t>13.12</t>
  </si>
  <si>
    <t>127.69</t>
  </si>
  <si>
    <t>43.16</t>
  </si>
  <si>
    <t>7.77</t>
  </si>
  <si>
    <t>18.65</t>
  </si>
  <si>
    <t>22.25</t>
  </si>
  <si>
    <t>24.19</t>
  </si>
  <si>
    <t>704.0</t>
  </si>
  <si>
    <t>82.2</t>
  </si>
  <si>
    <t>23.1</t>
  </si>
  <si>
    <t>175.84</t>
  </si>
  <si>
    <t>60.26</t>
  </si>
  <si>
    <t>17.26</t>
  </si>
  <si>
    <t>103.00</t>
  </si>
  <si>
    <t>146.19</t>
  </si>
  <si>
    <t>38.24</t>
  </si>
  <si>
    <t>8.35</t>
  </si>
  <si>
    <t>60.29</t>
  </si>
  <si>
    <t>22.49</t>
  </si>
  <si>
    <t>3.77</t>
  </si>
  <si>
    <t>淮 北</t>
  </si>
  <si>
    <t>754.0</t>
  </si>
  <si>
    <t>104.0</t>
  </si>
  <si>
    <t>210.00</t>
  </si>
  <si>
    <t>63.57</t>
  </si>
  <si>
    <t>10.53</t>
  </si>
  <si>
    <t>89.79</t>
  </si>
  <si>
    <t>99.01</t>
  </si>
  <si>
    <t>35.60</t>
  </si>
  <si>
    <t>7.44</t>
  </si>
  <si>
    <t>20.74</t>
  </si>
  <si>
    <t>2.99</t>
  </si>
  <si>
    <t>11.62</t>
  </si>
  <si>
    <t>9.75</t>
  </si>
  <si>
    <t>铜 陵</t>
  </si>
  <si>
    <t>1518.5</t>
  </si>
  <si>
    <t>90.4</t>
  </si>
  <si>
    <t>15.6</t>
  </si>
  <si>
    <t>306.59</t>
  </si>
  <si>
    <t>48.78</t>
  </si>
  <si>
    <t>15.39</t>
  </si>
  <si>
    <t>91.00</t>
  </si>
  <si>
    <t>86.45</t>
  </si>
  <si>
    <t>24.21</t>
  </si>
  <si>
    <t>7.21</t>
  </si>
  <si>
    <t>29.83</t>
  </si>
  <si>
    <t>12.81</t>
  </si>
  <si>
    <t>安 庆</t>
  </si>
  <si>
    <t>821.2</t>
  </si>
  <si>
    <t>73.1</t>
  </si>
  <si>
    <t>311.50</t>
  </si>
  <si>
    <t>60.52</t>
  </si>
  <si>
    <t>15.01</t>
  </si>
  <si>
    <t>160.70</t>
  </si>
  <si>
    <t>155.24</t>
  </si>
  <si>
    <t>45.09</t>
  </si>
  <si>
    <t>9.93</t>
  </si>
  <si>
    <t>27.36</t>
  </si>
  <si>
    <t>21.56</t>
  </si>
  <si>
    <t>2.68</t>
  </si>
  <si>
    <t>潜 山</t>
  </si>
  <si>
    <t>1686.0</t>
  </si>
  <si>
    <t>58.5</t>
  </si>
  <si>
    <t>107.83</t>
  </si>
  <si>
    <t>11.67</t>
  </si>
  <si>
    <t>20.05</t>
  </si>
  <si>
    <t>4.16</t>
  </si>
  <si>
    <t>2.39</t>
  </si>
  <si>
    <t>桐 城</t>
  </si>
  <si>
    <t>74.5</t>
  </si>
  <si>
    <t>91.56</t>
  </si>
  <si>
    <t>16.70</t>
  </si>
  <si>
    <t>25.80</t>
  </si>
  <si>
    <t>8.28</t>
  </si>
  <si>
    <t>黄 山</t>
  </si>
  <si>
    <t>2376.7</t>
  </si>
  <si>
    <t>47.4</t>
  </si>
  <si>
    <t>10.7</t>
  </si>
  <si>
    <t>461.80</t>
  </si>
  <si>
    <t>23.84</t>
  </si>
  <si>
    <t>8.63</t>
  </si>
  <si>
    <t>71.21</t>
  </si>
  <si>
    <t>60.19</t>
  </si>
  <si>
    <t>20.85</t>
  </si>
  <si>
    <t>11.88</t>
  </si>
  <si>
    <t>8.93</t>
  </si>
  <si>
    <t>滁 州</t>
  </si>
  <si>
    <t>1404.3</t>
  </si>
  <si>
    <t>78.0</t>
  </si>
  <si>
    <t>282.60</t>
  </si>
  <si>
    <t>64.62</t>
  </si>
  <si>
    <t>110.59</t>
  </si>
  <si>
    <t>28.62</t>
  </si>
  <si>
    <t>6.61</t>
  </si>
  <si>
    <t>30.87</t>
  </si>
  <si>
    <t>24.34</t>
  </si>
  <si>
    <t>12.04</t>
  </si>
  <si>
    <t>8.04</t>
  </si>
  <si>
    <t>天 长</t>
  </si>
  <si>
    <t>1770.0</t>
  </si>
  <si>
    <t>79.88</t>
  </si>
  <si>
    <t>26.13</t>
  </si>
  <si>
    <t>25.92</t>
  </si>
  <si>
    <t>7.51</t>
  </si>
  <si>
    <t>7.65</t>
  </si>
  <si>
    <t>6.71</t>
  </si>
  <si>
    <t>明 光</t>
  </si>
  <si>
    <t>2350.3</t>
  </si>
  <si>
    <t>64.2</t>
  </si>
  <si>
    <t>17.28</t>
  </si>
  <si>
    <t>30.00</t>
  </si>
  <si>
    <t>28.91</t>
  </si>
  <si>
    <t>8.33</t>
  </si>
  <si>
    <t>1.33</t>
  </si>
  <si>
    <t>7.46</t>
  </si>
  <si>
    <t>阜 阳</t>
  </si>
  <si>
    <t>1923.8</t>
  </si>
  <si>
    <t>231.8</t>
  </si>
  <si>
    <t>13.4</t>
  </si>
  <si>
    <t>338.87</t>
  </si>
  <si>
    <t>98.30</t>
  </si>
  <si>
    <t>156.00</t>
  </si>
  <si>
    <t>145.54</t>
  </si>
  <si>
    <t>20.96</t>
  </si>
  <si>
    <t>24.02</t>
  </si>
  <si>
    <t>32.80</t>
  </si>
  <si>
    <t>9.46</t>
  </si>
  <si>
    <t>界 首</t>
  </si>
  <si>
    <t>667.3</t>
  </si>
  <si>
    <t>83.2</t>
  </si>
  <si>
    <t>77.95</t>
  </si>
  <si>
    <t>4.77</t>
  </si>
  <si>
    <t>8.29</t>
  </si>
  <si>
    <t>宿 州</t>
  </si>
  <si>
    <t>2868.0</t>
  </si>
  <si>
    <t>194.2</t>
  </si>
  <si>
    <t>164.51</t>
  </si>
  <si>
    <t>55.95</t>
  </si>
  <si>
    <t>3.87</t>
  </si>
  <si>
    <t>91.65</t>
  </si>
  <si>
    <t>89.93</t>
  </si>
  <si>
    <t>28.24</t>
  </si>
  <si>
    <t>3.93</t>
  </si>
  <si>
    <t>3.83</t>
  </si>
  <si>
    <t>19.48</t>
  </si>
  <si>
    <t>12.34</t>
  </si>
  <si>
    <t>六 安</t>
  </si>
  <si>
    <t>3834.0</t>
  </si>
  <si>
    <t>208.7</t>
  </si>
  <si>
    <t>27.4</t>
  </si>
  <si>
    <t>166.12</t>
  </si>
  <si>
    <t>44.76</t>
  </si>
  <si>
    <t>81.38</t>
  </si>
  <si>
    <t>26.45</t>
  </si>
  <si>
    <t>5.68</t>
  </si>
  <si>
    <t>4.97</t>
  </si>
  <si>
    <t>13.29</t>
  </si>
  <si>
    <t>亳 州</t>
  </si>
  <si>
    <t>2226.0</t>
  </si>
  <si>
    <t>170.5</t>
  </si>
  <si>
    <t>86.90</t>
  </si>
  <si>
    <t>35.00</t>
  </si>
  <si>
    <t>75.00</t>
  </si>
  <si>
    <t>20.66</t>
  </si>
  <si>
    <t>3.74</t>
  </si>
  <si>
    <t>12.15</t>
  </si>
  <si>
    <t>16.97</t>
  </si>
  <si>
    <t>15.78</t>
  </si>
  <si>
    <t>池 州</t>
  </si>
  <si>
    <t>2431.7</t>
  </si>
  <si>
    <t>67.1</t>
  </si>
  <si>
    <t>252.93</t>
  </si>
  <si>
    <t>27.67</t>
  </si>
  <si>
    <t>44.08</t>
  </si>
  <si>
    <t>16.06</t>
  </si>
  <si>
    <t>8.42</t>
  </si>
  <si>
    <t>7.14</t>
  </si>
  <si>
    <t>宣 城</t>
  </si>
  <si>
    <t>2620.8</t>
  </si>
  <si>
    <t>86.0</t>
  </si>
  <si>
    <t>131.77</t>
  </si>
  <si>
    <t>27.42</t>
  </si>
  <si>
    <t>9.14</t>
  </si>
  <si>
    <t>69.48</t>
  </si>
  <si>
    <t>17.34</t>
  </si>
  <si>
    <t>4.21</t>
  </si>
  <si>
    <t>18.55</t>
  </si>
  <si>
    <t>14.05</t>
  </si>
  <si>
    <t>广 德</t>
  </si>
  <si>
    <t>2165.0</t>
  </si>
  <si>
    <t>52.3</t>
  </si>
  <si>
    <t>2.9</t>
  </si>
  <si>
    <t>41.01</t>
  </si>
  <si>
    <t>33.33</t>
  </si>
  <si>
    <t>8.07</t>
  </si>
  <si>
    <t>9.88</t>
  </si>
  <si>
    <t>4.40</t>
  </si>
  <si>
    <t>宁 国</t>
  </si>
  <si>
    <t>2487.0</t>
  </si>
  <si>
    <t>37.9</t>
  </si>
  <si>
    <t>320.70</t>
  </si>
  <si>
    <t>11.60</t>
  </si>
  <si>
    <t>32.41</t>
  </si>
  <si>
    <t>9.16</t>
  </si>
  <si>
    <t>4.47</t>
  </si>
  <si>
    <t>福 建</t>
  </si>
  <si>
    <t>48502.3</t>
  </si>
  <si>
    <t>2429.2</t>
  </si>
  <si>
    <t>785.7</t>
  </si>
  <si>
    <t>4138.09</t>
  </si>
  <si>
    <t>1100.12</t>
  </si>
  <si>
    <t>380.13</t>
  </si>
  <si>
    <t>1778.32</t>
  </si>
  <si>
    <t>1454.02</t>
  </si>
  <si>
    <t>459.50</t>
  </si>
  <si>
    <t>132.54</t>
  </si>
  <si>
    <t>99.09</t>
  </si>
  <si>
    <t>270.70</t>
  </si>
  <si>
    <t>31.53</t>
  </si>
  <si>
    <t>244.89</t>
  </si>
  <si>
    <t>40.63</t>
  </si>
  <si>
    <t>175.14</t>
  </si>
  <si>
    <t>64.03</t>
  </si>
  <si>
    <t>18.41</t>
  </si>
  <si>
    <t>福 州</t>
  </si>
  <si>
    <t>1684.1</t>
  </si>
  <si>
    <t>301.3</t>
  </si>
  <si>
    <t>138.6</t>
  </si>
  <si>
    <t>539.38</t>
  </si>
  <si>
    <t>246.80</t>
  </si>
  <si>
    <t>119.36</t>
  </si>
  <si>
    <t>354.36</t>
  </si>
  <si>
    <t>47.66</t>
  </si>
  <si>
    <t>10.91</t>
  </si>
  <si>
    <t>福 清</t>
  </si>
  <si>
    <t>2030.0</t>
  </si>
  <si>
    <t>140.1</t>
  </si>
  <si>
    <t>35.6</t>
  </si>
  <si>
    <t>224.50</t>
  </si>
  <si>
    <t>55.00</t>
  </si>
  <si>
    <t>54.68</t>
  </si>
  <si>
    <t>15.63</t>
  </si>
  <si>
    <t>10.92</t>
  </si>
  <si>
    <t>13.89</t>
  </si>
  <si>
    <t>5.84</t>
  </si>
  <si>
    <t>厦 门</t>
  </si>
  <si>
    <t>1700.6</t>
  </si>
  <si>
    <t>282.8</t>
  </si>
  <si>
    <t>295.2</t>
  </si>
  <si>
    <t>405.56</t>
  </si>
  <si>
    <t>246.90</t>
  </si>
  <si>
    <t>143.20</t>
  </si>
  <si>
    <t>409.76</t>
  </si>
  <si>
    <t>106.16</t>
  </si>
  <si>
    <t>26.93</t>
  </si>
  <si>
    <t>92.52</t>
  </si>
  <si>
    <t>82.32</t>
  </si>
  <si>
    <t>45.50</t>
  </si>
  <si>
    <t>18.56</t>
  </si>
  <si>
    <t>莆 田</t>
  </si>
  <si>
    <t>2284.0</t>
  </si>
  <si>
    <t>248.7</t>
  </si>
  <si>
    <t>244.00</t>
  </si>
  <si>
    <t>63.80</t>
  </si>
  <si>
    <t>18.80</t>
  </si>
  <si>
    <t>110.24</t>
  </si>
  <si>
    <t>105.93</t>
  </si>
  <si>
    <t>52.10</t>
  </si>
  <si>
    <t>8.65</t>
  </si>
  <si>
    <t>三 明</t>
  </si>
  <si>
    <t>2986.6</t>
  </si>
  <si>
    <t>20.5</t>
  </si>
  <si>
    <t>370.00</t>
  </si>
  <si>
    <t>32.09</t>
  </si>
  <si>
    <t>9.85</t>
  </si>
  <si>
    <t>70.26</t>
  </si>
  <si>
    <t>66.14</t>
  </si>
  <si>
    <t>9.21</t>
  </si>
  <si>
    <t>11.06</t>
  </si>
  <si>
    <t>永 安</t>
  </si>
  <si>
    <t>2931.2</t>
  </si>
  <si>
    <t>32.6</t>
  </si>
  <si>
    <t>6.7</t>
  </si>
  <si>
    <t>300.00</t>
  </si>
  <si>
    <t>13.43</t>
  </si>
  <si>
    <t>5.53</t>
  </si>
  <si>
    <t>5.97</t>
  </si>
  <si>
    <t>泉 州</t>
  </si>
  <si>
    <t>892.0</t>
  </si>
  <si>
    <t>316.4</t>
  </si>
  <si>
    <t>539.00</t>
  </si>
  <si>
    <t>138.25</t>
  </si>
  <si>
    <t>230.00</t>
  </si>
  <si>
    <t>28.56</t>
  </si>
  <si>
    <t>5.64</t>
  </si>
  <si>
    <t>23.35</t>
  </si>
  <si>
    <t>3.65</t>
  </si>
  <si>
    <t>石 狮</t>
  </si>
  <si>
    <t>188.0</t>
  </si>
  <si>
    <t>35.7</t>
  </si>
  <si>
    <t>15.12</t>
  </si>
  <si>
    <t>20.59</t>
  </si>
  <si>
    <t>39.76</t>
  </si>
  <si>
    <t>39.66</t>
  </si>
  <si>
    <t>8.52</t>
  </si>
  <si>
    <t>6.89</t>
  </si>
  <si>
    <t>晋 江</t>
  </si>
  <si>
    <t>649.0</t>
  </si>
  <si>
    <t>119.4</t>
  </si>
  <si>
    <t>110.4</t>
  </si>
  <si>
    <t>111.00</t>
  </si>
  <si>
    <t>20.22</t>
  </si>
  <si>
    <t>14.62</t>
  </si>
  <si>
    <t>38.01</t>
  </si>
  <si>
    <t>11.00</t>
  </si>
  <si>
    <t>3.81</t>
  </si>
  <si>
    <t>9.00</t>
  </si>
  <si>
    <t>南 安</t>
  </si>
  <si>
    <t>2036.0</t>
  </si>
  <si>
    <t>166.6</t>
  </si>
  <si>
    <t>31.5</t>
  </si>
  <si>
    <t>28.13</t>
  </si>
  <si>
    <t>3.70</t>
  </si>
  <si>
    <t>35.08</t>
  </si>
  <si>
    <t>1.82</t>
  </si>
  <si>
    <t>漳 州</t>
  </si>
  <si>
    <t>2462.0</t>
  </si>
  <si>
    <t>213.1</t>
  </si>
  <si>
    <t>23.8</t>
  </si>
  <si>
    <t>167.40</t>
  </si>
  <si>
    <t>90.80</t>
  </si>
  <si>
    <t>121.29</t>
  </si>
  <si>
    <t>110.01</t>
  </si>
  <si>
    <t>9.90</t>
  </si>
  <si>
    <t>21.66</t>
  </si>
  <si>
    <t>16.83</t>
  </si>
  <si>
    <t>18.46</t>
  </si>
  <si>
    <t>5.66</t>
  </si>
  <si>
    <t>南 平</t>
  </si>
  <si>
    <t>6044.8</t>
  </si>
  <si>
    <t>344.72</t>
  </si>
  <si>
    <t>49.46</t>
  </si>
  <si>
    <t>16.64</t>
  </si>
  <si>
    <t>邵 武</t>
  </si>
  <si>
    <t>2836.7</t>
  </si>
  <si>
    <t>29.9</t>
  </si>
  <si>
    <t>27.51</t>
  </si>
  <si>
    <t>27.30</t>
  </si>
  <si>
    <t>武夷山</t>
  </si>
  <si>
    <t>2798.0</t>
  </si>
  <si>
    <t>25.6</t>
  </si>
  <si>
    <t>9.45</t>
  </si>
  <si>
    <t>14.74</t>
  </si>
  <si>
    <t>建 瓯</t>
  </si>
  <si>
    <t>4233.1</t>
  </si>
  <si>
    <t>54.2</t>
  </si>
  <si>
    <t>11.37</t>
  </si>
  <si>
    <t>16.10</t>
  </si>
  <si>
    <t>14.94</t>
  </si>
  <si>
    <t>2.94</t>
  </si>
  <si>
    <t>龙 岩</t>
  </si>
  <si>
    <t>4901.0</t>
  </si>
  <si>
    <t>109.7</t>
  </si>
  <si>
    <t>200.35</t>
  </si>
  <si>
    <t>50.32</t>
  </si>
  <si>
    <t>77.38</t>
  </si>
  <si>
    <t>75.26</t>
  </si>
  <si>
    <t>27.22</t>
  </si>
  <si>
    <t>7.94</t>
  </si>
  <si>
    <t>11.52</t>
  </si>
  <si>
    <t>16.26</t>
  </si>
  <si>
    <t>11.83</t>
  </si>
  <si>
    <t>漳 平</t>
  </si>
  <si>
    <t>2958.0</t>
  </si>
  <si>
    <t>29.0</t>
  </si>
  <si>
    <t>11.77</t>
  </si>
  <si>
    <t>宁 德</t>
  </si>
  <si>
    <t>1537.0</t>
  </si>
  <si>
    <t>53.9</t>
  </si>
  <si>
    <t>16.4</t>
  </si>
  <si>
    <t>90.51</t>
  </si>
  <si>
    <t>25.83</t>
  </si>
  <si>
    <t>45.80</t>
  </si>
  <si>
    <t>48.76</t>
  </si>
  <si>
    <t>23.56</t>
  </si>
  <si>
    <t>14.37</t>
  </si>
  <si>
    <t>福 安</t>
  </si>
  <si>
    <t>1880.1</t>
  </si>
  <si>
    <t>8.0</t>
  </si>
  <si>
    <t>56.67</t>
  </si>
  <si>
    <t>14.15</t>
  </si>
  <si>
    <t>25.89</t>
  </si>
  <si>
    <t>7.66</t>
  </si>
  <si>
    <t>9.08</t>
  </si>
  <si>
    <t>福 鼎</t>
  </si>
  <si>
    <t>1470.0</t>
  </si>
  <si>
    <t>60.5</t>
  </si>
  <si>
    <t>17.00</t>
  </si>
  <si>
    <t>7.79</t>
  </si>
  <si>
    <t>江 西</t>
  </si>
  <si>
    <t>46499.5</t>
  </si>
  <si>
    <t>2239.5</t>
  </si>
  <si>
    <t>138.1</t>
  </si>
  <si>
    <t>3307.95</t>
  </si>
  <si>
    <t>1133.48</t>
  </si>
  <si>
    <t>120.27</t>
  </si>
  <si>
    <t>1732.66</t>
  </si>
  <si>
    <t>1587.70</t>
  </si>
  <si>
    <t>500.72</t>
  </si>
  <si>
    <t>168.39</t>
  </si>
  <si>
    <t>104.16</t>
  </si>
  <si>
    <t>320.81</t>
  </si>
  <si>
    <t>27.76</t>
  </si>
  <si>
    <t>258.49</t>
  </si>
  <si>
    <t>28.77</t>
  </si>
  <si>
    <t>178.60</t>
  </si>
  <si>
    <t>74.33</t>
  </si>
  <si>
    <t>26.29</t>
  </si>
  <si>
    <t>南 昌</t>
  </si>
  <si>
    <t>2888.0</t>
  </si>
  <si>
    <t>318.1</t>
  </si>
  <si>
    <t>694.00</t>
  </si>
  <si>
    <t>283.77</t>
  </si>
  <si>
    <t>365.51</t>
  </si>
  <si>
    <t>364.94</t>
  </si>
  <si>
    <t>106.42</t>
  </si>
  <si>
    <t>51.63</t>
  </si>
  <si>
    <t>30.11</t>
  </si>
  <si>
    <t>5.87</t>
  </si>
  <si>
    <t>61.60</t>
  </si>
  <si>
    <t>4.32</t>
  </si>
  <si>
    <t>39.49</t>
  </si>
  <si>
    <t>12.96</t>
  </si>
  <si>
    <t>景德镇</t>
  </si>
  <si>
    <t>580.0</t>
  </si>
  <si>
    <t>45.7</t>
  </si>
  <si>
    <t>9.7</t>
  </si>
  <si>
    <t>198.50</t>
  </si>
  <si>
    <t>39.92</t>
  </si>
  <si>
    <t>9.28</t>
  </si>
  <si>
    <t>101.00</t>
  </si>
  <si>
    <t>99.67</t>
  </si>
  <si>
    <t>44.22</t>
  </si>
  <si>
    <t>25.54</t>
  </si>
  <si>
    <t>乐 平</t>
  </si>
  <si>
    <t>1974.0</t>
  </si>
  <si>
    <t>90.3</t>
  </si>
  <si>
    <t>49.20</t>
  </si>
  <si>
    <t>26.12</t>
  </si>
  <si>
    <t>26.09</t>
  </si>
  <si>
    <t>萍 乡</t>
  </si>
  <si>
    <t>1065.0</t>
  </si>
  <si>
    <t>87.6</t>
  </si>
  <si>
    <t>128.00</t>
  </si>
  <si>
    <t>50.68</t>
  </si>
  <si>
    <t>52.20</t>
  </si>
  <si>
    <t>5.55</t>
  </si>
  <si>
    <t>2.07</t>
  </si>
  <si>
    <t>10.36</t>
  </si>
  <si>
    <t>九 江</t>
  </si>
  <si>
    <t>1366.1</t>
  </si>
  <si>
    <t>104.6</t>
  </si>
  <si>
    <t>554.00</t>
  </si>
  <si>
    <t>72.24</t>
  </si>
  <si>
    <t>163.17</t>
  </si>
  <si>
    <t>142.12</t>
  </si>
  <si>
    <t>44.41</t>
  </si>
  <si>
    <t>9.98</t>
  </si>
  <si>
    <t>33.21</t>
  </si>
  <si>
    <t>21.47</t>
  </si>
  <si>
    <t>15.32</t>
  </si>
  <si>
    <t>4.99</t>
  </si>
  <si>
    <t>瑞 昌</t>
  </si>
  <si>
    <t>1423.1</t>
  </si>
  <si>
    <t>20.12</t>
  </si>
  <si>
    <t>22.88</t>
  </si>
  <si>
    <t>共青城</t>
  </si>
  <si>
    <t>310.0</t>
  </si>
  <si>
    <t>23.12</t>
  </si>
  <si>
    <t>7.22</t>
  </si>
  <si>
    <t>庐 山</t>
  </si>
  <si>
    <t>764.2</t>
  </si>
  <si>
    <t>23.2</t>
  </si>
  <si>
    <t>11.02</t>
  </si>
  <si>
    <t>新 余</t>
  </si>
  <si>
    <t>1789.0</t>
  </si>
  <si>
    <t>90.9</t>
  </si>
  <si>
    <t>47.92</t>
  </si>
  <si>
    <t>84.00</t>
  </si>
  <si>
    <t>21.31</t>
  </si>
  <si>
    <t>7.78</t>
  </si>
  <si>
    <t>21.50</t>
  </si>
  <si>
    <t>鹰 潭</t>
  </si>
  <si>
    <t>1077.5</t>
  </si>
  <si>
    <t>31.29</t>
  </si>
  <si>
    <t>2.76</t>
  </si>
  <si>
    <t>57.60</t>
  </si>
  <si>
    <t>54.03</t>
  </si>
  <si>
    <t>15.49</t>
  </si>
  <si>
    <t>3.29</t>
  </si>
  <si>
    <t>9.07</t>
  </si>
  <si>
    <t>贵 溪</t>
  </si>
  <si>
    <t>2480.0</t>
  </si>
  <si>
    <t>90.00</t>
  </si>
  <si>
    <t>9.67</t>
  </si>
  <si>
    <t>3.54</t>
  </si>
  <si>
    <t>38.86</t>
  </si>
  <si>
    <t>14.38</t>
  </si>
  <si>
    <t>赣 州</t>
  </si>
  <si>
    <t>5366.2</t>
  </si>
  <si>
    <t>235.0</t>
  </si>
  <si>
    <t>38.6</t>
  </si>
  <si>
    <t>328.24</t>
  </si>
  <si>
    <t>136.90</t>
  </si>
  <si>
    <t>36.60</t>
  </si>
  <si>
    <t>208.45</t>
  </si>
  <si>
    <t>108.81</t>
  </si>
  <si>
    <t>44.66</t>
  </si>
  <si>
    <t>10.32</t>
  </si>
  <si>
    <t>7.92</t>
  </si>
  <si>
    <t>16.71</t>
  </si>
  <si>
    <t>2.52</t>
  </si>
  <si>
    <t>8.01</t>
  </si>
  <si>
    <t>瑞 金</t>
  </si>
  <si>
    <t>2449.0</t>
  </si>
  <si>
    <t>70.7</t>
  </si>
  <si>
    <t>52.00</t>
  </si>
  <si>
    <t>30.10</t>
  </si>
  <si>
    <t>31.96</t>
  </si>
  <si>
    <t>28.84</t>
  </si>
  <si>
    <t>10.73</t>
  </si>
  <si>
    <t>7.48</t>
  </si>
  <si>
    <t>龙 南</t>
  </si>
  <si>
    <t>1642.0</t>
  </si>
  <si>
    <t>25.72</t>
  </si>
  <si>
    <t>19.21</t>
  </si>
  <si>
    <t>23.72</t>
  </si>
  <si>
    <t>4.54</t>
  </si>
  <si>
    <t>5.04</t>
  </si>
  <si>
    <t>吉 安</t>
  </si>
  <si>
    <t>1381.5</t>
  </si>
  <si>
    <t>65.1</t>
  </si>
  <si>
    <t>66.90</t>
  </si>
  <si>
    <t>66.64</t>
  </si>
  <si>
    <t>14.95</t>
  </si>
  <si>
    <t>12.90</t>
  </si>
  <si>
    <t>井冈山</t>
  </si>
  <si>
    <t>1462.4</t>
  </si>
  <si>
    <t>19.1</t>
  </si>
  <si>
    <t>8.90</t>
  </si>
  <si>
    <t>宜 春</t>
  </si>
  <si>
    <t>2532.4</t>
  </si>
  <si>
    <t>112.2</t>
  </si>
  <si>
    <t>115.00</t>
  </si>
  <si>
    <t>60.84</t>
  </si>
  <si>
    <t>3.73</t>
  </si>
  <si>
    <t>89.40</t>
  </si>
  <si>
    <t>32.58</t>
  </si>
  <si>
    <t>丰 城</t>
  </si>
  <si>
    <t>2845.0</t>
  </si>
  <si>
    <t>150.2</t>
  </si>
  <si>
    <t>62.60</t>
  </si>
  <si>
    <t>57.10</t>
  </si>
  <si>
    <t>56.15</t>
  </si>
  <si>
    <t>4.03</t>
  </si>
  <si>
    <t>22.28</t>
  </si>
  <si>
    <t>7.11</t>
  </si>
  <si>
    <t>樟 树</t>
  </si>
  <si>
    <t>1291.0</t>
  </si>
  <si>
    <t>60.2</t>
  </si>
  <si>
    <t>46.34</t>
  </si>
  <si>
    <t>35.18</t>
  </si>
  <si>
    <t>34.77</t>
  </si>
  <si>
    <t>9.40</t>
  </si>
  <si>
    <t>6.78</t>
  </si>
  <si>
    <t>高 安</t>
  </si>
  <si>
    <t>2439.0</t>
  </si>
  <si>
    <t>91.6</t>
  </si>
  <si>
    <t>36.50</t>
  </si>
  <si>
    <t>36.34</t>
  </si>
  <si>
    <t>5.21</t>
  </si>
  <si>
    <t>6.36</t>
  </si>
  <si>
    <t>7.24</t>
  </si>
  <si>
    <t>抚 州</t>
  </si>
  <si>
    <t>3428.3</t>
  </si>
  <si>
    <t>171.8</t>
  </si>
  <si>
    <t>138.53</t>
  </si>
  <si>
    <t>79.50</t>
  </si>
  <si>
    <t>108.96</t>
  </si>
  <si>
    <t>105.61</t>
  </si>
  <si>
    <t>34.84</t>
  </si>
  <si>
    <t>23.82</t>
  </si>
  <si>
    <t>15.58</t>
  </si>
  <si>
    <t>上 饶</t>
  </si>
  <si>
    <t>3863.9</t>
  </si>
  <si>
    <t>233.2</t>
  </si>
  <si>
    <t>9.4</t>
  </si>
  <si>
    <t>115.09</t>
  </si>
  <si>
    <t>75.83</t>
  </si>
  <si>
    <t>11.24</t>
  </si>
  <si>
    <t>104.44</t>
  </si>
  <si>
    <t>104.10</t>
  </si>
  <si>
    <t>9.43</t>
  </si>
  <si>
    <t>1.79</t>
  </si>
  <si>
    <t>18.60</t>
  </si>
  <si>
    <t>德 兴</t>
  </si>
  <si>
    <t>2082.0</t>
  </si>
  <si>
    <t>33.6</t>
  </si>
  <si>
    <t>8.16</t>
  </si>
  <si>
    <t>13.88</t>
  </si>
  <si>
    <t>2.67</t>
  </si>
  <si>
    <t>山 东</t>
  </si>
  <si>
    <t>93653.0</t>
  </si>
  <si>
    <t>6827.8</t>
  </si>
  <si>
    <t>23814.08</t>
  </si>
  <si>
    <t>3447.40</t>
  </si>
  <si>
    <t>638.19</t>
  </si>
  <si>
    <t>5669.85</t>
  </si>
  <si>
    <t>5271.73</t>
  </si>
  <si>
    <t>1708.96</t>
  </si>
  <si>
    <t>454.96</t>
  </si>
  <si>
    <t>418.80</t>
  </si>
  <si>
    <t>1137.45</t>
  </si>
  <si>
    <t>149.24</t>
  </si>
  <si>
    <t>757.98</t>
  </si>
  <si>
    <t>117.47</t>
  </si>
  <si>
    <t>526.87</t>
  </si>
  <si>
    <t>276.09</t>
  </si>
  <si>
    <t>济 南</t>
  </si>
  <si>
    <t>8367.0</t>
  </si>
  <si>
    <t>847.9</t>
  </si>
  <si>
    <t>2419.15</t>
  </si>
  <si>
    <t>460.53</t>
  </si>
  <si>
    <t>196.02</t>
  </si>
  <si>
    <t>793.65</t>
  </si>
  <si>
    <t>611.12</t>
  </si>
  <si>
    <t>233.44</t>
  </si>
  <si>
    <t>69.89</t>
  </si>
  <si>
    <t>62.90</t>
  </si>
  <si>
    <t>128.78</t>
  </si>
  <si>
    <t>76.55</t>
  </si>
  <si>
    <t>4.84</t>
  </si>
  <si>
    <t>17.02</t>
  </si>
  <si>
    <t>48.32</t>
  </si>
  <si>
    <t>30.40</t>
  </si>
  <si>
    <t>青 岛</t>
  </si>
  <si>
    <t>5190.4</t>
  </si>
  <si>
    <t>732.8</t>
  </si>
  <si>
    <t>3089.18</t>
  </si>
  <si>
    <t>455.30</t>
  </si>
  <si>
    <t>124.86</t>
  </si>
  <si>
    <t>761.52</t>
  </si>
  <si>
    <t>701.13</t>
  </si>
  <si>
    <t>172.09</t>
  </si>
  <si>
    <t>50.49</t>
  </si>
  <si>
    <t>208.43</t>
  </si>
  <si>
    <t>36.24</t>
  </si>
  <si>
    <t>104.08</t>
  </si>
  <si>
    <t>65.73</t>
  </si>
  <si>
    <t>胶 州</t>
  </si>
  <si>
    <t>1324.0</t>
  </si>
  <si>
    <t>102.2</t>
  </si>
  <si>
    <t>835.40</t>
  </si>
  <si>
    <t>89.57</t>
  </si>
  <si>
    <t>21.70</t>
  </si>
  <si>
    <t>25.52</t>
  </si>
  <si>
    <t>14.08</t>
  </si>
  <si>
    <t>平 度</t>
  </si>
  <si>
    <t>3176.0</t>
  </si>
  <si>
    <t>118.8</t>
  </si>
  <si>
    <t>719.90</t>
  </si>
  <si>
    <t>48.10</t>
  </si>
  <si>
    <t>71.56</t>
  </si>
  <si>
    <t>69.51</t>
  </si>
  <si>
    <t>27.16</t>
  </si>
  <si>
    <t>19.00</t>
  </si>
  <si>
    <t>莱 西</t>
  </si>
  <si>
    <t>1568.0</t>
  </si>
  <si>
    <t>71.9</t>
  </si>
  <si>
    <t>448.09</t>
  </si>
  <si>
    <t>30.69</t>
  </si>
  <si>
    <t>41.74</t>
  </si>
  <si>
    <t>40.93</t>
  </si>
  <si>
    <t>14.44</t>
  </si>
  <si>
    <t>淄 博</t>
  </si>
  <si>
    <t>2989.1</t>
  </si>
  <si>
    <t>339.1</t>
  </si>
  <si>
    <t>771.82</t>
  </si>
  <si>
    <t>183.15</t>
  </si>
  <si>
    <t>27.74</t>
  </si>
  <si>
    <t>295.47</t>
  </si>
  <si>
    <t>287.38</t>
  </si>
  <si>
    <t>99.77</t>
  </si>
  <si>
    <t>17.97</t>
  </si>
  <si>
    <t>80.93</t>
  </si>
  <si>
    <t>7.10</t>
  </si>
  <si>
    <t>35.67</t>
  </si>
  <si>
    <t>5.85</t>
  </si>
  <si>
    <t>18.78</t>
  </si>
  <si>
    <t>2.33</t>
  </si>
  <si>
    <t>枣 庄</t>
  </si>
  <si>
    <t>3068.4</t>
  </si>
  <si>
    <t>530.34</t>
  </si>
  <si>
    <t>105.85</t>
  </si>
  <si>
    <t>156.73</t>
  </si>
  <si>
    <t>148.40</t>
  </si>
  <si>
    <t>62.35</t>
  </si>
  <si>
    <t>27.71</t>
  </si>
  <si>
    <t>10.20</t>
  </si>
  <si>
    <t>滕 州</t>
  </si>
  <si>
    <t>1495.1</t>
  </si>
  <si>
    <t>157.4</t>
  </si>
  <si>
    <t>147.56</t>
  </si>
  <si>
    <t>48.96</t>
  </si>
  <si>
    <t>64.22</t>
  </si>
  <si>
    <t>62.05</t>
  </si>
  <si>
    <t>26.94</t>
  </si>
  <si>
    <t>10.78</t>
  </si>
  <si>
    <t>8.79</t>
  </si>
  <si>
    <t>东 营</t>
  </si>
  <si>
    <t>5525.4</t>
  </si>
  <si>
    <t>143.5</t>
  </si>
  <si>
    <t>1245.61</t>
  </si>
  <si>
    <t>76.19</t>
  </si>
  <si>
    <t>22.23</t>
  </si>
  <si>
    <t>166.80</t>
  </si>
  <si>
    <t>140.93</t>
  </si>
  <si>
    <t>60.56</t>
  </si>
  <si>
    <t>14.56</t>
  </si>
  <si>
    <t>20.76</t>
  </si>
  <si>
    <t>18.45</t>
  </si>
  <si>
    <t>烟 台</t>
  </si>
  <si>
    <t>4136.8</t>
  </si>
  <si>
    <t>319.7</t>
  </si>
  <si>
    <t>1097.39</t>
  </si>
  <si>
    <t>186.88</t>
  </si>
  <si>
    <t>66.13</t>
  </si>
  <si>
    <t>397.70</t>
  </si>
  <si>
    <t>371.72</t>
  </si>
  <si>
    <t>115.25</t>
  </si>
  <si>
    <t>30.62</t>
  </si>
  <si>
    <t>89.61</t>
  </si>
  <si>
    <t>9.68</t>
  </si>
  <si>
    <t>52.12</t>
  </si>
  <si>
    <t>36.47</t>
  </si>
  <si>
    <t>97.63</t>
  </si>
  <si>
    <t>龙 口</t>
  </si>
  <si>
    <t>901.0</t>
  </si>
  <si>
    <t>72.7</t>
  </si>
  <si>
    <t>27.26</t>
  </si>
  <si>
    <t>47.29</t>
  </si>
  <si>
    <t>45.79</t>
  </si>
  <si>
    <t>12.31</t>
  </si>
  <si>
    <t>5.98</t>
  </si>
  <si>
    <t>8.61</t>
  </si>
  <si>
    <t>6.57</t>
  </si>
  <si>
    <t>莱 阳</t>
  </si>
  <si>
    <t>1730.1</t>
  </si>
  <si>
    <t>79.1</t>
  </si>
  <si>
    <t>296.07</t>
  </si>
  <si>
    <t>28.68</t>
  </si>
  <si>
    <t>43.41</t>
  </si>
  <si>
    <t>19.76</t>
  </si>
  <si>
    <t>7.52</t>
  </si>
  <si>
    <t>莱 州</t>
  </si>
  <si>
    <t>1928.0</t>
  </si>
  <si>
    <t>81.9</t>
  </si>
  <si>
    <t>368.20</t>
  </si>
  <si>
    <t>49.35</t>
  </si>
  <si>
    <t>18.75</t>
  </si>
  <si>
    <t>11.33</t>
  </si>
  <si>
    <t>6.53</t>
  </si>
  <si>
    <t>招 远</t>
  </si>
  <si>
    <t>1433.2</t>
  </si>
  <si>
    <t>53.7</t>
  </si>
  <si>
    <t>138.00</t>
  </si>
  <si>
    <t>19.40</t>
  </si>
  <si>
    <t>35.58</t>
  </si>
  <si>
    <t>34.14</t>
  </si>
  <si>
    <t>13.11</t>
  </si>
  <si>
    <t>栖 霞</t>
  </si>
  <si>
    <t>1793.3</t>
  </si>
  <si>
    <t>43.3</t>
  </si>
  <si>
    <t>30.14</t>
  </si>
  <si>
    <t>海 阳</t>
  </si>
  <si>
    <t>1886.8</t>
  </si>
  <si>
    <t>262.00</t>
  </si>
  <si>
    <t>22.19</t>
  </si>
  <si>
    <t>34.44</t>
  </si>
  <si>
    <t>34.42</t>
  </si>
  <si>
    <t>潍 坊</t>
  </si>
  <si>
    <t>2677.3</t>
  </si>
  <si>
    <t>253.4</t>
  </si>
  <si>
    <t>1186.54</t>
  </si>
  <si>
    <t>134.50</t>
  </si>
  <si>
    <t>194.76</t>
  </si>
  <si>
    <t>172.47</t>
  </si>
  <si>
    <t>57.12</t>
  </si>
  <si>
    <t>12.91</t>
  </si>
  <si>
    <t>33.10</t>
  </si>
  <si>
    <t>5.67</t>
  </si>
  <si>
    <t>25.25</t>
  </si>
  <si>
    <t>6.00</t>
  </si>
  <si>
    <t>20.40</t>
  </si>
  <si>
    <t>24.97</t>
  </si>
  <si>
    <t>13.05</t>
  </si>
  <si>
    <t>青 州</t>
  </si>
  <si>
    <t>1569.0</t>
  </si>
  <si>
    <t>96.2</t>
  </si>
  <si>
    <t>33.87</t>
  </si>
  <si>
    <t>53.44</t>
  </si>
  <si>
    <t>11.04</t>
  </si>
  <si>
    <t>诸 城</t>
  </si>
  <si>
    <t>2151.0</t>
  </si>
  <si>
    <t>107.6</t>
  </si>
  <si>
    <t>326.40</t>
  </si>
  <si>
    <t>46.70</t>
  </si>
  <si>
    <t>54.47</t>
  </si>
  <si>
    <t>寿 光</t>
  </si>
  <si>
    <t>1997.4</t>
  </si>
  <si>
    <t>328.30</t>
  </si>
  <si>
    <t>47.34</t>
  </si>
  <si>
    <t>13.66</t>
  </si>
  <si>
    <t>47.22</t>
  </si>
  <si>
    <t>47.02</t>
  </si>
  <si>
    <t>10.41</t>
  </si>
  <si>
    <t>安 丘</t>
  </si>
  <si>
    <t>1712.0</t>
  </si>
  <si>
    <t>83.8</t>
  </si>
  <si>
    <t>541.00</t>
  </si>
  <si>
    <t>63.97</t>
  </si>
  <si>
    <t>16.27</t>
  </si>
  <si>
    <t>9.47</t>
  </si>
  <si>
    <t>6.69</t>
  </si>
  <si>
    <t>高 密</t>
  </si>
  <si>
    <t>87.5</t>
  </si>
  <si>
    <t>27.65</t>
  </si>
  <si>
    <t>55.61</t>
  </si>
  <si>
    <t>53.06</t>
  </si>
  <si>
    <t>16.37</t>
  </si>
  <si>
    <t>3.31</t>
  </si>
  <si>
    <t>10.26</t>
  </si>
  <si>
    <t>10.15</t>
  </si>
  <si>
    <t>昌 邑</t>
  </si>
  <si>
    <t>1628.0</t>
  </si>
  <si>
    <t>56.0</t>
  </si>
  <si>
    <t>20.01</t>
  </si>
  <si>
    <t>27.54</t>
  </si>
  <si>
    <t>6.62</t>
  </si>
  <si>
    <t>济 宁</t>
  </si>
  <si>
    <t>1670.8</t>
  </si>
  <si>
    <t>212.4</t>
  </si>
  <si>
    <t>883.87</t>
  </si>
  <si>
    <t>161.96</t>
  </si>
  <si>
    <t>248.94</t>
  </si>
  <si>
    <t>263.54</t>
  </si>
  <si>
    <t>84.52</t>
  </si>
  <si>
    <t>19.06</t>
  </si>
  <si>
    <t>22.31</t>
  </si>
  <si>
    <t>65.13</t>
  </si>
  <si>
    <t>7.30</t>
  </si>
  <si>
    <t>49.48</t>
  </si>
  <si>
    <t>曲 阜</t>
  </si>
  <si>
    <t>815.0</t>
  </si>
  <si>
    <t>19.23</t>
  </si>
  <si>
    <t>邹 城</t>
  </si>
  <si>
    <t>1616.0</t>
  </si>
  <si>
    <t>116.0</t>
  </si>
  <si>
    <t>97.86</t>
  </si>
  <si>
    <t>33.90</t>
  </si>
  <si>
    <t>49.00</t>
  </si>
  <si>
    <t>48.70</t>
  </si>
  <si>
    <t>14.35</t>
  </si>
  <si>
    <t>泰 安</t>
  </si>
  <si>
    <t>2087.0</t>
  </si>
  <si>
    <t>189.0</t>
  </si>
  <si>
    <t>587.63</t>
  </si>
  <si>
    <t>111.37</t>
  </si>
  <si>
    <t>163.62</t>
  </si>
  <si>
    <t>15.29</t>
  </si>
  <si>
    <t>新 泰</t>
  </si>
  <si>
    <t>1933.0</t>
  </si>
  <si>
    <t>132.6</t>
  </si>
  <si>
    <t>496.47</t>
  </si>
  <si>
    <t>56.14</t>
  </si>
  <si>
    <t>69.88</t>
  </si>
  <si>
    <t>16.30</t>
  </si>
  <si>
    <t>12.18</t>
  </si>
  <si>
    <t>2.61</t>
  </si>
  <si>
    <t>肥 城</t>
  </si>
  <si>
    <t>1277.0</t>
  </si>
  <si>
    <t>88.5</t>
  </si>
  <si>
    <t>49.89</t>
  </si>
  <si>
    <t>22.97</t>
  </si>
  <si>
    <t>6.34</t>
  </si>
  <si>
    <t>威 海</t>
  </si>
  <si>
    <t>2607.3</t>
  </si>
  <si>
    <t>174.4</t>
  </si>
  <si>
    <t>651.05</t>
  </si>
  <si>
    <t>85.20</t>
  </si>
  <si>
    <t>20.50</t>
  </si>
  <si>
    <t>197.39</t>
  </si>
  <si>
    <t>176.76</t>
  </si>
  <si>
    <t>57.13</t>
  </si>
  <si>
    <t>38.34</t>
  </si>
  <si>
    <t>32.08</t>
  </si>
  <si>
    <t>18.96</t>
  </si>
  <si>
    <t>荣 成</t>
  </si>
  <si>
    <t>1527.7</t>
  </si>
  <si>
    <t>71.4</t>
  </si>
  <si>
    <t>491.70</t>
  </si>
  <si>
    <t>34.85</t>
  </si>
  <si>
    <t>15.15</t>
  </si>
  <si>
    <t>9.56</t>
  </si>
  <si>
    <t>14.52</t>
  </si>
  <si>
    <t>乳 山</t>
  </si>
  <si>
    <t>1664.9</t>
  </si>
  <si>
    <t>140.60</t>
  </si>
  <si>
    <t>15.70</t>
  </si>
  <si>
    <t>36.63</t>
  </si>
  <si>
    <t>36.31</t>
  </si>
  <si>
    <t>9.53</t>
  </si>
  <si>
    <t>日 照</t>
  </si>
  <si>
    <t>2043.1</t>
  </si>
  <si>
    <t>155.3</t>
  </si>
  <si>
    <t>403.70</t>
  </si>
  <si>
    <t>77.83</t>
  </si>
  <si>
    <t>126.00</t>
  </si>
  <si>
    <t>116.30</t>
  </si>
  <si>
    <t>44.95</t>
  </si>
  <si>
    <t>2.31</t>
  </si>
  <si>
    <t>20.98</t>
  </si>
  <si>
    <t>5.74</t>
  </si>
  <si>
    <t>14.73</t>
  </si>
  <si>
    <t>13.61</t>
  </si>
  <si>
    <t>临 沂</t>
  </si>
  <si>
    <t>2293.3</t>
  </si>
  <si>
    <t>373.0</t>
  </si>
  <si>
    <t>1161.98</t>
  </si>
  <si>
    <t>185.90</t>
  </si>
  <si>
    <t>33.01</t>
  </si>
  <si>
    <t>261.80</t>
  </si>
  <si>
    <t>226.96</t>
  </si>
  <si>
    <t>60.14</t>
  </si>
  <si>
    <t>24.82</t>
  </si>
  <si>
    <t>11.41</t>
  </si>
  <si>
    <t>31.42</t>
  </si>
  <si>
    <t>8.32</t>
  </si>
  <si>
    <t>30.83</t>
  </si>
  <si>
    <t>10.83</t>
  </si>
  <si>
    <t>49.19</t>
  </si>
  <si>
    <t>德 州</t>
  </si>
  <si>
    <t>1751.8</t>
  </si>
  <si>
    <t>149.3</t>
  </si>
  <si>
    <t>601.35</t>
  </si>
  <si>
    <t>84.32</t>
  </si>
  <si>
    <t>168.16</t>
  </si>
  <si>
    <t>155.46</t>
  </si>
  <si>
    <t>46.76</t>
  </si>
  <si>
    <t>8.59</t>
  </si>
  <si>
    <t>13.20</t>
  </si>
  <si>
    <t>乐 陵</t>
  </si>
  <si>
    <t>1168.0</t>
  </si>
  <si>
    <t>55.6</t>
  </si>
  <si>
    <t>100.00</t>
  </si>
  <si>
    <t>34.50</t>
  </si>
  <si>
    <t>7.84</t>
  </si>
  <si>
    <t>禹 城</t>
  </si>
  <si>
    <t>990.0</t>
  </si>
  <si>
    <t>48.6</t>
  </si>
  <si>
    <t>19.15</t>
  </si>
  <si>
    <t>38.38</t>
  </si>
  <si>
    <t>37.45</t>
  </si>
  <si>
    <t>聊 城</t>
  </si>
  <si>
    <t>2447.4</t>
  </si>
  <si>
    <t>200.6</t>
  </si>
  <si>
    <t>678.69</t>
  </si>
  <si>
    <t>127.80</t>
  </si>
  <si>
    <t>156.11</t>
  </si>
  <si>
    <t>192.57</t>
  </si>
  <si>
    <t>62.07</t>
  </si>
  <si>
    <t>14.07</t>
  </si>
  <si>
    <t>15.85</t>
  </si>
  <si>
    <t>34.53</t>
  </si>
  <si>
    <t>33.69</t>
  </si>
  <si>
    <t>22.54</t>
  </si>
  <si>
    <t>临 清</t>
  </si>
  <si>
    <t>950.0</t>
  </si>
  <si>
    <t>32.30</t>
  </si>
  <si>
    <t>31.40</t>
  </si>
  <si>
    <t>滨 州</t>
  </si>
  <si>
    <t>3525.7</t>
  </si>
  <si>
    <t>122.6</t>
  </si>
  <si>
    <t>799.90</t>
  </si>
  <si>
    <t>57.94</t>
  </si>
  <si>
    <t>151.46</t>
  </si>
  <si>
    <t>146.76</t>
  </si>
  <si>
    <t>12.85</t>
  </si>
  <si>
    <t>10.38</t>
  </si>
  <si>
    <t>37.78</t>
  </si>
  <si>
    <t>18.88</t>
  </si>
  <si>
    <t>1.54</t>
  </si>
  <si>
    <t>邹 平</t>
  </si>
  <si>
    <t>1250.0</t>
  </si>
  <si>
    <t>77.4</t>
  </si>
  <si>
    <t>207.00</t>
  </si>
  <si>
    <t>27.97</t>
  </si>
  <si>
    <t>58.90</t>
  </si>
  <si>
    <t>16.05</t>
  </si>
  <si>
    <t>10.56</t>
  </si>
  <si>
    <t>3.30</t>
  </si>
  <si>
    <t>10.79</t>
  </si>
  <si>
    <t>菏 泽</t>
  </si>
  <si>
    <t>2261.0</t>
  </si>
  <si>
    <t>223.1</t>
  </si>
  <si>
    <t>484.09</t>
  </si>
  <si>
    <t>167.88</t>
  </si>
  <si>
    <t>161.27</t>
  </si>
  <si>
    <t>56.43</t>
  </si>
  <si>
    <t>12.26</t>
  </si>
  <si>
    <t>34.21</t>
  </si>
  <si>
    <t>25.45</t>
  </si>
  <si>
    <t>31.37</t>
  </si>
  <si>
    <t>17.07</t>
  </si>
  <si>
    <t>河 南</t>
  </si>
  <si>
    <t>49627.6</t>
  </si>
  <si>
    <t>4899.3</t>
  </si>
  <si>
    <t>550.8</t>
  </si>
  <si>
    <t>5762.62</t>
  </si>
  <si>
    <t>2288.40</t>
  </si>
  <si>
    <t>451.42</t>
  </si>
  <si>
    <t>3234.53</t>
  </si>
  <si>
    <t>3077.66</t>
  </si>
  <si>
    <t>947.78</t>
  </si>
  <si>
    <t>316.78</t>
  </si>
  <si>
    <t>162.78</t>
  </si>
  <si>
    <t>380.56</t>
  </si>
  <si>
    <t>84.19</t>
  </si>
  <si>
    <t>510.64</t>
  </si>
  <si>
    <t>102.53</t>
  </si>
  <si>
    <t>572.40</t>
  </si>
  <si>
    <t>54.31</t>
  </si>
  <si>
    <t>29.26</t>
  </si>
  <si>
    <t>郑 州</t>
  </si>
  <si>
    <t>1010.3</t>
  </si>
  <si>
    <t>671.0</t>
  </si>
  <si>
    <t>291.1</t>
  </si>
  <si>
    <t>762.41</t>
  </si>
  <si>
    <t>428.12</t>
  </si>
  <si>
    <t>291.10</t>
  </si>
  <si>
    <t>670.00</t>
  </si>
  <si>
    <t>653.34</t>
  </si>
  <si>
    <t>165.54</t>
  </si>
  <si>
    <t>92.71</t>
  </si>
  <si>
    <t>53.33</t>
  </si>
  <si>
    <t>25.03</t>
  </si>
  <si>
    <t>118.70</t>
  </si>
  <si>
    <t>149.26</t>
  </si>
  <si>
    <t>巩 义</t>
  </si>
  <si>
    <t>1041.0</t>
  </si>
  <si>
    <t>56.44</t>
  </si>
  <si>
    <t>36.82</t>
  </si>
  <si>
    <t>35.85</t>
  </si>
  <si>
    <t>8.18</t>
  </si>
  <si>
    <t>荥 阳</t>
  </si>
  <si>
    <t>908.0</t>
  </si>
  <si>
    <t>92.39</t>
  </si>
  <si>
    <t>17.58</t>
  </si>
  <si>
    <t>38.48</t>
  </si>
  <si>
    <t>29.84</t>
  </si>
  <si>
    <t>新 密</t>
  </si>
  <si>
    <t>1001.0</t>
  </si>
  <si>
    <t>78.22</t>
  </si>
  <si>
    <t>21.18</t>
  </si>
  <si>
    <t>34.40</t>
  </si>
  <si>
    <t>30.46</t>
  </si>
  <si>
    <t>新 郑</t>
  </si>
  <si>
    <t>887.0</t>
  </si>
  <si>
    <t>85.2</t>
  </si>
  <si>
    <t>55.9</t>
  </si>
  <si>
    <t>34.30</t>
  </si>
  <si>
    <t>21.55</t>
  </si>
  <si>
    <t>9.62</t>
  </si>
  <si>
    <t>登 封</t>
  </si>
  <si>
    <t>1219.0</t>
  </si>
  <si>
    <t>73.5</t>
  </si>
  <si>
    <t>58.79</t>
  </si>
  <si>
    <t>19.38</t>
  </si>
  <si>
    <t>30.23</t>
  </si>
  <si>
    <t>12.61</t>
  </si>
  <si>
    <t>4.83</t>
  </si>
  <si>
    <t>开 封</t>
  </si>
  <si>
    <t>1837.0</t>
  </si>
  <si>
    <t>169.8</t>
  </si>
  <si>
    <t>140.85</t>
  </si>
  <si>
    <t>140.07</t>
  </si>
  <si>
    <t>42.72</t>
  </si>
  <si>
    <t>16.41</t>
  </si>
  <si>
    <t>24.96</t>
  </si>
  <si>
    <t>17.69</t>
  </si>
  <si>
    <t>洛 阳</t>
  </si>
  <si>
    <t>2208.5</t>
  </si>
  <si>
    <t>375.7</t>
  </si>
  <si>
    <t>50.1</t>
  </si>
  <si>
    <t>388.74</t>
  </si>
  <si>
    <t>240.16</t>
  </si>
  <si>
    <t>36.55</t>
  </si>
  <si>
    <t>293.96</t>
  </si>
  <si>
    <t>288.82</t>
  </si>
  <si>
    <t>100.51</t>
  </si>
  <si>
    <t>22.04</t>
  </si>
  <si>
    <t>14.43</t>
  </si>
  <si>
    <t>40.65</t>
  </si>
  <si>
    <t>7.05</t>
  </si>
  <si>
    <t>54.38</t>
  </si>
  <si>
    <t>443.0</t>
  </si>
  <si>
    <t>111.2</t>
  </si>
  <si>
    <t>260.03</t>
  </si>
  <si>
    <t>89.78</t>
  </si>
  <si>
    <t>73.40</t>
  </si>
  <si>
    <t>73.30</t>
  </si>
  <si>
    <t>17.36</t>
  </si>
  <si>
    <t>舞 钢</t>
  </si>
  <si>
    <t>635.0</t>
  </si>
  <si>
    <t>33.0</t>
  </si>
  <si>
    <t>68.03</t>
  </si>
  <si>
    <t>汝 州</t>
  </si>
  <si>
    <t>1573.0</t>
  </si>
  <si>
    <t>97.5</t>
  </si>
  <si>
    <t>136.50</t>
  </si>
  <si>
    <t>34.27</t>
  </si>
  <si>
    <t>42.25</t>
  </si>
  <si>
    <t>40.11</t>
  </si>
  <si>
    <t>8.98</t>
  </si>
  <si>
    <t>安 阳</t>
  </si>
  <si>
    <t>759.2</t>
  </si>
  <si>
    <t>144.7</t>
  </si>
  <si>
    <t>3.7</t>
  </si>
  <si>
    <t>180.00</t>
  </si>
  <si>
    <t>76.20</t>
  </si>
  <si>
    <t>91.50</t>
  </si>
  <si>
    <t>90.56</t>
  </si>
  <si>
    <t>28.54</t>
  </si>
  <si>
    <t>9.65</t>
  </si>
  <si>
    <t>16.51</t>
  </si>
  <si>
    <t>16.92</t>
  </si>
  <si>
    <t>林 州</t>
  </si>
  <si>
    <t>2046.0</t>
  </si>
  <si>
    <t>115.2</t>
  </si>
  <si>
    <t>38.00</t>
  </si>
  <si>
    <t>21.68</t>
  </si>
  <si>
    <t>25.90</t>
  </si>
  <si>
    <t>25.58</t>
  </si>
  <si>
    <t>6.04</t>
  </si>
  <si>
    <t>鹤 壁</t>
  </si>
  <si>
    <t>679.0</t>
  </si>
  <si>
    <t>66.5</t>
  </si>
  <si>
    <t>2.7</t>
  </si>
  <si>
    <t>130.42</t>
  </si>
  <si>
    <t>48.44</t>
  </si>
  <si>
    <t>65.44</t>
  </si>
  <si>
    <t>15.41</t>
  </si>
  <si>
    <t>14.79</t>
  </si>
  <si>
    <t>10.94</t>
  </si>
  <si>
    <t>新 乡</t>
  </si>
  <si>
    <t>346.0</t>
  </si>
  <si>
    <t>140.00</t>
  </si>
  <si>
    <t>79.06</t>
  </si>
  <si>
    <t>128.16</t>
  </si>
  <si>
    <t>121.15</t>
  </si>
  <si>
    <t>43.17</t>
  </si>
  <si>
    <t>11.92</t>
  </si>
  <si>
    <t>14.10</t>
  </si>
  <si>
    <t>27.57</t>
  </si>
  <si>
    <t>长 垣</t>
  </si>
  <si>
    <t>1051.0</t>
  </si>
  <si>
    <t>42.97</t>
  </si>
  <si>
    <t>42.75</t>
  </si>
  <si>
    <t>41.09</t>
  </si>
  <si>
    <t>11.56</t>
  </si>
  <si>
    <t>7.91</t>
  </si>
  <si>
    <t>8.17</t>
  </si>
  <si>
    <t>卫 辉</t>
  </si>
  <si>
    <t>862.0</t>
  </si>
  <si>
    <t>22.93</t>
  </si>
  <si>
    <t>22.08</t>
  </si>
  <si>
    <t>辉 县</t>
  </si>
  <si>
    <t>2007.0</t>
  </si>
  <si>
    <t>93.3</t>
  </si>
  <si>
    <t>116.50</t>
  </si>
  <si>
    <t>20.60</t>
  </si>
  <si>
    <t>22.76</t>
  </si>
  <si>
    <t>22.13</t>
  </si>
  <si>
    <t>焦 作</t>
  </si>
  <si>
    <t>543.6</t>
  </si>
  <si>
    <t>103.4</t>
  </si>
  <si>
    <t>4.6</t>
  </si>
  <si>
    <t>81.40</t>
  </si>
  <si>
    <t>117.76</t>
  </si>
  <si>
    <t>113.76</t>
  </si>
  <si>
    <t>20.57</t>
  </si>
  <si>
    <t>18.31</t>
  </si>
  <si>
    <t>沁 阳</t>
  </si>
  <si>
    <t>624.0</t>
  </si>
  <si>
    <t>34.00</t>
  </si>
  <si>
    <t>孟 州</t>
  </si>
  <si>
    <t>541.6</t>
  </si>
  <si>
    <t>38.1</t>
  </si>
  <si>
    <t>113.37</t>
  </si>
  <si>
    <t>濮 阳</t>
  </si>
  <si>
    <t>263.0</t>
  </si>
  <si>
    <t>153.56</t>
  </si>
  <si>
    <t>60.40</t>
  </si>
  <si>
    <t>65.00</t>
  </si>
  <si>
    <t>64.55</t>
  </si>
  <si>
    <t>23.17</t>
  </si>
  <si>
    <t>2.22</t>
  </si>
  <si>
    <t>13.96</t>
  </si>
  <si>
    <t>许 昌</t>
  </si>
  <si>
    <t>1090.3</t>
  </si>
  <si>
    <t>134.9</t>
  </si>
  <si>
    <t>190.00</t>
  </si>
  <si>
    <t>49.31</t>
  </si>
  <si>
    <t>121.00</t>
  </si>
  <si>
    <t>8.12</t>
  </si>
  <si>
    <t>5.36</t>
  </si>
  <si>
    <t>16.98</t>
  </si>
  <si>
    <t>7.47</t>
  </si>
  <si>
    <t>16.42</t>
  </si>
  <si>
    <t>4.22</t>
  </si>
  <si>
    <t>3.59</t>
  </si>
  <si>
    <t>禹 州</t>
  </si>
  <si>
    <t>1461.0</t>
  </si>
  <si>
    <t>134.0</t>
  </si>
  <si>
    <t>52.26</t>
  </si>
  <si>
    <t>29.14</t>
  </si>
  <si>
    <t>13.10</t>
  </si>
  <si>
    <t>45.41</t>
  </si>
  <si>
    <t>8.54</t>
  </si>
  <si>
    <t>长 葛</t>
  </si>
  <si>
    <t>650.0</t>
  </si>
  <si>
    <t>75.55</t>
  </si>
  <si>
    <t>19.57</t>
  </si>
  <si>
    <t>28.30</t>
  </si>
  <si>
    <t>6.50</t>
  </si>
  <si>
    <t>漯 河</t>
  </si>
  <si>
    <t>1020.0</t>
  </si>
  <si>
    <t>136.9</t>
  </si>
  <si>
    <t>106.82</t>
  </si>
  <si>
    <t>61.34</t>
  </si>
  <si>
    <t>68.49</t>
  </si>
  <si>
    <t>17.03</t>
  </si>
  <si>
    <t>12.39</t>
  </si>
  <si>
    <t>7.83</t>
  </si>
  <si>
    <t>三门峡</t>
  </si>
  <si>
    <t>1948.0</t>
  </si>
  <si>
    <t>60.8</t>
  </si>
  <si>
    <t>73.00</t>
  </si>
  <si>
    <t>49.90</t>
  </si>
  <si>
    <t>61.20</t>
  </si>
  <si>
    <t>57.71</t>
  </si>
  <si>
    <t>22.59</t>
  </si>
  <si>
    <t>义 马</t>
  </si>
  <si>
    <t>112.0</t>
  </si>
  <si>
    <t>112.00</t>
  </si>
  <si>
    <t>14.77</t>
  </si>
  <si>
    <t>18.67</t>
  </si>
  <si>
    <t>18.66</t>
  </si>
  <si>
    <t>4.88</t>
  </si>
  <si>
    <t>灵 宝</t>
  </si>
  <si>
    <t>3011.0</t>
  </si>
  <si>
    <t>75.9</t>
  </si>
  <si>
    <t>29.00</t>
  </si>
  <si>
    <t>17.63</t>
  </si>
  <si>
    <t>3.26</t>
  </si>
  <si>
    <t>南 阳</t>
  </si>
  <si>
    <t>2144.6</t>
  </si>
  <si>
    <t>38.7</t>
  </si>
  <si>
    <t>640.77</t>
  </si>
  <si>
    <t>125.79</t>
  </si>
  <si>
    <t>37.60</t>
  </si>
  <si>
    <t>164.75</t>
  </si>
  <si>
    <t>164.67</t>
  </si>
  <si>
    <t>48.82</t>
  </si>
  <si>
    <t>23.20</t>
  </si>
  <si>
    <t>9.06</t>
  </si>
  <si>
    <t>24.22</t>
  </si>
  <si>
    <t>20.63</t>
  </si>
  <si>
    <t>邓 州</t>
  </si>
  <si>
    <t>2294.0</t>
  </si>
  <si>
    <t>190.5</t>
  </si>
  <si>
    <t>9.9</t>
  </si>
  <si>
    <t>34.18</t>
  </si>
  <si>
    <t>5.07</t>
  </si>
  <si>
    <t>5.96</t>
  </si>
  <si>
    <t>商 丘</t>
  </si>
  <si>
    <t>1697.0</t>
  </si>
  <si>
    <t>192.0</t>
  </si>
  <si>
    <t>382.50</t>
  </si>
  <si>
    <t>107.00</t>
  </si>
  <si>
    <t>162.83</t>
  </si>
  <si>
    <t>150.06</t>
  </si>
  <si>
    <t>60.50</t>
  </si>
  <si>
    <t>25.53</t>
  </si>
  <si>
    <t>12.70</t>
  </si>
  <si>
    <t>永 城</t>
  </si>
  <si>
    <t>1994.5</t>
  </si>
  <si>
    <t>166.0</t>
  </si>
  <si>
    <t>81.29</t>
  </si>
  <si>
    <t>49.60</t>
  </si>
  <si>
    <t>47.98</t>
  </si>
  <si>
    <t>12.56</t>
  </si>
  <si>
    <t>9.99</t>
  </si>
  <si>
    <t>信 阳</t>
  </si>
  <si>
    <t>3604.0</t>
  </si>
  <si>
    <t>161.3</t>
  </si>
  <si>
    <t>259.51</t>
  </si>
  <si>
    <t>62.10</t>
  </si>
  <si>
    <t>107.19</t>
  </si>
  <si>
    <t>104.40</t>
  </si>
  <si>
    <t>11.76</t>
  </si>
  <si>
    <t>9.50</t>
  </si>
  <si>
    <t>22.77</t>
  </si>
  <si>
    <t>周 口</t>
  </si>
  <si>
    <t>1737.0</t>
  </si>
  <si>
    <t>196.8</t>
  </si>
  <si>
    <t>9.1</t>
  </si>
  <si>
    <t>66.20</t>
  </si>
  <si>
    <t>114.68</t>
  </si>
  <si>
    <t>104.57</t>
  </si>
  <si>
    <t>8.73</t>
  </si>
  <si>
    <t>9.11</t>
  </si>
  <si>
    <t>16.15</t>
  </si>
  <si>
    <t>项 城</t>
  </si>
  <si>
    <t>1083.0</t>
  </si>
  <si>
    <t>134.5</t>
  </si>
  <si>
    <t>33.34</t>
  </si>
  <si>
    <t>2.19</t>
  </si>
  <si>
    <t>1365.1</t>
  </si>
  <si>
    <t>86.8</t>
  </si>
  <si>
    <t>7.8</t>
  </si>
  <si>
    <t>185.00</t>
  </si>
  <si>
    <t>50.72</t>
  </si>
  <si>
    <t>7.31</t>
  </si>
  <si>
    <t>103.50</t>
  </si>
  <si>
    <t>86.68</t>
  </si>
  <si>
    <t>8.58</t>
  </si>
  <si>
    <t>6.41</t>
  </si>
  <si>
    <t>16.58</t>
  </si>
  <si>
    <t>13.75</t>
  </si>
  <si>
    <t>济源示范区</t>
  </si>
  <si>
    <t>1931.0</t>
  </si>
  <si>
    <t>78.00</t>
  </si>
  <si>
    <t>39.72</t>
  </si>
  <si>
    <t>56.93</t>
  </si>
  <si>
    <t>48.48</t>
  </si>
  <si>
    <t>16.46</t>
  </si>
  <si>
    <t>6.13</t>
  </si>
  <si>
    <t>湖 北</t>
  </si>
  <si>
    <t>97625.1</t>
  </si>
  <si>
    <t>4235.8</t>
  </si>
  <si>
    <t>701.3</t>
  </si>
  <si>
    <t>8185.62</t>
  </si>
  <si>
    <t>1950.97</t>
  </si>
  <si>
    <t>518.47</t>
  </si>
  <si>
    <t>2787.88</t>
  </si>
  <si>
    <t>1874.21</t>
  </si>
  <si>
    <t>580.11</t>
  </si>
  <si>
    <t>157.71</t>
  </si>
  <si>
    <t>114.36</t>
  </si>
  <si>
    <t>431.42</t>
  </si>
  <si>
    <t>53.54</t>
  </si>
  <si>
    <t>61.23</t>
  </si>
  <si>
    <t>165.31</t>
  </si>
  <si>
    <t>143.12</t>
  </si>
  <si>
    <t>63.15</t>
  </si>
  <si>
    <t>武 汉</t>
  </si>
  <si>
    <t>8569.2</t>
  </si>
  <si>
    <t>934.1</t>
  </si>
  <si>
    <t>542.8</t>
  </si>
  <si>
    <t>1452.00</t>
  </si>
  <si>
    <t>702.61</t>
  </si>
  <si>
    <t>391.23</t>
  </si>
  <si>
    <t>885.11</t>
  </si>
  <si>
    <t>27.48</t>
  </si>
  <si>
    <t>14.81</t>
  </si>
  <si>
    <t>黄 石</t>
  </si>
  <si>
    <t>233.8</t>
  </si>
  <si>
    <t>233.80</t>
  </si>
  <si>
    <t>65.86</t>
  </si>
  <si>
    <t>85.42</t>
  </si>
  <si>
    <t>24.59</t>
  </si>
  <si>
    <t>24.37</t>
  </si>
  <si>
    <t>大 冶</t>
  </si>
  <si>
    <t>1566.0</t>
  </si>
  <si>
    <t>99.8</t>
  </si>
  <si>
    <t>276.68</t>
  </si>
  <si>
    <t>29.13</t>
  </si>
  <si>
    <t>32.45</t>
  </si>
  <si>
    <t>十 堰</t>
  </si>
  <si>
    <t>8916.0</t>
  </si>
  <si>
    <t>120.6</t>
  </si>
  <si>
    <t>17.4</t>
  </si>
  <si>
    <t>410.50</t>
  </si>
  <si>
    <t>59.80</t>
  </si>
  <si>
    <t>116.82</t>
  </si>
  <si>
    <t>34.73</t>
  </si>
  <si>
    <t>33.95</t>
  </si>
  <si>
    <t>12.62</t>
  </si>
  <si>
    <t>4.23</t>
  </si>
  <si>
    <t>丹江口</t>
  </si>
  <si>
    <t>3121.0</t>
  </si>
  <si>
    <t>40.5</t>
  </si>
  <si>
    <t>214.94</t>
  </si>
  <si>
    <t>14.13</t>
  </si>
  <si>
    <t>29.17</t>
  </si>
  <si>
    <t>24.93</t>
  </si>
  <si>
    <t>7.67</t>
  </si>
  <si>
    <t>4.52</t>
  </si>
  <si>
    <t>宜 昌</t>
  </si>
  <si>
    <t>4234.3</t>
  </si>
  <si>
    <t>128.3</t>
  </si>
  <si>
    <t>89.92</t>
  </si>
  <si>
    <t>19.98</t>
  </si>
  <si>
    <t>190.95</t>
  </si>
  <si>
    <t>52.58</t>
  </si>
  <si>
    <t>13.41</t>
  </si>
  <si>
    <t>40.30</t>
  </si>
  <si>
    <t>32.25</t>
  </si>
  <si>
    <t>24.47</t>
  </si>
  <si>
    <t>7.32</t>
  </si>
  <si>
    <t>宜 都</t>
  </si>
  <si>
    <t>1357.0</t>
  </si>
  <si>
    <t>193.27</t>
  </si>
  <si>
    <t>28.08</t>
  </si>
  <si>
    <t>23.29</t>
  </si>
  <si>
    <t>当 阳</t>
  </si>
  <si>
    <t>2149.7</t>
  </si>
  <si>
    <t>220.30</t>
  </si>
  <si>
    <t>25.36</t>
  </si>
  <si>
    <t>23.94</t>
  </si>
  <si>
    <t>8.82</t>
  </si>
  <si>
    <t>枝 江</t>
  </si>
  <si>
    <t>1374.4</t>
  </si>
  <si>
    <t>46.9</t>
  </si>
  <si>
    <t>95.62</t>
  </si>
  <si>
    <t>18.76</t>
  </si>
  <si>
    <t>29.50</t>
  </si>
  <si>
    <t>28.58</t>
  </si>
  <si>
    <t>襄 阳</t>
  </si>
  <si>
    <t>3672.9</t>
  </si>
  <si>
    <t>228.1</t>
  </si>
  <si>
    <t>374.30</t>
  </si>
  <si>
    <t>131.20</t>
  </si>
  <si>
    <t>10.10</t>
  </si>
  <si>
    <t>206.00</t>
  </si>
  <si>
    <t>183.10</t>
  </si>
  <si>
    <t>55.66</t>
  </si>
  <si>
    <t>12.82</t>
  </si>
  <si>
    <t>50.99</t>
  </si>
  <si>
    <t>39.87</t>
  </si>
  <si>
    <t>11.69</t>
  </si>
  <si>
    <t>6.55</t>
  </si>
  <si>
    <t>老河口</t>
  </si>
  <si>
    <t>1032.0</t>
  </si>
  <si>
    <t>65.28</t>
  </si>
  <si>
    <t>22.47</t>
  </si>
  <si>
    <t>31.76</t>
  </si>
  <si>
    <t>10.16</t>
  </si>
  <si>
    <t>枣 阳</t>
  </si>
  <si>
    <t>3277.0</t>
  </si>
  <si>
    <t>110.9</t>
  </si>
  <si>
    <t>460.00</t>
  </si>
  <si>
    <t>28.47</t>
  </si>
  <si>
    <t>50.60</t>
  </si>
  <si>
    <t>宜 城</t>
  </si>
  <si>
    <t>2115.0</t>
  </si>
  <si>
    <t>16.16</t>
  </si>
  <si>
    <t>27.80</t>
  </si>
  <si>
    <t>27.75</t>
  </si>
  <si>
    <t>8.89</t>
  </si>
  <si>
    <t>鄂 州</t>
  </si>
  <si>
    <t>1596.5</t>
  </si>
  <si>
    <t>111.5</t>
  </si>
  <si>
    <t>63.45</t>
  </si>
  <si>
    <t>30.12</t>
  </si>
  <si>
    <t>37.57</t>
  </si>
  <si>
    <t>37.32</t>
  </si>
  <si>
    <t>3.45</t>
  </si>
  <si>
    <t>荆 门</t>
  </si>
  <si>
    <t>2251.9</t>
  </si>
  <si>
    <t>13.6</t>
  </si>
  <si>
    <t>248.70</t>
  </si>
  <si>
    <t>10.68</t>
  </si>
  <si>
    <t>69.45</t>
  </si>
  <si>
    <t>13.35</t>
  </si>
  <si>
    <t>12.66</t>
  </si>
  <si>
    <t>京 山</t>
  </si>
  <si>
    <t>3537.8</t>
  </si>
  <si>
    <t>61.2</t>
  </si>
  <si>
    <t>15.93</t>
  </si>
  <si>
    <t>31.67</t>
  </si>
  <si>
    <t>7.36</t>
  </si>
  <si>
    <t>钟 祥</t>
  </si>
  <si>
    <t>4403.4</t>
  </si>
  <si>
    <t>86.9</t>
  </si>
  <si>
    <t>175.00</t>
  </si>
  <si>
    <t>20.95</t>
  </si>
  <si>
    <t>5.94</t>
  </si>
  <si>
    <t>孝 感</t>
  </si>
  <si>
    <t>1018.3</t>
  </si>
  <si>
    <t>95.5</t>
  </si>
  <si>
    <t>137.88</t>
  </si>
  <si>
    <t>58.11</t>
  </si>
  <si>
    <t>78.23</t>
  </si>
  <si>
    <t>31.80</t>
  </si>
  <si>
    <t>应 城</t>
  </si>
  <si>
    <t>1095.6</t>
  </si>
  <si>
    <t>183.78</t>
  </si>
  <si>
    <t>17.99</t>
  </si>
  <si>
    <t>20.51</t>
  </si>
  <si>
    <t>0.1.1</t>
  </si>
  <si>
    <t>安 陆</t>
  </si>
  <si>
    <t>1353.6</t>
  </si>
  <si>
    <t>66.4</t>
  </si>
  <si>
    <t>91.33</t>
  </si>
  <si>
    <t>19.99</t>
  </si>
  <si>
    <t>20.08</t>
  </si>
  <si>
    <t>20.14</t>
  </si>
  <si>
    <t>汉 川</t>
  </si>
  <si>
    <t>1632.0</t>
  </si>
  <si>
    <t>27.90</t>
  </si>
  <si>
    <t>荆 州</t>
  </si>
  <si>
    <t>1576.0</t>
  </si>
  <si>
    <t>107.2</t>
  </si>
  <si>
    <t>10.0</t>
  </si>
  <si>
    <t>99.50</t>
  </si>
  <si>
    <t>25.46</t>
  </si>
  <si>
    <t>10.81</t>
  </si>
  <si>
    <t>5.65</t>
  </si>
  <si>
    <t>23.60</t>
  </si>
  <si>
    <t>16.78</t>
  </si>
  <si>
    <t>监 利</t>
  </si>
  <si>
    <t>3200.8</t>
  </si>
  <si>
    <t>154.6</t>
  </si>
  <si>
    <t>86.02</t>
  </si>
  <si>
    <t>19.79</t>
  </si>
  <si>
    <t>26.30</t>
  </si>
  <si>
    <t>34.41</t>
  </si>
  <si>
    <t>石 首</t>
  </si>
  <si>
    <t>1427.0</t>
  </si>
  <si>
    <t>63.2</t>
  </si>
  <si>
    <t>22.56</t>
  </si>
  <si>
    <t>15.10</t>
  </si>
  <si>
    <t>21.14</t>
  </si>
  <si>
    <t>洪 湖</t>
  </si>
  <si>
    <t>2519.0</t>
  </si>
  <si>
    <t>41.40</t>
  </si>
  <si>
    <t>4.79</t>
  </si>
  <si>
    <t>松 滋</t>
  </si>
  <si>
    <t>2176.9</t>
  </si>
  <si>
    <t>80.7</t>
  </si>
  <si>
    <t>96.00</t>
  </si>
  <si>
    <t>13.33</t>
  </si>
  <si>
    <t>21.25</t>
  </si>
  <si>
    <t>6.81</t>
  </si>
  <si>
    <t>黄 冈</t>
  </si>
  <si>
    <t>367.1</t>
  </si>
  <si>
    <t>41.4</t>
  </si>
  <si>
    <t>33.23</t>
  </si>
  <si>
    <t>23.68</t>
  </si>
  <si>
    <t>6.46</t>
  </si>
  <si>
    <t>33.02</t>
  </si>
  <si>
    <t>6.27</t>
  </si>
  <si>
    <t>麻 城</t>
  </si>
  <si>
    <t>118.1</t>
  </si>
  <si>
    <t>251.27</t>
  </si>
  <si>
    <t>28.48</t>
  </si>
  <si>
    <t>41.58</t>
  </si>
  <si>
    <t>40.78</t>
  </si>
  <si>
    <t>8.75</t>
  </si>
  <si>
    <t>5.88</t>
  </si>
  <si>
    <t>武 穴</t>
  </si>
  <si>
    <t>1241.7</t>
  </si>
  <si>
    <t>31.00</t>
  </si>
  <si>
    <t>25.20</t>
  </si>
  <si>
    <t>30.30</t>
  </si>
  <si>
    <t>30.28</t>
  </si>
  <si>
    <t>咸 宁</t>
  </si>
  <si>
    <t>1503.1</t>
  </si>
  <si>
    <t>63.1</t>
  </si>
  <si>
    <t>4.9</t>
  </si>
  <si>
    <t>165.00</t>
  </si>
  <si>
    <t>37.01</t>
  </si>
  <si>
    <t>3.96</t>
  </si>
  <si>
    <t>77.00</t>
  </si>
  <si>
    <t>74.60</t>
  </si>
  <si>
    <t>32.78</t>
  </si>
  <si>
    <t>赤 壁</t>
  </si>
  <si>
    <t>1723.0</t>
  </si>
  <si>
    <t>50.4</t>
  </si>
  <si>
    <t>51.20</t>
  </si>
  <si>
    <t>33.00</t>
  </si>
  <si>
    <t>随 州</t>
  </si>
  <si>
    <t>1425.4</t>
  </si>
  <si>
    <t>74.6</t>
  </si>
  <si>
    <t>236.61</t>
  </si>
  <si>
    <t>41.26</t>
  </si>
  <si>
    <t>83.68</t>
  </si>
  <si>
    <t>23.18</t>
  </si>
  <si>
    <t>10.37</t>
  </si>
  <si>
    <t>3.34</t>
  </si>
  <si>
    <t>广 水</t>
  </si>
  <si>
    <t>2645.5</t>
  </si>
  <si>
    <t>73.85</t>
  </si>
  <si>
    <t>31.08</t>
  </si>
  <si>
    <t>33.50</t>
  </si>
  <si>
    <t>33.12</t>
  </si>
  <si>
    <t>13.45</t>
  </si>
  <si>
    <t>恩 施</t>
  </si>
  <si>
    <t>3967.3</t>
  </si>
  <si>
    <t>29.88</t>
  </si>
  <si>
    <t>43.35</t>
  </si>
  <si>
    <t>11.90</t>
  </si>
  <si>
    <t>利 川</t>
  </si>
  <si>
    <t>4605.5</t>
  </si>
  <si>
    <t>91.9</t>
  </si>
  <si>
    <t>6.9</t>
  </si>
  <si>
    <t>133.00</t>
  </si>
  <si>
    <t>19.18</t>
  </si>
  <si>
    <t>仙 桃</t>
  </si>
  <si>
    <t>2519.1</t>
  </si>
  <si>
    <t>156.4</t>
  </si>
  <si>
    <t>240.00</t>
  </si>
  <si>
    <t>38.10</t>
  </si>
  <si>
    <t>64.48</t>
  </si>
  <si>
    <t>27.64</t>
  </si>
  <si>
    <t>12.75</t>
  </si>
  <si>
    <t>潜 江</t>
  </si>
  <si>
    <t>2004.0</t>
  </si>
  <si>
    <t>99.3</t>
  </si>
  <si>
    <t>632.75</t>
  </si>
  <si>
    <t>42.43</t>
  </si>
  <si>
    <t>58.21</t>
  </si>
  <si>
    <t>43.30</t>
  </si>
  <si>
    <t>天 门</t>
  </si>
  <si>
    <t>2612.4</t>
  </si>
  <si>
    <t>158.0</t>
  </si>
  <si>
    <t>324.40</t>
  </si>
  <si>
    <t>47.25</t>
  </si>
  <si>
    <t>12.54</t>
  </si>
  <si>
    <t>6.26</t>
  </si>
  <si>
    <t>湖 南</t>
  </si>
  <si>
    <t>56821.5</t>
  </si>
  <si>
    <t>3213.1</t>
  </si>
  <si>
    <t>320.7</t>
  </si>
  <si>
    <t>4076.45</t>
  </si>
  <si>
    <t>1685.91</t>
  </si>
  <si>
    <t>237.64</t>
  </si>
  <si>
    <t>2065.56</t>
  </si>
  <si>
    <t>1908.54</t>
  </si>
  <si>
    <t>722.89</t>
  </si>
  <si>
    <t>215.53</t>
  </si>
  <si>
    <t>138.84</t>
  </si>
  <si>
    <t>295.89</t>
  </si>
  <si>
    <t>43.29</t>
  </si>
  <si>
    <t>246.55</t>
  </si>
  <si>
    <t>71.90</t>
  </si>
  <si>
    <t>173.65</t>
  </si>
  <si>
    <t>长 沙</t>
  </si>
  <si>
    <t>1199.8</t>
  </si>
  <si>
    <t>509.7</t>
  </si>
  <si>
    <t>1199.84</t>
  </si>
  <si>
    <t>509.69</t>
  </si>
  <si>
    <t>437.90</t>
  </si>
  <si>
    <t>332.04</t>
  </si>
  <si>
    <t>154.11</t>
  </si>
  <si>
    <t>41.77</t>
  </si>
  <si>
    <t>18.22</t>
  </si>
  <si>
    <t>宁 乡</t>
  </si>
  <si>
    <t>2912.0</t>
  </si>
  <si>
    <t>154.7</t>
  </si>
  <si>
    <t>13.2</t>
  </si>
  <si>
    <t>345.97</t>
  </si>
  <si>
    <t>72.16</t>
  </si>
  <si>
    <t>67.37</t>
  </si>
  <si>
    <t>22.33</t>
  </si>
  <si>
    <t>8.94</t>
  </si>
  <si>
    <t>浏 阳</t>
  </si>
  <si>
    <t>5008.0</t>
  </si>
  <si>
    <t>15.3</t>
  </si>
  <si>
    <t>29.55</t>
  </si>
  <si>
    <t>株 洲</t>
  </si>
  <si>
    <t>1918.3</t>
  </si>
  <si>
    <t>182.5</t>
  </si>
  <si>
    <t>221.07</t>
  </si>
  <si>
    <t>145.95</t>
  </si>
  <si>
    <t>4.96</t>
  </si>
  <si>
    <t>154.05</t>
  </si>
  <si>
    <t>149.28</t>
  </si>
  <si>
    <t>60.95</t>
  </si>
  <si>
    <t>37.49</t>
  </si>
  <si>
    <t>17.66</t>
  </si>
  <si>
    <t>醴 陵</t>
  </si>
  <si>
    <t>2158.0</t>
  </si>
  <si>
    <t>105.2</t>
  </si>
  <si>
    <t>113.80</t>
  </si>
  <si>
    <t>30.38</t>
  </si>
  <si>
    <t>湘 潭</t>
  </si>
  <si>
    <t>652.4</t>
  </si>
  <si>
    <t>84.2</t>
  </si>
  <si>
    <t>36.0</t>
  </si>
  <si>
    <t>139.67</t>
  </si>
  <si>
    <t>68.39</t>
  </si>
  <si>
    <t>27.56</t>
  </si>
  <si>
    <t>90.47</t>
  </si>
  <si>
    <t>126.08</t>
  </si>
  <si>
    <t>48.53</t>
  </si>
  <si>
    <t>31.69</t>
  </si>
  <si>
    <t>16.67</t>
  </si>
  <si>
    <t>湘 乡</t>
  </si>
  <si>
    <t>1966.6</t>
  </si>
  <si>
    <t>27.19</t>
  </si>
  <si>
    <t>23.88</t>
  </si>
  <si>
    <t>2-2续表11</t>
  </si>
  <si>
    <t>城区暂住
人 口
Urban
Te mporary
Population</t>
  </si>
  <si>
    <t>韶 山</t>
  </si>
  <si>
    <t>247.3</t>
  </si>
  <si>
    <t>10.3</t>
  </si>
  <si>
    <t>32.00</t>
  </si>
  <si>
    <t>5.12</t>
  </si>
  <si>
    <t>衡 阳</t>
  </si>
  <si>
    <t>518.3</t>
  </si>
  <si>
    <t>95.7</t>
  </si>
  <si>
    <t>34.2</t>
  </si>
  <si>
    <t>95.68</t>
  </si>
  <si>
    <t>34.24</t>
  </si>
  <si>
    <t>49.92</t>
  </si>
  <si>
    <t>7.85</t>
  </si>
  <si>
    <t>30.65</t>
  </si>
  <si>
    <t>22.98</t>
  </si>
  <si>
    <t>1.73</t>
  </si>
  <si>
    <t>耒 阳</t>
  </si>
  <si>
    <t>2648.3</t>
  </si>
  <si>
    <t>144.5</t>
  </si>
  <si>
    <t>33.38</t>
  </si>
  <si>
    <t>11.70</t>
  </si>
  <si>
    <t>常 宁</t>
  </si>
  <si>
    <t>2047.9</t>
  </si>
  <si>
    <t>94.1</t>
  </si>
  <si>
    <t>60.60</t>
  </si>
  <si>
    <t>35.20</t>
  </si>
  <si>
    <t>38.82</t>
  </si>
  <si>
    <t>邵 阳</t>
  </si>
  <si>
    <t>436.0</t>
  </si>
  <si>
    <t>68.6</t>
  </si>
  <si>
    <t>83.00</t>
  </si>
  <si>
    <t>77.31</t>
  </si>
  <si>
    <t>29.24</t>
  </si>
  <si>
    <t>9.52</t>
  </si>
  <si>
    <t>13.53</t>
  </si>
  <si>
    <t>武 冈</t>
  </si>
  <si>
    <t>1549.0</t>
  </si>
  <si>
    <t>81.8</t>
  </si>
  <si>
    <t>6.20</t>
  </si>
  <si>
    <t>23.24</t>
  </si>
  <si>
    <t>邵 东</t>
  </si>
  <si>
    <t>1768.0</t>
  </si>
  <si>
    <t>139.0</t>
  </si>
  <si>
    <t>13.3</t>
  </si>
  <si>
    <t>27.68</t>
  </si>
  <si>
    <t>23.95</t>
  </si>
  <si>
    <t>岳 阳</t>
  </si>
  <si>
    <t>1412.6</t>
  </si>
  <si>
    <t>111.9</t>
  </si>
  <si>
    <t>167.00</t>
  </si>
  <si>
    <t>112.89</t>
  </si>
  <si>
    <t>32.86</t>
  </si>
  <si>
    <t>15.23</t>
  </si>
  <si>
    <t>汨 罗</t>
  </si>
  <si>
    <t>1469.5</t>
  </si>
  <si>
    <t>66.3</t>
  </si>
  <si>
    <t>13.81</t>
  </si>
  <si>
    <t>18.19</t>
  </si>
  <si>
    <t>临 湘</t>
  </si>
  <si>
    <t>1718.0</t>
  </si>
  <si>
    <t>16.39</t>
  </si>
  <si>
    <t>16.17</t>
  </si>
  <si>
    <t>16.14</t>
  </si>
  <si>
    <t>常 德</t>
  </si>
  <si>
    <t>2762.3</t>
  </si>
  <si>
    <t>232.16</t>
  </si>
  <si>
    <t>71.73</t>
  </si>
  <si>
    <t>130.88</t>
  </si>
  <si>
    <t>114.69</t>
  </si>
  <si>
    <t>38.81</t>
  </si>
  <si>
    <t>25.01</t>
  </si>
  <si>
    <t>20.36</t>
  </si>
  <si>
    <t>6.19</t>
  </si>
  <si>
    <t>津 市</t>
  </si>
  <si>
    <t>556.3</t>
  </si>
  <si>
    <t>64.38</t>
  </si>
  <si>
    <t>16.38</t>
  </si>
  <si>
    <t>5.56</t>
  </si>
  <si>
    <t>张家界</t>
  </si>
  <si>
    <t>2571.3</t>
  </si>
  <si>
    <t>53.8</t>
  </si>
  <si>
    <t>6.0</t>
  </si>
  <si>
    <t>55.20</t>
  </si>
  <si>
    <t>25.24</t>
  </si>
  <si>
    <t>38.89</t>
  </si>
  <si>
    <t>38.09</t>
  </si>
  <si>
    <t>2.98</t>
  </si>
  <si>
    <t>益 阳</t>
  </si>
  <si>
    <t>1853.0</t>
  </si>
  <si>
    <t>135.3</t>
  </si>
  <si>
    <t>10.6</t>
  </si>
  <si>
    <t>121.82</t>
  </si>
  <si>
    <t>93.25</t>
  </si>
  <si>
    <t>87.55</t>
  </si>
  <si>
    <t>31.45</t>
  </si>
  <si>
    <t>11.99</t>
  </si>
  <si>
    <t>沅 江</t>
  </si>
  <si>
    <t>2012.5</t>
  </si>
  <si>
    <t>56.7</t>
  </si>
  <si>
    <t>66.43</t>
  </si>
  <si>
    <t>22.34</t>
  </si>
  <si>
    <t>17.24</t>
  </si>
  <si>
    <t>9.42</t>
  </si>
  <si>
    <t>郴 州</t>
  </si>
  <si>
    <t>2158.5</t>
  </si>
  <si>
    <t>82.8</t>
  </si>
  <si>
    <t>30.5</t>
  </si>
  <si>
    <t>103.36</t>
  </si>
  <si>
    <t>21.60</t>
  </si>
  <si>
    <t>80.95</t>
  </si>
  <si>
    <t>资 兴</t>
  </si>
  <si>
    <t>2747.0</t>
  </si>
  <si>
    <t>37.1</t>
  </si>
  <si>
    <t>24.63</t>
  </si>
  <si>
    <t>12.52</t>
  </si>
  <si>
    <t>20.42</t>
  </si>
  <si>
    <t>6.74</t>
  </si>
  <si>
    <t>永 州</t>
  </si>
  <si>
    <t>3196.0</t>
  </si>
  <si>
    <t>117.9</t>
  </si>
  <si>
    <t>10.5</t>
  </si>
  <si>
    <t>101.08</t>
  </si>
  <si>
    <t>50.57</t>
  </si>
  <si>
    <t>73.59</t>
  </si>
  <si>
    <t>69.02</t>
  </si>
  <si>
    <t>16.47</t>
  </si>
  <si>
    <t>8.77</t>
  </si>
  <si>
    <t>9.22</t>
  </si>
  <si>
    <t>祁 阳</t>
  </si>
  <si>
    <t>2538.0</t>
  </si>
  <si>
    <t>104.2</t>
  </si>
  <si>
    <t>29.20</t>
  </si>
  <si>
    <t>怀 化</t>
  </si>
  <si>
    <t>722.8</t>
  </si>
  <si>
    <t>37.5</t>
  </si>
  <si>
    <t>65.90</t>
  </si>
  <si>
    <t>37.50</t>
  </si>
  <si>
    <t>25.59</t>
  </si>
  <si>
    <t>54.30</t>
  </si>
  <si>
    <t>19.60</t>
  </si>
  <si>
    <t>洪 江</t>
  </si>
  <si>
    <t>2283.7</t>
  </si>
  <si>
    <t>48.3</t>
  </si>
  <si>
    <t>57.83</t>
  </si>
  <si>
    <t>娄 底</t>
  </si>
  <si>
    <t>428.0</t>
  </si>
  <si>
    <t>59.5</t>
  </si>
  <si>
    <t>63.50</t>
  </si>
  <si>
    <t>46.90</t>
  </si>
  <si>
    <t>53.95</t>
  </si>
  <si>
    <t>16.80</t>
  </si>
  <si>
    <t>5.99</t>
  </si>
  <si>
    <t>冷水江</t>
  </si>
  <si>
    <t>439.0</t>
  </si>
  <si>
    <t>48.81</t>
  </si>
  <si>
    <t>12.10</t>
  </si>
  <si>
    <t>5.06</t>
  </si>
  <si>
    <t>涟 源</t>
  </si>
  <si>
    <t>1830.0</t>
  </si>
  <si>
    <t>117.2</t>
  </si>
  <si>
    <t>4.7</t>
  </si>
  <si>
    <t>16.28</t>
  </si>
  <si>
    <t>15.06</t>
  </si>
  <si>
    <t>吉 首</t>
  </si>
  <si>
    <t>1093.3</t>
  </si>
  <si>
    <t>34.1</t>
  </si>
  <si>
    <t>10.4</t>
  </si>
  <si>
    <t>31.52</t>
  </si>
  <si>
    <t>30.80</t>
  </si>
  <si>
    <t>广 东</t>
  </si>
  <si>
    <t>99828.6</t>
  </si>
  <si>
    <t>8830.0</t>
  </si>
  <si>
    <t>2571.2</t>
  </si>
  <si>
    <t>17101.29</t>
  </si>
  <si>
    <t>4788.72</t>
  </si>
  <si>
    <t>1741.63</t>
  </si>
  <si>
    <t>6582.65</t>
  </si>
  <si>
    <t>6036.31</t>
  </si>
  <si>
    <t>1874.67</t>
  </si>
  <si>
    <t>455.01</t>
  </si>
  <si>
    <t>402.28</t>
  </si>
  <si>
    <t>1590.32</t>
  </si>
  <si>
    <t>97.49</t>
  </si>
  <si>
    <t>1171.73</t>
  </si>
  <si>
    <t>95.51</t>
  </si>
  <si>
    <t>349.30</t>
  </si>
  <si>
    <t>106.87</t>
  </si>
  <si>
    <t>广 州</t>
  </si>
  <si>
    <t>7434.4</t>
  </si>
  <si>
    <t>1011.5</t>
  </si>
  <si>
    <t>726.6</t>
  </si>
  <si>
    <t>2256.42</t>
  </si>
  <si>
    <t>739.09</t>
  </si>
  <si>
    <t>581.21</t>
  </si>
  <si>
    <t>1350.40</t>
  </si>
  <si>
    <t>722.04</t>
  </si>
  <si>
    <t>223.18</t>
  </si>
  <si>
    <t>111.70</t>
  </si>
  <si>
    <t>58.42</t>
  </si>
  <si>
    <t>194.34</t>
  </si>
  <si>
    <t>21.07</t>
  </si>
  <si>
    <t>韶 关</t>
  </si>
  <si>
    <t>2870.7</t>
  </si>
  <si>
    <t>91.8</t>
  </si>
  <si>
    <t>528.63</t>
  </si>
  <si>
    <t>59.96</t>
  </si>
  <si>
    <t>123.50</t>
  </si>
  <si>
    <t>44.10</t>
  </si>
  <si>
    <t>11.91</t>
  </si>
  <si>
    <t>32.90</t>
  </si>
  <si>
    <t>13.70</t>
  </si>
  <si>
    <t>10.63</t>
  </si>
  <si>
    <t>乐 昌</t>
  </si>
  <si>
    <t>2419.3</t>
  </si>
  <si>
    <t>442.84</t>
  </si>
  <si>
    <t>南 雄</t>
  </si>
  <si>
    <t>2326.2</t>
  </si>
  <si>
    <t>49.0</t>
  </si>
  <si>
    <t>深 圳</t>
  </si>
  <si>
    <t>1986.4</t>
  </si>
  <si>
    <t>1768.2</t>
  </si>
  <si>
    <t>1986.41</t>
  </si>
  <si>
    <t>1768.16</t>
  </si>
  <si>
    <t>956.10</t>
  </si>
  <si>
    <t>954.79</t>
  </si>
  <si>
    <t>228.21</t>
  </si>
  <si>
    <t>37.72</t>
  </si>
  <si>
    <t>60.65</t>
  </si>
  <si>
    <t>273.42</t>
  </si>
  <si>
    <t>20.24</t>
  </si>
  <si>
    <t>237.88</t>
  </si>
  <si>
    <t>72.67</t>
  </si>
  <si>
    <t>珠 海</t>
  </si>
  <si>
    <t>1725.0</t>
  </si>
  <si>
    <t>148.6</t>
  </si>
  <si>
    <t>211.1</t>
  </si>
  <si>
    <t>761.69</t>
  </si>
  <si>
    <t>123.35</t>
  </si>
  <si>
    <t>78.09</t>
  </si>
  <si>
    <t>152.85</t>
  </si>
  <si>
    <t>410.76</t>
  </si>
  <si>
    <t>105.82</t>
  </si>
  <si>
    <t>31.88</t>
  </si>
  <si>
    <t>36.64</t>
  </si>
  <si>
    <t>103.02</t>
  </si>
  <si>
    <t>109.94</t>
  </si>
  <si>
    <t>汕 头</t>
  </si>
  <si>
    <t>2089.4</t>
  </si>
  <si>
    <t>570.1</t>
  </si>
  <si>
    <t>557.42</t>
  </si>
  <si>
    <t>247.04</t>
  </si>
  <si>
    <t>247.05</t>
  </si>
  <si>
    <t>310.32</t>
  </si>
  <si>
    <t>162.31</t>
  </si>
  <si>
    <t>18.37</t>
  </si>
  <si>
    <t>15.77</t>
  </si>
  <si>
    <t>佛 山</t>
  </si>
  <si>
    <t>3800.0</t>
  </si>
  <si>
    <t>516.3</t>
  </si>
  <si>
    <t>305.3</t>
  </si>
  <si>
    <t>612.84</t>
  </si>
  <si>
    <t>141.54</t>
  </si>
  <si>
    <t>59.04</t>
  </si>
  <si>
    <t>163.82</t>
  </si>
  <si>
    <t>189.21</t>
  </si>
  <si>
    <t>60.55</t>
  </si>
  <si>
    <t>15.99</t>
  </si>
  <si>
    <t>17.50</t>
  </si>
  <si>
    <t>44.05</t>
  </si>
  <si>
    <t>33.54</t>
  </si>
  <si>
    <t>江 门</t>
  </si>
  <si>
    <t>1785.9</t>
  </si>
  <si>
    <t>148.5</t>
  </si>
  <si>
    <t>36.2</t>
  </si>
  <si>
    <t>566.00</t>
  </si>
  <si>
    <t>100.31</t>
  </si>
  <si>
    <t>28.34</t>
  </si>
  <si>
    <t>158.01</t>
  </si>
  <si>
    <t>30.97</t>
  </si>
  <si>
    <t>8.99</t>
  </si>
  <si>
    <t>64.37</t>
  </si>
  <si>
    <t>28.73</t>
  </si>
  <si>
    <t>15.14</t>
  </si>
  <si>
    <t>台 山</t>
  </si>
  <si>
    <t>3287.8</t>
  </si>
  <si>
    <t>96.3</t>
  </si>
  <si>
    <t>156.77</t>
  </si>
  <si>
    <t>32.31</t>
  </si>
  <si>
    <t>12.01</t>
  </si>
  <si>
    <t>开 平</t>
  </si>
  <si>
    <t>1656.9</t>
  </si>
  <si>
    <t>25.98</t>
  </si>
  <si>
    <t>33.92</t>
  </si>
  <si>
    <t>鹤 山</t>
  </si>
  <si>
    <t>1082.7</t>
  </si>
  <si>
    <t>39.2</t>
  </si>
  <si>
    <t>36.29</t>
  </si>
  <si>
    <t>31.66</t>
  </si>
  <si>
    <t>4.49</t>
  </si>
  <si>
    <t>恩 平</t>
  </si>
  <si>
    <t>1693.6</t>
  </si>
  <si>
    <t>162.50</t>
  </si>
  <si>
    <t>18.87</t>
  </si>
  <si>
    <t>42.06</t>
  </si>
  <si>
    <t>37.06</t>
  </si>
  <si>
    <t>14.18</t>
  </si>
  <si>
    <t>湛 江</t>
  </si>
  <si>
    <t>1714.2</t>
  </si>
  <si>
    <t>174.1</t>
  </si>
  <si>
    <t>225.79</t>
  </si>
  <si>
    <t>89.31</t>
  </si>
  <si>
    <t>19.04</t>
  </si>
  <si>
    <t>111.65</t>
  </si>
  <si>
    <t>84.53</t>
  </si>
  <si>
    <t>廉 江</t>
  </si>
  <si>
    <t>2835.0</t>
  </si>
  <si>
    <t>171.0</t>
  </si>
  <si>
    <t>67.00</t>
  </si>
  <si>
    <t>28.16</t>
  </si>
  <si>
    <t>39.50</t>
  </si>
  <si>
    <t>雷 州</t>
  </si>
  <si>
    <t>3459.0</t>
  </si>
  <si>
    <t>188.2</t>
  </si>
  <si>
    <t>31.30</t>
  </si>
  <si>
    <t>9.69</t>
  </si>
  <si>
    <t>吴 川</t>
  </si>
  <si>
    <t>858.5</t>
  </si>
  <si>
    <t>124.3</t>
  </si>
  <si>
    <t>36.90</t>
  </si>
  <si>
    <t>26.91</t>
  </si>
  <si>
    <t>11.54</t>
  </si>
  <si>
    <t>5.77</t>
  </si>
  <si>
    <t>茂 名</t>
  </si>
  <si>
    <t>2757.3</t>
  </si>
  <si>
    <t>309.0</t>
  </si>
  <si>
    <t>21.9</t>
  </si>
  <si>
    <t>171.54</t>
  </si>
  <si>
    <t>86.67</t>
  </si>
  <si>
    <t>134.85</t>
  </si>
  <si>
    <t>104.77</t>
  </si>
  <si>
    <t>37.66</t>
  </si>
  <si>
    <t>25.14</t>
  </si>
  <si>
    <t>高 州</t>
  </si>
  <si>
    <t>3276.0</t>
  </si>
  <si>
    <t>186.9</t>
  </si>
  <si>
    <t>34.81</t>
  </si>
  <si>
    <t>38.79</t>
  </si>
  <si>
    <t>化 州</t>
  </si>
  <si>
    <t>2356.5</t>
  </si>
  <si>
    <t>181.1</t>
  </si>
  <si>
    <t>145.46</t>
  </si>
  <si>
    <t>41.04</t>
  </si>
  <si>
    <t>37.00</t>
  </si>
  <si>
    <t>36.72</t>
  </si>
  <si>
    <t>11.85</t>
  </si>
  <si>
    <t>8.76</t>
  </si>
  <si>
    <t>信 宜</t>
  </si>
  <si>
    <t>3101.7</t>
  </si>
  <si>
    <t>151.2</t>
  </si>
  <si>
    <t>64.40</t>
  </si>
  <si>
    <t>28.85</t>
  </si>
  <si>
    <t>7.82</t>
  </si>
  <si>
    <t>肇 庆</t>
  </si>
  <si>
    <t>2960.2</t>
  </si>
  <si>
    <t>150.9</t>
  </si>
  <si>
    <t>417.33</t>
  </si>
  <si>
    <t>15.07</t>
  </si>
  <si>
    <t>138.82</t>
  </si>
  <si>
    <t>135.32</t>
  </si>
  <si>
    <t>39.89</t>
  </si>
  <si>
    <t>36.23</t>
  </si>
  <si>
    <t>24.42</t>
  </si>
  <si>
    <t>9.20</t>
  </si>
  <si>
    <t>四 会</t>
  </si>
  <si>
    <t>1166.4</t>
  </si>
  <si>
    <t>52.65</t>
  </si>
  <si>
    <t>18.25</t>
  </si>
  <si>
    <t>31.20</t>
  </si>
  <si>
    <t>惠 州</t>
  </si>
  <si>
    <t>2697.6</t>
  </si>
  <si>
    <t>183.4</t>
  </si>
  <si>
    <t>157.0</t>
  </si>
  <si>
    <t>1066.65</t>
  </si>
  <si>
    <t>133.80</t>
  </si>
  <si>
    <t>126.63</t>
  </si>
  <si>
    <t>309.57</t>
  </si>
  <si>
    <t>297.65</t>
  </si>
  <si>
    <t>103.86</t>
  </si>
  <si>
    <t>17.74</t>
  </si>
  <si>
    <t>58.59</t>
  </si>
  <si>
    <t>50.64</t>
  </si>
  <si>
    <t>44.87</t>
  </si>
  <si>
    <t>梅 州</t>
  </si>
  <si>
    <t>3053.0</t>
  </si>
  <si>
    <t>97.8</t>
  </si>
  <si>
    <t>376.00</t>
  </si>
  <si>
    <t>44.80</t>
  </si>
  <si>
    <t>66.94</t>
  </si>
  <si>
    <t>75.56</t>
  </si>
  <si>
    <t>30.16</t>
  </si>
  <si>
    <t>19.26</t>
  </si>
  <si>
    <t>兴 宁</t>
  </si>
  <si>
    <t>2104.9</t>
  </si>
  <si>
    <t>115.7</t>
  </si>
  <si>
    <t>9.66</t>
  </si>
  <si>
    <t>汕 尾</t>
  </si>
  <si>
    <t>392.9</t>
  </si>
  <si>
    <t>50.6</t>
  </si>
  <si>
    <t>283.16</t>
  </si>
  <si>
    <t>26.26</t>
  </si>
  <si>
    <t>陆 丰</t>
  </si>
  <si>
    <t>1684.0</t>
  </si>
  <si>
    <t>190.8</t>
  </si>
  <si>
    <t>147.47</t>
  </si>
  <si>
    <t>22.01</t>
  </si>
  <si>
    <t>17.84</t>
  </si>
  <si>
    <t>河 源</t>
  </si>
  <si>
    <t>361.0</t>
  </si>
  <si>
    <t>26.7</t>
  </si>
  <si>
    <t>81.74</t>
  </si>
  <si>
    <t>24.62</t>
  </si>
  <si>
    <t>阳 江</t>
  </si>
  <si>
    <t>2485.6</t>
  </si>
  <si>
    <t>125.2</t>
  </si>
  <si>
    <t>616.39</t>
  </si>
  <si>
    <t>47.51</t>
  </si>
  <si>
    <t>4.48</t>
  </si>
  <si>
    <t>112.71</t>
  </si>
  <si>
    <t>103.80</t>
  </si>
  <si>
    <t>34.90</t>
  </si>
  <si>
    <t>22.07</t>
  </si>
  <si>
    <t>阳 春</t>
  </si>
  <si>
    <t>4037.8</t>
  </si>
  <si>
    <t>122.5</t>
  </si>
  <si>
    <t>319.80</t>
  </si>
  <si>
    <t>23.99</t>
  </si>
  <si>
    <t>34.06</t>
  </si>
  <si>
    <t>29.86</t>
  </si>
  <si>
    <t>16.11</t>
  </si>
  <si>
    <t>清 远</t>
  </si>
  <si>
    <t>3649.4</t>
  </si>
  <si>
    <t>310.80</t>
  </si>
  <si>
    <t>53.31</t>
  </si>
  <si>
    <t>93.65</t>
  </si>
  <si>
    <t>71.60</t>
  </si>
  <si>
    <t>30.32</t>
  </si>
  <si>
    <t>12.28</t>
  </si>
  <si>
    <t>14.71</t>
  </si>
  <si>
    <t>英 德</t>
  </si>
  <si>
    <t>5634.3</t>
  </si>
  <si>
    <t>120.7</t>
  </si>
  <si>
    <t>183.92</t>
  </si>
  <si>
    <t>31.01</t>
  </si>
  <si>
    <t>8.30</t>
  </si>
  <si>
    <t>连 州</t>
  </si>
  <si>
    <t>2667.6</t>
  </si>
  <si>
    <t>14.04</t>
  </si>
  <si>
    <t>东 莞</t>
  </si>
  <si>
    <t>2460.1</t>
  </si>
  <si>
    <t>278.6</t>
  </si>
  <si>
    <t>651.1</t>
  </si>
  <si>
    <t>2460.08</t>
  </si>
  <si>
    <t>278.61</t>
  </si>
  <si>
    <t>651.13</t>
  </si>
  <si>
    <t>1194.31</t>
  </si>
  <si>
    <t>1196.86</t>
  </si>
  <si>
    <t>312.06</t>
  </si>
  <si>
    <t>66.69</t>
  </si>
  <si>
    <t>79.87</t>
  </si>
  <si>
    <t>422.53</t>
  </si>
  <si>
    <t>18.58</t>
  </si>
  <si>
    <t>271.49</t>
  </si>
  <si>
    <t>13.22</t>
  </si>
  <si>
    <t>中 山</t>
  </si>
  <si>
    <t>1783.7</t>
  </si>
  <si>
    <t>198.7</t>
  </si>
  <si>
    <t>279.9</t>
  </si>
  <si>
    <t>302.83</t>
  </si>
  <si>
    <t>79.85</t>
  </si>
  <si>
    <t>77.73</t>
  </si>
  <si>
    <t>192.01</t>
  </si>
  <si>
    <t>153.44</t>
  </si>
  <si>
    <t>57.90</t>
  </si>
  <si>
    <t>12.84</t>
  </si>
  <si>
    <t>38.54</t>
  </si>
  <si>
    <t>26.42</t>
  </si>
  <si>
    <t>潮 州</t>
  </si>
  <si>
    <t>1216.3</t>
  </si>
  <si>
    <t>158.1</t>
  </si>
  <si>
    <t>241.02</t>
  </si>
  <si>
    <t>81.30</t>
  </si>
  <si>
    <t>117.50</t>
  </si>
  <si>
    <t>106.92</t>
  </si>
  <si>
    <t>29.89</t>
  </si>
  <si>
    <t>揭 阳</t>
  </si>
  <si>
    <t>1047.1</t>
  </si>
  <si>
    <t>211.9</t>
  </si>
  <si>
    <t>7.3</t>
  </si>
  <si>
    <t>218.58</t>
  </si>
  <si>
    <t>155.10</t>
  </si>
  <si>
    <t>182.18</t>
  </si>
  <si>
    <t>47.95</t>
  </si>
  <si>
    <t>12.08</t>
  </si>
  <si>
    <t>7.15</t>
  </si>
  <si>
    <t>53.63</t>
  </si>
  <si>
    <t>普 宁</t>
  </si>
  <si>
    <t>1620.1</t>
  </si>
  <si>
    <t>251.5</t>
  </si>
  <si>
    <t>145.03</t>
  </si>
  <si>
    <t>52.67</t>
  </si>
  <si>
    <t>69.04</t>
  </si>
  <si>
    <t>68.77</t>
  </si>
  <si>
    <t>37.12</t>
  </si>
  <si>
    <t>7.87</t>
  </si>
  <si>
    <t>云 浮</t>
  </si>
  <si>
    <t>1962.9</t>
  </si>
  <si>
    <t>69.7</t>
  </si>
  <si>
    <t>368.43</t>
  </si>
  <si>
    <t>13.21</t>
  </si>
  <si>
    <t>罗 定</t>
  </si>
  <si>
    <t>2327.5</t>
  </si>
  <si>
    <t>129.7</t>
  </si>
  <si>
    <t>168.30</t>
  </si>
  <si>
    <t>19.28</t>
  </si>
  <si>
    <t>34.63</t>
  </si>
  <si>
    <t>14.89</t>
  </si>
  <si>
    <t>广 西</t>
  </si>
  <si>
    <t>78641.4</t>
  </si>
  <si>
    <t>2677.1</t>
  </si>
  <si>
    <t>345.1</t>
  </si>
  <si>
    <t>5305.61</t>
  </si>
  <si>
    <t>1027.68</t>
  </si>
  <si>
    <t>314.55</t>
  </si>
  <si>
    <t>1679.09</t>
  </si>
  <si>
    <t>1633.46</t>
  </si>
  <si>
    <t>464.80</t>
  </si>
  <si>
    <t>142.31</t>
  </si>
  <si>
    <t>96.78</t>
  </si>
  <si>
    <t>231.42</t>
  </si>
  <si>
    <t>51.79</t>
  </si>
  <si>
    <t>303.87</t>
  </si>
  <si>
    <t>56.75</t>
  </si>
  <si>
    <t>285.74</t>
  </si>
  <si>
    <t>81.92</t>
  </si>
  <si>
    <t>25.13</t>
  </si>
  <si>
    <t>南 宁</t>
  </si>
  <si>
    <t>9947.0</t>
  </si>
  <si>
    <t>422.0</t>
  </si>
  <si>
    <t>167.7</t>
  </si>
  <si>
    <t>865.08</t>
  </si>
  <si>
    <t>265.31</t>
  </si>
  <si>
    <t>158.41</t>
  </si>
  <si>
    <t>327.51</t>
  </si>
  <si>
    <t>321.13</t>
  </si>
  <si>
    <t>100.06</t>
  </si>
  <si>
    <t>36.92</t>
  </si>
  <si>
    <t>23.41</t>
  </si>
  <si>
    <t>56.04</t>
  </si>
  <si>
    <t>58.95</t>
  </si>
  <si>
    <t>横 州</t>
  </si>
  <si>
    <t>3464.0</t>
  </si>
  <si>
    <t>127.2</t>
  </si>
  <si>
    <t>110.90</t>
  </si>
  <si>
    <t>18.40</t>
  </si>
  <si>
    <t>37.73</t>
  </si>
  <si>
    <t>6.16</t>
  </si>
  <si>
    <t>柳 州</t>
  </si>
  <si>
    <t>3555.2</t>
  </si>
  <si>
    <t>189.1</t>
  </si>
  <si>
    <t>59.0</t>
  </si>
  <si>
    <t>501.78</t>
  </si>
  <si>
    <t>133.45</t>
  </si>
  <si>
    <t>55.26</t>
  </si>
  <si>
    <t>257.90</t>
  </si>
  <si>
    <t>65.45</t>
  </si>
  <si>
    <t>22.70</t>
  </si>
  <si>
    <t>57.69</t>
  </si>
  <si>
    <t>53.80</t>
  </si>
  <si>
    <t>桂 林</t>
  </si>
  <si>
    <t>2767.0</t>
  </si>
  <si>
    <t>612.63</t>
  </si>
  <si>
    <t>97.28</t>
  </si>
  <si>
    <t>134.67</t>
  </si>
  <si>
    <t>132.80</t>
  </si>
  <si>
    <t>10.46</t>
  </si>
  <si>
    <t>3.38</t>
  </si>
  <si>
    <t>22.06</t>
  </si>
  <si>
    <t>20.62</t>
  </si>
  <si>
    <t>荔 浦</t>
  </si>
  <si>
    <t>1758.6</t>
  </si>
  <si>
    <t>38.5</t>
  </si>
  <si>
    <t>11.82</t>
  </si>
  <si>
    <t>梧 州</t>
  </si>
  <si>
    <t>1850.2</t>
  </si>
  <si>
    <t>81.0</t>
  </si>
  <si>
    <t>12.7</t>
  </si>
  <si>
    <t>485.01</t>
  </si>
  <si>
    <t>49.29</t>
  </si>
  <si>
    <t>73.36</t>
  </si>
  <si>
    <t>68.86</t>
  </si>
  <si>
    <t>岑 溪</t>
  </si>
  <si>
    <t>2783.0</t>
  </si>
  <si>
    <t>97.4</t>
  </si>
  <si>
    <t>22.44</t>
  </si>
  <si>
    <t>北 海</t>
  </si>
  <si>
    <t>957.0</t>
  </si>
  <si>
    <t>71.8</t>
  </si>
  <si>
    <t>274.90</t>
  </si>
  <si>
    <t>40.29</t>
  </si>
  <si>
    <t>24.94</t>
  </si>
  <si>
    <t>85.98</t>
  </si>
  <si>
    <t>84.96</t>
  </si>
  <si>
    <t>28.65</t>
  </si>
  <si>
    <t>14.45</t>
  </si>
  <si>
    <t>2816.4</t>
  </si>
  <si>
    <t>60.4</t>
  </si>
  <si>
    <t>238.33</t>
  </si>
  <si>
    <t>19.78</t>
  </si>
  <si>
    <t>7.13</t>
  </si>
  <si>
    <t>51.21</t>
  </si>
  <si>
    <t>50.38</t>
  </si>
  <si>
    <t>9.05</t>
  </si>
  <si>
    <t>东 兴</t>
  </si>
  <si>
    <t>548.6</t>
  </si>
  <si>
    <t>16.2</t>
  </si>
  <si>
    <t>130.40</t>
  </si>
  <si>
    <t>钦 州</t>
  </si>
  <si>
    <t>4767.2</t>
  </si>
  <si>
    <t>354.38</t>
  </si>
  <si>
    <t>6.88</t>
  </si>
  <si>
    <t>90.53</t>
  </si>
  <si>
    <t>90.16</t>
  </si>
  <si>
    <t>18.14</t>
  </si>
  <si>
    <t>贵 港</t>
  </si>
  <si>
    <t>3533.0</t>
  </si>
  <si>
    <t>206.5</t>
  </si>
  <si>
    <t>301.50</t>
  </si>
  <si>
    <t>45.21</t>
  </si>
  <si>
    <t>86.09</t>
  </si>
  <si>
    <t>84.14</t>
  </si>
  <si>
    <t>24.38</t>
  </si>
  <si>
    <t>15.53</t>
  </si>
  <si>
    <t>3.85</t>
  </si>
  <si>
    <t>桂 平</t>
  </si>
  <si>
    <t>4074.0</t>
  </si>
  <si>
    <t>205.3</t>
  </si>
  <si>
    <t>73.50</t>
  </si>
  <si>
    <t>37.38</t>
  </si>
  <si>
    <t>玉 林</t>
  </si>
  <si>
    <t>1251.3</t>
  </si>
  <si>
    <t>117.8</t>
  </si>
  <si>
    <t>302.04</t>
  </si>
  <si>
    <t>61.90</t>
  </si>
  <si>
    <t>15.79</t>
  </si>
  <si>
    <t>73.57</t>
  </si>
  <si>
    <t>5.78</t>
  </si>
  <si>
    <t>13.69</t>
  </si>
  <si>
    <t>北 流</t>
  </si>
  <si>
    <t>2457.0</t>
  </si>
  <si>
    <t>156.6</t>
  </si>
  <si>
    <t>135.40</t>
  </si>
  <si>
    <t>21.80</t>
  </si>
  <si>
    <t>29.23</t>
  </si>
  <si>
    <t>9.81</t>
  </si>
  <si>
    <t>百 色</t>
  </si>
  <si>
    <t>6096.0</t>
  </si>
  <si>
    <t>73.4</t>
  </si>
  <si>
    <t>390.98</t>
  </si>
  <si>
    <t>32.39</t>
  </si>
  <si>
    <t>69.09</t>
  </si>
  <si>
    <t>65.01</t>
  </si>
  <si>
    <t>11.32</t>
  </si>
  <si>
    <t>靖 西</t>
  </si>
  <si>
    <t>3331.0</t>
  </si>
  <si>
    <t>35.78</t>
  </si>
  <si>
    <t>18.26</t>
  </si>
  <si>
    <t>平 果</t>
  </si>
  <si>
    <t>2485.0</t>
  </si>
  <si>
    <t>32.76</t>
  </si>
  <si>
    <t>5.44</t>
  </si>
  <si>
    <t>7.19</t>
  </si>
  <si>
    <t>贺 州</t>
  </si>
  <si>
    <t>5676.6</t>
  </si>
  <si>
    <t>57.21</t>
  </si>
  <si>
    <t>56.72</t>
  </si>
  <si>
    <t>6.63</t>
  </si>
  <si>
    <t>河 池</t>
  </si>
  <si>
    <t>6209.0</t>
  </si>
  <si>
    <t>101.7</t>
  </si>
  <si>
    <t>46.47</t>
  </si>
  <si>
    <t>43.12</t>
  </si>
  <si>
    <t>3.04</t>
  </si>
  <si>
    <t>来 宾</t>
  </si>
  <si>
    <t>4363.0</t>
  </si>
  <si>
    <t>114.6</t>
  </si>
  <si>
    <t>92.00</t>
  </si>
  <si>
    <t>53.36</t>
  </si>
  <si>
    <t>12.83</t>
  </si>
  <si>
    <t>11.49</t>
  </si>
  <si>
    <t>合 山</t>
  </si>
  <si>
    <t>350.0</t>
  </si>
  <si>
    <t>崇 左</t>
  </si>
  <si>
    <t>2951.0</t>
  </si>
  <si>
    <t>17.67</t>
  </si>
  <si>
    <t>40.40</t>
  </si>
  <si>
    <t>8.64</t>
  </si>
  <si>
    <t>凭 祥</t>
  </si>
  <si>
    <t>650.3</t>
  </si>
  <si>
    <t>11.48</t>
  </si>
  <si>
    <t>海 南</t>
  </si>
  <si>
    <t>17072.3</t>
  </si>
  <si>
    <t>602.7</t>
  </si>
  <si>
    <t>183.7</t>
  </si>
  <si>
    <t>1439.41</t>
  </si>
  <si>
    <t>228.74</t>
  </si>
  <si>
    <t>99.35</t>
  </si>
  <si>
    <t>409.51</t>
  </si>
  <si>
    <t>408.28</t>
  </si>
  <si>
    <t>152.09</t>
  </si>
  <si>
    <t>55.80</t>
  </si>
  <si>
    <t>55.32</t>
  </si>
  <si>
    <t>73.34</t>
  </si>
  <si>
    <t>36.26</t>
  </si>
  <si>
    <t>海 口</t>
  </si>
  <si>
    <t>2296.8</t>
  </si>
  <si>
    <t>214.7</t>
  </si>
  <si>
    <t>95.9</t>
  </si>
  <si>
    <t>562.40</t>
  </si>
  <si>
    <t>131.00</t>
  </si>
  <si>
    <t>69.24</t>
  </si>
  <si>
    <t>213.00</t>
  </si>
  <si>
    <t>178.30</t>
  </si>
  <si>
    <t>67.24</t>
  </si>
  <si>
    <t>18.11</t>
  </si>
  <si>
    <t>10.11</t>
  </si>
  <si>
    <t>37.89</t>
  </si>
  <si>
    <t>三 亚</t>
  </si>
  <si>
    <t>1921.5</t>
  </si>
  <si>
    <t>66.9</t>
  </si>
  <si>
    <t>37.7</t>
  </si>
  <si>
    <t>112.16</t>
  </si>
  <si>
    <t>31.06</t>
  </si>
  <si>
    <t>19.07</t>
  </si>
  <si>
    <t>29.37</t>
  </si>
  <si>
    <t>5.29</t>
  </si>
  <si>
    <t>儋 州</t>
  </si>
  <si>
    <t>3400.0</t>
  </si>
  <si>
    <t>97.6</t>
  </si>
  <si>
    <t>194.05</t>
  </si>
  <si>
    <t>36.32</t>
  </si>
  <si>
    <t>33.41</t>
  </si>
  <si>
    <t>13.71</t>
  </si>
  <si>
    <t>1127.0</t>
  </si>
  <si>
    <t>琼 海</t>
  </si>
  <si>
    <t>1710.1</t>
  </si>
  <si>
    <t>31.83</t>
  </si>
  <si>
    <t>20.26</t>
  </si>
  <si>
    <t>12.36</t>
  </si>
  <si>
    <t>文 昌</t>
  </si>
  <si>
    <t>2459.2</t>
  </si>
  <si>
    <t>59.6</t>
  </si>
  <si>
    <t>9.3</t>
  </si>
  <si>
    <t>84.99</t>
  </si>
  <si>
    <t>22.16</t>
  </si>
  <si>
    <t>万 宁</t>
  </si>
  <si>
    <t>1885.0</t>
  </si>
  <si>
    <t>54.6</t>
  </si>
  <si>
    <t>13.06</t>
  </si>
  <si>
    <t>东 方</t>
  </si>
  <si>
    <t>2272.6</t>
  </si>
  <si>
    <t>58.14</t>
  </si>
  <si>
    <t>25.40</t>
  </si>
  <si>
    <t>12.14</t>
  </si>
  <si>
    <t>重 庆</t>
  </si>
  <si>
    <t>43263.5</t>
  </si>
  <si>
    <t>2649.8</t>
  </si>
  <si>
    <t>429.5</t>
  </si>
  <si>
    <t>7781.33</t>
  </si>
  <si>
    <t>1322.63</t>
  </si>
  <si>
    <t>327.49</t>
  </si>
  <si>
    <t>1645.38</t>
  </si>
  <si>
    <t>1493.20</t>
  </si>
  <si>
    <t>441.95</t>
  </si>
  <si>
    <t>147.12</t>
  </si>
  <si>
    <t>86.34</t>
  </si>
  <si>
    <t>321.39</t>
  </si>
  <si>
    <t>36.62</t>
  </si>
  <si>
    <t>300.12</t>
  </si>
  <si>
    <t>32.27</t>
  </si>
  <si>
    <t>127.39</t>
  </si>
  <si>
    <t>91.16</t>
  </si>
  <si>
    <t>44.94</t>
  </si>
  <si>
    <t>四 川</t>
  </si>
  <si>
    <t>92234.1</t>
  </si>
  <si>
    <t>4545.9</t>
  </si>
  <si>
    <t>864.4</t>
  </si>
  <si>
    <t>9313.57</t>
  </si>
  <si>
    <t>2514.51</t>
  </si>
  <si>
    <t>635.10</t>
  </si>
  <si>
    <t>3367.42</t>
  </si>
  <si>
    <t>3181.76</t>
  </si>
  <si>
    <t>1018.63</t>
  </si>
  <si>
    <t>287.29</t>
  </si>
  <si>
    <t>247.02</t>
  </si>
  <si>
    <t>530.58</t>
  </si>
  <si>
    <t>85.97</t>
  </si>
  <si>
    <t>529.12</t>
  </si>
  <si>
    <t>72.79</t>
  </si>
  <si>
    <t>410.36</t>
  </si>
  <si>
    <t>127.79</t>
  </si>
  <si>
    <t>57.89</t>
  </si>
  <si>
    <t>成 都</t>
  </si>
  <si>
    <t>4839.8</t>
  </si>
  <si>
    <t>289.8</t>
  </si>
  <si>
    <t>1484.57</t>
  </si>
  <si>
    <t>931.29</t>
  </si>
  <si>
    <t>255.90</t>
  </si>
  <si>
    <t>1055.79</t>
  </si>
  <si>
    <t>994.65</t>
  </si>
  <si>
    <t>342.22</t>
  </si>
  <si>
    <t>88.88</t>
  </si>
  <si>
    <t>81.36</t>
  </si>
  <si>
    <t>159.00</t>
  </si>
  <si>
    <t>11.72</t>
  </si>
  <si>
    <t>106.28</t>
  </si>
  <si>
    <t>41.15</t>
  </si>
  <si>
    <t>简 阳</t>
  </si>
  <si>
    <t>1343.0</t>
  </si>
  <si>
    <t>92.6</t>
  </si>
  <si>
    <t>41.00</t>
  </si>
  <si>
    <t>40.52</t>
  </si>
  <si>
    <t>都江堰</t>
  </si>
  <si>
    <t>1208.4</t>
  </si>
  <si>
    <t>62.4</t>
  </si>
  <si>
    <t>102.13</t>
  </si>
  <si>
    <t>21.20</t>
  </si>
  <si>
    <t>39.02</t>
  </si>
  <si>
    <t>20.30</t>
  </si>
  <si>
    <t>彭 州</t>
  </si>
  <si>
    <t>1421.4</t>
  </si>
  <si>
    <t>79.5</t>
  </si>
  <si>
    <t>57.0</t>
  </si>
  <si>
    <t>28.87</t>
  </si>
  <si>
    <t>邛 崃</t>
  </si>
  <si>
    <t>1377.0</t>
  </si>
  <si>
    <t>64.9</t>
  </si>
  <si>
    <t>6.2</t>
  </si>
  <si>
    <t>207.02</t>
  </si>
  <si>
    <t>22.51</t>
  </si>
  <si>
    <t>26.50</t>
  </si>
  <si>
    <t>26.39</t>
  </si>
  <si>
    <t>崇 州</t>
  </si>
  <si>
    <t>1089.8</t>
  </si>
  <si>
    <t>63.42</t>
  </si>
  <si>
    <t>13.64</t>
  </si>
  <si>
    <t>5.34</t>
  </si>
  <si>
    <t>自 贡</t>
  </si>
  <si>
    <t>1438.0</t>
  </si>
  <si>
    <t>145.6</t>
  </si>
  <si>
    <t>778.32</t>
  </si>
  <si>
    <t>113.49</t>
  </si>
  <si>
    <t>132.00</t>
  </si>
  <si>
    <t>42.45</t>
  </si>
  <si>
    <t>22.83</t>
  </si>
  <si>
    <t>2046.3</t>
  </si>
  <si>
    <t>63.7</t>
  </si>
  <si>
    <t>17.7</t>
  </si>
  <si>
    <t>433.75</t>
  </si>
  <si>
    <t>48.64</t>
  </si>
  <si>
    <t>17.46</t>
  </si>
  <si>
    <t>83.52</t>
  </si>
  <si>
    <t>82.98</t>
  </si>
  <si>
    <t>24.26</t>
  </si>
  <si>
    <t>泸 州</t>
  </si>
  <si>
    <t>2132.0</t>
  </si>
  <si>
    <t>152.7</t>
  </si>
  <si>
    <t>62.1</t>
  </si>
  <si>
    <t>411.38</t>
  </si>
  <si>
    <t>119.63</t>
  </si>
  <si>
    <t>49.37</t>
  </si>
  <si>
    <t>174.13</t>
  </si>
  <si>
    <t>40.41</t>
  </si>
  <si>
    <t>13.62</t>
  </si>
  <si>
    <t>28.03</t>
  </si>
  <si>
    <t>37.61</t>
  </si>
  <si>
    <t>41.61</t>
  </si>
  <si>
    <t>德 阳</t>
  </si>
  <si>
    <t>1096.0</t>
  </si>
  <si>
    <t>95.6</t>
  </si>
  <si>
    <t>22.2</t>
  </si>
  <si>
    <t>193.59</t>
  </si>
  <si>
    <t>54.65</t>
  </si>
  <si>
    <t>98.53</t>
  </si>
  <si>
    <t>98.15</t>
  </si>
  <si>
    <t>25.41</t>
  </si>
  <si>
    <t>18.15</t>
  </si>
  <si>
    <t>广 汉</t>
  </si>
  <si>
    <t>551.0</t>
  </si>
  <si>
    <t>19.69</t>
  </si>
  <si>
    <t>什 邡</t>
  </si>
  <si>
    <t>820.3</t>
  </si>
  <si>
    <t>2.3</t>
  </si>
  <si>
    <t>13.02</t>
  </si>
  <si>
    <t>17.64</t>
  </si>
  <si>
    <t>绵 竹</t>
  </si>
  <si>
    <t>1245.0</t>
  </si>
  <si>
    <t>49.3</t>
  </si>
  <si>
    <t>13.90</t>
  </si>
  <si>
    <t>18.47</t>
  </si>
  <si>
    <t>13.42</t>
  </si>
  <si>
    <t>5.57</t>
  </si>
  <si>
    <t>绵 阳</t>
  </si>
  <si>
    <t>2751.4</t>
  </si>
  <si>
    <t>198.8</t>
  </si>
  <si>
    <t>603.70</t>
  </si>
  <si>
    <t>109.24</t>
  </si>
  <si>
    <t>36.33</t>
  </si>
  <si>
    <t>181.88</t>
  </si>
  <si>
    <t>56.35</t>
  </si>
  <si>
    <t>21.05</t>
  </si>
  <si>
    <t>13.09</t>
  </si>
  <si>
    <t>33.07</t>
  </si>
  <si>
    <t>20.31</t>
  </si>
  <si>
    <t>江 油</t>
  </si>
  <si>
    <t>2720.2</t>
  </si>
  <si>
    <t>199.41</t>
  </si>
  <si>
    <t>34.54</t>
  </si>
  <si>
    <t>广 元</t>
  </si>
  <si>
    <t>4535.0</t>
  </si>
  <si>
    <t>19.6</t>
  </si>
  <si>
    <t>216.70</t>
  </si>
  <si>
    <t>67.67</t>
  </si>
  <si>
    <t>67.28</t>
  </si>
  <si>
    <t>16.69</t>
  </si>
  <si>
    <t>11.65</t>
  </si>
  <si>
    <t>遂 宁</t>
  </si>
  <si>
    <t>1874.0</t>
  </si>
  <si>
    <t>145.4</t>
  </si>
  <si>
    <t>24.1</t>
  </si>
  <si>
    <t>293.32</t>
  </si>
  <si>
    <t>52.52</t>
  </si>
  <si>
    <t>89.50</t>
  </si>
  <si>
    <t>86.99</t>
  </si>
  <si>
    <t>14.78</t>
  </si>
  <si>
    <t>15.17</t>
  </si>
  <si>
    <t>10.85</t>
  </si>
  <si>
    <t>射 洪</t>
  </si>
  <si>
    <t>1496.0</t>
  </si>
  <si>
    <t>30.86</t>
  </si>
  <si>
    <t>10.90</t>
  </si>
  <si>
    <t>内 江</t>
  </si>
  <si>
    <t>137.7</t>
  </si>
  <si>
    <t>278.93</t>
  </si>
  <si>
    <t>64.31</t>
  </si>
  <si>
    <t>103.22</t>
  </si>
  <si>
    <t>35.35</t>
  </si>
  <si>
    <t>9.96</t>
  </si>
  <si>
    <t>18.02</t>
  </si>
  <si>
    <t>18.05</t>
  </si>
  <si>
    <t>隆 昌</t>
  </si>
  <si>
    <t>794.0</t>
  </si>
  <si>
    <t>77.3</t>
  </si>
  <si>
    <t>17.27</t>
  </si>
  <si>
    <t>7.40</t>
  </si>
  <si>
    <t>乐 山</t>
  </si>
  <si>
    <t>2506.0</t>
  </si>
  <si>
    <t>108.8</t>
  </si>
  <si>
    <t>22.6</t>
  </si>
  <si>
    <t>477.67</t>
  </si>
  <si>
    <t>50.16</t>
  </si>
  <si>
    <t>19.82</t>
  </si>
  <si>
    <t>75.82</t>
  </si>
  <si>
    <t>27.70</t>
  </si>
  <si>
    <t>峨眉山</t>
  </si>
  <si>
    <t>1181.0</t>
  </si>
  <si>
    <t>42.3</t>
  </si>
  <si>
    <t>90.20</t>
  </si>
  <si>
    <t>24.68</t>
  </si>
  <si>
    <t>南 充</t>
  </si>
  <si>
    <t>2527.0</t>
  </si>
  <si>
    <t>193.7</t>
  </si>
  <si>
    <t>37.4</t>
  </si>
  <si>
    <t>420.00</t>
  </si>
  <si>
    <t>167.14</t>
  </si>
  <si>
    <t>62.44</t>
  </si>
  <si>
    <t>24.71</t>
  </si>
  <si>
    <t>12.12</t>
  </si>
  <si>
    <t>阆 中</t>
  </si>
  <si>
    <t>1877.0</t>
  </si>
  <si>
    <t>81.7</t>
  </si>
  <si>
    <t>眉 山</t>
  </si>
  <si>
    <t>2379.8</t>
  </si>
  <si>
    <t>18.6</t>
  </si>
  <si>
    <t>318.16</t>
  </si>
  <si>
    <t>55.08</t>
  </si>
  <si>
    <t>15.76</t>
  </si>
  <si>
    <t>85.32</t>
  </si>
  <si>
    <t>82.91</t>
  </si>
  <si>
    <t>28.53</t>
  </si>
  <si>
    <t>11.51</t>
  </si>
  <si>
    <t>宜 宾</t>
  </si>
  <si>
    <t>4775.6</t>
  </si>
  <si>
    <t>234.0</t>
  </si>
  <si>
    <t>82.4</t>
  </si>
  <si>
    <t>205.38</t>
  </si>
  <si>
    <t>123.67</t>
  </si>
  <si>
    <t>56.45</t>
  </si>
  <si>
    <t>180.05</t>
  </si>
  <si>
    <t>160.25</t>
  </si>
  <si>
    <t>16.66</t>
  </si>
  <si>
    <t>35.21</t>
  </si>
  <si>
    <t>23.14</t>
  </si>
  <si>
    <t>16.12</t>
  </si>
  <si>
    <t>广 安</t>
  </si>
  <si>
    <t>1555.5</t>
  </si>
  <si>
    <t>104.4</t>
  </si>
  <si>
    <t>140.24</t>
  </si>
  <si>
    <t>39.03</t>
  </si>
  <si>
    <t>65.78</t>
  </si>
  <si>
    <t>25.15</t>
  </si>
  <si>
    <t>7.53</t>
  </si>
  <si>
    <t>华 蓥</t>
  </si>
  <si>
    <t>466.0</t>
  </si>
  <si>
    <t>达 州</t>
  </si>
  <si>
    <t>3146.0</t>
  </si>
  <si>
    <t>173.3</t>
  </si>
  <si>
    <t>219.53</t>
  </si>
  <si>
    <t>144.34</t>
  </si>
  <si>
    <t>90.35</t>
  </si>
  <si>
    <t>万 源</t>
  </si>
  <si>
    <t>4052.8</t>
  </si>
  <si>
    <t>雅 安</t>
  </si>
  <si>
    <t>1681.0</t>
  </si>
  <si>
    <t>62.7</t>
  </si>
  <si>
    <t>196.90</t>
  </si>
  <si>
    <t>19.68</t>
  </si>
  <si>
    <t>45.69</t>
  </si>
  <si>
    <t>43.03</t>
  </si>
  <si>
    <t>10.22</t>
  </si>
  <si>
    <t>巴 中</t>
  </si>
  <si>
    <t>2577.0</t>
  </si>
  <si>
    <t>145.3</t>
  </si>
  <si>
    <t>182.10</t>
  </si>
  <si>
    <t>50.43</t>
  </si>
  <si>
    <t>64.20</t>
  </si>
  <si>
    <t>38.40</t>
  </si>
  <si>
    <t>资 阳</t>
  </si>
  <si>
    <t>1632.4</t>
  </si>
  <si>
    <t>105.8</t>
  </si>
  <si>
    <t>249.23</t>
  </si>
  <si>
    <t>32.53</t>
  </si>
  <si>
    <t>马尔康</t>
  </si>
  <si>
    <t>6639.0</t>
  </si>
  <si>
    <t>5.3</t>
  </si>
  <si>
    <t>369.16</t>
  </si>
  <si>
    <t>4.43</t>
  </si>
  <si>
    <t>康 定</t>
  </si>
  <si>
    <t>11486.0</t>
  </si>
  <si>
    <t>会 理</t>
  </si>
  <si>
    <t>4521.5</t>
  </si>
  <si>
    <t>西 昌</t>
  </si>
  <si>
    <t>2883.0</t>
  </si>
  <si>
    <t>74.0</t>
  </si>
  <si>
    <t>23.4</t>
  </si>
  <si>
    <t>400.72</t>
  </si>
  <si>
    <t>54.69</t>
  </si>
  <si>
    <t>51.85</t>
  </si>
  <si>
    <t>49.44</t>
  </si>
  <si>
    <t>贵 州</t>
  </si>
  <si>
    <t>41808.5</t>
  </si>
  <si>
    <t>1651.8</t>
  </si>
  <si>
    <t>184.8</t>
  </si>
  <si>
    <t>4049.00</t>
  </si>
  <si>
    <t>726.22</t>
  </si>
  <si>
    <t>179.99</t>
  </si>
  <si>
    <t>1187.16</t>
  </si>
  <si>
    <t>1035.91</t>
  </si>
  <si>
    <t>344.44</t>
  </si>
  <si>
    <t>119.61</t>
  </si>
  <si>
    <t>93.96</t>
  </si>
  <si>
    <t>152.90</t>
  </si>
  <si>
    <t>30.57</t>
  </si>
  <si>
    <t>167.60</t>
  </si>
  <si>
    <t>23.58</t>
  </si>
  <si>
    <t>103.25</t>
  </si>
  <si>
    <t>6.06</t>
  </si>
  <si>
    <t>贵 阳</t>
  </si>
  <si>
    <t>2525.5</t>
  </si>
  <si>
    <t>262.9</t>
  </si>
  <si>
    <t>88.1</t>
  </si>
  <si>
    <t>1230.00</t>
  </si>
  <si>
    <t>219.50</t>
  </si>
  <si>
    <t>369.00</t>
  </si>
  <si>
    <t>326.12</t>
  </si>
  <si>
    <t>95.41</t>
  </si>
  <si>
    <t>34.59</t>
  </si>
  <si>
    <t>46.63</t>
  </si>
  <si>
    <t>清 镇</t>
  </si>
  <si>
    <t>1386.6</t>
  </si>
  <si>
    <t>56.2</t>
  </si>
  <si>
    <t>8.7</t>
  </si>
  <si>
    <t>99.23</t>
  </si>
  <si>
    <t>50.18</t>
  </si>
  <si>
    <t>35.54</t>
  </si>
  <si>
    <t>12.79</t>
  </si>
  <si>
    <t>六盘水</t>
  </si>
  <si>
    <t>4078.4</t>
  </si>
  <si>
    <t>171.7</t>
  </si>
  <si>
    <t>558.53</t>
  </si>
  <si>
    <t>46.20</t>
  </si>
  <si>
    <t>75.81</t>
  </si>
  <si>
    <t>22.69</t>
  </si>
  <si>
    <t>24.31</t>
  </si>
  <si>
    <t>盘 州</t>
  </si>
  <si>
    <t>4040.9</t>
  </si>
  <si>
    <t>111.4</t>
  </si>
  <si>
    <t>330.60</t>
  </si>
  <si>
    <t>20.71</t>
  </si>
  <si>
    <t>27.20</t>
  </si>
  <si>
    <t>遵 义</t>
  </si>
  <si>
    <t>5382.0</t>
  </si>
  <si>
    <t>224.1</t>
  </si>
  <si>
    <t>532.19</t>
  </si>
  <si>
    <t>122.72</t>
  </si>
  <si>
    <t>158.70</t>
  </si>
  <si>
    <t>148.48</t>
  </si>
  <si>
    <t>41.36</t>
  </si>
  <si>
    <t>22.96</t>
  </si>
  <si>
    <t>37.98</t>
  </si>
  <si>
    <t>赤 水</t>
  </si>
  <si>
    <t>1852.0</t>
  </si>
  <si>
    <t>32.3</t>
  </si>
  <si>
    <t>19.05</t>
  </si>
  <si>
    <t>仁 怀</t>
  </si>
  <si>
    <t>1789.9</t>
  </si>
  <si>
    <t>89.00</t>
  </si>
  <si>
    <t>23.93</t>
  </si>
  <si>
    <t>30.60</t>
  </si>
  <si>
    <t>24.11</t>
  </si>
  <si>
    <t>安 顺</t>
  </si>
  <si>
    <t>2703.0</t>
  </si>
  <si>
    <t>114.4</t>
  </si>
  <si>
    <t>163.00</t>
  </si>
  <si>
    <t>41.38</t>
  </si>
  <si>
    <t>73.54</t>
  </si>
  <si>
    <t>11.93</t>
  </si>
  <si>
    <t>毕 节</t>
  </si>
  <si>
    <t>3412.0</t>
  </si>
  <si>
    <t>170.08</t>
  </si>
  <si>
    <t>51.50</t>
  </si>
  <si>
    <t>50.17</t>
  </si>
  <si>
    <t>黔 西</t>
  </si>
  <si>
    <t>2554.1</t>
  </si>
  <si>
    <t>97.9</t>
  </si>
  <si>
    <t>20.52</t>
  </si>
  <si>
    <t>7.58</t>
  </si>
  <si>
    <t>铜 仁</t>
  </si>
  <si>
    <t>1849.8</t>
  </si>
  <si>
    <t>55.5</t>
  </si>
  <si>
    <t>16.3</t>
  </si>
  <si>
    <t>69.00</t>
  </si>
  <si>
    <t>32.64</t>
  </si>
  <si>
    <t>51.46</t>
  </si>
  <si>
    <t>兴 义</t>
  </si>
  <si>
    <t>2908.2</t>
  </si>
  <si>
    <t>93.7</t>
  </si>
  <si>
    <t>34.67</t>
  </si>
  <si>
    <t>11.20</t>
  </si>
  <si>
    <t>64.65</t>
  </si>
  <si>
    <t>8.14</t>
  </si>
  <si>
    <t>兴 仁</t>
  </si>
  <si>
    <t>1778.4</t>
  </si>
  <si>
    <t>11.0</t>
  </si>
  <si>
    <t>21.06</t>
  </si>
  <si>
    <t>凯 里</t>
  </si>
  <si>
    <t>1570.0</t>
  </si>
  <si>
    <t>58.8</t>
  </si>
  <si>
    <t>17.9</t>
  </si>
  <si>
    <t>182.62</t>
  </si>
  <si>
    <t>14.65</t>
  </si>
  <si>
    <t>75.71</t>
  </si>
  <si>
    <t>68.37</t>
  </si>
  <si>
    <t>11.13</t>
  </si>
  <si>
    <t>都 匀</t>
  </si>
  <si>
    <t>2285.3</t>
  </si>
  <si>
    <t>51.1</t>
  </si>
  <si>
    <t>29.57</t>
  </si>
  <si>
    <t>62.80</t>
  </si>
  <si>
    <t>18.42</t>
  </si>
  <si>
    <t>福 泉</t>
  </si>
  <si>
    <t>1692.4</t>
  </si>
  <si>
    <t>20.45</t>
  </si>
  <si>
    <t>云 南</t>
  </si>
  <si>
    <t>91678.1</t>
  </si>
  <si>
    <t>1803.0</t>
  </si>
  <si>
    <t>3303.98</t>
  </si>
  <si>
    <t>771.19</t>
  </si>
  <si>
    <t>252.79</t>
  </si>
  <si>
    <t>1252.31</t>
  </si>
  <si>
    <t>1283.60</t>
  </si>
  <si>
    <t>415.55</t>
  </si>
  <si>
    <t>162.16</t>
  </si>
  <si>
    <t>143.63</t>
  </si>
  <si>
    <t>128.88</t>
  </si>
  <si>
    <t>41.44</t>
  </si>
  <si>
    <t>209.44</t>
  </si>
  <si>
    <t>29.07</t>
  </si>
  <si>
    <t>153.43</t>
  </si>
  <si>
    <t>54.76</t>
  </si>
  <si>
    <t>昆 明</t>
  </si>
  <si>
    <t>6242.2</t>
  </si>
  <si>
    <t>482.5</t>
  </si>
  <si>
    <t>1782.60</t>
  </si>
  <si>
    <t>284.93</t>
  </si>
  <si>
    <t>126.96</t>
  </si>
  <si>
    <t>456.15</t>
  </si>
  <si>
    <t>490.78</t>
  </si>
  <si>
    <t>168.86</t>
  </si>
  <si>
    <t>73.03</t>
  </si>
  <si>
    <t>78.34</t>
  </si>
  <si>
    <t>72.51</t>
  </si>
  <si>
    <t>安 宁</t>
  </si>
  <si>
    <t>1301.8</t>
  </si>
  <si>
    <t>36.7</t>
  </si>
  <si>
    <t>25.9</t>
  </si>
  <si>
    <t>240.76</t>
  </si>
  <si>
    <t>16.04</t>
  </si>
  <si>
    <t>12.74</t>
  </si>
  <si>
    <t>37.39</t>
  </si>
  <si>
    <t>9.97</t>
  </si>
  <si>
    <t>曲 靖</t>
  </si>
  <si>
    <t>5954.8</t>
  </si>
  <si>
    <t>140.0</t>
  </si>
  <si>
    <t>15.7</t>
  </si>
  <si>
    <t>124.28</t>
  </si>
  <si>
    <t>70.56</t>
  </si>
  <si>
    <t>103.45</t>
  </si>
  <si>
    <t>100.97</t>
  </si>
  <si>
    <t>37.82</t>
  </si>
  <si>
    <t>9.57</t>
  </si>
  <si>
    <t>15.31</t>
  </si>
  <si>
    <t>宣 威</t>
  </si>
  <si>
    <t>6053.5</t>
  </si>
  <si>
    <t>155.9</t>
  </si>
  <si>
    <t>38.84</t>
  </si>
  <si>
    <t>玉 溪</t>
  </si>
  <si>
    <t>1824.7</t>
  </si>
  <si>
    <t>94.94</t>
  </si>
  <si>
    <t>28.35</t>
  </si>
  <si>
    <t>38.42</t>
  </si>
  <si>
    <t>37.59</t>
  </si>
  <si>
    <t>10.88</t>
  </si>
  <si>
    <t>澄 江</t>
  </si>
  <si>
    <t>756.2</t>
  </si>
  <si>
    <t>保 山</t>
  </si>
  <si>
    <t>5011.0</t>
  </si>
  <si>
    <t>94.7</t>
  </si>
  <si>
    <t>68.00</t>
  </si>
  <si>
    <t>38.15</t>
  </si>
  <si>
    <t>38.02</t>
  </si>
  <si>
    <t>腾 冲</t>
  </si>
  <si>
    <t>5845.0</t>
  </si>
  <si>
    <t>69.2</t>
  </si>
  <si>
    <t>47.40</t>
  </si>
  <si>
    <t>14.32</t>
  </si>
  <si>
    <t>昭 通</t>
  </si>
  <si>
    <t>2240.0</t>
  </si>
  <si>
    <t>61.00</t>
  </si>
  <si>
    <t>12.86</t>
  </si>
  <si>
    <t>水 富</t>
  </si>
  <si>
    <t>439.8</t>
  </si>
  <si>
    <t>丽 江</t>
  </si>
  <si>
    <t>1262.8</t>
  </si>
  <si>
    <t>16.1</t>
  </si>
  <si>
    <t>14.60</t>
  </si>
  <si>
    <t>24.85</t>
  </si>
  <si>
    <t>普 洱</t>
  </si>
  <si>
    <t>3876.0</t>
  </si>
  <si>
    <t>26.49</t>
  </si>
  <si>
    <t>临 沧</t>
  </si>
  <si>
    <t>2557.0</t>
  </si>
  <si>
    <t>22.42</t>
  </si>
  <si>
    <t>禄 丰</t>
  </si>
  <si>
    <t>3536.0</t>
  </si>
  <si>
    <t>楚 雄</t>
  </si>
  <si>
    <t>4433.0</t>
  </si>
  <si>
    <t>54.7</t>
  </si>
  <si>
    <t>8.1</t>
  </si>
  <si>
    <t>52.42</t>
  </si>
  <si>
    <t>28.10</t>
  </si>
  <si>
    <t>51.80</t>
  </si>
  <si>
    <t>个 旧</t>
  </si>
  <si>
    <t>1587.0</t>
  </si>
  <si>
    <t>95.61</t>
  </si>
  <si>
    <t>17.43</t>
  </si>
  <si>
    <t>13.16</t>
  </si>
  <si>
    <t>开 远</t>
  </si>
  <si>
    <t>1950.0</t>
  </si>
  <si>
    <t>30.0</t>
  </si>
  <si>
    <t>26.90</t>
  </si>
  <si>
    <t>26.89</t>
  </si>
  <si>
    <t>蒙 自</t>
  </si>
  <si>
    <t>2228.0</t>
  </si>
  <si>
    <t>45.1</t>
  </si>
  <si>
    <t>38.85</t>
  </si>
  <si>
    <t>21.86</t>
  </si>
  <si>
    <t>16.21</t>
  </si>
  <si>
    <t>34.60</t>
  </si>
  <si>
    <t>5.61</t>
  </si>
  <si>
    <t>弥 勒</t>
  </si>
  <si>
    <t>4004.0</t>
  </si>
  <si>
    <t>56.8</t>
  </si>
  <si>
    <t>36.70</t>
  </si>
  <si>
    <t>30.70</t>
  </si>
  <si>
    <t>22.63</t>
  </si>
  <si>
    <t>文 山</t>
  </si>
  <si>
    <t>2977.2</t>
  </si>
  <si>
    <t>41.33</t>
  </si>
  <si>
    <t>景 洪</t>
  </si>
  <si>
    <t>6959.0</t>
  </si>
  <si>
    <t>83.63</t>
  </si>
  <si>
    <t>37.77</t>
  </si>
  <si>
    <t>大 理</t>
  </si>
  <si>
    <t>1815.0</t>
  </si>
  <si>
    <t>65.3</t>
  </si>
  <si>
    <t>11.9</t>
  </si>
  <si>
    <t>54.85</t>
  </si>
  <si>
    <t>53.11</t>
  </si>
  <si>
    <t>16.22</t>
  </si>
  <si>
    <t>瑞 丽</t>
  </si>
  <si>
    <t>23.6</t>
  </si>
  <si>
    <t>21.5</t>
  </si>
  <si>
    <t>8.84</t>
  </si>
  <si>
    <t>芒 市</t>
  </si>
  <si>
    <t>2987.0</t>
  </si>
  <si>
    <t>41.87</t>
  </si>
  <si>
    <t>泸 水</t>
  </si>
  <si>
    <t>3204.0</t>
  </si>
  <si>
    <t>6.82</t>
  </si>
  <si>
    <t>香格里拉</t>
  </si>
  <si>
    <t>11613.0</t>
  </si>
  <si>
    <t>14.7</t>
  </si>
  <si>
    <t>西 藏</t>
  </si>
  <si>
    <t>48658.4</t>
  </si>
  <si>
    <t>93.0</t>
  </si>
  <si>
    <t>40.9</t>
  </si>
  <si>
    <t>632.58</t>
  </si>
  <si>
    <t>56.46</t>
  </si>
  <si>
    <t>40.81</t>
  </si>
  <si>
    <t>170.30</t>
  </si>
  <si>
    <t>159.72</t>
  </si>
  <si>
    <t>35.50</t>
  </si>
  <si>
    <t>15.88</t>
  </si>
  <si>
    <t>15.56</t>
  </si>
  <si>
    <t>30.59</t>
  </si>
  <si>
    <t>8.31</t>
  </si>
  <si>
    <t>拉 萨</t>
  </si>
  <si>
    <t>5541.7</t>
  </si>
  <si>
    <t>40.7</t>
  </si>
  <si>
    <t>27.5</t>
  </si>
  <si>
    <t>505.53</t>
  </si>
  <si>
    <t>31.64</t>
  </si>
  <si>
    <t>27.02</t>
  </si>
  <si>
    <t>81.65</t>
  </si>
  <si>
    <t>17.65</t>
  </si>
  <si>
    <t>日喀则</t>
  </si>
  <si>
    <t>3664.8</t>
  </si>
  <si>
    <t>28.60</t>
  </si>
  <si>
    <t>27.95</t>
  </si>
  <si>
    <t>昌 都</t>
  </si>
  <si>
    <t>10808.9</t>
  </si>
  <si>
    <t>15.0</t>
  </si>
  <si>
    <t>林 芝</t>
  </si>
  <si>
    <t>10237.0</t>
  </si>
  <si>
    <t>山 南</t>
  </si>
  <si>
    <t>2211.0</t>
  </si>
  <si>
    <t>7.45</t>
  </si>
  <si>
    <t>那 曲</t>
  </si>
  <si>
    <t>16195.0</t>
  </si>
  <si>
    <t>18.04</t>
  </si>
  <si>
    <t>17.73</t>
  </si>
  <si>
    <t>陕 西</t>
  </si>
  <si>
    <t>56687.1</t>
  </si>
  <si>
    <t>2132.9</t>
  </si>
  <si>
    <t>2618.60</t>
  </si>
  <si>
    <t>1255.46</t>
  </si>
  <si>
    <t>139.61</t>
  </si>
  <si>
    <t>1526.97</t>
  </si>
  <si>
    <t>1385.32</t>
  </si>
  <si>
    <t>436.93</t>
  </si>
  <si>
    <t>129.27</t>
  </si>
  <si>
    <t>114.57</t>
  </si>
  <si>
    <t>169.87</t>
  </si>
  <si>
    <t>260.17</t>
  </si>
  <si>
    <t>30.27</t>
  </si>
  <si>
    <t>211.91</t>
  </si>
  <si>
    <t>13.24</t>
  </si>
  <si>
    <t>西 安</t>
  </si>
  <si>
    <t>5806.7</t>
  </si>
  <si>
    <t>957.5</t>
  </si>
  <si>
    <t>53.1</t>
  </si>
  <si>
    <t>942.53</t>
  </si>
  <si>
    <t>696.72</t>
  </si>
  <si>
    <t>43.68</t>
  </si>
  <si>
    <t>805.60</t>
  </si>
  <si>
    <t>688.89</t>
  </si>
  <si>
    <t>245.99</t>
  </si>
  <si>
    <t>79.02</t>
  </si>
  <si>
    <t>62.18</t>
  </si>
  <si>
    <t>99.83</t>
  </si>
  <si>
    <t>139.46</t>
  </si>
  <si>
    <t>11.61</t>
  </si>
  <si>
    <t>32.02</t>
  </si>
  <si>
    <t>铜 川</t>
  </si>
  <si>
    <t>2373.2</t>
  </si>
  <si>
    <t>69.1</t>
  </si>
  <si>
    <t>宝 鸡</t>
  </si>
  <si>
    <t>4854.2</t>
  </si>
  <si>
    <t>197.3</t>
  </si>
  <si>
    <t>177.79</t>
  </si>
  <si>
    <t>97.99</t>
  </si>
  <si>
    <t>7.59</t>
  </si>
  <si>
    <t>113.75</t>
  </si>
  <si>
    <t>111.47</t>
  </si>
  <si>
    <t>12.77</t>
  </si>
  <si>
    <t>13.79</t>
  </si>
  <si>
    <t>咸 阳</t>
  </si>
  <si>
    <t>138.0</t>
  </si>
  <si>
    <t>96.40</t>
  </si>
  <si>
    <t>75.18</t>
  </si>
  <si>
    <t>21.78</t>
  </si>
  <si>
    <t>15.30</t>
  </si>
  <si>
    <t>彬 州</t>
  </si>
  <si>
    <t>1183.6</t>
  </si>
  <si>
    <t>36.4</t>
  </si>
  <si>
    <t>兴 平</t>
  </si>
  <si>
    <t>454.9</t>
  </si>
  <si>
    <t>55.3</t>
  </si>
  <si>
    <t>67.30</t>
  </si>
  <si>
    <t>23.00</t>
  </si>
  <si>
    <t>渭 南</t>
  </si>
  <si>
    <t>2390.0</t>
  </si>
  <si>
    <t>127.7</t>
  </si>
  <si>
    <t>267.00</t>
  </si>
  <si>
    <t>68.31</t>
  </si>
  <si>
    <t>65.92</t>
  </si>
  <si>
    <t>韩 城</t>
  </si>
  <si>
    <t>1595.9</t>
  </si>
  <si>
    <t>77.20</t>
  </si>
  <si>
    <t>华 阴</t>
  </si>
  <si>
    <t>675.2</t>
  </si>
  <si>
    <t>24.0</t>
  </si>
  <si>
    <t>17.41</t>
  </si>
  <si>
    <t>延 安</t>
  </si>
  <si>
    <t>6507.3</t>
  </si>
  <si>
    <t>68.3</t>
  </si>
  <si>
    <t>18.1</t>
  </si>
  <si>
    <t>212.86</t>
  </si>
  <si>
    <t>35.25</t>
  </si>
  <si>
    <t>13.04</t>
  </si>
  <si>
    <t>70.40</t>
  </si>
  <si>
    <t>70.38</t>
  </si>
  <si>
    <t>13.26</t>
  </si>
  <si>
    <t>子 长</t>
  </si>
  <si>
    <t>2395.0</t>
  </si>
  <si>
    <t>27.1</t>
  </si>
  <si>
    <t>汉 中</t>
  </si>
  <si>
    <t>3353.1</t>
  </si>
  <si>
    <t>8.6</t>
  </si>
  <si>
    <t>131.64</t>
  </si>
  <si>
    <t>52.51</t>
  </si>
  <si>
    <t>60.42</t>
  </si>
  <si>
    <t>59.60</t>
  </si>
  <si>
    <t>13.55</t>
  </si>
  <si>
    <t>14.12</t>
  </si>
  <si>
    <t>榆 林</t>
  </si>
  <si>
    <t>11095.6</t>
  </si>
  <si>
    <t>101.0</t>
  </si>
  <si>
    <t>179.00</t>
  </si>
  <si>
    <t>32.60</t>
  </si>
  <si>
    <t>32.17</t>
  </si>
  <si>
    <t>78.38</t>
  </si>
  <si>
    <t>67.23</t>
  </si>
  <si>
    <t>20.46</t>
  </si>
  <si>
    <t>神 木</t>
  </si>
  <si>
    <t>7480.7</t>
  </si>
  <si>
    <t>46.2</t>
  </si>
  <si>
    <t>29.81</t>
  </si>
  <si>
    <t>29.67</t>
  </si>
  <si>
    <t>安 康</t>
  </si>
  <si>
    <t>3645.9</t>
  </si>
  <si>
    <t>102.8</t>
  </si>
  <si>
    <t>33.20</t>
  </si>
  <si>
    <t>商 洛</t>
  </si>
  <si>
    <t>2644.6</t>
  </si>
  <si>
    <t>55.7</t>
  </si>
  <si>
    <t>24.12</t>
  </si>
  <si>
    <t>杨凌区</t>
  </si>
  <si>
    <t>93.2</t>
  </si>
  <si>
    <t>22.0</t>
  </si>
  <si>
    <t>35.28</t>
  </si>
  <si>
    <t>15.37</t>
  </si>
  <si>
    <t>甘.肃</t>
  </si>
  <si>
    <t>89281.6</t>
  </si>
  <si>
    <t>901.4</t>
  </si>
  <si>
    <t>2021.65</t>
  </si>
  <si>
    <t>528.60</t>
  </si>
  <si>
    <t>150.43</t>
  </si>
  <si>
    <t>927.57</t>
  </si>
  <si>
    <t>941.73</t>
  </si>
  <si>
    <t>244.12</t>
  </si>
  <si>
    <t>75.52</t>
  </si>
  <si>
    <t>77.35</t>
  </si>
  <si>
    <t>203.28</t>
  </si>
  <si>
    <t>41.99</t>
  </si>
  <si>
    <t>151.71</t>
  </si>
  <si>
    <t>30.71</t>
  </si>
  <si>
    <t>117.05</t>
  </si>
  <si>
    <t>34.82</t>
  </si>
  <si>
    <t>甘 肃</t>
  </si>
  <si>
    <t>兰 州</t>
  </si>
  <si>
    <t>2450.6</t>
  </si>
  <si>
    <t>214.4</t>
  </si>
  <si>
    <t>359.27</t>
  </si>
  <si>
    <t>198.52</t>
  </si>
  <si>
    <t>104.61</t>
  </si>
  <si>
    <t>346.53</t>
  </si>
  <si>
    <t>349.57</t>
  </si>
  <si>
    <t>92.62</t>
  </si>
  <si>
    <t>27.60</t>
  </si>
  <si>
    <t>34.43</t>
  </si>
  <si>
    <t>75.79</t>
  </si>
  <si>
    <t>72.08</t>
  </si>
  <si>
    <t>21.03</t>
  </si>
  <si>
    <t>嘉峪关</t>
  </si>
  <si>
    <t>1224.0</t>
  </si>
  <si>
    <t>21.2</t>
  </si>
  <si>
    <t>342.00</t>
  </si>
  <si>
    <t>21.17</t>
  </si>
  <si>
    <t>109.61</t>
  </si>
  <si>
    <t>12.65</t>
  </si>
  <si>
    <t>54.43</t>
  </si>
  <si>
    <t>16.86</t>
  </si>
  <si>
    <t>金 昌</t>
  </si>
  <si>
    <t>3060.2</t>
  </si>
  <si>
    <t>21.0</t>
  </si>
  <si>
    <t>52.30</t>
  </si>
  <si>
    <t>46.51</t>
  </si>
  <si>
    <t>8.23</t>
  </si>
  <si>
    <t>19.14</t>
  </si>
  <si>
    <t>白 银</t>
  </si>
  <si>
    <t>3478.0</t>
  </si>
  <si>
    <t>49.5</t>
  </si>
  <si>
    <t>114.00</t>
  </si>
  <si>
    <t>32.19</t>
  </si>
  <si>
    <t>68.25</t>
  </si>
  <si>
    <t>66.26</t>
  </si>
  <si>
    <t>天 水</t>
  </si>
  <si>
    <t>5861.0</t>
  </si>
  <si>
    <t>132.1</t>
  </si>
  <si>
    <t>10.33</t>
  </si>
  <si>
    <t>15.20</t>
  </si>
  <si>
    <t>武 威</t>
  </si>
  <si>
    <t>5081.2</t>
  </si>
  <si>
    <t>177.77</t>
  </si>
  <si>
    <t>34.04</t>
  </si>
  <si>
    <t>张 掖</t>
  </si>
  <si>
    <t>4240.0</t>
  </si>
  <si>
    <t>51.5</t>
  </si>
  <si>
    <t>44.98</t>
  </si>
  <si>
    <t>平 凉</t>
  </si>
  <si>
    <t>1936.0</t>
  </si>
  <si>
    <t>52.7</t>
  </si>
  <si>
    <t>255.00</t>
  </si>
  <si>
    <t>27.33</t>
  </si>
  <si>
    <t>41.71</t>
  </si>
  <si>
    <t>7.73</t>
  </si>
  <si>
    <t>华 亭</t>
  </si>
  <si>
    <t>1182.0</t>
  </si>
  <si>
    <t>15.42</t>
  </si>
  <si>
    <t>酒 泉</t>
  </si>
  <si>
    <t>3386.0</t>
  </si>
  <si>
    <t>45.5</t>
  </si>
  <si>
    <t>12.9</t>
  </si>
  <si>
    <t>235.00</t>
  </si>
  <si>
    <t>26.28</t>
  </si>
  <si>
    <t>46.85</t>
  </si>
  <si>
    <t>13.67</t>
  </si>
  <si>
    <t>玉 门</t>
  </si>
  <si>
    <t>13500.0</t>
  </si>
  <si>
    <t>敦 煌</t>
  </si>
  <si>
    <t>31200.0</t>
  </si>
  <si>
    <t>14.4</t>
  </si>
  <si>
    <t>19.86</t>
  </si>
  <si>
    <t>庆 阳</t>
  </si>
  <si>
    <t>999.3</t>
  </si>
  <si>
    <t>40.2</t>
  </si>
  <si>
    <t>26.59</t>
  </si>
  <si>
    <t>定 西</t>
  </si>
  <si>
    <t>4226.0</t>
  </si>
  <si>
    <t>35.90</t>
  </si>
  <si>
    <t>24.95</t>
  </si>
  <si>
    <t>陇 南</t>
  </si>
  <si>
    <t>4683.0</t>
  </si>
  <si>
    <t>临 夏</t>
  </si>
  <si>
    <t>88.6</t>
  </si>
  <si>
    <t>38.05</t>
  </si>
  <si>
    <t>22.81</t>
  </si>
  <si>
    <t>9.17</t>
  </si>
  <si>
    <t>合 作</t>
  </si>
  <si>
    <t>12.48</t>
  </si>
  <si>
    <t>青 海</t>
  </si>
  <si>
    <t>203423.5</t>
  </si>
  <si>
    <t>297.9</t>
  </si>
  <si>
    <t>19.3</t>
  </si>
  <si>
    <t>738.91</t>
  </si>
  <si>
    <t>191.22</t>
  </si>
  <si>
    <t>249.44</t>
  </si>
  <si>
    <t>227.02</t>
  </si>
  <si>
    <t>17.61</t>
  </si>
  <si>
    <t>13.47</t>
  </si>
  <si>
    <t>西 宁</t>
  </si>
  <si>
    <t>3117.9</t>
  </si>
  <si>
    <t>194.7</t>
  </si>
  <si>
    <t>396.65</t>
  </si>
  <si>
    <t>134.23</t>
  </si>
  <si>
    <t>108.38</t>
  </si>
  <si>
    <t>102.46</t>
  </si>
  <si>
    <t>28.90</t>
  </si>
  <si>
    <t>19.02</t>
  </si>
  <si>
    <t>26.83</t>
  </si>
  <si>
    <t>海 东</t>
  </si>
  <si>
    <t>3571.0</t>
  </si>
  <si>
    <t>41.7</t>
  </si>
  <si>
    <t>147.00</t>
  </si>
  <si>
    <t>41.54</t>
  </si>
  <si>
    <t>7.42</t>
  </si>
  <si>
    <t>同 仁</t>
  </si>
  <si>
    <t>3275.0</t>
  </si>
  <si>
    <t>玉 树</t>
  </si>
  <si>
    <t>15413.0</t>
  </si>
  <si>
    <t>14.2</t>
  </si>
  <si>
    <t>茫 崖</t>
  </si>
  <si>
    <t>31173.1</t>
  </si>
  <si>
    <t>格尔木</t>
  </si>
  <si>
    <t>119173.5</t>
  </si>
  <si>
    <t>26.0</t>
  </si>
  <si>
    <t>75.67</t>
  </si>
  <si>
    <t>12.98</t>
  </si>
  <si>
    <t>11.98</t>
  </si>
  <si>
    <t>41.91</t>
  </si>
  <si>
    <t>德令哈</t>
  </si>
  <si>
    <t>27700.0</t>
  </si>
  <si>
    <t>72.90</t>
  </si>
  <si>
    <t>24.14</t>
  </si>
  <si>
    <t>宁 夏</t>
  </si>
  <si>
    <t>21889.0</t>
  </si>
  <si>
    <t>439.9</t>
  </si>
  <si>
    <t>955.76</t>
  </si>
  <si>
    <t>230.65</t>
  </si>
  <si>
    <t>81.66</t>
  </si>
  <si>
    <t>495.30</t>
  </si>
  <si>
    <t>453.78</t>
  </si>
  <si>
    <t>134.83</t>
  </si>
  <si>
    <t>42.79</t>
  </si>
  <si>
    <t>35.22</t>
  </si>
  <si>
    <t>82.25</t>
  </si>
  <si>
    <t>91.81</t>
  </si>
  <si>
    <t>银 川</t>
  </si>
  <si>
    <t>2305.9</t>
  </si>
  <si>
    <t>209.8</t>
  </si>
  <si>
    <t>562.49</t>
  </si>
  <si>
    <t>114.30</t>
  </si>
  <si>
    <t>56.79</t>
  </si>
  <si>
    <t>194.69</t>
  </si>
  <si>
    <t>62.64</t>
  </si>
  <si>
    <t>21.41</t>
  </si>
  <si>
    <t>29.36</t>
  </si>
  <si>
    <t>35.97</t>
  </si>
  <si>
    <t>灵 武</t>
  </si>
  <si>
    <t>4010.0</t>
  </si>
  <si>
    <t>27.0</t>
  </si>
  <si>
    <t>21.10</t>
  </si>
  <si>
    <t>8.19</t>
  </si>
  <si>
    <t>20.28</t>
  </si>
  <si>
    <t>宁东能源
化工基地</t>
  </si>
  <si>
    <t>766.0</t>
  </si>
  <si>
    <t>2-2续表17</t>
  </si>
  <si>
    <t>石嘴山</t>
  </si>
  <si>
    <t>2380.8</t>
  </si>
  <si>
    <t>43.2</t>
  </si>
  <si>
    <t>7.6</t>
  </si>
  <si>
    <t>118.20</t>
  </si>
  <si>
    <t>102.80</t>
  </si>
  <si>
    <t>82.50</t>
  </si>
  <si>
    <t>吴 忠</t>
  </si>
  <si>
    <t>1106.7</t>
  </si>
  <si>
    <t>21.69</t>
  </si>
  <si>
    <t>57.32</t>
  </si>
  <si>
    <t>47.04</t>
  </si>
  <si>
    <t>青铜峡</t>
  </si>
  <si>
    <t>2438.3</t>
  </si>
  <si>
    <t>14.00</t>
  </si>
  <si>
    <t>31.68</t>
  </si>
  <si>
    <t>9.84</t>
  </si>
  <si>
    <t>固 原</t>
  </si>
  <si>
    <t>3501.0</t>
  </si>
  <si>
    <t>47.0</t>
  </si>
  <si>
    <t>52.33</t>
  </si>
  <si>
    <t>45.06</t>
  </si>
  <si>
    <t>40.64</t>
  </si>
  <si>
    <t>中 卫</t>
  </si>
  <si>
    <t>5380.4</t>
  </si>
  <si>
    <t>64.70</t>
  </si>
  <si>
    <t>15.43</t>
  </si>
  <si>
    <t>28.55</t>
  </si>
  <si>
    <t>9.01</t>
  </si>
  <si>
    <t>新 疆</t>
  </si>
  <si>
    <t>245426.1</t>
  </si>
  <si>
    <t>1033.7</t>
  </si>
  <si>
    <t>295.9</t>
  </si>
  <si>
    <t>1997.86</t>
  </si>
  <si>
    <t>588.79</t>
  </si>
  <si>
    <t>259.00</t>
  </si>
  <si>
    <t>1329.54</t>
  </si>
  <si>
    <t>1250.53</t>
  </si>
  <si>
    <t>372.98</t>
  </si>
  <si>
    <t>110.98</t>
  </si>
  <si>
    <t>104.95</t>
  </si>
  <si>
    <t>187.77</t>
  </si>
  <si>
    <t>55.83</t>
  </si>
  <si>
    <t>189.31</t>
  </si>
  <si>
    <t>50.53</t>
  </si>
  <si>
    <t>178.18</t>
  </si>
  <si>
    <t>6.44</t>
  </si>
  <si>
    <t>13787.0</t>
  </si>
  <si>
    <t>398.3</t>
  </si>
  <si>
    <t>163.5</t>
  </si>
  <si>
    <t>842.09</t>
  </si>
  <si>
    <t>229.64</t>
  </si>
  <si>
    <t>536.20</t>
  </si>
  <si>
    <t>456.24</t>
  </si>
  <si>
    <t>128.29</t>
  </si>
  <si>
    <t>101.13</t>
  </si>
  <si>
    <t>30.58</t>
  </si>
  <si>
    <t>71.34</t>
  </si>
  <si>
    <t>41.56</t>
  </si>
  <si>
    <t>克拉玛依</t>
  </si>
  <si>
    <t>7735.2</t>
  </si>
  <si>
    <t>79.59</t>
  </si>
  <si>
    <t>11.94</t>
  </si>
  <si>
    <t>79.42</t>
  </si>
  <si>
    <t>74.50</t>
  </si>
  <si>
    <t>24.44</t>
  </si>
  <si>
    <t>10.58</t>
  </si>
  <si>
    <t>吐鲁番</t>
  </si>
  <si>
    <t>15729.2</t>
  </si>
  <si>
    <t>哈 密</t>
  </si>
  <si>
    <t>85035.0</t>
  </si>
  <si>
    <t>71.17</t>
  </si>
  <si>
    <t>21.16</t>
  </si>
  <si>
    <t>52.25</t>
  </si>
  <si>
    <t>昌吉</t>
  </si>
  <si>
    <t>7971.0</t>
  </si>
  <si>
    <t>96.63</t>
  </si>
  <si>
    <t>67.95</t>
  </si>
  <si>
    <t>67.89</t>
  </si>
  <si>
    <t>10.24</t>
  </si>
  <si>
    <t>昌 吉</t>
  </si>
  <si>
    <t>阜 康</t>
  </si>
  <si>
    <t>8231.9</t>
  </si>
  <si>
    <t>22.62</t>
  </si>
  <si>
    <t>博 乐</t>
  </si>
  <si>
    <t>5947.0</t>
  </si>
  <si>
    <t>19.0</t>
  </si>
  <si>
    <t>31.58</t>
  </si>
  <si>
    <t>14.66</t>
  </si>
  <si>
    <t>28.28</t>
  </si>
  <si>
    <t>阿拉山口</t>
  </si>
  <si>
    <t>1204.0</t>
  </si>
  <si>
    <t>库尔勒</t>
  </si>
  <si>
    <t>7256.3</t>
  </si>
  <si>
    <t>63.4</t>
  </si>
  <si>
    <t>17.3</t>
  </si>
  <si>
    <t>47.16</t>
  </si>
  <si>
    <t>98.90</t>
  </si>
  <si>
    <t>98.83</t>
  </si>
  <si>
    <t>24.10</t>
  </si>
  <si>
    <t>阿克苏</t>
  </si>
  <si>
    <t>13580.0</t>
  </si>
  <si>
    <t>57.5</t>
  </si>
  <si>
    <t>14.0</t>
  </si>
  <si>
    <t>42.49</t>
  </si>
  <si>
    <t>63.59</t>
  </si>
  <si>
    <t>23.05</t>
  </si>
  <si>
    <t>库 车</t>
  </si>
  <si>
    <t>15007.0</t>
  </si>
  <si>
    <t>16.60</t>
  </si>
  <si>
    <t>32.40</t>
  </si>
  <si>
    <t>9.29</t>
  </si>
  <si>
    <t>阿图什</t>
  </si>
  <si>
    <t>16151.0</t>
  </si>
  <si>
    <t>28.5</t>
  </si>
  <si>
    <t>7.20</t>
  </si>
  <si>
    <t>喀 什</t>
  </si>
  <si>
    <t>1056.8</t>
  </si>
  <si>
    <t>98.50</t>
  </si>
  <si>
    <t>14.82</t>
  </si>
  <si>
    <t>和 田</t>
  </si>
  <si>
    <t>688.3</t>
  </si>
  <si>
    <t>41.8</t>
  </si>
  <si>
    <t>80.21</t>
  </si>
  <si>
    <t>20.19</t>
  </si>
  <si>
    <t>38.50</t>
  </si>
  <si>
    <t>伊 宁</t>
  </si>
  <si>
    <t>646.0</t>
  </si>
  <si>
    <t>59.9</t>
  </si>
  <si>
    <t>153.20</t>
  </si>
  <si>
    <t>36.65</t>
  </si>
  <si>
    <t>42.83</t>
  </si>
  <si>
    <t>42.82</t>
  </si>
  <si>
    <t>奎 屯</t>
  </si>
  <si>
    <t>909.6</t>
  </si>
  <si>
    <t>68.84</t>
  </si>
  <si>
    <t>12.71</t>
  </si>
  <si>
    <t>30.17</t>
  </si>
  <si>
    <t>霍尔果斯</t>
  </si>
  <si>
    <t>1908.6</t>
  </si>
  <si>
    <t>塔 城</t>
  </si>
  <si>
    <t>4356.6</t>
  </si>
  <si>
    <t>28.20</t>
  </si>
  <si>
    <t>乌 苏</t>
  </si>
  <si>
    <t>14290.0</t>
  </si>
  <si>
    <t>沙 湾</t>
  </si>
  <si>
    <t>13109.6</t>
  </si>
  <si>
    <t>19.5</t>
  </si>
  <si>
    <t>41.88</t>
  </si>
  <si>
    <t>阿勒泰</t>
  </si>
  <si>
    <t>10826.0</t>
  </si>
  <si>
    <t>15.9</t>
  </si>
  <si>
    <t>新疆兵团</t>
  </si>
  <si>
    <t>20925.7</t>
  </si>
  <si>
    <t>133.8</t>
  </si>
  <si>
    <t>716.79</t>
  </si>
  <si>
    <t>74.65</t>
  </si>
  <si>
    <t>226.07</t>
  </si>
  <si>
    <t>214.55</t>
  </si>
  <si>
    <t>58.45</t>
  </si>
  <si>
    <t>18.98</t>
  </si>
  <si>
    <t>34.12</t>
  </si>
  <si>
    <t>36.61</t>
  </si>
  <si>
    <t>21.83</t>
  </si>
  <si>
    <t>石河子</t>
  </si>
  <si>
    <t>460.0</t>
  </si>
  <si>
    <t>35.0</t>
  </si>
  <si>
    <t>12.8</t>
  </si>
  <si>
    <t>34.96</t>
  </si>
  <si>
    <t>57.57</t>
  </si>
  <si>
    <t>20.67</t>
  </si>
  <si>
    <t>阿拉尔</t>
  </si>
  <si>
    <t>5897.2</t>
  </si>
  <si>
    <t>43.9</t>
  </si>
  <si>
    <t>119.70</t>
  </si>
  <si>
    <t>4.09</t>
  </si>
  <si>
    <t>图木舒克</t>
  </si>
  <si>
    <t>3624.4</t>
  </si>
  <si>
    <t>101.22</t>
  </si>
  <si>
    <t>4.72</t>
  </si>
  <si>
    <t>五家渠</t>
  </si>
  <si>
    <t>740.4</t>
  </si>
  <si>
    <t>109.64</t>
  </si>
  <si>
    <t>26.73</t>
  </si>
  <si>
    <t>北 屯</t>
  </si>
  <si>
    <t>271.0</t>
  </si>
  <si>
    <t>21.42</t>
  </si>
  <si>
    <t>铁门关</t>
  </si>
  <si>
    <t>590.3</t>
  </si>
  <si>
    <t>双 河</t>
  </si>
  <si>
    <t>742.18</t>
  </si>
  <si>
    <t>3</t>
  </si>
  <si>
    <t>1</t>
  </si>
  <si>
    <t>15.1</t>
  </si>
  <si>
    <t>可克达拉</t>
  </si>
  <si>
    <t>昆 玉</t>
  </si>
  <si>
    <t>334.34</t>
  </si>
  <si>
    <t>2</t>
  </si>
  <si>
    <t>64.39</t>
  </si>
  <si>
    <t>胡杨河</t>
  </si>
  <si>
    <t>678</t>
    <phoneticPr fontId="5" type="noConversion"/>
  </si>
  <si>
    <t>4</t>
  </si>
  <si>
    <t>18</t>
  </si>
  <si>
    <t>新 星</t>
  </si>
  <si>
    <t>7561.95</t>
  </si>
  <si>
    <t>9</t>
  </si>
  <si>
    <t>36.08</t>
  </si>
  <si>
    <t>2-22021年全国城市人口和建设用地(按城市分列)</t>
  </si>
  <si>
    <t>NationalUrbanPopulationandConstructionLandbyCity(2021)</t>
  </si>
  <si>
    <t>AreaMeasurementUnit:SquareKilometer</t>
  </si>
  <si>
    <t>PopulationMeasurementUnit:10,000persons</t>
  </si>
  <si>
    <t>城市名称
Nameof
Cities</t>
  </si>
  <si>
    <t>全国</t>
  </si>
  <si>
    <t>河北</t>
  </si>
  <si>
    <t>晋州</t>
  </si>
  <si>
    <t>新乐</t>
  </si>
  <si>
    <t>滦州</t>
  </si>
  <si>
    <t>遵化</t>
  </si>
  <si>
    <t>迁安</t>
  </si>
  <si>
    <t>武安</t>
  </si>
  <si>
    <t>邢台</t>
  </si>
  <si>
    <t>南宫</t>
  </si>
  <si>
    <t>沙河</t>
  </si>
  <si>
    <t>涿州</t>
  </si>
  <si>
    <t>安国</t>
  </si>
  <si>
    <t>平泉</t>
  </si>
  <si>
    <t>沧州</t>
  </si>
  <si>
    <t>泊头</t>
  </si>
  <si>
    <t>任丘</t>
  </si>
  <si>
    <t>黄骅</t>
  </si>
  <si>
    <t>河间</t>
  </si>
  <si>
    <t>霸州</t>
  </si>
  <si>
    <t>三河</t>
  </si>
  <si>
    <t>衡水</t>
  </si>
  <si>
    <t>深州</t>
  </si>
  <si>
    <t>辛集</t>
  </si>
  <si>
    <t>定州</t>
  </si>
  <si>
    <t>山西</t>
  </si>
  <si>
    <t>古交</t>
  </si>
  <si>
    <t>2-2续表1</t>
  </si>
  <si>
    <t>continued1</t>
  </si>
  <si>
    <t>大同</t>
  </si>
  <si>
    <t>阳泉</t>
  </si>
  <si>
    <t>长治</t>
  </si>
  <si>
    <t>晋城</t>
  </si>
  <si>
    <t>高平</t>
  </si>
  <si>
    <t>朔州</t>
  </si>
  <si>
    <t>怀仁</t>
  </si>
  <si>
    <t>介休</t>
  </si>
  <si>
    <t>永济</t>
  </si>
  <si>
    <t>河津</t>
  </si>
  <si>
    <t>忻州</t>
  </si>
  <si>
    <t>原平</t>
  </si>
  <si>
    <t>临汾</t>
  </si>
  <si>
    <t>侯马</t>
  </si>
  <si>
    <t>霍州</t>
  </si>
  <si>
    <t>吕梁</t>
  </si>
  <si>
    <t>孝义</t>
  </si>
  <si>
    <t>汾阳</t>
  </si>
  <si>
    <t>乌海</t>
  </si>
  <si>
    <t>根河</t>
  </si>
  <si>
    <t>丰镇</t>
  </si>
  <si>
    <t>2-2续表2</t>
  </si>
  <si>
    <t>continued2</t>
  </si>
  <si>
    <t>辽宁</t>
  </si>
  <si>
    <t>新民</t>
  </si>
  <si>
    <t>庄河</t>
  </si>
  <si>
    <t>鞍山</t>
  </si>
  <si>
    <t>海城</t>
  </si>
  <si>
    <t>本溪</t>
  </si>
  <si>
    <t>东港</t>
  </si>
  <si>
    <t>凤城</t>
  </si>
  <si>
    <t>锦州</t>
  </si>
  <si>
    <t>凌海</t>
  </si>
  <si>
    <t>北镇</t>
  </si>
  <si>
    <t>营口</t>
  </si>
  <si>
    <t>盖州</t>
  </si>
  <si>
    <t>阜新</t>
  </si>
  <si>
    <t>辽阳</t>
  </si>
  <si>
    <t>灯塔</t>
  </si>
  <si>
    <t>盘锦</t>
  </si>
  <si>
    <t>铁岭</t>
  </si>
  <si>
    <t>开原</t>
  </si>
  <si>
    <t>朝阳</t>
  </si>
  <si>
    <t>北票</t>
  </si>
  <si>
    <t>凌源</t>
  </si>
  <si>
    <t>兴城</t>
  </si>
  <si>
    <t>榆树</t>
  </si>
  <si>
    <t>德惠</t>
  </si>
  <si>
    <t>蛟河</t>
  </si>
  <si>
    <t>桦甸</t>
  </si>
  <si>
    <t>舒兰</t>
  </si>
  <si>
    <t>2-2续表3</t>
  </si>
  <si>
    <t>continued3</t>
  </si>
  <si>
    <t>磐石</t>
  </si>
  <si>
    <t>四平</t>
  </si>
  <si>
    <t>双辽</t>
  </si>
  <si>
    <t>辽源</t>
  </si>
  <si>
    <t>通化</t>
  </si>
  <si>
    <t>集安</t>
  </si>
  <si>
    <t>白山</t>
  </si>
  <si>
    <t>临江</t>
  </si>
  <si>
    <t>松原</t>
  </si>
  <si>
    <t>扶余</t>
  </si>
  <si>
    <t>白城</t>
  </si>
  <si>
    <t>洮南</t>
  </si>
  <si>
    <t>大安</t>
  </si>
  <si>
    <t>延吉</t>
  </si>
  <si>
    <t>图们</t>
  </si>
  <si>
    <t>敦化</t>
  </si>
  <si>
    <t>珲春</t>
  </si>
  <si>
    <t>龙井</t>
  </si>
  <si>
    <t>和龙</t>
  </si>
  <si>
    <t>尚志</t>
  </si>
  <si>
    <t>五常</t>
  </si>
  <si>
    <t>讷河</t>
  </si>
  <si>
    <t>鸡西</t>
  </si>
  <si>
    <t>虎林</t>
  </si>
  <si>
    <t>密山</t>
  </si>
  <si>
    <t>鹤岗</t>
  </si>
  <si>
    <t>大庆</t>
  </si>
  <si>
    <t>伊春</t>
  </si>
  <si>
    <t>铁力</t>
  </si>
  <si>
    <t>同江</t>
  </si>
  <si>
    <t>抚远</t>
  </si>
  <si>
    <t>富锦</t>
  </si>
  <si>
    <t>2-2续表4</t>
  </si>
  <si>
    <t>continued4</t>
  </si>
  <si>
    <t>海林</t>
  </si>
  <si>
    <t>宁安</t>
  </si>
  <si>
    <t>穆棱</t>
  </si>
  <si>
    <t>东宁</t>
  </si>
  <si>
    <t>黑河</t>
  </si>
  <si>
    <t>北安</t>
  </si>
  <si>
    <t>嫩江</t>
  </si>
  <si>
    <t>绥化</t>
  </si>
  <si>
    <t>安达</t>
  </si>
  <si>
    <t>肇东</t>
  </si>
  <si>
    <t>海伦</t>
  </si>
  <si>
    <t>漠河</t>
  </si>
  <si>
    <t>江苏</t>
  </si>
  <si>
    <t>宜兴</t>
  </si>
  <si>
    <t>新沂</t>
  </si>
  <si>
    <t>邳州</t>
  </si>
  <si>
    <t>溧阳</t>
  </si>
  <si>
    <t>太仓</t>
  </si>
  <si>
    <t>海安</t>
  </si>
  <si>
    <t>启东</t>
  </si>
  <si>
    <t>如皋</t>
  </si>
  <si>
    <t>东台</t>
  </si>
  <si>
    <t>2-2续表5</t>
  </si>
  <si>
    <t>continued5</t>
  </si>
  <si>
    <t>扬州</t>
  </si>
  <si>
    <t>仪征</t>
  </si>
  <si>
    <t>高邮</t>
  </si>
  <si>
    <t>扬中</t>
  </si>
  <si>
    <t>兴化</t>
  </si>
  <si>
    <t>靖江</t>
  </si>
  <si>
    <t>泰兴</t>
  </si>
  <si>
    <t>宿迁</t>
  </si>
  <si>
    <t>浙江</t>
  </si>
  <si>
    <t>建德</t>
  </si>
  <si>
    <t>余姚</t>
  </si>
  <si>
    <t>慈溪</t>
  </si>
  <si>
    <t>瑞安</t>
  </si>
  <si>
    <t>乐清</t>
  </si>
  <si>
    <t>龙港</t>
  </si>
  <si>
    <t>海宁</t>
  </si>
  <si>
    <t>平湖</t>
  </si>
  <si>
    <t>桐乡</t>
  </si>
  <si>
    <t>诸暨</t>
  </si>
  <si>
    <t>嵊州</t>
  </si>
  <si>
    <t>兰溪</t>
  </si>
  <si>
    <t>东阳</t>
  </si>
  <si>
    <t>永康</t>
  </si>
  <si>
    <t>江山</t>
  </si>
  <si>
    <t>舟山</t>
  </si>
  <si>
    <t>玉环</t>
  </si>
  <si>
    <t>温岭</t>
  </si>
  <si>
    <t>临海</t>
  </si>
  <si>
    <t>丽水</t>
  </si>
  <si>
    <t>龙泉</t>
  </si>
  <si>
    <t>2-2续表6</t>
  </si>
  <si>
    <t>continued6</t>
  </si>
  <si>
    <t>PopulationMeasurementUnit:I0,000persons</t>
  </si>
  <si>
    <t>安徽</t>
  </si>
  <si>
    <t>巢湖</t>
  </si>
  <si>
    <t>无为</t>
  </si>
  <si>
    <t>蚌埠</t>
  </si>
  <si>
    <t>淮南</t>
  </si>
  <si>
    <t>淮北</t>
  </si>
  <si>
    <t>铜陵</t>
  </si>
  <si>
    <t>潜山</t>
  </si>
  <si>
    <t>桐城</t>
  </si>
  <si>
    <t>黄山</t>
  </si>
  <si>
    <t>天长</t>
  </si>
  <si>
    <t>明光</t>
  </si>
  <si>
    <t>界首</t>
  </si>
  <si>
    <t>宿州</t>
  </si>
  <si>
    <t>六安</t>
  </si>
  <si>
    <t>亳州</t>
  </si>
  <si>
    <t>池州</t>
  </si>
  <si>
    <t>宣城</t>
  </si>
  <si>
    <t>广德</t>
  </si>
  <si>
    <t>宁国</t>
  </si>
  <si>
    <t>福建</t>
  </si>
  <si>
    <t>福清</t>
  </si>
  <si>
    <t>莆田</t>
  </si>
  <si>
    <t>三明</t>
  </si>
  <si>
    <t>永安</t>
  </si>
  <si>
    <t>石狮</t>
  </si>
  <si>
    <t>晋江</t>
  </si>
  <si>
    <t>南安</t>
  </si>
  <si>
    <t>2-2续表7</t>
  </si>
  <si>
    <t>continued7</t>
  </si>
  <si>
    <t>PopulationMeasurementUnit:l0,000persons</t>
  </si>
  <si>
    <t>南平</t>
  </si>
  <si>
    <t>邵武</t>
  </si>
  <si>
    <t>建瓯</t>
  </si>
  <si>
    <t>龙岩</t>
  </si>
  <si>
    <t>漳平</t>
  </si>
  <si>
    <t>宁德</t>
  </si>
  <si>
    <t>福安</t>
  </si>
  <si>
    <t>福鼎</t>
  </si>
  <si>
    <t>江西</t>
  </si>
  <si>
    <t>乐平</t>
  </si>
  <si>
    <t>萍乡</t>
  </si>
  <si>
    <t>瑞昌</t>
  </si>
  <si>
    <t>庐山</t>
  </si>
  <si>
    <t>新余</t>
  </si>
  <si>
    <t>鹰潭</t>
  </si>
  <si>
    <t>贵溪</t>
  </si>
  <si>
    <t>瑞金</t>
  </si>
  <si>
    <t>龙南</t>
  </si>
  <si>
    <t>宜春</t>
  </si>
  <si>
    <t>丰城</t>
  </si>
  <si>
    <t>樟树</t>
  </si>
  <si>
    <t>高安</t>
  </si>
  <si>
    <t>抚州</t>
  </si>
  <si>
    <t>德兴</t>
  </si>
  <si>
    <t>山东</t>
  </si>
  <si>
    <t>胶州</t>
  </si>
  <si>
    <t>平度</t>
  </si>
  <si>
    <t>莱西</t>
  </si>
  <si>
    <t>2-2续表8</t>
  </si>
  <si>
    <t>continued8</t>
  </si>
  <si>
    <t>枣庄</t>
  </si>
  <si>
    <t>滕州</t>
  </si>
  <si>
    <t>东营</t>
  </si>
  <si>
    <t>龙口</t>
  </si>
  <si>
    <t>莱阳</t>
  </si>
  <si>
    <t>莱州</t>
  </si>
  <si>
    <t>招远</t>
  </si>
  <si>
    <t>栖霞</t>
  </si>
  <si>
    <t>海阳</t>
  </si>
  <si>
    <t>青州</t>
  </si>
  <si>
    <t>诸城</t>
  </si>
  <si>
    <t>寿光</t>
  </si>
  <si>
    <t>安丘</t>
  </si>
  <si>
    <t>高密</t>
  </si>
  <si>
    <t>昌邑</t>
  </si>
  <si>
    <t>曲阜</t>
  </si>
  <si>
    <t>邹城</t>
  </si>
  <si>
    <t>新泰</t>
  </si>
  <si>
    <t>肥城</t>
  </si>
  <si>
    <t>荣成</t>
  </si>
  <si>
    <t>乳山</t>
  </si>
  <si>
    <t>日照</t>
  </si>
  <si>
    <t>德州</t>
  </si>
  <si>
    <t>乐陵</t>
  </si>
  <si>
    <t>禹城</t>
  </si>
  <si>
    <t>聊城</t>
  </si>
  <si>
    <t>临清</t>
  </si>
  <si>
    <t>滨州</t>
  </si>
  <si>
    <t>邹平</t>
  </si>
  <si>
    <t>河南</t>
  </si>
  <si>
    <t>巩义</t>
  </si>
  <si>
    <t>荥阳</t>
  </si>
  <si>
    <t>2-2续表9</t>
  </si>
  <si>
    <t>continued9</t>
  </si>
  <si>
    <t>新密</t>
  </si>
  <si>
    <t>新郑</t>
  </si>
  <si>
    <t>登封</t>
  </si>
  <si>
    <t>舞钢</t>
  </si>
  <si>
    <t>汝州</t>
  </si>
  <si>
    <t>安阳</t>
  </si>
  <si>
    <t>林州</t>
  </si>
  <si>
    <t>鹤壁</t>
  </si>
  <si>
    <t>长垣</t>
  </si>
  <si>
    <t>卫辉</t>
  </si>
  <si>
    <t>辉县</t>
  </si>
  <si>
    <t>焦作</t>
  </si>
  <si>
    <t>沁阳</t>
  </si>
  <si>
    <t>孟州</t>
  </si>
  <si>
    <t>禹州</t>
  </si>
  <si>
    <t>长葛</t>
  </si>
  <si>
    <t>漯河</t>
  </si>
  <si>
    <t>义马</t>
  </si>
  <si>
    <t>灵宝</t>
  </si>
  <si>
    <t>南阳</t>
  </si>
  <si>
    <t>邓州</t>
  </si>
  <si>
    <t>商丘</t>
  </si>
  <si>
    <t>永城</t>
  </si>
  <si>
    <t>信阳</t>
  </si>
  <si>
    <t>项城</t>
  </si>
  <si>
    <t>湖北</t>
  </si>
  <si>
    <t>大冶</t>
  </si>
  <si>
    <t>十堰</t>
  </si>
  <si>
    <t>2-2续表10</t>
  </si>
  <si>
    <t>continued10</t>
  </si>
  <si>
    <t>宜都</t>
  </si>
  <si>
    <t>当阳</t>
  </si>
  <si>
    <t>枝江</t>
  </si>
  <si>
    <t>枣阳</t>
  </si>
  <si>
    <t>宜城</t>
  </si>
  <si>
    <t>荆门</t>
  </si>
  <si>
    <t>京山</t>
  </si>
  <si>
    <t>钟祥</t>
  </si>
  <si>
    <t>孝感</t>
  </si>
  <si>
    <t>应城</t>
  </si>
  <si>
    <t>安陆</t>
  </si>
  <si>
    <t>汉川</t>
  </si>
  <si>
    <t>荆州</t>
  </si>
  <si>
    <t>监利</t>
  </si>
  <si>
    <t>石首</t>
  </si>
  <si>
    <t>洪湖</t>
  </si>
  <si>
    <t>松滋</t>
  </si>
  <si>
    <t>黄冈</t>
  </si>
  <si>
    <t>麻城</t>
  </si>
  <si>
    <t>武穴</t>
  </si>
  <si>
    <t>咸宁</t>
  </si>
  <si>
    <t>赤壁</t>
  </si>
  <si>
    <t>随州</t>
  </si>
  <si>
    <t>广水</t>
  </si>
  <si>
    <t>恩施</t>
  </si>
  <si>
    <t>利川</t>
  </si>
  <si>
    <t>仙桃</t>
  </si>
  <si>
    <t>潜江</t>
  </si>
  <si>
    <t>天门</t>
  </si>
  <si>
    <t>湖南</t>
  </si>
  <si>
    <t>宁乡</t>
  </si>
  <si>
    <t>浏阳</t>
  </si>
  <si>
    <t>醴陵</t>
  </si>
  <si>
    <t>湘潭</t>
  </si>
  <si>
    <t>湘乡</t>
  </si>
  <si>
    <t>continued11</t>
  </si>
  <si>
    <t>韶山</t>
  </si>
  <si>
    <t>耒阳</t>
  </si>
  <si>
    <t>常宁</t>
  </si>
  <si>
    <t>邵阳</t>
  </si>
  <si>
    <t>武冈</t>
  </si>
  <si>
    <t>邵东</t>
  </si>
  <si>
    <t>汨罗</t>
  </si>
  <si>
    <t>临湘</t>
  </si>
  <si>
    <t>津市</t>
  </si>
  <si>
    <t>益阳</t>
  </si>
  <si>
    <t>沅江</t>
  </si>
  <si>
    <t>郴州</t>
  </si>
  <si>
    <t>资兴</t>
  </si>
  <si>
    <t>永州</t>
  </si>
  <si>
    <t>祁阳</t>
  </si>
  <si>
    <t>怀化</t>
  </si>
  <si>
    <t>洪江</t>
  </si>
  <si>
    <t>娄底</t>
  </si>
  <si>
    <t>涟源</t>
  </si>
  <si>
    <t>吉首</t>
  </si>
  <si>
    <t>广东</t>
  </si>
  <si>
    <t>韶关</t>
  </si>
  <si>
    <t>乐昌</t>
  </si>
  <si>
    <t>南雄</t>
  </si>
  <si>
    <t>汕头</t>
  </si>
  <si>
    <t>台山</t>
  </si>
  <si>
    <t>开平</t>
  </si>
  <si>
    <t>鹤山</t>
  </si>
  <si>
    <t>恩平</t>
  </si>
  <si>
    <t>廉江</t>
  </si>
  <si>
    <t>2-2续表12</t>
  </si>
  <si>
    <t>continued12</t>
  </si>
  <si>
    <t>雷州</t>
  </si>
  <si>
    <t>吴川</t>
  </si>
  <si>
    <t>茂名</t>
  </si>
  <si>
    <t>高州</t>
  </si>
  <si>
    <t>化州</t>
  </si>
  <si>
    <t>信宜</t>
  </si>
  <si>
    <t>肇庆</t>
  </si>
  <si>
    <t>四会</t>
  </si>
  <si>
    <t>梅州</t>
  </si>
  <si>
    <t>兴宁</t>
  </si>
  <si>
    <t>汕尾</t>
  </si>
  <si>
    <t>陆丰</t>
  </si>
  <si>
    <t>河源</t>
  </si>
  <si>
    <t>阳江</t>
  </si>
  <si>
    <t>阳春</t>
  </si>
  <si>
    <t>英德</t>
  </si>
  <si>
    <t>连州</t>
  </si>
  <si>
    <t>潮州</t>
  </si>
  <si>
    <t>揭阳</t>
  </si>
  <si>
    <t>普宁</t>
  </si>
  <si>
    <t>云浮</t>
  </si>
  <si>
    <t>罗定</t>
  </si>
  <si>
    <t>广西</t>
  </si>
  <si>
    <t>横州</t>
  </si>
  <si>
    <t>荔浦</t>
  </si>
  <si>
    <t>梧州</t>
  </si>
  <si>
    <t>岑溪</t>
  </si>
  <si>
    <t>东兴</t>
  </si>
  <si>
    <t>钦州</t>
  </si>
  <si>
    <t>贵港</t>
  </si>
  <si>
    <t>桂平</t>
  </si>
  <si>
    <t>玉林</t>
  </si>
  <si>
    <t>2-2续表13</t>
  </si>
  <si>
    <t>continued13</t>
  </si>
  <si>
    <t>北流</t>
  </si>
  <si>
    <t>百色</t>
  </si>
  <si>
    <t>靖西</t>
  </si>
  <si>
    <t>平果</t>
  </si>
  <si>
    <t>贺州</t>
  </si>
  <si>
    <t>河池</t>
  </si>
  <si>
    <t>来宾</t>
  </si>
  <si>
    <t>合山</t>
  </si>
  <si>
    <t>崇左</t>
  </si>
  <si>
    <t>凭祥</t>
  </si>
  <si>
    <t>海南</t>
  </si>
  <si>
    <t>东方</t>
  </si>
  <si>
    <t>四川</t>
  </si>
  <si>
    <t>简阳</t>
  </si>
  <si>
    <t>彭州</t>
  </si>
  <si>
    <t>邛崃</t>
  </si>
  <si>
    <t>崇州</t>
  </si>
  <si>
    <t>自贡</t>
  </si>
  <si>
    <t>泸州</t>
  </si>
  <si>
    <t>广汉</t>
  </si>
  <si>
    <t>什邡</t>
  </si>
  <si>
    <t>绵竹</t>
  </si>
  <si>
    <t>江油</t>
  </si>
  <si>
    <t>2-2续表14</t>
  </si>
  <si>
    <t>continued14</t>
  </si>
  <si>
    <t>射洪</t>
  </si>
  <si>
    <t>内江</t>
  </si>
  <si>
    <t>隆昌</t>
  </si>
  <si>
    <t>阆中</t>
  </si>
  <si>
    <t>广安</t>
  </si>
  <si>
    <t>华蓥</t>
  </si>
  <si>
    <t>万源</t>
  </si>
  <si>
    <t>巴中</t>
  </si>
  <si>
    <t>康定</t>
  </si>
  <si>
    <t>会理</t>
  </si>
  <si>
    <t>西昌</t>
  </si>
  <si>
    <t>贵州</t>
  </si>
  <si>
    <t>清镇</t>
  </si>
  <si>
    <t>盘州</t>
  </si>
  <si>
    <t>遵义</t>
  </si>
  <si>
    <t>赤水</t>
  </si>
  <si>
    <t>仁怀</t>
  </si>
  <si>
    <t>安顺</t>
  </si>
  <si>
    <t>毕节</t>
  </si>
  <si>
    <t>黔西</t>
  </si>
  <si>
    <t>铜仁</t>
  </si>
  <si>
    <t>兴义</t>
  </si>
  <si>
    <t>兴仁</t>
  </si>
  <si>
    <t>凯里</t>
  </si>
  <si>
    <t>都匀</t>
  </si>
  <si>
    <t>福泉</t>
  </si>
  <si>
    <t>云南</t>
  </si>
  <si>
    <t>安宁</t>
  </si>
  <si>
    <t>2-2续表15</t>
  </si>
  <si>
    <t>continued15</t>
  </si>
  <si>
    <t>曲靖</t>
  </si>
  <si>
    <t>宣威</t>
  </si>
  <si>
    <t>玉溪</t>
  </si>
  <si>
    <t>澄江</t>
  </si>
  <si>
    <t>保山</t>
  </si>
  <si>
    <t>腾冲</t>
  </si>
  <si>
    <t>昭通</t>
  </si>
  <si>
    <t>水富</t>
  </si>
  <si>
    <t>丽江</t>
  </si>
  <si>
    <t>普洱</t>
  </si>
  <si>
    <t>临沧</t>
  </si>
  <si>
    <t>禄丰</t>
  </si>
  <si>
    <t>楚雄</t>
  </si>
  <si>
    <t>个旧</t>
  </si>
  <si>
    <t>开远</t>
  </si>
  <si>
    <t>蒙自</t>
  </si>
  <si>
    <t>弥勒</t>
  </si>
  <si>
    <t>文山</t>
  </si>
  <si>
    <t>景洪</t>
  </si>
  <si>
    <t>瑞丽</t>
  </si>
  <si>
    <t>芒市</t>
  </si>
  <si>
    <t>泸水</t>
  </si>
  <si>
    <t>西藏</t>
  </si>
  <si>
    <t>拉萨</t>
  </si>
  <si>
    <t>昌都</t>
  </si>
  <si>
    <t>林芝</t>
  </si>
  <si>
    <t>山南</t>
  </si>
  <si>
    <t>那曲</t>
  </si>
  <si>
    <t>陕西</t>
  </si>
  <si>
    <t>铜川</t>
  </si>
  <si>
    <t>彬州</t>
  </si>
  <si>
    <t>兴平</t>
  </si>
  <si>
    <t>渭南</t>
  </si>
  <si>
    <t>韩城</t>
  </si>
  <si>
    <t>2-2续表16</t>
  </si>
  <si>
    <t>continued16</t>
  </si>
  <si>
    <t>华阴</t>
  </si>
  <si>
    <t>延安</t>
  </si>
  <si>
    <t>子长</t>
  </si>
  <si>
    <t>榆林</t>
  </si>
  <si>
    <t>神木</t>
  </si>
  <si>
    <t>安康</t>
  </si>
  <si>
    <t>商洛</t>
  </si>
  <si>
    <t>金昌</t>
  </si>
  <si>
    <t>白银</t>
  </si>
  <si>
    <t>武威</t>
  </si>
  <si>
    <t>张掖</t>
  </si>
  <si>
    <t>平凉</t>
  </si>
  <si>
    <t>华亭</t>
  </si>
  <si>
    <t>酒泉</t>
  </si>
  <si>
    <t>玉门</t>
  </si>
  <si>
    <t>敦煌</t>
  </si>
  <si>
    <t>庆阳</t>
  </si>
  <si>
    <t>定西</t>
  </si>
  <si>
    <t>陇南</t>
  </si>
  <si>
    <t>临夏</t>
  </si>
  <si>
    <t>合作</t>
  </si>
  <si>
    <t>青海</t>
  </si>
  <si>
    <t>西宁</t>
  </si>
  <si>
    <t>海东</t>
  </si>
  <si>
    <t>同仁</t>
  </si>
  <si>
    <t>玉树</t>
  </si>
  <si>
    <t>茫崖</t>
  </si>
  <si>
    <t>宁夏</t>
  </si>
  <si>
    <t>灵武</t>
  </si>
  <si>
    <t>continued17</t>
  </si>
  <si>
    <t>吴忠</t>
  </si>
  <si>
    <t>固原</t>
  </si>
  <si>
    <t>中卫</t>
  </si>
  <si>
    <t>新疆</t>
  </si>
  <si>
    <t>哈密</t>
  </si>
  <si>
    <t>阜康</t>
  </si>
  <si>
    <t>博乐</t>
  </si>
  <si>
    <t>库车</t>
  </si>
  <si>
    <t>喀什</t>
  </si>
  <si>
    <t>和田</t>
  </si>
  <si>
    <t>伊宁</t>
  </si>
  <si>
    <t>奎屯</t>
  </si>
  <si>
    <t>塔城</t>
  </si>
  <si>
    <t>乌苏</t>
  </si>
  <si>
    <t>沙湾</t>
  </si>
  <si>
    <t>北屯</t>
  </si>
  <si>
    <t>双河</t>
  </si>
  <si>
    <t>昆玉</t>
  </si>
  <si>
    <t>新星</t>
  </si>
  <si>
    <t>市区人口
Urban
District
Population</t>
    <phoneticPr fontId="2" type="noConversion"/>
  </si>
  <si>
    <t>城区人口
Urban
Population</t>
    <phoneticPr fontId="2" type="noConversion"/>
  </si>
  <si>
    <t>市区暂住
人 口
Urban
District
Temporary
Population</t>
    <phoneticPr fontId="2" type="noConversion"/>
  </si>
  <si>
    <t>urban_district_population</t>
  </si>
  <si>
    <t>urban_population</t>
  </si>
  <si>
    <t>urban_district_temporary_population</t>
  </si>
  <si>
    <t>绿地与
广场用地
Green
Space
and
Square</t>
    <phoneticPr fontId="2" type="noConversion"/>
  </si>
  <si>
    <t>城市名称_x000D_
Name of_x000D_
Cities</t>
  </si>
  <si>
    <t>市区面积_x000D_
Urban_x000D_
District_x000D_
Area</t>
  </si>
  <si>
    <t>市区人口_x000D_
Urban_x000D_
District_x000D_
Population</t>
  </si>
  <si>
    <t>市区暂住_x000D_
人 口_x000D_
Urban_x000D_
District_x000D_
Temporary_x000D_
Population</t>
  </si>
  <si>
    <t>城区面积_x000D_
Urban_x000D_
Area</t>
  </si>
  <si>
    <t>城区人口_x000D_
Urban_x000D_
Population</t>
  </si>
  <si>
    <t>城区暂住_x000D_
人 口_x000D_
Urban_x000D_
Temporary_x000D_
Population</t>
  </si>
  <si>
    <t>建成区_x000D_
面 积_x000D_
Area of_x000D_
Built_x000D_
District</t>
  </si>
  <si>
    <t>本年征用_x000D_
土地面积_x000D_
Area of_x000D_
Land_x000D_
Requisition_x000D_
This Year</t>
  </si>
  <si>
    <t>小计_x000D_
Subtotal</t>
  </si>
  <si>
    <t>居住用地_x000D_
Residen-_x000D_
tial</t>
  </si>
  <si>
    <t>公共管理与_x000D_
公共服务用地_x000D_
Administr-_x000D_
ation and_x000D_
Public_x000D_
Services</t>
  </si>
  <si>
    <t>商业服务业_x000D_
设施用地_x000D_
Commercial_x000D_
and_x000D_
Business_x000D_
Facilities</t>
  </si>
  <si>
    <t>工业用地_x000D_
Indust-_x000D_
rial,_x000D_
Manufac-_x000D_
turing</t>
  </si>
  <si>
    <t>物流仓储_x000D_
用 地_x000D_
Logistics_x000D_
and_x000D_
Warehouse</t>
  </si>
  <si>
    <t>道路交通_x000D_
设施用地_x000D_
Road,_x000D_
Street and_x000D_
Transpo-_x000D_
rtation</t>
  </si>
  <si>
    <t>公用设施_x000D_
用 地_x000D_
Municipal_x000D_
Utilities</t>
  </si>
  <si>
    <t>绿地与_x000D_
广场用地_x000D_
Green_x000D_
Space_x000D_
and_x000D_
Square</t>
  </si>
  <si>
    <t>耕地_x000D_
Arable_x000D_
Land</t>
  </si>
  <si>
    <t>2281507.7</t>
  </si>
  <si>
    <t>80007.8</t>
  </si>
  <si>
    <t>12437.2</t>
  </si>
  <si>
    <t>200569.51</t>
  </si>
  <si>
    <t>43503.66</t>
  </si>
  <si>
    <t>8911.94</t>
  </si>
  <si>
    <t>60312.45</t>
  </si>
  <si>
    <t>58307.71</t>
  </si>
  <si>
    <t>18102.07</t>
  </si>
  <si>
    <t>5221.26</t>
  </si>
  <si>
    <t>4039.15</t>
  </si>
  <si>
    <t>11478.80</t>
  </si>
  <si>
    <t>1650.53</t>
  </si>
  <si>
    <t>9328.65</t>
  </si>
  <si>
    <t>1823.09</t>
  </si>
  <si>
    <t>6664.16</t>
  </si>
  <si>
    <t>2684.81</t>
  </si>
  <si>
    <t>1189.27</t>
  </si>
  <si>
    <t>16410.0</t>
  </si>
  <si>
    <t>2153.6</t>
  </si>
  <si>
    <t>16410.00</t>
  </si>
  <si>
    <t>1865.00</t>
  </si>
  <si>
    <t>1469.05</t>
  </si>
  <si>
    <t>1471.75</t>
  </si>
  <si>
    <t>427.92</t>
  </si>
  <si>
    <t>173.14</t>
  </si>
  <si>
    <t>137.26</t>
  </si>
  <si>
    <t>263.09</t>
  </si>
  <si>
    <t>50.88</t>
  </si>
  <si>
    <t>271.62</t>
  </si>
  <si>
    <t>116.24</t>
  </si>
  <si>
    <t>29.90</t>
  </si>
  <si>
    <t>11760.2</t>
  </si>
  <si>
    <t>1561.9</t>
  </si>
  <si>
    <t>2639.78</t>
  </si>
  <si>
    <t>1303.84</t>
  </si>
  <si>
    <t>1151.05</t>
  </si>
  <si>
    <t>998.15</t>
  </si>
  <si>
    <t>263.32</t>
  </si>
  <si>
    <t>79.51</t>
  </si>
  <si>
    <t>237.71</t>
  </si>
  <si>
    <t>55.22</t>
  </si>
  <si>
    <t>151.92</t>
  </si>
  <si>
    <t>114.49</t>
  </si>
  <si>
    <t>13.46</t>
  </si>
  <si>
    <t>48656.1</t>
  </si>
  <si>
    <t>3634.1</t>
  </si>
  <si>
    <t>210.7</t>
  </si>
  <si>
    <t>6309.33</t>
  </si>
  <si>
    <t>1783.36</t>
  </si>
  <si>
    <t>149.04</t>
  </si>
  <si>
    <t>2182.09</t>
  </si>
  <si>
    <t>1899.89</t>
  </si>
  <si>
    <t>614.67</t>
  </si>
  <si>
    <t>121.26</t>
  </si>
  <si>
    <t>54.62</t>
  </si>
  <si>
    <t>329.47</t>
  </si>
  <si>
    <t>106.54</t>
  </si>
  <si>
    <t>67.19</t>
  </si>
  <si>
    <t>2194.1</t>
  </si>
  <si>
    <t>498.9</t>
  </si>
  <si>
    <t>332.32</t>
  </si>
  <si>
    <t>309.32</t>
  </si>
  <si>
    <t>10.01</t>
  </si>
  <si>
    <t>6.72</t>
  </si>
  <si>
    <t>57.7</t>
  </si>
  <si>
    <t>51.6</t>
  </si>
  <si>
    <t>61.53</t>
  </si>
  <si>
    <t>10.86</t>
  </si>
  <si>
    <t>43.77</t>
  </si>
  <si>
    <t>53.52</t>
  </si>
  <si>
    <t>57.4</t>
  </si>
  <si>
    <t>30.07</t>
  </si>
  <si>
    <t>76.8</t>
  </si>
  <si>
    <t>22.38</t>
  </si>
  <si>
    <t>26.40</t>
  </si>
  <si>
    <t>26.03</t>
  </si>
  <si>
    <t>31.70</t>
  </si>
  <si>
    <t>44.40</t>
  </si>
  <si>
    <t>42.57</t>
  </si>
  <si>
    <t>146.0</t>
  </si>
  <si>
    <t>330.25</t>
  </si>
  <si>
    <t>103.04</t>
  </si>
  <si>
    <t>28.96</t>
  </si>
  <si>
    <t>141.80</t>
  </si>
  <si>
    <t>138.65</t>
  </si>
  <si>
    <t>23.87</t>
  </si>
  <si>
    <t>2652.2</t>
  </si>
  <si>
    <t>378.9</t>
  </si>
  <si>
    <t>206.85</t>
  </si>
  <si>
    <t>11.03</t>
  </si>
  <si>
    <t>187.69</t>
  </si>
  <si>
    <t>197.18</t>
  </si>
  <si>
    <t>76.56</t>
  </si>
  <si>
    <t>15.61</t>
  </si>
  <si>
    <t>15.91</t>
  </si>
  <si>
    <t>24.33</t>
  </si>
  <si>
    <t>84.9</t>
  </si>
  <si>
    <t>24.17</t>
  </si>
  <si>
    <t>37.30</t>
  </si>
  <si>
    <t>132.3</t>
  </si>
  <si>
    <t>91.5</t>
  </si>
  <si>
    <t>114.80</t>
  </si>
  <si>
    <t>57.14</t>
  </si>
  <si>
    <t>108.19</t>
  </si>
  <si>
    <t>17.13</t>
  </si>
  <si>
    <t>39.77</t>
  </si>
  <si>
    <t>27.43</t>
  </si>
  <si>
    <t>9.24</t>
  </si>
  <si>
    <t>289.0</t>
  </si>
  <si>
    <t>344.93</t>
  </si>
  <si>
    <t>145.07</t>
  </si>
  <si>
    <t>199.35</t>
  </si>
  <si>
    <t>192.78</t>
  </si>
  <si>
    <t>67.53</t>
  </si>
  <si>
    <t>15.98</t>
  </si>
  <si>
    <t>48.05</t>
  </si>
  <si>
    <t>25.56</t>
  </si>
  <si>
    <t>70.4</t>
  </si>
  <si>
    <t>41.2</t>
  </si>
  <si>
    <t>13.49</t>
  </si>
  <si>
    <t>20.58</t>
  </si>
  <si>
    <t>白沟新城</t>
  </si>
  <si>
    <t>54.4</t>
  </si>
  <si>
    <t>54.35</t>
  </si>
  <si>
    <t>19.85</t>
  </si>
  <si>
    <t>7.38</t>
  </si>
  <si>
    <t>198.5</t>
  </si>
  <si>
    <t>15.8</t>
  </si>
  <si>
    <t>407.45</t>
  </si>
  <si>
    <t>102.44</t>
  </si>
  <si>
    <t>100.94</t>
  </si>
  <si>
    <t>97.07</t>
  </si>
  <si>
    <t>25.57</t>
  </si>
  <si>
    <t>21.26</t>
  </si>
  <si>
    <t>26.86</t>
  </si>
  <si>
    <t>55.12</t>
  </si>
  <si>
    <t>78.02</t>
  </si>
  <si>
    <t>74.39</t>
  </si>
  <si>
    <t>10.61</t>
  </si>
  <si>
    <t>48.0</t>
  </si>
  <si>
    <t>16.95</t>
  </si>
  <si>
    <t>68.7</t>
  </si>
  <si>
    <t>57.67</t>
  </si>
  <si>
    <t>87.24</t>
  </si>
  <si>
    <t>83.07</t>
  </si>
  <si>
    <t>12.88</t>
  </si>
  <si>
    <t>16.89</t>
  </si>
  <si>
    <t>49.40</t>
  </si>
  <si>
    <t>49.33</t>
  </si>
  <si>
    <t>35.31</t>
  </si>
  <si>
    <t>5.22</t>
  </si>
  <si>
    <t>87.8</t>
  </si>
  <si>
    <t>20.72</t>
  </si>
  <si>
    <t>87.9</t>
  </si>
  <si>
    <t>53.02</t>
  </si>
  <si>
    <t>11.05</t>
  </si>
  <si>
    <t>71.37</t>
  </si>
  <si>
    <t>13.63</t>
  </si>
  <si>
    <t>65.8</t>
  </si>
  <si>
    <t>102.6</t>
  </si>
  <si>
    <t>75.59</t>
  </si>
  <si>
    <t>75.20</t>
  </si>
  <si>
    <t>26.38</t>
  </si>
  <si>
    <t>18.13</t>
  </si>
  <si>
    <t>19.10</t>
  </si>
  <si>
    <t>33.85</t>
  </si>
  <si>
    <t>33.19</t>
  </si>
  <si>
    <t>124.1</t>
  </si>
  <si>
    <t>40.20</t>
  </si>
  <si>
    <t>注:本表中山东省市区人口为常住人口。</t>
  </si>
  <si>
    <t>建成区_x000D_
面积_x000D_
Area of_x000D_
Built_x000D_
District</t>
  </si>
  <si>
    <t>居住用地_x000D_
Residen-ti_x000D_
a1</t>
  </si>
  <si>
    <t>35127.8</t>
  </si>
  <si>
    <t>1746.9</t>
  </si>
  <si>
    <t>227.9</t>
  </si>
  <si>
    <t>3164.34</t>
  </si>
  <si>
    <t>1051.56</t>
  </si>
  <si>
    <t>152.31</t>
  </si>
  <si>
    <t>1222.75</t>
  </si>
  <si>
    <t>1326.40</t>
  </si>
  <si>
    <t>447.90</t>
  </si>
  <si>
    <t>147.45</t>
  </si>
  <si>
    <t>88.10</t>
  </si>
  <si>
    <t>168.61</t>
  </si>
  <si>
    <t>51.08</t>
  </si>
  <si>
    <t>245.02</t>
  </si>
  <si>
    <t>135.95</t>
  </si>
  <si>
    <t>500.93</t>
  </si>
  <si>
    <t>165.95</t>
  </si>
  <si>
    <t>378.4</t>
  </si>
  <si>
    <t>124.2</t>
  </si>
  <si>
    <t>299.85</t>
  </si>
  <si>
    <t>85.15</t>
  </si>
  <si>
    <t>478.38</t>
  </si>
  <si>
    <t>165.23</t>
  </si>
  <si>
    <t>62.57</t>
  </si>
  <si>
    <t>33.62</t>
  </si>
  <si>
    <t>96.46</t>
  </si>
  <si>
    <t>470.85</t>
  </si>
  <si>
    <t>152.14</t>
  </si>
  <si>
    <t>159.9</t>
  </si>
  <si>
    <t>130.20</t>
  </si>
  <si>
    <t>122.96</t>
  </si>
  <si>
    <t>125.20</t>
  </si>
  <si>
    <t>148.43</t>
  </si>
  <si>
    <t>26.05</t>
  </si>
  <si>
    <t>5221.9</t>
  </si>
  <si>
    <t>76.3</t>
  </si>
  <si>
    <t>68.93</t>
  </si>
  <si>
    <t>59.32</t>
  </si>
  <si>
    <t>62.20</t>
  </si>
  <si>
    <t>51.04</t>
  </si>
  <si>
    <t>17.81</t>
  </si>
  <si>
    <t>334.0</t>
  </si>
  <si>
    <t>75.3</t>
  </si>
  <si>
    <t>71.66</t>
  </si>
  <si>
    <t>59.30</t>
  </si>
  <si>
    <t>58.88</t>
  </si>
  <si>
    <t>12.94</t>
  </si>
  <si>
    <t>12.97</t>
  </si>
  <si>
    <t>潞 城</t>
  </si>
  <si>
    <t>630.0</t>
  </si>
  <si>
    <t>22.7</t>
  </si>
  <si>
    <t>2167.0</t>
  </si>
  <si>
    <t>222.0</t>
  </si>
  <si>
    <t>142.59</t>
  </si>
  <si>
    <t>40.38</t>
  </si>
  <si>
    <t>47.87</t>
  </si>
  <si>
    <t>68.4</t>
  </si>
  <si>
    <t>38.32</t>
  </si>
  <si>
    <t>237.00</t>
  </si>
  <si>
    <t>47.90</t>
  </si>
  <si>
    <t>103.15</t>
  </si>
  <si>
    <t>82.40</t>
  </si>
  <si>
    <t>15.47</t>
  </si>
  <si>
    <t>44.0</t>
  </si>
  <si>
    <t>25.55</t>
  </si>
  <si>
    <t>41.75</t>
  </si>
  <si>
    <t>1221.1</t>
  </si>
  <si>
    <t>45.0</t>
  </si>
  <si>
    <t>214.34</t>
  </si>
  <si>
    <t>131.80</t>
  </si>
  <si>
    <t>23.59</t>
  </si>
  <si>
    <t>55.1</t>
  </si>
  <si>
    <t>29.34</t>
  </si>
  <si>
    <t>36.76</t>
  </si>
  <si>
    <t>36.39</t>
  </si>
  <si>
    <t>17.71</t>
  </si>
  <si>
    <t>91.2</t>
  </si>
  <si>
    <t>58.16</t>
  </si>
  <si>
    <t>20.43</t>
  </si>
  <si>
    <t>28.02</t>
  </si>
  <si>
    <t>148649.1</t>
  </si>
  <si>
    <t>998.1</t>
  </si>
  <si>
    <t>256.7</t>
  </si>
  <si>
    <t>5081.98</t>
  </si>
  <si>
    <t>678.97</t>
  </si>
  <si>
    <t>246.09</t>
  </si>
  <si>
    <t>1269.74</t>
  </si>
  <si>
    <t>1170.37</t>
  </si>
  <si>
    <t>362.73</t>
  </si>
  <si>
    <t>104.05</t>
  </si>
  <si>
    <t>147.33</t>
  </si>
  <si>
    <t>51.28</t>
  </si>
  <si>
    <t>215.04</t>
  </si>
  <si>
    <t>151.06</t>
  </si>
  <si>
    <t>50.28</t>
  </si>
  <si>
    <t>2054.0</t>
  </si>
  <si>
    <t>265.03</t>
  </si>
  <si>
    <t>261.00</t>
  </si>
  <si>
    <t>242.77</t>
  </si>
  <si>
    <t>224.6</t>
  </si>
  <si>
    <t>61.6</t>
  </si>
  <si>
    <t>137.57</t>
  </si>
  <si>
    <t>56.88</t>
  </si>
  <si>
    <t>44.19</t>
  </si>
  <si>
    <t>6.73</t>
  </si>
  <si>
    <t>141.1</t>
  </si>
  <si>
    <t>560.00</t>
  </si>
  <si>
    <t>77.65</t>
  </si>
  <si>
    <t>19.63</t>
  </si>
  <si>
    <t>114.18</t>
  </si>
  <si>
    <t>103.29</t>
  </si>
  <si>
    <t>32.37</t>
  </si>
  <si>
    <t>21.96</t>
  </si>
  <si>
    <t>41.95</t>
  </si>
  <si>
    <t>34.4</t>
  </si>
  <si>
    <t>29.4</t>
  </si>
  <si>
    <t>1507.4</t>
  </si>
  <si>
    <t>28.4</t>
  </si>
  <si>
    <t>240.50</t>
  </si>
  <si>
    <t>0.0</t>
  </si>
  <si>
    <t>43.0</t>
  </si>
  <si>
    <t>13.14</t>
  </si>
  <si>
    <t>7.9</t>
  </si>
  <si>
    <t>10.49</t>
  </si>
  <si>
    <t>2354.0</t>
  </si>
  <si>
    <t>52.1</t>
  </si>
  <si>
    <t>50.59</t>
  </si>
  <si>
    <t>420.0</t>
  </si>
  <si>
    <t>31.6</t>
  </si>
  <si>
    <t>74.87</t>
  </si>
  <si>
    <t>60.87</t>
  </si>
  <si>
    <t>17.85</t>
  </si>
  <si>
    <t>13.54</t>
  </si>
  <si>
    <t>44.30</t>
  </si>
  <si>
    <t>43.25</t>
  </si>
  <si>
    <t>14592.0</t>
  </si>
  <si>
    <t>409.00</t>
  </si>
  <si>
    <t>17.11</t>
  </si>
  <si>
    <t>20.79</t>
  </si>
  <si>
    <t>75460.9</t>
  </si>
  <si>
    <t>3100.9</t>
  </si>
  <si>
    <t>322.9</t>
  </si>
  <si>
    <t>12894.60</t>
  </si>
  <si>
    <t>2076.41</t>
  </si>
  <si>
    <t>253.40</t>
  </si>
  <si>
    <t>2720.06</t>
  </si>
  <si>
    <t>2768.13</t>
  </si>
  <si>
    <t>910.52</t>
  </si>
  <si>
    <t>164.53</t>
  </si>
  <si>
    <t>185.51</t>
  </si>
  <si>
    <t>707.14</t>
  </si>
  <si>
    <t>84.16</t>
  </si>
  <si>
    <t>405.94</t>
  </si>
  <si>
    <t>241.56</t>
  </si>
  <si>
    <t>21.11</t>
  </si>
  <si>
    <t>612.6</t>
  </si>
  <si>
    <t>175.0</t>
  </si>
  <si>
    <t>445.26</t>
  </si>
  <si>
    <t>123.89</t>
  </si>
  <si>
    <t>563.00</t>
  </si>
  <si>
    <t>630.00</t>
  </si>
  <si>
    <t>210.33</t>
  </si>
  <si>
    <t>137.38</t>
  </si>
  <si>
    <t>20.64</t>
  </si>
  <si>
    <t>109.74</t>
  </si>
  <si>
    <t>69.80</t>
  </si>
  <si>
    <t>404.7</t>
  </si>
  <si>
    <t>36.8</t>
  </si>
  <si>
    <t>404.67</t>
  </si>
  <si>
    <t>439.38</t>
  </si>
  <si>
    <t>143.51</t>
  </si>
  <si>
    <t>33.44</t>
  </si>
  <si>
    <t>131.79</t>
  </si>
  <si>
    <t>13.60</t>
  </si>
  <si>
    <t>92.2</t>
  </si>
  <si>
    <t>28.15</t>
  </si>
  <si>
    <t>32.55</t>
  </si>
  <si>
    <t>146.5</t>
  </si>
  <si>
    <t>129.08</t>
  </si>
  <si>
    <t>14.16</t>
  </si>
  <si>
    <t>175.02</t>
  </si>
  <si>
    <t>59.39</t>
  </si>
  <si>
    <t>54.34</t>
  </si>
  <si>
    <t>1381.7</t>
  </si>
  <si>
    <t>135.1</t>
  </si>
  <si>
    <t>660.34</t>
  </si>
  <si>
    <t>124.16</t>
  </si>
  <si>
    <t>141.82</t>
  </si>
  <si>
    <t>34.62</t>
  </si>
  <si>
    <t>47.58</t>
  </si>
  <si>
    <t>8.10</t>
  </si>
  <si>
    <t>21.85</t>
  </si>
  <si>
    <t>1518.0</t>
  </si>
  <si>
    <t>1518.00</t>
  </si>
  <si>
    <t>80.55</t>
  </si>
  <si>
    <t>941.2</t>
  </si>
  <si>
    <t>620.80</t>
  </si>
  <si>
    <t>61.31</t>
  </si>
  <si>
    <t>84.89</t>
  </si>
  <si>
    <t>96.37</t>
  </si>
  <si>
    <t>11.57</t>
  </si>
  <si>
    <t>54.9</t>
  </si>
  <si>
    <t>17.16</t>
  </si>
  <si>
    <t>83.7</t>
  </si>
  <si>
    <t>83.72</t>
  </si>
  <si>
    <t>19.43</t>
  </si>
  <si>
    <t>14.21</t>
  </si>
  <si>
    <t>12.67</t>
  </si>
  <si>
    <t>172.67</t>
  </si>
  <si>
    <t>23.07</t>
  </si>
  <si>
    <t>2930.0</t>
  </si>
  <si>
    <t>22.21</t>
  </si>
  <si>
    <t>68.5</t>
  </si>
  <si>
    <t>25.48</t>
  </si>
  <si>
    <t>75.1</t>
  </si>
  <si>
    <t>75.14</t>
  </si>
  <si>
    <t>84.8</t>
  </si>
  <si>
    <t>72.20</t>
  </si>
  <si>
    <t>106.80</t>
  </si>
  <si>
    <t>27.34</t>
  </si>
  <si>
    <t>15.46</t>
  </si>
  <si>
    <t>10.54</t>
  </si>
  <si>
    <t>14.20</t>
  </si>
  <si>
    <t>276.9</t>
  </si>
  <si>
    <t>74.56</t>
  </si>
  <si>
    <t>104.29</t>
  </si>
  <si>
    <t>53.4</t>
  </si>
  <si>
    <t>69.95</t>
  </si>
  <si>
    <t>68.12</t>
  </si>
  <si>
    <t>13.57</t>
  </si>
  <si>
    <t>22.3</t>
  </si>
  <si>
    <t>27.32</t>
  </si>
  <si>
    <t>60.30</t>
  </si>
  <si>
    <t>18.16</t>
  </si>
  <si>
    <t>57.2</t>
  </si>
  <si>
    <t>63.5</t>
  </si>
  <si>
    <t>25.27</t>
  </si>
  <si>
    <t>12.93</t>
  </si>
  <si>
    <t>96.8</t>
  </si>
  <si>
    <t>50.26</t>
  </si>
  <si>
    <t>90.79</t>
  </si>
  <si>
    <t>2.81</t>
  </si>
  <si>
    <t>2118.3</t>
  </si>
  <si>
    <t>52.9</t>
  </si>
  <si>
    <t>268.50</t>
  </si>
  <si>
    <t>34.78</t>
  </si>
  <si>
    <t>109274.4</t>
  </si>
  <si>
    <t>1932.3</t>
  </si>
  <si>
    <t>205.1</t>
  </si>
  <si>
    <t>6482.77</t>
  </si>
  <si>
    <t>1035.47</t>
  </si>
  <si>
    <t>186.54</t>
  </si>
  <si>
    <t>1555.13</t>
  </si>
  <si>
    <t>1490.61</t>
  </si>
  <si>
    <t>515.70</t>
  </si>
  <si>
    <t>111.81</t>
  </si>
  <si>
    <t>300.43</t>
  </si>
  <si>
    <t>49.94</t>
  </si>
  <si>
    <t>222.22</t>
  </si>
  <si>
    <t>55.41</t>
  </si>
  <si>
    <t>142.48</t>
  </si>
  <si>
    <t>47.08</t>
  </si>
  <si>
    <t>441.6</t>
  </si>
  <si>
    <t>106.2</t>
  </si>
  <si>
    <t>359.24</t>
  </si>
  <si>
    <t>102.98</t>
  </si>
  <si>
    <t>542.71</t>
  </si>
  <si>
    <t>537.31</t>
  </si>
  <si>
    <t>156.93</t>
  </si>
  <si>
    <t>49.21</t>
  </si>
  <si>
    <t>29.35</t>
  </si>
  <si>
    <t>127.57</t>
  </si>
  <si>
    <t>85.37</t>
  </si>
  <si>
    <t>39.81</t>
  </si>
  <si>
    <t>4723.8</t>
  </si>
  <si>
    <t>135.5</t>
  </si>
  <si>
    <t>公共管理与_x000D_
公共服务用地_x000D_
Administr-_x000D_
ationand_x000D_
Public_x000D_
Services</t>
  </si>
  <si>
    <t>道路交通_x000D_
设施用地_x000D_
Road._x000D_
Street and_x000D_
Transpo-_x000D_
rtation</t>
  </si>
  <si>
    <t>3460.9</t>
  </si>
  <si>
    <t>31.87</t>
  </si>
  <si>
    <t>31.84</t>
  </si>
  <si>
    <t>193.42</t>
  </si>
  <si>
    <t>60.28</t>
  </si>
  <si>
    <t>56.95</t>
  </si>
  <si>
    <t>26.34</t>
  </si>
  <si>
    <t>4557.0</t>
  </si>
  <si>
    <t>25.30</t>
  </si>
  <si>
    <t>50.3</t>
  </si>
  <si>
    <t>23.26</t>
  </si>
  <si>
    <t>7.97</t>
  </si>
  <si>
    <t>51.77</t>
  </si>
  <si>
    <t>62.95</t>
  </si>
  <si>
    <t>21.92</t>
  </si>
  <si>
    <t>16.40</t>
  </si>
  <si>
    <t>149.20</t>
  </si>
  <si>
    <t>44.7</t>
  </si>
  <si>
    <t>46.30</t>
  </si>
  <si>
    <t>38.98</t>
  </si>
  <si>
    <t>745.4</t>
  </si>
  <si>
    <t>64.75</t>
  </si>
  <si>
    <t>58.53</t>
  </si>
  <si>
    <t>57.86</t>
  </si>
  <si>
    <t>8.83</t>
  </si>
  <si>
    <t>21.1</t>
  </si>
  <si>
    <t>388.11</t>
  </si>
  <si>
    <t>37.95</t>
  </si>
  <si>
    <t>47.83</t>
  </si>
  <si>
    <t>43.04</t>
  </si>
  <si>
    <t>6.87</t>
  </si>
  <si>
    <t>9.09</t>
  </si>
  <si>
    <t>40.31</t>
  </si>
  <si>
    <t>10.40</t>
  </si>
  <si>
    <t>46.86</t>
  </si>
  <si>
    <t>46.60</t>
  </si>
  <si>
    <t>40.8</t>
  </si>
  <si>
    <t>18.49</t>
  </si>
  <si>
    <t>18.48</t>
  </si>
  <si>
    <t>56.6</t>
  </si>
  <si>
    <t>8.9</t>
  </si>
  <si>
    <t>42.24</t>
  </si>
  <si>
    <t>45.2</t>
  </si>
  <si>
    <t>17.78</t>
  </si>
  <si>
    <t>17.94</t>
  </si>
  <si>
    <t>25.91</t>
  </si>
  <si>
    <t>102.9</t>
  </si>
  <si>
    <t>34.39</t>
  </si>
  <si>
    <t>10.21</t>
  </si>
  <si>
    <t>6.98</t>
  </si>
  <si>
    <t>22.32</t>
  </si>
  <si>
    <t>34.57</t>
  </si>
  <si>
    <t>24.99</t>
  </si>
  <si>
    <t>长白山保_x000D_
护开发区</t>
  </si>
  <si>
    <t>23.25</t>
  </si>
  <si>
    <t>5.37</t>
  </si>
  <si>
    <t>205251.9</t>
  </si>
  <si>
    <t>2264.5</t>
  </si>
  <si>
    <t>143.8</t>
  </si>
  <si>
    <t>2528.10</t>
  </si>
  <si>
    <t>1258.80</t>
  </si>
  <si>
    <t>131.11</t>
  </si>
  <si>
    <t>1770.89</t>
  </si>
  <si>
    <t>1773.73</t>
  </si>
  <si>
    <t>628.56</t>
  </si>
  <si>
    <t>159.37</t>
  </si>
  <si>
    <t>90.72</t>
  </si>
  <si>
    <t>357.89</t>
  </si>
  <si>
    <t>68.64</t>
  </si>
  <si>
    <t>49.85</t>
  </si>
  <si>
    <t>158.67</t>
  </si>
  <si>
    <t>23.11</t>
  </si>
  <si>
    <t>10198.3</t>
  </si>
  <si>
    <t>553.0</t>
  </si>
  <si>
    <t>467.30</t>
  </si>
  <si>
    <t>415.18</t>
  </si>
  <si>
    <t>77.43</t>
  </si>
  <si>
    <t>445.75</t>
  </si>
  <si>
    <t>437.85</t>
  </si>
  <si>
    <t>140.55</t>
  </si>
  <si>
    <t>53.72</t>
  </si>
  <si>
    <t>96.57</t>
  </si>
  <si>
    <t>56.29</t>
  </si>
  <si>
    <t>65.2</t>
  </si>
  <si>
    <t>89.4</t>
  </si>
  <si>
    <t>131.1</t>
  </si>
  <si>
    <t>127.46</t>
  </si>
  <si>
    <t>106.52</t>
  </si>
  <si>
    <t>127.01</t>
  </si>
  <si>
    <t>42.41</t>
  </si>
  <si>
    <t>17.15</t>
  </si>
  <si>
    <t>32.88</t>
  </si>
  <si>
    <t>6651.0</t>
  </si>
  <si>
    <t>67.8</t>
  </si>
  <si>
    <t>64.14</t>
  </si>
  <si>
    <t>79.99</t>
  </si>
  <si>
    <t>47.03</t>
  </si>
  <si>
    <t>10.42</t>
  </si>
  <si>
    <t>59.7</t>
  </si>
  <si>
    <t>54.71</t>
  </si>
  <si>
    <t>48.59</t>
  </si>
  <si>
    <t>144.2</t>
  </si>
  <si>
    <t>5107.0</t>
  </si>
  <si>
    <t>137.1</t>
  </si>
  <si>
    <t>325.21</t>
  </si>
  <si>
    <t>115.34</t>
  </si>
  <si>
    <t>250.55</t>
  </si>
  <si>
    <t>79.16</t>
  </si>
  <si>
    <t>75.72</t>
  </si>
  <si>
    <t>68.75</t>
  </si>
  <si>
    <t xml:space="preserve">商业服务业_x000D_
设施用地_x000D_
Commercial_x000D_
and_x000D_
Business_x000D_
Facilities </t>
  </si>
  <si>
    <t>工业用地_x000D_
Indust-_x000D_
rial,_x000D_
Manufac-turing</t>
  </si>
  <si>
    <t>44.56</t>
  </si>
  <si>
    <t>97.18</t>
  </si>
  <si>
    <t>39.79</t>
  </si>
  <si>
    <t>12.53</t>
  </si>
  <si>
    <t>58.50</t>
  </si>
  <si>
    <t>80.30</t>
  </si>
  <si>
    <t>27.17</t>
  </si>
  <si>
    <t>15.26</t>
  </si>
  <si>
    <t>11.4</t>
  </si>
  <si>
    <t>57.8</t>
  </si>
  <si>
    <t>2675.0</t>
  </si>
  <si>
    <t>86.7</t>
  </si>
  <si>
    <t>66.50</t>
  </si>
  <si>
    <t>82.24</t>
  </si>
  <si>
    <t>70.20</t>
  </si>
  <si>
    <t>25.28</t>
  </si>
  <si>
    <t>28.33</t>
  </si>
  <si>
    <t>20.1</t>
  </si>
  <si>
    <t>33.8</t>
  </si>
  <si>
    <t>2743.0</t>
  </si>
  <si>
    <t>83.1</t>
  </si>
  <si>
    <t>35.46</t>
  </si>
  <si>
    <t>52.2</t>
  </si>
  <si>
    <t>22.89</t>
  </si>
  <si>
    <t>86.1</t>
  </si>
  <si>
    <t>11.34</t>
  </si>
  <si>
    <t>2428.1</t>
  </si>
  <si>
    <t>2428.14</t>
  </si>
  <si>
    <t>1237.85</t>
  </si>
  <si>
    <t>1944.96</t>
  </si>
  <si>
    <t>549.77</t>
  </si>
  <si>
    <t>153.19</t>
  </si>
  <si>
    <t>124.66</t>
  </si>
  <si>
    <t>537.74</t>
  </si>
  <si>
    <t>52.31</t>
  </si>
  <si>
    <t>139.05</t>
  </si>
  <si>
    <t>247.48</t>
  </si>
  <si>
    <t>140.76</t>
  </si>
  <si>
    <t>16.96</t>
  </si>
  <si>
    <t>69964.3</t>
  </si>
  <si>
    <t>5862.8</t>
  </si>
  <si>
    <t>1187.6</t>
  </si>
  <si>
    <t>15536.38</t>
  </si>
  <si>
    <t>2994.99</t>
  </si>
  <si>
    <t>455.73</t>
  </si>
  <si>
    <t>4648.33</t>
  </si>
  <si>
    <t>4529.05</t>
  </si>
  <si>
    <t>1310.64</t>
  </si>
  <si>
    <t>334.50</t>
  </si>
  <si>
    <t>337.79</t>
  </si>
  <si>
    <t>964.45</t>
  </si>
  <si>
    <t>108.08</t>
  </si>
  <si>
    <t>742.47</t>
  </si>
  <si>
    <t>110.85</t>
  </si>
  <si>
    <t>620.27</t>
  </si>
  <si>
    <t>217.58</t>
  </si>
  <si>
    <t>113.11</t>
  </si>
  <si>
    <t>709.9</t>
  </si>
  <si>
    <t>634.84</t>
  </si>
  <si>
    <t>36.51</t>
  </si>
  <si>
    <t>822.97</t>
  </si>
  <si>
    <t>802.47</t>
  </si>
  <si>
    <t>223.82</t>
  </si>
  <si>
    <t>59.77</t>
  </si>
  <si>
    <t>93.87</t>
  </si>
  <si>
    <t>163.72</t>
  </si>
  <si>
    <t>18.81</t>
  </si>
  <si>
    <t>158.37</t>
  </si>
  <si>
    <t>49.05</t>
  </si>
  <si>
    <t>268.2</t>
  </si>
  <si>
    <t>230.86</t>
  </si>
  <si>
    <t>32.65</t>
  </si>
  <si>
    <t>347.03</t>
  </si>
  <si>
    <t>299.80</t>
  </si>
  <si>
    <t>91.80</t>
  </si>
  <si>
    <t>71.44</t>
  </si>
  <si>
    <t>45.27</t>
  </si>
  <si>
    <t>33.49</t>
  </si>
  <si>
    <t>126.4</t>
  </si>
  <si>
    <t>48.4</t>
  </si>
  <si>
    <t>124.54</t>
  </si>
  <si>
    <t>46.54</t>
  </si>
  <si>
    <t>31.3</t>
  </si>
  <si>
    <t>47.99</t>
  </si>
  <si>
    <t>85.16</t>
  </si>
  <si>
    <t>27.61</t>
  </si>
  <si>
    <t>348.2</t>
  </si>
  <si>
    <t>196.56</t>
  </si>
  <si>
    <t>10.99</t>
  </si>
  <si>
    <t>282.24</t>
  </si>
  <si>
    <t>280.15</t>
  </si>
  <si>
    <t>91.66</t>
  </si>
  <si>
    <t>48.52</t>
  </si>
  <si>
    <t>112.3</t>
  </si>
  <si>
    <t>30.90</t>
  </si>
  <si>
    <t>37.54</t>
  </si>
  <si>
    <t>37.52</t>
  </si>
  <si>
    <t>194.1</t>
  </si>
  <si>
    <t>50.54</t>
  </si>
  <si>
    <t>20.93</t>
  </si>
  <si>
    <t>2838.7</t>
  </si>
  <si>
    <t>306.0</t>
  </si>
  <si>
    <t>772.51</t>
  </si>
  <si>
    <t>164.07</t>
  </si>
  <si>
    <t>63.51</t>
  </si>
  <si>
    <t>272.85</t>
  </si>
  <si>
    <t>272.61</t>
  </si>
  <si>
    <t>60.73</t>
  </si>
  <si>
    <t>16.49</t>
  </si>
  <si>
    <t>89.53</t>
  </si>
  <si>
    <t>40.97</t>
  </si>
  <si>
    <t>9.5</t>
  </si>
  <si>
    <t>33.08</t>
  </si>
  <si>
    <t>374.6</t>
  </si>
  <si>
    <t>289.1</t>
  </si>
  <si>
    <t>285.13</t>
  </si>
  <si>
    <t>98.91</t>
  </si>
  <si>
    <t>477.63</t>
  </si>
  <si>
    <t>476.20</t>
  </si>
  <si>
    <t>138.72</t>
  </si>
  <si>
    <t>34.83</t>
  </si>
  <si>
    <t>128.83</t>
  </si>
  <si>
    <t>8.08</t>
  </si>
  <si>
    <t>67.96</t>
  </si>
  <si>
    <t>9.04</t>
  </si>
  <si>
    <t>67.2</t>
  </si>
  <si>
    <t>42.87</t>
  </si>
  <si>
    <t>98.00</t>
  </si>
  <si>
    <t>97.69</t>
  </si>
  <si>
    <t>35.03</t>
  </si>
  <si>
    <t>14.64</t>
  </si>
  <si>
    <t>36.97</t>
  </si>
  <si>
    <t>60.59</t>
  </si>
  <si>
    <t>50.40</t>
  </si>
  <si>
    <t>9.36</t>
  </si>
  <si>
    <t>98.1</t>
  </si>
  <si>
    <t>148.30</t>
  </si>
  <si>
    <t>51.3</t>
  </si>
  <si>
    <t>147.97</t>
  </si>
  <si>
    <t>10.67</t>
  </si>
  <si>
    <t>51.83</t>
  </si>
  <si>
    <t>19.97</t>
  </si>
  <si>
    <t>1706.0</t>
  </si>
  <si>
    <t>215.4</t>
  </si>
  <si>
    <t>398.00</t>
  </si>
  <si>
    <t>117.91</t>
  </si>
  <si>
    <t>47.65</t>
  </si>
  <si>
    <t>240.58</t>
  </si>
  <si>
    <t>238.48</t>
  </si>
  <si>
    <t>73.18</t>
  </si>
  <si>
    <t>60.69</t>
  </si>
  <si>
    <t>37.40</t>
  </si>
  <si>
    <t>31.31</t>
  </si>
  <si>
    <t>34.15</t>
  </si>
  <si>
    <t>141.3</t>
  </si>
  <si>
    <t>33.58</t>
  </si>
  <si>
    <t>41.60</t>
  </si>
  <si>
    <t>39.21</t>
  </si>
  <si>
    <t>海 门</t>
  </si>
  <si>
    <t>1148.8</t>
  </si>
  <si>
    <t>30.13</t>
  </si>
  <si>
    <t>223.0</t>
  </si>
  <si>
    <t>28.1</t>
  </si>
  <si>
    <t>94.38</t>
  </si>
  <si>
    <t>222.99</t>
  </si>
  <si>
    <t>80.14</t>
  </si>
  <si>
    <t>30.03</t>
  </si>
  <si>
    <t>333.7</t>
  </si>
  <si>
    <t>29.2</t>
  </si>
  <si>
    <t>140.88</t>
  </si>
  <si>
    <t>26.97</t>
  </si>
  <si>
    <t>197.65</t>
  </si>
  <si>
    <t>44.03</t>
  </si>
  <si>
    <t>18.63</t>
  </si>
  <si>
    <t>36.96</t>
  </si>
  <si>
    <t>246.0</t>
  </si>
  <si>
    <t>135.26</t>
  </si>
  <si>
    <t>166.60</t>
  </si>
  <si>
    <t>164.35</t>
  </si>
  <si>
    <t>43.18</t>
  </si>
  <si>
    <t>39.04</t>
  </si>
  <si>
    <t>23.44</t>
  </si>
  <si>
    <t>37.84</t>
  </si>
  <si>
    <t>2358.0</t>
  </si>
  <si>
    <t>230.1</t>
  </si>
  <si>
    <t>24.4</t>
  </si>
  <si>
    <t>107.37</t>
  </si>
  <si>
    <t>178.84</t>
  </si>
  <si>
    <t>178.23</t>
  </si>
  <si>
    <t>11.11</t>
  </si>
  <si>
    <t>30.76</t>
  </si>
  <si>
    <t>20.21</t>
  </si>
  <si>
    <t>39.01</t>
  </si>
  <si>
    <t>80.3</t>
  </si>
  <si>
    <t>22.84</t>
  </si>
  <si>
    <t>19.8</t>
  </si>
  <si>
    <t>79.26</t>
  </si>
  <si>
    <t>144.62</t>
  </si>
  <si>
    <t>41.24</t>
  </si>
  <si>
    <t>31.46</t>
  </si>
  <si>
    <t>36.01</t>
  </si>
  <si>
    <t>58.9</t>
  </si>
  <si>
    <t>163.9</t>
  </si>
  <si>
    <t>85.78</t>
  </si>
  <si>
    <t>141.00</t>
  </si>
  <si>
    <t>16.43</t>
  </si>
  <si>
    <t>33.96</t>
  </si>
  <si>
    <t>29.64</t>
  </si>
  <si>
    <t>154.3</t>
  </si>
  <si>
    <t>41.10</t>
  </si>
  <si>
    <t>12.73</t>
  </si>
  <si>
    <t>65.5</t>
  </si>
  <si>
    <t>21.36</t>
  </si>
  <si>
    <t>1174.0</t>
  </si>
  <si>
    <t>25.99</t>
  </si>
  <si>
    <t>177.7</t>
  </si>
  <si>
    <t>13.9</t>
  </si>
  <si>
    <t>74.13</t>
  </si>
  <si>
    <t>100.16</t>
  </si>
  <si>
    <t>99.94</t>
  </si>
  <si>
    <t>22.71</t>
  </si>
  <si>
    <t>55049.1</t>
  </si>
  <si>
    <t>3570.4</t>
  </si>
  <si>
    <t>1722.7</t>
  </si>
  <si>
    <t>12421.76</t>
  </si>
  <si>
    <t>1723.16</t>
  </si>
  <si>
    <t>841.24</t>
  </si>
  <si>
    <t>3021.89</t>
  </si>
  <si>
    <t>2935.19</t>
  </si>
  <si>
    <t>884.79</t>
  </si>
  <si>
    <t>252.47</t>
  </si>
  <si>
    <t>201.60</t>
  </si>
  <si>
    <t>678.49</t>
  </si>
  <si>
    <t>60.33</t>
  </si>
  <si>
    <t>510.30</t>
  </si>
  <si>
    <t>66.56</t>
  </si>
  <si>
    <t>280.65</t>
  </si>
  <si>
    <t>142.64</t>
  </si>
  <si>
    <t>72.72</t>
  </si>
  <si>
    <t>8006.2</t>
  </si>
  <si>
    <t>656.9</t>
  </si>
  <si>
    <t>455.2</t>
  </si>
  <si>
    <t>1726.96</t>
  </si>
  <si>
    <t>396.17</t>
  </si>
  <si>
    <t>286.04</t>
  </si>
  <si>
    <t>648.46</t>
  </si>
  <si>
    <t>611.96</t>
  </si>
  <si>
    <t>188.45</t>
  </si>
  <si>
    <t>74.69</t>
  </si>
  <si>
    <t>36.14</t>
  </si>
  <si>
    <t>124.38</t>
  </si>
  <si>
    <t>127.73</t>
  </si>
  <si>
    <t>32.87</t>
  </si>
  <si>
    <t>16.45</t>
  </si>
  <si>
    <t>2364.0</t>
  </si>
  <si>
    <t>300.9</t>
  </si>
  <si>
    <t>212.55</t>
  </si>
  <si>
    <t>114.83</t>
  </si>
  <si>
    <t>354.79</t>
  </si>
  <si>
    <t>396.95</t>
  </si>
  <si>
    <t>90.61</t>
  </si>
  <si>
    <t>30.88</t>
  </si>
  <si>
    <t>132.03</t>
  </si>
  <si>
    <t>83.6</t>
  </si>
  <si>
    <t>39.70</t>
  </si>
  <si>
    <t>19.01</t>
  </si>
  <si>
    <t>106.0</t>
  </si>
  <si>
    <t>43.65</t>
  </si>
  <si>
    <t>73.2</t>
  </si>
  <si>
    <t>849.26</t>
  </si>
  <si>
    <t>158.87</t>
  </si>
  <si>
    <t>70.85</t>
  </si>
  <si>
    <t>268.04</t>
  </si>
  <si>
    <t>200.19</t>
  </si>
  <si>
    <t>55.99</t>
  </si>
  <si>
    <t>39.71</t>
  </si>
  <si>
    <t>11.28</t>
  </si>
  <si>
    <t>1350.0</t>
  </si>
  <si>
    <t>111.40</t>
  </si>
  <si>
    <t>1390.7</t>
  </si>
  <si>
    <t>131.5</t>
  </si>
  <si>
    <t>324.90</t>
  </si>
  <si>
    <t>35.12</t>
  </si>
  <si>
    <t>19.54</t>
  </si>
  <si>
    <t>40.14</t>
  </si>
  <si>
    <t>99.5</t>
  </si>
  <si>
    <t>72.6</t>
  </si>
  <si>
    <t>50.01</t>
  </si>
  <si>
    <t>40.08</t>
  </si>
  <si>
    <t>155.17</t>
  </si>
  <si>
    <t>154.48</t>
  </si>
  <si>
    <t>41.12</t>
  </si>
  <si>
    <t>22.66</t>
  </si>
  <si>
    <t>70.3</t>
  </si>
  <si>
    <t>60.9</t>
  </si>
  <si>
    <t>18.73</t>
  </si>
  <si>
    <t>54.97</t>
  </si>
  <si>
    <t>50.62</t>
  </si>
  <si>
    <t>27.7</t>
  </si>
  <si>
    <t>14.85</t>
  </si>
  <si>
    <t>43.06</t>
  </si>
  <si>
    <t>39.99</t>
  </si>
  <si>
    <t>70.5</t>
  </si>
  <si>
    <t>5.32</t>
  </si>
  <si>
    <t>52.71</t>
  </si>
  <si>
    <t>55.44</t>
  </si>
  <si>
    <t>38.91</t>
  </si>
  <si>
    <t>125.15</t>
  </si>
  <si>
    <t>31.41</t>
  </si>
  <si>
    <t>2942.0</t>
  </si>
  <si>
    <t>223.7</t>
  </si>
  <si>
    <t>96.12</t>
  </si>
  <si>
    <t>56.90</t>
  </si>
  <si>
    <t>242.31</t>
  </si>
  <si>
    <t>243.82</t>
  </si>
  <si>
    <t>82.62</t>
  </si>
  <si>
    <t>14.99</t>
  </si>
  <si>
    <t>18.12</t>
  </si>
  <si>
    <t>65.48</t>
  </si>
  <si>
    <t>32.68</t>
  </si>
  <si>
    <t>17.25</t>
  </si>
  <si>
    <t>108.4</t>
  </si>
  <si>
    <t>346.62</t>
  </si>
  <si>
    <t>27.89</t>
  </si>
  <si>
    <t>15.64</t>
  </si>
  <si>
    <t>65.67</t>
  </si>
  <si>
    <t>25.82</t>
  </si>
  <si>
    <t>72.4</t>
  </si>
  <si>
    <t>24.04</t>
  </si>
  <si>
    <t>7.49</t>
  </si>
  <si>
    <t>99.6</t>
  </si>
  <si>
    <t>107.74</t>
  </si>
  <si>
    <t>20.33</t>
  </si>
  <si>
    <t>35.27</t>
  </si>
  <si>
    <t>13.48</t>
  </si>
  <si>
    <t>42.42</t>
  </si>
  <si>
    <t>108.02</t>
  </si>
  <si>
    <t>32.57</t>
  </si>
  <si>
    <t>84.0</t>
  </si>
  <si>
    <t>44.33</t>
  </si>
  <si>
    <t>44.32</t>
  </si>
  <si>
    <t>61.9</t>
  </si>
  <si>
    <t>7.16</t>
  </si>
  <si>
    <t>77.70</t>
  </si>
  <si>
    <t>80.73</t>
  </si>
  <si>
    <t>27.93</t>
  </si>
  <si>
    <t>13.36</t>
  </si>
  <si>
    <t>51.68</t>
  </si>
  <si>
    <t>66.79</t>
  </si>
  <si>
    <t>55.92</t>
  </si>
  <si>
    <t>1536.3</t>
  </si>
  <si>
    <t>162.7</t>
  </si>
  <si>
    <t>19.2</t>
  </si>
  <si>
    <t>750.28</t>
  </si>
  <si>
    <t>135.37</t>
  </si>
  <si>
    <t>19.56</t>
  </si>
  <si>
    <t>158.20</t>
  </si>
  <si>
    <t>19.74</t>
  </si>
  <si>
    <t>28.64</t>
  </si>
  <si>
    <t>836.0</t>
  </si>
  <si>
    <t>122.2</t>
  </si>
  <si>
    <t>61.8</t>
  </si>
  <si>
    <t>26.37</t>
  </si>
  <si>
    <t>120.5</t>
  </si>
  <si>
    <t>29.95</t>
  </si>
  <si>
    <t>45.36</t>
  </si>
  <si>
    <t>15.97</t>
  </si>
  <si>
    <t>45649.1</t>
  </si>
  <si>
    <t>2802.9</t>
  </si>
  <si>
    <t>567.1</t>
  </si>
  <si>
    <t>6355.30</t>
  </si>
  <si>
    <t>1275.50</t>
  </si>
  <si>
    <t>416.66</t>
  </si>
  <si>
    <t>2241.50</t>
  </si>
  <si>
    <t>2165.47</t>
  </si>
  <si>
    <t>672.11</t>
  </si>
  <si>
    <t>166.87</t>
  </si>
  <si>
    <t>157.49</t>
  </si>
  <si>
    <t>437.53</t>
  </si>
  <si>
    <t>47.76</t>
  </si>
  <si>
    <t>351.92</t>
  </si>
  <si>
    <t>60.48</t>
  </si>
  <si>
    <t>271.31</t>
  </si>
  <si>
    <t>193.89</t>
  </si>
  <si>
    <t>110.09</t>
  </si>
  <si>
    <t>290.8</t>
  </si>
  <si>
    <t>295.3</t>
  </si>
  <si>
    <t>1126.61</t>
  </si>
  <si>
    <t>234.48</t>
  </si>
  <si>
    <t>204.11</t>
  </si>
  <si>
    <t>480.50</t>
  </si>
  <si>
    <t>463.57</t>
  </si>
  <si>
    <t>143.86</t>
  </si>
  <si>
    <t>47.38</t>
  </si>
  <si>
    <t>84.82</t>
  </si>
  <si>
    <t>66.53</t>
  </si>
  <si>
    <t>72.44</t>
  </si>
  <si>
    <t>17.62</t>
  </si>
  <si>
    <t>47.60</t>
  </si>
  <si>
    <t>8.80</t>
  </si>
  <si>
    <t>1394.7</t>
  </si>
  <si>
    <t>151.5</t>
  </si>
  <si>
    <t>721.70</t>
  </si>
  <si>
    <t>116.33</t>
  </si>
  <si>
    <t>47.23</t>
  </si>
  <si>
    <t>182.91</t>
  </si>
  <si>
    <t>177.52</t>
  </si>
  <si>
    <t>38.70</t>
  </si>
  <si>
    <t>25.04</t>
  </si>
  <si>
    <t>116.5</t>
  </si>
  <si>
    <t>81.45</t>
  </si>
  <si>
    <t>151.00</t>
  </si>
  <si>
    <t>149.34</t>
  </si>
  <si>
    <t>26.25</t>
  </si>
  <si>
    <t>182.6</t>
  </si>
  <si>
    <t>108.04</t>
  </si>
  <si>
    <t>11.80</t>
  </si>
  <si>
    <t>105.76</t>
  </si>
  <si>
    <t>46.40</t>
  </si>
  <si>
    <t>82.5</t>
  </si>
  <si>
    <t>58.93</t>
  </si>
  <si>
    <t>100.30</t>
  </si>
  <si>
    <t>93.90</t>
  </si>
  <si>
    <t>22.90</t>
  </si>
  <si>
    <t>34.23</t>
  </si>
  <si>
    <t>60.75</t>
  </si>
  <si>
    <t>89.48</t>
  </si>
  <si>
    <t>95.87</t>
  </si>
  <si>
    <t>9.73</t>
  </si>
  <si>
    <t>1535.3</t>
  </si>
  <si>
    <t>92.4</t>
  </si>
  <si>
    <t>205.60</t>
  </si>
  <si>
    <t>81.32</t>
  </si>
  <si>
    <t>73.68</t>
  </si>
  <si>
    <t>9.77</t>
  </si>
  <si>
    <t>73.7</t>
  </si>
  <si>
    <t>18.3</t>
  </si>
  <si>
    <t>129.50</t>
  </si>
  <si>
    <t>126.55</t>
  </si>
  <si>
    <t>39.13</t>
  </si>
  <si>
    <t>17.12</t>
  </si>
  <si>
    <t>75.2</t>
  </si>
  <si>
    <t>16.65</t>
  </si>
  <si>
    <t>46.7</t>
  </si>
  <si>
    <t>71.01</t>
  </si>
  <si>
    <t>57.28</t>
  </si>
  <si>
    <t>20.87</t>
  </si>
  <si>
    <t>39.25</t>
  </si>
  <si>
    <t>92.32</t>
  </si>
  <si>
    <t>27.13</t>
  </si>
  <si>
    <t>18.24</t>
  </si>
  <si>
    <t>23.45</t>
  </si>
  <si>
    <t>30.74</t>
  </si>
  <si>
    <t>2335.0</t>
  </si>
  <si>
    <t>64.5</t>
  </si>
  <si>
    <t>231.7</t>
  </si>
  <si>
    <t>94.40</t>
  </si>
  <si>
    <t>144.53</t>
  </si>
  <si>
    <t>119.87</t>
  </si>
  <si>
    <t>46.52</t>
  </si>
  <si>
    <t>23.37</t>
  </si>
  <si>
    <t>35.71</t>
  </si>
  <si>
    <t>83.4</t>
  </si>
  <si>
    <t>24.91</t>
  </si>
  <si>
    <t>24.76</t>
  </si>
  <si>
    <t>192.9</t>
  </si>
  <si>
    <t>52.98</t>
  </si>
  <si>
    <t>89.68</t>
  </si>
  <si>
    <t>85.89</t>
  </si>
  <si>
    <t>27.85</t>
  </si>
  <si>
    <t>207.5</t>
  </si>
  <si>
    <t>44.63</t>
  </si>
  <si>
    <t>168.7</t>
  </si>
  <si>
    <t>14.30</t>
  </si>
  <si>
    <t>14.40</t>
  </si>
  <si>
    <t>27.62</t>
  </si>
  <si>
    <t>40.55</t>
  </si>
  <si>
    <t>41.46</t>
  </si>
  <si>
    <t>15.48</t>
  </si>
  <si>
    <t>31.86</t>
  </si>
  <si>
    <t>38.3</t>
  </si>
  <si>
    <t>11.84</t>
  </si>
  <si>
    <t>45734.1</t>
  </si>
  <si>
    <t>2205.9</t>
  </si>
  <si>
    <t>815.4</t>
  </si>
  <si>
    <t>4138.17</t>
  </si>
  <si>
    <t>996.11</t>
  </si>
  <si>
    <t>325.32</t>
  </si>
  <si>
    <t>1620.74</t>
  </si>
  <si>
    <t>1511.41</t>
  </si>
  <si>
    <t>504.58</t>
  </si>
  <si>
    <t>142.90</t>
  </si>
  <si>
    <t>101.83</t>
  </si>
  <si>
    <t>289.23</t>
  </si>
  <si>
    <t>31.77</t>
  </si>
  <si>
    <t>238.09</t>
  </si>
  <si>
    <t>42.65</t>
  </si>
  <si>
    <t>160.36</t>
  </si>
  <si>
    <t>65.18</t>
  </si>
  <si>
    <t>290.1</t>
  </si>
  <si>
    <t>89.5</t>
  </si>
  <si>
    <t>758.57</t>
  </si>
  <si>
    <t>235.47</t>
  </si>
  <si>
    <t>77.90</t>
  </si>
  <si>
    <t>301.28</t>
  </si>
  <si>
    <t>225.00</t>
  </si>
  <si>
    <t>96.05</t>
  </si>
  <si>
    <t>31.49</t>
  </si>
  <si>
    <t>11.27</t>
  </si>
  <si>
    <t>139.1</t>
  </si>
  <si>
    <t>33.3</t>
  </si>
  <si>
    <t>33.37</t>
  </si>
  <si>
    <t>52.19</t>
  </si>
  <si>
    <t>12.69</t>
  </si>
  <si>
    <t>261.1</t>
  </si>
  <si>
    <t>321.7</t>
  </si>
  <si>
    <t>397.84</t>
  </si>
  <si>
    <t>226.01</t>
  </si>
  <si>
    <t>109.65</t>
  </si>
  <si>
    <t>382.89</t>
  </si>
  <si>
    <t>89.75</t>
  </si>
  <si>
    <t>9.79</t>
  </si>
  <si>
    <t>67.71</t>
  </si>
  <si>
    <t>9.54</t>
  </si>
  <si>
    <t>43.67</t>
  </si>
  <si>
    <t>2290.0</t>
  </si>
  <si>
    <t>245.7</t>
  </si>
  <si>
    <t>248.20</t>
  </si>
  <si>
    <t>62.81</t>
  </si>
  <si>
    <t>97.65</t>
  </si>
  <si>
    <t>49.22</t>
  </si>
  <si>
    <t>1171.6</t>
  </si>
  <si>
    <t>28.9</t>
  </si>
  <si>
    <t>21.39</t>
  </si>
  <si>
    <t>39.91</t>
  </si>
  <si>
    <t>35.51</t>
  </si>
  <si>
    <t>小 计_x000D_
Subtotal</t>
  </si>
  <si>
    <t>24.87</t>
  </si>
  <si>
    <t>8.44</t>
  </si>
  <si>
    <t>245.6</t>
  </si>
  <si>
    <t>70.8</t>
  </si>
  <si>
    <t>103.41</t>
  </si>
  <si>
    <t>226.00</t>
  </si>
  <si>
    <t>27.81</t>
  </si>
  <si>
    <t>178.0</t>
  </si>
  <si>
    <t>35.2</t>
  </si>
  <si>
    <t>39.40</t>
  </si>
  <si>
    <t>39.39</t>
  </si>
  <si>
    <t>166.5</t>
  </si>
  <si>
    <t>130.00</t>
  </si>
  <si>
    <t>34.46</t>
  </si>
  <si>
    <t>374.0</t>
  </si>
  <si>
    <t>91.51</t>
  </si>
  <si>
    <t>42.46</t>
  </si>
  <si>
    <t>68.67</t>
  </si>
  <si>
    <t>23.83</t>
  </si>
  <si>
    <t>龙 海</t>
  </si>
  <si>
    <t>1128.0</t>
  </si>
  <si>
    <t>20.29</t>
  </si>
  <si>
    <t>22.48</t>
  </si>
  <si>
    <t>85.7</t>
  </si>
  <si>
    <t>31.98</t>
  </si>
  <si>
    <t>30.4</t>
  </si>
  <si>
    <t>9.39</t>
  </si>
  <si>
    <t>25.12</t>
  </si>
  <si>
    <t>24.9</t>
  </si>
  <si>
    <t>47.71</t>
  </si>
  <si>
    <t>73.69</t>
  </si>
  <si>
    <t>67.74</t>
  </si>
  <si>
    <t>21.27</t>
  </si>
  <si>
    <t>11.46</t>
  </si>
  <si>
    <t>14.76</t>
  </si>
  <si>
    <t>107.50</t>
  </si>
  <si>
    <t>40.57</t>
  </si>
  <si>
    <t>13.99</t>
  </si>
  <si>
    <t>17.52</t>
  </si>
  <si>
    <t>60.6</t>
  </si>
  <si>
    <t>42954.3</t>
  </si>
  <si>
    <t>2127.0</t>
  </si>
  <si>
    <t>199.8</t>
  </si>
  <si>
    <t>2940.88</t>
  </si>
  <si>
    <t>1092.79</t>
  </si>
  <si>
    <t>149.90</t>
  </si>
  <si>
    <t>1607.80</t>
  </si>
  <si>
    <t>1530.80</t>
  </si>
  <si>
    <t>462.21</t>
  </si>
  <si>
    <t>159.77</t>
  </si>
  <si>
    <t>107.70</t>
  </si>
  <si>
    <t>286.55</t>
  </si>
  <si>
    <t>240.68</t>
  </si>
  <si>
    <t>44.60</t>
  </si>
  <si>
    <t>197.82</t>
  </si>
  <si>
    <t>84.95</t>
  </si>
  <si>
    <t>30.51</t>
  </si>
  <si>
    <t>3095.4</t>
  </si>
  <si>
    <t>314.4</t>
  </si>
  <si>
    <t>428.40</t>
  </si>
  <si>
    <t>256.79</t>
  </si>
  <si>
    <t>34.71</t>
  </si>
  <si>
    <t>355.67</t>
  </si>
  <si>
    <t>319.17</t>
  </si>
  <si>
    <t>96.30</t>
  </si>
  <si>
    <t>45.55</t>
  </si>
  <si>
    <t>23.42</t>
  </si>
  <si>
    <t>61.10</t>
  </si>
  <si>
    <t>48.55</t>
  </si>
  <si>
    <t>33.05</t>
  </si>
  <si>
    <t>40.47</t>
  </si>
  <si>
    <t>25.47</t>
  </si>
  <si>
    <t>85.70</t>
  </si>
  <si>
    <t>43.53</t>
  </si>
  <si>
    <t>1514.3</t>
  </si>
  <si>
    <t>102.5</t>
  </si>
  <si>
    <t>78.52</t>
  </si>
  <si>
    <t>132.58</t>
  </si>
  <si>
    <t>42.09</t>
  </si>
  <si>
    <t>19.19</t>
  </si>
  <si>
    <t>21.28</t>
  </si>
  <si>
    <t>29.8</t>
  </si>
  <si>
    <t>11.95</t>
  </si>
  <si>
    <t>47.85</t>
  </si>
  <si>
    <t>82.00</t>
  </si>
  <si>
    <t>64.8</t>
  </si>
  <si>
    <t>237.3</t>
  </si>
  <si>
    <t>49.2</t>
  </si>
  <si>
    <t>146.47</t>
  </si>
  <si>
    <t>43.54</t>
  </si>
  <si>
    <t>190.47</t>
  </si>
  <si>
    <t>190.37</t>
  </si>
  <si>
    <t>30.20</t>
  </si>
  <si>
    <t>18.07</t>
  </si>
  <si>
    <t>29.73</t>
  </si>
  <si>
    <t>29.91</t>
  </si>
  <si>
    <t>8.72</t>
  </si>
  <si>
    <t>42.53</t>
  </si>
  <si>
    <t>58.68</t>
  </si>
  <si>
    <t>1297.5</t>
  </si>
  <si>
    <t>116.8</t>
  </si>
  <si>
    <t>55.40</t>
  </si>
  <si>
    <t>88.30</t>
  </si>
  <si>
    <t>17.56</t>
  </si>
  <si>
    <t>13.91</t>
  </si>
  <si>
    <t>53.55</t>
  </si>
  <si>
    <t>25.61</t>
  </si>
  <si>
    <t>31.09</t>
  </si>
  <si>
    <t>8.39</t>
  </si>
  <si>
    <t>6.43</t>
  </si>
  <si>
    <t>35.17</t>
  </si>
  <si>
    <t>35.07</t>
  </si>
  <si>
    <t>135.25</t>
  </si>
  <si>
    <t>78.62</t>
  </si>
  <si>
    <t>99.06</t>
  </si>
  <si>
    <t>32.61</t>
  </si>
  <si>
    <t>150.4</t>
  </si>
  <si>
    <t>70.64</t>
  </si>
  <si>
    <t>81.83</t>
  </si>
  <si>
    <t>81.35</t>
  </si>
  <si>
    <t>30.43</t>
  </si>
  <si>
    <t>13.38</t>
  </si>
  <si>
    <t>92489.5</t>
  </si>
  <si>
    <t>6469.4</t>
  </si>
  <si>
    <t>23206.32</t>
  </si>
  <si>
    <t>3284.90</t>
  </si>
  <si>
    <t>578.23</t>
  </si>
  <si>
    <t>5412.68</t>
  </si>
  <si>
    <t>5129.91</t>
  </si>
  <si>
    <t>1521.82</t>
  </si>
  <si>
    <t>514.46</t>
  </si>
  <si>
    <t>375.25</t>
  </si>
  <si>
    <t>1113.38</t>
  </si>
  <si>
    <t>153.21</t>
  </si>
  <si>
    <t>727.16</t>
  </si>
  <si>
    <t>138.57</t>
  </si>
  <si>
    <t>586.06</t>
  </si>
  <si>
    <t>140.83</t>
  </si>
  <si>
    <t>68.09</t>
  </si>
  <si>
    <t>796.8</t>
  </si>
  <si>
    <t>2340.01</t>
  </si>
  <si>
    <t>435.59</t>
  </si>
  <si>
    <t>160.07</t>
  </si>
  <si>
    <t>716.11</t>
  </si>
  <si>
    <t>702.11</t>
  </si>
  <si>
    <t>205.44</t>
  </si>
  <si>
    <t>92.85</t>
  </si>
  <si>
    <t>59.78</t>
  </si>
  <si>
    <t>135.67</t>
  </si>
  <si>
    <t>108.76</t>
  </si>
  <si>
    <t>38.61</t>
  </si>
  <si>
    <t>20.92</t>
  </si>
  <si>
    <t>645.2</t>
  </si>
  <si>
    <t>417.87</t>
  </si>
  <si>
    <t>111.61</t>
  </si>
  <si>
    <t>758.16</t>
  </si>
  <si>
    <t>651.19</t>
  </si>
  <si>
    <t>163.12</t>
  </si>
  <si>
    <t>48.08</t>
  </si>
  <si>
    <t>191.40</t>
  </si>
  <si>
    <t>35.91</t>
  </si>
  <si>
    <t>94.03</t>
  </si>
  <si>
    <t>57.53</t>
  </si>
  <si>
    <t>90.8</t>
  </si>
  <si>
    <t>53.73</t>
  </si>
  <si>
    <t>21.89</t>
  </si>
  <si>
    <t>137.8</t>
  </si>
  <si>
    <t>47.70</t>
  </si>
  <si>
    <t>70.34</t>
  </si>
  <si>
    <t>27.58</t>
  </si>
  <si>
    <t>21.37</t>
  </si>
  <si>
    <t>76.2</t>
  </si>
  <si>
    <t>37.13</t>
  </si>
  <si>
    <t>325.7</t>
  </si>
  <si>
    <t>705.10</t>
  </si>
  <si>
    <t>170.53</t>
  </si>
  <si>
    <t>288.18</t>
  </si>
  <si>
    <t>284.17</t>
  </si>
  <si>
    <t>98.76</t>
  </si>
  <si>
    <t>19.84</t>
  </si>
  <si>
    <t>80.68</t>
  </si>
  <si>
    <t>18.77</t>
  </si>
  <si>
    <t>230.8</t>
  </si>
  <si>
    <t>359.10</t>
  </si>
  <si>
    <t>102.86</t>
  </si>
  <si>
    <t>156.24</t>
  </si>
  <si>
    <t>144.18</t>
  </si>
  <si>
    <t>60.32</t>
  </si>
  <si>
    <t>27.41</t>
  </si>
  <si>
    <t>9.64</t>
  </si>
  <si>
    <t>162.5</t>
  </si>
  <si>
    <t>39.12</t>
  </si>
  <si>
    <t>60.70</t>
  </si>
  <si>
    <t>58.69</t>
  </si>
  <si>
    <t>12.43</t>
  </si>
  <si>
    <t>134.2</t>
  </si>
  <si>
    <t>1388.20</t>
  </si>
  <si>
    <t>153.00</t>
  </si>
  <si>
    <t>152.71</t>
  </si>
  <si>
    <t>12.68</t>
  </si>
  <si>
    <t>16.77</t>
  </si>
  <si>
    <t>2724.0</t>
  </si>
  <si>
    <t>249.7</t>
  </si>
  <si>
    <t>914.00</t>
  </si>
  <si>
    <t>157.18</t>
  </si>
  <si>
    <t>338.92</t>
  </si>
  <si>
    <t>297.01</t>
  </si>
  <si>
    <t>73.28</t>
  </si>
  <si>
    <t>38.49</t>
  </si>
  <si>
    <t>63.72</t>
  </si>
  <si>
    <t>27.31</t>
  </si>
  <si>
    <t>45.60</t>
  </si>
  <si>
    <t>1731.5</t>
  </si>
  <si>
    <t>86.5</t>
  </si>
  <si>
    <t>265.49</t>
  </si>
  <si>
    <t>43.14</t>
  </si>
  <si>
    <t>87.1</t>
  </si>
  <si>
    <t>53.61</t>
  </si>
  <si>
    <t>47.35</t>
  </si>
  <si>
    <t>16.75</t>
  </si>
  <si>
    <t>蓬 莱</t>
  </si>
  <si>
    <t>1128.6</t>
  </si>
  <si>
    <t>158.60</t>
  </si>
  <si>
    <t>24.45</t>
  </si>
  <si>
    <t>33.28</t>
  </si>
  <si>
    <t>10.08</t>
  </si>
  <si>
    <t>2016.0</t>
  </si>
  <si>
    <t>2006.0</t>
  </si>
  <si>
    <t>213.9</t>
  </si>
  <si>
    <t>125.33</t>
  </si>
  <si>
    <t>180.28</t>
  </si>
  <si>
    <t>96.4</t>
  </si>
  <si>
    <t>110.7</t>
  </si>
  <si>
    <t>51.76</t>
  </si>
  <si>
    <t>1990.1</t>
  </si>
  <si>
    <t>47.07</t>
  </si>
  <si>
    <t>46.53</t>
  </si>
  <si>
    <t>46.41</t>
  </si>
  <si>
    <t>6.99</t>
  </si>
  <si>
    <t>17.98</t>
  </si>
  <si>
    <t>362.00</t>
  </si>
  <si>
    <t>35.87</t>
  </si>
  <si>
    <t>54.82</t>
  </si>
  <si>
    <t>6.05</t>
  </si>
  <si>
    <t>32.50</t>
  </si>
  <si>
    <t>26.84</t>
  </si>
  <si>
    <t>1647.5</t>
  </si>
  <si>
    <t>197.1</t>
  </si>
  <si>
    <t>158.58</t>
  </si>
  <si>
    <t>245.50</t>
  </si>
  <si>
    <t>205.94</t>
  </si>
  <si>
    <t>66.88</t>
  </si>
  <si>
    <t>31.25</t>
  </si>
  <si>
    <t>115.5</t>
  </si>
  <si>
    <t>48.49</t>
  </si>
  <si>
    <t>177.5</t>
  </si>
  <si>
    <t>104.13</t>
  </si>
  <si>
    <t>161.04</t>
  </si>
  <si>
    <t>52.70</t>
  </si>
  <si>
    <t>23.19</t>
  </si>
  <si>
    <t>135.9</t>
  </si>
  <si>
    <t>55.90</t>
  </si>
  <si>
    <t>69.85</t>
  </si>
  <si>
    <t>96.7</t>
  </si>
  <si>
    <t>31.19</t>
  </si>
  <si>
    <t>47.39</t>
  </si>
  <si>
    <t>21.71</t>
  </si>
  <si>
    <t>158.2</t>
  </si>
  <si>
    <t>652.42</t>
  </si>
  <si>
    <t>199.45</t>
  </si>
  <si>
    <t>195.04</t>
  </si>
  <si>
    <t>59.90</t>
  </si>
  <si>
    <t>31.02</t>
  </si>
  <si>
    <t>70.9</t>
  </si>
  <si>
    <t>35.04</t>
  </si>
  <si>
    <t>58.04</t>
  </si>
  <si>
    <t>36.16</t>
  </si>
  <si>
    <t>145.2</t>
  </si>
  <si>
    <t>74.06</t>
  </si>
  <si>
    <t>15.25</t>
  </si>
  <si>
    <t>115.70</t>
  </si>
  <si>
    <t>7.76</t>
  </si>
  <si>
    <t>21.35</t>
  </si>
  <si>
    <t>9.41</t>
  </si>
  <si>
    <t>2656.9</t>
  </si>
  <si>
    <t>302.4</t>
  </si>
  <si>
    <t>1277.63</t>
  </si>
  <si>
    <t>188.39</t>
  </si>
  <si>
    <t>247.72</t>
  </si>
  <si>
    <t>228.92</t>
  </si>
  <si>
    <t>61.28</t>
  </si>
  <si>
    <t>36.91</t>
  </si>
  <si>
    <t>26.62</t>
  </si>
  <si>
    <t>1752.4</t>
  </si>
  <si>
    <t>602.00</t>
  </si>
  <si>
    <t>82.52</t>
  </si>
  <si>
    <t>162.77</t>
  </si>
  <si>
    <t>44.36</t>
  </si>
  <si>
    <t>43.64</t>
  </si>
  <si>
    <t>65.6</t>
  </si>
  <si>
    <t>14.36</t>
  </si>
  <si>
    <t>1444.0</t>
  </si>
  <si>
    <t>133.5</t>
  </si>
  <si>
    <t>439.87</t>
  </si>
  <si>
    <t>87.04</t>
  </si>
  <si>
    <t>119.38</t>
  </si>
  <si>
    <t>117.92</t>
  </si>
  <si>
    <t>21.52</t>
  </si>
  <si>
    <t>19.91</t>
  </si>
  <si>
    <t>3763.1</t>
  </si>
  <si>
    <t>109.1</t>
  </si>
  <si>
    <t>144.10</t>
  </si>
  <si>
    <t>149.95</t>
  </si>
  <si>
    <t>23.04</t>
  </si>
  <si>
    <t>80.4</t>
  </si>
  <si>
    <t>38.12</t>
  </si>
  <si>
    <t>205.4</t>
  </si>
  <si>
    <t>444.56</t>
  </si>
  <si>
    <t>94.63</t>
  </si>
  <si>
    <t>178.98</t>
  </si>
  <si>
    <t>175.91</t>
  </si>
  <si>
    <t>65.74</t>
  </si>
  <si>
    <t>37.47</t>
  </si>
  <si>
    <t>47285.8</t>
  </si>
  <si>
    <t>4516.3</t>
  </si>
  <si>
    <t>504.6</t>
  </si>
  <si>
    <t>5364.36</t>
  </si>
  <si>
    <t>2172.74</t>
  </si>
  <si>
    <t>428.88</t>
  </si>
  <si>
    <t>2944.30</t>
  </si>
  <si>
    <t>2785.03</t>
  </si>
  <si>
    <t>841.48</t>
  </si>
  <si>
    <t>295.19</t>
  </si>
  <si>
    <t>143.49</t>
  </si>
  <si>
    <t>352.80</t>
  </si>
  <si>
    <t>76.16</t>
  </si>
  <si>
    <t>446.55</t>
  </si>
  <si>
    <t>101.82</t>
  </si>
  <si>
    <t>527.54</t>
  </si>
  <si>
    <t>48.98</t>
  </si>
  <si>
    <t>26.66</t>
  </si>
  <si>
    <t>537.9</t>
  </si>
  <si>
    <t>266.2</t>
  </si>
  <si>
    <t>404.25</t>
  </si>
  <si>
    <t>266.16</t>
  </si>
  <si>
    <t>580.75</t>
  </si>
  <si>
    <t>562.56</t>
  </si>
  <si>
    <t>141.53</t>
  </si>
  <si>
    <t>80.34</t>
  </si>
  <si>
    <t>20.83</t>
  </si>
  <si>
    <t>46.72</t>
  </si>
  <si>
    <t>100.42</t>
  </si>
  <si>
    <t>34.75</t>
  </si>
  <si>
    <t>71.0</t>
  </si>
  <si>
    <t>26.67</t>
  </si>
  <si>
    <t>21.30</t>
  </si>
  <si>
    <t>28.06</t>
  </si>
  <si>
    <t>83.9</t>
  </si>
  <si>
    <t>15.28</t>
  </si>
  <si>
    <t>25.29</t>
  </si>
  <si>
    <t>12.19</t>
  </si>
  <si>
    <t>169.6</t>
  </si>
  <si>
    <t>99.30</t>
  </si>
  <si>
    <t>138.15</t>
  </si>
  <si>
    <t>136.79</t>
  </si>
  <si>
    <t>42.60</t>
  </si>
  <si>
    <t>593.5</t>
  </si>
  <si>
    <t>229.7</t>
  </si>
  <si>
    <t>331.42</t>
  </si>
  <si>
    <t>209.51</t>
  </si>
  <si>
    <t>255.51</t>
  </si>
  <si>
    <t>250.15</t>
  </si>
  <si>
    <t>89.25</t>
  </si>
  <si>
    <t>41.18</t>
  </si>
  <si>
    <t>偃 师</t>
  </si>
  <si>
    <t>948.0</t>
  </si>
  <si>
    <t>90.5</t>
  </si>
  <si>
    <t>20.97</t>
  </si>
  <si>
    <t>111.1</t>
  </si>
  <si>
    <t>88.87</t>
  </si>
  <si>
    <t>32.8</t>
  </si>
  <si>
    <t>16.82</t>
  </si>
  <si>
    <t>118.7</t>
  </si>
  <si>
    <t>41.65</t>
  </si>
  <si>
    <t>40.01</t>
  </si>
  <si>
    <t>123.5</t>
  </si>
  <si>
    <t>76.00</t>
  </si>
  <si>
    <t>88.00</t>
  </si>
  <si>
    <t>87.82</t>
  </si>
  <si>
    <t>26.43</t>
  </si>
  <si>
    <t>16.85</t>
  </si>
  <si>
    <t>65.7</t>
  </si>
  <si>
    <t>64.15</t>
  </si>
  <si>
    <t>120.8</t>
  </si>
  <si>
    <t>78.86</t>
  </si>
  <si>
    <t>126.36</t>
  </si>
  <si>
    <t>118.30</t>
  </si>
  <si>
    <t>27.07</t>
  </si>
  <si>
    <t>102.3</t>
  </si>
  <si>
    <t>40.48</t>
  </si>
  <si>
    <t>91.1</t>
  </si>
  <si>
    <t>21.84</t>
  </si>
  <si>
    <t>80.91</t>
  </si>
  <si>
    <t>113.30</t>
  </si>
  <si>
    <t>112.96</t>
  </si>
  <si>
    <t>37.14</t>
  </si>
  <si>
    <t>14.19</t>
  </si>
  <si>
    <t>38.4</t>
  </si>
  <si>
    <t>77.8</t>
  </si>
  <si>
    <t>63.55</t>
  </si>
  <si>
    <t>22.95</t>
  </si>
  <si>
    <t>9.92</t>
  </si>
  <si>
    <t>1099.0</t>
  </si>
  <si>
    <t>134.6</t>
  </si>
  <si>
    <t>11.68</t>
  </si>
  <si>
    <t>86.80</t>
  </si>
  <si>
    <t>23.16</t>
  </si>
  <si>
    <t>10.47</t>
  </si>
  <si>
    <t>130.4</t>
  </si>
  <si>
    <t>28.94</t>
  </si>
  <si>
    <t>44.04</t>
  </si>
  <si>
    <t>19.52</t>
  </si>
  <si>
    <t>136.8</t>
  </si>
  <si>
    <t>58.06</t>
  </si>
  <si>
    <t>29.21</t>
  </si>
  <si>
    <t>75.7</t>
  </si>
  <si>
    <t>36.1</t>
  </si>
  <si>
    <t>124.41</t>
  </si>
  <si>
    <t>36.06</t>
  </si>
  <si>
    <t>159.80</t>
  </si>
  <si>
    <t>159.48</t>
  </si>
  <si>
    <t>189.6</t>
  </si>
  <si>
    <t>33.48</t>
  </si>
  <si>
    <t>5.89</t>
  </si>
  <si>
    <t>155.6</t>
  </si>
  <si>
    <t>96.38</t>
  </si>
  <si>
    <t>66.29</t>
  </si>
  <si>
    <t>11.19</t>
  </si>
  <si>
    <t>164.0</t>
  </si>
  <si>
    <t>44.90</t>
  </si>
  <si>
    <t>157.6</t>
  </si>
  <si>
    <t>60.15</t>
  </si>
  <si>
    <t>103.21</t>
  </si>
  <si>
    <t>95.57</t>
  </si>
  <si>
    <t>28.17</t>
  </si>
  <si>
    <t>269.0</t>
  </si>
  <si>
    <t>61.3</t>
  </si>
  <si>
    <t>39.64</t>
  </si>
  <si>
    <t>77.52</t>
  </si>
  <si>
    <t>60.53</t>
  </si>
  <si>
    <t>11.25</t>
  </si>
  <si>
    <t>36.56</t>
  </si>
  <si>
    <t>32.47</t>
  </si>
  <si>
    <t>10.09</t>
  </si>
  <si>
    <t>89.3</t>
  </si>
  <si>
    <t>48.11</t>
  </si>
  <si>
    <t>95.08</t>
  </si>
  <si>
    <t>77.21</t>
  </si>
  <si>
    <t>72.9</t>
  </si>
  <si>
    <t>19.75</t>
  </si>
  <si>
    <t>55.38</t>
  </si>
  <si>
    <t>46.36</t>
  </si>
  <si>
    <t>94419.5</t>
  </si>
  <si>
    <t>4075.9</t>
  </si>
  <si>
    <t>535.2</t>
  </si>
  <si>
    <t>8186.15</t>
  </si>
  <si>
    <t>1889.27</t>
  </si>
  <si>
    <t>440.40</t>
  </si>
  <si>
    <t>2660.99</t>
  </si>
  <si>
    <t>2646.26</t>
  </si>
  <si>
    <t>801.03</t>
  </si>
  <si>
    <t>242.51</t>
  </si>
  <si>
    <t>157.79</t>
  </si>
  <si>
    <t>624.58</t>
  </si>
  <si>
    <t>429.38</t>
  </si>
  <si>
    <t>226.27</t>
  </si>
  <si>
    <t>906.4</t>
  </si>
  <si>
    <t>375.3</t>
  </si>
  <si>
    <t>623.30</t>
  </si>
  <si>
    <t>311.48</t>
  </si>
  <si>
    <t>812.39</t>
  </si>
  <si>
    <t>864.53</t>
  </si>
  <si>
    <t>270.46</t>
  </si>
  <si>
    <t>95.37</t>
  </si>
  <si>
    <t>44.15</t>
  </si>
  <si>
    <t>217.95</t>
  </si>
  <si>
    <t>26.16</t>
  </si>
  <si>
    <t>134.01</t>
  </si>
  <si>
    <t>48.12</t>
  </si>
  <si>
    <t>66.30</t>
  </si>
  <si>
    <t>99.7</t>
  </si>
  <si>
    <t>118.9</t>
  </si>
  <si>
    <t>59.22</t>
  </si>
  <si>
    <t>114.90</t>
  </si>
  <si>
    <t>33.89</t>
  </si>
  <si>
    <t>10.19</t>
  </si>
  <si>
    <t>80.67</t>
  </si>
  <si>
    <t>179.11</t>
  </si>
  <si>
    <t>49.73</t>
  </si>
  <si>
    <t>39.38</t>
  </si>
  <si>
    <t>16.88</t>
  </si>
  <si>
    <t>221.50</t>
  </si>
  <si>
    <t>6.21</t>
  </si>
  <si>
    <t>27.04</t>
  </si>
  <si>
    <t>227.7</t>
  </si>
  <si>
    <t>23.3</t>
  </si>
  <si>
    <t>131.63</t>
  </si>
  <si>
    <t>174.51</t>
  </si>
  <si>
    <t>48.95</t>
  </si>
  <si>
    <t>55.8</t>
  </si>
  <si>
    <t>16.52</t>
  </si>
  <si>
    <t>27.29</t>
  </si>
  <si>
    <t>111.6</t>
  </si>
  <si>
    <t>29.74</t>
  </si>
  <si>
    <t>36.18</t>
  </si>
  <si>
    <t>36.03</t>
  </si>
  <si>
    <t>48.02</t>
  </si>
  <si>
    <t>65.70</t>
  </si>
  <si>
    <t>12.33</t>
  </si>
  <si>
    <t>62.6</t>
  </si>
  <si>
    <t>30.05</t>
  </si>
  <si>
    <t>56.39</t>
  </si>
  <si>
    <t>16.33</t>
  </si>
  <si>
    <t>17.91</t>
  </si>
  <si>
    <t>91.31</t>
  </si>
  <si>
    <t>19.88</t>
  </si>
  <si>
    <t>20.02</t>
  </si>
  <si>
    <t>107.8</t>
  </si>
  <si>
    <t>84.60</t>
  </si>
  <si>
    <t>83.71</t>
  </si>
  <si>
    <t>15.08</t>
  </si>
  <si>
    <t>92.5</t>
  </si>
  <si>
    <t>82.3</t>
  </si>
  <si>
    <t>362.4</t>
  </si>
  <si>
    <t>39.8</t>
  </si>
  <si>
    <t>59.15</t>
  </si>
  <si>
    <t>36.19</t>
  </si>
  <si>
    <t>16.44</t>
  </si>
  <si>
    <t>39.69</t>
  </si>
  <si>
    <t>63.0</t>
  </si>
  <si>
    <t>73.25</t>
  </si>
  <si>
    <t>57.75</t>
  </si>
  <si>
    <t>25.71</t>
  </si>
  <si>
    <t>14.47</t>
  </si>
  <si>
    <t>30.67</t>
  </si>
  <si>
    <t>41.25</t>
  </si>
  <si>
    <t>80.29</t>
  </si>
  <si>
    <t>21.59</t>
  </si>
  <si>
    <t>95.2</t>
  </si>
  <si>
    <t>32.95</t>
  </si>
  <si>
    <t>41.28</t>
  </si>
  <si>
    <t>156.5</t>
  </si>
  <si>
    <t>62.56</t>
  </si>
  <si>
    <t>632.45</t>
  </si>
  <si>
    <t>58.17</t>
  </si>
  <si>
    <t>40.10</t>
  </si>
  <si>
    <t>43.91</t>
  </si>
  <si>
    <t xml:space="preserve">本年征用_x000D_
土地面积_x000D_
Area of_x000D_
Land_x000D_
Requisition_x000D_
This Year </t>
  </si>
  <si>
    <t>51429.7</t>
  </si>
  <si>
    <t>2893.4</t>
  </si>
  <si>
    <t>281.6</t>
  </si>
  <si>
    <t>5102.94</t>
  </si>
  <si>
    <t>1457.92</t>
  </si>
  <si>
    <t>208.28</t>
  </si>
  <si>
    <t>1855.94</t>
  </si>
  <si>
    <t>1758.08</t>
  </si>
  <si>
    <t>643.16</t>
  </si>
  <si>
    <t>199.29</t>
  </si>
  <si>
    <t>115.51</t>
  </si>
  <si>
    <t>276.42</t>
  </si>
  <si>
    <t>40.56</t>
  </si>
  <si>
    <t>238.52</t>
  </si>
  <si>
    <t>74.72</t>
  </si>
  <si>
    <t>169.90</t>
  </si>
  <si>
    <t>60.71</t>
  </si>
  <si>
    <t>384.8</t>
  </si>
  <si>
    <t>384.75</t>
  </si>
  <si>
    <t>377.95</t>
  </si>
  <si>
    <t>324.02</t>
  </si>
  <si>
    <t>122.95</t>
  </si>
  <si>
    <t>31.61</t>
  </si>
  <si>
    <t>58.78</t>
  </si>
  <si>
    <t>40.19</t>
  </si>
  <si>
    <t>2906.0</t>
  </si>
  <si>
    <t>150.6</t>
  </si>
  <si>
    <t>67.88</t>
  </si>
  <si>
    <t>14.3</t>
  </si>
  <si>
    <t>967.8</t>
  </si>
  <si>
    <t>132.2</t>
  </si>
  <si>
    <t>864.00</t>
  </si>
  <si>
    <t>116.47</t>
  </si>
  <si>
    <t>145.82</t>
  </si>
  <si>
    <t>135.79</t>
  </si>
  <si>
    <t>55.06</t>
  </si>
  <si>
    <t>27.72</t>
  </si>
  <si>
    <t>30.39</t>
  </si>
  <si>
    <t>655.5</t>
  </si>
  <si>
    <t>112.7</t>
  </si>
  <si>
    <t>18.5</t>
  </si>
  <si>
    <t>118.41</t>
  </si>
  <si>
    <t>69.90</t>
  </si>
  <si>
    <t>80.04</t>
  </si>
  <si>
    <t>110.49</t>
  </si>
  <si>
    <t>42.92</t>
  </si>
  <si>
    <t>92.8</t>
  </si>
  <si>
    <t>518.0</t>
  </si>
  <si>
    <t>189.00</t>
  </si>
  <si>
    <t>95.65</t>
  </si>
  <si>
    <t>137.85</t>
  </si>
  <si>
    <t>134.33</t>
  </si>
  <si>
    <t>7.70</t>
  </si>
  <si>
    <t>29.70</t>
  </si>
  <si>
    <t>2678.0</t>
  </si>
  <si>
    <t>49.80</t>
  </si>
  <si>
    <t>33.93</t>
  </si>
  <si>
    <t>95.8</t>
  </si>
  <si>
    <t>16.25</t>
  </si>
  <si>
    <t>76.0</t>
  </si>
  <si>
    <t>76.58</t>
  </si>
  <si>
    <t>28.52</t>
  </si>
  <si>
    <t>78.5</t>
  </si>
  <si>
    <t>7.1</t>
  </si>
  <si>
    <t>21.95</t>
  </si>
  <si>
    <t>110.6</t>
  </si>
  <si>
    <t>89.90</t>
  </si>
  <si>
    <t>100.10</t>
  </si>
  <si>
    <t>1484.0</t>
  </si>
  <si>
    <t>20.20</t>
  </si>
  <si>
    <t>2797.8</t>
  </si>
  <si>
    <t>160.9</t>
  </si>
  <si>
    <t>332.07</t>
  </si>
  <si>
    <t>59.24</t>
  </si>
  <si>
    <t>105.11</t>
  </si>
  <si>
    <t>33.99</t>
  </si>
  <si>
    <t>558.0</t>
  </si>
  <si>
    <t>71.19</t>
  </si>
  <si>
    <t>17.32</t>
  </si>
  <si>
    <t>23.62</t>
  </si>
  <si>
    <t>136.0</t>
  </si>
  <si>
    <t>109.66</t>
  </si>
  <si>
    <t>57.01</t>
  </si>
  <si>
    <t>82.20</t>
  </si>
  <si>
    <t>75.39</t>
  </si>
  <si>
    <t>29.11</t>
  </si>
  <si>
    <t>16.55</t>
  </si>
  <si>
    <t>1797.0</t>
  </si>
  <si>
    <t>17.33</t>
  </si>
  <si>
    <t>19.32</t>
  </si>
  <si>
    <t>80.0</t>
  </si>
  <si>
    <t>580.00</t>
  </si>
  <si>
    <t>78.90</t>
  </si>
  <si>
    <t>16.87</t>
  </si>
  <si>
    <t>21.46</t>
  </si>
  <si>
    <t>20.37</t>
  </si>
  <si>
    <t>3193.0</t>
  </si>
  <si>
    <t>48.67</t>
  </si>
  <si>
    <t>66.71</t>
  </si>
  <si>
    <t>25.4</t>
  </si>
  <si>
    <t>54.16</t>
  </si>
  <si>
    <t>19.46</t>
  </si>
  <si>
    <t>2288.5</t>
  </si>
  <si>
    <t>51.8</t>
  </si>
  <si>
    <t>8.96</t>
  </si>
  <si>
    <t>9.8</t>
  </si>
  <si>
    <t>37.6</t>
  </si>
  <si>
    <t>18.72</t>
  </si>
  <si>
    <t>24.98</t>
  </si>
  <si>
    <t>114.2</t>
  </si>
  <si>
    <t>27.84</t>
  </si>
  <si>
    <t>97733.4</t>
  </si>
  <si>
    <t>8161.2</t>
  </si>
  <si>
    <t>2689.2</t>
  </si>
  <si>
    <t>16079.29</t>
  </si>
  <si>
    <t>4251.87</t>
  </si>
  <si>
    <t>1953.58</t>
  </si>
  <si>
    <t>6397.65</t>
  </si>
  <si>
    <t>5896.26</t>
  </si>
  <si>
    <t>1860.67</t>
  </si>
  <si>
    <t>442.95</t>
  </si>
  <si>
    <t>396.52</t>
  </si>
  <si>
    <t>1554.60</t>
  </si>
  <si>
    <t>110.68</t>
  </si>
  <si>
    <t>1084.14</t>
  </si>
  <si>
    <t>101.06</t>
  </si>
  <si>
    <t>345.64</t>
  </si>
  <si>
    <t>214.53</t>
  </si>
  <si>
    <t>130.21</t>
  </si>
  <si>
    <t>953.7</t>
  </si>
  <si>
    <t>831.9</t>
  </si>
  <si>
    <t>2202.03</t>
  </si>
  <si>
    <t>683.14</t>
  </si>
  <si>
    <t>669.22</t>
  </si>
  <si>
    <t>1324.17</t>
  </si>
  <si>
    <t>722.06</t>
  </si>
  <si>
    <t>79.22</t>
  </si>
  <si>
    <t>2916.0</t>
  </si>
  <si>
    <t>241.95</t>
  </si>
  <si>
    <t>63.64</t>
  </si>
  <si>
    <t>105.08</t>
  </si>
  <si>
    <t>12.30</t>
  </si>
  <si>
    <t>2451.0</t>
  </si>
  <si>
    <t>20.06</t>
  </si>
  <si>
    <t>20.84</t>
  </si>
  <si>
    <t>2361.4</t>
  </si>
  <si>
    <t>1997.5</t>
  </si>
  <si>
    <t>1343.9</t>
  </si>
  <si>
    <t>1997.47</t>
  </si>
  <si>
    <t>1343.88</t>
  </si>
  <si>
    <t>960.45</t>
  </si>
  <si>
    <t>939.51</t>
  </si>
  <si>
    <t>212.93</t>
  </si>
  <si>
    <t>1736.0</t>
  </si>
  <si>
    <t>133.3</t>
  </si>
  <si>
    <t>205.2</t>
  </si>
  <si>
    <t>109.58</t>
  </si>
  <si>
    <t>189.91</t>
  </si>
  <si>
    <t>390.55</t>
  </si>
  <si>
    <t>118.39</t>
  </si>
  <si>
    <t>90.68</t>
  </si>
  <si>
    <t>1956.0</t>
  </si>
  <si>
    <t>564.1</t>
  </si>
  <si>
    <t>291.81</t>
  </si>
  <si>
    <t>244.91</t>
  </si>
  <si>
    <t>260.83</t>
  </si>
  <si>
    <t>119.59</t>
  </si>
  <si>
    <t>12.23</t>
  </si>
  <si>
    <t>55.24</t>
  </si>
  <si>
    <t>40.35</t>
  </si>
  <si>
    <t>3800.2</t>
  </si>
  <si>
    <t>463.5</t>
  </si>
  <si>
    <t>305.6</t>
  </si>
  <si>
    <t>557.33</t>
  </si>
  <si>
    <t>141.36</t>
  </si>
  <si>
    <t>50.79</t>
  </si>
  <si>
    <t>161.25</t>
  </si>
  <si>
    <t>144.49</t>
  </si>
  <si>
    <t>43.02</t>
  </si>
  <si>
    <t>40.28</t>
  </si>
  <si>
    <t>146.2</t>
  </si>
  <si>
    <t>97.90</t>
  </si>
  <si>
    <t>29.29</t>
  </si>
  <si>
    <t>17.47</t>
  </si>
  <si>
    <t>1659.9</t>
  </si>
  <si>
    <t>157.02</t>
  </si>
  <si>
    <t>33.46</t>
  </si>
  <si>
    <t>32.81</t>
  </si>
  <si>
    <t>居住用地_x000D_
Residen-tal</t>
  </si>
  <si>
    <t>38.2</t>
  </si>
  <si>
    <t>12.64</t>
  </si>
  <si>
    <t>29.82</t>
  </si>
  <si>
    <t>34.87</t>
  </si>
  <si>
    <t>1703.3</t>
  </si>
  <si>
    <t>176.7</t>
  </si>
  <si>
    <t>115.50</t>
  </si>
  <si>
    <t>89.44</t>
  </si>
  <si>
    <t>110.12</t>
  </si>
  <si>
    <t>43.05</t>
  </si>
  <si>
    <t>185.4</t>
  </si>
  <si>
    <t>27.66</t>
  </si>
  <si>
    <t>15.18</t>
  </si>
  <si>
    <t>186.1</t>
  </si>
  <si>
    <t>22.68</t>
  </si>
  <si>
    <t>28.86</t>
  </si>
  <si>
    <t>122.9</t>
  </si>
  <si>
    <t>25.50</t>
  </si>
  <si>
    <t>2748.0</t>
  </si>
  <si>
    <t>269.6</t>
  </si>
  <si>
    <t>167.93</t>
  </si>
  <si>
    <t>123.31</t>
  </si>
  <si>
    <t>95.27</t>
  </si>
  <si>
    <t>33.86</t>
  </si>
  <si>
    <t>178.9</t>
  </si>
  <si>
    <t>150.3</t>
  </si>
  <si>
    <t>27.10</t>
  </si>
  <si>
    <t>145.5</t>
  </si>
  <si>
    <t>416.65</t>
  </si>
  <si>
    <t>66.35</t>
  </si>
  <si>
    <t>126.25</t>
  </si>
  <si>
    <t>120.01</t>
  </si>
  <si>
    <t>1163.0</t>
  </si>
  <si>
    <t>2695.6</t>
  </si>
  <si>
    <t>171.3</t>
  </si>
  <si>
    <t>154.1</t>
  </si>
  <si>
    <t>1181.65</t>
  </si>
  <si>
    <t>123.75</t>
  </si>
  <si>
    <t>132.24</t>
  </si>
  <si>
    <t>286.02</t>
  </si>
  <si>
    <t>278.96</t>
  </si>
  <si>
    <t>89.10</t>
  </si>
  <si>
    <t>70.08</t>
  </si>
  <si>
    <t>35.65</t>
  </si>
  <si>
    <t>54.07</t>
  </si>
  <si>
    <t>117.0</t>
  </si>
  <si>
    <t>24.43</t>
  </si>
  <si>
    <t>28.29</t>
  </si>
  <si>
    <t>49.9</t>
  </si>
  <si>
    <t>23.77</t>
  </si>
  <si>
    <t>172.5</t>
  </si>
  <si>
    <t>31.8</t>
  </si>
  <si>
    <t>14.1</t>
  </si>
  <si>
    <t>41.21</t>
  </si>
  <si>
    <t>2483.0</t>
  </si>
  <si>
    <t>123.8</t>
  </si>
  <si>
    <t>626.72</t>
  </si>
  <si>
    <t>97.97</t>
  </si>
  <si>
    <t>86.53</t>
  </si>
  <si>
    <t>29.71</t>
  </si>
  <si>
    <t>4102.0</t>
  </si>
  <si>
    <t>122.0</t>
  </si>
  <si>
    <t>29.65</t>
  </si>
  <si>
    <t>3687.4</t>
  </si>
  <si>
    <t>311.03</t>
  </si>
  <si>
    <t>82.89</t>
  </si>
  <si>
    <t>73.76</t>
  </si>
  <si>
    <t>29.52</t>
  </si>
  <si>
    <t>5634.2</t>
  </si>
  <si>
    <t>121.4</t>
  </si>
  <si>
    <t>168.47</t>
  </si>
  <si>
    <t>30.15</t>
  </si>
  <si>
    <t>254.5</t>
  </si>
  <si>
    <t>701.6</t>
  </si>
  <si>
    <t>254.47</t>
  </si>
  <si>
    <t>701.61</t>
  </si>
  <si>
    <t>77.78</t>
  </si>
  <si>
    <t>424.55</t>
  </si>
  <si>
    <t>182.9</t>
  </si>
  <si>
    <t>257.34</t>
  </si>
  <si>
    <t>52.88</t>
  </si>
  <si>
    <t>39.94</t>
  </si>
  <si>
    <t>147.80</t>
  </si>
  <si>
    <t>140.28</t>
  </si>
  <si>
    <t>63.27</t>
  </si>
  <si>
    <t>18.92</t>
  </si>
  <si>
    <t>89.74</t>
  </si>
  <si>
    <t>88.29</t>
  </si>
  <si>
    <t>157.7</t>
  </si>
  <si>
    <t>100.15</t>
  </si>
  <si>
    <t>17.37</t>
  </si>
  <si>
    <t>1031.0</t>
  </si>
  <si>
    <t>212.3</t>
  </si>
  <si>
    <t>372.00</t>
  </si>
  <si>
    <t>84.94</t>
  </si>
  <si>
    <t>151.90</t>
  </si>
  <si>
    <t>261.73</t>
  </si>
  <si>
    <t>55.96</t>
  </si>
  <si>
    <t>53.60</t>
  </si>
  <si>
    <t>248.3</t>
  </si>
  <si>
    <t>1961.6</t>
  </si>
  <si>
    <t>368.13</t>
  </si>
  <si>
    <t>168.3</t>
  </si>
  <si>
    <t>129.5</t>
  </si>
  <si>
    <t>70298.4</t>
  </si>
  <si>
    <t>2417.8</t>
  </si>
  <si>
    <t>312.2</t>
  </si>
  <si>
    <t>5814.43</t>
  </si>
  <si>
    <t>930.87</t>
  </si>
  <si>
    <t>288.39</t>
  </si>
  <si>
    <t>1542.78</t>
  </si>
  <si>
    <t>1493.78</t>
  </si>
  <si>
    <t>435.16</t>
  </si>
  <si>
    <t>143.21</t>
  </si>
  <si>
    <t>92.25</t>
  </si>
  <si>
    <t>206.46</t>
  </si>
  <si>
    <t>46.65</t>
  </si>
  <si>
    <t>266.01</t>
  </si>
  <si>
    <t>55.43</t>
  </si>
  <si>
    <t>248.61</t>
  </si>
  <si>
    <t>121.51</t>
  </si>
  <si>
    <t>37.58</t>
  </si>
  <si>
    <t>397.7</t>
  </si>
  <si>
    <t>147.2</t>
  </si>
  <si>
    <t>241.47</t>
  </si>
  <si>
    <t>137.98</t>
  </si>
  <si>
    <t>319.69</t>
  </si>
  <si>
    <t>315.24</t>
  </si>
  <si>
    <t>99.27</t>
  </si>
  <si>
    <t>58.08</t>
  </si>
  <si>
    <t>20.34</t>
  </si>
  <si>
    <t>184.4</t>
  </si>
  <si>
    <t>61.4</t>
  </si>
  <si>
    <t>130.84</t>
  </si>
  <si>
    <t>58.28</t>
  </si>
  <si>
    <t>240.23</t>
  </si>
  <si>
    <t>64.58</t>
  </si>
  <si>
    <t>22.46</t>
  </si>
  <si>
    <t>47.69</t>
  </si>
  <si>
    <t>134.1</t>
  </si>
  <si>
    <t>128.13</t>
  </si>
  <si>
    <t>121.86</t>
  </si>
  <si>
    <t>37.75</t>
  </si>
  <si>
    <t>20.48</t>
  </si>
  <si>
    <t>10.87</t>
  </si>
  <si>
    <t>10.25</t>
  </si>
  <si>
    <t>80.6</t>
  </si>
  <si>
    <t>16.0</t>
  </si>
  <si>
    <t>48.91</t>
  </si>
  <si>
    <t>66.34</t>
  </si>
  <si>
    <t>97.0</t>
  </si>
  <si>
    <t>70.0</t>
  </si>
  <si>
    <t>957.00</t>
  </si>
  <si>
    <t>35.39</t>
  </si>
  <si>
    <t>59.4</t>
  </si>
  <si>
    <t>50.73</t>
  </si>
  <si>
    <t>49.99</t>
  </si>
  <si>
    <t>13.30</t>
  </si>
  <si>
    <t>153.7</t>
  </si>
  <si>
    <t>32.70</t>
  </si>
  <si>
    <t>89.99</t>
  </si>
  <si>
    <t>205.5</t>
  </si>
  <si>
    <t>204.9</t>
  </si>
  <si>
    <t>71.95</t>
  </si>
  <si>
    <t>26.76</t>
  </si>
  <si>
    <t>155.0</t>
  </si>
  <si>
    <t>21.38</t>
  </si>
  <si>
    <t>27.59</t>
  </si>
  <si>
    <t>3702.0</t>
  </si>
  <si>
    <t>362.60</t>
  </si>
  <si>
    <t>51.32</t>
  </si>
  <si>
    <t>21.88</t>
  </si>
  <si>
    <t>54.74</t>
  </si>
  <si>
    <t>101.8</t>
  </si>
  <si>
    <t>33.40</t>
  </si>
  <si>
    <t>51.92</t>
  </si>
  <si>
    <t>51.43</t>
  </si>
  <si>
    <t>17064.2</t>
  </si>
  <si>
    <t>577.4</t>
  </si>
  <si>
    <t>204.8</t>
  </si>
  <si>
    <t>1478.79</t>
  </si>
  <si>
    <t>217.96</t>
  </si>
  <si>
    <t>129.85</t>
  </si>
  <si>
    <t>319.07</t>
  </si>
  <si>
    <t>118.90</t>
  </si>
  <si>
    <t>44.65</t>
  </si>
  <si>
    <t>17.75</t>
  </si>
  <si>
    <t>65.89</t>
  </si>
  <si>
    <t>48.46</t>
  </si>
  <si>
    <t>18.21</t>
  </si>
  <si>
    <t>2289.5</t>
  </si>
  <si>
    <t>120.80</t>
  </si>
  <si>
    <t>195.50</t>
  </si>
  <si>
    <t>156.79</t>
  </si>
  <si>
    <t>1920.8</t>
  </si>
  <si>
    <t>9.94</t>
  </si>
  <si>
    <t>98.8</t>
  </si>
  <si>
    <t>19.39</t>
  </si>
  <si>
    <t>17.42</t>
  </si>
  <si>
    <t>97.52</t>
  </si>
  <si>
    <t>2566.5</t>
  </si>
  <si>
    <t>478.1</t>
  </si>
  <si>
    <t>7659.78</t>
  </si>
  <si>
    <t>1185.60</t>
  </si>
  <si>
    <t>355.28</t>
  </si>
  <si>
    <t>1515.41</t>
  </si>
  <si>
    <t>1319.16</t>
  </si>
  <si>
    <t>412.48</t>
  </si>
  <si>
    <t>83.79</t>
  </si>
  <si>
    <t>262.63</t>
  </si>
  <si>
    <t>250.62</t>
  </si>
  <si>
    <t>126.67</t>
  </si>
  <si>
    <t>97.24</t>
  </si>
  <si>
    <t>85091.1</t>
  </si>
  <si>
    <t>4171.9</t>
  </si>
  <si>
    <t>8609.50</t>
  </si>
  <si>
    <t>2214.03</t>
  </si>
  <si>
    <t>407.73</t>
  </si>
  <si>
    <t>3054.31</t>
  </si>
  <si>
    <t>2865.85</t>
  </si>
  <si>
    <t>899.21</t>
  </si>
  <si>
    <t>250.45</t>
  </si>
  <si>
    <t>220.38</t>
  </si>
  <si>
    <t>482.39</t>
  </si>
  <si>
    <t>76.17</t>
  </si>
  <si>
    <t>487.85</t>
  </si>
  <si>
    <t>68.73</t>
  </si>
  <si>
    <t>380.67</t>
  </si>
  <si>
    <t>183.20</t>
  </si>
  <si>
    <t>78.31</t>
  </si>
  <si>
    <t>3639.8</t>
  </si>
  <si>
    <t>876.5</t>
  </si>
  <si>
    <t>75.5</t>
  </si>
  <si>
    <t>1285.12</t>
  </si>
  <si>
    <t>746.22</t>
  </si>
  <si>
    <t>70.75</t>
  </si>
  <si>
    <t>949.58</t>
  </si>
  <si>
    <t>879.19</t>
  </si>
  <si>
    <t>300.70</t>
  </si>
  <si>
    <t>82.18</t>
  </si>
  <si>
    <t>73.35</t>
  </si>
  <si>
    <t>137.95</t>
  </si>
  <si>
    <t>158.32</t>
  </si>
  <si>
    <t>96.95</t>
  </si>
  <si>
    <t>31.57</t>
  </si>
  <si>
    <t>38.22</t>
  </si>
  <si>
    <t>79.9</t>
  </si>
  <si>
    <t>26.75</t>
  </si>
  <si>
    <t>144.28</t>
  </si>
  <si>
    <t>31.07</t>
  </si>
  <si>
    <t>2213.0</t>
  </si>
  <si>
    <t>34.92</t>
  </si>
  <si>
    <t>37.96</t>
  </si>
  <si>
    <t>106.85</t>
  </si>
  <si>
    <t>10.57</t>
  </si>
  <si>
    <t>41.83</t>
  </si>
  <si>
    <t>2047.6</t>
  </si>
  <si>
    <t>67.0</t>
  </si>
  <si>
    <t>342.56</t>
  </si>
  <si>
    <t>56.54</t>
  </si>
  <si>
    <t>82.07</t>
  </si>
  <si>
    <t>80.05</t>
  </si>
  <si>
    <t>152.4</t>
  </si>
  <si>
    <t>53.2</t>
  </si>
  <si>
    <t>118.77</t>
  </si>
  <si>
    <t>51.53</t>
  </si>
  <si>
    <t>172.00</t>
  </si>
  <si>
    <t>37.28</t>
  </si>
  <si>
    <t>94.9</t>
  </si>
  <si>
    <t>45.11</t>
  </si>
  <si>
    <t>93.06</t>
  </si>
  <si>
    <t>174.5</t>
  </si>
  <si>
    <t>41.5</t>
  </si>
  <si>
    <t>602.82</t>
  </si>
  <si>
    <t>100.46</t>
  </si>
  <si>
    <t>41.51</t>
  </si>
  <si>
    <t>162.61</t>
  </si>
  <si>
    <t>12.57</t>
  </si>
  <si>
    <t>30.61</t>
  </si>
  <si>
    <t>85.8</t>
  </si>
  <si>
    <t>36.94</t>
  </si>
  <si>
    <t>64.25</t>
  </si>
  <si>
    <t>63.31</t>
  </si>
  <si>
    <t>1876.6</t>
  </si>
  <si>
    <t>146.3</t>
  </si>
  <si>
    <t>261.52</t>
  </si>
  <si>
    <t>85.04</t>
  </si>
  <si>
    <t>74.51</t>
  </si>
  <si>
    <t>13.44</t>
  </si>
  <si>
    <t>140.4</t>
  </si>
  <si>
    <t>63.99</t>
  </si>
  <si>
    <t>90.21</t>
  </si>
  <si>
    <t>32.52</t>
  </si>
  <si>
    <t>17.19</t>
  </si>
  <si>
    <t>116.1</t>
  </si>
  <si>
    <t>437.18</t>
  </si>
  <si>
    <t>20.81</t>
  </si>
  <si>
    <t>75.33</t>
  </si>
  <si>
    <t>24.89</t>
  </si>
  <si>
    <t>42.9</t>
  </si>
  <si>
    <t>23.02</t>
  </si>
  <si>
    <t>193.8</t>
  </si>
  <si>
    <t>57.15</t>
  </si>
  <si>
    <t>1796.0</t>
  </si>
  <si>
    <t>120.0</t>
  </si>
  <si>
    <t>253.56</t>
  </si>
  <si>
    <t>47.55</t>
  </si>
  <si>
    <t>66.93</t>
  </si>
  <si>
    <t>227.2</t>
  </si>
  <si>
    <t>185.77</t>
  </si>
  <si>
    <t>113.02</t>
  </si>
  <si>
    <t>152.47</t>
  </si>
  <si>
    <t>29.03</t>
  </si>
  <si>
    <t>5.6</t>
  </si>
  <si>
    <t>139.44</t>
  </si>
  <si>
    <t>64.78</t>
  </si>
  <si>
    <t>62.70</t>
  </si>
  <si>
    <t>170.6</t>
  </si>
  <si>
    <t>157.37</t>
  </si>
  <si>
    <t>104.32</t>
  </si>
  <si>
    <t>115.10</t>
  </si>
  <si>
    <t>88.19</t>
  </si>
  <si>
    <t>4065.0</t>
  </si>
  <si>
    <t>63.8</t>
  </si>
  <si>
    <t>18.27</t>
  </si>
  <si>
    <t>11.36</t>
  </si>
  <si>
    <t>15.35</t>
  </si>
  <si>
    <t>62.0</t>
  </si>
  <si>
    <t>38.31</t>
  </si>
  <si>
    <t>162.30</t>
  </si>
  <si>
    <t>40.25</t>
  </si>
  <si>
    <t>60.83</t>
  </si>
  <si>
    <t>106.9</t>
  </si>
  <si>
    <t>65.19</t>
  </si>
  <si>
    <t>2655.2</t>
  </si>
  <si>
    <t>25.7</t>
  </si>
  <si>
    <t>17.38</t>
  </si>
  <si>
    <t>36217.9</t>
  </si>
  <si>
    <t>1459.7</t>
  </si>
  <si>
    <t>3650.88</t>
  </si>
  <si>
    <t>681.49</t>
  </si>
  <si>
    <t>129.80</t>
  </si>
  <si>
    <t>1085.52</t>
  </si>
  <si>
    <t>1007.75</t>
  </si>
  <si>
    <t>315.09</t>
  </si>
  <si>
    <t>106.77</t>
  </si>
  <si>
    <t>81.21</t>
  </si>
  <si>
    <t>162.32</t>
  </si>
  <si>
    <t>169.47</t>
  </si>
  <si>
    <t>105.37</t>
  </si>
  <si>
    <t>2526.0</t>
  </si>
  <si>
    <t>258.9</t>
  </si>
  <si>
    <t>90.0</t>
  </si>
  <si>
    <t>216.72</t>
  </si>
  <si>
    <t>344.96</t>
  </si>
  <si>
    <t>96.41</t>
  </si>
  <si>
    <t>39.15</t>
  </si>
  <si>
    <t>60.07</t>
  </si>
  <si>
    <t>60.54</t>
  </si>
  <si>
    <t>51.60</t>
  </si>
  <si>
    <t>16.23</t>
  </si>
  <si>
    <t>472.3</t>
  </si>
  <si>
    <t>48.5</t>
  </si>
  <si>
    <t>276.64</t>
  </si>
  <si>
    <t>30.79</t>
  </si>
  <si>
    <t>54.19</t>
  </si>
  <si>
    <t>24.88</t>
  </si>
  <si>
    <t>4056.0</t>
  </si>
  <si>
    <t>128.7</t>
  </si>
  <si>
    <t>531.51</t>
  </si>
  <si>
    <t>155.27</t>
  </si>
  <si>
    <t>143.78</t>
  </si>
  <si>
    <t>1789.8</t>
  </si>
  <si>
    <t>23.46</t>
  </si>
  <si>
    <t>41.93</t>
  </si>
  <si>
    <t>3411.0</t>
  </si>
  <si>
    <t>41.23</t>
  </si>
  <si>
    <t>48.93</t>
  </si>
  <si>
    <t>9.55</t>
  </si>
  <si>
    <t>2395.9</t>
  </si>
  <si>
    <t>40.07</t>
  </si>
  <si>
    <t>54.02</t>
  </si>
  <si>
    <t>46.27</t>
  </si>
  <si>
    <t>2915.0</t>
  </si>
  <si>
    <t>49.17</t>
  </si>
  <si>
    <t>1785.0</t>
  </si>
  <si>
    <t>18.54</t>
  </si>
  <si>
    <t>140.65</t>
  </si>
  <si>
    <t>86.56</t>
  </si>
  <si>
    <t>85.14</t>
  </si>
  <si>
    <t>61.81</t>
  </si>
  <si>
    <t>46.19</t>
  </si>
  <si>
    <t>1688.0</t>
  </si>
  <si>
    <t>12.07</t>
  </si>
  <si>
    <t>19.83</t>
  </si>
  <si>
    <t>工业用地_x000D_
Indust-_x000D_
rial,_x000D_
Manufae-_x000D_
turing</t>
  </si>
  <si>
    <t>87343.7</t>
  </si>
  <si>
    <t>1720.0</t>
  </si>
  <si>
    <t>173.5</t>
  </si>
  <si>
    <t>3203.56</t>
  </si>
  <si>
    <t>890.89</t>
  </si>
  <si>
    <t>112.64</t>
  </si>
  <si>
    <t>1217.60</t>
  </si>
  <si>
    <t>1194.04</t>
  </si>
  <si>
    <t>412.77</t>
  </si>
  <si>
    <t>134.36</t>
  </si>
  <si>
    <t>100.95</t>
  </si>
  <si>
    <t>126.72</t>
  </si>
  <si>
    <t>35.57</t>
  </si>
  <si>
    <t>178.69</t>
  </si>
  <si>
    <t>168.92</t>
  </si>
  <si>
    <t>43.72</t>
  </si>
  <si>
    <t>6194.2</t>
  </si>
  <si>
    <t>460.7</t>
  </si>
  <si>
    <t>402.35</t>
  </si>
  <si>
    <t>446.13</t>
  </si>
  <si>
    <t>457.59</t>
  </si>
  <si>
    <t>191.11</t>
  </si>
  <si>
    <t>47.19</t>
  </si>
  <si>
    <t>40.02</t>
  </si>
  <si>
    <t>55.57</t>
  </si>
  <si>
    <t>8.53</t>
  </si>
  <si>
    <t>50.07</t>
  </si>
  <si>
    <t>18.68</t>
  </si>
  <si>
    <t>8.67</t>
  </si>
  <si>
    <t>149.2</t>
  </si>
  <si>
    <t>74.22</t>
  </si>
  <si>
    <t>102.89</t>
  </si>
  <si>
    <t>100.37</t>
  </si>
  <si>
    <t>37.68</t>
  </si>
  <si>
    <t>17.86</t>
  </si>
  <si>
    <t>155.5</t>
  </si>
  <si>
    <t>1867.1</t>
  </si>
  <si>
    <t>82.1</t>
  </si>
  <si>
    <t>102.02</t>
  </si>
  <si>
    <t>38.25</t>
  </si>
  <si>
    <t>94.5</t>
  </si>
  <si>
    <t>33.51</t>
  </si>
  <si>
    <t>75.0</t>
  </si>
  <si>
    <t>27.28</t>
  </si>
  <si>
    <t>26.88</t>
  </si>
  <si>
    <t>46.95</t>
  </si>
  <si>
    <t>37.48</t>
  </si>
  <si>
    <t>3928.0</t>
  </si>
  <si>
    <t>26.47</t>
  </si>
  <si>
    <t>49.71</t>
  </si>
  <si>
    <t>28.7</t>
  </si>
  <si>
    <t>20.7</t>
  </si>
  <si>
    <t>19.67</t>
  </si>
  <si>
    <t>33.63</t>
  </si>
  <si>
    <t>24.13</t>
  </si>
  <si>
    <t>2887.5</t>
  </si>
  <si>
    <t>39.86</t>
  </si>
  <si>
    <t>9.89</t>
  </si>
  <si>
    <t>11.18</t>
  </si>
  <si>
    <t>33.60</t>
  </si>
  <si>
    <t>15.67</t>
  </si>
  <si>
    <t>22.91</t>
  </si>
  <si>
    <t>11614.1</t>
  </si>
  <si>
    <t>18.03</t>
  </si>
  <si>
    <t>47978.5</t>
  </si>
  <si>
    <t>632.17</t>
  </si>
  <si>
    <t>62.82</t>
  </si>
  <si>
    <t>42.81</t>
  </si>
  <si>
    <t>164.42</t>
  </si>
  <si>
    <t>153.14</t>
  </si>
  <si>
    <t>21.91</t>
  </si>
  <si>
    <t>23.28</t>
  </si>
  <si>
    <t>31.26</t>
  </si>
  <si>
    <t>5541.6</t>
  </si>
  <si>
    <t>39.9</t>
  </si>
  <si>
    <t>26.3</t>
  </si>
  <si>
    <t>505.42</t>
  </si>
  <si>
    <t>31.95</t>
  </si>
  <si>
    <t>87.27</t>
  </si>
  <si>
    <t>78.49</t>
  </si>
  <si>
    <t>3875.0</t>
  </si>
  <si>
    <t>15305.0</t>
  </si>
  <si>
    <t>53039.8</t>
  </si>
  <si>
    <t>1988.3</t>
  </si>
  <si>
    <t>131.9</t>
  </si>
  <si>
    <t>2431.31</t>
  </si>
  <si>
    <t>1159.30</t>
  </si>
  <si>
    <t>90.30</t>
  </si>
  <si>
    <t>1357.51</t>
  </si>
  <si>
    <t>1331.45</t>
  </si>
  <si>
    <t>422.41</t>
  </si>
  <si>
    <t>132.52</t>
  </si>
  <si>
    <t>103.71</t>
  </si>
  <si>
    <t>174.56</t>
  </si>
  <si>
    <t>33.27</t>
  </si>
  <si>
    <t>210.45</t>
  </si>
  <si>
    <t>228.07</t>
  </si>
  <si>
    <t>883.2</t>
  </si>
  <si>
    <t>624.81</t>
  </si>
  <si>
    <t>700.69</t>
  </si>
  <si>
    <t>246.08</t>
  </si>
  <si>
    <t>88.22</t>
  </si>
  <si>
    <t>55.81</t>
  </si>
  <si>
    <t>109.73</t>
  </si>
  <si>
    <t>104.04</t>
  </si>
  <si>
    <t>67.65</t>
  </si>
  <si>
    <t>11.97</t>
  </si>
  <si>
    <t>70.1</t>
  </si>
  <si>
    <t>39.11</t>
  </si>
  <si>
    <t>17.39</t>
  </si>
  <si>
    <t>3625.1</t>
  </si>
  <si>
    <t>156.30</t>
  </si>
  <si>
    <t>89.86</t>
  </si>
  <si>
    <t>96.73</t>
  </si>
  <si>
    <t>93.81</t>
  </si>
  <si>
    <t>17.8</t>
  </si>
  <si>
    <t>91.59</t>
  </si>
  <si>
    <t>72.80</t>
  </si>
  <si>
    <t>1181.1</t>
  </si>
  <si>
    <t>36.9</t>
  </si>
  <si>
    <t>127.3</t>
  </si>
  <si>
    <t>49.51</t>
  </si>
  <si>
    <t>68.26</t>
  </si>
  <si>
    <t>65.62</t>
  </si>
  <si>
    <t>24.08</t>
  </si>
  <si>
    <t>6488.9</t>
  </si>
  <si>
    <t>31.16</t>
  </si>
  <si>
    <t>40.98</t>
  </si>
  <si>
    <t>13.19</t>
  </si>
  <si>
    <t>116.9</t>
  </si>
  <si>
    <t>53.22</t>
  </si>
  <si>
    <t>56.36</t>
  </si>
  <si>
    <t>99.0</t>
  </si>
  <si>
    <t>33.43</t>
  </si>
  <si>
    <t>25.85</t>
  </si>
  <si>
    <t>66.99</t>
  </si>
  <si>
    <t>16.79</t>
  </si>
  <si>
    <t>45.3</t>
  </si>
  <si>
    <t>3643.6</t>
  </si>
  <si>
    <t>23.32</t>
  </si>
  <si>
    <t>88539.2</t>
  </si>
  <si>
    <t>909.5</t>
  </si>
  <si>
    <t>136.3</t>
  </si>
  <si>
    <t>1977.76</t>
  </si>
  <si>
    <t>535.73</t>
  </si>
  <si>
    <t>109.10</t>
  </si>
  <si>
    <t>875.72</t>
  </si>
  <si>
    <t>897.91</t>
  </si>
  <si>
    <t>229.43</t>
  </si>
  <si>
    <t>80.89</t>
  </si>
  <si>
    <t>66.38</t>
  </si>
  <si>
    <t>200.47</t>
  </si>
  <si>
    <t>130.14</t>
  </si>
  <si>
    <t>35.45</t>
  </si>
  <si>
    <t>113.59</t>
  </si>
  <si>
    <t>9.5-8</t>
  </si>
  <si>
    <t>1711.6</t>
  </si>
  <si>
    <t>212.0</t>
  </si>
  <si>
    <t>328.38</t>
  </si>
  <si>
    <t>196.12</t>
  </si>
  <si>
    <t>313.52</t>
  </si>
  <si>
    <t>322.48</t>
  </si>
  <si>
    <t>84.29</t>
  </si>
  <si>
    <t>77.18</t>
  </si>
  <si>
    <t>54.12</t>
  </si>
  <si>
    <t>20.9</t>
  </si>
  <si>
    <t>20.94</t>
  </si>
  <si>
    <t>105.35</t>
  </si>
  <si>
    <t>52.99</t>
  </si>
  <si>
    <t>44.45</t>
  </si>
  <si>
    <t>49.8</t>
  </si>
  <si>
    <t>32.06</t>
  </si>
  <si>
    <t>67.25</t>
  </si>
  <si>
    <t>67.22</t>
  </si>
  <si>
    <t>22.05</t>
  </si>
  <si>
    <t>5081.0</t>
  </si>
  <si>
    <t>32.56</t>
  </si>
  <si>
    <t>53.90</t>
  </si>
  <si>
    <t>16.9</t>
  </si>
  <si>
    <t>996.0</t>
  </si>
  <si>
    <t>24.92</t>
  </si>
  <si>
    <t>13.80</t>
  </si>
  <si>
    <t>12.78</t>
  </si>
  <si>
    <t>27.9</t>
  </si>
  <si>
    <t>6.4</t>
  </si>
  <si>
    <t>197504.6</t>
  </si>
  <si>
    <t>232.6</t>
  </si>
  <si>
    <t>696.03</t>
  </si>
  <si>
    <t>215.19</t>
  </si>
  <si>
    <t>202.43</t>
  </si>
  <si>
    <t>61.01</t>
  </si>
  <si>
    <t>14.49</t>
  </si>
  <si>
    <t>36.69</t>
  </si>
  <si>
    <t>39.74</t>
  </si>
  <si>
    <t>510.0</t>
  </si>
  <si>
    <t>141.7</t>
  </si>
  <si>
    <t>380.00</t>
  </si>
  <si>
    <t>126.89</t>
  </si>
  <si>
    <t>94.57</t>
  </si>
  <si>
    <t>24.74</t>
  </si>
  <si>
    <t>23.21</t>
  </si>
  <si>
    <t>33.78</t>
  </si>
  <si>
    <t>13.74</t>
  </si>
  <si>
    <t>119137.5</t>
  </si>
  <si>
    <t>72.75</t>
  </si>
  <si>
    <t>39.98</t>
  </si>
  <si>
    <t>22201.6</t>
  </si>
  <si>
    <t>345.3</t>
  </si>
  <si>
    <t>951.50</t>
  </si>
  <si>
    <t>223.96</t>
  </si>
  <si>
    <t>67.13</t>
  </si>
  <si>
    <t>489.05</t>
  </si>
  <si>
    <t>445.83</t>
  </si>
  <si>
    <t>45.43</t>
  </si>
  <si>
    <t>13.87</t>
  </si>
  <si>
    <t>76.81</t>
  </si>
  <si>
    <t>82.11</t>
  </si>
  <si>
    <t>2310.6</t>
  </si>
  <si>
    <t>109.97</t>
  </si>
  <si>
    <t>44.49</t>
  </si>
  <si>
    <t>190.55</t>
  </si>
  <si>
    <t>58.66</t>
  </si>
  <si>
    <t>33.14</t>
  </si>
  <si>
    <t>18.23</t>
  </si>
  <si>
    <t>32.01</t>
  </si>
  <si>
    <t>26.69</t>
  </si>
  <si>
    <t>宁东能源_x000D_
化工基地</t>
  </si>
  <si>
    <t>72.13</t>
  </si>
  <si>
    <t>1414.5</t>
  </si>
  <si>
    <t>19.62</t>
  </si>
  <si>
    <t>56.48</t>
  </si>
  <si>
    <t>19.51</t>
  </si>
  <si>
    <t>220619.1</t>
  </si>
  <si>
    <t>900.0</t>
  </si>
  <si>
    <t>270.9</t>
  </si>
  <si>
    <t>1792.15</t>
  </si>
  <si>
    <t>533.07</t>
  </si>
  <si>
    <t>217.27</t>
  </si>
  <si>
    <t>1209.56</t>
  </si>
  <si>
    <t>1169.03</t>
  </si>
  <si>
    <t>353.85</t>
  </si>
  <si>
    <t>106.13</t>
  </si>
  <si>
    <t>97.48</t>
  </si>
  <si>
    <t>188.51</t>
  </si>
  <si>
    <t>55.50</t>
  </si>
  <si>
    <t>170.81</t>
  </si>
  <si>
    <t>49.64</t>
  </si>
  <si>
    <t>147.11</t>
  </si>
  <si>
    <t>13787.9</t>
  </si>
  <si>
    <t>345.4</t>
  </si>
  <si>
    <t>226.82</t>
  </si>
  <si>
    <t>122.93</t>
  </si>
  <si>
    <t>487.88</t>
  </si>
  <si>
    <t>31.1</t>
  </si>
  <si>
    <t>77.03</t>
  </si>
  <si>
    <t>72.89</t>
  </si>
  <si>
    <t>24.36</t>
  </si>
  <si>
    <t>6.49</t>
  </si>
  <si>
    <t>21.87</t>
  </si>
  <si>
    <t>27.8</t>
  </si>
  <si>
    <t>96.96</t>
  </si>
  <si>
    <t>15.69</t>
  </si>
  <si>
    <t>63.86</t>
  </si>
  <si>
    <t>8544.9</t>
  </si>
  <si>
    <t>36.98</t>
  </si>
  <si>
    <t>7956.0</t>
  </si>
  <si>
    <t>26.8</t>
  </si>
  <si>
    <t>7267.3</t>
  </si>
  <si>
    <t>14400.0</t>
  </si>
  <si>
    <t>17.1</t>
  </si>
  <si>
    <t>58.20</t>
  </si>
  <si>
    <t>31.17</t>
  </si>
  <si>
    <t>25.37</t>
  </si>
  <si>
    <t>18.85</t>
  </si>
  <si>
    <t>584.5</t>
  </si>
  <si>
    <t>41.0</t>
  </si>
  <si>
    <t>644.0</t>
  </si>
  <si>
    <t>42.40</t>
  </si>
  <si>
    <t>42.39</t>
  </si>
  <si>
    <t>1171.1</t>
  </si>
  <si>
    <t>59.51</t>
  </si>
  <si>
    <t>21.29</t>
  </si>
  <si>
    <t>12706.4</t>
  </si>
  <si>
    <t>121.8</t>
  </si>
  <si>
    <t>488.70</t>
  </si>
  <si>
    <t>66.95</t>
  </si>
  <si>
    <t>212.06</t>
  </si>
  <si>
    <t>176.82</t>
  </si>
  <si>
    <t>49.13</t>
  </si>
  <si>
    <t>27.08</t>
  </si>
  <si>
    <t>31.65</t>
  </si>
  <si>
    <t>34.32</t>
  </si>
  <si>
    <t>92.70</t>
  </si>
  <si>
    <t>761.1</t>
  </si>
  <si>
    <t>58.43</t>
  </si>
  <si>
    <t>742.2</t>
  </si>
  <si>
    <t>334.3</t>
  </si>
  <si>
    <t>2-22019年全国城市人口和建设用地(按城市分列)</t>
  </si>
  <si>
    <t>NationalUrbanPopulationandConstructionLandbyCity(2019)</t>
  </si>
  <si>
    <t>城市名称_x000D_
Nameof_x000D_
Cities</t>
  </si>
  <si>
    <t>Note:TheUrbanDistrictPopulationofShandongProvinceinthistablereferstothedataoftheresidentpopulation.</t>
  </si>
  <si>
    <t>潞城</t>
  </si>
  <si>
    <t>龙海</t>
  </si>
  <si>
    <t>蓬莱</t>
  </si>
  <si>
    <t>偃师</t>
  </si>
  <si>
    <t>甘肃</t>
  </si>
  <si>
    <t>2322591.9</t>
  </si>
  <si>
    <t>81643.5</t>
  </si>
  <si>
    <t>12982.7</t>
  </si>
  <si>
    <t>186628.87</t>
  </si>
  <si>
    <t>44253.74</t>
  </si>
  <si>
    <t>9509.02</t>
  </si>
  <si>
    <t>60721.32</t>
  </si>
  <si>
    <t>58355.29</t>
  </si>
  <si>
    <t>18098.71</t>
  </si>
  <si>
    <t>5162.30</t>
  </si>
  <si>
    <t>4088.64</t>
  </si>
  <si>
    <t>11339.88</t>
  </si>
  <si>
    <t>1586.19</t>
  </si>
  <si>
    <t>9503.42</t>
  </si>
  <si>
    <t>6818.07</t>
  </si>
  <si>
    <t>2362.38</t>
  </si>
  <si>
    <t>999.14</t>
  </si>
  <si>
    <t>2189.0</t>
  </si>
  <si>
    <t>1916.40</t>
  </si>
  <si>
    <t>11760.3</t>
  </si>
  <si>
    <t>1174.44</t>
  </si>
  <si>
    <t>1170.24</t>
  </si>
  <si>
    <t>1040.63</t>
  </si>
  <si>
    <t>289.37</t>
  </si>
  <si>
    <t>238.79</t>
  </si>
  <si>
    <t>51.19</t>
  </si>
  <si>
    <t>165.52</t>
  </si>
  <si>
    <t>107.24</t>
  </si>
  <si>
    <t>3721.8</t>
  </si>
  <si>
    <t>211.0</t>
  </si>
  <si>
    <t>6320.88</t>
  </si>
  <si>
    <t>1796.20</t>
  </si>
  <si>
    <t>154.10</t>
  </si>
  <si>
    <t>2236.46</t>
  </si>
  <si>
    <t>2067.10</t>
  </si>
  <si>
    <t>639.42</t>
  </si>
  <si>
    <t>155.68</t>
  </si>
  <si>
    <t>126.97</t>
  </si>
  <si>
    <t>234.12</t>
  </si>
  <si>
    <t>353.26</t>
  </si>
  <si>
    <t>57.49</t>
  </si>
  <si>
    <t>446.44</t>
  </si>
  <si>
    <t>502.8</t>
  </si>
  <si>
    <t>331.65</t>
  </si>
  <si>
    <t>311.83</t>
  </si>
  <si>
    <t>186.84</t>
  </si>
  <si>
    <t>93.88</t>
  </si>
  <si>
    <t>38.95</t>
  </si>
  <si>
    <t>21.72</t>
  </si>
  <si>
    <t>29.3</t>
  </si>
  <si>
    <t>104.70</t>
  </si>
  <si>
    <t>141.75</t>
  </si>
  <si>
    <t>383.6</t>
  </si>
  <si>
    <t>22.9</t>
  </si>
  <si>
    <t>207.73</t>
  </si>
  <si>
    <t>189.20</t>
  </si>
  <si>
    <t>187.23</t>
  </si>
  <si>
    <t>48.27</t>
  </si>
  <si>
    <t>40.13</t>
  </si>
  <si>
    <t>51.38</t>
  </si>
  <si>
    <t>37.80</t>
  </si>
  <si>
    <t>203.4</t>
  </si>
  <si>
    <t>75.58</t>
  </si>
  <si>
    <t>152.30</t>
  </si>
  <si>
    <t>50.15</t>
  </si>
  <si>
    <t>36.95</t>
  </si>
  <si>
    <t>288.4</t>
  </si>
  <si>
    <t>144.70</t>
  </si>
  <si>
    <t>205.98</t>
  </si>
  <si>
    <t>198.61</t>
  </si>
  <si>
    <t>36.79</t>
  </si>
  <si>
    <t>69.9</t>
  </si>
  <si>
    <t>37.43</t>
  </si>
  <si>
    <t>167.6</t>
  </si>
  <si>
    <t>408.31</t>
  </si>
  <si>
    <t>97.93</t>
  </si>
  <si>
    <t>54.98</t>
  </si>
  <si>
    <t>80.06</t>
  </si>
  <si>
    <t>76.75</t>
  </si>
  <si>
    <t>18.83</t>
  </si>
  <si>
    <t>34.64</t>
  </si>
  <si>
    <t>50.45</t>
  </si>
  <si>
    <t>50.39</t>
  </si>
  <si>
    <t>61.7</t>
  </si>
  <si>
    <t>35.99</t>
  </si>
  <si>
    <t>55.04</t>
  </si>
  <si>
    <t>73.46</t>
  </si>
  <si>
    <t>73.31</t>
  </si>
  <si>
    <t>102.7</t>
  </si>
  <si>
    <t>62.26</t>
  </si>
  <si>
    <t>75.22</t>
  </si>
  <si>
    <t>34.03</t>
  </si>
  <si>
    <t>33.30</t>
  </si>
  <si>
    <t>32068.4</t>
  </si>
  <si>
    <t>1685.3</t>
  </si>
  <si>
    <t>230.3</t>
  </si>
  <si>
    <t>3020.04</t>
  </si>
  <si>
    <t>1061.08</t>
  </si>
  <si>
    <t>151.41</t>
  </si>
  <si>
    <t>1267.19</t>
  </si>
  <si>
    <t>1239.13</t>
  </si>
  <si>
    <t>409.69</t>
  </si>
  <si>
    <t>132.19</t>
  </si>
  <si>
    <t>91.69</t>
  </si>
  <si>
    <t>180.84</t>
  </si>
  <si>
    <t>46.92</t>
  </si>
  <si>
    <t>218.81</t>
  </si>
  <si>
    <t>129.86</t>
  </si>
  <si>
    <t>495.50</t>
  </si>
  <si>
    <t>161.59</t>
  </si>
  <si>
    <t>388.8</t>
  </si>
  <si>
    <t>106.3</t>
  </si>
  <si>
    <t>301.93</t>
  </si>
  <si>
    <t>78.07</t>
  </si>
  <si>
    <t>330.37</t>
  </si>
  <si>
    <t>95.71</t>
  </si>
  <si>
    <t>34.11</t>
  </si>
  <si>
    <t>67.18</t>
  </si>
  <si>
    <t>21.99</t>
  </si>
  <si>
    <t>159.5</t>
  </si>
  <si>
    <t>122.98</t>
  </si>
  <si>
    <t>161.2</t>
  </si>
  <si>
    <t>86.33</t>
  </si>
  <si>
    <t>86.00</t>
  </si>
  <si>
    <t>27.14</t>
  </si>
  <si>
    <t>2165.6</t>
  </si>
  <si>
    <t>41.14</t>
  </si>
  <si>
    <t>49.43</t>
  </si>
  <si>
    <t>19.25</t>
  </si>
  <si>
    <t>104.28</t>
  </si>
  <si>
    <t>44.4</t>
  </si>
  <si>
    <t>43.34</t>
  </si>
  <si>
    <t>55.0</t>
  </si>
  <si>
    <t>34.5</t>
  </si>
  <si>
    <t>28.18</t>
  </si>
  <si>
    <t>148742.9</t>
  </si>
  <si>
    <t>937.3</t>
  </si>
  <si>
    <t>276.7</t>
  </si>
  <si>
    <t>4984.11</t>
  </si>
  <si>
    <t>686.88</t>
  </si>
  <si>
    <t>235.39</t>
  </si>
  <si>
    <t>1262.18</t>
  </si>
  <si>
    <t>1152.66</t>
  </si>
  <si>
    <t>362.10</t>
  </si>
  <si>
    <t>97.71</t>
  </si>
  <si>
    <t>132.20</t>
  </si>
  <si>
    <t>46.14</t>
  </si>
  <si>
    <t>222.11</t>
  </si>
  <si>
    <t>37.03</t>
  </si>
  <si>
    <t>152.10</t>
  </si>
  <si>
    <t>2065.1</t>
  </si>
  <si>
    <t>145.0</t>
  </si>
  <si>
    <t>69.0</t>
  </si>
  <si>
    <t>272.16</t>
  </si>
  <si>
    <t>138.31</t>
  </si>
  <si>
    <t>54.53</t>
  </si>
  <si>
    <t>54.8</t>
  </si>
  <si>
    <t>43.74</t>
  </si>
  <si>
    <t>53.69</t>
  </si>
  <si>
    <t>141.2</t>
  </si>
  <si>
    <t>84.5</t>
  </si>
  <si>
    <t>51.9</t>
  </si>
  <si>
    <t>14780.2</t>
  </si>
  <si>
    <t>75476.6</t>
  </si>
  <si>
    <t>3084.8</t>
  </si>
  <si>
    <t>363.2</t>
  </si>
  <si>
    <t>12509.14</t>
  </si>
  <si>
    <t>1980.46</t>
  </si>
  <si>
    <t>277.71</t>
  </si>
  <si>
    <t>2725.60</t>
  </si>
  <si>
    <t>2798.70</t>
  </si>
  <si>
    <t>919.44</t>
  </si>
  <si>
    <t>174.57</t>
  </si>
  <si>
    <t>189.29</t>
  </si>
  <si>
    <t>697.79</t>
  </si>
  <si>
    <t>86.50</t>
  </si>
  <si>
    <t>411.63</t>
  </si>
  <si>
    <t>71.65</t>
  </si>
  <si>
    <t>247.83</t>
  </si>
  <si>
    <t>620.2</t>
  </si>
  <si>
    <t>192.5</t>
  </si>
  <si>
    <t>457.00</t>
  </si>
  <si>
    <t>567.00</t>
  </si>
  <si>
    <t>643.83</t>
  </si>
  <si>
    <t>214.32</t>
  </si>
  <si>
    <t>24.58</t>
  </si>
  <si>
    <t>140.66</t>
  </si>
  <si>
    <t>111.52</t>
  </si>
  <si>
    <t>70.37</t>
  </si>
  <si>
    <t>410.2</t>
  </si>
  <si>
    <t>347.83</t>
  </si>
  <si>
    <t>38.53</t>
  </si>
  <si>
    <t>440.73</t>
  </si>
  <si>
    <t>141.68</t>
  </si>
  <si>
    <t>60.10</t>
  </si>
  <si>
    <t>91.0</t>
  </si>
  <si>
    <t>180.04</t>
  </si>
  <si>
    <t>60.57</t>
  </si>
  <si>
    <t>58.73</t>
  </si>
  <si>
    <t>23.50</t>
  </si>
  <si>
    <t>1375.8</t>
  </si>
  <si>
    <t>598.17</t>
  </si>
  <si>
    <t>94.18</t>
  </si>
  <si>
    <t>34.95</t>
  </si>
  <si>
    <t>79.18</t>
  </si>
  <si>
    <t>945.7</t>
  </si>
  <si>
    <t>296.90</t>
  </si>
  <si>
    <t>63.96</t>
  </si>
  <si>
    <t>113.47</t>
  </si>
  <si>
    <t>18.94</t>
  </si>
  <si>
    <t>83.36</t>
  </si>
  <si>
    <t>13.73</t>
  </si>
  <si>
    <t>2945.9</t>
  </si>
  <si>
    <t>67.9</t>
  </si>
  <si>
    <t>25.17</t>
  </si>
  <si>
    <t>44.82</t>
  </si>
  <si>
    <t>72.8</t>
  </si>
  <si>
    <t>72.83</t>
  </si>
  <si>
    <t>71.46</t>
  </si>
  <si>
    <t>74.23</t>
  </si>
  <si>
    <t>107.23</t>
  </si>
  <si>
    <t>40.21</t>
  </si>
  <si>
    <t>69.99</t>
  </si>
  <si>
    <t>68.16</t>
  </si>
  <si>
    <t>21.8</t>
  </si>
  <si>
    <t>46.75</t>
  </si>
  <si>
    <t>49.24</t>
  </si>
  <si>
    <t>93.10</t>
  </si>
  <si>
    <t>109277.0</t>
  </si>
  <si>
    <t>1920.2</t>
  </si>
  <si>
    <t>204.7</t>
  </si>
  <si>
    <t>6485.80</t>
  </si>
  <si>
    <t>1023.10</t>
  </si>
  <si>
    <t>193.37</t>
  </si>
  <si>
    <t>1565.85</t>
  </si>
  <si>
    <t>1504.69</t>
  </si>
  <si>
    <t>502.71</t>
  </si>
  <si>
    <t>114.40</t>
  </si>
  <si>
    <t>95.25</t>
  </si>
  <si>
    <t>307.68</t>
  </si>
  <si>
    <t>228.39</t>
  </si>
  <si>
    <t>55.48</t>
  </si>
  <si>
    <t>150.24</t>
  </si>
  <si>
    <t>40.75</t>
  </si>
  <si>
    <t>446.4</t>
  </si>
  <si>
    <t>362.09</t>
  </si>
  <si>
    <t>550.96</t>
  </si>
  <si>
    <t>540.44</t>
  </si>
  <si>
    <t>49.56</t>
  </si>
  <si>
    <t>129.56</t>
  </si>
  <si>
    <t>85.66</t>
  </si>
  <si>
    <t>30.99</t>
  </si>
  <si>
    <t>26.06</t>
  </si>
  <si>
    <t>87.0</t>
  </si>
  <si>
    <t>59.3</t>
  </si>
  <si>
    <t>48.35</t>
  </si>
  <si>
    <t>63.21</t>
  </si>
  <si>
    <t>8.26</t>
  </si>
  <si>
    <t>44.2</t>
  </si>
  <si>
    <t>38.51</t>
  </si>
  <si>
    <t>58.30</t>
  </si>
  <si>
    <t>20.8</t>
  </si>
  <si>
    <t>23.69</t>
  </si>
  <si>
    <t>46.91</t>
  </si>
  <si>
    <t>37.8</t>
  </si>
  <si>
    <t>48.20</t>
  </si>
  <si>
    <t>45.08</t>
  </si>
  <si>
    <t>60.7</t>
  </si>
  <si>
    <t>13.82</t>
  </si>
  <si>
    <t>36.49</t>
  </si>
  <si>
    <t>长白山保
护开发区</t>
  </si>
  <si>
    <t>220374.9</t>
  </si>
  <si>
    <t>2296.5</t>
  </si>
  <si>
    <t>194.9</t>
  </si>
  <si>
    <t>2573.80</t>
  </si>
  <si>
    <t>1237.09</t>
  </si>
  <si>
    <t>178.67</t>
  </si>
  <si>
    <t>1826.88</t>
  </si>
  <si>
    <t>1799.98</t>
  </si>
  <si>
    <t>632.96</t>
  </si>
  <si>
    <t>155.51</t>
  </si>
  <si>
    <t>97.22</t>
  </si>
  <si>
    <t>361.91</t>
  </si>
  <si>
    <t>70.41</t>
  </si>
  <si>
    <t>267.89</t>
  </si>
  <si>
    <t>165.30</t>
  </si>
  <si>
    <t>553.5</t>
  </si>
  <si>
    <t>473.00</t>
  </si>
  <si>
    <t>395.96</t>
  </si>
  <si>
    <t>109.49</t>
  </si>
  <si>
    <t>443.36</t>
  </si>
  <si>
    <t>143.74</t>
  </si>
  <si>
    <t>53.96</t>
  </si>
  <si>
    <t>97.41</t>
  </si>
  <si>
    <t>56.59</t>
  </si>
  <si>
    <t>41.64</t>
  </si>
  <si>
    <t>15.22</t>
  </si>
  <si>
    <t>129.1</t>
  </si>
  <si>
    <t>68.1</t>
  </si>
  <si>
    <t>63.05</t>
  </si>
  <si>
    <t>80.10</t>
  </si>
  <si>
    <t>144.1</t>
  </si>
  <si>
    <t>44.11</t>
  </si>
  <si>
    <t>31.2</t>
  </si>
  <si>
    <t>115.27</t>
  </si>
  <si>
    <t>252.53</t>
  </si>
  <si>
    <t>76.15</t>
  </si>
  <si>
    <t>41.73</t>
  </si>
  <si>
    <t>97.17</t>
  </si>
  <si>
    <t>55.60</t>
  </si>
  <si>
    <t>81.88</t>
  </si>
  <si>
    <t xml:space="preserve">2-2续表4
</t>
  </si>
  <si>
    <t>28.97</t>
  </si>
  <si>
    <t>21.44</t>
  </si>
  <si>
    <t>32.13</t>
  </si>
  <si>
    <t>36.20</t>
  </si>
  <si>
    <t>69961.2</t>
  </si>
  <si>
    <t>5888.9</t>
  </si>
  <si>
    <t>1301.5</t>
  </si>
  <si>
    <t>15796.74</t>
  </si>
  <si>
    <t>3052.17</t>
  </si>
  <si>
    <t>485.85</t>
  </si>
  <si>
    <t>4786.78</t>
  </si>
  <si>
    <t>4681.89</t>
  </si>
  <si>
    <t>1344.88</t>
  </si>
  <si>
    <t>361.54</t>
  </si>
  <si>
    <t>366.47</t>
  </si>
  <si>
    <t>1016.18</t>
  </si>
  <si>
    <t>108.54</t>
  </si>
  <si>
    <t>786.70</t>
  </si>
  <si>
    <t>105.78</t>
  </si>
  <si>
    <t>591.80</t>
  </si>
  <si>
    <t>152.67</t>
  </si>
  <si>
    <t>70.33</t>
  </si>
  <si>
    <t>719.9</t>
  </si>
  <si>
    <t>44.3</t>
  </si>
  <si>
    <t>644.84</t>
  </si>
  <si>
    <t>37.51</t>
  </si>
  <si>
    <t>840.74</t>
  </si>
  <si>
    <t>224.77</t>
  </si>
  <si>
    <t>87.28</t>
  </si>
  <si>
    <t>170.61</t>
  </si>
  <si>
    <t>109.56</t>
  </si>
  <si>
    <t>48.43</t>
  </si>
  <si>
    <t>274.8</t>
  </si>
  <si>
    <t>237.45</t>
  </si>
  <si>
    <t>349.55</t>
  </si>
  <si>
    <t>302.32</t>
  </si>
  <si>
    <t>92.42</t>
  </si>
  <si>
    <t>20.61</t>
  </si>
  <si>
    <t>27.79</t>
  </si>
  <si>
    <t>71.58</t>
  </si>
  <si>
    <t>126.7</t>
  </si>
  <si>
    <t>34.88</t>
  </si>
  <si>
    <t>124.97</t>
  </si>
  <si>
    <t>33.9</t>
  </si>
  <si>
    <t>88.86</t>
  </si>
  <si>
    <t>196.57</t>
  </si>
  <si>
    <t>287.55</t>
  </si>
  <si>
    <t>38.55</t>
  </si>
  <si>
    <t>13.97</t>
  </si>
  <si>
    <t>38.67</t>
  </si>
  <si>
    <t>306.5</t>
  </si>
  <si>
    <t>180.20</t>
  </si>
  <si>
    <t>277.29</t>
  </si>
  <si>
    <t>277.06</t>
  </si>
  <si>
    <t>63.24</t>
  </si>
  <si>
    <t>16.56</t>
  </si>
  <si>
    <t>89.96</t>
  </si>
  <si>
    <t>25.18</t>
  </si>
  <si>
    <t>34.08</t>
  </si>
  <si>
    <t>387.1</t>
  </si>
  <si>
    <t>346.7</t>
  </si>
  <si>
    <t>297.85</t>
  </si>
  <si>
    <t>128.43</t>
  </si>
  <si>
    <t>479.92</t>
  </si>
  <si>
    <t>58.57</t>
  </si>
  <si>
    <t>106.4</t>
  </si>
  <si>
    <t>99.26</t>
  </si>
  <si>
    <t>98.96</t>
  </si>
  <si>
    <t>52.36</t>
  </si>
  <si>
    <t>93.6</t>
  </si>
  <si>
    <t>14.98</t>
  </si>
  <si>
    <t>52.18</t>
  </si>
  <si>
    <t>98.4</t>
  </si>
  <si>
    <t>149.17</t>
  </si>
  <si>
    <t>63.18</t>
  </si>
  <si>
    <t>289.29</t>
  </si>
  <si>
    <t>85.47</t>
  </si>
  <si>
    <t>72.97</t>
  </si>
  <si>
    <t>45.44</t>
  </si>
  <si>
    <t>28.12</t>
  </si>
  <si>
    <t>34.45</t>
  </si>
  <si>
    <t>41.80</t>
  </si>
  <si>
    <t>39.41</t>
  </si>
  <si>
    <t>27.2</t>
  </si>
  <si>
    <t>79.92</t>
  </si>
  <si>
    <t>333.4</t>
  </si>
  <si>
    <t>145.22</t>
  </si>
  <si>
    <t>208.00</t>
  </si>
  <si>
    <t>207.65</t>
  </si>
  <si>
    <t>46.03</t>
  </si>
  <si>
    <t>23.75</t>
  </si>
  <si>
    <t>34.86</t>
  </si>
  <si>
    <t>246.1</t>
  </si>
  <si>
    <t>139.12</t>
  </si>
  <si>
    <t>169.30</t>
  </si>
  <si>
    <t>38.45</t>
  </si>
  <si>
    <t xml:space="preserve">2-2续表5
</t>
  </si>
  <si>
    <t>185.85</t>
  </si>
  <si>
    <t>185.36</t>
  </si>
  <si>
    <t>51.15</t>
  </si>
  <si>
    <t>39.52</t>
  </si>
  <si>
    <t>31.94</t>
  </si>
  <si>
    <t>31.82</t>
  </si>
  <si>
    <t>36.41</t>
  </si>
  <si>
    <t>15.74</t>
  </si>
  <si>
    <t>15.96</t>
  </si>
  <si>
    <t>163.6</t>
  </si>
  <si>
    <t>23.9</t>
  </si>
  <si>
    <t>153.10</t>
  </si>
  <si>
    <t>150.20</t>
  </si>
  <si>
    <t>38.36</t>
  </si>
  <si>
    <t>152.8</t>
  </si>
  <si>
    <t>38.13</t>
  </si>
  <si>
    <t>21.19</t>
  </si>
  <si>
    <t>115.9</t>
  </si>
  <si>
    <t>44.31</t>
  </si>
  <si>
    <t>14.58</t>
  </si>
  <si>
    <t>14.96</t>
  </si>
  <si>
    <t>178.1</t>
  </si>
  <si>
    <t>74.96</t>
  </si>
  <si>
    <t>104.07</t>
  </si>
  <si>
    <t>30.75</t>
  </si>
  <si>
    <t>55869.0</t>
  </si>
  <si>
    <t>3654.6</t>
  </si>
  <si>
    <t>1872.2</t>
  </si>
  <si>
    <t>13461.43</t>
  </si>
  <si>
    <t>1816.34</t>
  </si>
  <si>
    <t>1016.68</t>
  </si>
  <si>
    <t>3157.16</t>
  </si>
  <si>
    <t>3054.63</t>
  </si>
  <si>
    <t>942.88</t>
  </si>
  <si>
    <t>259.09</t>
  </si>
  <si>
    <t>210.79</t>
  </si>
  <si>
    <t>699.93</t>
  </si>
  <si>
    <t>533.26</t>
  </si>
  <si>
    <t>70.60</t>
  </si>
  <si>
    <t>277.51</t>
  </si>
  <si>
    <t>137.82</t>
  </si>
  <si>
    <t>77.96</t>
  </si>
  <si>
    <t>8268.5</t>
  </si>
  <si>
    <t>675.8</t>
  </si>
  <si>
    <t>557.6</t>
  </si>
  <si>
    <t>2140.32</t>
  </si>
  <si>
    <t>415.93</t>
  </si>
  <si>
    <t>394.97</t>
  </si>
  <si>
    <t>666.18</t>
  </si>
  <si>
    <t>634.05</t>
  </si>
  <si>
    <t>197.40</t>
  </si>
  <si>
    <t>71.33</t>
  </si>
  <si>
    <t>42.26</t>
  </si>
  <si>
    <t>123.36</t>
  </si>
  <si>
    <t>130.61</t>
  </si>
  <si>
    <t>14.27</t>
  </si>
  <si>
    <t>47.78</t>
  </si>
  <si>
    <t>306.3</t>
  </si>
  <si>
    <t>185.6</t>
  </si>
  <si>
    <t>217.53</t>
  </si>
  <si>
    <t>123.10</t>
  </si>
  <si>
    <t>377.87</t>
  </si>
  <si>
    <t>413.65</t>
  </si>
  <si>
    <t>31.56</t>
  </si>
  <si>
    <t>24.64</t>
  </si>
  <si>
    <t>132.78</t>
  </si>
  <si>
    <t>70.15</t>
  </si>
  <si>
    <t>44.27</t>
  </si>
  <si>
    <t>46.43</t>
  </si>
  <si>
    <t>21.57</t>
  </si>
  <si>
    <t>175.9</t>
  </si>
  <si>
    <t>157.66</t>
  </si>
  <si>
    <t>61.18</t>
  </si>
  <si>
    <t>275.87</t>
  </si>
  <si>
    <t>202.85</t>
  </si>
  <si>
    <t>56.23</t>
  </si>
  <si>
    <t>38.33</t>
  </si>
  <si>
    <t>40.06</t>
  </si>
  <si>
    <t>125.9</t>
  </si>
  <si>
    <t>131.8</t>
  </si>
  <si>
    <t>24.28</t>
  </si>
  <si>
    <t>101.5</t>
  </si>
  <si>
    <t>51.72</t>
  </si>
  <si>
    <t>158.19</t>
  </si>
  <si>
    <t>161.29</t>
  </si>
  <si>
    <t>40.50</t>
  </si>
  <si>
    <t>21.65</t>
  </si>
  <si>
    <t>52.69</t>
  </si>
  <si>
    <t>26.6</t>
  </si>
  <si>
    <t>65.83</t>
  </si>
  <si>
    <t>56.21</t>
  </si>
  <si>
    <t>112.6</t>
  </si>
  <si>
    <t>55.42</t>
  </si>
  <si>
    <t>126.38</t>
  </si>
  <si>
    <t>26.92</t>
  </si>
  <si>
    <t>224.2</t>
  </si>
  <si>
    <t>121.7</t>
  </si>
  <si>
    <t>107.35</t>
  </si>
  <si>
    <t>61.96</t>
  </si>
  <si>
    <t>254.27</t>
  </si>
  <si>
    <t>249.90</t>
  </si>
  <si>
    <t>84.37</t>
  </si>
  <si>
    <t>66.87</t>
  </si>
  <si>
    <t>34.52</t>
  </si>
  <si>
    <t>108.5</t>
  </si>
  <si>
    <t>40.0</t>
  </si>
  <si>
    <t>79.60</t>
  </si>
  <si>
    <t>24.35</t>
  </si>
  <si>
    <t>100.1</t>
  </si>
  <si>
    <t>24.60</t>
  </si>
  <si>
    <t>110.36</t>
  </si>
  <si>
    <t>35.23</t>
  </si>
  <si>
    <t>65.4</t>
  </si>
  <si>
    <t>18.82</t>
  </si>
  <si>
    <t>37.63</t>
  </si>
  <si>
    <t>73.8</t>
  </si>
  <si>
    <t>54.94</t>
  </si>
  <si>
    <t>109.40</t>
  </si>
  <si>
    <t>31.38</t>
  </si>
  <si>
    <t>17.59</t>
  </si>
  <si>
    <t>11.39</t>
  </si>
  <si>
    <t>44.79</t>
  </si>
  <si>
    <t>18.06</t>
  </si>
  <si>
    <t>39.20</t>
  </si>
  <si>
    <t>18.7</t>
  </si>
  <si>
    <t>79.36</t>
  </si>
  <si>
    <t>85.46</t>
  </si>
  <si>
    <t>28.74</t>
  </si>
  <si>
    <t>51.88</t>
  </si>
  <si>
    <t>68.33</t>
  </si>
  <si>
    <t>57.46</t>
  </si>
  <si>
    <t>21.74</t>
  </si>
  <si>
    <t>1668.1</t>
  </si>
  <si>
    <t>173.0</t>
  </si>
  <si>
    <t>115.13</t>
  </si>
  <si>
    <t>150.57</t>
  </si>
  <si>
    <t>127.51</t>
  </si>
  <si>
    <t>29.40</t>
  </si>
  <si>
    <t>26.57</t>
  </si>
  <si>
    <t>122.1</t>
  </si>
  <si>
    <t>40.17</t>
  </si>
  <si>
    <t>15.65</t>
  </si>
  <si>
    <t>120.3</t>
  </si>
  <si>
    <t>21.63</t>
  </si>
  <si>
    <t>43.60</t>
  </si>
  <si>
    <t>42.51</t>
  </si>
  <si>
    <t>13.84</t>
  </si>
  <si>
    <t>46905.4</t>
  </si>
  <si>
    <t>2872.9</t>
  </si>
  <si>
    <t>615.6</t>
  </si>
  <si>
    <t>6712.30</t>
  </si>
  <si>
    <t>1314.27</t>
  </si>
  <si>
    <t>467.97</t>
  </si>
  <si>
    <t>2409.89</t>
  </si>
  <si>
    <t>2321.27</t>
  </si>
  <si>
    <t>685.57</t>
  </si>
  <si>
    <t>174.80</t>
  </si>
  <si>
    <t>451.72</t>
  </si>
  <si>
    <t>45.84</t>
  </si>
  <si>
    <t>404.94</t>
  </si>
  <si>
    <t>64.74</t>
  </si>
  <si>
    <t>331.16</t>
  </si>
  <si>
    <t>131.53</t>
  </si>
  <si>
    <t>74.82</t>
  </si>
  <si>
    <t>300.8</t>
  </si>
  <si>
    <t>335.5</t>
  </si>
  <si>
    <t>241.34</t>
  </si>
  <si>
    <t>233.67</t>
  </si>
  <si>
    <t>502.50</t>
  </si>
  <si>
    <t>466.54</t>
  </si>
  <si>
    <t>132.05</t>
  </si>
  <si>
    <t>51.30</t>
  </si>
  <si>
    <t>86.27</t>
  </si>
  <si>
    <t>76.73</t>
  </si>
  <si>
    <t>74.70</t>
  </si>
  <si>
    <t>214.3</t>
  </si>
  <si>
    <t>55.2</t>
  </si>
  <si>
    <t>139.37</t>
  </si>
  <si>
    <t>249.49</t>
  </si>
  <si>
    <t>236.09</t>
  </si>
  <si>
    <t>52.34</t>
  </si>
  <si>
    <t>22.40</t>
  </si>
  <si>
    <t>49.49</t>
  </si>
  <si>
    <t>17.48</t>
  </si>
  <si>
    <t>60.21</t>
  </si>
  <si>
    <t>121.1</t>
  </si>
  <si>
    <t>25.06</t>
  </si>
  <si>
    <t>82.70</t>
  </si>
  <si>
    <t>152.80</t>
  </si>
  <si>
    <t>50.21</t>
  </si>
  <si>
    <t>107.60</t>
  </si>
  <si>
    <t>13.40</t>
  </si>
  <si>
    <t>122.76</t>
  </si>
  <si>
    <t>20.2</t>
  </si>
  <si>
    <t>58.63</t>
  </si>
  <si>
    <t>101.50</t>
  </si>
  <si>
    <t>96.15</t>
  </si>
  <si>
    <t>35.13</t>
  </si>
  <si>
    <t>96.17</t>
  </si>
  <si>
    <t>19.49</t>
  </si>
  <si>
    <t>87.7</t>
  </si>
  <si>
    <t>43.89</t>
  </si>
  <si>
    <t>60.85</t>
  </si>
  <si>
    <t>151.40</t>
  </si>
  <si>
    <t>44.39</t>
  </si>
  <si>
    <t>26.78</t>
  </si>
  <si>
    <t>20.75</t>
  </si>
  <si>
    <t>13.8</t>
  </si>
  <si>
    <t>58.23</t>
  </si>
  <si>
    <t>103.81</t>
  </si>
  <si>
    <t>30.72</t>
  </si>
  <si>
    <t>232.7</t>
  </si>
  <si>
    <t>95.60</t>
  </si>
  <si>
    <t>152.60</t>
  </si>
  <si>
    <t>146.45</t>
  </si>
  <si>
    <t>47.75</t>
  </si>
  <si>
    <t>29.58</t>
  </si>
  <si>
    <t>90.76</t>
  </si>
  <si>
    <t>88.51</t>
  </si>
  <si>
    <t>80.50</t>
  </si>
  <si>
    <t>169.4</t>
  </si>
  <si>
    <t>74.00</t>
  </si>
  <si>
    <t>15.55</t>
  </si>
  <si>
    <t>27.05</t>
  </si>
  <si>
    <t>64.50</t>
  </si>
  <si>
    <t>16.13</t>
  </si>
  <si>
    <t>9.02</t>
  </si>
  <si>
    <t>12.58</t>
  </si>
  <si>
    <t>45738.2</t>
  </si>
  <si>
    <t>2227.3</t>
  </si>
  <si>
    <t>818.3</t>
  </si>
  <si>
    <t>3919.08</t>
  </si>
  <si>
    <t>1008.90</t>
  </si>
  <si>
    <t>1648.14</t>
  </si>
  <si>
    <t>1589.46</t>
  </si>
  <si>
    <t>522.72</t>
  </si>
  <si>
    <t>166.71</t>
  </si>
  <si>
    <t>266.15</t>
  </si>
  <si>
    <t>281.66</t>
  </si>
  <si>
    <t>43.26</t>
  </si>
  <si>
    <t>168.46</t>
  </si>
  <si>
    <t>56.65</t>
  </si>
  <si>
    <t>293.6</t>
  </si>
  <si>
    <t>117.6</t>
  </si>
  <si>
    <t>238.85</t>
  </si>
  <si>
    <t>103.76</t>
  </si>
  <si>
    <t>305.30</t>
  </si>
  <si>
    <t>272.86</t>
  </si>
  <si>
    <t>107.13</t>
  </si>
  <si>
    <t>44.81</t>
  </si>
  <si>
    <t>68.70</t>
  </si>
  <si>
    <t>139.7</t>
  </si>
  <si>
    <t>24.5</t>
  </si>
  <si>
    <t>25.34</t>
  </si>
  <si>
    <t>52.89</t>
  </si>
  <si>
    <t>273.2</t>
  </si>
  <si>
    <t>291.7</t>
  </si>
  <si>
    <t>401.94</t>
  </si>
  <si>
    <t>237.60</t>
  </si>
  <si>
    <t>130.28</t>
  </si>
  <si>
    <t>393.37</t>
  </si>
  <si>
    <t>104.82</t>
  </si>
  <si>
    <t>91.26</t>
  </si>
  <si>
    <t>71.68</t>
  </si>
  <si>
    <t>44.44</t>
  </si>
  <si>
    <t>23.76</t>
  </si>
  <si>
    <t>247.7</t>
  </si>
  <si>
    <t>102.04</t>
  </si>
  <si>
    <t>99.48</t>
  </si>
  <si>
    <t>49.62</t>
  </si>
  <si>
    <t>29.5</t>
  </si>
  <si>
    <t>40.26</t>
  </si>
  <si>
    <t>103.42</t>
  </si>
  <si>
    <t>33.16</t>
  </si>
  <si>
    <t>188.1</t>
  </si>
  <si>
    <t>40.3</t>
  </si>
  <si>
    <t>22.45</t>
  </si>
  <si>
    <t>39.67</t>
  </si>
  <si>
    <t>166.7</t>
  </si>
  <si>
    <t>26.4</t>
  </si>
  <si>
    <t xml:space="preserve">2-2续表7
</t>
  </si>
  <si>
    <t>58.0</t>
  </si>
  <si>
    <t>43.63</t>
  </si>
  <si>
    <t>71.00</t>
  </si>
  <si>
    <t>72.2</t>
  </si>
  <si>
    <t>30.2</t>
  </si>
  <si>
    <t>108.3</t>
  </si>
  <si>
    <t>200.20</t>
  </si>
  <si>
    <t>49.69</t>
  </si>
  <si>
    <t>69.72</t>
  </si>
  <si>
    <t>43.98</t>
  </si>
  <si>
    <t>13.68</t>
  </si>
  <si>
    <t>67.7</t>
  </si>
  <si>
    <t>14.22</t>
  </si>
  <si>
    <t>46878.2</t>
  </si>
  <si>
    <t>2257.6</t>
  </si>
  <si>
    <t>205.6</t>
  </si>
  <si>
    <t>2996.54</t>
  </si>
  <si>
    <t>1161.70</t>
  </si>
  <si>
    <t>164.62</t>
  </si>
  <si>
    <t>1703.63</t>
  </si>
  <si>
    <t>1603.41</t>
  </si>
  <si>
    <t>484.43</t>
  </si>
  <si>
    <t>168.34</t>
  </si>
  <si>
    <t>106.06</t>
  </si>
  <si>
    <t>304.89</t>
  </si>
  <si>
    <t>32.91</t>
  </si>
  <si>
    <t>253.83</t>
  </si>
  <si>
    <t>40.59</t>
  </si>
  <si>
    <t>212.36</t>
  </si>
  <si>
    <t>83.01</t>
  </si>
  <si>
    <t>316.8</t>
  </si>
  <si>
    <t>282.47</t>
  </si>
  <si>
    <t>366.02</t>
  </si>
  <si>
    <t>320.55</t>
  </si>
  <si>
    <t>96.80</t>
  </si>
  <si>
    <t>61.30</t>
  </si>
  <si>
    <t>48.60</t>
  </si>
  <si>
    <t>40.33</t>
  </si>
  <si>
    <t>25.94</t>
  </si>
  <si>
    <t>103.2</t>
  </si>
  <si>
    <t>80.35</t>
  </si>
  <si>
    <t>158.35</t>
  </si>
  <si>
    <t>137.30</t>
  </si>
  <si>
    <t>42.91</t>
  </si>
  <si>
    <t>47.93</t>
  </si>
  <si>
    <t>73.60</t>
  </si>
  <si>
    <t>64.1</t>
  </si>
  <si>
    <t>31.11</t>
  </si>
  <si>
    <t>52.44</t>
  </si>
  <si>
    <t>70.2</t>
  </si>
  <si>
    <t>6.38</t>
  </si>
  <si>
    <t>36.12</t>
  </si>
  <si>
    <t>33.03</t>
  </si>
  <si>
    <t>237.6</t>
  </si>
  <si>
    <t>146.92</t>
  </si>
  <si>
    <t>202.47</t>
  </si>
  <si>
    <t>200.04</t>
  </si>
  <si>
    <t>32.22</t>
  </si>
  <si>
    <t>29.80</t>
  </si>
  <si>
    <t>23.03</t>
  </si>
  <si>
    <t>44.97</t>
  </si>
  <si>
    <t>64.59</t>
  </si>
  <si>
    <t>56.20</t>
  </si>
  <si>
    <t>88.40</t>
  </si>
  <si>
    <t>33.31</t>
  </si>
  <si>
    <t>25.93</t>
  </si>
  <si>
    <t>171.5</t>
  </si>
  <si>
    <t>78.70</t>
  </si>
  <si>
    <t>102.85</t>
  </si>
  <si>
    <t>100.81</t>
  </si>
  <si>
    <t>3887.0</t>
  </si>
  <si>
    <t>233.4</t>
  </si>
  <si>
    <t>114.86</t>
  </si>
  <si>
    <t>83.11</t>
  </si>
  <si>
    <t>8.68</t>
  </si>
  <si>
    <t>103.26</t>
  </si>
  <si>
    <t>102.76</t>
  </si>
  <si>
    <t>18.29</t>
  </si>
  <si>
    <t>92953.3</t>
  </si>
  <si>
    <t>6802.6</t>
  </si>
  <si>
    <t>23953.82</t>
  </si>
  <si>
    <t>3396.29</t>
  </si>
  <si>
    <t>592.85</t>
  </si>
  <si>
    <t>5646.34</t>
  </si>
  <si>
    <t>5102.39</t>
  </si>
  <si>
    <t>1624.33</t>
  </si>
  <si>
    <t>473.75</t>
  </si>
  <si>
    <t>389.02</t>
  </si>
  <si>
    <t>1094.46</t>
  </si>
  <si>
    <t>144.13</t>
  </si>
  <si>
    <t>724.45</t>
  </si>
  <si>
    <t>121.54</t>
  </si>
  <si>
    <t>530.71</t>
  </si>
  <si>
    <t>150.03</t>
  </si>
  <si>
    <t>74.47</t>
  </si>
  <si>
    <t>835.2</t>
  </si>
  <si>
    <t>480.89</t>
  </si>
  <si>
    <t>560.06</t>
  </si>
  <si>
    <t>224.67</t>
  </si>
  <si>
    <t>59.21</t>
  </si>
  <si>
    <t>57.22</t>
  </si>
  <si>
    <t>717.3</t>
  </si>
  <si>
    <t>433.94</t>
  </si>
  <si>
    <t>116.20</t>
  </si>
  <si>
    <t>61.02</t>
  </si>
  <si>
    <t>85.05</t>
  </si>
  <si>
    <t>13.28</t>
  </si>
  <si>
    <t>119.1</t>
  </si>
  <si>
    <t>47.96</t>
  </si>
  <si>
    <t xml:space="preserve">2-2续表8
</t>
  </si>
  <si>
    <t>72.0</t>
  </si>
  <si>
    <t>39.51</t>
  </si>
  <si>
    <t>338.6</t>
  </si>
  <si>
    <t>770.31</t>
  </si>
  <si>
    <t>187.60</t>
  </si>
  <si>
    <t>11.59</t>
  </si>
  <si>
    <t>292.55</t>
  </si>
  <si>
    <t>286.47</t>
  </si>
  <si>
    <t>99.03</t>
  </si>
  <si>
    <t>21.13</t>
  </si>
  <si>
    <t>81.02</t>
  </si>
  <si>
    <t>146.74</t>
  </si>
  <si>
    <t>157.5</t>
  </si>
  <si>
    <t>158.71</t>
  </si>
  <si>
    <t>143.4</t>
  </si>
  <si>
    <t>75.77</t>
  </si>
  <si>
    <t>153.28</t>
  </si>
  <si>
    <t>153.45</t>
  </si>
  <si>
    <t>319.1</t>
  </si>
  <si>
    <t>1089.80</t>
  </si>
  <si>
    <t>179.45</t>
  </si>
  <si>
    <t>69.71</t>
  </si>
  <si>
    <t>392.58</t>
  </si>
  <si>
    <t>368.21</t>
  </si>
  <si>
    <t>114.44</t>
  </si>
  <si>
    <t>27.03</t>
  </si>
  <si>
    <t>88.31</t>
  </si>
  <si>
    <t>36.42</t>
  </si>
  <si>
    <t>73.0</t>
  </si>
  <si>
    <t>46.62</t>
  </si>
  <si>
    <t>45.12</t>
  </si>
  <si>
    <t>43.19</t>
  </si>
  <si>
    <t>251.2</t>
  </si>
  <si>
    <t>126.48</t>
  </si>
  <si>
    <t>179.85</t>
  </si>
  <si>
    <t>96.1</t>
  </si>
  <si>
    <t>33.79</t>
  </si>
  <si>
    <t>52.46</t>
  </si>
  <si>
    <t>46.49</t>
  </si>
  <si>
    <t>53.16</t>
  </si>
  <si>
    <t>46.88</t>
  </si>
  <si>
    <t>63.92</t>
  </si>
  <si>
    <t>18.43</t>
  </si>
  <si>
    <t>27.63</t>
  </si>
  <si>
    <t>54.99</t>
  </si>
  <si>
    <t>52.47</t>
  </si>
  <si>
    <t>19.03</t>
  </si>
  <si>
    <t>160.21</t>
  </si>
  <si>
    <t>208.66</t>
  </si>
  <si>
    <t>52.96</t>
  </si>
  <si>
    <t>31.48</t>
  </si>
  <si>
    <t>部 城</t>
  </si>
  <si>
    <t>195.0</t>
  </si>
  <si>
    <t>108.13</t>
  </si>
  <si>
    <t>161.64</t>
  </si>
  <si>
    <t>39.33</t>
  </si>
  <si>
    <t>10.28</t>
  </si>
  <si>
    <t>56.10</t>
  </si>
  <si>
    <t>48.66</t>
  </si>
  <si>
    <t>22.35</t>
  </si>
  <si>
    <t>172.8</t>
  </si>
  <si>
    <t>84.40</t>
  </si>
  <si>
    <t>197.29</t>
  </si>
  <si>
    <t>191.24</t>
  </si>
  <si>
    <t>53.48</t>
  </si>
  <si>
    <t>8.27</t>
  </si>
  <si>
    <t>46.4</t>
  </si>
  <si>
    <t>36.54</t>
  </si>
  <si>
    <t>155.2</t>
  </si>
  <si>
    <t>77.06</t>
  </si>
  <si>
    <t>124.70</t>
  </si>
  <si>
    <t>365.2</t>
  </si>
  <si>
    <t>183.81</t>
  </si>
  <si>
    <t>258.85</t>
  </si>
  <si>
    <t>224.49</t>
  </si>
  <si>
    <t>59.18</t>
  </si>
  <si>
    <t>48.83</t>
  </si>
  <si>
    <t>164.17</t>
  </si>
  <si>
    <t>44.34</t>
  </si>
  <si>
    <t>44.93</t>
  </si>
  <si>
    <t>37.79</t>
  </si>
  <si>
    <t>36.86</t>
  </si>
  <si>
    <t>200.7</t>
  </si>
  <si>
    <t>114.59</t>
  </si>
  <si>
    <t>174.26</t>
  </si>
  <si>
    <t>156.35</t>
  </si>
  <si>
    <t>57.79</t>
  </si>
  <si>
    <t>11.96</t>
  </si>
  <si>
    <t>139.81</t>
  </si>
  <si>
    <t>135.31</t>
  </si>
  <si>
    <t>47.18</t>
  </si>
  <si>
    <t>部 平</t>
  </si>
  <si>
    <t>223.6</t>
  </si>
  <si>
    <t>91.41</t>
  </si>
  <si>
    <t>206.76</t>
  </si>
  <si>
    <t>192.14</t>
  </si>
  <si>
    <t>70.35</t>
  </si>
  <si>
    <t>4557.8</t>
  </si>
  <si>
    <t>541.3</t>
  </si>
  <si>
    <t>2201.52</t>
  </si>
  <si>
    <t>477.66</t>
  </si>
  <si>
    <t>3039.98</t>
  </si>
  <si>
    <t>2882.19</t>
  </si>
  <si>
    <t>875.74</t>
  </si>
  <si>
    <t>303.15</t>
  </si>
  <si>
    <t>146.85</t>
  </si>
  <si>
    <t>348.68</t>
  </si>
  <si>
    <t>79.53</t>
  </si>
  <si>
    <t>465.79</t>
  </si>
  <si>
    <t>104.19</t>
  </si>
  <si>
    <t>558.26</t>
  </si>
  <si>
    <t>548.4</t>
  </si>
  <si>
    <t>416.64</t>
  </si>
  <si>
    <t>301.30</t>
  </si>
  <si>
    <t>640.80</t>
  </si>
  <si>
    <t>622.50</t>
  </si>
  <si>
    <t>156.97</t>
  </si>
  <si>
    <t>88.64</t>
  </si>
  <si>
    <t>50.77</t>
  </si>
  <si>
    <t>113.24</t>
  </si>
  <si>
    <t>24.05</t>
  </si>
  <si>
    <t>142.35</t>
  </si>
  <si>
    <t>85.0</t>
  </si>
  <si>
    <t xml:space="preserve">2-2续表9
</t>
  </si>
  <si>
    <t>17.54</t>
  </si>
  <si>
    <t>29.66</t>
  </si>
  <si>
    <t>47.2</t>
  </si>
  <si>
    <t>25.38</t>
  </si>
  <si>
    <t>169.7</t>
  </si>
  <si>
    <t>139.07</t>
  </si>
  <si>
    <t>16.53</t>
  </si>
  <si>
    <t>6.18</t>
  </si>
  <si>
    <t>236.0</t>
  </si>
  <si>
    <t>44.1</t>
  </si>
  <si>
    <t>209.33</t>
  </si>
  <si>
    <t>250.75</t>
  </si>
  <si>
    <t>90.06</t>
  </si>
  <si>
    <t>37.83</t>
  </si>
  <si>
    <t>18.09</t>
  </si>
  <si>
    <t>76.54</t>
  </si>
  <si>
    <t>89.32</t>
  </si>
  <si>
    <t>26.72</t>
  </si>
  <si>
    <t>115.0</t>
  </si>
  <si>
    <t>64.90</t>
  </si>
  <si>
    <t>64.85</t>
  </si>
  <si>
    <t>78.96</t>
  </si>
  <si>
    <t>126.87</t>
  </si>
  <si>
    <t>119.79</t>
  </si>
  <si>
    <t>31.35</t>
  </si>
  <si>
    <t>40.72</t>
  </si>
  <si>
    <t>21.93</t>
  </si>
  <si>
    <t>117.20</t>
  </si>
  <si>
    <t>113.26</t>
  </si>
  <si>
    <t>78.2</t>
  </si>
  <si>
    <t>117.00</t>
  </si>
  <si>
    <t>133.9</t>
  </si>
  <si>
    <t>47.20</t>
  </si>
  <si>
    <t>137.3</t>
  </si>
  <si>
    <t>61.71</t>
  </si>
  <si>
    <t>22.58</t>
  </si>
  <si>
    <t>36.43</t>
  </si>
  <si>
    <t>162.26</t>
  </si>
  <si>
    <t>162.21</t>
  </si>
  <si>
    <t>48.04</t>
  </si>
  <si>
    <t>27.82</t>
  </si>
  <si>
    <t>165.0</t>
  </si>
  <si>
    <t>45.35</t>
  </si>
  <si>
    <t>49.30</t>
  </si>
  <si>
    <t>158.5</t>
  </si>
  <si>
    <t>61.93</t>
  </si>
  <si>
    <t>104.50</t>
  </si>
  <si>
    <t>79.45</t>
  </si>
  <si>
    <t>69.13</t>
  </si>
  <si>
    <t>37.16</t>
  </si>
  <si>
    <t>33.04</t>
  </si>
  <si>
    <t>49.23</t>
  </si>
  <si>
    <t>79.04</t>
  </si>
  <si>
    <t>19.66</t>
  </si>
  <si>
    <t>46.93</t>
  </si>
  <si>
    <t>97661.9</t>
  </si>
  <si>
    <t>4259.1</t>
  </si>
  <si>
    <t>482.6</t>
  </si>
  <si>
    <t>8220.53</t>
  </si>
  <si>
    <t>1900.37</t>
  </si>
  <si>
    <t>383.20</t>
  </si>
  <si>
    <t>2756.81</t>
  </si>
  <si>
    <t>2665.89</t>
  </si>
  <si>
    <t>810.40</t>
  </si>
  <si>
    <t>247.06</t>
  </si>
  <si>
    <t>159.96</t>
  </si>
  <si>
    <t>632.39</t>
  </si>
  <si>
    <t>79.33</t>
  </si>
  <si>
    <t>420.21</t>
  </si>
  <si>
    <t>96.16</t>
  </si>
  <si>
    <t>157.36</t>
  </si>
  <si>
    <t>916.2</t>
  </si>
  <si>
    <t>320.9</t>
  </si>
  <si>
    <t>611.30</t>
  </si>
  <si>
    <t>253.99</t>
  </si>
  <si>
    <t>66.06</t>
  </si>
  <si>
    <t>99.9</t>
  </si>
  <si>
    <t>28.95</t>
  </si>
  <si>
    <t>120.9</t>
  </si>
  <si>
    <t>116.52</t>
  </si>
  <si>
    <t>14.25</t>
  </si>
  <si>
    <t>128.1</t>
  </si>
  <si>
    <t>89.52</t>
  </si>
  <si>
    <t>181.07</t>
  </si>
  <si>
    <t>13.03</t>
  </si>
  <si>
    <t>39.46</t>
  </si>
  <si>
    <t>31.32</t>
  </si>
  <si>
    <t>46.3</t>
  </si>
  <si>
    <t>23.22</t>
  </si>
  <si>
    <t>228.3</t>
  </si>
  <si>
    <t>50.66</t>
  </si>
  <si>
    <t>111.7</t>
  </si>
  <si>
    <t>29.69</t>
  </si>
  <si>
    <t>81.3</t>
  </si>
  <si>
    <t>46.67</t>
  </si>
  <si>
    <t>95.0</t>
  </si>
  <si>
    <t>58.38</t>
  </si>
  <si>
    <t>56.50</t>
  </si>
  <si>
    <t>91.32</t>
  </si>
  <si>
    <t>107.0</t>
  </si>
  <si>
    <t>30.73</t>
  </si>
  <si>
    <t>107.3</t>
  </si>
  <si>
    <t>96.07</t>
  </si>
  <si>
    <t>85.08</t>
  </si>
  <si>
    <t>3237.7</t>
  </si>
  <si>
    <t>93.4</t>
  </si>
  <si>
    <t>20.44</t>
  </si>
  <si>
    <t>40.69</t>
  </si>
  <si>
    <t>76.18</t>
  </si>
  <si>
    <t>58.84</t>
  </si>
  <si>
    <t>81.55</t>
  </si>
  <si>
    <t>22.20</t>
  </si>
  <si>
    <t>41.50</t>
  </si>
  <si>
    <t>63.23</t>
  </si>
  <si>
    <t>46.13</t>
  </si>
  <si>
    <t>54248.3</t>
  </si>
  <si>
    <t>3023.3</t>
  </si>
  <si>
    <t>317.7</t>
  </si>
  <si>
    <t>4778.54</t>
  </si>
  <si>
    <t>1520.45</t>
  </si>
  <si>
    <t>236.52</t>
  </si>
  <si>
    <t>1959.38</t>
  </si>
  <si>
    <t>1849.50</t>
  </si>
  <si>
    <t>700.48</t>
  </si>
  <si>
    <t>215.69</t>
  </si>
  <si>
    <t>130.83</t>
  </si>
  <si>
    <t>273.47</t>
  </si>
  <si>
    <t>41.31</t>
  </si>
  <si>
    <t>247.08</t>
  </si>
  <si>
    <t>73.27</t>
  </si>
  <si>
    <t>167.37</t>
  </si>
  <si>
    <t>66.12</t>
  </si>
  <si>
    <t>396.5</t>
  </si>
  <si>
    <t>70.88</t>
  </si>
  <si>
    <t>63.29</t>
  </si>
  <si>
    <t>20.55</t>
  </si>
  <si>
    <t>29.60</t>
  </si>
  <si>
    <t>2023.2</t>
  </si>
  <si>
    <t>164.1</t>
  </si>
  <si>
    <t>928.70</t>
  </si>
  <si>
    <t>123.82</t>
  </si>
  <si>
    <t>155.93</t>
  </si>
  <si>
    <t>145.90</t>
  </si>
  <si>
    <t>58.27</t>
  </si>
  <si>
    <t xml:space="preserve">2-2续表11
</t>
  </si>
  <si>
    <t>26.1</t>
  </si>
  <si>
    <t>142.63</t>
  </si>
  <si>
    <t>69.59</t>
  </si>
  <si>
    <t>135.92</t>
  </si>
  <si>
    <t>49.75</t>
  </si>
  <si>
    <t>31.63</t>
  </si>
  <si>
    <t>92.7</t>
  </si>
  <si>
    <t>144.0</t>
  </si>
  <si>
    <t>95.4</t>
  </si>
  <si>
    <t>18.61</t>
  </si>
  <si>
    <t>78.7</t>
  </si>
  <si>
    <t>138.9</t>
  </si>
  <si>
    <t>8.74</t>
  </si>
  <si>
    <t>116.28</t>
  </si>
  <si>
    <t>105.20</t>
  </si>
  <si>
    <t>59.20</t>
  </si>
  <si>
    <t>19.08</t>
  </si>
  <si>
    <t>556.4</t>
  </si>
  <si>
    <t>18.91</t>
  </si>
  <si>
    <t>23.91</t>
  </si>
  <si>
    <t>119.05</t>
  </si>
  <si>
    <t>90.48</t>
  </si>
  <si>
    <t>84.78</t>
  </si>
  <si>
    <t>19.65</t>
  </si>
  <si>
    <t>118.6</t>
  </si>
  <si>
    <t>100.62</t>
  </si>
  <si>
    <t>49.67</t>
  </si>
  <si>
    <t>69.12</t>
  </si>
  <si>
    <t>37.3</t>
  </si>
  <si>
    <t>36.3</t>
  </si>
  <si>
    <t>99926.9</t>
  </si>
  <si>
    <t>8279.8</t>
  </si>
  <si>
    <t>2680.1</t>
  </si>
  <si>
    <t>16213.21</t>
  </si>
  <si>
    <t>4392.14</t>
  </si>
  <si>
    <t>1944.93</t>
  </si>
  <si>
    <t>6501.44</t>
  </si>
  <si>
    <t>5892.48</t>
  </si>
  <si>
    <t>1793.75</t>
  </si>
  <si>
    <t>447.39</t>
  </si>
  <si>
    <t>399.36</t>
  </si>
  <si>
    <t>1551.57</t>
  </si>
  <si>
    <t>108.33</t>
  </si>
  <si>
    <t>1125.41</t>
  </si>
  <si>
    <t>102.64</t>
  </si>
  <si>
    <t>364.03</t>
  </si>
  <si>
    <t>148.09</t>
  </si>
  <si>
    <t>985.1</t>
  </si>
  <si>
    <t>814.6</t>
  </si>
  <si>
    <t>719.14</t>
  </si>
  <si>
    <t>666.73</t>
  </si>
  <si>
    <t>36.21</t>
  </si>
  <si>
    <t>63.49</t>
  </si>
  <si>
    <t>122.90</t>
  </si>
  <si>
    <t>43.85</t>
  </si>
  <si>
    <t>14.29</t>
  </si>
  <si>
    <t>955.68</t>
  </si>
  <si>
    <t>954.06</t>
  </si>
  <si>
    <t>227.48</t>
  </si>
  <si>
    <t>176.2</t>
  </si>
  <si>
    <t>115.35</t>
  </si>
  <si>
    <t>165.64</t>
  </si>
  <si>
    <t>402.00</t>
  </si>
  <si>
    <t>107.28</t>
  </si>
  <si>
    <t>100.59</t>
  </si>
  <si>
    <t>103.44</t>
  </si>
  <si>
    <t>13.77</t>
  </si>
  <si>
    <t>2085.0</t>
  </si>
  <si>
    <t>568.0</t>
  </si>
  <si>
    <t>246.23</t>
  </si>
  <si>
    <t>48.09</t>
  </si>
  <si>
    <t>473.8</t>
  </si>
  <si>
    <t>299.3</t>
  </si>
  <si>
    <t>612.82</t>
  </si>
  <si>
    <t>131.51</t>
  </si>
  <si>
    <t>62.47</t>
  </si>
  <si>
    <t>162.35</t>
  </si>
  <si>
    <t>153.40</t>
  </si>
  <si>
    <t>52.49</t>
  </si>
  <si>
    <t>26.36</t>
  </si>
  <si>
    <t>147.4</t>
  </si>
  <si>
    <t>99.05</t>
  </si>
  <si>
    <t>28.59</t>
  </si>
  <si>
    <t>96.6</t>
  </si>
  <si>
    <t>10.89</t>
  </si>
  <si>
    <t>36.17</t>
  </si>
  <si>
    <t>42.02</t>
  </si>
  <si>
    <t>36.13</t>
  </si>
  <si>
    <t>152.87</t>
  </si>
  <si>
    <t>111.64</t>
  </si>
  <si>
    <t xml:space="preserve">2-2续表12
</t>
  </si>
  <si>
    <t>186.2</t>
  </si>
  <si>
    <t>187.1</t>
  </si>
  <si>
    <t>52.90</t>
  </si>
  <si>
    <t>11.86</t>
  </si>
  <si>
    <t>272.0</t>
  </si>
  <si>
    <t>127.55</t>
  </si>
  <si>
    <t>99.51</t>
  </si>
  <si>
    <t>185.5</t>
  </si>
  <si>
    <t>37.93</t>
  </si>
  <si>
    <t>180.1</t>
  </si>
  <si>
    <t>40.62</t>
  </si>
  <si>
    <t>151.0</t>
  </si>
  <si>
    <t>67.40</t>
  </si>
  <si>
    <t>130.86</t>
  </si>
  <si>
    <t>125.35</t>
  </si>
  <si>
    <t>32.43</t>
  </si>
  <si>
    <t>23.36</t>
  </si>
  <si>
    <t>29.01</t>
  </si>
  <si>
    <t>176.9</t>
  </si>
  <si>
    <t>128.58</t>
  </si>
  <si>
    <t>122.63</t>
  </si>
  <si>
    <t>299.94</t>
  </si>
  <si>
    <t>292.99</t>
  </si>
  <si>
    <t>95.86</t>
  </si>
  <si>
    <t>71.36</t>
  </si>
  <si>
    <t>40.79</t>
  </si>
  <si>
    <t>31.73</t>
  </si>
  <si>
    <t>97.7</t>
  </si>
  <si>
    <t>44.51</t>
  </si>
  <si>
    <t>63.47</t>
  </si>
  <si>
    <t>116.4</t>
  </si>
  <si>
    <t>50.0</t>
  </si>
  <si>
    <t>29.18</t>
  </si>
  <si>
    <t>124.9</t>
  </si>
  <si>
    <t>606.13</t>
  </si>
  <si>
    <t>47.72</t>
  </si>
  <si>
    <t>99.33</t>
  </si>
  <si>
    <t>88.03</t>
  </si>
  <si>
    <t>52.15</t>
  </si>
  <si>
    <t>91.87</t>
  </si>
  <si>
    <t>73.95</t>
  </si>
  <si>
    <t>29.54</t>
  </si>
  <si>
    <t>15.27</t>
  </si>
  <si>
    <t>120.4</t>
  </si>
  <si>
    <t>14.11</t>
  </si>
  <si>
    <t>17.77</t>
  </si>
  <si>
    <t>263.9</t>
  </si>
  <si>
    <t>711.4</t>
  </si>
  <si>
    <t>263.87</t>
  </si>
  <si>
    <t>711.38</t>
  </si>
  <si>
    <t>190.9</t>
  </si>
  <si>
    <t>236.2</t>
  </si>
  <si>
    <t>427.96</t>
  </si>
  <si>
    <t>64.69</t>
  </si>
  <si>
    <t>163.98</t>
  </si>
  <si>
    <t>133.50</t>
  </si>
  <si>
    <t>158.6</t>
  </si>
  <si>
    <t>106.47</t>
  </si>
  <si>
    <t>212.7</t>
  </si>
  <si>
    <t>87.18</t>
  </si>
  <si>
    <t>250.9</t>
  </si>
  <si>
    <t>57.30</t>
  </si>
  <si>
    <t>68.29</t>
  </si>
  <si>
    <t>68.28</t>
  </si>
  <si>
    <t>36.87</t>
  </si>
  <si>
    <t>69.5</t>
  </si>
  <si>
    <t>30.85</t>
  </si>
  <si>
    <t>30.82</t>
  </si>
  <si>
    <t>130.0</t>
  </si>
  <si>
    <t>31.15</t>
  </si>
  <si>
    <t>75177.4</t>
  </si>
  <si>
    <t>2518.8</t>
  </si>
  <si>
    <t>310.9</t>
  </si>
  <si>
    <t>5876.81</t>
  </si>
  <si>
    <t>985.10</t>
  </si>
  <si>
    <t>285.47</t>
  </si>
  <si>
    <t>1617.61</t>
  </si>
  <si>
    <t>1572.29</t>
  </si>
  <si>
    <t>455.84</t>
  </si>
  <si>
    <t>142.71</t>
  </si>
  <si>
    <t>214.80</t>
  </si>
  <si>
    <t>289.25</t>
  </si>
  <si>
    <t>58.22</t>
  </si>
  <si>
    <t>267.28</t>
  </si>
  <si>
    <t>27.77</t>
  </si>
  <si>
    <t>409.3</t>
  </si>
  <si>
    <t>149.4</t>
  </si>
  <si>
    <t>252.56</t>
  </si>
  <si>
    <t>140.13</t>
  </si>
  <si>
    <t>326.70</t>
  </si>
  <si>
    <t>320.32</t>
  </si>
  <si>
    <t>99.63</t>
  </si>
  <si>
    <t>36.57</t>
  </si>
  <si>
    <t>54.67</t>
  </si>
  <si>
    <t>186.8</t>
  </si>
  <si>
    <t>134.48</t>
  </si>
  <si>
    <t>53.23</t>
  </si>
  <si>
    <t>248.50</t>
  </si>
  <si>
    <t>65.34</t>
  </si>
  <si>
    <t>49.93</t>
  </si>
  <si>
    <t>25.16</t>
  </si>
  <si>
    <t>95.79</t>
  </si>
  <si>
    <t>134.06</t>
  </si>
  <si>
    <t>130.98</t>
  </si>
  <si>
    <t>21.09</t>
  </si>
  <si>
    <t>71.1</t>
  </si>
  <si>
    <t>68.68</t>
  </si>
  <si>
    <t>22.26</t>
  </si>
  <si>
    <t>60.0</t>
  </si>
  <si>
    <t>50.74</t>
  </si>
  <si>
    <t>154.2</t>
  </si>
  <si>
    <t>206.2</t>
  </si>
  <si>
    <t>43.47</t>
  </si>
  <si>
    <t>205.0</t>
  </si>
  <si>
    <t>60.76</t>
  </si>
  <si>
    <t>77.50</t>
  </si>
  <si>
    <t>72.03</t>
  </si>
  <si>
    <t>156.1</t>
  </si>
  <si>
    <t>63.52</t>
  </si>
  <si>
    <t>20.99</t>
  </si>
  <si>
    <t>52.5</t>
  </si>
  <si>
    <t>17.45</t>
  </si>
  <si>
    <t>123.0</t>
  </si>
  <si>
    <t>22.29</t>
  </si>
  <si>
    <t>55.25</t>
  </si>
  <si>
    <t>54.63</t>
  </si>
  <si>
    <t>13.27</t>
  </si>
  <si>
    <t>101.9</t>
  </si>
  <si>
    <t>33.61</t>
  </si>
  <si>
    <t>45.89</t>
  </si>
  <si>
    <t>114.7</t>
  </si>
  <si>
    <t>52.62</t>
  </si>
  <si>
    <t>38.30</t>
  </si>
  <si>
    <t>29.94</t>
  </si>
  <si>
    <t>17065.0</t>
  </si>
  <si>
    <t>590.2</t>
  </si>
  <si>
    <t>225.86</t>
  </si>
  <si>
    <t>125.99</t>
  </si>
  <si>
    <t>390.70</t>
  </si>
  <si>
    <t>373.04</t>
  </si>
  <si>
    <t>134.02</t>
  </si>
  <si>
    <t>69.69</t>
  </si>
  <si>
    <t>44.29</t>
  </si>
  <si>
    <t>196.0</t>
  </si>
  <si>
    <t>203.70</t>
  </si>
  <si>
    <t>32.69</t>
  </si>
  <si>
    <t>103.17</t>
  </si>
  <si>
    <t>25.49</t>
  </si>
  <si>
    <t>20.65</t>
  </si>
  <si>
    <t>11.1</t>
  </si>
  <si>
    <t>2602.3</t>
  </si>
  <si>
    <t>500.2</t>
  </si>
  <si>
    <t>7779.14</t>
  </si>
  <si>
    <t>1213.56</t>
  </si>
  <si>
    <t>396.62</t>
  </si>
  <si>
    <t>1565.61</t>
  </si>
  <si>
    <t>1452.62</t>
  </si>
  <si>
    <t>417.60</t>
  </si>
  <si>
    <t>139.10</t>
  </si>
  <si>
    <t>299.12</t>
  </si>
  <si>
    <t>313.19</t>
  </si>
  <si>
    <t>31.72</t>
  </si>
  <si>
    <t>134.21</t>
  </si>
  <si>
    <t>86810.9</t>
  </si>
  <si>
    <t>4341.1</t>
  </si>
  <si>
    <t>619.6</t>
  </si>
  <si>
    <t>8894.04</t>
  </si>
  <si>
    <t>2325.10</t>
  </si>
  <si>
    <t>483.22</t>
  </si>
  <si>
    <t>3190.49</t>
  </si>
  <si>
    <t>2993.18</t>
  </si>
  <si>
    <t>936.43</t>
  </si>
  <si>
    <t>260.19</t>
  </si>
  <si>
    <t>230.74</t>
  </si>
  <si>
    <t>497.94</t>
  </si>
  <si>
    <t>81.91</t>
  </si>
  <si>
    <t>510.65</t>
  </si>
  <si>
    <t>68.36</t>
  </si>
  <si>
    <t>406.96</t>
  </si>
  <si>
    <t>179.70</t>
  </si>
  <si>
    <t>73.01</t>
  </si>
  <si>
    <t>895.7</t>
  </si>
  <si>
    <t>113.0</t>
  </si>
  <si>
    <t>1287.87</t>
  </si>
  <si>
    <t>760.63</t>
  </si>
  <si>
    <t>126.93</t>
  </si>
  <si>
    <t>977.12</t>
  </si>
  <si>
    <t>909.65</t>
  </si>
  <si>
    <t>306.58</t>
  </si>
  <si>
    <t>78.71</t>
  </si>
  <si>
    <t>141.25</t>
  </si>
  <si>
    <t>101.45</t>
  </si>
  <si>
    <t>20.70</t>
  </si>
  <si>
    <t>38.72</t>
  </si>
  <si>
    <t>26.52</t>
  </si>
  <si>
    <t>28.36</t>
  </si>
  <si>
    <t>26.63</t>
  </si>
  <si>
    <t>154.5</t>
  </si>
  <si>
    <t>33.09</t>
  </si>
  <si>
    <t>146.1</t>
  </si>
  <si>
    <t>111.36</t>
  </si>
  <si>
    <t>128.30</t>
  </si>
  <si>
    <t>81.24</t>
  </si>
  <si>
    <t>23.81</t>
  </si>
  <si>
    <t>152.6</t>
  </si>
  <si>
    <t>119.07</t>
  </si>
  <si>
    <t>49.07</t>
  </si>
  <si>
    <t>173.51</t>
  </si>
  <si>
    <t>95.1</t>
  </si>
  <si>
    <t>48.01</t>
  </si>
  <si>
    <t>95.28</t>
  </si>
  <si>
    <t>59.8</t>
  </si>
  <si>
    <t>193.4</t>
  </si>
  <si>
    <t>109.30</t>
  </si>
  <si>
    <t>167.58</t>
  </si>
  <si>
    <t>52.48</t>
  </si>
  <si>
    <t>30.06</t>
  </si>
  <si>
    <t>21.64</t>
  </si>
  <si>
    <t xml:space="preserve">2-2续表14
</t>
  </si>
  <si>
    <t>65.81</t>
  </si>
  <si>
    <t>26.2</t>
  </si>
  <si>
    <t>87.43</t>
  </si>
  <si>
    <t>81.05</t>
  </si>
  <si>
    <t>67.63</t>
  </si>
  <si>
    <t>100.21</t>
  </si>
  <si>
    <t>95.22</t>
  </si>
  <si>
    <t>17.23</t>
  </si>
  <si>
    <t>114.8</t>
  </si>
  <si>
    <t>58.18</t>
  </si>
  <si>
    <t>26.17</t>
  </si>
  <si>
    <t>77.47</t>
  </si>
  <si>
    <t>160.48</t>
  </si>
  <si>
    <t>23.63</t>
  </si>
  <si>
    <t>36.38</t>
  </si>
  <si>
    <t>67.97</t>
  </si>
  <si>
    <t>65.55</t>
  </si>
  <si>
    <t>234.4</t>
  </si>
  <si>
    <t>74.3</t>
  </si>
  <si>
    <t>196.25</t>
  </si>
  <si>
    <t>120.05</t>
  </si>
  <si>
    <t>47.52</t>
  </si>
  <si>
    <t>167.55</t>
  </si>
  <si>
    <t>31.22</t>
  </si>
  <si>
    <t>103.7</t>
  </si>
  <si>
    <t>140.04</t>
  </si>
  <si>
    <t>65.58</t>
  </si>
  <si>
    <t>64.89</t>
  </si>
  <si>
    <t>25.11</t>
  </si>
  <si>
    <t>180.6</t>
  </si>
  <si>
    <t>117.24</t>
  </si>
  <si>
    <t>41.67</t>
  </si>
  <si>
    <t>39.42</t>
  </si>
  <si>
    <t>63.70</t>
  </si>
  <si>
    <t>32.46</t>
  </si>
  <si>
    <t>46.79</t>
  </si>
  <si>
    <t>35643.5</t>
  </si>
  <si>
    <t>3702.30</t>
  </si>
  <si>
    <t>680.02</t>
  </si>
  <si>
    <t>157.32</t>
  </si>
  <si>
    <t>1118.37</t>
  </si>
  <si>
    <t>1019.69</t>
  </si>
  <si>
    <t>319.35</t>
  </si>
  <si>
    <t>89.05</t>
  </si>
  <si>
    <t>170.43</t>
  </si>
  <si>
    <t>172.37</t>
  </si>
  <si>
    <t>105.51</t>
  </si>
  <si>
    <t>46.00</t>
  </si>
  <si>
    <t>48.9</t>
  </si>
  <si>
    <t>35.73</t>
  </si>
  <si>
    <t>4040.1</t>
  </si>
  <si>
    <t>129.9</t>
  </si>
  <si>
    <t>121.05</t>
  </si>
  <si>
    <t>157.11</t>
  </si>
  <si>
    <t>148.47</t>
  </si>
  <si>
    <t>69.65</t>
  </si>
  <si>
    <t>18.0</t>
  </si>
  <si>
    <t>54.04</t>
  </si>
  <si>
    <t>50.36</t>
  </si>
  <si>
    <t>64.97</t>
  </si>
  <si>
    <t>24.83</t>
  </si>
  <si>
    <t>67.45</t>
  </si>
  <si>
    <t>54.33</t>
  </si>
  <si>
    <t>9.03</t>
  </si>
  <si>
    <t>11.31</t>
  </si>
  <si>
    <t>36.5</t>
  </si>
  <si>
    <t>88367.5</t>
  </si>
  <si>
    <t>1744.3</t>
  </si>
  <si>
    <t>174.9</t>
  </si>
  <si>
    <t>3274.28</t>
  </si>
  <si>
    <t>905.58</t>
  </si>
  <si>
    <t>121.77</t>
  </si>
  <si>
    <t>1266.24</t>
  </si>
  <si>
    <t>1238.27</t>
  </si>
  <si>
    <t>428.22</t>
  </si>
  <si>
    <t>135.70</t>
  </si>
  <si>
    <t>101.73</t>
  </si>
  <si>
    <t>130.52</t>
  </si>
  <si>
    <t>186.77</t>
  </si>
  <si>
    <t>184.52</t>
  </si>
  <si>
    <t>13.95</t>
  </si>
  <si>
    <t>406.31</t>
  </si>
  <si>
    <t>482.80</t>
  </si>
  <si>
    <t>464.54</t>
  </si>
  <si>
    <t>193.91</t>
  </si>
  <si>
    <t>40.92</t>
  </si>
  <si>
    <t>57.04</t>
  </si>
  <si>
    <t>54.23</t>
  </si>
  <si>
    <t>74.28</t>
  </si>
  <si>
    <t>100.70</t>
  </si>
  <si>
    <t>37.74</t>
  </si>
  <si>
    <t>17.93</t>
  </si>
  <si>
    <t>15.19</t>
  </si>
  <si>
    <t>155.8</t>
  </si>
  <si>
    <t>26.41</t>
  </si>
  <si>
    <t>38.68</t>
  </si>
  <si>
    <t>773.0</t>
  </si>
  <si>
    <t>94.6</t>
  </si>
  <si>
    <t>46.97</t>
  </si>
  <si>
    <t>40.86</t>
  </si>
  <si>
    <t>18.64</t>
  </si>
  <si>
    <t>48.16</t>
  </si>
  <si>
    <t>1748.1</t>
  </si>
  <si>
    <t>54.0</t>
  </si>
  <si>
    <t>43.82</t>
  </si>
  <si>
    <t>11.08</t>
  </si>
  <si>
    <t>21.7</t>
  </si>
  <si>
    <t>48868.8</t>
  </si>
  <si>
    <t>57.61</t>
  </si>
  <si>
    <t>42.55</t>
  </si>
  <si>
    <t>157.51</t>
  </si>
  <si>
    <t>5541.9</t>
  </si>
  <si>
    <t>31.54</t>
  </si>
  <si>
    <t>89.55</t>
  </si>
  <si>
    <t>79.84</t>
  </si>
  <si>
    <t>55458.0</t>
  </si>
  <si>
    <t>2039.7</t>
  </si>
  <si>
    <t>144.6</t>
  </si>
  <si>
    <t>2597.11</t>
  </si>
  <si>
    <t>1189.85</t>
  </si>
  <si>
    <t>104.76</t>
  </si>
  <si>
    <t>1372.20</t>
  </si>
  <si>
    <t>1346.35</t>
  </si>
  <si>
    <t>428.26</t>
  </si>
  <si>
    <t>133.91</t>
  </si>
  <si>
    <t>103.73</t>
  </si>
  <si>
    <t>175.04</t>
  </si>
  <si>
    <t>213.33</t>
  </si>
  <si>
    <t>232.26</t>
  </si>
  <si>
    <t>32.96</t>
  </si>
  <si>
    <t>909.9</t>
  </si>
  <si>
    <t>643.50</t>
  </si>
  <si>
    <t>30.64</t>
  </si>
  <si>
    <t>69.6</t>
  </si>
  <si>
    <t>90.81</t>
  </si>
  <si>
    <t>97.94</t>
  </si>
  <si>
    <t>94.22</t>
  </si>
  <si>
    <t>96.0</t>
  </si>
  <si>
    <t>74.68</t>
  </si>
  <si>
    <t>73.99</t>
  </si>
  <si>
    <t>128.0</t>
  </si>
  <si>
    <t>45.91</t>
  </si>
  <si>
    <t xml:space="preserve">2-2续表16
</t>
  </si>
  <si>
    <t>113.9</t>
  </si>
  <si>
    <t>51.61</t>
  </si>
  <si>
    <t>57.24</t>
  </si>
  <si>
    <t>100.0</t>
  </si>
  <si>
    <t>33.55</t>
  </si>
  <si>
    <t>29.62</t>
  </si>
  <si>
    <t>67.11</t>
  </si>
  <si>
    <t>102.0</t>
  </si>
  <si>
    <t>33.18</t>
  </si>
  <si>
    <t>88553.3</t>
  </si>
  <si>
    <t>985.2</t>
  </si>
  <si>
    <t>137.2</t>
  </si>
  <si>
    <t>2004.76</t>
  </si>
  <si>
    <t>536.78</t>
  </si>
  <si>
    <t>111.66</t>
  </si>
  <si>
    <t>901.43</t>
  </si>
  <si>
    <t>919.26</t>
  </si>
  <si>
    <t>232.51</t>
  </si>
  <si>
    <t>83.34</t>
  </si>
  <si>
    <t>67.90</t>
  </si>
  <si>
    <t>205.32</t>
  </si>
  <si>
    <t>41.70</t>
  </si>
  <si>
    <t>133.55</t>
  </si>
  <si>
    <t>118.95</t>
  </si>
  <si>
    <t>1725.6</t>
  </si>
  <si>
    <t>212.1</t>
  </si>
  <si>
    <t>342.38</t>
  </si>
  <si>
    <t>196.04</t>
  </si>
  <si>
    <t>329.10</t>
  </si>
  <si>
    <t>332.35</t>
  </si>
  <si>
    <t>85.68</t>
  </si>
  <si>
    <t>35.49</t>
  </si>
  <si>
    <t>80.72</t>
  </si>
  <si>
    <t>107.08</t>
  </si>
  <si>
    <t>53.01</t>
  </si>
  <si>
    <t>45.83</t>
  </si>
  <si>
    <t>32.12</t>
  </si>
  <si>
    <t>67.82</t>
  </si>
  <si>
    <t>202.4</t>
  </si>
  <si>
    <t>64.72</t>
  </si>
  <si>
    <t>104.1</t>
  </si>
  <si>
    <t>55.75</t>
  </si>
  <si>
    <t>203479.6</t>
  </si>
  <si>
    <t>23.7</t>
  </si>
  <si>
    <t>735.99</t>
  </si>
  <si>
    <t>191.06</t>
  </si>
  <si>
    <t>24.55</t>
  </si>
  <si>
    <t>235.20</t>
  </si>
  <si>
    <t>66.01</t>
  </si>
  <si>
    <t>3210.0</t>
  </si>
  <si>
    <t>199.1</t>
  </si>
  <si>
    <t>134.11</t>
  </si>
  <si>
    <t>106.38</t>
  </si>
  <si>
    <t>102.82</t>
  </si>
  <si>
    <t>39.90</t>
  </si>
  <si>
    <t xml:space="preserve">2-2续表17
</t>
  </si>
  <si>
    <t>市区暂住
人 口
Urban
District
Temorary
Population</t>
  </si>
  <si>
    <t>小计
Subtotal</t>
  </si>
  <si>
    <t>434.1</t>
  </si>
  <si>
    <t>951.27</t>
  </si>
  <si>
    <t>246.37</t>
  </si>
  <si>
    <t>494.26</t>
  </si>
  <si>
    <t>451.60</t>
  </si>
  <si>
    <t>134.07</t>
  </si>
  <si>
    <t>35.47</t>
  </si>
  <si>
    <t>84.67</t>
  </si>
  <si>
    <t>88.78</t>
  </si>
  <si>
    <t>129.13</t>
  </si>
  <si>
    <t>194.74</t>
  </si>
  <si>
    <t>61.85</t>
  </si>
  <si>
    <t>32.98</t>
  </si>
  <si>
    <t>31.21</t>
  </si>
  <si>
    <t>20.27</t>
  </si>
  <si>
    <t>宁东能源</t>
  </si>
  <si>
    <t>化工基地</t>
  </si>
  <si>
    <t>43.8</t>
  </si>
  <si>
    <t>80.25</t>
  </si>
  <si>
    <t>41.6</t>
  </si>
  <si>
    <t>46.04</t>
  </si>
  <si>
    <t>27.6</t>
  </si>
  <si>
    <t>233664.4</t>
  </si>
  <si>
    <t>958.8</t>
  </si>
  <si>
    <t>274.0</t>
  </si>
  <si>
    <t>1943.17</t>
  </si>
  <si>
    <t>556.89</t>
  </si>
  <si>
    <t>227.37</t>
  </si>
  <si>
    <t>1300.15</t>
  </si>
  <si>
    <t>1224.15</t>
  </si>
  <si>
    <t>366.70</t>
  </si>
  <si>
    <t>101.27</t>
  </si>
  <si>
    <t>189.30</t>
  </si>
  <si>
    <t>56.11</t>
  </si>
  <si>
    <t>182.85</t>
  </si>
  <si>
    <t>50.91</t>
  </si>
  <si>
    <t>169.41</t>
  </si>
  <si>
    <t>362.3</t>
  </si>
  <si>
    <t>131.4</t>
  </si>
  <si>
    <t>225.65</t>
  </si>
  <si>
    <t>130.76</t>
  </si>
  <si>
    <t>521.60</t>
  </si>
  <si>
    <t>78.66</t>
  </si>
  <si>
    <t>31.13</t>
  </si>
  <si>
    <t>77.59</t>
  </si>
  <si>
    <t>73.45</t>
  </si>
  <si>
    <t>6579.9</t>
  </si>
  <si>
    <t>53.5</t>
  </si>
  <si>
    <t>52.4</t>
  </si>
  <si>
    <t>31.75</t>
  </si>
  <si>
    <t>98.01</t>
  </si>
  <si>
    <t>20.13</t>
  </si>
  <si>
    <t>13384.4</t>
  </si>
  <si>
    <t>507.82</t>
  </si>
  <si>
    <t>72.02</t>
  </si>
  <si>
    <t>198.87</t>
  </si>
  <si>
    <t>191.70</t>
  </si>
  <si>
    <t>53.68</t>
  </si>
  <si>
    <t>32.82</t>
  </si>
  <si>
    <t>34.7</t>
  </si>
  <si>
    <t>34.72</t>
  </si>
  <si>
    <t>678.0</t>
  </si>
  <si>
    <t xml:space="preserve">2-22020年全国城市人口和建设用地(按城市分列)
</t>
  </si>
  <si>
    <t xml:space="preserve">NationalUrbanPopulationandConstructionLandbyCity(2020)
</t>
  </si>
  <si>
    <t xml:space="preserve">2-2续表1
</t>
  </si>
  <si>
    <t xml:space="preserve">continued1
</t>
  </si>
  <si>
    <t xml:space="preserve">2-2续表2
</t>
  </si>
  <si>
    <t xml:space="preserve">continued2
</t>
  </si>
  <si>
    <t xml:space="preserve">2-2续表3
</t>
  </si>
  <si>
    <t xml:space="preserve">continued3
</t>
  </si>
  <si>
    <t xml:space="preserve">continued4
</t>
  </si>
  <si>
    <t xml:space="preserve">continued5
</t>
  </si>
  <si>
    <t xml:space="preserve">2-2续表6
</t>
  </si>
  <si>
    <t xml:space="preserve">continued6
</t>
  </si>
  <si>
    <t xml:space="preserve">continued7
</t>
  </si>
  <si>
    <t xml:space="preserve">continued8
</t>
  </si>
  <si>
    <t>部城</t>
  </si>
  <si>
    <t xml:space="preserve">continued9
</t>
  </si>
  <si>
    <t xml:space="preserve">2-2续表10
</t>
  </si>
  <si>
    <t xml:space="preserve">continued10
</t>
  </si>
  <si>
    <t xml:space="preserve">continued11
</t>
  </si>
  <si>
    <t xml:space="preserve">continued12
</t>
  </si>
  <si>
    <t xml:space="preserve">2-2续表13
</t>
  </si>
  <si>
    <t xml:space="preserve">continued13
</t>
  </si>
  <si>
    <t xml:space="preserve">continued14
</t>
  </si>
  <si>
    <t xml:space="preserve">2-2续表15
</t>
  </si>
  <si>
    <t xml:space="preserve">continued15
</t>
  </si>
  <si>
    <t xml:space="preserve">continued16
</t>
  </si>
  <si>
    <t xml:space="preserve">continued17
</t>
  </si>
  <si>
    <t>green_space_and_square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</si>
</sst>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ashDot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>
      <alignment vertical="center"/>
    </xf>
  </cellStyleXfs>
  <cellXfs count="14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49" fontId="3" fillId="0" borderId="0" xfId="0" applyNumberFormat="1" applyFont="1"/>
    <xf numFmtId="0" fontId="3" fillId="0" borderId="0" xfId="0" applyFont="1" applyAlignment="1">
      <alignment vertical="center"/>
    </xf>
    <xf numFmtId="49" fontId="3" fillId="0" borderId="2" xfId="0" applyNumberFormat="1" applyFont="1" applyBorder="1"/>
    <xf numFmtId="0" fontId="3" fillId="0" borderId="2" xfId="0" applyFont="1" applyBorder="1" applyAlignment="1">
      <alignment vertical="center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 wrapText="1"/>
    </xf>
    <xf numFmtId="49" fontId="3" fillId="0" borderId="3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49" fontId="3" fillId="0" borderId="12" xfId="0" applyNumberFormat="1" applyFont="1" applyBorder="1" applyAlignment="1">
      <alignment horizontal="righ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right" vertical="center" wrapText="1"/>
    </xf>
    <xf numFmtId="49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49" fontId="3" fillId="0" borderId="11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49" fontId="3" fillId="0" borderId="9" xfId="0" applyNumberFormat="1" applyFont="1" applyBorder="1" applyAlignment="1">
      <alignment horizontal="right" vertical="center" wrapText="1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2" xfId="0" applyFont="1" applyBorder="1"/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9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  <xf numFmtId="49" fontId="3" fillId="0" borderId="0" xfId="0" applyNumberFormat="1" applyFont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right" vertical="center"/>
    </xf>
    <xf numFmtId="49" fontId="3" fillId="0" borderId="8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12" xfId="0" applyNumberFormat="1" applyFont="1" applyBorder="1" applyAlignment="1">
      <alignment horizontal="right" vertical="center"/>
    </xf>
    <xf numFmtId="49" fontId="4" fillId="0" borderId="15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/>
    </xf>
    <xf numFmtId="0" fontId="6" fillId="0" borderId="13" xfId="1" applyBorder="1">
      <alignment vertical="center"/>
    </xf>
    <xf numFmtId="49" fontId="3" fillId="0" borderId="0" xfId="1" applyNumberFormat="1" applyFont="1" applyAlignment="1"/>
    <xf numFmtId="0" fontId="3" fillId="0" borderId="0" xfId="1" applyFont="1">
      <alignment vertical="center"/>
    </xf>
    <xf numFmtId="49" fontId="3" fillId="0" borderId="2" xfId="1" applyNumberFormat="1" applyFont="1" applyBorder="1" applyAlignment="1"/>
    <xf numFmtId="0" fontId="3" fillId="0" borderId="2" xfId="1" applyFont="1" applyBorder="1">
      <alignment vertical="center"/>
    </xf>
    <xf numFmtId="49" fontId="3" fillId="0" borderId="3" xfId="1" applyNumberFormat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wrapText="1"/>
    </xf>
    <xf numFmtId="49" fontId="4" fillId="0" borderId="3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right" vertical="center" wrapText="1"/>
    </xf>
    <xf numFmtId="49" fontId="3" fillId="0" borderId="3" xfId="1" applyNumberFormat="1" applyFont="1" applyBorder="1" applyAlignment="1">
      <alignment horizontal="right" vertical="center" wrapText="1"/>
    </xf>
    <xf numFmtId="49" fontId="4" fillId="0" borderId="0" xfId="1" applyNumberFormat="1" applyFont="1" applyAlignment="1">
      <alignment horizontal="center" vertical="center" wrapText="1"/>
    </xf>
    <xf numFmtId="49" fontId="4" fillId="0" borderId="1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right" vertical="center"/>
    </xf>
    <xf numFmtId="0" fontId="3" fillId="0" borderId="12" xfId="1" applyFont="1" applyBorder="1" applyAlignment="1">
      <alignment horizontal="right" vertical="center"/>
    </xf>
    <xf numFmtId="49" fontId="3" fillId="0" borderId="12" xfId="1" applyNumberFormat="1" applyFont="1" applyBorder="1" applyAlignment="1">
      <alignment horizontal="right" vertical="center" wrapText="1"/>
    </xf>
    <xf numFmtId="49" fontId="3" fillId="0" borderId="12" xfId="1" applyNumberFormat="1" applyFont="1" applyBorder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49" fontId="3" fillId="0" borderId="9" xfId="1" applyNumberFormat="1" applyFont="1" applyBorder="1" applyAlignment="1">
      <alignment horizontal="center" vertical="center" wrapText="1"/>
    </xf>
    <xf numFmtId="49" fontId="3" fillId="0" borderId="11" xfId="1" applyNumberFormat="1" applyFont="1" applyBorder="1" applyAlignment="1">
      <alignment horizontal="right" vertical="center" wrapText="1"/>
    </xf>
    <xf numFmtId="49" fontId="3" fillId="0" borderId="2" xfId="1" applyNumberFormat="1" applyFont="1" applyBorder="1" applyAlignment="1">
      <alignment horizontal="right" vertical="center" wrapText="1"/>
    </xf>
    <xf numFmtId="0" fontId="3" fillId="0" borderId="2" xfId="1" applyFont="1" applyBorder="1" applyAlignment="1">
      <alignment horizontal="right" vertical="center"/>
    </xf>
    <xf numFmtId="0" fontId="3" fillId="0" borderId="9" xfId="1" applyFont="1" applyBorder="1" applyAlignment="1">
      <alignment horizontal="right" vertical="center"/>
    </xf>
    <xf numFmtId="49" fontId="3" fillId="0" borderId="11" xfId="1" applyNumberFormat="1" applyFont="1" applyBorder="1" applyAlignment="1">
      <alignment horizontal="center" vertical="center" wrapText="1"/>
    </xf>
    <xf numFmtId="49" fontId="3" fillId="0" borderId="9" xfId="1" applyNumberFormat="1" applyFont="1" applyBorder="1" applyAlignment="1">
      <alignment horizontal="right" vertical="center" wrapText="1"/>
    </xf>
    <xf numFmtId="0" fontId="3" fillId="0" borderId="3" xfId="1" applyFont="1" applyBorder="1" applyAlignment="1">
      <alignment horizontal="right" vertical="center"/>
    </xf>
    <xf numFmtId="0" fontId="3" fillId="0" borderId="0" xfId="1" applyFont="1" applyAlignment="1"/>
    <xf numFmtId="0" fontId="3" fillId="0" borderId="2" xfId="1" applyFont="1" applyBorder="1" applyAlignment="1"/>
    <xf numFmtId="0" fontId="3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3" fillId="0" borderId="0" xfId="1" applyFont="1" applyAlignment="1">
      <alignment horizontal="right" vertical="center" wrapText="1"/>
    </xf>
    <xf numFmtId="0" fontId="3" fillId="0" borderId="3" xfId="1" applyFont="1" applyBorder="1" applyAlignment="1">
      <alignment horizontal="right" vertical="center" wrapText="1"/>
    </xf>
    <xf numFmtId="0" fontId="4" fillId="0" borderId="0" xfId="1" applyFont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right" vertical="center" wrapText="1"/>
    </xf>
    <xf numFmtId="0" fontId="3" fillId="0" borderId="0" xfId="1" applyFont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11" xfId="1" applyFont="1" applyBorder="1" applyAlignment="1">
      <alignment horizontal="center" vertical="center" wrapText="1"/>
    </xf>
    <xf numFmtId="49" fontId="3" fillId="0" borderId="0" xfId="1" applyNumberFormat="1" applyFont="1" applyAlignment="1">
      <alignment wrapText="1"/>
    </xf>
    <xf numFmtId="0" fontId="3" fillId="0" borderId="0" xfId="1" applyFont="1" applyAlignment="1">
      <alignment wrapText="1"/>
    </xf>
    <xf numFmtId="0" fontId="7" fillId="0" borderId="0" xfId="0" applyFont="1"/>
    <xf numFmtId="49" fontId="3" fillId="0" borderId="4" xfId="1" applyNumberFormat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/>
    </xf>
    <xf numFmtId="49" fontId="3" fillId="0" borderId="5" xfId="1" applyNumberFormat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49" fontId="3" fillId="0" borderId="8" xfId="1" applyNumberFormat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3EE3F76E-75C8-4BE1-BE63-D48F0E03B7AF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DEBC8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32"/>
  <sheetViews>
    <sheetView workbookViewId="0">
      <selection activeCell="E7" sqref="E7"/>
    </sheetView>
  </sheetViews>
  <sheetFormatPr defaultRowHeight="14.4" x14ac:dyDescent="0.25"/>
  <cols>
    <col min="1" max="1" width="15.6640625" customWidth="1"/>
    <col min="3" max="3" width="14.88671875" customWidth="1"/>
    <col min="4" max="4" width="17.44140625" style="45" customWidth="1"/>
    <col min="5" max="7" width="17.109375" customWidth="1"/>
    <col min="8" max="8" width="14.77734375" style="45" customWidth="1"/>
    <col min="9" max="9" width="13.77734375" customWidth="1"/>
    <col min="10" max="10" width="7.88671875" customWidth="1"/>
    <col min="11" max="11" width="9.6640625" customWidth="1"/>
    <col min="12" max="12" width="7" customWidth="1"/>
    <col min="13" max="13" width="8.33203125" customWidth="1"/>
    <col min="14" max="14" width="9.109375" customWidth="1"/>
    <col min="15" max="15" width="7.5546875" customWidth="1"/>
    <col min="16" max="16" width="6.109375" customWidth="1"/>
    <col min="17" max="17" width="5.88671875" customWidth="1"/>
    <col min="18" max="26" width="7.88671875" customWidth="1"/>
    <col min="29" max="41" width="7.88671875" customWidth="1"/>
    <col min="42" max="42" width="5.33203125" customWidth="1"/>
    <col min="43" max="43" width="4.77734375" customWidth="1"/>
    <col min="44" max="44" width="5.44140625" customWidth="1"/>
    <col min="45" max="45" width="7.5546875" customWidth="1"/>
    <col min="46" max="46" width="8.109375" customWidth="1"/>
    <col min="48" max="48" width="9.109375" customWidth="1"/>
  </cols>
  <sheetData>
    <row r="1" spans="1:52" x14ac:dyDescent="0.25">
      <c r="A1" s="1" t="s">
        <v>0</v>
      </c>
      <c r="B1" s="1" t="s">
        <v>187</v>
      </c>
      <c r="C1" s="1" t="s">
        <v>186</v>
      </c>
      <c r="D1" s="44" t="s">
        <v>11601</v>
      </c>
      <c r="E1" s="1" t="s">
        <v>7360</v>
      </c>
      <c r="F1" s="1" t="s">
        <v>7361</v>
      </c>
      <c r="G1" s="1" t="s">
        <v>7362</v>
      </c>
      <c r="H1" s="44" t="s">
        <v>183</v>
      </c>
      <c r="I1" s="1" t="s">
        <v>182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35</v>
      </c>
      <c r="AA1" s="1" t="s">
        <v>33</v>
      </c>
      <c r="AB1" s="1" t="s">
        <v>34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47</v>
      </c>
      <c r="AO1" s="1" t="s">
        <v>48</v>
      </c>
      <c r="AP1" s="1" t="s">
        <v>15</v>
      </c>
      <c r="AQ1" s="1" t="s">
        <v>16</v>
      </c>
      <c r="AR1" s="1" t="s">
        <v>17</v>
      </c>
      <c r="AS1" s="1" t="s">
        <v>194</v>
      </c>
      <c r="AT1" s="1" t="s">
        <v>18</v>
      </c>
      <c r="AU1" s="1" t="s">
        <v>19</v>
      </c>
      <c r="AV1" s="1" t="s">
        <v>23</v>
      </c>
      <c r="AW1" s="1" t="s">
        <v>20</v>
      </c>
      <c r="AX1" s="1" t="s">
        <v>21</v>
      </c>
      <c r="AY1" s="1" t="s">
        <v>22</v>
      </c>
      <c r="AZ1" s="1" t="s">
        <v>24</v>
      </c>
    </row>
    <row r="2" spans="1:52" x14ac:dyDescent="0.25">
      <c r="A2" t="s">
        <v>169</v>
      </c>
      <c r="B2">
        <f>VLOOKUP(A2,Sheet2!A:G,2,FALSE)</f>
        <v>3725</v>
      </c>
      <c r="C2">
        <f>VLOOKUP(A2,Sheet2!$A:$H,3,FALSE)</f>
        <v>1</v>
      </c>
      <c r="D2" s="45" t="str">
        <f>VLOOKUP(A2,Sheet4!A:Q,13,FALSE)</f>
        <v>38.83</v>
      </c>
      <c r="E2" t="str">
        <f>VLOOKUP(A2,Sheet4!A:C,3,FALSE)</f>
        <v>289.7</v>
      </c>
      <c r="F2" t="str">
        <f>VLOOKUP(A2,Sheet4!A:F,6,FALSE)</f>
        <v>145.60</v>
      </c>
      <c r="G2" t="str">
        <f>VLOOKUP(A2,Sheet4!A:D,4,FALSE)</f>
        <v>43.5</v>
      </c>
      <c r="H2" s="45" t="str">
        <f>VLOOKUP(A2,Sheet4!A:H,8,FALSE)</f>
        <v>206.53</v>
      </c>
      <c r="I2">
        <f>VLOOKUP(A2,Sheet2!$A:$H,7,FALSE)</f>
        <v>262800</v>
      </c>
      <c r="J2">
        <v>85</v>
      </c>
      <c r="K2">
        <v>128</v>
      </c>
      <c r="L2">
        <v>1</v>
      </c>
      <c r="M2">
        <v>1</v>
      </c>
      <c r="N2">
        <v>116.036706</v>
      </c>
      <c r="O2">
        <v>39.530293</v>
      </c>
      <c r="P2">
        <v>2</v>
      </c>
      <c r="Q2">
        <v>4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583</v>
      </c>
      <c r="AT2">
        <v>900000</v>
      </c>
      <c r="AU2">
        <v>2</v>
      </c>
      <c r="AV2">
        <v>9000</v>
      </c>
      <c r="AW2">
        <v>65</v>
      </c>
      <c r="AX2">
        <v>150</v>
      </c>
      <c r="AY2">
        <v>1</v>
      </c>
      <c r="AZ2">
        <v>0</v>
      </c>
    </row>
    <row r="3" spans="1:52" x14ac:dyDescent="0.25">
      <c r="A3" t="s">
        <v>169</v>
      </c>
      <c r="B3">
        <f>VLOOKUP(A3,Sheet2!A:G,2,FALSE)</f>
        <v>3725</v>
      </c>
      <c r="C3">
        <f>VLOOKUP(A3,Sheet2!$A:$H,3,FALSE)</f>
        <v>1</v>
      </c>
      <c r="D3" s="45" t="str">
        <f>VLOOKUP(A3,Sheet4!A:Q,13,FALSE)</f>
        <v>38.83</v>
      </c>
      <c r="E3" t="str">
        <f>VLOOKUP(A3,Sheet4!A:C,3,FALSE)</f>
        <v>289.7</v>
      </c>
      <c r="F3" t="str">
        <f>VLOOKUP(A3,Sheet4!A:F,6,FALSE)</f>
        <v>145.60</v>
      </c>
      <c r="G3" t="str">
        <f>VLOOKUP(A3,Sheet4!A:D,4,FALSE)</f>
        <v>43.5</v>
      </c>
      <c r="H3" s="45" t="str">
        <f>VLOOKUP(A3,Sheet4!A:H,8,FALSE)</f>
        <v>206.53</v>
      </c>
      <c r="I3">
        <f>VLOOKUP(A3,Sheet2!$A:$H,7,FALSE)</f>
        <v>262800</v>
      </c>
      <c r="J3">
        <v>81</v>
      </c>
      <c r="K3">
        <v>119</v>
      </c>
      <c r="L3">
        <v>1</v>
      </c>
      <c r="M3">
        <v>0</v>
      </c>
      <c r="N3">
        <v>116.05976392085</v>
      </c>
      <c r="O3">
        <v>39.472472055253</v>
      </c>
      <c r="P3">
        <v>2</v>
      </c>
      <c r="Q3">
        <v>3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465</v>
      </c>
      <c r="AT3">
        <v>680000</v>
      </c>
      <c r="AU3">
        <v>2</v>
      </c>
      <c r="AV3">
        <v>8500</v>
      </c>
      <c r="AW3">
        <v>73</v>
      </c>
      <c r="AX3">
        <v>110</v>
      </c>
      <c r="AY3">
        <v>1</v>
      </c>
      <c r="AZ3">
        <v>0</v>
      </c>
    </row>
    <row r="4" spans="1:52" x14ac:dyDescent="0.25">
      <c r="A4" t="s">
        <v>169</v>
      </c>
      <c r="B4">
        <f>VLOOKUP(A4,Sheet2!A:G,2,FALSE)</f>
        <v>3725</v>
      </c>
      <c r="C4">
        <f>VLOOKUP(A4,Sheet2!$A:$H,3,FALSE)</f>
        <v>1</v>
      </c>
      <c r="D4" s="45" t="str">
        <f>VLOOKUP(A4,Sheet4!A:Q,13,FALSE)</f>
        <v>38.83</v>
      </c>
      <c r="E4" t="str">
        <f>VLOOKUP(A4,Sheet4!A:C,3,FALSE)</f>
        <v>289.7</v>
      </c>
      <c r="F4" t="str">
        <f>VLOOKUP(A4,Sheet4!A:F,6,FALSE)</f>
        <v>145.60</v>
      </c>
      <c r="G4" t="str">
        <f>VLOOKUP(A4,Sheet4!A:D,4,FALSE)</f>
        <v>43.5</v>
      </c>
      <c r="H4" s="45" t="str">
        <f>VLOOKUP(A4,Sheet4!A:H,8,FALSE)</f>
        <v>206.53</v>
      </c>
      <c r="I4">
        <f>VLOOKUP(A4,Sheet2!$A:$H,7,FALSE)</f>
        <v>262800</v>
      </c>
      <c r="J4">
        <v>80</v>
      </c>
      <c r="K4">
        <v>121</v>
      </c>
      <c r="L4">
        <v>1</v>
      </c>
      <c r="M4">
        <v>1</v>
      </c>
      <c r="N4">
        <v>115.999195</v>
      </c>
      <c r="O4">
        <v>39.476841999999998</v>
      </c>
      <c r="P4">
        <v>2</v>
      </c>
      <c r="Q4">
        <v>3</v>
      </c>
      <c r="R4">
        <v>0</v>
      </c>
      <c r="S4">
        <v>0</v>
      </c>
      <c r="T4">
        <v>0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870</v>
      </c>
      <c r="AT4">
        <v>640000</v>
      </c>
      <c r="AU4">
        <v>2</v>
      </c>
      <c r="AV4">
        <v>7900</v>
      </c>
      <c r="AW4">
        <v>62</v>
      </c>
      <c r="AX4">
        <v>98</v>
      </c>
      <c r="AY4">
        <v>0</v>
      </c>
      <c r="AZ4">
        <v>0</v>
      </c>
    </row>
    <row r="5" spans="1:52" x14ac:dyDescent="0.25">
      <c r="A5" t="s">
        <v>169</v>
      </c>
      <c r="B5">
        <f>VLOOKUP(A5,Sheet2!A:G,2,FALSE)</f>
        <v>3725</v>
      </c>
      <c r="C5">
        <f>VLOOKUP(A5,Sheet2!$A:$H,3,FALSE)</f>
        <v>1</v>
      </c>
      <c r="D5" s="45" t="str">
        <f>VLOOKUP(A5,Sheet4!A:Q,13,FALSE)</f>
        <v>38.83</v>
      </c>
      <c r="E5" t="str">
        <f>VLOOKUP(A5,Sheet4!A:C,3,FALSE)</f>
        <v>289.7</v>
      </c>
      <c r="F5" t="str">
        <f>VLOOKUP(A5,Sheet4!A:F,6,FALSE)</f>
        <v>145.60</v>
      </c>
      <c r="G5" t="str">
        <f>VLOOKUP(A5,Sheet4!A:D,4,FALSE)</f>
        <v>43.5</v>
      </c>
      <c r="H5" s="45" t="str">
        <f>VLOOKUP(A5,Sheet4!A:H,8,FALSE)</f>
        <v>206.53</v>
      </c>
      <c r="I5">
        <f>VLOOKUP(A5,Sheet2!$A:$H,7,FALSE)</f>
        <v>262800</v>
      </c>
      <c r="J5">
        <v>87</v>
      </c>
      <c r="K5">
        <v>145</v>
      </c>
      <c r="L5">
        <v>1</v>
      </c>
      <c r="M5">
        <v>1</v>
      </c>
      <c r="N5">
        <v>116.035892</v>
      </c>
      <c r="O5">
        <v>39.475606999999997</v>
      </c>
      <c r="P5">
        <v>3</v>
      </c>
      <c r="Q5">
        <v>4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899</v>
      </c>
      <c r="AT5">
        <v>720000</v>
      </c>
      <c r="AU5">
        <v>2</v>
      </c>
      <c r="AV5">
        <v>8500</v>
      </c>
      <c r="AW5">
        <v>68</v>
      </c>
      <c r="AX5">
        <v>142</v>
      </c>
      <c r="AY5">
        <v>0</v>
      </c>
      <c r="AZ5">
        <v>0</v>
      </c>
    </row>
    <row r="6" spans="1:52" x14ac:dyDescent="0.25">
      <c r="A6" t="s">
        <v>169</v>
      </c>
      <c r="B6">
        <f>VLOOKUP(A6,Sheet2!A:G,2,FALSE)</f>
        <v>3725</v>
      </c>
      <c r="C6">
        <f>VLOOKUP(A6,Sheet2!$A:$H,3,FALSE)</f>
        <v>1</v>
      </c>
      <c r="D6" s="45" t="str">
        <f>VLOOKUP(A6,Sheet4!A:Q,13,FALSE)</f>
        <v>38.83</v>
      </c>
      <c r="E6" t="str">
        <f>VLOOKUP(A6,Sheet4!A:C,3,FALSE)</f>
        <v>289.7</v>
      </c>
      <c r="F6" t="str">
        <f>VLOOKUP(A6,Sheet4!A:F,6,FALSE)</f>
        <v>145.60</v>
      </c>
      <c r="G6" t="str">
        <f>VLOOKUP(A6,Sheet4!A:D,4,FALSE)</f>
        <v>43.5</v>
      </c>
      <c r="H6" s="45" t="str">
        <f>VLOOKUP(A6,Sheet4!A:H,8,FALSE)</f>
        <v>206.53</v>
      </c>
      <c r="I6">
        <f>VLOOKUP(A6,Sheet2!$A:$H,7,FALSE)</f>
        <v>262800</v>
      </c>
      <c r="J6">
        <v>101</v>
      </c>
      <c r="K6">
        <v>125</v>
      </c>
      <c r="L6">
        <v>1</v>
      </c>
      <c r="M6">
        <v>1</v>
      </c>
      <c r="N6">
        <v>116.022188</v>
      </c>
      <c r="O6">
        <v>39.583697000000001</v>
      </c>
      <c r="P6">
        <v>3</v>
      </c>
      <c r="Q6">
        <v>3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1344</v>
      </c>
      <c r="AT6">
        <v>1160000</v>
      </c>
      <c r="AU6">
        <v>0</v>
      </c>
      <c r="AV6">
        <v>12000</v>
      </c>
      <c r="AW6">
        <v>116</v>
      </c>
      <c r="AX6">
        <v>164</v>
      </c>
      <c r="AY6">
        <v>0</v>
      </c>
      <c r="AZ6">
        <v>0</v>
      </c>
    </row>
    <row r="7" spans="1:52" x14ac:dyDescent="0.25">
      <c r="A7" t="s">
        <v>188</v>
      </c>
      <c r="B7">
        <v>982.7</v>
      </c>
      <c r="C7">
        <v>3</v>
      </c>
      <c r="D7" s="45" t="str">
        <f>VLOOKUP(A7,Sheet4!A:Q,13,FALSE)</f>
        <v>1.24</v>
      </c>
      <c r="E7" t="str">
        <f>VLOOKUP(A7,Sheet4!A:C,3,FALSE)</f>
        <v>51.7</v>
      </c>
      <c r="F7" t="str">
        <f>VLOOKUP(A7,Sheet4!A:F,6,FALSE)</f>
        <v>32.72</v>
      </c>
      <c r="G7" t="str">
        <f>VLOOKUP(A7,Sheet4!A:D,4,FALSE)</f>
        <v>8.2</v>
      </c>
      <c r="H7" s="45" t="str">
        <f>VLOOKUP(A7,Sheet4!A:H,8,FALSE)</f>
        <v>51.00</v>
      </c>
      <c r="I7">
        <v>564990</v>
      </c>
      <c r="J7">
        <v>95</v>
      </c>
      <c r="K7">
        <v>141</v>
      </c>
      <c r="L7">
        <v>0</v>
      </c>
      <c r="M7">
        <v>1</v>
      </c>
      <c r="N7">
        <v>107.37906212849001</v>
      </c>
      <c r="O7">
        <v>40.754896325247003</v>
      </c>
      <c r="P7">
        <v>2</v>
      </c>
      <c r="Q7">
        <v>3</v>
      </c>
      <c r="R7">
        <v>1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1144</v>
      </c>
      <c r="AT7">
        <v>800000</v>
      </c>
      <c r="AU7">
        <v>2</v>
      </c>
      <c r="AV7">
        <v>6200</v>
      </c>
      <c r="AW7">
        <v>64</v>
      </c>
      <c r="AX7">
        <v>89</v>
      </c>
      <c r="AY7">
        <v>0</v>
      </c>
      <c r="AZ7">
        <v>0</v>
      </c>
    </row>
    <row r="8" spans="1:52" x14ac:dyDescent="0.25">
      <c r="A8" t="s">
        <v>188</v>
      </c>
      <c r="B8">
        <v>982.7</v>
      </c>
      <c r="C8">
        <v>3</v>
      </c>
      <c r="D8" s="45" t="str">
        <f>VLOOKUP(A8,Sheet4!A:Q,13,FALSE)</f>
        <v>1.24</v>
      </c>
      <c r="E8" t="str">
        <f>VLOOKUP(A8,Sheet4!A:C,3,FALSE)</f>
        <v>51.7</v>
      </c>
      <c r="F8" t="str">
        <f>VLOOKUP(A8,Sheet4!A:F,6,FALSE)</f>
        <v>32.72</v>
      </c>
      <c r="G8" t="str">
        <f>VLOOKUP(A8,Sheet4!A:D,4,FALSE)</f>
        <v>8.2</v>
      </c>
      <c r="H8" s="45" t="str">
        <f>VLOOKUP(A8,Sheet4!A:H,8,FALSE)</f>
        <v>51.00</v>
      </c>
      <c r="I8">
        <v>564990</v>
      </c>
      <c r="J8">
        <v>98</v>
      </c>
      <c r="K8">
        <v>139</v>
      </c>
      <c r="L8">
        <v>0</v>
      </c>
      <c r="M8">
        <v>1</v>
      </c>
      <c r="N8">
        <v>107.38285053795001</v>
      </c>
      <c r="O8">
        <v>40.750529228585002</v>
      </c>
      <c r="P8">
        <v>2</v>
      </c>
      <c r="Q8">
        <v>3</v>
      </c>
      <c r="R8">
        <v>1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658</v>
      </c>
      <c r="AT8">
        <v>800000</v>
      </c>
      <c r="AU8">
        <v>2</v>
      </c>
      <c r="AV8">
        <v>6200</v>
      </c>
      <c r="AW8">
        <v>60.7</v>
      </c>
      <c r="AX8">
        <v>86</v>
      </c>
      <c r="AY8">
        <v>0</v>
      </c>
      <c r="AZ8">
        <v>0</v>
      </c>
    </row>
    <row r="9" spans="1:52" x14ac:dyDescent="0.25">
      <c r="A9" t="s">
        <v>188</v>
      </c>
      <c r="B9">
        <v>982.7</v>
      </c>
      <c r="C9">
        <v>3</v>
      </c>
      <c r="D9" s="45" t="str">
        <f>VLOOKUP(A9,Sheet4!A:Q,13,FALSE)</f>
        <v>1.24</v>
      </c>
      <c r="E9" t="str">
        <f>VLOOKUP(A9,Sheet4!A:C,3,FALSE)</f>
        <v>51.7</v>
      </c>
      <c r="F9" t="str">
        <f>VLOOKUP(A9,Sheet4!A:F,6,FALSE)</f>
        <v>32.72</v>
      </c>
      <c r="G9" t="str">
        <f>VLOOKUP(A9,Sheet4!A:D,4,FALSE)</f>
        <v>8.2</v>
      </c>
      <c r="H9" s="45" t="str">
        <f>VLOOKUP(A9,Sheet4!A:H,8,FALSE)</f>
        <v>51.00</v>
      </c>
      <c r="I9">
        <v>564990</v>
      </c>
      <c r="J9">
        <v>110</v>
      </c>
      <c r="K9">
        <v>142</v>
      </c>
      <c r="L9">
        <v>1</v>
      </c>
      <c r="M9">
        <v>1</v>
      </c>
      <c r="N9">
        <v>107.38656317909</v>
      </c>
      <c r="O9">
        <v>40.786798098569001</v>
      </c>
      <c r="P9">
        <v>3</v>
      </c>
      <c r="Q9">
        <v>3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1144</v>
      </c>
      <c r="AT9">
        <v>420000</v>
      </c>
      <c r="AU9">
        <v>2</v>
      </c>
      <c r="AV9">
        <v>4500</v>
      </c>
      <c r="AW9">
        <v>49.5</v>
      </c>
      <c r="AX9">
        <v>63.9</v>
      </c>
      <c r="AY9">
        <v>1</v>
      </c>
      <c r="AZ9">
        <v>0</v>
      </c>
    </row>
    <row r="10" spans="1:52" x14ac:dyDescent="0.25">
      <c r="A10" t="s">
        <v>188</v>
      </c>
      <c r="B10">
        <v>982.7</v>
      </c>
      <c r="C10">
        <v>3</v>
      </c>
      <c r="D10" s="45" t="str">
        <f>VLOOKUP(A10,Sheet4!A:Q,13,FALSE)</f>
        <v>1.24</v>
      </c>
      <c r="E10" t="str">
        <f>VLOOKUP(A10,Sheet4!A:C,3,FALSE)</f>
        <v>51.7</v>
      </c>
      <c r="F10" t="str">
        <f>VLOOKUP(A10,Sheet4!A:F,6,FALSE)</f>
        <v>32.72</v>
      </c>
      <c r="G10" t="str">
        <f>VLOOKUP(A10,Sheet4!A:D,4,FALSE)</f>
        <v>8.2</v>
      </c>
      <c r="H10" s="45" t="str">
        <f>VLOOKUP(A10,Sheet4!A:H,8,FALSE)</f>
        <v>51.00</v>
      </c>
      <c r="I10">
        <v>564990</v>
      </c>
      <c r="J10">
        <v>82</v>
      </c>
      <c r="K10">
        <v>140</v>
      </c>
      <c r="L10">
        <v>0</v>
      </c>
      <c r="M10">
        <v>1</v>
      </c>
      <c r="N10">
        <v>107.35641114334</v>
      </c>
      <c r="O10">
        <v>40.795627961671997</v>
      </c>
      <c r="P10">
        <v>2</v>
      </c>
      <c r="Q10">
        <v>4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1693</v>
      </c>
      <c r="AT10">
        <v>420000</v>
      </c>
      <c r="AU10">
        <v>2</v>
      </c>
      <c r="AV10">
        <v>4300</v>
      </c>
      <c r="AW10">
        <v>35</v>
      </c>
      <c r="AX10">
        <v>61</v>
      </c>
      <c r="AY10">
        <v>0</v>
      </c>
      <c r="AZ10">
        <v>0</v>
      </c>
    </row>
    <row r="11" spans="1:52" x14ac:dyDescent="0.25">
      <c r="A11" t="s">
        <v>188</v>
      </c>
      <c r="B11">
        <v>982.7</v>
      </c>
      <c r="C11">
        <v>3</v>
      </c>
      <c r="D11" s="45" t="str">
        <f>VLOOKUP(A11,Sheet4!A:Q,13,FALSE)</f>
        <v>1.24</v>
      </c>
      <c r="E11" t="str">
        <f>VLOOKUP(A11,Sheet4!A:C,3,FALSE)</f>
        <v>51.7</v>
      </c>
      <c r="F11" t="str">
        <f>VLOOKUP(A11,Sheet4!A:F,6,FALSE)</f>
        <v>32.72</v>
      </c>
      <c r="G11" t="str">
        <f>VLOOKUP(A11,Sheet4!A:D,4,FALSE)</f>
        <v>8.2</v>
      </c>
      <c r="H11" s="45" t="str">
        <f>VLOOKUP(A11,Sheet4!A:H,8,FALSE)</f>
        <v>51.00</v>
      </c>
      <c r="I11">
        <v>564990</v>
      </c>
      <c r="J11">
        <v>63</v>
      </c>
      <c r="K11">
        <v>124</v>
      </c>
      <c r="L11">
        <v>1</v>
      </c>
      <c r="M11">
        <v>1</v>
      </c>
      <c r="N11">
        <v>107.38827649465</v>
      </c>
      <c r="O11">
        <v>40.772313565699001</v>
      </c>
      <c r="P11">
        <v>1</v>
      </c>
      <c r="Q11">
        <v>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1144</v>
      </c>
      <c r="AT11">
        <v>520000</v>
      </c>
      <c r="AU11">
        <v>2</v>
      </c>
      <c r="AV11">
        <v>5200</v>
      </c>
      <c r="AW11">
        <v>32.700000000000003</v>
      </c>
      <c r="AX11">
        <v>64</v>
      </c>
      <c r="AY11">
        <v>0</v>
      </c>
      <c r="AZ11">
        <v>0</v>
      </c>
    </row>
    <row r="12" spans="1:52" x14ac:dyDescent="0.25">
      <c r="A12" t="s">
        <v>164</v>
      </c>
      <c r="B12">
        <f>VLOOKUP(A12,Sheet2!A:G,2,FALSE)</f>
        <v>1504.43</v>
      </c>
      <c r="C12">
        <f>VLOOKUP(A12,Sheet2!$A:$H,3,FALSE)</f>
        <v>5</v>
      </c>
      <c r="D12" s="45" t="str">
        <f>VLOOKUP(A12,Sheet4!A:Q,13,FALSE)</f>
        <v>7.95</v>
      </c>
      <c r="E12" t="str">
        <f>VLOOKUP(A12,Sheet4!A:C,3,FALSE)</f>
        <v>71.8</v>
      </c>
      <c r="F12" t="str">
        <f>VLOOKUP(A12,Sheet4!A:F,6,FALSE)</f>
        <v>40.29</v>
      </c>
      <c r="G12" t="str">
        <f>VLOOKUP(A12,Sheet4!A:D,4,FALSE)</f>
        <v>30.5</v>
      </c>
      <c r="H12" s="45" t="str">
        <f>VLOOKUP(A12,Sheet4!A:H,8,FALSE)</f>
        <v>85.98</v>
      </c>
      <c r="I12">
        <f>VLOOKUP(A12,Sheet2!$A:$H,7,FALSE)</f>
        <v>192000</v>
      </c>
      <c r="J12">
        <v>56</v>
      </c>
      <c r="K12">
        <v>117</v>
      </c>
      <c r="L12">
        <v>1</v>
      </c>
      <c r="M12">
        <v>0</v>
      </c>
      <c r="N12">
        <v>109.18425499999999</v>
      </c>
      <c r="O12">
        <v>21.544756</v>
      </c>
      <c r="P12">
        <v>1</v>
      </c>
      <c r="Q12">
        <v>4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1236</v>
      </c>
      <c r="AT12">
        <v>300000</v>
      </c>
      <c r="AU12">
        <v>0</v>
      </c>
      <c r="AV12">
        <v>4999</v>
      </c>
      <c r="AW12">
        <v>38</v>
      </c>
      <c r="AX12">
        <v>73.5</v>
      </c>
      <c r="AY12">
        <v>0</v>
      </c>
      <c r="AZ12">
        <v>0</v>
      </c>
    </row>
    <row r="13" spans="1:52" x14ac:dyDescent="0.25">
      <c r="A13" t="s">
        <v>164</v>
      </c>
      <c r="B13">
        <f>VLOOKUP(A13,Sheet2!A:G,2,FALSE)</f>
        <v>1504.43</v>
      </c>
      <c r="C13">
        <f>VLOOKUP(A13,Sheet2!$A:$H,3,FALSE)</f>
        <v>5</v>
      </c>
      <c r="D13" s="45" t="str">
        <f>VLOOKUP(A13,Sheet4!A:Q,13,FALSE)</f>
        <v>7.95</v>
      </c>
      <c r="E13" t="str">
        <f>VLOOKUP(A13,Sheet4!A:C,3,FALSE)</f>
        <v>71.8</v>
      </c>
      <c r="F13" t="str">
        <f>VLOOKUP(A13,Sheet4!A:F,6,FALSE)</f>
        <v>40.29</v>
      </c>
      <c r="G13" t="str">
        <f>VLOOKUP(A13,Sheet4!A:D,4,FALSE)</f>
        <v>30.5</v>
      </c>
      <c r="H13" s="45" t="str">
        <f>VLOOKUP(A13,Sheet4!A:H,8,FALSE)</f>
        <v>85.98</v>
      </c>
      <c r="I13">
        <f>VLOOKUP(A13,Sheet2!$A:$H,7,FALSE)</f>
        <v>192000</v>
      </c>
      <c r="J13">
        <v>81</v>
      </c>
      <c r="K13">
        <v>128</v>
      </c>
      <c r="L13">
        <v>1</v>
      </c>
      <c r="M13">
        <v>0</v>
      </c>
      <c r="N13">
        <v>109.177515</v>
      </c>
      <c r="O13">
        <v>21.485782</v>
      </c>
      <c r="P13">
        <v>2</v>
      </c>
      <c r="Q13">
        <v>4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1</v>
      </c>
      <c r="AS13">
        <v>1509</v>
      </c>
      <c r="AT13">
        <v>430000</v>
      </c>
      <c r="AU13">
        <v>2</v>
      </c>
      <c r="AV13">
        <v>4796</v>
      </c>
      <c r="AW13">
        <v>43</v>
      </c>
      <c r="AX13">
        <v>64</v>
      </c>
      <c r="AY13">
        <v>0</v>
      </c>
      <c r="AZ13">
        <v>0</v>
      </c>
    </row>
    <row r="14" spans="1:52" x14ac:dyDescent="0.25">
      <c r="A14" t="s">
        <v>164</v>
      </c>
      <c r="B14">
        <f>VLOOKUP(A14,Sheet2!A:G,2,FALSE)</f>
        <v>1504.43</v>
      </c>
      <c r="C14">
        <f>VLOOKUP(A14,Sheet2!$A:$H,3,FALSE)</f>
        <v>5</v>
      </c>
      <c r="D14" s="45" t="str">
        <f>VLOOKUP(A14,Sheet4!A:Q,13,FALSE)</f>
        <v>7.95</v>
      </c>
      <c r="E14" t="str">
        <f>VLOOKUP(A14,Sheet4!A:C,3,FALSE)</f>
        <v>71.8</v>
      </c>
      <c r="F14" t="str">
        <f>VLOOKUP(A14,Sheet4!A:F,6,FALSE)</f>
        <v>40.29</v>
      </c>
      <c r="G14" t="str">
        <f>VLOOKUP(A14,Sheet4!A:D,4,FALSE)</f>
        <v>30.5</v>
      </c>
      <c r="H14" s="45" t="str">
        <f>VLOOKUP(A14,Sheet4!A:H,8,FALSE)</f>
        <v>85.98</v>
      </c>
      <c r="I14">
        <f>VLOOKUP(A14,Sheet2!$A:$H,7,FALSE)</f>
        <v>192000</v>
      </c>
      <c r="J14">
        <v>81</v>
      </c>
      <c r="K14">
        <v>128</v>
      </c>
      <c r="L14">
        <v>1</v>
      </c>
      <c r="M14">
        <v>0</v>
      </c>
      <c r="N14">
        <v>109.0971811621</v>
      </c>
      <c r="O14">
        <v>21.459050919060001</v>
      </c>
      <c r="P14">
        <v>3</v>
      </c>
      <c r="Q14">
        <v>5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615</v>
      </c>
      <c r="AT14">
        <v>450000</v>
      </c>
      <c r="AU14">
        <v>2</v>
      </c>
      <c r="AV14">
        <v>5600</v>
      </c>
      <c r="AW14">
        <v>45</v>
      </c>
      <c r="AX14">
        <v>73</v>
      </c>
      <c r="AY14">
        <v>0</v>
      </c>
      <c r="AZ14">
        <v>0</v>
      </c>
    </row>
    <row r="15" spans="1:52" x14ac:dyDescent="0.25">
      <c r="A15" t="s">
        <v>164</v>
      </c>
      <c r="B15">
        <f>VLOOKUP(A15,Sheet2!A:G,2,FALSE)</f>
        <v>1504.43</v>
      </c>
      <c r="C15">
        <f>VLOOKUP(A15,Sheet2!$A:$H,3,FALSE)</f>
        <v>5</v>
      </c>
      <c r="D15" s="45" t="str">
        <f>VLOOKUP(A15,Sheet4!A:Q,13,FALSE)</f>
        <v>7.95</v>
      </c>
      <c r="E15" t="str">
        <f>VLOOKUP(A15,Sheet4!A:C,3,FALSE)</f>
        <v>71.8</v>
      </c>
      <c r="F15" t="str">
        <f>VLOOKUP(A15,Sheet4!A:F,6,FALSE)</f>
        <v>40.29</v>
      </c>
      <c r="G15" t="str">
        <f>VLOOKUP(A15,Sheet4!A:D,4,FALSE)</f>
        <v>30.5</v>
      </c>
      <c r="H15" s="45" t="str">
        <f>VLOOKUP(A15,Sheet4!A:H,8,FALSE)</f>
        <v>85.98</v>
      </c>
      <c r="I15">
        <f>VLOOKUP(A15,Sheet2!$A:$H,7,FALSE)</f>
        <v>192000</v>
      </c>
      <c r="J15">
        <v>80</v>
      </c>
      <c r="K15">
        <v>312</v>
      </c>
      <c r="L15">
        <v>1</v>
      </c>
      <c r="M15">
        <v>1</v>
      </c>
      <c r="N15">
        <v>109.13453800000001</v>
      </c>
      <c r="O15">
        <v>21.463175</v>
      </c>
      <c r="P15">
        <v>2</v>
      </c>
      <c r="Q15">
        <v>5</v>
      </c>
      <c r="R15">
        <v>1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1516</v>
      </c>
      <c r="AT15">
        <v>580000</v>
      </c>
      <c r="AU15">
        <v>0</v>
      </c>
      <c r="AV15">
        <v>5200</v>
      </c>
      <c r="AW15">
        <v>41.6</v>
      </c>
      <c r="AX15">
        <v>180</v>
      </c>
      <c r="AY15">
        <v>0</v>
      </c>
      <c r="AZ15">
        <v>0</v>
      </c>
    </row>
    <row r="16" spans="1:52" x14ac:dyDescent="0.25">
      <c r="A16" t="s">
        <v>164</v>
      </c>
      <c r="B16">
        <f>VLOOKUP(A16,Sheet2!A:G,2,FALSE)</f>
        <v>1504.43</v>
      </c>
      <c r="C16">
        <f>VLOOKUP(A16,Sheet2!$A:$H,3,FALSE)</f>
        <v>5</v>
      </c>
      <c r="D16" s="45" t="str">
        <f>VLOOKUP(A16,Sheet4!A:Q,13,FALSE)</f>
        <v>7.95</v>
      </c>
      <c r="E16" t="str">
        <f>VLOOKUP(A16,Sheet4!A:C,3,FALSE)</f>
        <v>71.8</v>
      </c>
      <c r="F16" t="str">
        <f>VLOOKUP(A16,Sheet4!A:F,6,FALSE)</f>
        <v>40.29</v>
      </c>
      <c r="G16" t="str">
        <f>VLOOKUP(A16,Sheet4!A:D,4,FALSE)</f>
        <v>30.5</v>
      </c>
      <c r="H16" s="45" t="str">
        <f>VLOOKUP(A16,Sheet4!A:H,8,FALSE)</f>
        <v>85.98</v>
      </c>
      <c r="I16">
        <f>VLOOKUP(A16,Sheet2!$A:$H,7,FALSE)</f>
        <v>192000</v>
      </c>
      <c r="J16">
        <v>89</v>
      </c>
      <c r="K16">
        <v>133</v>
      </c>
      <c r="L16">
        <v>1</v>
      </c>
      <c r="M16">
        <v>1</v>
      </c>
      <c r="N16">
        <v>109.096428</v>
      </c>
      <c r="O16">
        <v>21.473671</v>
      </c>
      <c r="P16">
        <v>2</v>
      </c>
      <c r="Q16">
        <v>3</v>
      </c>
      <c r="R16">
        <v>0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779</v>
      </c>
      <c r="AT16">
        <v>470000</v>
      </c>
      <c r="AU16">
        <v>2</v>
      </c>
      <c r="AV16">
        <v>5300</v>
      </c>
      <c r="AW16">
        <v>54</v>
      </c>
      <c r="AX16">
        <v>87</v>
      </c>
      <c r="AY16">
        <v>0</v>
      </c>
      <c r="AZ16">
        <v>0</v>
      </c>
    </row>
    <row r="17" spans="1:52" x14ac:dyDescent="0.25">
      <c r="A17" t="s">
        <v>164</v>
      </c>
      <c r="B17">
        <f>VLOOKUP(A17,Sheet2!A:G,2,FALSE)</f>
        <v>1504.43</v>
      </c>
      <c r="C17">
        <f>VLOOKUP(A17,Sheet2!$A:$H,3,FALSE)</f>
        <v>5</v>
      </c>
      <c r="D17" s="45" t="str">
        <f>VLOOKUP(A17,Sheet4!A:Q,13,FALSE)</f>
        <v>7.95</v>
      </c>
      <c r="E17" t="str">
        <f>VLOOKUP(A17,Sheet4!A:C,3,FALSE)</f>
        <v>71.8</v>
      </c>
      <c r="F17" t="str">
        <f>VLOOKUP(A17,Sheet4!A:F,6,FALSE)</f>
        <v>40.29</v>
      </c>
      <c r="G17" t="str">
        <f>VLOOKUP(A17,Sheet4!A:D,4,FALSE)</f>
        <v>30.5</v>
      </c>
      <c r="H17" s="45" t="str">
        <f>VLOOKUP(A17,Sheet4!A:H,8,FALSE)</f>
        <v>85.98</v>
      </c>
      <c r="I17">
        <f>VLOOKUP(A17,Sheet2!$A:$H,7,FALSE)</f>
        <v>192000</v>
      </c>
      <c r="J17">
        <v>40</v>
      </c>
      <c r="K17">
        <v>76</v>
      </c>
      <c r="L17">
        <v>1</v>
      </c>
      <c r="M17">
        <v>0</v>
      </c>
      <c r="N17">
        <v>109.099542</v>
      </c>
      <c r="O17">
        <v>21.447417999999999</v>
      </c>
      <c r="P17">
        <v>1</v>
      </c>
      <c r="Q17">
        <v>3</v>
      </c>
      <c r="R17">
        <v>1</v>
      </c>
      <c r="S17">
        <v>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1533</v>
      </c>
      <c r="AT17">
        <v>350000</v>
      </c>
      <c r="AU17">
        <v>2</v>
      </c>
      <c r="AV17">
        <v>8200</v>
      </c>
      <c r="AW17">
        <v>33</v>
      </c>
      <c r="AX17">
        <v>82</v>
      </c>
      <c r="AY17">
        <v>0</v>
      </c>
      <c r="AZ17">
        <v>0</v>
      </c>
    </row>
    <row r="18" spans="1:52" x14ac:dyDescent="0.25">
      <c r="A18" t="s">
        <v>164</v>
      </c>
      <c r="B18">
        <f>VLOOKUP(A18,Sheet2!A:G,2,FALSE)</f>
        <v>1504.43</v>
      </c>
      <c r="C18">
        <f>VLOOKUP(A18,Sheet2!$A:$H,3,FALSE)</f>
        <v>5</v>
      </c>
      <c r="D18" s="45" t="str">
        <f>VLOOKUP(A18,Sheet4!A:Q,13,FALSE)</f>
        <v>7.95</v>
      </c>
      <c r="E18" t="str">
        <f>VLOOKUP(A18,Sheet4!A:C,3,FALSE)</f>
        <v>71.8</v>
      </c>
      <c r="F18" t="str">
        <f>VLOOKUP(A18,Sheet4!A:F,6,FALSE)</f>
        <v>40.29</v>
      </c>
      <c r="G18" t="str">
        <f>VLOOKUP(A18,Sheet4!A:D,4,FALSE)</f>
        <v>30.5</v>
      </c>
      <c r="H18" s="45" t="str">
        <f>VLOOKUP(A18,Sheet4!A:H,8,FALSE)</f>
        <v>85.98</v>
      </c>
      <c r="I18">
        <f>VLOOKUP(A18,Sheet2!$A:$H,7,FALSE)</f>
        <v>192000</v>
      </c>
      <c r="J18">
        <v>50</v>
      </c>
      <c r="K18">
        <v>100</v>
      </c>
      <c r="L18">
        <v>1</v>
      </c>
      <c r="M18">
        <v>0</v>
      </c>
      <c r="N18">
        <v>109.16712200000001</v>
      </c>
      <c r="O18">
        <v>21.428872999999999</v>
      </c>
      <c r="P18">
        <v>1</v>
      </c>
      <c r="Q18">
        <v>3</v>
      </c>
      <c r="R18">
        <v>1</v>
      </c>
      <c r="S18">
        <v>1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1</v>
      </c>
      <c r="AS18">
        <v>1423</v>
      </c>
      <c r="AT18">
        <v>750000</v>
      </c>
      <c r="AU18">
        <v>0</v>
      </c>
      <c r="AV18">
        <v>10000</v>
      </c>
      <c r="AW18">
        <v>57</v>
      </c>
      <c r="AX18">
        <v>130</v>
      </c>
      <c r="AY18">
        <v>0</v>
      </c>
      <c r="AZ18">
        <v>0</v>
      </c>
    </row>
    <row r="19" spans="1:52" x14ac:dyDescent="0.25">
      <c r="A19" t="s">
        <v>164</v>
      </c>
      <c r="B19">
        <f>VLOOKUP(A19,Sheet2!A:G,2,FALSE)</f>
        <v>1504.43</v>
      </c>
      <c r="C19">
        <f>VLOOKUP(A19,Sheet2!$A:$H,3,FALSE)</f>
        <v>5</v>
      </c>
      <c r="D19" s="45" t="str">
        <f>VLOOKUP(A19,Sheet4!A:Q,13,FALSE)</f>
        <v>7.95</v>
      </c>
      <c r="E19" t="str">
        <f>VLOOKUP(A19,Sheet4!A:C,3,FALSE)</f>
        <v>71.8</v>
      </c>
      <c r="F19" t="str">
        <f>VLOOKUP(A19,Sheet4!A:F,6,FALSE)</f>
        <v>40.29</v>
      </c>
      <c r="G19" t="str">
        <f>VLOOKUP(A19,Sheet4!A:D,4,FALSE)</f>
        <v>30.5</v>
      </c>
      <c r="H19" s="45" t="str">
        <f>VLOOKUP(A19,Sheet4!A:H,8,FALSE)</f>
        <v>85.98</v>
      </c>
      <c r="I19">
        <f>VLOOKUP(A19,Sheet2!$A:$H,7,FALSE)</f>
        <v>192000</v>
      </c>
      <c r="J19">
        <v>79</v>
      </c>
      <c r="K19">
        <v>121</v>
      </c>
      <c r="L19">
        <v>1</v>
      </c>
      <c r="M19">
        <v>0</v>
      </c>
      <c r="N19">
        <v>109.147807</v>
      </c>
      <c r="O19">
        <v>21.500188999999999</v>
      </c>
      <c r="P19">
        <v>2</v>
      </c>
      <c r="Q19">
        <v>3</v>
      </c>
      <c r="R19">
        <v>0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1449</v>
      </c>
      <c r="AT19">
        <v>890000</v>
      </c>
      <c r="AU19">
        <v>2</v>
      </c>
      <c r="AV19">
        <v>11000</v>
      </c>
      <c r="AW19">
        <v>90</v>
      </c>
      <c r="AX19">
        <v>157</v>
      </c>
      <c r="AY19">
        <v>0</v>
      </c>
      <c r="AZ19">
        <v>0</v>
      </c>
    </row>
    <row r="20" spans="1:52" x14ac:dyDescent="0.25">
      <c r="A20" t="s">
        <v>164</v>
      </c>
      <c r="B20">
        <f>VLOOKUP(A20,Sheet2!A:G,2,FALSE)</f>
        <v>1504.43</v>
      </c>
      <c r="C20">
        <f>VLOOKUP(A20,Sheet2!$A:$H,3,FALSE)</f>
        <v>5</v>
      </c>
      <c r="D20" s="45" t="str">
        <f>VLOOKUP(A20,Sheet4!A:Q,13,FALSE)</f>
        <v>7.95</v>
      </c>
      <c r="E20" t="str">
        <f>VLOOKUP(A20,Sheet4!A:C,3,FALSE)</f>
        <v>71.8</v>
      </c>
      <c r="F20" t="str">
        <f>VLOOKUP(A20,Sheet4!A:F,6,FALSE)</f>
        <v>40.29</v>
      </c>
      <c r="G20" t="str">
        <f>VLOOKUP(A20,Sheet4!A:D,4,FALSE)</f>
        <v>30.5</v>
      </c>
      <c r="H20" s="45" t="str">
        <f>VLOOKUP(A20,Sheet4!A:H,8,FALSE)</f>
        <v>85.98</v>
      </c>
      <c r="I20">
        <f>VLOOKUP(A20,Sheet2!$A:$H,7,FALSE)</f>
        <v>192000</v>
      </c>
      <c r="J20">
        <v>55</v>
      </c>
      <c r="K20">
        <v>139</v>
      </c>
      <c r="L20">
        <v>1</v>
      </c>
      <c r="M20">
        <v>1</v>
      </c>
      <c r="N20">
        <v>109.10086</v>
      </c>
      <c r="O20">
        <v>21.445039999999999</v>
      </c>
      <c r="P20">
        <v>1</v>
      </c>
      <c r="Q20">
        <v>3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1480</v>
      </c>
      <c r="AT20">
        <v>450000</v>
      </c>
      <c r="AU20">
        <v>0</v>
      </c>
      <c r="AV20">
        <v>5300</v>
      </c>
      <c r="AW20">
        <v>31</v>
      </c>
      <c r="AX20">
        <v>100</v>
      </c>
      <c r="AY20">
        <v>0</v>
      </c>
      <c r="AZ20">
        <v>0</v>
      </c>
    </row>
    <row r="21" spans="1:52" ht="16.8" x14ac:dyDescent="0.4">
      <c r="A21" t="s">
        <v>165</v>
      </c>
      <c r="B21">
        <f>VLOOKUP(A21,Sheet2!A:G,2,FALSE)</f>
        <v>40269.550000000003</v>
      </c>
      <c r="C21">
        <f>VLOOKUP(A21,Sheet2!$A:$H,3,FALSE)</f>
        <v>1</v>
      </c>
      <c r="D21" s="69" t="s">
        <v>7413</v>
      </c>
      <c r="E21" t="str">
        <f>VLOOKUP(A21,Sheet4!A:C,3,FALSE)</f>
        <v>2188.6</v>
      </c>
      <c r="F21" t="str">
        <f>VLOOKUP(A21,Sheet4!A:F,6,FALSE)</f>
        <v>1916.10</v>
      </c>
      <c r="G21" s="113">
        <v>841.8</v>
      </c>
      <c r="H21" s="45">
        <v>149.05000000000001</v>
      </c>
      <c r="I21">
        <f>VLOOKUP(A21,Sheet2!$A:$H,7,FALSE)</f>
        <v>257600</v>
      </c>
      <c r="J21">
        <v>220</v>
      </c>
      <c r="K21">
        <v>260</v>
      </c>
      <c r="L21">
        <v>0</v>
      </c>
      <c r="M21">
        <v>1</v>
      </c>
      <c r="N21">
        <v>117.20675</v>
      </c>
      <c r="O21">
        <v>40.118124999999999</v>
      </c>
      <c r="P21">
        <v>3</v>
      </c>
      <c r="Q21">
        <v>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1672</v>
      </c>
      <c r="AT21">
        <v>3650000</v>
      </c>
      <c r="AU21">
        <v>2</v>
      </c>
      <c r="AV21">
        <v>16000</v>
      </c>
      <c r="AW21">
        <v>300</v>
      </c>
      <c r="AX21">
        <v>380</v>
      </c>
      <c r="AY21">
        <v>0</v>
      </c>
      <c r="AZ21">
        <v>0</v>
      </c>
    </row>
    <row r="22" spans="1:52" ht="16.8" x14ac:dyDescent="0.4">
      <c r="A22" t="s">
        <v>165</v>
      </c>
      <c r="B22">
        <f>VLOOKUP(A22,Sheet2!A:G,2,FALSE)</f>
        <v>40269.550000000003</v>
      </c>
      <c r="C22">
        <f>VLOOKUP(A22,Sheet2!$A:$H,3,FALSE)</f>
        <v>1</v>
      </c>
      <c r="D22" s="69" t="s">
        <v>7413</v>
      </c>
      <c r="E22" t="str">
        <f>VLOOKUP(A22,Sheet4!A:C,3,FALSE)</f>
        <v>2188.6</v>
      </c>
      <c r="F22" t="str">
        <f>VLOOKUP(A22,Sheet4!A:F,6,FALSE)</f>
        <v>1916.10</v>
      </c>
      <c r="G22" s="113">
        <v>841.8</v>
      </c>
      <c r="H22" s="45">
        <v>149.05000000000001</v>
      </c>
      <c r="I22">
        <f>VLOOKUP(A22,Sheet2!$A:$H,7,FALSE)</f>
        <v>257600</v>
      </c>
      <c r="J22">
        <v>185</v>
      </c>
      <c r="K22">
        <v>199</v>
      </c>
      <c r="L22">
        <v>0</v>
      </c>
      <c r="M22">
        <v>1</v>
      </c>
      <c r="N22">
        <v>116.163263</v>
      </c>
      <c r="O22">
        <v>39.726111000000003</v>
      </c>
      <c r="P22">
        <v>3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1</v>
      </c>
      <c r="AS22">
        <v>1663</v>
      </c>
      <c r="AT22">
        <v>11000000</v>
      </c>
      <c r="AU22">
        <v>2</v>
      </c>
      <c r="AV22">
        <v>58000</v>
      </c>
      <c r="AW22">
        <v>1100</v>
      </c>
      <c r="AX22">
        <v>1300</v>
      </c>
      <c r="AY22">
        <v>0</v>
      </c>
      <c r="AZ22">
        <v>0</v>
      </c>
    </row>
    <row r="23" spans="1:52" ht="16.8" x14ac:dyDescent="0.4">
      <c r="A23" t="s">
        <v>165</v>
      </c>
      <c r="B23">
        <f>VLOOKUP(A23,Sheet2!A:G,2,FALSE)</f>
        <v>40269.550000000003</v>
      </c>
      <c r="C23">
        <f>VLOOKUP(A23,Sheet2!$A:$H,3,FALSE)</f>
        <v>1</v>
      </c>
      <c r="D23" s="69" t="s">
        <v>7413</v>
      </c>
      <c r="E23" t="str">
        <f>VLOOKUP(A23,Sheet4!A:C,3,FALSE)</f>
        <v>2188.6</v>
      </c>
      <c r="F23" t="str">
        <f>VLOOKUP(A23,Sheet4!A:F,6,FALSE)</f>
        <v>1916.10</v>
      </c>
      <c r="G23" s="113">
        <v>841.8</v>
      </c>
      <c r="H23" s="45">
        <v>149.05000000000001</v>
      </c>
      <c r="I23">
        <f>VLOOKUP(A23,Sheet2!$A:$H,7,FALSE)</f>
        <v>257600</v>
      </c>
      <c r="J23">
        <v>107</v>
      </c>
      <c r="K23">
        <v>360</v>
      </c>
      <c r="L23">
        <v>0</v>
      </c>
      <c r="M23">
        <v>0</v>
      </c>
      <c r="N23">
        <v>116.512404</v>
      </c>
      <c r="O23">
        <v>40.217543999999997</v>
      </c>
      <c r="P23">
        <v>2</v>
      </c>
      <c r="Q23">
        <v>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2492</v>
      </c>
      <c r="AT23">
        <v>2980000</v>
      </c>
      <c r="AU23">
        <v>2</v>
      </c>
      <c r="AV23">
        <v>27000</v>
      </c>
      <c r="AW23">
        <v>410</v>
      </c>
      <c r="AX23">
        <v>1690</v>
      </c>
      <c r="AY23">
        <v>0</v>
      </c>
      <c r="AZ23">
        <v>0</v>
      </c>
    </row>
    <row r="24" spans="1:52" ht="16.8" x14ac:dyDescent="0.4">
      <c r="A24" t="s">
        <v>165</v>
      </c>
      <c r="B24">
        <f>VLOOKUP(A24,Sheet2!A:G,2,FALSE)</f>
        <v>40269.550000000003</v>
      </c>
      <c r="C24">
        <f>VLOOKUP(A24,Sheet2!$A:$H,3,FALSE)</f>
        <v>1</v>
      </c>
      <c r="D24" s="69" t="s">
        <v>7413</v>
      </c>
      <c r="E24" t="str">
        <f>VLOOKUP(A24,Sheet4!A:C,3,FALSE)</f>
        <v>2188.6</v>
      </c>
      <c r="F24" t="str">
        <f>VLOOKUP(A24,Sheet4!A:F,6,FALSE)</f>
        <v>1916.10</v>
      </c>
      <c r="G24" s="113">
        <v>841.8</v>
      </c>
      <c r="H24" s="45">
        <v>149.05000000000001</v>
      </c>
      <c r="I24">
        <f>VLOOKUP(A24,Sheet2!$A:$H,7,FALSE)</f>
        <v>257600</v>
      </c>
      <c r="J24">
        <v>100</v>
      </c>
      <c r="K24">
        <v>166</v>
      </c>
      <c r="L24">
        <v>0</v>
      </c>
      <c r="M24">
        <v>0</v>
      </c>
      <c r="N24">
        <v>116.65830099999999</v>
      </c>
      <c r="O24">
        <v>39.956566000000002</v>
      </c>
      <c r="P24">
        <v>2</v>
      </c>
      <c r="Q24">
        <v>4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1266</v>
      </c>
      <c r="AT24">
        <v>4900000</v>
      </c>
      <c r="AU24">
        <v>2</v>
      </c>
      <c r="AV24">
        <v>49000</v>
      </c>
      <c r="AW24">
        <v>500</v>
      </c>
      <c r="AX24">
        <v>960</v>
      </c>
      <c r="AY24">
        <v>1</v>
      </c>
      <c r="AZ24">
        <v>0</v>
      </c>
    </row>
    <row r="25" spans="1:52" ht="16.8" x14ac:dyDescent="0.4">
      <c r="A25" t="s">
        <v>165</v>
      </c>
      <c r="B25">
        <f>VLOOKUP(A25,Sheet2!A:G,2,FALSE)</f>
        <v>40269.550000000003</v>
      </c>
      <c r="C25">
        <f>VLOOKUP(A25,Sheet2!$A:$H,3,FALSE)</f>
        <v>1</v>
      </c>
      <c r="D25" s="69" t="s">
        <v>7413</v>
      </c>
      <c r="E25" t="str">
        <f>VLOOKUP(A25,Sheet4!A:C,3,FALSE)</f>
        <v>2188.6</v>
      </c>
      <c r="F25" t="str">
        <f>VLOOKUP(A25,Sheet4!A:F,6,FALSE)</f>
        <v>1916.10</v>
      </c>
      <c r="G25" s="113">
        <v>841.8</v>
      </c>
      <c r="H25" s="45">
        <v>149.05000000000001</v>
      </c>
      <c r="I25">
        <f>VLOOKUP(A25,Sheet2!$A:$H,7,FALSE)</f>
        <v>257600</v>
      </c>
      <c r="J25">
        <v>166</v>
      </c>
      <c r="K25">
        <v>228</v>
      </c>
      <c r="L25">
        <v>0</v>
      </c>
      <c r="M25">
        <v>0</v>
      </c>
      <c r="N25">
        <v>116.200453</v>
      </c>
      <c r="O25">
        <v>39.725154000000003</v>
      </c>
      <c r="P25">
        <v>3</v>
      </c>
      <c r="Q25">
        <v>4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1834</v>
      </c>
      <c r="AT25">
        <v>8400000</v>
      </c>
      <c r="AU25">
        <v>2</v>
      </c>
      <c r="AV25">
        <v>50000</v>
      </c>
      <c r="AW25">
        <v>830</v>
      </c>
      <c r="AX25">
        <v>1300</v>
      </c>
      <c r="AY25">
        <v>0</v>
      </c>
      <c r="AZ25">
        <v>0</v>
      </c>
    </row>
    <row r="26" spans="1:52" ht="16.8" x14ac:dyDescent="0.4">
      <c r="A26" t="s">
        <v>165</v>
      </c>
      <c r="B26">
        <f>VLOOKUP(A26,Sheet2!A:G,2,FALSE)</f>
        <v>40269.550000000003</v>
      </c>
      <c r="C26">
        <f>VLOOKUP(A26,Sheet2!$A:$H,3,FALSE)</f>
        <v>1</v>
      </c>
      <c r="D26" s="69" t="s">
        <v>7413</v>
      </c>
      <c r="E26" t="str">
        <f>VLOOKUP(A26,Sheet4!A:C,3,FALSE)</f>
        <v>2188.6</v>
      </c>
      <c r="F26" t="str">
        <f>VLOOKUP(A26,Sheet4!A:F,6,FALSE)</f>
        <v>1916.10</v>
      </c>
      <c r="G26" s="113">
        <v>841.8</v>
      </c>
      <c r="H26" s="45">
        <v>149.05000000000001</v>
      </c>
      <c r="I26">
        <f>VLOOKUP(A26,Sheet2!$A:$H,7,FALSE)</f>
        <v>257600</v>
      </c>
      <c r="J26">
        <v>45</v>
      </c>
      <c r="K26">
        <v>95</v>
      </c>
      <c r="L26">
        <v>0</v>
      </c>
      <c r="M26">
        <v>0</v>
      </c>
      <c r="N26">
        <v>116.36475299999999</v>
      </c>
      <c r="O26">
        <v>39.775778000000003</v>
      </c>
      <c r="P26">
        <v>1</v>
      </c>
      <c r="Q26">
        <v>3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0</v>
      </c>
      <c r="AR26">
        <v>0</v>
      </c>
      <c r="AS26">
        <v>1754</v>
      </c>
      <c r="AT26">
        <v>2200000</v>
      </c>
      <c r="AU26">
        <v>2</v>
      </c>
      <c r="AV26">
        <v>27000</v>
      </c>
      <c r="AW26">
        <v>122</v>
      </c>
      <c r="AX26">
        <v>258</v>
      </c>
      <c r="AY26">
        <v>0</v>
      </c>
      <c r="AZ26">
        <v>0</v>
      </c>
    </row>
    <row r="27" spans="1:52" ht="16.8" x14ac:dyDescent="0.4">
      <c r="A27" t="s">
        <v>165</v>
      </c>
      <c r="B27">
        <f>VLOOKUP(A27,Sheet2!A:G,2,FALSE)</f>
        <v>40269.550000000003</v>
      </c>
      <c r="C27">
        <f>VLOOKUP(A27,Sheet2!$A:$H,3,FALSE)</f>
        <v>1</v>
      </c>
      <c r="D27" s="69" t="s">
        <v>7413</v>
      </c>
      <c r="E27" t="str">
        <f>VLOOKUP(A27,Sheet4!A:C,3,FALSE)</f>
        <v>2188.6</v>
      </c>
      <c r="F27" t="str">
        <f>VLOOKUP(A27,Sheet4!A:F,6,FALSE)</f>
        <v>1916.10</v>
      </c>
      <c r="G27" s="113">
        <v>841.8</v>
      </c>
      <c r="H27" s="45">
        <v>149.05000000000001</v>
      </c>
      <c r="I27">
        <f>VLOOKUP(A27,Sheet2!$A:$H,7,FALSE)</f>
        <v>257600</v>
      </c>
      <c r="J27">
        <v>300</v>
      </c>
      <c r="K27">
        <v>536</v>
      </c>
      <c r="L27">
        <v>0</v>
      </c>
      <c r="M27">
        <v>1</v>
      </c>
      <c r="N27">
        <v>116.388617</v>
      </c>
      <c r="O27">
        <v>40.192075000000003</v>
      </c>
      <c r="P27">
        <v>4</v>
      </c>
      <c r="Q27">
        <v>5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0</v>
      </c>
      <c r="AR27">
        <v>1</v>
      </c>
      <c r="AS27">
        <v>2394</v>
      </c>
      <c r="AT27">
        <v>20000000</v>
      </c>
      <c r="AU27">
        <v>2</v>
      </c>
      <c r="AV27">
        <v>40000</v>
      </c>
      <c r="AW27">
        <v>1966</v>
      </c>
      <c r="AX27">
        <v>8800</v>
      </c>
      <c r="AY27">
        <v>0</v>
      </c>
      <c r="AZ27">
        <v>0</v>
      </c>
    </row>
    <row r="28" spans="1:52" ht="16.8" x14ac:dyDescent="0.4">
      <c r="A28" t="s">
        <v>165</v>
      </c>
      <c r="B28">
        <f>VLOOKUP(A28,Sheet2!A:G,2,FALSE)</f>
        <v>40269.550000000003</v>
      </c>
      <c r="C28">
        <f>VLOOKUP(A28,Sheet2!$A:$H,3,FALSE)</f>
        <v>1</v>
      </c>
      <c r="D28" s="69" t="s">
        <v>7413</v>
      </c>
      <c r="E28" t="str">
        <f>VLOOKUP(A28,Sheet4!A:C,3,FALSE)</f>
        <v>2188.6</v>
      </c>
      <c r="F28" t="str">
        <f>VLOOKUP(A28,Sheet4!A:F,6,FALSE)</f>
        <v>1916.10</v>
      </c>
      <c r="G28" s="113">
        <v>841.8</v>
      </c>
      <c r="H28" s="45">
        <v>149.05000000000001</v>
      </c>
      <c r="I28">
        <f>VLOOKUP(A28,Sheet2!$A:$H,7,FALSE)</f>
        <v>257600</v>
      </c>
      <c r="J28">
        <v>115</v>
      </c>
      <c r="K28">
        <v>293</v>
      </c>
      <c r="L28">
        <v>0</v>
      </c>
      <c r="M28">
        <v>1</v>
      </c>
      <c r="N28">
        <v>116.17358400000001</v>
      </c>
      <c r="O28">
        <v>39.769564000000003</v>
      </c>
      <c r="P28">
        <v>3</v>
      </c>
      <c r="Q28">
        <v>5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1428</v>
      </c>
      <c r="AT28">
        <v>4800000</v>
      </c>
      <c r="AU28">
        <v>2</v>
      </c>
      <c r="AV28">
        <v>38000</v>
      </c>
      <c r="AW28">
        <v>420</v>
      </c>
      <c r="AX28">
        <v>1000</v>
      </c>
      <c r="AY28">
        <v>0</v>
      </c>
      <c r="AZ28">
        <v>0</v>
      </c>
    </row>
    <row r="29" spans="1:52" ht="16.8" x14ac:dyDescent="0.4">
      <c r="A29" t="s">
        <v>165</v>
      </c>
      <c r="B29">
        <f>VLOOKUP(A29,Sheet2!A:G,2,FALSE)</f>
        <v>40269.550000000003</v>
      </c>
      <c r="C29">
        <f>VLOOKUP(A29,Sheet2!$A:$H,3,FALSE)</f>
        <v>1</v>
      </c>
      <c r="D29" s="69" t="s">
        <v>7413</v>
      </c>
      <c r="E29" t="str">
        <f>VLOOKUP(A29,Sheet4!A:C,3,FALSE)</f>
        <v>2188.6</v>
      </c>
      <c r="F29" t="str">
        <f>VLOOKUP(A29,Sheet4!A:F,6,FALSE)</f>
        <v>1916.10</v>
      </c>
      <c r="G29" s="113">
        <v>841.8</v>
      </c>
      <c r="H29" s="45">
        <v>149.05000000000001</v>
      </c>
      <c r="I29">
        <f>VLOOKUP(A29,Sheet2!$A:$H,7,FALSE)</f>
        <v>257600</v>
      </c>
      <c r="J29">
        <v>208</v>
      </c>
      <c r="K29">
        <v>320</v>
      </c>
      <c r="L29">
        <v>0</v>
      </c>
      <c r="M29">
        <v>1</v>
      </c>
      <c r="N29">
        <v>116.062433</v>
      </c>
      <c r="O29">
        <v>39.884959000000002</v>
      </c>
      <c r="P29">
        <v>3</v>
      </c>
      <c r="Q29">
        <v>4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1</v>
      </c>
      <c r="AS29">
        <v>1869</v>
      </c>
      <c r="AT29">
        <v>14000000</v>
      </c>
      <c r="AU29">
        <v>2</v>
      </c>
      <c r="AV29">
        <v>45000</v>
      </c>
      <c r="AW29">
        <v>1250</v>
      </c>
      <c r="AX29">
        <v>1870</v>
      </c>
      <c r="AY29">
        <v>1</v>
      </c>
      <c r="AZ29">
        <v>0</v>
      </c>
    </row>
    <row r="30" spans="1:52" ht="16.8" x14ac:dyDescent="0.4">
      <c r="A30" t="s">
        <v>165</v>
      </c>
      <c r="B30">
        <f>VLOOKUP(A30,Sheet2!A:G,2,FALSE)</f>
        <v>40269.550000000003</v>
      </c>
      <c r="C30">
        <f>VLOOKUP(A30,Sheet2!$A:$H,3,FALSE)</f>
        <v>1</v>
      </c>
      <c r="D30" s="69" t="s">
        <v>7413</v>
      </c>
      <c r="E30" t="str">
        <f>VLOOKUP(A30,Sheet4!A:C,3,FALSE)</f>
        <v>2188.6</v>
      </c>
      <c r="F30" t="str">
        <f>VLOOKUP(A30,Sheet4!A:F,6,FALSE)</f>
        <v>1916.10</v>
      </c>
      <c r="G30" s="113">
        <v>841.8</v>
      </c>
      <c r="H30" s="45">
        <v>149.05000000000001</v>
      </c>
      <c r="I30">
        <f>VLOOKUP(A30,Sheet2!$A:$H,7,FALSE)</f>
        <v>257600</v>
      </c>
      <c r="J30">
        <v>290</v>
      </c>
      <c r="K30">
        <v>330</v>
      </c>
      <c r="L30">
        <v>0</v>
      </c>
      <c r="M30">
        <v>1</v>
      </c>
      <c r="N30">
        <v>116.171263</v>
      </c>
      <c r="O30">
        <v>39.743572</v>
      </c>
      <c r="P30">
        <v>3</v>
      </c>
      <c r="Q30">
        <v>5</v>
      </c>
      <c r="R30">
        <v>0</v>
      </c>
      <c r="S30">
        <v>0</v>
      </c>
      <c r="T30">
        <v>1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2058</v>
      </c>
      <c r="AT30">
        <v>12500000</v>
      </c>
      <c r="AU30">
        <v>2</v>
      </c>
      <c r="AV30">
        <v>40000</v>
      </c>
      <c r="AW30">
        <v>1150</v>
      </c>
      <c r="AX30">
        <v>1400</v>
      </c>
      <c r="AY30">
        <v>1</v>
      </c>
      <c r="AZ30">
        <v>0</v>
      </c>
    </row>
    <row r="31" spans="1:52" x14ac:dyDescent="0.25">
      <c r="A31" t="s">
        <v>57</v>
      </c>
      <c r="B31">
        <f>VLOOKUP(A31,Sheet2!A:G,2,FALSE)</f>
        <v>7103.1</v>
      </c>
      <c r="C31">
        <f>VLOOKUP(A31,Sheet2!$A:$H,3,FALSE)</f>
        <v>0</v>
      </c>
      <c r="D31" s="45" t="str">
        <f>VLOOKUP(A31,Sheet4!A:Q,13,FALSE)</f>
        <v>133.47</v>
      </c>
      <c r="E31" t="str">
        <f>VLOOKUP(A31,Sheet4!A:C,3,FALSE)</f>
        <v>447.4</v>
      </c>
      <c r="F31" t="str">
        <f>VLOOKUP(A31,Sheet4!A:F,6,FALSE)</f>
        <v>364.67</v>
      </c>
      <c r="G31" t="str">
        <f>VLOOKUP(A31,Sheet4!A:D,4,FALSE)</f>
        <v>125.8</v>
      </c>
      <c r="H31" s="45" t="str">
        <f>VLOOKUP(A31,Sheet4!A:H,8,FALSE)</f>
        <v>562.42</v>
      </c>
      <c r="I31">
        <f>VLOOKUP(A31,Sheet2!$A:$H,7,FALSE)</f>
        <v>514593</v>
      </c>
      <c r="J31">
        <v>82</v>
      </c>
      <c r="K31">
        <v>119</v>
      </c>
      <c r="L31">
        <v>0</v>
      </c>
      <c r="M31">
        <v>1</v>
      </c>
      <c r="N31">
        <v>125.24502456559</v>
      </c>
      <c r="O31">
        <v>44.008172547144</v>
      </c>
      <c r="P31">
        <v>2</v>
      </c>
      <c r="Q31">
        <v>3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1</v>
      </c>
      <c r="AS31">
        <v>1370</v>
      </c>
      <c r="AT31">
        <v>700000</v>
      </c>
      <c r="AU31">
        <v>0</v>
      </c>
      <c r="AV31">
        <v>8500</v>
      </c>
      <c r="AW31">
        <v>69</v>
      </c>
      <c r="AX31">
        <f>AW31+60</f>
        <v>129</v>
      </c>
      <c r="AY31">
        <v>0</v>
      </c>
      <c r="AZ31">
        <v>0</v>
      </c>
    </row>
    <row r="32" spans="1:52" x14ac:dyDescent="0.25">
      <c r="A32" t="s">
        <v>57</v>
      </c>
      <c r="B32">
        <f>VLOOKUP(A32,Sheet2!A:G,2,FALSE)</f>
        <v>7103.1</v>
      </c>
      <c r="C32">
        <f>VLOOKUP(A32,Sheet2!$A:$H,3,FALSE)</f>
        <v>0</v>
      </c>
      <c r="D32" s="45" t="str">
        <f>VLOOKUP(A32,Sheet4!A:Q,13,FALSE)</f>
        <v>133.47</v>
      </c>
      <c r="E32" t="str">
        <f>VLOOKUP(A32,Sheet4!A:C,3,FALSE)</f>
        <v>447.4</v>
      </c>
      <c r="F32" t="str">
        <f>VLOOKUP(A32,Sheet4!A:F,6,FALSE)</f>
        <v>364.67</v>
      </c>
      <c r="G32" t="str">
        <f>VLOOKUP(A32,Sheet4!A:D,4,FALSE)</f>
        <v>125.8</v>
      </c>
      <c r="H32" s="45" t="str">
        <f>VLOOKUP(A32,Sheet4!A:H,8,FALSE)</f>
        <v>562.42</v>
      </c>
      <c r="I32">
        <f>VLOOKUP(A32,Sheet2!$A:$H,7,FALSE)</f>
        <v>514593</v>
      </c>
      <c r="J32">
        <v>78</v>
      </c>
      <c r="K32">
        <v>139</v>
      </c>
      <c r="L32">
        <v>0</v>
      </c>
      <c r="M32">
        <v>1</v>
      </c>
      <c r="N32">
        <v>125.18356900000001</v>
      </c>
      <c r="O32">
        <v>44.081682999999998</v>
      </c>
      <c r="P32">
        <v>2</v>
      </c>
      <c r="Q32">
        <v>3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1467</v>
      </c>
      <c r="AT32">
        <v>440000</v>
      </c>
      <c r="AU32">
        <v>0</v>
      </c>
      <c r="AV32">
        <v>5100</v>
      </c>
      <c r="AW32">
        <v>33.81</v>
      </c>
      <c r="AX32">
        <v>61</v>
      </c>
      <c r="AY32">
        <v>0</v>
      </c>
      <c r="AZ32">
        <v>0</v>
      </c>
    </row>
    <row r="33" spans="1:52" x14ac:dyDescent="0.25">
      <c r="A33" t="s">
        <v>57</v>
      </c>
      <c r="B33">
        <f>VLOOKUP(A33,Sheet2!A:G,2,FALSE)</f>
        <v>7103.1</v>
      </c>
      <c r="C33">
        <f>VLOOKUP(A33,Sheet2!$A:$H,3,FALSE)</f>
        <v>0</v>
      </c>
      <c r="D33" s="45" t="str">
        <f>VLOOKUP(A33,Sheet4!A:Q,13,FALSE)</f>
        <v>133.47</v>
      </c>
      <c r="E33" t="str">
        <f>VLOOKUP(A33,Sheet4!A:C,3,FALSE)</f>
        <v>447.4</v>
      </c>
      <c r="F33" t="str">
        <f>VLOOKUP(A33,Sheet4!A:F,6,FALSE)</f>
        <v>364.67</v>
      </c>
      <c r="G33" t="str">
        <f>VLOOKUP(A33,Sheet4!A:D,4,FALSE)</f>
        <v>125.8</v>
      </c>
      <c r="H33" s="45" t="str">
        <f>VLOOKUP(A33,Sheet4!A:H,8,FALSE)</f>
        <v>562.42</v>
      </c>
      <c r="I33">
        <f>VLOOKUP(A33,Sheet2!$A:$H,7,FALSE)</f>
        <v>514593</v>
      </c>
      <c r="J33">
        <v>83</v>
      </c>
      <c r="K33">
        <v>83</v>
      </c>
      <c r="L33">
        <v>0</v>
      </c>
      <c r="M33">
        <v>1</v>
      </c>
      <c r="N33">
        <v>125.26503</v>
      </c>
      <c r="O33">
        <v>44.017640999999998</v>
      </c>
      <c r="P33">
        <v>2</v>
      </c>
      <c r="Q33">
        <v>2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1002</v>
      </c>
      <c r="AT33">
        <v>610000</v>
      </c>
      <c r="AU33">
        <v>0</v>
      </c>
      <c r="AV33">
        <v>7300</v>
      </c>
      <c r="AW33">
        <v>63</v>
      </c>
      <c r="AX33">
        <f>AW33+60</f>
        <v>123</v>
      </c>
      <c r="AY33">
        <v>0</v>
      </c>
      <c r="AZ33">
        <v>0</v>
      </c>
    </row>
    <row r="34" spans="1:52" x14ac:dyDescent="0.25">
      <c r="A34" t="s">
        <v>57</v>
      </c>
      <c r="B34">
        <f>VLOOKUP(A34,Sheet2!A:G,2,FALSE)</f>
        <v>7103.1</v>
      </c>
      <c r="C34">
        <f>VLOOKUP(A34,Sheet2!$A:$H,3,FALSE)</f>
        <v>0</v>
      </c>
      <c r="D34" s="45" t="str">
        <f>VLOOKUP(A34,Sheet4!A:Q,13,FALSE)</f>
        <v>133.47</v>
      </c>
      <c r="E34" t="str">
        <f>VLOOKUP(A34,Sheet4!A:C,3,FALSE)</f>
        <v>447.4</v>
      </c>
      <c r="F34" t="str">
        <f>VLOOKUP(A34,Sheet4!A:F,6,FALSE)</f>
        <v>364.67</v>
      </c>
      <c r="G34" t="str">
        <f>VLOOKUP(A34,Sheet4!A:D,4,FALSE)</f>
        <v>125.8</v>
      </c>
      <c r="H34" s="45" t="str">
        <f>VLOOKUP(A34,Sheet4!A:H,8,FALSE)</f>
        <v>562.42</v>
      </c>
      <c r="I34">
        <f>VLOOKUP(A34,Sheet2!$A:$H,7,FALSE)</f>
        <v>514593</v>
      </c>
      <c r="J34">
        <v>118</v>
      </c>
      <c r="K34">
        <v>156</v>
      </c>
      <c r="L34">
        <v>1</v>
      </c>
      <c r="M34">
        <v>1</v>
      </c>
      <c r="N34">
        <v>125.425281</v>
      </c>
      <c r="O34">
        <v>43.778275999999998</v>
      </c>
      <c r="P34">
        <v>1</v>
      </c>
      <c r="Q34">
        <v>3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1611</v>
      </c>
      <c r="AT34">
        <v>1200000</v>
      </c>
      <c r="AU34">
        <v>0</v>
      </c>
      <c r="AV34">
        <v>12500</v>
      </c>
      <c r="AW34">
        <v>120</v>
      </c>
      <c r="AX34">
        <v>156</v>
      </c>
      <c r="AY34">
        <v>0</v>
      </c>
      <c r="AZ34">
        <v>0</v>
      </c>
    </row>
    <row r="35" spans="1:52" x14ac:dyDescent="0.25">
      <c r="A35" t="s">
        <v>57</v>
      </c>
      <c r="B35">
        <f>VLOOKUP(A35,Sheet2!A:G,2,FALSE)</f>
        <v>7103.1</v>
      </c>
      <c r="C35">
        <f>VLOOKUP(A35,Sheet2!$A:$H,3,FALSE)</f>
        <v>0</v>
      </c>
      <c r="D35" s="45" t="str">
        <f>VLOOKUP(A35,Sheet4!A:Q,13,FALSE)</f>
        <v>133.47</v>
      </c>
      <c r="E35" t="str">
        <f>VLOOKUP(A35,Sheet4!A:C,3,FALSE)</f>
        <v>447.4</v>
      </c>
      <c r="F35" t="str">
        <f>VLOOKUP(A35,Sheet4!A:F,6,FALSE)</f>
        <v>364.67</v>
      </c>
      <c r="G35" t="str">
        <f>VLOOKUP(A35,Sheet4!A:D,4,FALSE)</f>
        <v>125.8</v>
      </c>
      <c r="H35" s="45" t="str">
        <f>VLOOKUP(A35,Sheet4!A:H,8,FALSE)</f>
        <v>562.42</v>
      </c>
      <c r="I35">
        <f>VLOOKUP(A35,Sheet2!$A:$H,7,FALSE)</f>
        <v>514593</v>
      </c>
      <c r="J35">
        <v>70</v>
      </c>
      <c r="K35">
        <v>154</v>
      </c>
      <c r="L35">
        <v>0</v>
      </c>
      <c r="M35">
        <v>1</v>
      </c>
      <c r="N35">
        <v>125.391035</v>
      </c>
      <c r="O35">
        <v>43.927695999999997</v>
      </c>
      <c r="P35">
        <v>2</v>
      </c>
      <c r="Q35">
        <v>4</v>
      </c>
      <c r="R35">
        <v>1</v>
      </c>
      <c r="S35">
        <v>0</v>
      </c>
      <c r="T35">
        <v>1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992</v>
      </c>
      <c r="AT35">
        <v>740000</v>
      </c>
      <c r="AU35">
        <v>2</v>
      </c>
      <c r="AV35">
        <v>8000</v>
      </c>
      <c r="AW35">
        <v>63</v>
      </c>
      <c r="AX35">
        <v>140</v>
      </c>
      <c r="AY35">
        <v>0</v>
      </c>
      <c r="AZ35">
        <v>0</v>
      </c>
    </row>
    <row r="36" spans="1:52" x14ac:dyDescent="0.25">
      <c r="A36" t="s">
        <v>57</v>
      </c>
      <c r="B36">
        <f>VLOOKUP(A36,Sheet2!A:G,2,FALSE)</f>
        <v>7103.1</v>
      </c>
      <c r="C36">
        <f>VLOOKUP(A36,Sheet2!$A:$H,3,FALSE)</f>
        <v>0</v>
      </c>
      <c r="D36" s="45" t="str">
        <f>VLOOKUP(A36,Sheet4!A:Q,13,FALSE)</f>
        <v>133.47</v>
      </c>
      <c r="E36" t="str">
        <f>VLOOKUP(A36,Sheet4!A:C,3,FALSE)</f>
        <v>447.4</v>
      </c>
      <c r="F36" t="str">
        <f>VLOOKUP(A36,Sheet4!A:F,6,FALSE)</f>
        <v>364.67</v>
      </c>
      <c r="G36" t="str">
        <f>VLOOKUP(A36,Sheet4!A:D,4,FALSE)</f>
        <v>125.8</v>
      </c>
      <c r="H36" s="45" t="str">
        <f>VLOOKUP(A36,Sheet4!A:H,8,FALSE)</f>
        <v>562.42</v>
      </c>
      <c r="I36">
        <f>VLOOKUP(A36,Sheet2!$A:$H,7,FALSE)</f>
        <v>514593</v>
      </c>
      <c r="J36">
        <v>88</v>
      </c>
      <c r="K36">
        <v>128</v>
      </c>
      <c r="L36">
        <v>0</v>
      </c>
      <c r="M36">
        <v>0</v>
      </c>
      <c r="N36">
        <v>125.363956</v>
      </c>
      <c r="O36">
        <v>43.914997999999997</v>
      </c>
      <c r="P36">
        <v>2</v>
      </c>
      <c r="Q36">
        <v>3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960</v>
      </c>
      <c r="AT36">
        <v>1300000</v>
      </c>
      <c r="AU36">
        <v>2</v>
      </c>
      <c r="AV36">
        <v>12000</v>
      </c>
      <c r="AW36">
        <v>110</v>
      </c>
      <c r="AX36">
        <v>130</v>
      </c>
      <c r="AY36">
        <v>0</v>
      </c>
      <c r="AZ36">
        <v>0</v>
      </c>
    </row>
    <row r="37" spans="1:52" x14ac:dyDescent="0.25">
      <c r="A37" t="s">
        <v>57</v>
      </c>
      <c r="B37">
        <f>VLOOKUP(A37,Sheet2!A:G,2,FALSE)</f>
        <v>7103.1</v>
      </c>
      <c r="C37">
        <f>VLOOKUP(A37,Sheet2!$A:$H,3,FALSE)</f>
        <v>0</v>
      </c>
      <c r="D37" s="45" t="str">
        <f>VLOOKUP(A37,Sheet4!A:Q,13,FALSE)</f>
        <v>133.47</v>
      </c>
      <c r="E37" t="str">
        <f>VLOOKUP(A37,Sheet4!A:C,3,FALSE)</f>
        <v>447.4</v>
      </c>
      <c r="F37" t="str">
        <f>VLOOKUP(A37,Sheet4!A:F,6,FALSE)</f>
        <v>364.67</v>
      </c>
      <c r="G37" t="str">
        <f>VLOOKUP(A37,Sheet4!A:D,4,FALSE)</f>
        <v>125.8</v>
      </c>
      <c r="H37" s="45" t="str">
        <f>VLOOKUP(A37,Sheet4!A:H,8,FALSE)</f>
        <v>562.42</v>
      </c>
      <c r="I37">
        <f>VLOOKUP(A37,Sheet2!$A:$H,7,FALSE)</f>
        <v>514593</v>
      </c>
      <c r="J37">
        <v>345</v>
      </c>
      <c r="K37">
        <v>370</v>
      </c>
      <c r="L37">
        <v>1</v>
      </c>
      <c r="M37">
        <v>1</v>
      </c>
      <c r="N37">
        <v>125.41093724408999</v>
      </c>
      <c r="O37">
        <v>43.771293074031</v>
      </c>
      <c r="P37">
        <v>5</v>
      </c>
      <c r="Q37">
        <v>5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1</v>
      </c>
      <c r="AQ37">
        <v>0</v>
      </c>
      <c r="AR37">
        <v>0</v>
      </c>
      <c r="AS37">
        <v>1554</v>
      </c>
      <c r="AT37">
        <v>5500000</v>
      </c>
      <c r="AU37">
        <v>0</v>
      </c>
      <c r="AV37">
        <v>16000</v>
      </c>
      <c r="AW37">
        <v>500</v>
      </c>
      <c r="AX37">
        <f t="shared" ref="AX37:AX39" si="0">AW37+60</f>
        <v>560</v>
      </c>
      <c r="AY37">
        <v>0</v>
      </c>
      <c r="AZ37">
        <v>0</v>
      </c>
    </row>
    <row r="38" spans="1:52" x14ac:dyDescent="0.25">
      <c r="A38" t="s">
        <v>57</v>
      </c>
      <c r="B38">
        <f>VLOOKUP(A38,Sheet2!A:G,2,FALSE)</f>
        <v>7103.1</v>
      </c>
      <c r="C38">
        <f>VLOOKUP(A38,Sheet2!$A:$H,3,FALSE)</f>
        <v>0</v>
      </c>
      <c r="D38" s="45" t="str">
        <f>VLOOKUP(A38,Sheet4!A:Q,13,FALSE)</f>
        <v>133.47</v>
      </c>
      <c r="E38" t="str">
        <f>VLOOKUP(A38,Sheet4!A:C,3,FALSE)</f>
        <v>447.4</v>
      </c>
      <c r="F38" t="str">
        <f>VLOOKUP(A38,Sheet4!A:F,6,FALSE)</f>
        <v>364.67</v>
      </c>
      <c r="G38" t="str">
        <f>VLOOKUP(A38,Sheet4!A:D,4,FALSE)</f>
        <v>125.8</v>
      </c>
      <c r="H38" s="45" t="str">
        <f>VLOOKUP(A38,Sheet4!A:H,8,FALSE)</f>
        <v>562.42</v>
      </c>
      <c r="I38">
        <f>VLOOKUP(A38,Sheet2!$A:$H,7,FALSE)</f>
        <v>514593</v>
      </c>
      <c r="J38">
        <v>108</v>
      </c>
      <c r="K38">
        <v>147</v>
      </c>
      <c r="L38">
        <v>0</v>
      </c>
      <c r="M38">
        <v>0</v>
      </c>
      <c r="N38">
        <v>125.403552</v>
      </c>
      <c r="O38">
        <v>43.980533999999999</v>
      </c>
      <c r="P38">
        <v>3</v>
      </c>
      <c r="Q38">
        <v>3</v>
      </c>
      <c r="R38">
        <v>1</v>
      </c>
      <c r="S38">
        <v>1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1</v>
      </c>
      <c r="AS38">
        <v>1451</v>
      </c>
      <c r="AT38">
        <v>1250000</v>
      </c>
      <c r="AU38">
        <v>0</v>
      </c>
      <c r="AV38">
        <v>10500</v>
      </c>
      <c r="AW38">
        <v>123</v>
      </c>
      <c r="AX38">
        <f t="shared" si="0"/>
        <v>183</v>
      </c>
      <c r="AY38">
        <v>0</v>
      </c>
      <c r="AZ38">
        <v>0</v>
      </c>
    </row>
    <row r="39" spans="1:52" x14ac:dyDescent="0.25">
      <c r="A39" t="s">
        <v>57</v>
      </c>
      <c r="B39">
        <f>VLOOKUP(A39,Sheet2!A:G,2,FALSE)</f>
        <v>7103.1</v>
      </c>
      <c r="C39">
        <f>VLOOKUP(A39,Sheet2!$A:$H,3,FALSE)</f>
        <v>0</v>
      </c>
      <c r="D39" s="45" t="str">
        <f>VLOOKUP(A39,Sheet4!A:Q,13,FALSE)</f>
        <v>133.47</v>
      </c>
      <c r="E39" t="str">
        <f>VLOOKUP(A39,Sheet4!A:C,3,FALSE)</f>
        <v>447.4</v>
      </c>
      <c r="F39" t="str">
        <f>VLOOKUP(A39,Sheet4!A:F,6,FALSE)</f>
        <v>364.67</v>
      </c>
      <c r="G39" t="str">
        <f>VLOOKUP(A39,Sheet4!A:D,4,FALSE)</f>
        <v>125.8</v>
      </c>
      <c r="H39" s="45" t="str">
        <f>VLOOKUP(A39,Sheet4!A:H,8,FALSE)</f>
        <v>562.42</v>
      </c>
      <c r="I39">
        <f>VLOOKUP(A39,Sheet2!$A:$H,7,FALSE)</f>
        <v>514593</v>
      </c>
      <c r="J39">
        <v>115</v>
      </c>
      <c r="K39">
        <v>149</v>
      </c>
      <c r="L39">
        <v>1</v>
      </c>
      <c r="M39">
        <v>0</v>
      </c>
      <c r="N39">
        <v>125.391418</v>
      </c>
      <c r="O39">
        <v>43.828758000000001</v>
      </c>
      <c r="P39">
        <v>3</v>
      </c>
      <c r="Q39">
        <v>4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863</v>
      </c>
      <c r="AT39">
        <v>1300000</v>
      </c>
      <c r="AU39">
        <v>2</v>
      </c>
      <c r="AV39">
        <v>12000</v>
      </c>
      <c r="AW39">
        <v>130</v>
      </c>
      <c r="AX39">
        <f t="shared" si="0"/>
        <v>190</v>
      </c>
      <c r="AY39">
        <v>0</v>
      </c>
      <c r="AZ39">
        <v>0</v>
      </c>
    </row>
    <row r="40" spans="1:52" x14ac:dyDescent="0.25">
      <c r="A40" t="s">
        <v>195</v>
      </c>
      <c r="B40">
        <v>3362.1</v>
      </c>
      <c r="C40">
        <v>2</v>
      </c>
      <c r="D40" s="45" t="str">
        <f>VLOOKUP(A40,Sheet4!A:Q,13,FALSE)</f>
        <v>30.87</v>
      </c>
      <c r="E40" t="str">
        <f>VLOOKUP(A40,Sheet4!A:C,3,FALSE)</f>
        <v>78.0</v>
      </c>
      <c r="F40" t="str">
        <f>VLOOKUP(A40,Sheet4!A:F,6,FALSE)</f>
        <v>64.62</v>
      </c>
      <c r="G40" t="str">
        <f>VLOOKUP(A40,Sheet6!A:D,4,FALSE)</f>
        <v>20.6</v>
      </c>
      <c r="H40" s="45" t="str">
        <f>VLOOKUP(A40,Sheet4!A:H,8,FALSE)</f>
        <v>110.59</v>
      </c>
      <c r="I40">
        <v>628600</v>
      </c>
      <c r="J40">
        <v>94</v>
      </c>
      <c r="K40">
        <v>124</v>
      </c>
      <c r="L40">
        <v>1</v>
      </c>
      <c r="M40">
        <v>1</v>
      </c>
      <c r="N40">
        <v>118.49526899999999</v>
      </c>
      <c r="O40">
        <v>32.182490000000001</v>
      </c>
      <c r="P40">
        <v>3</v>
      </c>
      <c r="Q40">
        <v>4</v>
      </c>
      <c r="R40">
        <v>1</v>
      </c>
      <c r="S40">
        <v>1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1728</v>
      </c>
      <c r="AT40">
        <v>650000</v>
      </c>
      <c r="AU40">
        <v>0</v>
      </c>
      <c r="AV40">
        <v>7800</v>
      </c>
      <c r="AW40">
        <v>65</v>
      </c>
      <c r="AX40">
        <v>95</v>
      </c>
      <c r="AY40">
        <v>0</v>
      </c>
      <c r="AZ40">
        <v>0</v>
      </c>
    </row>
    <row r="41" spans="1:52" x14ac:dyDescent="0.25">
      <c r="A41" t="s">
        <v>189</v>
      </c>
      <c r="B41">
        <v>3362.1</v>
      </c>
      <c r="C41">
        <v>2</v>
      </c>
      <c r="D41" s="45" t="str">
        <f>VLOOKUP(A41,Sheet4!A:Q,13,FALSE)</f>
        <v>30.87</v>
      </c>
      <c r="E41" t="str">
        <f>VLOOKUP(A41,Sheet4!A:C,3,FALSE)</f>
        <v>78.0</v>
      </c>
      <c r="F41" t="str">
        <f>VLOOKUP(A41,Sheet4!A:F,6,FALSE)</f>
        <v>64.62</v>
      </c>
      <c r="G41" t="str">
        <f>VLOOKUP(A41,Sheet6!A:D,4,FALSE)</f>
        <v>20.6</v>
      </c>
      <c r="H41" s="45" t="str">
        <f>VLOOKUP(A41,Sheet4!A:H,8,FALSE)</f>
        <v>110.59</v>
      </c>
      <c r="I41">
        <v>628600</v>
      </c>
      <c r="J41">
        <v>112</v>
      </c>
      <c r="K41">
        <v>145</v>
      </c>
      <c r="L41">
        <v>1</v>
      </c>
      <c r="M41">
        <v>1</v>
      </c>
      <c r="N41">
        <v>118.45556500000001</v>
      </c>
      <c r="O41">
        <v>32.190460000000002</v>
      </c>
      <c r="P41">
        <v>3</v>
      </c>
      <c r="Q41">
        <v>4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  <c r="AQ41">
        <v>0</v>
      </c>
      <c r="AR41">
        <v>0</v>
      </c>
      <c r="AS41">
        <v>1684</v>
      </c>
      <c r="AT41">
        <v>700000</v>
      </c>
      <c r="AU41">
        <v>0</v>
      </c>
      <c r="AV41">
        <v>5800</v>
      </c>
      <c r="AW41">
        <v>80</v>
      </c>
      <c r="AX41">
        <v>100</v>
      </c>
      <c r="AY41">
        <v>0</v>
      </c>
      <c r="AZ41">
        <v>0</v>
      </c>
    </row>
    <row r="42" spans="1:52" x14ac:dyDescent="0.25">
      <c r="A42" t="s">
        <v>189</v>
      </c>
      <c r="B42">
        <v>3362.1</v>
      </c>
      <c r="C42">
        <v>2</v>
      </c>
      <c r="D42" s="45" t="str">
        <f>VLOOKUP(A42,Sheet4!A:Q,13,FALSE)</f>
        <v>30.87</v>
      </c>
      <c r="E42" t="str">
        <f>VLOOKUP(A42,Sheet4!A:C,3,FALSE)</f>
        <v>78.0</v>
      </c>
      <c r="F42" t="str">
        <f>VLOOKUP(A42,Sheet4!A:F,6,FALSE)</f>
        <v>64.62</v>
      </c>
      <c r="G42" t="str">
        <f>VLOOKUP(A42,Sheet6!A:D,4,FALSE)</f>
        <v>20.6</v>
      </c>
      <c r="H42" s="45" t="str">
        <f>VLOOKUP(A42,Sheet4!A:H,8,FALSE)</f>
        <v>110.59</v>
      </c>
      <c r="I42">
        <v>628600</v>
      </c>
      <c r="J42">
        <v>98</v>
      </c>
      <c r="K42">
        <v>196</v>
      </c>
      <c r="L42">
        <v>1</v>
      </c>
      <c r="M42">
        <v>1</v>
      </c>
      <c r="N42">
        <v>118.420541</v>
      </c>
      <c r="O42">
        <v>32.189551000000002</v>
      </c>
      <c r="P42">
        <v>3</v>
      </c>
      <c r="Q42">
        <v>5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1014</v>
      </c>
      <c r="AT42">
        <v>540000</v>
      </c>
      <c r="AU42">
        <v>0</v>
      </c>
      <c r="AV42">
        <v>6000</v>
      </c>
      <c r="AW42">
        <v>66</v>
      </c>
      <c r="AX42">
        <v>133</v>
      </c>
      <c r="AY42">
        <v>0</v>
      </c>
      <c r="AZ42">
        <v>0</v>
      </c>
    </row>
    <row r="43" spans="1:52" x14ac:dyDescent="0.25">
      <c r="A43" t="s">
        <v>189</v>
      </c>
      <c r="B43">
        <v>3362.1</v>
      </c>
      <c r="C43">
        <v>2</v>
      </c>
      <c r="D43" s="45" t="str">
        <f>VLOOKUP(A43,Sheet4!A:Q,13,FALSE)</f>
        <v>30.87</v>
      </c>
      <c r="E43" t="str">
        <f>VLOOKUP(A43,Sheet4!A:C,3,FALSE)</f>
        <v>78.0</v>
      </c>
      <c r="F43" t="str">
        <f>VLOOKUP(A43,Sheet4!A:F,6,FALSE)</f>
        <v>64.62</v>
      </c>
      <c r="G43" t="str">
        <f>VLOOKUP(A43,Sheet6!A:D,4,FALSE)</f>
        <v>20.6</v>
      </c>
      <c r="H43" s="45" t="str">
        <f>VLOOKUP(A43,Sheet4!A:H,8,FALSE)</f>
        <v>110.59</v>
      </c>
      <c r="I43">
        <v>628600</v>
      </c>
      <c r="J43">
        <v>89</v>
      </c>
      <c r="K43">
        <v>106</v>
      </c>
      <c r="L43">
        <v>1</v>
      </c>
      <c r="M43">
        <v>1</v>
      </c>
      <c r="N43">
        <v>118.58166799999999</v>
      </c>
      <c r="O43">
        <v>32.254161000000003</v>
      </c>
      <c r="P43">
        <v>2</v>
      </c>
      <c r="Q43">
        <v>3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1914</v>
      </c>
      <c r="AT43">
        <v>750000</v>
      </c>
      <c r="AU43">
        <v>0</v>
      </c>
      <c r="AV43">
        <v>9700</v>
      </c>
      <c r="AW43">
        <v>89</v>
      </c>
      <c r="AX43">
        <v>94</v>
      </c>
      <c r="AY43">
        <v>0</v>
      </c>
      <c r="AZ43">
        <v>0</v>
      </c>
    </row>
    <row r="44" spans="1:52" x14ac:dyDescent="0.25">
      <c r="A44" t="s">
        <v>189</v>
      </c>
      <c r="B44">
        <v>3362.1</v>
      </c>
      <c r="C44">
        <v>2</v>
      </c>
      <c r="D44" s="45" t="str">
        <f>VLOOKUP(A44,Sheet4!A:Q,13,FALSE)</f>
        <v>30.87</v>
      </c>
      <c r="E44" t="str">
        <f>VLOOKUP(A44,Sheet4!A:C,3,FALSE)</f>
        <v>78.0</v>
      </c>
      <c r="F44" t="str">
        <f>VLOOKUP(A44,Sheet4!A:F,6,FALSE)</f>
        <v>64.62</v>
      </c>
      <c r="G44" t="str">
        <f>VLOOKUP(A44,Sheet6!A:D,4,FALSE)</f>
        <v>20.6</v>
      </c>
      <c r="H44" s="45" t="str">
        <f>VLOOKUP(A44,Sheet4!A:H,8,FALSE)</f>
        <v>110.59</v>
      </c>
      <c r="I44">
        <v>628600</v>
      </c>
      <c r="J44">
        <v>117</v>
      </c>
      <c r="K44">
        <v>133</v>
      </c>
      <c r="L44">
        <v>1</v>
      </c>
      <c r="M44">
        <v>1</v>
      </c>
      <c r="N44">
        <v>118.589364</v>
      </c>
      <c r="O44">
        <v>32.248748999999997</v>
      </c>
      <c r="P44">
        <v>3</v>
      </c>
      <c r="Q44">
        <v>4</v>
      </c>
      <c r="R44">
        <v>1</v>
      </c>
      <c r="S44">
        <v>1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1768</v>
      </c>
      <c r="AT44">
        <v>850000</v>
      </c>
      <c r="AU44">
        <v>0</v>
      </c>
      <c r="AV44">
        <v>6900</v>
      </c>
      <c r="AW44">
        <v>99.45</v>
      </c>
      <c r="AX44">
        <v>133.05000000000001</v>
      </c>
      <c r="AY44">
        <v>0</v>
      </c>
      <c r="AZ44">
        <v>0</v>
      </c>
    </row>
    <row r="45" spans="1:52" x14ac:dyDescent="0.25">
      <c r="A45" t="s">
        <v>189</v>
      </c>
      <c r="B45">
        <v>3362.1</v>
      </c>
      <c r="C45">
        <v>2</v>
      </c>
      <c r="D45" s="45" t="str">
        <f>VLOOKUP(A45,Sheet4!A:Q,13,FALSE)</f>
        <v>30.87</v>
      </c>
      <c r="E45" t="str">
        <f>VLOOKUP(A45,Sheet4!A:C,3,FALSE)</f>
        <v>78.0</v>
      </c>
      <c r="F45" t="str">
        <f>VLOOKUP(A45,Sheet4!A:F,6,FALSE)</f>
        <v>64.62</v>
      </c>
      <c r="G45" t="str">
        <f>VLOOKUP(A45,Sheet6!A:D,4,FALSE)</f>
        <v>20.6</v>
      </c>
      <c r="H45" s="45" t="str">
        <f>VLOOKUP(A45,Sheet4!A:H,8,FALSE)</f>
        <v>110.59</v>
      </c>
      <c r="I45">
        <v>628600</v>
      </c>
      <c r="J45">
        <v>78</v>
      </c>
      <c r="K45">
        <v>106</v>
      </c>
      <c r="L45">
        <v>1</v>
      </c>
      <c r="M45">
        <v>0</v>
      </c>
      <c r="N45">
        <v>118.59660100000001</v>
      </c>
      <c r="O45">
        <v>32.241473999999997</v>
      </c>
      <c r="P45">
        <v>3</v>
      </c>
      <c r="Q45">
        <v>3</v>
      </c>
      <c r="R45">
        <v>1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1754</v>
      </c>
      <c r="AT45">
        <v>1050000</v>
      </c>
      <c r="AU45">
        <v>0</v>
      </c>
      <c r="AV45">
        <v>11000</v>
      </c>
      <c r="AW45">
        <v>85</v>
      </c>
      <c r="AX45">
        <v>116</v>
      </c>
      <c r="AY45">
        <v>0</v>
      </c>
      <c r="AZ45">
        <v>0</v>
      </c>
    </row>
    <row r="46" spans="1:52" x14ac:dyDescent="0.25">
      <c r="A46" t="s">
        <v>56</v>
      </c>
      <c r="B46">
        <f>VLOOKUP(A46,Sheet2!A:G,2,FALSE)</f>
        <v>13270.7</v>
      </c>
      <c r="C46">
        <f>VLOOKUP(A46,Sheet2!$A:$H,3,FALSE)</f>
        <v>6</v>
      </c>
      <c r="D46" s="45" t="str">
        <f>VLOOKUP(A46,Sheet4!A:Q,13,FALSE)</f>
        <v>23.18</v>
      </c>
      <c r="E46" t="str">
        <f>VLOOKUP(A46,Sheet4!A:C,3,FALSE)</f>
        <v>509.7</v>
      </c>
      <c r="F46" t="str">
        <f>VLOOKUP(A46,Sheet4!A:F,6,FALSE)</f>
        <v>509.69</v>
      </c>
      <c r="G46">
        <v>143.69999999999999</v>
      </c>
      <c r="H46" s="45" t="str">
        <f>VLOOKUP(A46,Sheet4!A:H,8,FALSE)</f>
        <v>437.90</v>
      </c>
      <c r="I46">
        <f>VLOOKUP(A46,Sheet2!$A:$H,7,FALSE)</f>
        <v>1232000</v>
      </c>
      <c r="J46">
        <v>41</v>
      </c>
      <c r="K46">
        <v>120</v>
      </c>
      <c r="L46">
        <v>0</v>
      </c>
      <c r="M46">
        <v>1</v>
      </c>
      <c r="N46">
        <v>113.076835</v>
      </c>
      <c r="O46">
        <v>28.193981999999998</v>
      </c>
      <c r="P46">
        <v>1</v>
      </c>
      <c r="Q46">
        <v>1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0</v>
      </c>
      <c r="AR46">
        <v>0</v>
      </c>
      <c r="AS46">
        <v>2029</v>
      </c>
      <c r="AT46">
        <v>550000</v>
      </c>
      <c r="AU46">
        <v>0</v>
      </c>
      <c r="AV46">
        <v>17000</v>
      </c>
      <c r="AW46">
        <v>55</v>
      </c>
      <c r="AX46">
        <f>AW46+60</f>
        <v>115</v>
      </c>
      <c r="AY46">
        <v>0</v>
      </c>
      <c r="AZ46">
        <v>0</v>
      </c>
    </row>
    <row r="47" spans="1:52" x14ac:dyDescent="0.25">
      <c r="A47" t="s">
        <v>56</v>
      </c>
      <c r="B47">
        <f>VLOOKUP(A47,Sheet2!A:G,2,FALSE)</f>
        <v>13270.7</v>
      </c>
      <c r="C47">
        <f>VLOOKUP(A47,Sheet2!$A:$H,3,FALSE)</f>
        <v>6</v>
      </c>
      <c r="D47" s="45" t="str">
        <f>VLOOKUP(A47,Sheet4!A:Q,13,FALSE)</f>
        <v>23.18</v>
      </c>
      <c r="E47" t="str">
        <f>VLOOKUP(A47,Sheet4!A:C,3,FALSE)</f>
        <v>509.7</v>
      </c>
      <c r="F47" t="str">
        <f>VLOOKUP(A47,Sheet4!A:F,6,FALSE)</f>
        <v>509.69</v>
      </c>
      <c r="G47">
        <v>143.69999999999999</v>
      </c>
      <c r="H47" s="45" t="str">
        <f>VLOOKUP(A47,Sheet4!A:H,8,FALSE)</f>
        <v>437.90</v>
      </c>
      <c r="I47">
        <f>VLOOKUP(A47,Sheet2!$A:$H,7,FALSE)</f>
        <v>1232000</v>
      </c>
      <c r="J47">
        <v>36</v>
      </c>
      <c r="K47">
        <v>51</v>
      </c>
      <c r="L47">
        <v>0</v>
      </c>
      <c r="M47">
        <v>1</v>
      </c>
      <c r="N47">
        <v>113.01080899999999</v>
      </c>
      <c r="O47">
        <v>28.147227000000001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1</v>
      </c>
      <c r="AS47">
        <v>1715</v>
      </c>
      <c r="AT47">
        <v>250000</v>
      </c>
      <c r="AU47">
        <v>2</v>
      </c>
      <c r="AV47">
        <v>7000</v>
      </c>
      <c r="AW47">
        <v>26</v>
      </c>
      <c r="AX47">
        <v>36</v>
      </c>
      <c r="AY47">
        <v>0</v>
      </c>
      <c r="AZ47">
        <v>0</v>
      </c>
    </row>
    <row r="48" spans="1:52" x14ac:dyDescent="0.25">
      <c r="A48" t="s">
        <v>56</v>
      </c>
      <c r="B48">
        <f>VLOOKUP(A48,Sheet2!A:G,2,FALSE)</f>
        <v>13270.7</v>
      </c>
      <c r="C48">
        <f>VLOOKUP(A48,Sheet2!$A:$H,3,FALSE)</f>
        <v>6</v>
      </c>
      <c r="D48" s="45" t="str">
        <f>VLOOKUP(A48,Sheet4!A:Q,13,FALSE)</f>
        <v>23.18</v>
      </c>
      <c r="E48" t="str">
        <f>VLOOKUP(A48,Sheet4!A:C,3,FALSE)</f>
        <v>509.7</v>
      </c>
      <c r="F48" t="str">
        <f>VLOOKUP(A48,Sheet4!A:F,6,FALSE)</f>
        <v>509.69</v>
      </c>
      <c r="G48">
        <v>143.69999999999999</v>
      </c>
      <c r="H48" s="45" t="str">
        <f>VLOOKUP(A48,Sheet4!A:H,8,FALSE)</f>
        <v>437.90</v>
      </c>
      <c r="I48">
        <f>VLOOKUP(A48,Sheet2!$A:$H,7,FALSE)</f>
        <v>1232000</v>
      </c>
      <c r="J48">
        <v>88</v>
      </c>
      <c r="K48">
        <v>127</v>
      </c>
      <c r="L48">
        <v>0</v>
      </c>
      <c r="M48">
        <v>1</v>
      </c>
      <c r="N48">
        <v>112.88583897673</v>
      </c>
      <c r="O48">
        <v>28.305216927357002</v>
      </c>
      <c r="P48">
        <v>3</v>
      </c>
      <c r="Q48">
        <v>4</v>
      </c>
      <c r="R48">
        <v>0</v>
      </c>
      <c r="S48">
        <v>1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1699</v>
      </c>
      <c r="AT48">
        <v>787000</v>
      </c>
      <c r="AU48">
        <v>0</v>
      </c>
      <c r="AV48">
        <v>6200</v>
      </c>
      <c r="AW48">
        <v>78.7</v>
      </c>
      <c r="AX48">
        <v>91.8</v>
      </c>
      <c r="AY48">
        <v>0</v>
      </c>
      <c r="AZ48">
        <v>0</v>
      </c>
    </row>
    <row r="49" spans="1:52" x14ac:dyDescent="0.25">
      <c r="A49" t="s">
        <v>56</v>
      </c>
      <c r="B49">
        <f>VLOOKUP(A49,Sheet2!A:G,2,FALSE)</f>
        <v>13270.7</v>
      </c>
      <c r="C49">
        <f>VLOOKUP(A49,Sheet2!$A:$H,3,FALSE)</f>
        <v>6</v>
      </c>
      <c r="D49" s="45" t="str">
        <f>VLOOKUP(A49,Sheet4!A:Q,13,FALSE)</f>
        <v>23.18</v>
      </c>
      <c r="E49" t="str">
        <f>VLOOKUP(A49,Sheet4!A:C,3,FALSE)</f>
        <v>509.7</v>
      </c>
      <c r="F49" t="str">
        <f>VLOOKUP(A49,Sheet4!A:F,6,FALSE)</f>
        <v>509.69</v>
      </c>
      <c r="G49">
        <v>143.69999999999999</v>
      </c>
      <c r="H49" s="45" t="str">
        <f>VLOOKUP(A49,Sheet4!A:H,8,FALSE)</f>
        <v>437.90</v>
      </c>
      <c r="I49">
        <f>VLOOKUP(A49,Sheet2!$A:$H,7,FALSE)</f>
        <v>1232000</v>
      </c>
      <c r="J49">
        <v>78</v>
      </c>
      <c r="K49">
        <v>139</v>
      </c>
      <c r="L49">
        <v>0</v>
      </c>
      <c r="M49">
        <v>1</v>
      </c>
      <c r="N49">
        <v>113.02869</v>
      </c>
      <c r="O49">
        <v>28.243966</v>
      </c>
      <c r="P49">
        <v>2</v>
      </c>
      <c r="Q49">
        <v>4</v>
      </c>
      <c r="R49">
        <v>0</v>
      </c>
      <c r="S49">
        <v>1</v>
      </c>
      <c r="T49">
        <v>1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4116</v>
      </c>
      <c r="AT49">
        <v>690000</v>
      </c>
      <c r="AU49">
        <v>2</v>
      </c>
      <c r="AV49">
        <v>9800</v>
      </c>
      <c r="AW49">
        <v>112</v>
      </c>
      <c r="AX49">
        <v>144</v>
      </c>
      <c r="AY49">
        <v>0</v>
      </c>
      <c r="AZ49">
        <v>2</v>
      </c>
    </row>
    <row r="50" spans="1:52" x14ac:dyDescent="0.25">
      <c r="A50" t="s">
        <v>56</v>
      </c>
      <c r="B50">
        <f>VLOOKUP(A50,Sheet2!A:G,2,FALSE)</f>
        <v>13270.7</v>
      </c>
      <c r="C50">
        <f>VLOOKUP(A50,Sheet2!$A:$H,3,FALSE)</f>
        <v>6</v>
      </c>
      <c r="D50" s="45" t="str">
        <f>VLOOKUP(A50,Sheet4!A:Q,13,FALSE)</f>
        <v>23.18</v>
      </c>
      <c r="E50" t="str">
        <f>VLOOKUP(A50,Sheet4!A:C,3,FALSE)</f>
        <v>509.7</v>
      </c>
      <c r="F50" t="str">
        <f>VLOOKUP(A50,Sheet4!A:F,6,FALSE)</f>
        <v>509.69</v>
      </c>
      <c r="G50">
        <v>143.69999999999999</v>
      </c>
      <c r="H50" s="45" t="str">
        <f>VLOOKUP(A50,Sheet4!A:H,8,FALSE)</f>
        <v>437.90</v>
      </c>
      <c r="I50">
        <f>VLOOKUP(A50,Sheet2!$A:$H,7,FALSE)</f>
        <v>1232000</v>
      </c>
      <c r="J50">
        <v>87</v>
      </c>
      <c r="K50">
        <v>114</v>
      </c>
      <c r="L50">
        <v>0</v>
      </c>
      <c r="M50">
        <v>1</v>
      </c>
      <c r="N50">
        <v>113.00155122575001</v>
      </c>
      <c r="O50">
        <v>28.229204526259</v>
      </c>
      <c r="P50">
        <v>2</v>
      </c>
      <c r="Q50">
        <v>3</v>
      </c>
      <c r="R50">
        <v>0</v>
      </c>
      <c r="S50">
        <v>0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</v>
      </c>
      <c r="AS50">
        <v>952</v>
      </c>
      <c r="AT50">
        <v>1100000</v>
      </c>
      <c r="AU50">
        <v>0</v>
      </c>
      <c r="AV50">
        <v>12000</v>
      </c>
      <c r="AW50">
        <v>111.42</v>
      </c>
      <c r="AX50">
        <f>AW50+60</f>
        <v>171.42000000000002</v>
      </c>
      <c r="AY50">
        <v>0</v>
      </c>
      <c r="AZ50">
        <v>0</v>
      </c>
    </row>
    <row r="51" spans="1:52" x14ac:dyDescent="0.25">
      <c r="A51" t="s">
        <v>61</v>
      </c>
      <c r="B51">
        <f>VLOOKUP(A51,Sheet2!A:G,2,FALSE)</f>
        <v>27894.02</v>
      </c>
      <c r="C51">
        <f>VLOOKUP(A51,Sheet2!$A:$H,3,FALSE)</f>
        <v>4</v>
      </c>
      <c r="D51" s="45" t="str">
        <f>VLOOKUP(A51,Sheet4!A:Q,13,FALSE)</f>
        <v>321.39</v>
      </c>
      <c r="E51" t="str">
        <f>VLOOKUP(A51,Sheet4!A:C,3,FALSE)</f>
        <v>2649.8</v>
      </c>
      <c r="F51" t="str">
        <f>VLOOKUP(A51,Sheet4!A:F,6,FALSE)</f>
        <v>1322.63</v>
      </c>
      <c r="G51" t="str">
        <f>VLOOKUP(A51,Sheet4!A:D,4,FALSE)</f>
        <v>429.5</v>
      </c>
      <c r="H51" s="45" t="str">
        <f>VLOOKUP(A51,Sheet4!A:H,8,FALSE)</f>
        <v>1645.38</v>
      </c>
      <c r="I51">
        <f>VLOOKUP(A51,Sheet2!$A:$H,7,FALSE)</f>
        <v>7668559</v>
      </c>
      <c r="J51">
        <v>79</v>
      </c>
      <c r="K51">
        <v>149</v>
      </c>
      <c r="L51">
        <v>0</v>
      </c>
      <c r="M51">
        <v>1</v>
      </c>
      <c r="N51">
        <v>106.45047</v>
      </c>
      <c r="O51">
        <v>29.425305999999999</v>
      </c>
      <c r="P51">
        <v>3</v>
      </c>
      <c r="Q51">
        <v>5</v>
      </c>
      <c r="R51">
        <v>0</v>
      </c>
      <c r="S51">
        <v>0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658</v>
      </c>
      <c r="AT51">
        <v>1000000</v>
      </c>
      <c r="AU51">
        <v>2</v>
      </c>
      <c r="AV51">
        <v>13000</v>
      </c>
      <c r="AW51">
        <v>95</v>
      </c>
      <c r="AX51">
        <v>142</v>
      </c>
      <c r="AY51">
        <v>0</v>
      </c>
      <c r="AZ51">
        <v>15</v>
      </c>
    </row>
    <row r="52" spans="1:52" x14ac:dyDescent="0.25">
      <c r="A52" t="s">
        <v>61</v>
      </c>
      <c r="B52">
        <f>VLOOKUP(A52,Sheet2!A:G,2,FALSE)</f>
        <v>27894.02</v>
      </c>
      <c r="C52">
        <f>VLOOKUP(A52,Sheet2!$A:$H,3,FALSE)</f>
        <v>4</v>
      </c>
      <c r="D52" s="45" t="str">
        <f>VLOOKUP(A52,Sheet4!A:Q,13,FALSE)</f>
        <v>321.39</v>
      </c>
      <c r="E52" t="str">
        <f>VLOOKUP(A52,Sheet4!A:C,3,FALSE)</f>
        <v>2649.8</v>
      </c>
      <c r="F52" t="str">
        <f>VLOOKUP(A52,Sheet4!A:F,6,FALSE)</f>
        <v>1322.63</v>
      </c>
      <c r="G52" t="str">
        <f>VLOOKUP(A52,Sheet4!A:D,4,FALSE)</f>
        <v>429.5</v>
      </c>
      <c r="H52" s="45" t="str">
        <f>VLOOKUP(A52,Sheet4!A:H,8,FALSE)</f>
        <v>1645.38</v>
      </c>
      <c r="I52">
        <f>VLOOKUP(A52,Sheet2!$A:$H,7,FALSE)</f>
        <v>7668559</v>
      </c>
      <c r="J52">
        <v>251</v>
      </c>
      <c r="K52">
        <v>286</v>
      </c>
      <c r="L52">
        <v>0</v>
      </c>
      <c r="M52">
        <v>1</v>
      </c>
      <c r="N52">
        <v>106.825374</v>
      </c>
      <c r="O52">
        <v>29.709914000000001</v>
      </c>
      <c r="P52">
        <v>3</v>
      </c>
      <c r="Q52">
        <v>5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1</v>
      </c>
      <c r="AS52">
        <v>870</v>
      </c>
      <c r="AT52">
        <v>2500000</v>
      </c>
      <c r="AU52">
        <v>2</v>
      </c>
      <c r="AV52">
        <v>10000</v>
      </c>
      <c r="AW52">
        <v>240</v>
      </c>
      <c r="AX52">
        <v>350</v>
      </c>
      <c r="AY52">
        <v>0</v>
      </c>
      <c r="AZ52">
        <v>1</v>
      </c>
    </row>
    <row r="53" spans="1:52" x14ac:dyDescent="0.25">
      <c r="A53" t="s">
        <v>61</v>
      </c>
      <c r="B53">
        <f>VLOOKUP(A53,Sheet2!A:G,2,FALSE)</f>
        <v>27894.02</v>
      </c>
      <c r="C53">
        <f>VLOOKUP(A53,Sheet2!$A:$H,3,FALSE)</f>
        <v>4</v>
      </c>
      <c r="D53" s="45" t="str">
        <f>VLOOKUP(A53,Sheet4!A:Q,13,FALSE)</f>
        <v>321.39</v>
      </c>
      <c r="E53" t="str">
        <f>VLOOKUP(A53,Sheet4!A:C,3,FALSE)</f>
        <v>2649.8</v>
      </c>
      <c r="F53" t="str">
        <f>VLOOKUP(A53,Sheet4!A:F,6,FALSE)</f>
        <v>1322.63</v>
      </c>
      <c r="G53" t="str">
        <f>VLOOKUP(A53,Sheet4!A:D,4,FALSE)</f>
        <v>429.5</v>
      </c>
      <c r="H53" s="45" t="str">
        <f>VLOOKUP(A53,Sheet4!A:H,8,FALSE)</f>
        <v>1645.38</v>
      </c>
      <c r="I53">
        <f>VLOOKUP(A53,Sheet2!$A:$H,7,FALSE)</f>
        <v>7668559</v>
      </c>
      <c r="J53">
        <v>230</v>
      </c>
      <c r="K53">
        <v>230</v>
      </c>
      <c r="L53">
        <v>0</v>
      </c>
      <c r="M53">
        <v>1</v>
      </c>
      <c r="N53">
        <v>106.53735432137</v>
      </c>
      <c r="O53">
        <v>29.667175868268998</v>
      </c>
      <c r="P53">
        <v>3</v>
      </c>
      <c r="Q53">
        <v>5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1</v>
      </c>
      <c r="AS53">
        <v>841</v>
      </c>
      <c r="AT53">
        <v>4700000</v>
      </c>
      <c r="AU53">
        <v>0</v>
      </c>
      <c r="AV53">
        <v>27000</v>
      </c>
      <c r="AW53">
        <v>500</v>
      </c>
      <c r="AX53">
        <f>AW53+60</f>
        <v>560</v>
      </c>
      <c r="AY53">
        <v>0</v>
      </c>
      <c r="AZ53">
        <v>6</v>
      </c>
    </row>
    <row r="54" spans="1:52" x14ac:dyDescent="0.25">
      <c r="A54" t="s">
        <v>61</v>
      </c>
      <c r="B54">
        <f>VLOOKUP(A54,Sheet2!A:G,2,FALSE)</f>
        <v>27894.02</v>
      </c>
      <c r="C54">
        <f>VLOOKUP(A54,Sheet2!$A:$H,3,FALSE)</f>
        <v>4</v>
      </c>
      <c r="D54" s="45" t="str">
        <f>VLOOKUP(A54,Sheet4!A:Q,13,FALSE)</f>
        <v>321.39</v>
      </c>
      <c r="E54" t="str">
        <f>VLOOKUP(A54,Sheet4!A:C,3,FALSE)</f>
        <v>2649.8</v>
      </c>
      <c r="F54" t="str">
        <f>VLOOKUP(A54,Sheet4!A:F,6,FALSE)</f>
        <v>1322.63</v>
      </c>
      <c r="G54" t="str">
        <f>VLOOKUP(A54,Sheet4!A:D,4,FALSE)</f>
        <v>429.5</v>
      </c>
      <c r="H54" s="45" t="str">
        <f>VLOOKUP(A54,Sheet4!A:H,8,FALSE)</f>
        <v>1645.38</v>
      </c>
      <c r="I54">
        <f>VLOOKUP(A54,Sheet2!$A:$H,7,FALSE)</f>
        <v>7668559</v>
      </c>
      <c r="J54">
        <v>95</v>
      </c>
      <c r="K54">
        <v>140</v>
      </c>
      <c r="L54">
        <v>0</v>
      </c>
      <c r="M54">
        <v>1</v>
      </c>
      <c r="N54">
        <v>106.80875899999999</v>
      </c>
      <c r="O54">
        <v>29.709292999999999</v>
      </c>
      <c r="P54">
        <v>3</v>
      </c>
      <c r="Q54">
        <v>4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204</v>
      </c>
      <c r="AT54">
        <v>900000</v>
      </c>
      <c r="AU54">
        <v>2</v>
      </c>
      <c r="AV54">
        <v>10000</v>
      </c>
      <c r="AW54">
        <v>90</v>
      </c>
      <c r="AX54">
        <v>96</v>
      </c>
      <c r="AY54">
        <v>0</v>
      </c>
      <c r="AZ54">
        <v>5</v>
      </c>
    </row>
    <row r="55" spans="1:52" x14ac:dyDescent="0.25">
      <c r="A55" t="s">
        <v>61</v>
      </c>
      <c r="B55">
        <f>VLOOKUP(A55,Sheet2!A:G,2,FALSE)</f>
        <v>27894.02</v>
      </c>
      <c r="C55">
        <f>VLOOKUP(A55,Sheet2!$A:$H,3,FALSE)</f>
        <v>4</v>
      </c>
      <c r="D55" s="45" t="str">
        <f>VLOOKUP(A55,Sheet4!A:Q,13,FALSE)</f>
        <v>321.39</v>
      </c>
      <c r="E55" t="str">
        <f>VLOOKUP(A55,Sheet4!A:C,3,FALSE)</f>
        <v>2649.8</v>
      </c>
      <c r="F55" t="str">
        <f>VLOOKUP(A55,Sheet4!A:F,6,FALSE)</f>
        <v>1322.63</v>
      </c>
      <c r="G55" t="str">
        <f>VLOOKUP(A55,Sheet4!A:D,4,FALSE)</f>
        <v>429.5</v>
      </c>
      <c r="H55" s="45" t="str">
        <f>VLOOKUP(A55,Sheet4!A:H,8,FALSE)</f>
        <v>1645.38</v>
      </c>
      <c r="I55">
        <f>VLOOKUP(A55,Sheet2!$A:$H,7,FALSE)</f>
        <v>7668559</v>
      </c>
      <c r="J55">
        <v>81</v>
      </c>
      <c r="K55">
        <v>223</v>
      </c>
      <c r="L55">
        <v>0</v>
      </c>
      <c r="M55">
        <v>1</v>
      </c>
      <c r="N55">
        <v>106.825374</v>
      </c>
      <c r="O55">
        <v>29.709914000000001</v>
      </c>
      <c r="P55">
        <v>3</v>
      </c>
      <c r="Q55">
        <v>4</v>
      </c>
      <c r="R55">
        <v>0</v>
      </c>
      <c r="S55">
        <v>1</v>
      </c>
      <c r="T55">
        <v>1</v>
      </c>
      <c r="U55">
        <v>0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354</v>
      </c>
      <c r="AT55">
        <v>1500000</v>
      </c>
      <c r="AU55">
        <v>2</v>
      </c>
      <c r="AV55">
        <v>12000</v>
      </c>
      <c r="AW55">
        <v>69</v>
      </c>
      <c r="AX55">
        <v>178</v>
      </c>
      <c r="AY55">
        <v>0</v>
      </c>
      <c r="AZ55">
        <v>5</v>
      </c>
    </row>
    <row r="56" spans="1:52" x14ac:dyDescent="0.25">
      <c r="A56" t="s">
        <v>61</v>
      </c>
      <c r="B56">
        <f>VLOOKUP(A56,Sheet2!A:G,2,FALSE)</f>
        <v>27894.02</v>
      </c>
      <c r="C56">
        <f>VLOOKUP(A56,Sheet2!$A:$H,3,FALSE)</f>
        <v>4</v>
      </c>
      <c r="D56" s="45" t="str">
        <f>VLOOKUP(A56,Sheet4!A:Q,13,FALSE)</f>
        <v>321.39</v>
      </c>
      <c r="E56" t="str">
        <f>VLOOKUP(A56,Sheet4!A:C,3,FALSE)</f>
        <v>2649.8</v>
      </c>
      <c r="F56" t="str">
        <f>VLOOKUP(A56,Sheet4!A:F,6,FALSE)</f>
        <v>1322.63</v>
      </c>
      <c r="G56" t="str">
        <f>VLOOKUP(A56,Sheet4!A:D,4,FALSE)</f>
        <v>429.5</v>
      </c>
      <c r="H56" s="45" t="str">
        <f>VLOOKUP(A56,Sheet4!A:H,8,FALSE)</f>
        <v>1645.38</v>
      </c>
      <c r="I56">
        <f>VLOOKUP(A56,Sheet2!$A:$H,7,FALSE)</f>
        <v>7668559</v>
      </c>
      <c r="J56">
        <v>227</v>
      </c>
      <c r="K56">
        <v>897</v>
      </c>
      <c r="L56">
        <v>0</v>
      </c>
      <c r="M56">
        <v>1</v>
      </c>
      <c r="N56">
        <v>106.466764</v>
      </c>
      <c r="O56">
        <v>29.710021000000001</v>
      </c>
      <c r="P56">
        <v>5</v>
      </c>
      <c r="Q56">
        <v>9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  <c r="AR56">
        <v>1</v>
      </c>
      <c r="AS56">
        <v>747</v>
      </c>
      <c r="AT56">
        <v>3000000</v>
      </c>
      <c r="AU56">
        <v>2</v>
      </c>
      <c r="AV56">
        <v>13000</v>
      </c>
      <c r="AW56">
        <v>300</v>
      </c>
      <c r="AX56">
        <v>800</v>
      </c>
      <c r="AY56">
        <v>0</v>
      </c>
      <c r="AZ56">
        <v>0</v>
      </c>
    </row>
    <row r="57" spans="1:52" x14ac:dyDescent="0.25">
      <c r="A57" t="s">
        <v>61</v>
      </c>
      <c r="B57">
        <f>VLOOKUP(A57,Sheet2!A:G,2,FALSE)</f>
        <v>27894.02</v>
      </c>
      <c r="C57">
        <f>VLOOKUP(A57,Sheet2!$A:$H,3,FALSE)</f>
        <v>4</v>
      </c>
      <c r="D57" s="45" t="str">
        <f>VLOOKUP(A57,Sheet4!A:Q,13,FALSE)</f>
        <v>321.39</v>
      </c>
      <c r="E57" t="str">
        <f>VLOOKUP(A57,Sheet4!A:C,3,FALSE)</f>
        <v>2649.8</v>
      </c>
      <c r="F57" t="str">
        <f>VLOOKUP(A57,Sheet4!A:F,6,FALSE)</f>
        <v>1322.63</v>
      </c>
      <c r="G57" t="str">
        <f>VLOOKUP(A57,Sheet4!A:D,4,FALSE)</f>
        <v>429.5</v>
      </c>
      <c r="H57" s="45" t="str">
        <f>VLOOKUP(A57,Sheet4!A:H,8,FALSE)</f>
        <v>1645.38</v>
      </c>
      <c r="I57">
        <f>VLOOKUP(A57,Sheet2!$A:$H,7,FALSE)</f>
        <v>7668559</v>
      </c>
      <c r="J57">
        <v>86</v>
      </c>
      <c r="K57">
        <v>138</v>
      </c>
      <c r="L57">
        <v>0</v>
      </c>
      <c r="M57">
        <v>1</v>
      </c>
      <c r="N57">
        <v>106.791591</v>
      </c>
      <c r="O57">
        <v>29.691493999999999</v>
      </c>
      <c r="P57">
        <v>3</v>
      </c>
      <c r="Q57">
        <v>4</v>
      </c>
      <c r="R57">
        <v>0</v>
      </c>
      <c r="S57">
        <v>1</v>
      </c>
      <c r="T57">
        <v>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763</v>
      </c>
      <c r="AT57">
        <v>1650000</v>
      </c>
      <c r="AU57">
        <v>0</v>
      </c>
      <c r="AV57">
        <v>14000</v>
      </c>
      <c r="AW57">
        <v>106</v>
      </c>
      <c r="AX57">
        <v>162</v>
      </c>
      <c r="AY57">
        <v>0</v>
      </c>
      <c r="AZ57">
        <v>1</v>
      </c>
    </row>
    <row r="58" spans="1:52" x14ac:dyDescent="0.25">
      <c r="A58" t="s">
        <v>61</v>
      </c>
      <c r="B58">
        <f>VLOOKUP(A58,Sheet2!A:G,2,FALSE)</f>
        <v>27894.02</v>
      </c>
      <c r="C58">
        <f>VLOOKUP(A58,Sheet2!$A:$H,3,FALSE)</f>
        <v>4</v>
      </c>
      <c r="D58" s="45" t="str">
        <f>VLOOKUP(A58,Sheet4!A:Q,13,FALSE)</f>
        <v>321.39</v>
      </c>
      <c r="E58" t="str">
        <f>VLOOKUP(A58,Sheet4!A:C,3,FALSE)</f>
        <v>2649.8</v>
      </c>
      <c r="F58" t="str">
        <f>VLOOKUP(A58,Sheet4!A:F,6,FALSE)</f>
        <v>1322.63</v>
      </c>
      <c r="G58" t="str">
        <f>VLOOKUP(A58,Sheet4!A:D,4,FALSE)</f>
        <v>429.5</v>
      </c>
      <c r="H58" s="45" t="str">
        <f>VLOOKUP(A58,Sheet4!A:H,8,FALSE)</f>
        <v>1645.38</v>
      </c>
      <c r="I58">
        <f>VLOOKUP(A58,Sheet2!$A:$H,7,FALSE)</f>
        <v>7668559</v>
      </c>
      <c r="J58">
        <v>121</v>
      </c>
      <c r="K58">
        <v>137</v>
      </c>
      <c r="L58">
        <v>0</v>
      </c>
      <c r="M58">
        <v>1</v>
      </c>
      <c r="N58">
        <v>106.791591</v>
      </c>
      <c r="O58">
        <v>29.691493999999999</v>
      </c>
      <c r="P58">
        <v>4</v>
      </c>
      <c r="Q58">
        <v>4</v>
      </c>
      <c r="R58">
        <v>0</v>
      </c>
      <c r="S58">
        <v>1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832</v>
      </c>
      <c r="AT58">
        <v>1600000</v>
      </c>
      <c r="AU58">
        <v>0</v>
      </c>
      <c r="AV58">
        <v>15000</v>
      </c>
      <c r="AW58">
        <v>160</v>
      </c>
      <c r="AX58">
        <v>162</v>
      </c>
      <c r="AY58">
        <v>0</v>
      </c>
      <c r="AZ58">
        <v>0</v>
      </c>
    </row>
    <row r="59" spans="1:52" x14ac:dyDescent="0.25">
      <c r="A59" t="s">
        <v>61</v>
      </c>
      <c r="B59">
        <f>VLOOKUP(A59,Sheet2!A:G,2,FALSE)</f>
        <v>27894.02</v>
      </c>
      <c r="C59">
        <f>VLOOKUP(A59,Sheet2!$A:$H,3,FALSE)</f>
        <v>4</v>
      </c>
      <c r="D59" s="45" t="str">
        <f>VLOOKUP(A59,Sheet4!A:Q,13,FALSE)</f>
        <v>321.39</v>
      </c>
      <c r="E59" t="str">
        <f>VLOOKUP(A59,Sheet4!A:C,3,FALSE)</f>
        <v>2649.8</v>
      </c>
      <c r="F59" t="str">
        <f>VLOOKUP(A59,Sheet4!A:F,6,FALSE)</f>
        <v>1322.63</v>
      </c>
      <c r="G59" t="str">
        <f>VLOOKUP(A59,Sheet4!A:D,4,FALSE)</f>
        <v>429.5</v>
      </c>
      <c r="H59" s="45" t="str">
        <f>VLOOKUP(A59,Sheet4!A:H,8,FALSE)</f>
        <v>1645.38</v>
      </c>
      <c r="I59">
        <f>VLOOKUP(A59,Sheet2!$A:$H,7,FALSE)</f>
        <v>7668559</v>
      </c>
      <c r="J59">
        <v>275</v>
      </c>
      <c r="K59">
        <v>876</v>
      </c>
      <c r="L59">
        <v>0</v>
      </c>
      <c r="M59">
        <v>1</v>
      </c>
      <c r="N59">
        <v>106.59736700000001</v>
      </c>
      <c r="O59">
        <v>29.554058000000001</v>
      </c>
      <c r="P59">
        <v>3</v>
      </c>
      <c r="Q59">
        <v>5</v>
      </c>
      <c r="R59">
        <v>0</v>
      </c>
      <c r="S59">
        <v>1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2698</v>
      </c>
      <c r="AT59">
        <v>45000000</v>
      </c>
      <c r="AU59">
        <v>0</v>
      </c>
      <c r="AV59">
        <v>56000</v>
      </c>
      <c r="AW59">
        <v>4500</v>
      </c>
      <c r="AX59">
        <f>AW59+60</f>
        <v>4560</v>
      </c>
      <c r="AY59">
        <v>0</v>
      </c>
      <c r="AZ59">
        <v>4</v>
      </c>
    </row>
    <row r="60" spans="1:52" x14ac:dyDescent="0.25">
      <c r="A60" t="s">
        <v>123</v>
      </c>
      <c r="B60">
        <f>VLOOKUP(A60,Sheet2!A:G,2,FALSE)</f>
        <v>19916.98</v>
      </c>
      <c r="C60">
        <f>VLOOKUP(A60,Sheet2!$A:$H,3,FALSE)</f>
        <v>4</v>
      </c>
      <c r="D60" s="45" t="str">
        <f>VLOOKUP(A60,Sheet4!A:Q,13,FALSE)</f>
        <v>159.00</v>
      </c>
      <c r="E60" t="str">
        <f>VLOOKUP(A60,Sheet4!A:C,3,FALSE)</f>
        <v>1127.0</v>
      </c>
      <c r="F60" t="str">
        <f>VLOOKUP(A60,Sheet4!A:F,6,FALSE)</f>
        <v>931.29</v>
      </c>
      <c r="G60" t="str">
        <f>VLOOKUP(A60,Sheet4!A:D,4,FALSE)</f>
        <v>289.8</v>
      </c>
      <c r="H60" s="45" t="str">
        <f>VLOOKUP(A60,Sheet4!A:H,8,FALSE)</f>
        <v>1055.79</v>
      </c>
      <c r="I60">
        <f>VLOOKUP(A60,Sheet2!$A:$H,7,FALSE)</f>
        <v>1222300</v>
      </c>
      <c r="J60">
        <v>90</v>
      </c>
      <c r="K60">
        <v>162</v>
      </c>
      <c r="L60">
        <v>0</v>
      </c>
      <c r="M60">
        <v>0</v>
      </c>
      <c r="N60">
        <v>104.04857491974001</v>
      </c>
      <c r="O60">
        <v>30.478906983898</v>
      </c>
      <c r="P60">
        <v>3</v>
      </c>
      <c r="Q60">
        <v>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1</v>
      </c>
      <c r="AI60">
        <v>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235</v>
      </c>
      <c r="AT60">
        <v>3600000</v>
      </c>
      <c r="AU60">
        <v>2</v>
      </c>
      <c r="AV60">
        <v>27000</v>
      </c>
      <c r="AW60">
        <v>330</v>
      </c>
      <c r="AX60">
        <v>475</v>
      </c>
      <c r="AY60">
        <v>0</v>
      </c>
      <c r="AZ60">
        <v>8</v>
      </c>
    </row>
    <row r="61" spans="1:52" x14ac:dyDescent="0.25">
      <c r="A61" t="s">
        <v>123</v>
      </c>
      <c r="B61">
        <f>VLOOKUP(A61,Sheet2!A:G,2,FALSE)</f>
        <v>19916.98</v>
      </c>
      <c r="C61">
        <f>VLOOKUP(A61,Sheet2!$A:$H,3,FALSE)</f>
        <v>4</v>
      </c>
      <c r="D61" s="45" t="str">
        <f>VLOOKUP(A61,Sheet4!A:Q,13,FALSE)</f>
        <v>159.00</v>
      </c>
      <c r="E61" t="str">
        <f>VLOOKUP(A61,Sheet4!A:C,3,FALSE)</f>
        <v>1127.0</v>
      </c>
      <c r="F61" t="str">
        <f>VLOOKUP(A61,Sheet4!A:F,6,FALSE)</f>
        <v>931.29</v>
      </c>
      <c r="G61" t="str">
        <f>VLOOKUP(A61,Sheet4!A:D,4,FALSE)</f>
        <v>289.8</v>
      </c>
      <c r="H61" s="45" t="str">
        <f>VLOOKUP(A61,Sheet4!A:H,8,FALSE)</f>
        <v>1055.79</v>
      </c>
      <c r="I61">
        <f>VLOOKUP(A61,Sheet2!$A:$H,7,FALSE)</f>
        <v>1222300</v>
      </c>
      <c r="J61">
        <v>114</v>
      </c>
      <c r="K61">
        <v>132</v>
      </c>
      <c r="L61">
        <v>0</v>
      </c>
      <c r="M61">
        <v>0</v>
      </c>
      <c r="N61">
        <v>103.99171861635</v>
      </c>
      <c r="O61">
        <v>30.732551189803001</v>
      </c>
      <c r="P61">
        <v>3</v>
      </c>
      <c r="Q61">
        <v>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44975</v>
      </c>
      <c r="AT61">
        <v>2700000</v>
      </c>
      <c r="AU61">
        <v>2</v>
      </c>
      <c r="AV61">
        <v>24500</v>
      </c>
      <c r="AW61">
        <v>270</v>
      </c>
      <c r="AX61">
        <v>315</v>
      </c>
      <c r="AY61">
        <v>0</v>
      </c>
      <c r="AZ61">
        <v>0</v>
      </c>
    </row>
    <row r="62" spans="1:52" x14ac:dyDescent="0.25">
      <c r="A62" t="s">
        <v>123</v>
      </c>
      <c r="B62">
        <f>VLOOKUP(A62,Sheet2!A:G,2,FALSE)</f>
        <v>19916.98</v>
      </c>
      <c r="C62">
        <f>VLOOKUP(A62,Sheet2!$A:$H,3,FALSE)</f>
        <v>4</v>
      </c>
      <c r="D62" s="45" t="str">
        <f>VLOOKUP(A62,Sheet4!A:Q,13,FALSE)</f>
        <v>159.00</v>
      </c>
      <c r="E62" t="str">
        <f>VLOOKUP(A62,Sheet4!A:C,3,FALSE)</f>
        <v>1127.0</v>
      </c>
      <c r="F62" t="str">
        <f>VLOOKUP(A62,Sheet4!A:F,6,FALSE)</f>
        <v>931.29</v>
      </c>
      <c r="G62" t="str">
        <f>VLOOKUP(A62,Sheet4!A:D,4,FALSE)</f>
        <v>289.8</v>
      </c>
      <c r="H62" s="45" t="str">
        <f>VLOOKUP(A62,Sheet4!A:H,8,FALSE)</f>
        <v>1055.79</v>
      </c>
      <c r="I62">
        <f>VLOOKUP(A62,Sheet2!$A:$H,7,FALSE)</f>
        <v>1222300</v>
      </c>
      <c r="J62">
        <v>41</v>
      </c>
      <c r="K62">
        <v>51</v>
      </c>
      <c r="L62">
        <v>0</v>
      </c>
      <c r="M62">
        <v>1</v>
      </c>
      <c r="N62">
        <v>104.088009</v>
      </c>
      <c r="O62">
        <v>30.814308</v>
      </c>
      <c r="P62">
        <v>1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2</v>
      </c>
      <c r="AQ62">
        <v>0</v>
      </c>
      <c r="AR62">
        <v>1</v>
      </c>
      <c r="AS62">
        <v>558</v>
      </c>
      <c r="AT62">
        <v>240000</v>
      </c>
      <c r="AU62">
        <v>2</v>
      </c>
      <c r="AV62">
        <v>6100</v>
      </c>
      <c r="AW62">
        <v>24</v>
      </c>
      <c r="AX62">
        <v>32</v>
      </c>
      <c r="AY62">
        <v>0</v>
      </c>
      <c r="AZ62">
        <v>16</v>
      </c>
    </row>
    <row r="63" spans="1:52" x14ac:dyDescent="0.25">
      <c r="A63" t="s">
        <v>123</v>
      </c>
      <c r="B63">
        <f>VLOOKUP(A63,Sheet2!A:G,2,FALSE)</f>
        <v>19916.98</v>
      </c>
      <c r="C63">
        <f>VLOOKUP(A63,Sheet2!$A:$H,3,FALSE)</f>
        <v>4</v>
      </c>
      <c r="D63" s="45" t="str">
        <f>VLOOKUP(A63,Sheet4!A:Q,13,FALSE)</f>
        <v>159.00</v>
      </c>
      <c r="E63" t="str">
        <f>VLOOKUP(A63,Sheet4!A:C,3,FALSE)</f>
        <v>1127.0</v>
      </c>
      <c r="F63" t="str">
        <f>VLOOKUP(A63,Sheet4!A:F,6,FALSE)</f>
        <v>931.29</v>
      </c>
      <c r="G63" t="str">
        <f>VLOOKUP(A63,Sheet4!A:D,4,FALSE)</f>
        <v>289.8</v>
      </c>
      <c r="H63" s="45" t="str">
        <f>VLOOKUP(A63,Sheet4!A:H,8,FALSE)</f>
        <v>1055.79</v>
      </c>
      <c r="I63">
        <f>VLOOKUP(A63,Sheet2!$A:$H,7,FALSE)</f>
        <v>1222300</v>
      </c>
      <c r="J63">
        <v>89</v>
      </c>
      <c r="K63">
        <v>126</v>
      </c>
      <c r="L63">
        <v>0</v>
      </c>
      <c r="M63">
        <v>0</v>
      </c>
      <c r="N63">
        <v>104.12920852604</v>
      </c>
      <c r="O63">
        <v>30.714335047458999</v>
      </c>
      <c r="P63">
        <v>3</v>
      </c>
      <c r="Q63">
        <v>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44975</v>
      </c>
      <c r="AT63">
        <v>2200000</v>
      </c>
      <c r="AU63">
        <v>2</v>
      </c>
      <c r="AV63">
        <v>22800</v>
      </c>
      <c r="AW63">
        <v>200</v>
      </c>
      <c r="AX63">
        <v>310</v>
      </c>
      <c r="AY63">
        <v>0</v>
      </c>
      <c r="AZ63">
        <v>9</v>
      </c>
    </row>
    <row r="64" spans="1:52" x14ac:dyDescent="0.25">
      <c r="A64" t="s">
        <v>123</v>
      </c>
      <c r="B64">
        <f>VLOOKUP(A64,Sheet2!A:G,2,FALSE)</f>
        <v>19916.98</v>
      </c>
      <c r="C64">
        <f>VLOOKUP(A64,Sheet2!$A:$H,3,FALSE)</f>
        <v>4</v>
      </c>
      <c r="D64" s="45" t="str">
        <f>VLOOKUP(A64,Sheet4!A:Q,13,FALSE)</f>
        <v>159.00</v>
      </c>
      <c r="E64" t="str">
        <f>VLOOKUP(A64,Sheet4!A:C,3,FALSE)</f>
        <v>1127.0</v>
      </c>
      <c r="F64" t="str">
        <f>VLOOKUP(A64,Sheet4!A:F,6,FALSE)</f>
        <v>931.29</v>
      </c>
      <c r="G64" t="str">
        <f>VLOOKUP(A64,Sheet4!A:D,4,FALSE)</f>
        <v>289.8</v>
      </c>
      <c r="H64" s="45" t="str">
        <f>VLOOKUP(A64,Sheet4!A:H,8,FALSE)</f>
        <v>1055.79</v>
      </c>
      <c r="I64">
        <f>VLOOKUP(A64,Sheet2!$A:$H,7,FALSE)</f>
        <v>1222300</v>
      </c>
      <c r="J64">
        <v>89</v>
      </c>
      <c r="K64">
        <v>161</v>
      </c>
      <c r="L64">
        <v>0</v>
      </c>
      <c r="M64">
        <v>1</v>
      </c>
      <c r="N64">
        <v>104.08880101162001</v>
      </c>
      <c r="O64">
        <v>30.390861880355999</v>
      </c>
      <c r="P64">
        <v>2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178</v>
      </c>
      <c r="AT64">
        <v>2500000</v>
      </c>
      <c r="AU64">
        <v>2</v>
      </c>
      <c r="AV64">
        <v>21000</v>
      </c>
      <c r="AW64">
        <v>250</v>
      </c>
      <c r="AX64">
        <v>350</v>
      </c>
      <c r="AY64">
        <v>0</v>
      </c>
      <c r="AZ64">
        <v>10</v>
      </c>
    </row>
    <row r="65" spans="1:52" x14ac:dyDescent="0.25">
      <c r="A65" t="s">
        <v>146</v>
      </c>
      <c r="B65">
        <f>VLOOKUP(A65,Sheet2!A:G,2,FALSE)</f>
        <v>7825.95</v>
      </c>
      <c r="C65">
        <f>VLOOKUP(A65,Sheet2!$A:$H,3,FALSE)</f>
        <v>0</v>
      </c>
      <c r="D65" s="45" t="str">
        <f>VLOOKUP(A65,Sheet4!A:Q,13,FALSE)</f>
        <v>129.88</v>
      </c>
      <c r="E65" t="str">
        <f>VLOOKUP(A65,Sheet4!A:C,3,FALSE)</f>
        <v>414.2</v>
      </c>
      <c r="F65" t="str">
        <f>VLOOKUP(A65,Sheet4!A:F,6,FALSE)</f>
        <v>353.77</v>
      </c>
      <c r="G65" t="str">
        <f>VLOOKUP(A65,Sheet4!A:D,4,FALSE)</f>
        <v>25.0</v>
      </c>
      <c r="H65" s="45" t="str">
        <f>VLOOKUP(A65,Sheet4!A:H,8,FALSE)</f>
        <v>444.04</v>
      </c>
      <c r="I65">
        <f>VLOOKUP(A65,Sheet2!$A:$H,7,FALSE)</f>
        <v>579600</v>
      </c>
      <c r="J65">
        <v>90</v>
      </c>
      <c r="K65">
        <v>138</v>
      </c>
      <c r="L65">
        <v>0</v>
      </c>
      <c r="M65">
        <v>0</v>
      </c>
      <c r="N65">
        <v>121.53232691573</v>
      </c>
      <c r="O65">
        <v>39.011377117515998</v>
      </c>
      <c r="P65">
        <v>3</v>
      </c>
      <c r="Q65">
        <v>3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610</v>
      </c>
      <c r="AT65">
        <v>2100000</v>
      </c>
      <c r="AU65">
        <v>2</v>
      </c>
      <c r="AV65">
        <v>18500</v>
      </c>
      <c r="AW65">
        <v>205</v>
      </c>
      <c r="AX65">
        <v>311</v>
      </c>
      <c r="AY65">
        <v>0</v>
      </c>
      <c r="AZ65">
        <v>0</v>
      </c>
    </row>
    <row r="66" spans="1:52" x14ac:dyDescent="0.25">
      <c r="A66" t="s">
        <v>146</v>
      </c>
      <c r="B66">
        <f>VLOOKUP(A66,Sheet2!A:G,2,FALSE)</f>
        <v>7825.95</v>
      </c>
      <c r="C66">
        <f>VLOOKUP(A66,Sheet2!$A:$H,3,FALSE)</f>
        <v>0</v>
      </c>
      <c r="D66" s="45" t="str">
        <f>VLOOKUP(A66,Sheet4!A:Q,13,FALSE)</f>
        <v>129.88</v>
      </c>
      <c r="E66" t="str">
        <f>VLOOKUP(A66,Sheet4!A:C,3,FALSE)</f>
        <v>414.2</v>
      </c>
      <c r="F66" t="str">
        <f>VLOOKUP(A66,Sheet4!A:F,6,FALSE)</f>
        <v>353.77</v>
      </c>
      <c r="G66" t="str">
        <f>VLOOKUP(A66,Sheet4!A:D,4,FALSE)</f>
        <v>25.0</v>
      </c>
      <c r="H66" s="45" t="str">
        <f>VLOOKUP(A66,Sheet4!A:H,8,FALSE)</f>
        <v>444.04</v>
      </c>
      <c r="I66">
        <f>VLOOKUP(A66,Sheet2!$A:$H,7,FALSE)</f>
        <v>579600</v>
      </c>
      <c r="J66">
        <v>83</v>
      </c>
      <c r="K66">
        <v>122</v>
      </c>
      <c r="L66">
        <v>1</v>
      </c>
      <c r="M66">
        <v>0</v>
      </c>
      <c r="N66">
        <v>121.53194499999999</v>
      </c>
      <c r="O66">
        <v>38.871380000000002</v>
      </c>
      <c r="P66">
        <v>2</v>
      </c>
      <c r="Q66">
        <v>3</v>
      </c>
      <c r="R66">
        <v>1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512</v>
      </c>
      <c r="AT66">
        <v>3000000</v>
      </c>
      <c r="AU66">
        <v>2</v>
      </c>
      <c r="AV66">
        <v>30000</v>
      </c>
      <c r="AW66">
        <v>260</v>
      </c>
      <c r="AX66">
        <v>372</v>
      </c>
      <c r="AY66">
        <v>0</v>
      </c>
      <c r="AZ66">
        <v>0</v>
      </c>
    </row>
    <row r="67" spans="1:52" x14ac:dyDescent="0.25">
      <c r="A67" t="s">
        <v>146</v>
      </c>
      <c r="B67">
        <f>VLOOKUP(A67,Sheet2!A:G,2,FALSE)</f>
        <v>7825.95</v>
      </c>
      <c r="C67">
        <f>VLOOKUP(A67,Sheet2!$A:$H,3,FALSE)</f>
        <v>0</v>
      </c>
      <c r="D67" s="45" t="str">
        <f>VLOOKUP(A67,Sheet4!A:Q,13,FALSE)</f>
        <v>129.88</v>
      </c>
      <c r="E67" t="str">
        <f>VLOOKUP(A67,Sheet4!A:C,3,FALSE)</f>
        <v>414.2</v>
      </c>
      <c r="F67" t="str">
        <f>VLOOKUP(A67,Sheet4!A:F,6,FALSE)</f>
        <v>353.77</v>
      </c>
      <c r="G67" t="str">
        <f>VLOOKUP(A67,Sheet4!A:D,4,FALSE)</f>
        <v>25.0</v>
      </c>
      <c r="H67" s="45" t="str">
        <f>VLOOKUP(A67,Sheet4!A:H,8,FALSE)</f>
        <v>444.04</v>
      </c>
      <c r="I67">
        <f>VLOOKUP(A67,Sheet2!$A:$H,7,FALSE)</f>
        <v>579600</v>
      </c>
      <c r="J67">
        <v>83</v>
      </c>
      <c r="K67">
        <v>125</v>
      </c>
      <c r="L67">
        <v>0</v>
      </c>
      <c r="M67">
        <v>0</v>
      </c>
      <c r="N67">
        <v>121.70778799999999</v>
      </c>
      <c r="O67">
        <v>39.106273000000002</v>
      </c>
      <c r="P67">
        <v>2</v>
      </c>
      <c r="Q67">
        <v>4</v>
      </c>
      <c r="R67">
        <v>1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535</v>
      </c>
      <c r="AT67">
        <v>1300000</v>
      </c>
      <c r="AU67">
        <v>2</v>
      </c>
      <c r="AV67">
        <v>12000</v>
      </c>
      <c r="AW67">
        <v>99.6</v>
      </c>
      <c r="AX67">
        <v>170</v>
      </c>
      <c r="AY67">
        <v>0</v>
      </c>
      <c r="AZ67">
        <v>0</v>
      </c>
    </row>
    <row r="68" spans="1:52" x14ac:dyDescent="0.25">
      <c r="A68" t="s">
        <v>146</v>
      </c>
      <c r="B68">
        <f>VLOOKUP(A68,Sheet2!A:G,2,FALSE)</f>
        <v>7825.95</v>
      </c>
      <c r="C68">
        <f>VLOOKUP(A68,Sheet2!$A:$H,3,FALSE)</f>
        <v>0</v>
      </c>
      <c r="D68" s="45" t="str">
        <f>VLOOKUP(A68,Sheet4!A:Q,13,FALSE)</f>
        <v>129.88</v>
      </c>
      <c r="E68" t="str">
        <f>VLOOKUP(A68,Sheet4!A:C,3,FALSE)</f>
        <v>414.2</v>
      </c>
      <c r="F68" t="str">
        <f>VLOOKUP(A68,Sheet4!A:F,6,FALSE)</f>
        <v>353.77</v>
      </c>
      <c r="G68" t="str">
        <f>VLOOKUP(A68,Sheet4!A:D,4,FALSE)</f>
        <v>25.0</v>
      </c>
      <c r="H68" s="45" t="str">
        <f>VLOOKUP(A68,Sheet4!A:H,8,FALSE)</f>
        <v>444.04</v>
      </c>
      <c r="I68">
        <f>VLOOKUP(A68,Sheet2!$A:$H,7,FALSE)</f>
        <v>579600</v>
      </c>
      <c r="J68">
        <v>80</v>
      </c>
      <c r="K68">
        <v>129</v>
      </c>
      <c r="L68">
        <v>0</v>
      </c>
      <c r="M68">
        <v>0</v>
      </c>
      <c r="N68">
        <v>121.47135334437</v>
      </c>
      <c r="O68">
        <v>38.989106425612</v>
      </c>
      <c r="P68">
        <v>2</v>
      </c>
      <c r="Q68">
        <v>4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560</v>
      </c>
      <c r="AT68">
        <v>1450000</v>
      </c>
      <c r="AU68">
        <v>2</v>
      </c>
      <c r="AV68">
        <v>16500</v>
      </c>
      <c r="AW68">
        <v>136</v>
      </c>
      <c r="AX68">
        <v>280</v>
      </c>
      <c r="AY68">
        <v>1</v>
      </c>
      <c r="AZ68">
        <v>0</v>
      </c>
    </row>
    <row r="69" spans="1:52" x14ac:dyDescent="0.25">
      <c r="A69" t="s">
        <v>146</v>
      </c>
      <c r="B69">
        <f>VLOOKUP(A69,Sheet2!A:G,2,FALSE)</f>
        <v>7825.95</v>
      </c>
      <c r="C69">
        <f>VLOOKUP(A69,Sheet2!$A:$H,3,FALSE)</f>
        <v>0</v>
      </c>
      <c r="D69" s="45" t="str">
        <f>VLOOKUP(A69,Sheet4!A:Q,13,FALSE)</f>
        <v>129.88</v>
      </c>
      <c r="E69" t="str">
        <f>VLOOKUP(A69,Sheet4!A:C,3,FALSE)</f>
        <v>414.2</v>
      </c>
      <c r="F69" t="str">
        <f>VLOOKUP(A69,Sheet4!A:F,6,FALSE)</f>
        <v>353.77</v>
      </c>
      <c r="G69" t="str">
        <f>VLOOKUP(A69,Sheet4!A:D,4,FALSE)</f>
        <v>25.0</v>
      </c>
      <c r="H69" s="45" t="str">
        <f>VLOOKUP(A69,Sheet4!A:H,8,FALSE)</f>
        <v>444.04</v>
      </c>
      <c r="I69">
        <f>VLOOKUP(A69,Sheet2!$A:$H,7,FALSE)</f>
        <v>579600</v>
      </c>
      <c r="J69">
        <v>63</v>
      </c>
      <c r="K69">
        <v>85</v>
      </c>
      <c r="L69">
        <v>0</v>
      </c>
      <c r="M69">
        <v>1</v>
      </c>
      <c r="N69">
        <v>121.81881148194</v>
      </c>
      <c r="O69">
        <v>39.017718585992</v>
      </c>
      <c r="P69">
        <v>1</v>
      </c>
      <c r="Q69">
        <v>2</v>
      </c>
      <c r="R69">
        <v>0</v>
      </c>
      <c r="S69">
        <v>1</v>
      </c>
      <c r="T69">
        <v>1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1645</v>
      </c>
      <c r="AT69">
        <v>900000</v>
      </c>
      <c r="AU69">
        <v>0</v>
      </c>
      <c r="AV69">
        <v>10500</v>
      </c>
      <c r="AW69">
        <v>66</v>
      </c>
      <c r="AX69">
        <v>91.8</v>
      </c>
      <c r="AY69">
        <v>0</v>
      </c>
      <c r="AZ69">
        <v>0</v>
      </c>
    </row>
    <row r="70" spans="1:52" x14ac:dyDescent="0.25">
      <c r="A70" t="s">
        <v>146</v>
      </c>
      <c r="B70">
        <f>VLOOKUP(A70,Sheet2!A:G,2,FALSE)</f>
        <v>7825.95</v>
      </c>
      <c r="C70">
        <f>VLOOKUP(A70,Sheet2!$A:$H,3,FALSE)</f>
        <v>0</v>
      </c>
      <c r="D70" s="45" t="str">
        <f>VLOOKUP(A70,Sheet4!A:Q,13,FALSE)</f>
        <v>129.88</v>
      </c>
      <c r="E70" t="str">
        <f>VLOOKUP(A70,Sheet4!A:C,3,FALSE)</f>
        <v>414.2</v>
      </c>
      <c r="F70" t="str">
        <f>VLOOKUP(A70,Sheet4!A:F,6,FALSE)</f>
        <v>353.77</v>
      </c>
      <c r="G70" t="str">
        <f>VLOOKUP(A70,Sheet4!A:D,4,FALSE)</f>
        <v>25.0</v>
      </c>
      <c r="H70" s="45" t="str">
        <f>VLOOKUP(A70,Sheet4!A:H,8,FALSE)</f>
        <v>444.04</v>
      </c>
      <c r="I70">
        <f>VLOOKUP(A70,Sheet2!$A:$H,7,FALSE)</f>
        <v>579600</v>
      </c>
      <c r="J70">
        <v>54</v>
      </c>
      <c r="K70">
        <v>96</v>
      </c>
      <c r="L70">
        <v>0</v>
      </c>
      <c r="M70">
        <v>0</v>
      </c>
      <c r="N70">
        <v>121.87109081301</v>
      </c>
      <c r="O70">
        <v>39.060732935943001</v>
      </c>
      <c r="P70">
        <v>1</v>
      </c>
      <c r="Q70">
        <v>2</v>
      </c>
      <c r="R70">
        <v>0</v>
      </c>
      <c r="S70">
        <v>1</v>
      </c>
      <c r="T70">
        <v>1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1053</v>
      </c>
      <c r="AT70">
        <v>1000000</v>
      </c>
      <c r="AU70">
        <v>2</v>
      </c>
      <c r="AV70">
        <v>12500</v>
      </c>
      <c r="AW70">
        <v>68</v>
      </c>
      <c r="AX70">
        <v>120</v>
      </c>
      <c r="AY70">
        <v>0</v>
      </c>
      <c r="AZ70">
        <v>0</v>
      </c>
    </row>
    <row r="71" spans="1:52" x14ac:dyDescent="0.25">
      <c r="A71" t="s">
        <v>146</v>
      </c>
      <c r="B71">
        <f>VLOOKUP(A71,Sheet2!A:G,2,FALSE)</f>
        <v>7825.95</v>
      </c>
      <c r="C71">
        <f>VLOOKUP(A71,Sheet2!$A:$H,3,FALSE)</f>
        <v>0</v>
      </c>
      <c r="D71" s="45" t="str">
        <f>VLOOKUP(A71,Sheet4!A:Q,13,FALSE)</f>
        <v>129.88</v>
      </c>
      <c r="E71" t="str">
        <f>VLOOKUP(A71,Sheet4!A:C,3,FALSE)</f>
        <v>414.2</v>
      </c>
      <c r="F71" t="str">
        <f>VLOOKUP(A71,Sheet4!A:F,6,FALSE)</f>
        <v>353.77</v>
      </c>
      <c r="G71" t="str">
        <f>VLOOKUP(A71,Sheet4!A:D,4,FALSE)</f>
        <v>25.0</v>
      </c>
      <c r="H71" s="45" t="str">
        <f>VLOOKUP(A71,Sheet4!A:H,8,FALSE)</f>
        <v>444.04</v>
      </c>
      <c r="I71">
        <f>VLOOKUP(A71,Sheet2!$A:$H,7,FALSE)</f>
        <v>579600</v>
      </c>
      <c r="J71">
        <v>47</v>
      </c>
      <c r="K71">
        <v>96</v>
      </c>
      <c r="L71">
        <v>0</v>
      </c>
      <c r="M71">
        <v>1</v>
      </c>
      <c r="N71">
        <v>121.191642</v>
      </c>
      <c r="O71">
        <v>38.826253999999999</v>
      </c>
      <c r="P71">
        <v>1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627</v>
      </c>
      <c r="AT71">
        <v>300000</v>
      </c>
      <c r="AU71">
        <v>2</v>
      </c>
      <c r="AV71">
        <v>6000</v>
      </c>
      <c r="AW71">
        <v>28</v>
      </c>
      <c r="AX71">
        <v>61</v>
      </c>
      <c r="AY71">
        <v>0</v>
      </c>
      <c r="AZ71">
        <v>0</v>
      </c>
    </row>
    <row r="72" spans="1:52" x14ac:dyDescent="0.25">
      <c r="A72" t="s">
        <v>146</v>
      </c>
      <c r="B72">
        <f>VLOOKUP(A72,Sheet2!A:G,2,FALSE)</f>
        <v>7825.95</v>
      </c>
      <c r="C72">
        <f>VLOOKUP(A72,Sheet2!$A:$H,3,FALSE)</f>
        <v>0</v>
      </c>
      <c r="D72" s="45" t="str">
        <f>VLOOKUP(A72,Sheet4!A:Q,13,FALSE)</f>
        <v>129.88</v>
      </c>
      <c r="E72" t="str">
        <f>VLOOKUP(A72,Sheet4!A:C,3,FALSE)</f>
        <v>414.2</v>
      </c>
      <c r="F72" t="str">
        <f>VLOOKUP(A72,Sheet4!A:F,6,FALSE)</f>
        <v>353.77</v>
      </c>
      <c r="G72" t="str">
        <f>VLOOKUP(A72,Sheet4!A:D,4,FALSE)</f>
        <v>25.0</v>
      </c>
      <c r="H72" s="45" t="str">
        <f>VLOOKUP(A72,Sheet4!A:H,8,FALSE)</f>
        <v>444.04</v>
      </c>
      <c r="I72">
        <f>VLOOKUP(A72,Sheet2!$A:$H,7,FALSE)</f>
        <v>579600</v>
      </c>
      <c r="J72">
        <v>81</v>
      </c>
      <c r="K72">
        <v>133</v>
      </c>
      <c r="L72">
        <v>0</v>
      </c>
      <c r="M72">
        <v>1</v>
      </c>
      <c r="N72">
        <v>121.22671099999999</v>
      </c>
      <c r="O72">
        <v>38.803482000000002</v>
      </c>
      <c r="P72">
        <v>3</v>
      </c>
      <c r="Q72">
        <v>4</v>
      </c>
      <c r="R72">
        <v>0</v>
      </c>
      <c r="S72">
        <v>1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1329</v>
      </c>
      <c r="AT72">
        <v>410000</v>
      </c>
      <c r="AU72">
        <v>2</v>
      </c>
      <c r="AV72">
        <v>4700</v>
      </c>
      <c r="AW72">
        <v>41</v>
      </c>
      <c r="AX72">
        <v>47</v>
      </c>
      <c r="AY72">
        <v>0</v>
      </c>
      <c r="AZ72">
        <v>0</v>
      </c>
    </row>
    <row r="73" spans="1:52" x14ac:dyDescent="0.25">
      <c r="A73" t="s">
        <v>146</v>
      </c>
      <c r="B73">
        <f>VLOOKUP(A73,Sheet2!A:G,2,FALSE)</f>
        <v>7825.95</v>
      </c>
      <c r="C73">
        <f>VLOOKUP(A73,Sheet2!$A:$H,3,FALSE)</f>
        <v>0</v>
      </c>
      <c r="D73" s="45" t="str">
        <f>VLOOKUP(A73,Sheet4!A:Q,13,FALSE)</f>
        <v>129.88</v>
      </c>
      <c r="E73" t="str">
        <f>VLOOKUP(A73,Sheet4!A:C,3,FALSE)</f>
        <v>414.2</v>
      </c>
      <c r="F73" t="str">
        <f>VLOOKUP(A73,Sheet4!A:F,6,FALSE)</f>
        <v>353.77</v>
      </c>
      <c r="G73" t="str">
        <f>VLOOKUP(A73,Sheet4!A:D,4,FALSE)</f>
        <v>25.0</v>
      </c>
      <c r="H73" s="45" t="str">
        <f>VLOOKUP(A73,Sheet4!A:H,8,FALSE)</f>
        <v>444.04</v>
      </c>
      <c r="I73">
        <f>VLOOKUP(A73,Sheet2!$A:$H,7,FALSE)</f>
        <v>579600</v>
      </c>
      <c r="J73">
        <v>96</v>
      </c>
      <c r="K73">
        <v>162</v>
      </c>
      <c r="L73">
        <v>0</v>
      </c>
      <c r="M73">
        <v>1</v>
      </c>
      <c r="N73">
        <v>121.49264599999999</v>
      </c>
      <c r="O73">
        <v>38.916215000000001</v>
      </c>
      <c r="P73">
        <v>2</v>
      </c>
      <c r="Q73">
        <v>3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1</v>
      </c>
      <c r="AS73">
        <v>1236</v>
      </c>
      <c r="AT73">
        <v>2990000</v>
      </c>
      <c r="AU73">
        <v>2</v>
      </c>
      <c r="AV73">
        <v>33000</v>
      </c>
      <c r="AW73">
        <v>330</v>
      </c>
      <c r="AX73">
        <v>550</v>
      </c>
      <c r="AY73">
        <v>0</v>
      </c>
      <c r="AZ73">
        <v>0</v>
      </c>
    </row>
    <row r="74" spans="1:52" x14ac:dyDescent="0.25">
      <c r="A74" t="s">
        <v>178</v>
      </c>
      <c r="B74">
        <f>VLOOKUP(A74,Sheet2!A:G,2,FALSE)</f>
        <v>10855.35</v>
      </c>
      <c r="C74">
        <f>VLOOKUP(A74,Sheet2!$A:$H,3,FALSE)</f>
        <v>5</v>
      </c>
      <c r="D74" s="45" t="str">
        <f>VLOOKUP(A74,Sheet4!A:Q,13,FALSE)</f>
        <v>422.53</v>
      </c>
      <c r="E74" t="str">
        <f>VLOOKUP(A74,Sheet4!A:C,3,FALSE)</f>
        <v>278.6</v>
      </c>
      <c r="F74" t="str">
        <f>VLOOKUP(A74,Sheet4!A:F,6,FALSE)</f>
        <v>278.61</v>
      </c>
      <c r="G74" t="str">
        <f>VLOOKUP(A74,Sheet4!A:D,4,FALSE)</f>
        <v>651.1</v>
      </c>
      <c r="H74" s="45" t="str">
        <f>VLOOKUP(A74,Sheet4!A:H,8,FALSE)</f>
        <v>1194.31</v>
      </c>
      <c r="I74">
        <f>VLOOKUP(A74,Sheet2!$A:$H,7,FALSE)</f>
        <v>200195</v>
      </c>
      <c r="J74">
        <v>83</v>
      </c>
      <c r="K74">
        <v>130</v>
      </c>
      <c r="L74">
        <v>1</v>
      </c>
      <c r="M74">
        <v>0</v>
      </c>
      <c r="N74">
        <v>113.72282803845</v>
      </c>
      <c r="O74">
        <v>22.943535462759002</v>
      </c>
      <c r="P74">
        <v>3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</v>
      </c>
      <c r="AS74">
        <v>566</v>
      </c>
      <c r="AT74">
        <v>2200000</v>
      </c>
      <c r="AU74">
        <v>0</v>
      </c>
      <c r="AV74">
        <v>23000</v>
      </c>
      <c r="AW74">
        <v>215</v>
      </c>
      <c r="AX74">
        <v>260</v>
      </c>
      <c r="AY74">
        <v>0</v>
      </c>
      <c r="AZ74">
        <v>0</v>
      </c>
    </row>
    <row r="75" spans="1:52" x14ac:dyDescent="0.25">
      <c r="A75" t="s">
        <v>178</v>
      </c>
      <c r="B75">
        <f>VLOOKUP(A75,Sheet2!A:G,2,FALSE)</f>
        <v>10855.35</v>
      </c>
      <c r="C75">
        <f>VLOOKUP(A75,Sheet2!$A:$H,3,FALSE)</f>
        <v>5</v>
      </c>
      <c r="D75" s="45" t="str">
        <f>VLOOKUP(A75,Sheet4!A:Q,13,FALSE)</f>
        <v>422.53</v>
      </c>
      <c r="E75" t="str">
        <f>VLOOKUP(A75,Sheet4!A:C,3,FALSE)</f>
        <v>278.6</v>
      </c>
      <c r="F75" t="str">
        <f>VLOOKUP(A75,Sheet4!A:F,6,FALSE)</f>
        <v>278.61</v>
      </c>
      <c r="G75" t="str">
        <f>VLOOKUP(A75,Sheet4!A:D,4,FALSE)</f>
        <v>651.1</v>
      </c>
      <c r="H75" s="45" t="str">
        <f>VLOOKUP(A75,Sheet4!A:H,8,FALSE)</f>
        <v>1194.31</v>
      </c>
      <c r="I75">
        <f>VLOOKUP(A75,Sheet2!$A:$H,7,FALSE)</f>
        <v>200195</v>
      </c>
      <c r="J75">
        <v>97</v>
      </c>
      <c r="K75">
        <v>142</v>
      </c>
      <c r="L75">
        <v>1</v>
      </c>
      <c r="M75">
        <v>1</v>
      </c>
      <c r="N75">
        <v>113.99976016527</v>
      </c>
      <c r="O75">
        <v>22.950876975212999</v>
      </c>
      <c r="P75">
        <v>3</v>
      </c>
      <c r="Q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179</v>
      </c>
      <c r="AT75">
        <v>2310000</v>
      </c>
      <c r="AU75">
        <v>2</v>
      </c>
      <c r="AV75">
        <v>22000</v>
      </c>
      <c r="AW75">
        <v>213</v>
      </c>
      <c r="AX75">
        <v>345</v>
      </c>
      <c r="AY75">
        <v>0</v>
      </c>
      <c r="AZ75">
        <v>0</v>
      </c>
    </row>
    <row r="76" spans="1:52" x14ac:dyDescent="0.25">
      <c r="A76" t="s">
        <v>178</v>
      </c>
      <c r="B76">
        <f>VLOOKUP(A76,Sheet2!A:G,2,FALSE)</f>
        <v>10855.35</v>
      </c>
      <c r="C76">
        <f>VLOOKUP(A76,Sheet2!$A:$H,3,FALSE)</f>
        <v>5</v>
      </c>
      <c r="D76" s="45" t="str">
        <f>VLOOKUP(A76,Sheet4!A:Q,13,FALSE)</f>
        <v>422.53</v>
      </c>
      <c r="E76" t="str">
        <f>VLOOKUP(A76,Sheet4!A:C,3,FALSE)</f>
        <v>278.6</v>
      </c>
      <c r="F76" t="str">
        <f>VLOOKUP(A76,Sheet4!A:F,6,FALSE)</f>
        <v>278.61</v>
      </c>
      <c r="G76" t="str">
        <f>VLOOKUP(A76,Sheet4!A:D,4,FALSE)</f>
        <v>651.1</v>
      </c>
      <c r="H76" s="45" t="str">
        <f>VLOOKUP(A76,Sheet4!A:H,8,FALSE)</f>
        <v>1194.31</v>
      </c>
      <c r="I76">
        <f>VLOOKUP(A76,Sheet2!$A:$H,7,FALSE)</f>
        <v>200195</v>
      </c>
      <c r="J76">
        <v>75</v>
      </c>
      <c r="K76">
        <v>117</v>
      </c>
      <c r="L76">
        <v>0</v>
      </c>
      <c r="M76">
        <v>0</v>
      </c>
      <c r="N76">
        <v>113.89714499999999</v>
      </c>
      <c r="O76">
        <v>22.961359000000002</v>
      </c>
      <c r="P76">
        <v>2</v>
      </c>
      <c r="Q76">
        <v>3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2</v>
      </c>
      <c r="AQ76">
        <v>0</v>
      </c>
      <c r="AR76">
        <v>1</v>
      </c>
      <c r="AS76">
        <v>2457</v>
      </c>
      <c r="AT76">
        <v>1390000</v>
      </c>
      <c r="AU76">
        <v>0</v>
      </c>
      <c r="AV76">
        <v>18800</v>
      </c>
      <c r="AW76">
        <v>139</v>
      </c>
      <c r="AX76">
        <f>AW76+60</f>
        <v>199</v>
      </c>
      <c r="AY76">
        <v>0</v>
      </c>
      <c r="AZ76">
        <v>0</v>
      </c>
    </row>
    <row r="77" spans="1:52" x14ac:dyDescent="0.25">
      <c r="A77" t="s">
        <v>178</v>
      </c>
      <c r="B77">
        <f>VLOOKUP(A77,Sheet2!A:G,2,FALSE)</f>
        <v>10855.35</v>
      </c>
      <c r="C77">
        <f>VLOOKUP(A77,Sheet2!$A:$H,3,FALSE)</f>
        <v>5</v>
      </c>
      <c r="D77" s="45" t="str">
        <f>VLOOKUP(A77,Sheet4!A:Q,13,FALSE)</f>
        <v>422.53</v>
      </c>
      <c r="E77" t="str">
        <f>VLOOKUP(A77,Sheet4!A:C,3,FALSE)</f>
        <v>278.6</v>
      </c>
      <c r="F77" t="str">
        <f>VLOOKUP(A77,Sheet4!A:F,6,FALSE)</f>
        <v>278.61</v>
      </c>
      <c r="G77" t="str">
        <f>VLOOKUP(A77,Sheet4!A:D,4,FALSE)</f>
        <v>651.1</v>
      </c>
      <c r="H77" s="45" t="str">
        <f>VLOOKUP(A77,Sheet4!A:H,8,FALSE)</f>
        <v>1194.31</v>
      </c>
      <c r="I77">
        <f>VLOOKUP(A77,Sheet2!$A:$H,7,FALSE)</f>
        <v>200195</v>
      </c>
      <c r="J77">
        <v>80</v>
      </c>
      <c r="K77">
        <v>247</v>
      </c>
      <c r="L77">
        <v>1</v>
      </c>
      <c r="M77">
        <v>1</v>
      </c>
      <c r="N77">
        <v>113.87894799999999</v>
      </c>
      <c r="O77">
        <v>23.122108000000001</v>
      </c>
      <c r="P77">
        <v>2</v>
      </c>
      <c r="Q77">
        <v>5</v>
      </c>
      <c r="R77">
        <v>0</v>
      </c>
      <c r="S77">
        <v>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792</v>
      </c>
      <c r="AT77">
        <v>1700000</v>
      </c>
      <c r="AU77">
        <v>0</v>
      </c>
      <c r="AV77">
        <v>16800</v>
      </c>
      <c r="AW77">
        <v>260</v>
      </c>
      <c r="AX77">
        <v>412</v>
      </c>
      <c r="AY77">
        <v>0</v>
      </c>
      <c r="AZ77">
        <v>0</v>
      </c>
    </row>
    <row r="78" spans="1:52" x14ac:dyDescent="0.25">
      <c r="A78" t="s">
        <v>178</v>
      </c>
      <c r="B78">
        <f>VLOOKUP(A78,Sheet2!A:G,2,FALSE)</f>
        <v>10855.35</v>
      </c>
      <c r="C78">
        <f>VLOOKUP(A78,Sheet2!$A:$H,3,FALSE)</f>
        <v>5</v>
      </c>
      <c r="D78" s="45" t="str">
        <f>VLOOKUP(A78,Sheet4!A:Q,13,FALSE)</f>
        <v>422.53</v>
      </c>
      <c r="E78" t="str">
        <f>VLOOKUP(A78,Sheet4!A:C,3,FALSE)</f>
        <v>278.6</v>
      </c>
      <c r="F78" t="str">
        <f>VLOOKUP(A78,Sheet4!A:F,6,FALSE)</f>
        <v>278.61</v>
      </c>
      <c r="G78" t="str">
        <f>VLOOKUP(A78,Sheet4!A:D,4,FALSE)</f>
        <v>651.1</v>
      </c>
      <c r="H78" s="45" t="str">
        <f>VLOOKUP(A78,Sheet4!A:H,8,FALSE)</f>
        <v>1194.31</v>
      </c>
      <c r="I78">
        <f>VLOOKUP(A78,Sheet2!$A:$H,7,FALSE)</f>
        <v>200195</v>
      </c>
      <c r="J78">
        <v>101</v>
      </c>
      <c r="K78">
        <v>140</v>
      </c>
      <c r="L78">
        <v>1</v>
      </c>
      <c r="M78">
        <v>0</v>
      </c>
      <c r="N78">
        <v>113.62204751244001</v>
      </c>
      <c r="O78">
        <v>22.828629285041998</v>
      </c>
      <c r="P78">
        <v>3</v>
      </c>
      <c r="Q78">
        <v>4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556</v>
      </c>
      <c r="AT78">
        <v>3100000</v>
      </c>
      <c r="AU78">
        <v>0</v>
      </c>
      <c r="AV78">
        <v>27500</v>
      </c>
      <c r="AW78">
        <v>238</v>
      </c>
      <c r="AX78">
        <v>385</v>
      </c>
      <c r="AY78">
        <v>0</v>
      </c>
      <c r="AZ78">
        <v>0</v>
      </c>
    </row>
    <row r="79" spans="1:52" x14ac:dyDescent="0.25">
      <c r="A79" t="s">
        <v>178</v>
      </c>
      <c r="B79">
        <f>VLOOKUP(A79,Sheet2!A:G,2,FALSE)</f>
        <v>10855.35</v>
      </c>
      <c r="C79">
        <f>VLOOKUP(A79,Sheet2!$A:$H,3,FALSE)</f>
        <v>5</v>
      </c>
      <c r="D79" s="45" t="str">
        <f>VLOOKUP(A79,Sheet4!A:Q,13,FALSE)</f>
        <v>422.53</v>
      </c>
      <c r="E79" t="str">
        <f>VLOOKUP(A79,Sheet4!A:C,3,FALSE)</f>
        <v>278.6</v>
      </c>
      <c r="F79" t="str">
        <f>VLOOKUP(A79,Sheet4!A:F,6,FALSE)</f>
        <v>278.61</v>
      </c>
      <c r="G79" t="str">
        <f>VLOOKUP(A79,Sheet4!A:D,4,FALSE)</f>
        <v>651.1</v>
      </c>
      <c r="H79" s="45" t="str">
        <f>VLOOKUP(A79,Sheet4!A:H,8,FALSE)</f>
        <v>1194.31</v>
      </c>
      <c r="I79">
        <f>VLOOKUP(A79,Sheet2!$A:$H,7,FALSE)</f>
        <v>200195</v>
      </c>
      <c r="J79">
        <v>86</v>
      </c>
      <c r="K79">
        <v>124</v>
      </c>
      <c r="L79">
        <v>1</v>
      </c>
      <c r="M79">
        <v>1</v>
      </c>
      <c r="N79">
        <v>114.08068299999999</v>
      </c>
      <c r="O79">
        <v>22.980414</v>
      </c>
      <c r="P79">
        <v>2</v>
      </c>
      <c r="Q79">
        <v>3</v>
      </c>
      <c r="R79">
        <v>0</v>
      </c>
      <c r="S79">
        <v>1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1</v>
      </c>
      <c r="AS79">
        <v>492</v>
      </c>
      <c r="AT79">
        <v>1460000</v>
      </c>
      <c r="AU79">
        <v>0</v>
      </c>
      <c r="AV79">
        <v>17000</v>
      </c>
      <c r="AW79">
        <v>170</v>
      </c>
      <c r="AX79">
        <v>205</v>
      </c>
      <c r="AY79">
        <v>0</v>
      </c>
      <c r="AZ79">
        <v>0</v>
      </c>
    </row>
    <row r="80" spans="1:52" x14ac:dyDescent="0.25">
      <c r="A80" t="s">
        <v>178</v>
      </c>
      <c r="B80">
        <f>VLOOKUP(A80,Sheet2!A:G,2,FALSE)</f>
        <v>10855.35</v>
      </c>
      <c r="C80">
        <f>VLOOKUP(A80,Sheet2!$A:$H,3,FALSE)</f>
        <v>5</v>
      </c>
      <c r="D80" s="45" t="str">
        <f>VLOOKUP(A80,Sheet4!A:Q,13,FALSE)</f>
        <v>422.53</v>
      </c>
      <c r="E80" t="str">
        <f>VLOOKUP(A80,Sheet4!A:C,3,FALSE)</f>
        <v>278.6</v>
      </c>
      <c r="F80" t="str">
        <f>VLOOKUP(A80,Sheet4!A:F,6,FALSE)</f>
        <v>278.61</v>
      </c>
      <c r="G80" t="str">
        <f>VLOOKUP(A80,Sheet4!A:D,4,FALSE)</f>
        <v>651.1</v>
      </c>
      <c r="H80" s="45" t="str">
        <f>VLOOKUP(A80,Sheet4!A:H,8,FALSE)</f>
        <v>1194.31</v>
      </c>
      <c r="I80">
        <f>VLOOKUP(A80,Sheet2!$A:$H,7,FALSE)</f>
        <v>200195</v>
      </c>
      <c r="J80">
        <v>65</v>
      </c>
      <c r="K80">
        <v>120</v>
      </c>
      <c r="L80">
        <v>1</v>
      </c>
      <c r="M80">
        <v>1</v>
      </c>
      <c r="N80">
        <v>113.89751200000001</v>
      </c>
      <c r="O80">
        <v>23.120038000000001</v>
      </c>
      <c r="P80">
        <v>2</v>
      </c>
      <c r="Q80">
        <v>3</v>
      </c>
      <c r="R80">
        <v>1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1</v>
      </c>
      <c r="AS80">
        <v>802</v>
      </c>
      <c r="AT80">
        <v>1500000</v>
      </c>
      <c r="AU80">
        <v>2</v>
      </c>
      <c r="AV80">
        <v>20000</v>
      </c>
      <c r="AW80">
        <v>132</v>
      </c>
      <c r="AX80">
        <v>312</v>
      </c>
      <c r="AY80">
        <v>0</v>
      </c>
      <c r="AZ80">
        <v>0</v>
      </c>
    </row>
    <row r="81" spans="1:52" x14ac:dyDescent="0.25">
      <c r="A81" t="s">
        <v>2</v>
      </c>
      <c r="B81">
        <v>395.33</v>
      </c>
      <c r="C81">
        <v>5</v>
      </c>
      <c r="D81" s="45" t="str">
        <f>VLOOKUP(A81,Sheet4!A:Q,13,FALSE)</f>
        <v>2.35</v>
      </c>
      <c r="E81" t="str">
        <f>VLOOKUP(A81,Sheet4!A:C,3,FALSE)</f>
        <v>97.6</v>
      </c>
      <c r="F81" t="str">
        <f>VLOOKUP(A81,Sheet4!A:F,6,FALSE)</f>
        <v>19.38</v>
      </c>
      <c r="G81" t="str">
        <f>VLOOKUP(A81,Sheet4!A:D,4,FALSE)</f>
        <v>19.4</v>
      </c>
      <c r="H81" s="45" t="str">
        <f>VLOOKUP(A81,Sheet4!A:H,8,FALSE)</f>
        <v>36.32</v>
      </c>
      <c r="I81">
        <v>145900</v>
      </c>
      <c r="J81">
        <v>62</v>
      </c>
      <c r="K81">
        <v>122</v>
      </c>
      <c r="L81">
        <v>0</v>
      </c>
      <c r="M81">
        <v>0</v>
      </c>
      <c r="N81">
        <v>109.21642</v>
      </c>
      <c r="O81">
        <v>19.676095</v>
      </c>
      <c r="P81">
        <v>1</v>
      </c>
      <c r="Q81">
        <v>3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1860</v>
      </c>
      <c r="AT81">
        <v>1000000</v>
      </c>
      <c r="AU81">
        <v>0</v>
      </c>
      <c r="AV81">
        <v>16000</v>
      </c>
      <c r="AW81">
        <v>100</v>
      </c>
      <c r="AX81">
        <v>141</v>
      </c>
      <c r="AY81">
        <v>0</v>
      </c>
      <c r="AZ81">
        <v>0</v>
      </c>
    </row>
    <row r="82" spans="1:52" x14ac:dyDescent="0.25">
      <c r="A82" t="s">
        <v>2</v>
      </c>
      <c r="B82">
        <v>395.33</v>
      </c>
      <c r="C82">
        <v>5</v>
      </c>
      <c r="D82" s="45" t="str">
        <f>VLOOKUP(A82,Sheet4!A:Q,13,FALSE)</f>
        <v>2.35</v>
      </c>
      <c r="E82" t="str">
        <f>VLOOKUP(A82,Sheet4!A:C,3,FALSE)</f>
        <v>97.6</v>
      </c>
      <c r="F82" t="str">
        <f>VLOOKUP(A82,Sheet4!A:F,6,FALSE)</f>
        <v>19.38</v>
      </c>
      <c r="G82" t="str">
        <f>VLOOKUP(A82,Sheet4!A:D,4,FALSE)</f>
        <v>19.4</v>
      </c>
      <c r="H82" s="45" t="str">
        <f>VLOOKUP(A82,Sheet4!A:H,8,FALSE)</f>
        <v>36.32</v>
      </c>
      <c r="I82">
        <v>145900</v>
      </c>
      <c r="J82">
        <v>98</v>
      </c>
      <c r="K82">
        <v>140</v>
      </c>
      <c r="L82">
        <v>0</v>
      </c>
      <c r="M82">
        <v>1</v>
      </c>
      <c r="N82">
        <v>109.59939300000001</v>
      </c>
      <c r="O82">
        <v>19.545100000000001</v>
      </c>
      <c r="P82">
        <v>3</v>
      </c>
      <c r="Q82">
        <v>4</v>
      </c>
      <c r="R82">
        <v>1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1977</v>
      </c>
      <c r="AT82">
        <v>1010000</v>
      </c>
      <c r="AU82">
        <v>0</v>
      </c>
      <c r="AV82">
        <v>9000</v>
      </c>
      <c r="AW82">
        <v>101</v>
      </c>
      <c r="AX82">
        <v>143</v>
      </c>
      <c r="AY82">
        <v>0</v>
      </c>
      <c r="AZ82">
        <v>0</v>
      </c>
    </row>
    <row r="83" spans="1:52" x14ac:dyDescent="0.25">
      <c r="A83" t="s">
        <v>2</v>
      </c>
      <c r="B83">
        <v>395.33</v>
      </c>
      <c r="C83">
        <v>5</v>
      </c>
      <c r="D83" s="45" t="str">
        <f>VLOOKUP(A83,Sheet4!A:Q,13,FALSE)</f>
        <v>2.35</v>
      </c>
      <c r="E83" t="str">
        <f>VLOOKUP(A83,Sheet4!A:C,3,FALSE)</f>
        <v>97.6</v>
      </c>
      <c r="F83" t="str">
        <f>VLOOKUP(A83,Sheet4!A:F,6,FALSE)</f>
        <v>19.38</v>
      </c>
      <c r="G83" t="str">
        <f>VLOOKUP(A83,Sheet4!A:D,4,FALSE)</f>
        <v>19.4</v>
      </c>
      <c r="H83" s="45" t="str">
        <f>VLOOKUP(A83,Sheet4!A:H,8,FALSE)</f>
        <v>36.32</v>
      </c>
      <c r="I83">
        <v>145900</v>
      </c>
      <c r="J83">
        <v>70</v>
      </c>
      <c r="K83">
        <v>79</v>
      </c>
      <c r="L83">
        <v>0</v>
      </c>
      <c r="M83">
        <v>1</v>
      </c>
      <c r="N83">
        <v>109.564207</v>
      </c>
      <c r="O83">
        <v>19.523935999999999</v>
      </c>
      <c r="P83">
        <v>2</v>
      </c>
      <c r="Q83">
        <v>2</v>
      </c>
      <c r="R83">
        <v>1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1259</v>
      </c>
      <c r="AT83">
        <v>660000</v>
      </c>
      <c r="AU83">
        <v>0</v>
      </c>
      <c r="AV83">
        <v>9300</v>
      </c>
      <c r="AW83">
        <v>66</v>
      </c>
      <c r="AX83">
        <v>75</v>
      </c>
      <c r="AY83">
        <v>0</v>
      </c>
      <c r="AZ83">
        <v>0</v>
      </c>
    </row>
    <row r="84" spans="1:52" x14ac:dyDescent="0.25">
      <c r="A84" t="s">
        <v>2</v>
      </c>
      <c r="B84">
        <v>395.33</v>
      </c>
      <c r="C84">
        <v>5</v>
      </c>
      <c r="D84" s="45" t="str">
        <f>VLOOKUP(A84,Sheet4!A:Q,13,FALSE)</f>
        <v>2.35</v>
      </c>
      <c r="E84" t="str">
        <f>VLOOKUP(A84,Sheet4!A:C,3,FALSE)</f>
        <v>97.6</v>
      </c>
      <c r="F84" t="str">
        <f>VLOOKUP(A84,Sheet4!A:F,6,FALSE)</f>
        <v>19.38</v>
      </c>
      <c r="G84" t="str">
        <f>VLOOKUP(A84,Sheet4!A:D,4,FALSE)</f>
        <v>19.4</v>
      </c>
      <c r="H84" s="45" t="str">
        <f>VLOOKUP(A84,Sheet4!A:H,8,FALSE)</f>
        <v>36.32</v>
      </c>
      <c r="I84">
        <v>145900</v>
      </c>
      <c r="J84">
        <v>45</v>
      </c>
      <c r="K84">
        <v>105</v>
      </c>
      <c r="L84">
        <v>0</v>
      </c>
      <c r="M84">
        <v>0</v>
      </c>
      <c r="N84">
        <v>109.231504</v>
      </c>
      <c r="O84">
        <v>19.698612000000001</v>
      </c>
      <c r="P84">
        <v>1</v>
      </c>
      <c r="Q84">
        <v>2</v>
      </c>
      <c r="R84">
        <v>1</v>
      </c>
      <c r="S84">
        <v>1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2135</v>
      </c>
      <c r="AT84">
        <v>720000</v>
      </c>
      <c r="AU84">
        <v>0</v>
      </c>
      <c r="AV84">
        <v>15800</v>
      </c>
      <c r="AW84">
        <v>72</v>
      </c>
      <c r="AX84">
        <v>168</v>
      </c>
      <c r="AY84">
        <v>0</v>
      </c>
      <c r="AZ84">
        <v>0</v>
      </c>
    </row>
    <row r="85" spans="1:52" x14ac:dyDescent="0.25">
      <c r="A85" t="s">
        <v>2</v>
      </c>
      <c r="B85">
        <v>395.33</v>
      </c>
      <c r="C85">
        <v>5</v>
      </c>
      <c r="D85" s="45" t="str">
        <f>VLOOKUP(A85,Sheet4!A:Q,13,FALSE)</f>
        <v>2.35</v>
      </c>
      <c r="E85" t="str">
        <f>VLOOKUP(A85,Sheet4!A:C,3,FALSE)</f>
        <v>97.6</v>
      </c>
      <c r="F85" t="str">
        <f>VLOOKUP(A85,Sheet4!A:F,6,FALSE)</f>
        <v>19.38</v>
      </c>
      <c r="G85" t="str">
        <f>VLOOKUP(A85,Sheet4!A:D,4,FALSE)</f>
        <v>19.4</v>
      </c>
      <c r="H85" s="45" t="str">
        <f>VLOOKUP(A85,Sheet4!A:H,8,FALSE)</f>
        <v>36.32</v>
      </c>
      <c r="I85">
        <v>145900</v>
      </c>
      <c r="J85">
        <v>102</v>
      </c>
      <c r="K85">
        <v>142</v>
      </c>
      <c r="L85">
        <v>0</v>
      </c>
      <c r="M85">
        <v>0</v>
      </c>
      <c r="N85">
        <v>109.60159400000001</v>
      </c>
      <c r="O85">
        <v>19.540555999999999</v>
      </c>
      <c r="P85">
        <v>3</v>
      </c>
      <c r="Q85">
        <v>4</v>
      </c>
      <c r="R85">
        <v>1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1568</v>
      </c>
      <c r="AT85">
        <v>1270000</v>
      </c>
      <c r="AU85">
        <v>0</v>
      </c>
      <c r="AV85">
        <v>9650</v>
      </c>
      <c r="AW85">
        <v>127</v>
      </c>
      <c r="AX85">
        <f t="shared" ref="AX85:AX87" si="1">AW85+60</f>
        <v>187</v>
      </c>
      <c r="AY85">
        <v>0</v>
      </c>
      <c r="AZ85">
        <v>0</v>
      </c>
    </row>
    <row r="86" spans="1:52" x14ac:dyDescent="0.25">
      <c r="A86" t="s">
        <v>2</v>
      </c>
      <c r="B86">
        <v>395.33</v>
      </c>
      <c r="C86">
        <v>5</v>
      </c>
      <c r="D86" s="45" t="str">
        <f>VLOOKUP(A86,Sheet4!A:Q,13,FALSE)</f>
        <v>2.35</v>
      </c>
      <c r="E86" t="str">
        <f>VLOOKUP(A86,Sheet4!A:C,3,FALSE)</f>
        <v>97.6</v>
      </c>
      <c r="F86" t="str">
        <f>VLOOKUP(A86,Sheet4!A:F,6,FALSE)</f>
        <v>19.38</v>
      </c>
      <c r="G86" t="str">
        <f>VLOOKUP(A86,Sheet4!A:D,4,FALSE)</f>
        <v>19.4</v>
      </c>
      <c r="H86" s="45" t="str">
        <f>VLOOKUP(A86,Sheet4!A:H,8,FALSE)</f>
        <v>36.32</v>
      </c>
      <c r="I86">
        <v>145900</v>
      </c>
      <c r="J86">
        <v>110</v>
      </c>
      <c r="K86">
        <v>110</v>
      </c>
      <c r="L86">
        <v>0</v>
      </c>
      <c r="M86">
        <v>1</v>
      </c>
      <c r="N86">
        <v>109.597041</v>
      </c>
      <c r="O86">
        <v>19.534005000000001</v>
      </c>
      <c r="P86">
        <v>3</v>
      </c>
      <c r="Q86">
        <v>3</v>
      </c>
      <c r="R86">
        <v>1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2</v>
      </c>
      <c r="AQ86">
        <v>0</v>
      </c>
      <c r="AR86">
        <v>0</v>
      </c>
      <c r="AS86">
        <v>1894</v>
      </c>
      <c r="AT86">
        <v>970000</v>
      </c>
      <c r="AU86">
        <v>0</v>
      </c>
      <c r="AV86">
        <v>11000</v>
      </c>
      <c r="AW86">
        <v>121</v>
      </c>
      <c r="AX86">
        <f t="shared" si="1"/>
        <v>181</v>
      </c>
      <c r="AY86">
        <v>0</v>
      </c>
      <c r="AZ86">
        <v>0</v>
      </c>
    </row>
    <row r="87" spans="1:52" x14ac:dyDescent="0.25">
      <c r="A87" t="s">
        <v>2</v>
      </c>
      <c r="B87">
        <v>395.33</v>
      </c>
      <c r="C87">
        <v>5</v>
      </c>
      <c r="D87" s="45" t="str">
        <f>VLOOKUP(A87,Sheet4!A:Q,13,FALSE)</f>
        <v>2.35</v>
      </c>
      <c r="E87" t="str">
        <f>VLOOKUP(A87,Sheet4!A:C,3,FALSE)</f>
        <v>97.6</v>
      </c>
      <c r="F87" t="str">
        <f>VLOOKUP(A87,Sheet4!A:F,6,FALSE)</f>
        <v>19.38</v>
      </c>
      <c r="G87" t="str">
        <f>VLOOKUP(A87,Sheet4!A:D,4,FALSE)</f>
        <v>19.4</v>
      </c>
      <c r="H87" s="45" t="str">
        <f>VLOOKUP(A87,Sheet4!A:H,8,FALSE)</f>
        <v>36.32</v>
      </c>
      <c r="I87">
        <v>145900</v>
      </c>
      <c r="J87">
        <v>89</v>
      </c>
      <c r="K87">
        <v>171</v>
      </c>
      <c r="L87">
        <v>0</v>
      </c>
      <c r="M87">
        <v>1</v>
      </c>
      <c r="N87">
        <v>109.607744</v>
      </c>
      <c r="O87">
        <v>19.535382999999999</v>
      </c>
      <c r="P87">
        <v>3</v>
      </c>
      <c r="Q87">
        <v>4</v>
      </c>
      <c r="R87">
        <v>1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1939</v>
      </c>
      <c r="AT87">
        <v>1550000</v>
      </c>
      <c r="AU87">
        <v>0</v>
      </c>
      <c r="AV87">
        <v>9000</v>
      </c>
      <c r="AW87">
        <v>155</v>
      </c>
      <c r="AX87">
        <f t="shared" si="1"/>
        <v>215</v>
      </c>
      <c r="AY87">
        <v>0</v>
      </c>
      <c r="AZ87">
        <v>0</v>
      </c>
    </row>
    <row r="88" spans="1:52" x14ac:dyDescent="0.25">
      <c r="A88" t="s">
        <v>2</v>
      </c>
      <c r="B88">
        <v>395.33</v>
      </c>
      <c r="C88">
        <v>5</v>
      </c>
      <c r="D88" s="45" t="str">
        <f>VLOOKUP(A88,Sheet4!A:Q,13,FALSE)</f>
        <v>2.35</v>
      </c>
      <c r="E88" t="str">
        <f>VLOOKUP(A88,Sheet4!A:C,3,FALSE)</f>
        <v>97.6</v>
      </c>
      <c r="F88" t="str">
        <f>VLOOKUP(A88,Sheet4!A:F,6,FALSE)</f>
        <v>19.38</v>
      </c>
      <c r="G88" t="str">
        <f>VLOOKUP(A88,Sheet4!A:D,4,FALSE)</f>
        <v>19.4</v>
      </c>
      <c r="H88" s="45" t="str">
        <f>VLOOKUP(A88,Sheet4!A:H,8,FALSE)</f>
        <v>36.32</v>
      </c>
      <c r="I88">
        <v>145900</v>
      </c>
      <c r="J88">
        <v>98</v>
      </c>
      <c r="K88">
        <v>128</v>
      </c>
      <c r="L88">
        <v>0</v>
      </c>
      <c r="M88">
        <v>1</v>
      </c>
      <c r="N88">
        <v>109.593119</v>
      </c>
      <c r="O88">
        <v>19.545355000000001</v>
      </c>
      <c r="P88">
        <v>3</v>
      </c>
      <c r="Q88">
        <v>4</v>
      </c>
      <c r="R88">
        <v>1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1205</v>
      </c>
      <c r="AT88">
        <v>980000</v>
      </c>
      <c r="AU88">
        <v>0</v>
      </c>
      <c r="AV88">
        <v>10000</v>
      </c>
      <c r="AW88">
        <v>103</v>
      </c>
      <c r="AX88">
        <v>135</v>
      </c>
      <c r="AY88">
        <v>0</v>
      </c>
      <c r="AZ88">
        <v>0</v>
      </c>
    </row>
    <row r="89" spans="1:52" x14ac:dyDescent="0.25">
      <c r="A89" t="s">
        <v>125</v>
      </c>
      <c r="B89">
        <f>VLOOKUP(A89,Sheet2!A:G,2,FALSE)</f>
        <v>2656.56</v>
      </c>
      <c r="C89">
        <f>VLOOKUP(A89,Sheet2!$A:$H,3,FALSE)</f>
        <v>4</v>
      </c>
      <c r="D89" s="45" t="str">
        <f>VLOOKUP(A89,Sheet4!A:Q,13,FALSE)</f>
        <v>25.41</v>
      </c>
      <c r="E89" t="str">
        <f>VLOOKUP(A89,Sheet4!A:C,3,FALSE)</f>
        <v>95.6</v>
      </c>
      <c r="F89" t="str">
        <f>VLOOKUP(A89,Sheet4!A:F,6,FALSE)</f>
        <v>54.65</v>
      </c>
      <c r="G89" t="str">
        <f>VLOOKUP(A89,Sheet4!A:D,4,FALSE)</f>
        <v>22.2</v>
      </c>
      <c r="H89" s="45" t="str">
        <f>VLOOKUP(A89,Sheet4!A:H,8,FALSE)</f>
        <v>98.53</v>
      </c>
      <c r="I89">
        <f>VLOOKUP(A89,Sheet2!$A:$H,7,FALSE)</f>
        <v>504200</v>
      </c>
      <c r="J89">
        <v>90</v>
      </c>
      <c r="K89">
        <v>143</v>
      </c>
      <c r="L89">
        <v>1</v>
      </c>
      <c r="M89">
        <v>1</v>
      </c>
      <c r="N89">
        <v>104.282258</v>
      </c>
      <c r="O89">
        <v>31.006608</v>
      </c>
      <c r="P89">
        <v>3</v>
      </c>
      <c r="Q89">
        <v>4</v>
      </c>
      <c r="R89">
        <v>0</v>
      </c>
      <c r="S89">
        <v>1</v>
      </c>
      <c r="T89">
        <v>1</v>
      </c>
      <c r="U89">
        <v>1</v>
      </c>
      <c r="V89">
        <v>0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798</v>
      </c>
      <c r="AT89">
        <v>600000</v>
      </c>
      <c r="AU89">
        <v>0</v>
      </c>
      <c r="AV89">
        <v>7000</v>
      </c>
      <c r="AW89">
        <v>63</v>
      </c>
      <c r="AX89">
        <v>81.900000000000006</v>
      </c>
      <c r="AY89">
        <v>0</v>
      </c>
      <c r="AZ89">
        <v>0</v>
      </c>
    </row>
    <row r="90" spans="1:52" x14ac:dyDescent="0.25">
      <c r="A90" t="s">
        <v>125</v>
      </c>
      <c r="B90">
        <f>VLOOKUP(A90,Sheet2!A:G,2,FALSE)</f>
        <v>2656.56</v>
      </c>
      <c r="C90">
        <f>VLOOKUP(A90,Sheet2!$A:$H,3,FALSE)</f>
        <v>4</v>
      </c>
      <c r="D90" s="45" t="str">
        <f>VLOOKUP(A90,Sheet4!A:Q,13,FALSE)</f>
        <v>25.41</v>
      </c>
      <c r="E90" t="str">
        <f>VLOOKUP(A90,Sheet4!A:C,3,FALSE)</f>
        <v>95.6</v>
      </c>
      <c r="F90" t="str">
        <f>VLOOKUP(A90,Sheet4!A:F,6,FALSE)</f>
        <v>54.65</v>
      </c>
      <c r="G90" t="str">
        <f>VLOOKUP(A90,Sheet4!A:D,4,FALSE)</f>
        <v>22.2</v>
      </c>
      <c r="H90" s="45" t="str">
        <f>VLOOKUP(A90,Sheet4!A:H,8,FALSE)</f>
        <v>98.53</v>
      </c>
      <c r="I90">
        <f>VLOOKUP(A90,Sheet2!$A:$H,7,FALSE)</f>
        <v>504200</v>
      </c>
      <c r="J90">
        <v>89</v>
      </c>
      <c r="K90">
        <v>138</v>
      </c>
      <c r="L90">
        <v>1</v>
      </c>
      <c r="M90">
        <v>1</v>
      </c>
      <c r="N90">
        <v>104.256917</v>
      </c>
      <c r="O90">
        <v>30.996551</v>
      </c>
      <c r="P90">
        <v>3</v>
      </c>
      <c r="Q90">
        <v>4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870</v>
      </c>
      <c r="AT90">
        <v>670000</v>
      </c>
      <c r="AU90">
        <v>0</v>
      </c>
      <c r="AV90">
        <v>6500</v>
      </c>
      <c r="AW90">
        <v>80</v>
      </c>
      <c r="AX90">
        <f>AW90+60</f>
        <v>140</v>
      </c>
      <c r="AY90">
        <v>0</v>
      </c>
      <c r="AZ90">
        <v>0</v>
      </c>
    </row>
    <row r="91" spans="1:52" x14ac:dyDescent="0.25">
      <c r="A91" t="s">
        <v>125</v>
      </c>
      <c r="B91">
        <f>VLOOKUP(A91,Sheet2!A:G,2,FALSE)</f>
        <v>2656.56</v>
      </c>
      <c r="C91">
        <f>VLOOKUP(A91,Sheet2!$A:$H,3,FALSE)</f>
        <v>4</v>
      </c>
      <c r="D91" s="45" t="str">
        <f>VLOOKUP(A91,Sheet4!A:Q,13,FALSE)</f>
        <v>25.41</v>
      </c>
      <c r="E91" t="str">
        <f>VLOOKUP(A91,Sheet4!A:C,3,FALSE)</f>
        <v>95.6</v>
      </c>
      <c r="F91" t="str">
        <f>VLOOKUP(A91,Sheet4!A:F,6,FALSE)</f>
        <v>54.65</v>
      </c>
      <c r="G91" t="str">
        <f>VLOOKUP(A91,Sheet4!A:D,4,FALSE)</f>
        <v>22.2</v>
      </c>
      <c r="H91" s="45" t="str">
        <f>VLOOKUP(A91,Sheet4!A:H,8,FALSE)</f>
        <v>98.53</v>
      </c>
      <c r="I91">
        <f>VLOOKUP(A91,Sheet2!$A:$H,7,FALSE)</f>
        <v>504200</v>
      </c>
      <c r="J91">
        <v>100</v>
      </c>
      <c r="K91">
        <v>145</v>
      </c>
      <c r="L91">
        <v>1</v>
      </c>
      <c r="M91">
        <v>1</v>
      </c>
      <c r="N91">
        <v>104.29086100000001</v>
      </c>
      <c r="O91">
        <v>30.952248000000001</v>
      </c>
      <c r="P91">
        <v>2</v>
      </c>
      <c r="Q91">
        <v>3</v>
      </c>
      <c r="R91">
        <v>0</v>
      </c>
      <c r="S91">
        <v>1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1389</v>
      </c>
      <c r="AT91">
        <v>680000</v>
      </c>
      <c r="AU91">
        <v>0</v>
      </c>
      <c r="AV91">
        <v>6300</v>
      </c>
      <c r="AW91">
        <v>63.44</v>
      </c>
      <c r="AX91">
        <v>92</v>
      </c>
      <c r="AY91">
        <v>0</v>
      </c>
      <c r="AZ91">
        <v>0</v>
      </c>
    </row>
    <row r="92" spans="1:52" x14ac:dyDescent="0.25">
      <c r="A92" t="s">
        <v>125</v>
      </c>
      <c r="B92">
        <f>VLOOKUP(A92,Sheet2!A:G,2,FALSE)</f>
        <v>2656.56</v>
      </c>
      <c r="C92">
        <f>VLOOKUP(A92,Sheet2!$A:$H,3,FALSE)</f>
        <v>4</v>
      </c>
      <c r="D92" s="45" t="str">
        <f>VLOOKUP(A92,Sheet4!A:Q,13,FALSE)</f>
        <v>25.41</v>
      </c>
      <c r="E92" t="str">
        <f>VLOOKUP(A92,Sheet4!A:C,3,FALSE)</f>
        <v>95.6</v>
      </c>
      <c r="F92" t="str">
        <f>VLOOKUP(A92,Sheet4!A:F,6,FALSE)</f>
        <v>54.65</v>
      </c>
      <c r="G92" t="str">
        <f>VLOOKUP(A92,Sheet4!A:D,4,FALSE)</f>
        <v>22.2</v>
      </c>
      <c r="H92" s="45" t="str">
        <f>VLOOKUP(A92,Sheet4!A:H,8,FALSE)</f>
        <v>98.53</v>
      </c>
      <c r="I92">
        <f>VLOOKUP(A92,Sheet2!$A:$H,7,FALSE)</f>
        <v>504200</v>
      </c>
      <c r="J92">
        <v>78</v>
      </c>
      <c r="K92">
        <v>123</v>
      </c>
      <c r="L92">
        <v>1</v>
      </c>
      <c r="M92">
        <v>1</v>
      </c>
      <c r="N92">
        <v>104.295174</v>
      </c>
      <c r="O92">
        <v>30.997050000000002</v>
      </c>
      <c r="P92">
        <v>2</v>
      </c>
      <c r="Q92">
        <v>3</v>
      </c>
      <c r="R92">
        <v>1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2</v>
      </c>
      <c r="AQ92">
        <v>0</v>
      </c>
      <c r="AR92">
        <v>0</v>
      </c>
      <c r="AS92">
        <v>597</v>
      </c>
      <c r="AT92">
        <v>440000</v>
      </c>
      <c r="AU92">
        <v>0</v>
      </c>
      <c r="AV92">
        <v>4500</v>
      </c>
      <c r="AW92">
        <v>44</v>
      </c>
      <c r="AX92">
        <v>56</v>
      </c>
      <c r="AY92">
        <v>0</v>
      </c>
      <c r="AZ92">
        <v>0</v>
      </c>
    </row>
    <row r="93" spans="1:52" x14ac:dyDescent="0.25">
      <c r="A93" t="s">
        <v>125</v>
      </c>
      <c r="B93">
        <f>VLOOKUP(A93,Sheet2!A:G,2,FALSE)</f>
        <v>2656.56</v>
      </c>
      <c r="C93">
        <f>VLOOKUP(A93,Sheet2!$A:$H,3,FALSE)</f>
        <v>4</v>
      </c>
      <c r="D93" s="45" t="str">
        <f>VLOOKUP(A93,Sheet4!A:Q,13,FALSE)</f>
        <v>25.41</v>
      </c>
      <c r="E93" t="str">
        <f>VLOOKUP(A93,Sheet4!A:C,3,FALSE)</f>
        <v>95.6</v>
      </c>
      <c r="F93" t="str">
        <f>VLOOKUP(A93,Sheet4!A:F,6,FALSE)</f>
        <v>54.65</v>
      </c>
      <c r="G93" t="str">
        <f>VLOOKUP(A93,Sheet4!A:D,4,FALSE)</f>
        <v>22.2</v>
      </c>
      <c r="H93" s="45" t="str">
        <f>VLOOKUP(A93,Sheet4!A:H,8,FALSE)</f>
        <v>98.53</v>
      </c>
      <c r="I93">
        <f>VLOOKUP(A93,Sheet2!$A:$H,7,FALSE)</f>
        <v>504200</v>
      </c>
      <c r="J93">
        <v>110</v>
      </c>
      <c r="K93">
        <v>198</v>
      </c>
      <c r="L93">
        <v>0</v>
      </c>
      <c r="M93">
        <v>1</v>
      </c>
      <c r="N93">
        <v>104.40087800000001</v>
      </c>
      <c r="O93">
        <v>31.105895</v>
      </c>
      <c r="P93">
        <v>3</v>
      </c>
      <c r="Q93">
        <v>4</v>
      </c>
      <c r="R93">
        <v>1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1023</v>
      </c>
      <c r="AT93">
        <v>1800000</v>
      </c>
      <c r="AU93">
        <v>0</v>
      </c>
      <c r="AV93">
        <v>10500</v>
      </c>
      <c r="AW93">
        <v>165</v>
      </c>
      <c r="AX93">
        <v>217</v>
      </c>
      <c r="AY93">
        <v>0</v>
      </c>
      <c r="AZ93">
        <v>0</v>
      </c>
    </row>
    <row r="94" spans="1:52" x14ac:dyDescent="0.25">
      <c r="A94" t="s">
        <v>125</v>
      </c>
      <c r="B94">
        <f>VLOOKUP(A94,Sheet2!A:G,2,FALSE)</f>
        <v>2656.56</v>
      </c>
      <c r="C94">
        <f>VLOOKUP(A94,Sheet2!$A:$H,3,FALSE)</f>
        <v>4</v>
      </c>
      <c r="D94" s="45" t="str">
        <f>VLOOKUP(A94,Sheet4!A:Q,13,FALSE)</f>
        <v>25.41</v>
      </c>
      <c r="E94" t="str">
        <f>VLOOKUP(A94,Sheet4!A:C,3,FALSE)</f>
        <v>95.6</v>
      </c>
      <c r="F94" t="str">
        <f>VLOOKUP(A94,Sheet4!A:F,6,FALSE)</f>
        <v>54.65</v>
      </c>
      <c r="G94" t="str">
        <f>VLOOKUP(A94,Sheet4!A:D,4,FALSE)</f>
        <v>22.2</v>
      </c>
      <c r="H94" s="45" t="str">
        <f>VLOOKUP(A94,Sheet4!A:H,8,FALSE)</f>
        <v>98.53</v>
      </c>
      <c r="I94">
        <f>VLOOKUP(A94,Sheet2!$A:$H,7,FALSE)</f>
        <v>504200</v>
      </c>
      <c r="J94">
        <v>93</v>
      </c>
      <c r="K94">
        <v>124</v>
      </c>
      <c r="L94">
        <v>1</v>
      </c>
      <c r="M94">
        <v>1</v>
      </c>
      <c r="N94">
        <v>104.28774</v>
      </c>
      <c r="O94">
        <v>31.010961999999999</v>
      </c>
      <c r="P94">
        <v>3</v>
      </c>
      <c r="Q94">
        <v>4</v>
      </c>
      <c r="R94">
        <v>0</v>
      </c>
      <c r="S94">
        <v>1</v>
      </c>
      <c r="T94">
        <v>0</v>
      </c>
      <c r="U94">
        <v>1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788</v>
      </c>
      <c r="AT94">
        <v>600000</v>
      </c>
      <c r="AU94">
        <v>0</v>
      </c>
      <c r="AV94">
        <v>5600</v>
      </c>
      <c r="AW94">
        <v>54</v>
      </c>
      <c r="AX94">
        <v>87</v>
      </c>
      <c r="AY94">
        <v>0</v>
      </c>
      <c r="AZ94">
        <v>0</v>
      </c>
    </row>
    <row r="95" spans="1:52" x14ac:dyDescent="0.25">
      <c r="A95" t="s">
        <v>68</v>
      </c>
      <c r="B95">
        <f>VLOOKUP(A95,Sheet2!A:G,2,FALSE)</f>
        <v>2351.6999999999998</v>
      </c>
      <c r="C95">
        <f>VLOOKUP(A95,Sheet2!$A:$H,3,FALSE)</f>
        <v>4</v>
      </c>
      <c r="D95" s="45" t="str">
        <f>VLOOKUP(A95,Sheet4!A:Q,13,FALSE)</f>
        <v>6.58</v>
      </c>
      <c r="E95" t="str">
        <f>VLOOKUP(A95,Sheet4!A:C,3,FALSE)</f>
        <v>173.3</v>
      </c>
      <c r="F95" t="str">
        <f>VLOOKUP(A95,Sheet4!A:F,6,FALSE)</f>
        <v>110.24</v>
      </c>
      <c r="G95" t="str">
        <f>VLOOKUP(A95,Sheet4!A:D,4,FALSE)</f>
        <v>34.0</v>
      </c>
      <c r="H95" s="45" t="str">
        <f>VLOOKUP(A95,Sheet4!A:H,8,FALSE)</f>
        <v>144.34</v>
      </c>
      <c r="I95">
        <f>VLOOKUP(A95,Sheet2!$A:$H,7,FALSE)</f>
        <v>982600</v>
      </c>
      <c r="J95">
        <v>75</v>
      </c>
      <c r="K95">
        <v>106</v>
      </c>
      <c r="L95">
        <v>0</v>
      </c>
      <c r="M95">
        <v>1</v>
      </c>
      <c r="N95">
        <v>107.514511</v>
      </c>
      <c r="O95">
        <v>31.166884</v>
      </c>
      <c r="P95">
        <v>3</v>
      </c>
      <c r="Q95">
        <v>4</v>
      </c>
      <c r="R95">
        <v>1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663</v>
      </c>
      <c r="AT95">
        <v>490000</v>
      </c>
      <c r="AU95">
        <v>2</v>
      </c>
      <c r="AV95">
        <v>6200</v>
      </c>
      <c r="AW95">
        <v>50</v>
      </c>
      <c r="AX95">
        <v>70</v>
      </c>
      <c r="AY95">
        <v>0</v>
      </c>
      <c r="AZ95">
        <v>0</v>
      </c>
    </row>
    <row r="96" spans="1:52" x14ac:dyDescent="0.25">
      <c r="A96" t="s">
        <v>68</v>
      </c>
      <c r="B96">
        <f>VLOOKUP(A96,Sheet2!A:G,2,FALSE)</f>
        <v>2351.6999999999998</v>
      </c>
      <c r="C96">
        <f>VLOOKUP(A96,Sheet2!$A:$H,3,FALSE)</f>
        <v>4</v>
      </c>
      <c r="D96" s="45" t="str">
        <f>VLOOKUP(A96,Sheet4!A:Q,13,FALSE)</f>
        <v>6.58</v>
      </c>
      <c r="E96" t="str">
        <f>VLOOKUP(A96,Sheet4!A:C,3,FALSE)</f>
        <v>173.3</v>
      </c>
      <c r="F96" t="str">
        <f>VLOOKUP(A96,Sheet4!A:F,6,FALSE)</f>
        <v>110.24</v>
      </c>
      <c r="G96" t="str">
        <f>VLOOKUP(A96,Sheet4!A:D,4,FALSE)</f>
        <v>34.0</v>
      </c>
      <c r="H96" s="45" t="str">
        <f>VLOOKUP(A96,Sheet4!A:H,8,FALSE)</f>
        <v>144.34</v>
      </c>
      <c r="I96">
        <f>VLOOKUP(A96,Sheet2!$A:$H,7,FALSE)</f>
        <v>982600</v>
      </c>
      <c r="J96">
        <v>84</v>
      </c>
      <c r="K96">
        <v>93</v>
      </c>
      <c r="L96">
        <v>0</v>
      </c>
      <c r="M96">
        <v>1</v>
      </c>
      <c r="N96">
        <v>107.44826111797001</v>
      </c>
      <c r="O96">
        <v>31.213246777258</v>
      </c>
      <c r="P96">
        <v>3</v>
      </c>
      <c r="Q96">
        <v>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273</v>
      </c>
      <c r="AT96">
        <v>420000</v>
      </c>
      <c r="AU96">
        <v>2</v>
      </c>
      <c r="AV96">
        <v>4988</v>
      </c>
      <c r="AW96">
        <v>51</v>
      </c>
      <c r="AX96">
        <v>56</v>
      </c>
      <c r="AY96">
        <v>0</v>
      </c>
      <c r="AZ96">
        <v>0</v>
      </c>
    </row>
    <row r="97" spans="1:52" x14ac:dyDescent="0.25">
      <c r="A97" t="s">
        <v>68</v>
      </c>
      <c r="B97">
        <f>VLOOKUP(A97,Sheet2!A:G,2,FALSE)</f>
        <v>2351.6999999999998</v>
      </c>
      <c r="C97">
        <f>VLOOKUP(A97,Sheet2!$A:$H,3,FALSE)</f>
        <v>4</v>
      </c>
      <c r="D97" s="45" t="str">
        <f>VLOOKUP(A97,Sheet4!A:Q,13,FALSE)</f>
        <v>6.58</v>
      </c>
      <c r="E97" t="str">
        <f>VLOOKUP(A97,Sheet4!A:C,3,FALSE)</f>
        <v>173.3</v>
      </c>
      <c r="F97" t="str">
        <f>VLOOKUP(A97,Sheet4!A:F,6,FALSE)</f>
        <v>110.24</v>
      </c>
      <c r="G97" t="str">
        <f>VLOOKUP(A97,Sheet4!A:D,4,FALSE)</f>
        <v>34.0</v>
      </c>
      <c r="H97" s="45" t="str">
        <f>VLOOKUP(A97,Sheet4!A:H,8,FALSE)</f>
        <v>144.34</v>
      </c>
      <c r="I97">
        <f>VLOOKUP(A97,Sheet2!$A:$H,7,FALSE)</f>
        <v>982600</v>
      </c>
      <c r="J97">
        <v>103</v>
      </c>
      <c r="K97">
        <v>195</v>
      </c>
      <c r="L97">
        <v>0</v>
      </c>
      <c r="M97">
        <v>1</v>
      </c>
      <c r="N97">
        <v>107.485113</v>
      </c>
      <c r="O97">
        <v>31.217931</v>
      </c>
      <c r="P97">
        <v>3</v>
      </c>
      <c r="Q97">
        <v>4</v>
      </c>
      <c r="R97">
        <v>1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1515</v>
      </c>
      <c r="AT97">
        <v>1100000</v>
      </c>
      <c r="AU97">
        <v>0</v>
      </c>
      <c r="AV97">
        <v>8500</v>
      </c>
      <c r="AW97">
        <v>145</v>
      </c>
      <c r="AX97">
        <f t="shared" ref="AX97:AX99" si="2">AW97+60</f>
        <v>205</v>
      </c>
      <c r="AY97">
        <v>0</v>
      </c>
      <c r="AZ97">
        <v>0</v>
      </c>
    </row>
    <row r="98" spans="1:52" x14ac:dyDescent="0.25">
      <c r="A98" t="s">
        <v>68</v>
      </c>
      <c r="B98">
        <f>VLOOKUP(A98,Sheet2!A:G,2,FALSE)</f>
        <v>2351.6999999999998</v>
      </c>
      <c r="C98">
        <f>VLOOKUP(A98,Sheet2!$A:$H,3,FALSE)</f>
        <v>4</v>
      </c>
      <c r="D98" s="45" t="str">
        <f>VLOOKUP(A98,Sheet4!A:Q,13,FALSE)</f>
        <v>6.58</v>
      </c>
      <c r="E98" t="str">
        <f>VLOOKUP(A98,Sheet4!A:C,3,FALSE)</f>
        <v>173.3</v>
      </c>
      <c r="F98" t="str">
        <f>VLOOKUP(A98,Sheet4!A:F,6,FALSE)</f>
        <v>110.24</v>
      </c>
      <c r="G98" t="str">
        <f>VLOOKUP(A98,Sheet4!A:D,4,FALSE)</f>
        <v>34.0</v>
      </c>
      <c r="H98" s="45" t="str">
        <f>VLOOKUP(A98,Sheet4!A:H,8,FALSE)</f>
        <v>144.34</v>
      </c>
      <c r="I98">
        <f>VLOOKUP(A98,Sheet2!$A:$H,7,FALSE)</f>
        <v>982600</v>
      </c>
      <c r="J98">
        <v>69</v>
      </c>
      <c r="K98">
        <v>87</v>
      </c>
      <c r="L98">
        <v>0</v>
      </c>
      <c r="M98">
        <v>1</v>
      </c>
      <c r="N98">
        <v>107.508174</v>
      </c>
      <c r="O98">
        <v>31.175543999999999</v>
      </c>
      <c r="P98">
        <v>2</v>
      </c>
      <c r="Q98">
        <v>3</v>
      </c>
      <c r="R98">
        <v>1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2</v>
      </c>
      <c r="AQ98">
        <v>0</v>
      </c>
      <c r="AR98">
        <v>0</v>
      </c>
      <c r="AS98">
        <v>1481</v>
      </c>
      <c r="AT98">
        <v>500000</v>
      </c>
      <c r="AU98">
        <v>2</v>
      </c>
      <c r="AV98">
        <v>4800</v>
      </c>
      <c r="AW98">
        <v>40</v>
      </c>
      <c r="AX98">
        <f t="shared" si="2"/>
        <v>100</v>
      </c>
      <c r="AY98">
        <v>0</v>
      </c>
      <c r="AZ98">
        <v>0</v>
      </c>
    </row>
    <row r="99" spans="1:52" x14ac:dyDescent="0.25">
      <c r="A99" t="s">
        <v>68</v>
      </c>
      <c r="B99">
        <f>VLOOKUP(A99,Sheet2!A:G,2,FALSE)</f>
        <v>2351.6999999999998</v>
      </c>
      <c r="C99">
        <f>VLOOKUP(A99,Sheet2!$A:$H,3,FALSE)</f>
        <v>4</v>
      </c>
      <c r="D99" s="45" t="str">
        <f>VLOOKUP(A99,Sheet4!A:Q,13,FALSE)</f>
        <v>6.58</v>
      </c>
      <c r="E99" t="str">
        <f>VLOOKUP(A99,Sheet4!A:C,3,FALSE)</f>
        <v>173.3</v>
      </c>
      <c r="F99" t="str">
        <f>VLOOKUP(A99,Sheet4!A:F,6,FALSE)</f>
        <v>110.24</v>
      </c>
      <c r="G99" t="str">
        <f>VLOOKUP(A99,Sheet4!A:D,4,FALSE)</f>
        <v>34.0</v>
      </c>
      <c r="H99" s="45" t="str">
        <f>VLOOKUP(A99,Sheet4!A:H,8,FALSE)</f>
        <v>144.34</v>
      </c>
      <c r="I99">
        <f>VLOOKUP(A99,Sheet2!$A:$H,7,FALSE)</f>
        <v>982600</v>
      </c>
      <c r="J99">
        <v>157</v>
      </c>
      <c r="K99">
        <v>157</v>
      </c>
      <c r="L99">
        <v>0</v>
      </c>
      <c r="M99">
        <v>1</v>
      </c>
      <c r="N99">
        <v>107.46728680283999</v>
      </c>
      <c r="O99">
        <v>31.234605390879999</v>
      </c>
      <c r="P99">
        <v>4</v>
      </c>
      <c r="Q99">
        <v>4</v>
      </c>
      <c r="R99">
        <v>0</v>
      </c>
      <c r="S99">
        <v>1</v>
      </c>
      <c r="T99">
        <v>1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1714</v>
      </c>
      <c r="AT99">
        <v>2000000</v>
      </c>
      <c r="AU99">
        <v>0</v>
      </c>
      <c r="AV99">
        <v>13000</v>
      </c>
      <c r="AW99">
        <v>200</v>
      </c>
      <c r="AX99">
        <f t="shared" si="2"/>
        <v>260</v>
      </c>
      <c r="AY99">
        <v>0</v>
      </c>
      <c r="AZ99">
        <v>0</v>
      </c>
    </row>
    <row r="100" spans="1:52" x14ac:dyDescent="0.25">
      <c r="A100" t="s">
        <v>68</v>
      </c>
      <c r="B100">
        <f>VLOOKUP(A100,Sheet2!A:G,2,FALSE)</f>
        <v>2351.6999999999998</v>
      </c>
      <c r="C100">
        <f>VLOOKUP(A100,Sheet2!$A:$H,3,FALSE)</f>
        <v>4</v>
      </c>
      <c r="D100" s="45" t="str">
        <f>VLOOKUP(A100,Sheet4!A:Q,13,FALSE)</f>
        <v>6.58</v>
      </c>
      <c r="E100" t="str">
        <f>VLOOKUP(A100,Sheet4!A:C,3,FALSE)</f>
        <v>173.3</v>
      </c>
      <c r="F100" t="str">
        <f>VLOOKUP(A100,Sheet4!A:F,6,FALSE)</f>
        <v>110.24</v>
      </c>
      <c r="G100" t="str">
        <f>VLOOKUP(A100,Sheet4!A:D,4,FALSE)</f>
        <v>34.0</v>
      </c>
      <c r="H100" s="45" t="str">
        <f>VLOOKUP(A100,Sheet4!A:H,8,FALSE)</f>
        <v>144.34</v>
      </c>
      <c r="I100">
        <f>VLOOKUP(A100,Sheet2!$A:$H,7,FALSE)</f>
        <v>982600</v>
      </c>
      <c r="J100">
        <v>91</v>
      </c>
      <c r="K100">
        <v>112</v>
      </c>
      <c r="L100">
        <v>0</v>
      </c>
      <c r="M100">
        <v>1</v>
      </c>
      <c r="N100">
        <v>107.42971799999999</v>
      </c>
      <c r="O100">
        <v>31.199007999999999</v>
      </c>
      <c r="P100">
        <v>3</v>
      </c>
      <c r="Q100">
        <v>3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0</v>
      </c>
      <c r="AS100">
        <v>1469</v>
      </c>
      <c r="AT100">
        <v>400000</v>
      </c>
      <c r="AU100">
        <v>0</v>
      </c>
      <c r="AV100">
        <v>4500</v>
      </c>
      <c r="AW100">
        <v>38</v>
      </c>
      <c r="AX100">
        <v>49</v>
      </c>
      <c r="AY100">
        <v>0</v>
      </c>
      <c r="AZ100">
        <v>0</v>
      </c>
    </row>
    <row r="101" spans="1:52" x14ac:dyDescent="0.25">
      <c r="A101" t="s">
        <v>68</v>
      </c>
      <c r="B101">
        <f>VLOOKUP(A101,Sheet2!A:G,2,FALSE)</f>
        <v>2351.6999999999998</v>
      </c>
      <c r="C101">
        <f>VLOOKUP(A101,Sheet2!$A:$H,3,FALSE)</f>
        <v>4</v>
      </c>
      <c r="D101" s="45" t="str">
        <f>VLOOKUP(A101,Sheet4!A:Q,13,FALSE)</f>
        <v>6.58</v>
      </c>
      <c r="E101" t="str">
        <f>VLOOKUP(A101,Sheet4!A:C,3,FALSE)</f>
        <v>173.3</v>
      </c>
      <c r="F101" t="str">
        <f>VLOOKUP(A101,Sheet4!A:F,6,FALSE)</f>
        <v>110.24</v>
      </c>
      <c r="G101" t="str">
        <f>VLOOKUP(A101,Sheet4!A:D,4,FALSE)</f>
        <v>34.0</v>
      </c>
      <c r="H101" s="45" t="str">
        <f>VLOOKUP(A101,Sheet4!A:H,8,FALSE)</f>
        <v>144.34</v>
      </c>
      <c r="I101">
        <f>VLOOKUP(A101,Sheet2!$A:$H,7,FALSE)</f>
        <v>982600</v>
      </c>
      <c r="J101">
        <v>84</v>
      </c>
      <c r="K101">
        <v>118</v>
      </c>
      <c r="L101">
        <v>0</v>
      </c>
      <c r="M101">
        <v>1</v>
      </c>
      <c r="N101">
        <v>107.522126</v>
      </c>
      <c r="O101">
        <v>31.182153</v>
      </c>
      <c r="P101">
        <v>3</v>
      </c>
      <c r="Q101">
        <v>4</v>
      </c>
      <c r="R101">
        <v>0</v>
      </c>
      <c r="S101">
        <v>0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1274</v>
      </c>
      <c r="AT101">
        <v>600000</v>
      </c>
      <c r="AU101">
        <v>2</v>
      </c>
      <c r="AV101">
        <v>7300</v>
      </c>
      <c r="AW101">
        <v>56</v>
      </c>
      <c r="AX101">
        <v>71</v>
      </c>
      <c r="AY101">
        <v>0</v>
      </c>
      <c r="AZ101">
        <v>0</v>
      </c>
    </row>
    <row r="102" spans="1:52" x14ac:dyDescent="0.25">
      <c r="A102" t="s">
        <v>68</v>
      </c>
      <c r="B102">
        <f>VLOOKUP(A102,Sheet2!A:G,2,FALSE)</f>
        <v>2351.6999999999998</v>
      </c>
      <c r="C102">
        <f>VLOOKUP(A102,Sheet2!$A:$H,3,FALSE)</f>
        <v>4</v>
      </c>
      <c r="D102" s="45" t="str">
        <f>VLOOKUP(A102,Sheet4!A:Q,13,FALSE)</f>
        <v>6.58</v>
      </c>
      <c r="E102" t="str">
        <f>VLOOKUP(A102,Sheet4!A:C,3,FALSE)</f>
        <v>173.3</v>
      </c>
      <c r="F102" t="str">
        <f>VLOOKUP(A102,Sheet4!A:F,6,FALSE)</f>
        <v>110.24</v>
      </c>
      <c r="G102" t="str">
        <f>VLOOKUP(A102,Sheet4!A:D,4,FALSE)</f>
        <v>34.0</v>
      </c>
      <c r="H102" s="45" t="str">
        <f>VLOOKUP(A102,Sheet4!A:H,8,FALSE)</f>
        <v>144.34</v>
      </c>
      <c r="I102">
        <f>VLOOKUP(A102,Sheet2!$A:$H,7,FALSE)</f>
        <v>982600</v>
      </c>
      <c r="J102">
        <v>19</v>
      </c>
      <c r="K102">
        <v>19</v>
      </c>
      <c r="L102">
        <v>0</v>
      </c>
      <c r="M102">
        <v>1</v>
      </c>
      <c r="N102">
        <v>107.462621</v>
      </c>
      <c r="O102">
        <v>31.219351</v>
      </c>
      <c r="P102">
        <v>1</v>
      </c>
      <c r="Q102">
        <v>1</v>
      </c>
      <c r="R102">
        <v>0</v>
      </c>
      <c r="S102">
        <v>1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2</v>
      </c>
      <c r="AQ102">
        <v>0</v>
      </c>
      <c r="AR102">
        <v>0</v>
      </c>
      <c r="AS102">
        <v>1383</v>
      </c>
      <c r="AT102">
        <v>700000</v>
      </c>
      <c r="AU102">
        <v>2</v>
      </c>
      <c r="AV102">
        <v>20000</v>
      </c>
      <c r="AW102">
        <v>70</v>
      </c>
      <c r="AX102">
        <f>AW102+60</f>
        <v>130</v>
      </c>
      <c r="AY102">
        <v>0</v>
      </c>
      <c r="AZ102">
        <v>0</v>
      </c>
    </row>
    <row r="103" spans="1:52" x14ac:dyDescent="0.25">
      <c r="A103" t="s">
        <v>196</v>
      </c>
      <c r="B103">
        <f>VLOOKUP(A103,Sheet2!A:G,2,FALSE)</f>
        <v>1632.99</v>
      </c>
      <c r="C103">
        <f>VLOOKUP(A103,Sheet2!$A:$H,3,FALSE)</f>
        <v>4</v>
      </c>
      <c r="D103" s="45" t="str">
        <f>VLOOKUP(A103,Sheet4!A:Q,13,FALSE)</f>
        <v>4.98</v>
      </c>
      <c r="E103" t="str">
        <f>VLOOKUP(A103,Sheet4!A:C,3,FALSE)</f>
        <v>65.3</v>
      </c>
      <c r="F103" t="str">
        <f>VLOOKUP(A103,Sheet4!A:F,6,FALSE)</f>
        <v>34.73</v>
      </c>
      <c r="G103" t="str">
        <f>VLOOKUP(A103,Sheet4!A:D,4,FALSE)</f>
        <v>11.9</v>
      </c>
      <c r="H103" s="45" t="str">
        <f>VLOOKUP(A103,Sheet4!A:H,8,FALSE)</f>
        <v>54.85</v>
      </c>
      <c r="I103">
        <f>VLOOKUP(A103,Sheet2!$A:$H,7,FALSE)</f>
        <v>119980</v>
      </c>
      <c r="J103">
        <v>106</v>
      </c>
      <c r="K103">
        <v>147</v>
      </c>
      <c r="L103">
        <v>0</v>
      </c>
      <c r="M103">
        <v>1</v>
      </c>
      <c r="N103">
        <v>100.28649761153</v>
      </c>
      <c r="O103">
        <v>25.628772306877</v>
      </c>
      <c r="P103">
        <v>3</v>
      </c>
      <c r="Q103">
        <v>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317</v>
      </c>
      <c r="AT103">
        <v>900000</v>
      </c>
      <c r="AU103">
        <v>2</v>
      </c>
      <c r="AV103">
        <v>7500</v>
      </c>
      <c r="AW103">
        <v>80</v>
      </c>
      <c r="AX103">
        <v>120</v>
      </c>
      <c r="AY103">
        <v>0</v>
      </c>
      <c r="AZ103">
        <v>0</v>
      </c>
    </row>
    <row r="104" spans="1:52" x14ac:dyDescent="0.25">
      <c r="A104" t="s">
        <v>196</v>
      </c>
      <c r="B104">
        <f>VLOOKUP(A104,Sheet2!A:G,2,FALSE)</f>
        <v>1632.99</v>
      </c>
      <c r="C104">
        <f>VLOOKUP(A104,Sheet2!$A:$H,3,FALSE)</f>
        <v>4</v>
      </c>
      <c r="D104" s="45" t="str">
        <f>VLOOKUP(A104,Sheet4!A:Q,13,FALSE)</f>
        <v>4.98</v>
      </c>
      <c r="E104" t="str">
        <f>VLOOKUP(A104,Sheet4!A:C,3,FALSE)</f>
        <v>65.3</v>
      </c>
      <c r="F104" t="str">
        <f>VLOOKUP(A104,Sheet4!A:F,6,FALSE)</f>
        <v>34.73</v>
      </c>
      <c r="G104" t="str">
        <f>VLOOKUP(A104,Sheet4!A:D,4,FALSE)</f>
        <v>11.9</v>
      </c>
      <c r="H104" s="45" t="str">
        <f>VLOOKUP(A104,Sheet4!A:H,8,FALSE)</f>
        <v>54.85</v>
      </c>
      <c r="I104">
        <f>VLOOKUP(A104,Sheet2!$A:$H,7,FALSE)</f>
        <v>119980</v>
      </c>
      <c r="J104">
        <v>51</v>
      </c>
      <c r="K104">
        <v>156</v>
      </c>
      <c r="L104">
        <v>0</v>
      </c>
      <c r="M104">
        <v>0</v>
      </c>
      <c r="N104">
        <v>100.29520391808001</v>
      </c>
      <c r="O104">
        <v>25.646942377761</v>
      </c>
      <c r="P104">
        <v>1</v>
      </c>
      <c r="Q104">
        <v>4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753</v>
      </c>
      <c r="AT104">
        <v>1600000</v>
      </c>
      <c r="AU104">
        <v>2</v>
      </c>
      <c r="AV104">
        <v>15000</v>
      </c>
      <c r="AW104">
        <v>60</v>
      </c>
      <c r="AX104">
        <v>270</v>
      </c>
      <c r="AY104">
        <v>1</v>
      </c>
      <c r="AZ104">
        <v>0</v>
      </c>
    </row>
    <row r="105" spans="1:52" x14ac:dyDescent="0.25">
      <c r="A105" t="s">
        <v>196</v>
      </c>
      <c r="B105">
        <f>VLOOKUP(A105,Sheet2!A:G,2,FALSE)</f>
        <v>1632.99</v>
      </c>
      <c r="C105">
        <f>VLOOKUP(A105,Sheet2!$A:$H,3,FALSE)</f>
        <v>4</v>
      </c>
      <c r="D105" s="45" t="str">
        <f>VLOOKUP(A105,Sheet4!A:Q,13,FALSE)</f>
        <v>4.98</v>
      </c>
      <c r="E105" t="str">
        <f>VLOOKUP(A105,Sheet4!A:C,3,FALSE)</f>
        <v>65.3</v>
      </c>
      <c r="F105" t="str">
        <f>VLOOKUP(A105,Sheet4!A:F,6,FALSE)</f>
        <v>34.73</v>
      </c>
      <c r="G105" t="str">
        <f>VLOOKUP(A105,Sheet4!A:D,4,FALSE)</f>
        <v>11.9</v>
      </c>
      <c r="H105" s="45" t="str">
        <f>VLOOKUP(A105,Sheet4!A:H,8,FALSE)</f>
        <v>54.85</v>
      </c>
      <c r="I105">
        <f>VLOOKUP(A105,Sheet2!$A:$H,7,FALSE)</f>
        <v>119980</v>
      </c>
      <c r="J105">
        <v>77</v>
      </c>
      <c r="K105">
        <v>146</v>
      </c>
      <c r="L105">
        <v>0</v>
      </c>
      <c r="M105">
        <v>1</v>
      </c>
      <c r="N105">
        <v>100.21876399999999</v>
      </c>
      <c r="O105">
        <v>25.613446</v>
      </c>
      <c r="P105">
        <v>2</v>
      </c>
      <c r="Q105">
        <v>4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1344</v>
      </c>
      <c r="AT105">
        <v>2000000</v>
      </c>
      <c r="AU105">
        <v>0</v>
      </c>
      <c r="AV105">
        <v>14000</v>
      </c>
      <c r="AW105">
        <v>200</v>
      </c>
      <c r="AX105">
        <f>AW105+60</f>
        <v>260</v>
      </c>
      <c r="AY105">
        <v>0</v>
      </c>
      <c r="AZ105">
        <v>0</v>
      </c>
    </row>
    <row r="106" spans="1:52" x14ac:dyDescent="0.25">
      <c r="A106" t="s">
        <v>196</v>
      </c>
      <c r="B106">
        <f>VLOOKUP(A106,Sheet2!A:G,2,FALSE)</f>
        <v>1632.99</v>
      </c>
      <c r="C106">
        <f>VLOOKUP(A106,Sheet2!$A:$H,3,FALSE)</f>
        <v>4</v>
      </c>
      <c r="D106" s="45" t="str">
        <f>VLOOKUP(A106,Sheet4!A:Q,13,FALSE)</f>
        <v>4.98</v>
      </c>
      <c r="E106" t="str">
        <f>VLOOKUP(A106,Sheet4!A:C,3,FALSE)</f>
        <v>65.3</v>
      </c>
      <c r="F106" t="str">
        <f>VLOOKUP(A106,Sheet4!A:F,6,FALSE)</f>
        <v>34.73</v>
      </c>
      <c r="G106" t="str">
        <f>VLOOKUP(A106,Sheet4!A:D,4,FALSE)</f>
        <v>11.9</v>
      </c>
      <c r="H106" s="45" t="str">
        <f>VLOOKUP(A106,Sheet4!A:H,8,FALSE)</f>
        <v>54.85</v>
      </c>
      <c r="I106">
        <f>VLOOKUP(A106,Sheet2!$A:$H,7,FALSE)</f>
        <v>119980</v>
      </c>
      <c r="J106">
        <v>232</v>
      </c>
      <c r="K106">
        <v>256</v>
      </c>
      <c r="L106">
        <v>0</v>
      </c>
      <c r="M106">
        <v>1</v>
      </c>
      <c r="N106">
        <v>100.29320279906</v>
      </c>
      <c r="O106">
        <v>25.645220173296</v>
      </c>
      <c r="P106">
        <v>5</v>
      </c>
      <c r="Q106">
        <v>6</v>
      </c>
      <c r="R106">
        <v>1</v>
      </c>
      <c r="S106">
        <v>1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0</v>
      </c>
      <c r="AR106">
        <v>0</v>
      </c>
      <c r="AS106">
        <v>1988</v>
      </c>
      <c r="AT106">
        <v>2365000</v>
      </c>
      <c r="AU106">
        <v>2</v>
      </c>
      <c r="AV106">
        <v>13000</v>
      </c>
      <c r="AW106">
        <v>474</v>
      </c>
      <c r="AX106">
        <v>550</v>
      </c>
      <c r="AY106">
        <v>1</v>
      </c>
      <c r="AZ106">
        <v>0</v>
      </c>
    </row>
    <row r="107" spans="1:52" x14ac:dyDescent="0.25">
      <c r="A107" t="s">
        <v>196</v>
      </c>
      <c r="B107">
        <f>VLOOKUP(A107,Sheet2!A:G,2,FALSE)</f>
        <v>1632.99</v>
      </c>
      <c r="C107">
        <f>VLOOKUP(A107,Sheet2!$A:$H,3,FALSE)</f>
        <v>4</v>
      </c>
      <c r="D107" s="45" t="str">
        <f>VLOOKUP(A107,Sheet4!A:Q,13,FALSE)</f>
        <v>4.98</v>
      </c>
      <c r="E107" t="str">
        <f>VLOOKUP(A107,Sheet4!A:C,3,FALSE)</f>
        <v>65.3</v>
      </c>
      <c r="F107" t="str">
        <f>VLOOKUP(A107,Sheet4!A:F,6,FALSE)</f>
        <v>34.73</v>
      </c>
      <c r="G107" t="str">
        <f>VLOOKUP(A107,Sheet4!A:D,4,FALSE)</f>
        <v>11.9</v>
      </c>
      <c r="H107" s="45" t="str">
        <f>VLOOKUP(A107,Sheet4!A:H,8,FALSE)</f>
        <v>54.85</v>
      </c>
      <c r="I107">
        <f>VLOOKUP(A107,Sheet2!$A:$H,7,FALSE)</f>
        <v>119980</v>
      </c>
      <c r="J107">
        <v>90</v>
      </c>
      <c r="K107">
        <v>249</v>
      </c>
      <c r="L107">
        <v>0</v>
      </c>
      <c r="M107">
        <v>1</v>
      </c>
      <c r="N107">
        <v>100.28712299999999</v>
      </c>
      <c r="O107">
        <v>25.640975999999998</v>
      </c>
      <c r="P107">
        <v>2</v>
      </c>
      <c r="Q107">
        <v>5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2289</v>
      </c>
      <c r="AT107">
        <v>950000</v>
      </c>
      <c r="AU107">
        <v>2</v>
      </c>
      <c r="AV107">
        <v>10000</v>
      </c>
      <c r="AW107">
        <v>84</v>
      </c>
      <c r="AX107">
        <v>212</v>
      </c>
      <c r="AY107">
        <v>1</v>
      </c>
      <c r="AZ107">
        <v>0</v>
      </c>
    </row>
    <row r="108" spans="1:52" x14ac:dyDescent="0.25">
      <c r="A108" t="s">
        <v>196</v>
      </c>
      <c r="B108">
        <f>VLOOKUP(A108,Sheet2!A:G,2,FALSE)</f>
        <v>1632.99</v>
      </c>
      <c r="C108">
        <f>VLOOKUP(A108,Sheet2!$A:$H,3,FALSE)</f>
        <v>4</v>
      </c>
      <c r="D108" s="45" t="str">
        <f>VLOOKUP(A108,Sheet4!A:Q,13,FALSE)</f>
        <v>4.98</v>
      </c>
      <c r="E108" t="str">
        <f>VLOOKUP(A108,Sheet4!A:C,3,FALSE)</f>
        <v>65.3</v>
      </c>
      <c r="F108" t="str">
        <f>VLOOKUP(A108,Sheet4!A:F,6,FALSE)</f>
        <v>34.73</v>
      </c>
      <c r="G108" t="str">
        <f>VLOOKUP(A108,Sheet4!A:D,4,FALSE)</f>
        <v>11.9</v>
      </c>
      <c r="H108" s="45" t="str">
        <f>VLOOKUP(A108,Sheet4!A:H,8,FALSE)</f>
        <v>54.85</v>
      </c>
      <c r="I108">
        <f>VLOOKUP(A108,Sheet2!$A:$H,7,FALSE)</f>
        <v>119980</v>
      </c>
      <c r="J108">
        <v>61</v>
      </c>
      <c r="K108">
        <v>475</v>
      </c>
      <c r="L108">
        <v>0</v>
      </c>
      <c r="M108">
        <v>1</v>
      </c>
      <c r="N108">
        <v>100.167039</v>
      </c>
      <c r="O108">
        <v>25.684201000000002</v>
      </c>
      <c r="P108">
        <v>2</v>
      </c>
      <c r="Q108">
        <v>8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>
        <v>3792</v>
      </c>
      <c r="AT108">
        <v>5770000</v>
      </c>
      <c r="AU108">
        <v>2</v>
      </c>
      <c r="AV108">
        <v>20000</v>
      </c>
      <c r="AW108">
        <v>577</v>
      </c>
      <c r="AX108">
        <v>910</v>
      </c>
      <c r="AY108">
        <v>0</v>
      </c>
      <c r="AZ108">
        <v>0</v>
      </c>
    </row>
    <row r="109" spans="1:52" x14ac:dyDescent="0.25">
      <c r="A109" t="s">
        <v>196</v>
      </c>
      <c r="B109">
        <f>VLOOKUP(A109,Sheet2!A:G,2,FALSE)</f>
        <v>1632.99</v>
      </c>
      <c r="C109">
        <f>VLOOKUP(A109,Sheet2!$A:$H,3,FALSE)</f>
        <v>4</v>
      </c>
      <c r="D109" s="45" t="str">
        <f>VLOOKUP(A109,Sheet4!A:Q,13,FALSE)</f>
        <v>4.98</v>
      </c>
      <c r="E109" t="str">
        <f>VLOOKUP(A109,Sheet4!A:C,3,FALSE)</f>
        <v>65.3</v>
      </c>
      <c r="F109" t="str">
        <f>VLOOKUP(A109,Sheet4!A:F,6,FALSE)</f>
        <v>34.73</v>
      </c>
      <c r="G109" t="str">
        <f>VLOOKUP(A109,Sheet4!A:D,4,FALSE)</f>
        <v>11.9</v>
      </c>
      <c r="H109" s="45" t="str">
        <f>VLOOKUP(A109,Sheet4!A:H,8,FALSE)</f>
        <v>54.85</v>
      </c>
      <c r="I109">
        <f>VLOOKUP(A109,Sheet2!$A:$H,7,FALSE)</f>
        <v>119980</v>
      </c>
      <c r="J109">
        <v>81</v>
      </c>
      <c r="K109">
        <v>205</v>
      </c>
      <c r="L109">
        <v>0</v>
      </c>
      <c r="M109">
        <v>1</v>
      </c>
      <c r="N109">
        <v>100.28761799999999</v>
      </c>
      <c r="O109">
        <v>25.640917999999999</v>
      </c>
      <c r="P109">
        <v>2</v>
      </c>
      <c r="Q109">
        <v>5</v>
      </c>
      <c r="R109">
        <v>0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2088</v>
      </c>
      <c r="AT109">
        <v>1300000</v>
      </c>
      <c r="AU109">
        <v>0</v>
      </c>
      <c r="AV109">
        <v>9000</v>
      </c>
      <c r="AW109">
        <v>115</v>
      </c>
      <c r="AX109">
        <v>210</v>
      </c>
      <c r="AY109">
        <v>0</v>
      </c>
      <c r="AZ109">
        <v>0</v>
      </c>
    </row>
    <row r="110" spans="1:52" x14ac:dyDescent="0.25">
      <c r="A110" t="s">
        <v>196</v>
      </c>
      <c r="B110">
        <f>VLOOKUP(A110,Sheet2!A:G,2,FALSE)</f>
        <v>1632.99</v>
      </c>
      <c r="C110">
        <f>VLOOKUP(A110,Sheet2!$A:$H,3,FALSE)</f>
        <v>4</v>
      </c>
      <c r="D110" s="45" t="str">
        <f>VLOOKUP(A110,Sheet4!A:Q,13,FALSE)</f>
        <v>4.98</v>
      </c>
      <c r="E110" t="str">
        <f>VLOOKUP(A110,Sheet4!A:C,3,FALSE)</f>
        <v>65.3</v>
      </c>
      <c r="F110" t="str">
        <f>VLOOKUP(A110,Sheet4!A:F,6,FALSE)</f>
        <v>34.73</v>
      </c>
      <c r="G110" t="str">
        <f>VLOOKUP(A110,Sheet4!A:D,4,FALSE)</f>
        <v>11.9</v>
      </c>
      <c r="H110" s="45" t="str">
        <f>VLOOKUP(A110,Sheet4!A:H,8,FALSE)</f>
        <v>54.85</v>
      </c>
      <c r="I110">
        <f>VLOOKUP(A110,Sheet2!$A:$H,7,FALSE)</f>
        <v>119980</v>
      </c>
      <c r="J110">
        <v>107</v>
      </c>
      <c r="K110">
        <v>145</v>
      </c>
      <c r="L110">
        <v>0</v>
      </c>
      <c r="M110">
        <v>0</v>
      </c>
      <c r="N110">
        <v>100.283863</v>
      </c>
      <c r="O110">
        <v>25.636776000000001</v>
      </c>
      <c r="P110">
        <v>2</v>
      </c>
      <c r="Q110">
        <v>3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</v>
      </c>
      <c r="AQ110">
        <v>0</v>
      </c>
      <c r="AR110">
        <v>0</v>
      </c>
      <c r="AS110">
        <v>1952</v>
      </c>
      <c r="AT110">
        <v>1010000</v>
      </c>
      <c r="AU110">
        <v>0</v>
      </c>
      <c r="AV110">
        <v>14000</v>
      </c>
      <c r="AW110">
        <v>155</v>
      </c>
      <c r="AX110">
        <v>203.7</v>
      </c>
      <c r="AY110">
        <v>0</v>
      </c>
      <c r="AZ110">
        <v>0</v>
      </c>
    </row>
    <row r="111" spans="1:52" x14ac:dyDescent="0.25">
      <c r="A111" t="s">
        <v>196</v>
      </c>
      <c r="B111">
        <f>VLOOKUP(A111,Sheet2!A:G,2,FALSE)</f>
        <v>1632.99</v>
      </c>
      <c r="C111">
        <f>VLOOKUP(A111,Sheet2!$A:$H,3,FALSE)</f>
        <v>4</v>
      </c>
      <c r="D111" s="45" t="str">
        <f>VLOOKUP(A111,Sheet4!A:Q,13,FALSE)</f>
        <v>4.98</v>
      </c>
      <c r="E111" t="str">
        <f>VLOOKUP(A111,Sheet4!A:C,3,FALSE)</f>
        <v>65.3</v>
      </c>
      <c r="F111" t="str">
        <f>VLOOKUP(A111,Sheet4!A:F,6,FALSE)</f>
        <v>34.73</v>
      </c>
      <c r="G111" t="str">
        <f>VLOOKUP(A111,Sheet4!A:D,4,FALSE)</f>
        <v>11.9</v>
      </c>
      <c r="H111" s="45" t="str">
        <f>VLOOKUP(A111,Sheet4!A:H,8,FALSE)</f>
        <v>54.85</v>
      </c>
      <c r="I111">
        <f>VLOOKUP(A111,Sheet2!$A:$H,7,FALSE)</f>
        <v>119980</v>
      </c>
      <c r="J111">
        <v>106</v>
      </c>
      <c r="K111">
        <v>106</v>
      </c>
      <c r="L111">
        <v>0</v>
      </c>
      <c r="M111">
        <v>1</v>
      </c>
      <c r="N111">
        <v>100.18285400000001</v>
      </c>
      <c r="O111">
        <v>25.657340999999999</v>
      </c>
      <c r="P111">
        <v>3</v>
      </c>
      <c r="Q111">
        <v>3</v>
      </c>
      <c r="R111">
        <v>1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1</v>
      </c>
      <c r="AQ111">
        <v>0</v>
      </c>
      <c r="AR111">
        <v>0</v>
      </c>
      <c r="AS111">
        <v>2805</v>
      </c>
      <c r="AT111">
        <v>2000000</v>
      </c>
      <c r="AU111">
        <v>0</v>
      </c>
      <c r="AV111">
        <v>18800</v>
      </c>
      <c r="AW111">
        <v>200</v>
      </c>
      <c r="AX111">
        <f>AW111+60</f>
        <v>260</v>
      </c>
      <c r="AY111">
        <v>0</v>
      </c>
      <c r="AZ111">
        <v>0</v>
      </c>
    </row>
    <row r="112" spans="1:52" x14ac:dyDescent="0.25">
      <c r="A112" t="s">
        <v>196</v>
      </c>
      <c r="B112">
        <f>VLOOKUP(A112,Sheet2!A:G,2,FALSE)</f>
        <v>1632.99</v>
      </c>
      <c r="C112">
        <f>VLOOKUP(A112,Sheet2!$A:$H,3,FALSE)</f>
        <v>4</v>
      </c>
      <c r="D112" s="45" t="str">
        <f>VLOOKUP(A112,Sheet4!A:Q,13,FALSE)</f>
        <v>4.98</v>
      </c>
      <c r="E112" t="str">
        <f>VLOOKUP(A112,Sheet4!A:C,3,FALSE)</f>
        <v>65.3</v>
      </c>
      <c r="F112" t="str">
        <f>VLOOKUP(A112,Sheet4!A:F,6,FALSE)</f>
        <v>34.73</v>
      </c>
      <c r="G112" t="str">
        <f>VLOOKUP(A112,Sheet4!A:D,4,FALSE)</f>
        <v>11.9</v>
      </c>
      <c r="H112" s="45" t="str">
        <f>VLOOKUP(A112,Sheet4!A:H,8,FALSE)</f>
        <v>54.85</v>
      </c>
      <c r="I112">
        <f>VLOOKUP(A112,Sheet2!$A:$H,7,FALSE)</f>
        <v>119980</v>
      </c>
      <c r="J112">
        <v>56</v>
      </c>
      <c r="K112">
        <v>238</v>
      </c>
      <c r="L112">
        <v>0</v>
      </c>
      <c r="M112">
        <v>0</v>
      </c>
      <c r="N112">
        <v>100.133796</v>
      </c>
      <c r="O112">
        <v>25.719722999999998</v>
      </c>
      <c r="P112">
        <v>2</v>
      </c>
      <c r="Q112">
        <v>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1875</v>
      </c>
      <c r="AT112">
        <v>2000000</v>
      </c>
      <c r="AU112">
        <v>0</v>
      </c>
      <c r="AV112">
        <v>35000</v>
      </c>
      <c r="AW112">
        <v>210</v>
      </c>
      <c r="AX112">
        <v>820</v>
      </c>
      <c r="AY112">
        <v>0</v>
      </c>
      <c r="AZ112">
        <v>0</v>
      </c>
    </row>
    <row r="113" spans="1:52" x14ac:dyDescent="0.25">
      <c r="A113" t="s">
        <v>62</v>
      </c>
      <c r="B113">
        <f>VLOOKUP(A113,Sheet2!A:G,2,FALSE)</f>
        <v>1200</v>
      </c>
      <c r="C113">
        <f>VLOOKUP(A113,Sheet2!$A:$H,3,FALSE)</f>
        <v>6</v>
      </c>
      <c r="D113" s="45" t="str">
        <f>VLOOKUP(A113,Sheet4!A:Q,13,FALSE)</f>
        <v>3.90</v>
      </c>
      <c r="E113" t="str">
        <f>VLOOKUP(A113,Sheet4!A:C,3,FALSE)</f>
        <v>111.5</v>
      </c>
      <c r="F113" t="str">
        <f>VLOOKUP(A113,Sheet4!A:F,6,FALSE)</f>
        <v>30.12</v>
      </c>
      <c r="G113" t="str">
        <f>VLOOKUP(A113,Sheet4!A:D,4,FALSE)</f>
        <v>3.4</v>
      </c>
      <c r="H113" s="45" t="str">
        <f>VLOOKUP(A113,Sheet4!A:H,8,FALSE)</f>
        <v>37.57</v>
      </c>
      <c r="I113">
        <f>VLOOKUP(A113,Sheet2!$A:$H,7,FALSE)</f>
        <v>203497</v>
      </c>
      <c r="J113">
        <v>109</v>
      </c>
      <c r="K113">
        <v>131</v>
      </c>
      <c r="L113">
        <v>0</v>
      </c>
      <c r="M113">
        <v>1</v>
      </c>
      <c r="N113">
        <v>114.90343</v>
      </c>
      <c r="O113">
        <v>30.361609000000001</v>
      </c>
      <c r="P113">
        <v>3</v>
      </c>
      <c r="Q113">
        <v>4</v>
      </c>
      <c r="R113">
        <v>1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1209</v>
      </c>
      <c r="AT113">
        <v>720000</v>
      </c>
      <c r="AU113">
        <v>0</v>
      </c>
      <c r="AV113">
        <v>6600</v>
      </c>
      <c r="AW113">
        <v>72</v>
      </c>
      <c r="AX113">
        <v>86</v>
      </c>
      <c r="AY113">
        <v>0</v>
      </c>
      <c r="AZ113">
        <v>0</v>
      </c>
    </row>
    <row r="114" spans="1:52" x14ac:dyDescent="0.25">
      <c r="A114" t="s">
        <v>62</v>
      </c>
      <c r="B114">
        <f>VLOOKUP(A114,Sheet2!A:G,2,FALSE)</f>
        <v>1200</v>
      </c>
      <c r="C114">
        <f>VLOOKUP(A114,Sheet2!$A:$H,3,FALSE)</f>
        <v>6</v>
      </c>
      <c r="D114" s="45" t="str">
        <f>VLOOKUP(A114,Sheet4!A:Q,13,FALSE)</f>
        <v>3.90</v>
      </c>
      <c r="E114" t="str">
        <f>VLOOKUP(A114,Sheet4!A:C,3,FALSE)</f>
        <v>111.5</v>
      </c>
      <c r="F114" t="str">
        <f>VLOOKUP(A114,Sheet4!A:F,6,FALSE)</f>
        <v>30.12</v>
      </c>
      <c r="G114" t="str">
        <f>VLOOKUP(A114,Sheet4!A:D,4,FALSE)</f>
        <v>3.4</v>
      </c>
      <c r="H114" s="45" t="str">
        <f>VLOOKUP(A114,Sheet4!A:H,8,FALSE)</f>
        <v>37.57</v>
      </c>
      <c r="I114">
        <f>VLOOKUP(A114,Sheet2!$A:$H,7,FALSE)</f>
        <v>203497</v>
      </c>
      <c r="J114">
        <v>123</v>
      </c>
      <c r="K114">
        <v>123</v>
      </c>
      <c r="L114">
        <v>0</v>
      </c>
      <c r="M114">
        <v>1</v>
      </c>
      <c r="N114">
        <v>114.92183300000001</v>
      </c>
      <c r="O114">
        <v>30.378608</v>
      </c>
      <c r="P114">
        <v>3</v>
      </c>
      <c r="Q114">
        <v>3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1625</v>
      </c>
      <c r="AT114">
        <v>888720</v>
      </c>
      <c r="AU114">
        <v>0</v>
      </c>
      <c r="AV114">
        <v>6900</v>
      </c>
      <c r="AW114">
        <v>85.725999999999999</v>
      </c>
      <c r="AX114">
        <f>AW114+60</f>
        <v>145.726</v>
      </c>
      <c r="AY114">
        <v>0</v>
      </c>
      <c r="AZ114">
        <v>0</v>
      </c>
    </row>
    <row r="115" spans="1:52" x14ac:dyDescent="0.25">
      <c r="A115" t="s">
        <v>62</v>
      </c>
      <c r="B115">
        <f>VLOOKUP(A115,Sheet2!A:G,2,FALSE)</f>
        <v>1200</v>
      </c>
      <c r="C115">
        <f>VLOOKUP(A115,Sheet2!$A:$H,3,FALSE)</f>
        <v>6</v>
      </c>
      <c r="D115" s="45" t="str">
        <f>VLOOKUP(A115,Sheet4!A:Q,13,FALSE)</f>
        <v>3.90</v>
      </c>
      <c r="E115" t="str">
        <f>VLOOKUP(A115,Sheet4!A:C,3,FALSE)</f>
        <v>111.5</v>
      </c>
      <c r="F115" t="str">
        <f>VLOOKUP(A115,Sheet4!A:F,6,FALSE)</f>
        <v>30.12</v>
      </c>
      <c r="G115" t="str">
        <f>VLOOKUP(A115,Sheet4!A:D,4,FALSE)</f>
        <v>3.4</v>
      </c>
      <c r="H115" s="45" t="str">
        <f>VLOOKUP(A115,Sheet4!A:H,8,FALSE)</f>
        <v>37.57</v>
      </c>
      <c r="I115">
        <f>VLOOKUP(A115,Sheet2!$A:$H,7,FALSE)</f>
        <v>203497</v>
      </c>
      <c r="J115">
        <v>77</v>
      </c>
      <c r="K115">
        <v>129</v>
      </c>
      <c r="L115">
        <v>0</v>
      </c>
      <c r="M115">
        <v>1</v>
      </c>
      <c r="N115">
        <v>114.66131799999999</v>
      </c>
      <c r="O115">
        <v>30.408232999999999</v>
      </c>
      <c r="P115">
        <v>2</v>
      </c>
      <c r="Q115">
        <v>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1374</v>
      </c>
      <c r="AT115">
        <v>350000</v>
      </c>
      <c r="AU115">
        <v>0</v>
      </c>
      <c r="AV115">
        <v>5000</v>
      </c>
      <c r="AW115">
        <v>47</v>
      </c>
      <c r="AX115">
        <v>67</v>
      </c>
      <c r="AY115">
        <v>0</v>
      </c>
      <c r="AZ115">
        <v>0</v>
      </c>
    </row>
    <row r="116" spans="1:52" x14ac:dyDescent="0.25">
      <c r="A116" t="s">
        <v>62</v>
      </c>
      <c r="B116">
        <f>VLOOKUP(A116,Sheet2!A:G,2,FALSE)</f>
        <v>1200</v>
      </c>
      <c r="C116">
        <f>VLOOKUP(A116,Sheet2!$A:$H,3,FALSE)</f>
        <v>6</v>
      </c>
      <c r="D116" s="45" t="str">
        <f>VLOOKUP(A116,Sheet4!A:Q,13,FALSE)</f>
        <v>3.90</v>
      </c>
      <c r="E116" t="str">
        <f>VLOOKUP(A116,Sheet4!A:C,3,FALSE)</f>
        <v>111.5</v>
      </c>
      <c r="F116" t="str">
        <f>VLOOKUP(A116,Sheet4!A:F,6,FALSE)</f>
        <v>30.12</v>
      </c>
      <c r="G116" t="str">
        <f>VLOOKUP(A116,Sheet4!A:D,4,FALSE)</f>
        <v>3.4</v>
      </c>
      <c r="H116" s="45" t="str">
        <f>VLOOKUP(A116,Sheet4!A:H,8,FALSE)</f>
        <v>37.57</v>
      </c>
      <c r="I116">
        <f>VLOOKUP(A116,Sheet2!$A:$H,7,FALSE)</f>
        <v>203497</v>
      </c>
      <c r="J116">
        <v>92</v>
      </c>
      <c r="K116">
        <v>113</v>
      </c>
      <c r="L116">
        <v>0</v>
      </c>
      <c r="M116">
        <v>1</v>
      </c>
      <c r="N116">
        <v>114.66455999999999</v>
      </c>
      <c r="O116">
        <v>30.487463000000002</v>
      </c>
      <c r="P116">
        <v>3</v>
      </c>
      <c r="Q116">
        <v>3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941</v>
      </c>
      <c r="AT116">
        <v>1000000</v>
      </c>
      <c r="AU116">
        <v>2</v>
      </c>
      <c r="AV116">
        <v>9900</v>
      </c>
      <c r="AW116">
        <v>93</v>
      </c>
      <c r="AX116">
        <f>AW116+60</f>
        <v>153</v>
      </c>
      <c r="AY116">
        <v>0</v>
      </c>
      <c r="AZ116">
        <v>0</v>
      </c>
    </row>
    <row r="117" spans="1:52" x14ac:dyDescent="0.25">
      <c r="A117" t="s">
        <v>62</v>
      </c>
      <c r="B117">
        <f>VLOOKUP(A117,Sheet2!A:G,2,FALSE)</f>
        <v>1200</v>
      </c>
      <c r="C117">
        <f>VLOOKUP(A117,Sheet2!$A:$H,3,FALSE)</f>
        <v>6</v>
      </c>
      <c r="D117" s="45" t="str">
        <f>VLOOKUP(A117,Sheet4!A:Q,13,FALSE)</f>
        <v>3.90</v>
      </c>
      <c r="E117" t="str">
        <f>VLOOKUP(A117,Sheet4!A:C,3,FALSE)</f>
        <v>111.5</v>
      </c>
      <c r="F117" t="str">
        <f>VLOOKUP(A117,Sheet4!A:F,6,FALSE)</f>
        <v>30.12</v>
      </c>
      <c r="G117" t="str">
        <f>VLOOKUP(A117,Sheet4!A:D,4,FALSE)</f>
        <v>3.4</v>
      </c>
      <c r="H117" s="45" t="str">
        <f>VLOOKUP(A117,Sheet4!A:H,8,FALSE)</f>
        <v>37.57</v>
      </c>
      <c r="I117">
        <f>VLOOKUP(A117,Sheet2!$A:$H,7,FALSE)</f>
        <v>203497</v>
      </c>
      <c r="J117">
        <v>94</v>
      </c>
      <c r="K117">
        <v>128</v>
      </c>
      <c r="L117">
        <v>0</v>
      </c>
      <c r="M117">
        <v>0</v>
      </c>
      <c r="N117">
        <v>114.687966</v>
      </c>
      <c r="O117">
        <v>30.542128999999999</v>
      </c>
      <c r="P117">
        <v>3</v>
      </c>
      <c r="Q117">
        <v>4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1633</v>
      </c>
      <c r="AT117">
        <v>580000</v>
      </c>
      <c r="AU117">
        <v>2</v>
      </c>
      <c r="AV117">
        <v>5800</v>
      </c>
      <c r="AW117">
        <v>74</v>
      </c>
      <c r="AX117">
        <v>92</v>
      </c>
      <c r="AY117">
        <v>0</v>
      </c>
      <c r="AZ117">
        <v>0</v>
      </c>
    </row>
    <row r="118" spans="1:52" x14ac:dyDescent="0.25">
      <c r="A118" t="s">
        <v>62</v>
      </c>
      <c r="B118">
        <f>VLOOKUP(A118,Sheet2!A:G,2,FALSE)</f>
        <v>1200</v>
      </c>
      <c r="C118">
        <f>VLOOKUP(A118,Sheet2!$A:$H,3,FALSE)</f>
        <v>6</v>
      </c>
      <c r="D118" s="45" t="str">
        <f>VLOOKUP(A118,Sheet4!A:Q,13,FALSE)</f>
        <v>3.90</v>
      </c>
      <c r="E118" t="str">
        <f>VLOOKUP(A118,Sheet4!A:C,3,FALSE)</f>
        <v>111.5</v>
      </c>
      <c r="F118" t="str">
        <f>VLOOKUP(A118,Sheet4!A:F,6,FALSE)</f>
        <v>30.12</v>
      </c>
      <c r="G118" t="str">
        <f>VLOOKUP(A118,Sheet4!A:D,4,FALSE)</f>
        <v>3.4</v>
      </c>
      <c r="H118" s="45" t="str">
        <f>VLOOKUP(A118,Sheet4!A:H,8,FALSE)</f>
        <v>37.57</v>
      </c>
      <c r="I118">
        <f>VLOOKUP(A118,Sheet2!$A:$H,7,FALSE)</f>
        <v>203497</v>
      </c>
      <c r="J118">
        <v>112</v>
      </c>
      <c r="K118">
        <v>142</v>
      </c>
      <c r="L118">
        <v>0</v>
      </c>
      <c r="M118">
        <v>1</v>
      </c>
      <c r="N118">
        <v>114.905235</v>
      </c>
      <c r="O118">
        <v>30.357737</v>
      </c>
      <c r="P118">
        <v>3</v>
      </c>
      <c r="Q118">
        <v>4</v>
      </c>
      <c r="R118">
        <v>0</v>
      </c>
      <c r="S118">
        <v>1</v>
      </c>
      <c r="T118">
        <v>1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1133</v>
      </c>
      <c r="AT118">
        <v>800000</v>
      </c>
      <c r="AU118">
        <v>2</v>
      </c>
      <c r="AV118">
        <v>6500</v>
      </c>
      <c r="AW118">
        <v>75</v>
      </c>
      <c r="AX118">
        <v>95</v>
      </c>
      <c r="AY118">
        <v>0</v>
      </c>
      <c r="AZ118">
        <v>0</v>
      </c>
    </row>
    <row r="119" spans="1:52" x14ac:dyDescent="0.25">
      <c r="A119" t="s">
        <v>62</v>
      </c>
      <c r="B119">
        <f>VLOOKUP(A119,Sheet2!A:G,2,FALSE)</f>
        <v>1200</v>
      </c>
      <c r="C119">
        <f>VLOOKUP(A119,Sheet2!$A:$H,3,FALSE)</f>
        <v>6</v>
      </c>
      <c r="D119" s="45" t="str">
        <f>VLOOKUP(A119,Sheet4!A:Q,13,FALSE)</f>
        <v>3.90</v>
      </c>
      <c r="E119" t="str">
        <f>VLOOKUP(A119,Sheet4!A:C,3,FALSE)</f>
        <v>111.5</v>
      </c>
      <c r="F119" t="str">
        <f>VLOOKUP(A119,Sheet4!A:F,6,FALSE)</f>
        <v>30.12</v>
      </c>
      <c r="G119" t="str">
        <f>VLOOKUP(A119,Sheet4!A:D,4,FALSE)</f>
        <v>3.4</v>
      </c>
      <c r="H119" s="45" t="str">
        <f>VLOOKUP(A119,Sheet4!A:H,8,FALSE)</f>
        <v>37.57</v>
      </c>
      <c r="I119">
        <f>VLOOKUP(A119,Sheet2!$A:$H,7,FALSE)</f>
        <v>203497</v>
      </c>
      <c r="J119">
        <v>103</v>
      </c>
      <c r="K119">
        <v>140</v>
      </c>
      <c r="L119">
        <v>0</v>
      </c>
      <c r="M119">
        <v>1</v>
      </c>
      <c r="N119">
        <v>114.672184</v>
      </c>
      <c r="O119">
        <v>30.470687999999999</v>
      </c>
      <c r="P119">
        <v>3</v>
      </c>
      <c r="Q119">
        <v>4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1191</v>
      </c>
      <c r="AT119">
        <v>1100000</v>
      </c>
      <c r="AU119">
        <v>2</v>
      </c>
      <c r="AV119">
        <v>7000</v>
      </c>
      <c r="AW119">
        <v>94</v>
      </c>
      <c r="AX119">
        <v>121</v>
      </c>
      <c r="AY119">
        <v>0</v>
      </c>
      <c r="AZ119">
        <v>0</v>
      </c>
    </row>
    <row r="120" spans="1:52" x14ac:dyDescent="0.25">
      <c r="A120" t="s">
        <v>62</v>
      </c>
      <c r="B120">
        <f>VLOOKUP(A120,Sheet2!A:G,2,FALSE)</f>
        <v>1200</v>
      </c>
      <c r="C120">
        <f>VLOOKUP(A120,Sheet2!$A:$H,3,FALSE)</f>
        <v>6</v>
      </c>
      <c r="D120" s="45" t="str">
        <f>VLOOKUP(A120,Sheet4!A:Q,13,FALSE)</f>
        <v>3.90</v>
      </c>
      <c r="E120" t="str">
        <f>VLOOKUP(A120,Sheet4!A:C,3,FALSE)</f>
        <v>111.5</v>
      </c>
      <c r="F120" t="str">
        <f>VLOOKUP(A120,Sheet4!A:F,6,FALSE)</f>
        <v>30.12</v>
      </c>
      <c r="G120" t="str">
        <f>VLOOKUP(A120,Sheet4!A:D,4,FALSE)</f>
        <v>3.4</v>
      </c>
      <c r="H120" s="45" t="str">
        <f>VLOOKUP(A120,Sheet4!A:H,8,FALSE)</f>
        <v>37.57</v>
      </c>
      <c r="I120">
        <f>VLOOKUP(A120,Sheet2!$A:$H,7,FALSE)</f>
        <v>203497</v>
      </c>
      <c r="J120">
        <v>82</v>
      </c>
      <c r="K120">
        <v>114</v>
      </c>
      <c r="L120">
        <v>0</v>
      </c>
      <c r="M120">
        <v>1</v>
      </c>
      <c r="N120">
        <v>114.66037699912</v>
      </c>
      <c r="O120">
        <v>30.488997968534001</v>
      </c>
      <c r="P120">
        <v>2</v>
      </c>
      <c r="Q120">
        <v>3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1236</v>
      </c>
      <c r="AT120">
        <v>760000</v>
      </c>
      <c r="AU120">
        <v>2</v>
      </c>
      <c r="AV120">
        <v>8300</v>
      </c>
      <c r="AW120">
        <v>80.36</v>
      </c>
      <c r="AX120">
        <v>105</v>
      </c>
      <c r="AY120">
        <v>0</v>
      </c>
      <c r="AZ120">
        <v>0</v>
      </c>
    </row>
    <row r="121" spans="1:52" x14ac:dyDescent="0.25">
      <c r="A121" t="s">
        <v>62</v>
      </c>
      <c r="B121">
        <f>VLOOKUP(A121,Sheet2!A:G,2,FALSE)</f>
        <v>1200</v>
      </c>
      <c r="C121">
        <f>VLOOKUP(A121,Sheet2!$A:$H,3,FALSE)</f>
        <v>6</v>
      </c>
      <c r="D121" s="45" t="str">
        <f>VLOOKUP(A121,Sheet4!A:Q,13,FALSE)</f>
        <v>3.90</v>
      </c>
      <c r="E121" t="str">
        <f>VLOOKUP(A121,Sheet4!A:C,3,FALSE)</f>
        <v>111.5</v>
      </c>
      <c r="F121" t="str">
        <f>VLOOKUP(A121,Sheet4!A:F,6,FALSE)</f>
        <v>30.12</v>
      </c>
      <c r="G121" t="str">
        <f>VLOOKUP(A121,Sheet4!A:D,4,FALSE)</f>
        <v>3.4</v>
      </c>
      <c r="H121" s="45" t="str">
        <f>VLOOKUP(A121,Sheet4!A:H,8,FALSE)</f>
        <v>37.57</v>
      </c>
      <c r="I121">
        <f>VLOOKUP(A121,Sheet2!$A:$H,7,FALSE)</f>
        <v>203497</v>
      </c>
      <c r="J121">
        <v>94</v>
      </c>
      <c r="K121">
        <v>125</v>
      </c>
      <c r="L121">
        <v>0</v>
      </c>
      <c r="M121">
        <v>1</v>
      </c>
      <c r="N121">
        <v>114.660948</v>
      </c>
      <c r="O121">
        <v>30.492806999999999</v>
      </c>
      <c r="P121">
        <v>3</v>
      </c>
      <c r="Q121">
        <v>4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1020</v>
      </c>
      <c r="AT121">
        <v>900000</v>
      </c>
      <c r="AU121">
        <v>2</v>
      </c>
      <c r="AV121">
        <v>9500</v>
      </c>
      <c r="AW121">
        <v>90</v>
      </c>
      <c r="AX121">
        <v>120</v>
      </c>
      <c r="AY121">
        <v>0</v>
      </c>
      <c r="AZ121">
        <v>0</v>
      </c>
    </row>
    <row r="122" spans="1:52" x14ac:dyDescent="0.25">
      <c r="A122" t="s">
        <v>170</v>
      </c>
      <c r="B122">
        <f>VLOOKUP(A122,Sheet2!A:G,2,FALSE)</f>
        <v>12156.54</v>
      </c>
      <c r="C122">
        <f>VLOOKUP(A122,Sheet2!$A:$H,3,FALSE)</f>
        <v>5</v>
      </c>
      <c r="D122" s="45" t="str">
        <f>VLOOKUP(A122,Sheet4!A:Q,13,FALSE)</f>
        <v>44.05</v>
      </c>
      <c r="E122" t="str">
        <f>VLOOKUP(A122,Sheet4!A:C,3,FALSE)</f>
        <v>516.3</v>
      </c>
      <c r="F122" t="str">
        <f>VLOOKUP(A122,Sheet4!A:F,6,FALSE)</f>
        <v>141.54</v>
      </c>
      <c r="G122" t="str">
        <f>VLOOKUP(A122,Sheet4!A:D,4,FALSE)</f>
        <v>305.3</v>
      </c>
      <c r="H122" s="45" t="str">
        <f>VLOOKUP(A122,Sheet4!A:H,8,FALSE)</f>
        <v>163.82</v>
      </c>
      <c r="I122">
        <f>VLOOKUP(A122,Sheet2!$A:$H,7,FALSE)</f>
        <v>296300</v>
      </c>
      <c r="J122">
        <v>86</v>
      </c>
      <c r="K122">
        <v>117</v>
      </c>
      <c r="L122">
        <v>0</v>
      </c>
      <c r="M122">
        <v>0</v>
      </c>
      <c r="N122">
        <v>113.200574</v>
      </c>
      <c r="O122">
        <v>23.190714</v>
      </c>
      <c r="P122">
        <v>3</v>
      </c>
      <c r="Q122">
        <v>4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1</v>
      </c>
      <c r="AS122">
        <v>616</v>
      </c>
      <c r="AT122">
        <v>2500000</v>
      </c>
      <c r="AU122">
        <v>2</v>
      </c>
      <c r="AV122">
        <v>26000</v>
      </c>
      <c r="AW122">
        <v>250</v>
      </c>
      <c r="AX122">
        <v>400</v>
      </c>
      <c r="AY122">
        <v>0</v>
      </c>
      <c r="AZ122">
        <v>0</v>
      </c>
    </row>
    <row r="123" spans="1:52" x14ac:dyDescent="0.25">
      <c r="A123" t="s">
        <v>170</v>
      </c>
      <c r="B123">
        <f>VLOOKUP(A123,Sheet2!A:G,2,FALSE)</f>
        <v>12156.54</v>
      </c>
      <c r="C123">
        <f>VLOOKUP(A123,Sheet2!$A:$H,3,FALSE)</f>
        <v>5</v>
      </c>
      <c r="D123" s="45" t="str">
        <f>VLOOKUP(A123,Sheet4!A:Q,13,FALSE)</f>
        <v>44.05</v>
      </c>
      <c r="E123" t="str">
        <f>VLOOKUP(A123,Sheet4!A:C,3,FALSE)</f>
        <v>516.3</v>
      </c>
      <c r="F123" t="str">
        <f>VLOOKUP(A123,Sheet4!A:F,6,FALSE)</f>
        <v>141.54</v>
      </c>
      <c r="G123" t="str">
        <f>VLOOKUP(A123,Sheet4!A:D,4,FALSE)</f>
        <v>305.3</v>
      </c>
      <c r="H123" s="45" t="str">
        <f>VLOOKUP(A123,Sheet4!A:H,8,FALSE)</f>
        <v>163.82</v>
      </c>
      <c r="I123">
        <f>VLOOKUP(A123,Sheet2!$A:$H,7,FALSE)</f>
        <v>296300</v>
      </c>
      <c r="J123">
        <v>85</v>
      </c>
      <c r="K123">
        <v>128</v>
      </c>
      <c r="L123">
        <v>0</v>
      </c>
      <c r="M123">
        <v>0</v>
      </c>
      <c r="N123">
        <v>113.107569</v>
      </c>
      <c r="O123">
        <v>22.985288000000001</v>
      </c>
      <c r="P123">
        <v>3</v>
      </c>
      <c r="Q123">
        <v>4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1</v>
      </c>
      <c r="AS123">
        <v>540</v>
      </c>
      <c r="AT123">
        <v>1850000</v>
      </c>
      <c r="AU123">
        <v>2</v>
      </c>
      <c r="AV123">
        <v>21500</v>
      </c>
      <c r="AW123">
        <v>178</v>
      </c>
      <c r="AX123">
        <v>332</v>
      </c>
      <c r="AY123">
        <v>0</v>
      </c>
      <c r="AZ123">
        <v>4</v>
      </c>
    </row>
    <row r="124" spans="1:52" x14ac:dyDescent="0.25">
      <c r="A124" t="s">
        <v>170</v>
      </c>
      <c r="B124">
        <f>VLOOKUP(A124,Sheet2!A:G,2,FALSE)</f>
        <v>12156.54</v>
      </c>
      <c r="C124">
        <f>VLOOKUP(A124,Sheet2!$A:$H,3,FALSE)</f>
        <v>5</v>
      </c>
      <c r="D124" s="45" t="str">
        <f>VLOOKUP(A124,Sheet4!A:Q,13,FALSE)</f>
        <v>44.05</v>
      </c>
      <c r="E124" t="str">
        <f>VLOOKUP(A124,Sheet4!A:C,3,FALSE)</f>
        <v>516.3</v>
      </c>
      <c r="F124" t="str">
        <f>VLOOKUP(A124,Sheet4!A:F,6,FALSE)</f>
        <v>141.54</v>
      </c>
      <c r="G124" t="str">
        <f>VLOOKUP(A124,Sheet4!A:D,4,FALSE)</f>
        <v>305.3</v>
      </c>
      <c r="H124" s="45" t="str">
        <f>VLOOKUP(A124,Sheet4!A:H,8,FALSE)</f>
        <v>163.82</v>
      </c>
      <c r="I124">
        <f>VLOOKUP(A124,Sheet2!$A:$H,7,FALSE)</f>
        <v>296300</v>
      </c>
      <c r="J124">
        <v>25</v>
      </c>
      <c r="K124">
        <v>125</v>
      </c>
      <c r="L124">
        <v>0</v>
      </c>
      <c r="M124">
        <v>0</v>
      </c>
      <c r="N124">
        <v>113.24784301436</v>
      </c>
      <c r="O124">
        <v>22.975956559194</v>
      </c>
      <c r="P124">
        <v>1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568</v>
      </c>
      <c r="AT124">
        <v>2000000</v>
      </c>
      <c r="AU124">
        <v>2</v>
      </c>
      <c r="AV124">
        <v>25500</v>
      </c>
      <c r="AW124">
        <v>175</v>
      </c>
      <c r="AX124">
        <v>350</v>
      </c>
      <c r="AY124">
        <v>0</v>
      </c>
      <c r="AZ124">
        <v>4</v>
      </c>
    </row>
    <row r="125" spans="1:52" x14ac:dyDescent="0.25">
      <c r="A125" t="s">
        <v>170</v>
      </c>
      <c r="B125">
        <f>VLOOKUP(A125,Sheet2!A:G,2,FALSE)</f>
        <v>12156.54</v>
      </c>
      <c r="C125">
        <f>VLOOKUP(A125,Sheet2!$A:$H,3,FALSE)</f>
        <v>5</v>
      </c>
      <c r="D125" s="45" t="str">
        <f>VLOOKUP(A125,Sheet4!A:Q,13,FALSE)</f>
        <v>44.05</v>
      </c>
      <c r="E125" t="str">
        <f>VLOOKUP(A125,Sheet4!A:C,3,FALSE)</f>
        <v>516.3</v>
      </c>
      <c r="F125" t="str">
        <f>VLOOKUP(A125,Sheet4!A:F,6,FALSE)</f>
        <v>141.54</v>
      </c>
      <c r="G125" t="str">
        <f>VLOOKUP(A125,Sheet4!A:D,4,FALSE)</f>
        <v>305.3</v>
      </c>
      <c r="H125" s="45" t="str">
        <f>VLOOKUP(A125,Sheet4!A:H,8,FALSE)</f>
        <v>163.82</v>
      </c>
      <c r="I125">
        <f>VLOOKUP(A125,Sheet2!$A:$H,7,FALSE)</f>
        <v>296300</v>
      </c>
      <c r="J125">
        <v>76</v>
      </c>
      <c r="K125">
        <v>132</v>
      </c>
      <c r="L125">
        <v>0</v>
      </c>
      <c r="M125">
        <v>0</v>
      </c>
      <c r="N125">
        <v>113.08777851316999</v>
      </c>
      <c r="O125">
        <v>22.86832310986</v>
      </c>
      <c r="P125">
        <v>2</v>
      </c>
      <c r="Q125">
        <v>5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400</v>
      </c>
      <c r="AT125">
        <v>1000000</v>
      </c>
      <c r="AU125">
        <v>2</v>
      </c>
      <c r="AV125">
        <v>12800</v>
      </c>
      <c r="AW125">
        <v>95</v>
      </c>
      <c r="AX125">
        <v>171</v>
      </c>
      <c r="AY125">
        <v>0</v>
      </c>
      <c r="AZ125">
        <v>0</v>
      </c>
    </row>
    <row r="126" spans="1:52" x14ac:dyDescent="0.25">
      <c r="A126" t="s">
        <v>170</v>
      </c>
      <c r="B126">
        <f>VLOOKUP(A126,Sheet2!A:G,2,FALSE)</f>
        <v>12156.54</v>
      </c>
      <c r="C126">
        <f>VLOOKUP(A126,Sheet2!$A:$H,3,FALSE)</f>
        <v>5</v>
      </c>
      <c r="D126" s="45" t="str">
        <f>VLOOKUP(A126,Sheet4!A:Q,13,FALSE)</f>
        <v>44.05</v>
      </c>
      <c r="E126" t="str">
        <f>VLOOKUP(A126,Sheet4!A:C,3,FALSE)</f>
        <v>516.3</v>
      </c>
      <c r="F126" t="str">
        <f>VLOOKUP(A126,Sheet4!A:F,6,FALSE)</f>
        <v>141.54</v>
      </c>
      <c r="G126" t="str">
        <f>VLOOKUP(A126,Sheet4!A:D,4,FALSE)</f>
        <v>305.3</v>
      </c>
      <c r="H126" s="45" t="str">
        <f>VLOOKUP(A126,Sheet4!A:H,8,FALSE)</f>
        <v>163.82</v>
      </c>
      <c r="I126">
        <f>VLOOKUP(A126,Sheet2!$A:$H,7,FALSE)</f>
        <v>296300</v>
      </c>
      <c r="J126">
        <v>83</v>
      </c>
      <c r="K126">
        <v>116</v>
      </c>
      <c r="L126">
        <v>0</v>
      </c>
      <c r="M126">
        <v>0</v>
      </c>
      <c r="N126">
        <v>113.21683740903001</v>
      </c>
      <c r="O126">
        <v>22.896424305023</v>
      </c>
      <c r="P126">
        <v>3</v>
      </c>
      <c r="Q126">
        <v>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175</v>
      </c>
      <c r="AT126">
        <v>1550000</v>
      </c>
      <c r="AU126">
        <v>2</v>
      </c>
      <c r="AV126">
        <v>15800</v>
      </c>
      <c r="AW126">
        <v>125</v>
      </c>
      <c r="AX126">
        <v>192</v>
      </c>
      <c r="AY126">
        <v>0</v>
      </c>
      <c r="AZ126">
        <v>0</v>
      </c>
    </row>
    <row r="127" spans="1:52" x14ac:dyDescent="0.25">
      <c r="A127" t="s">
        <v>170</v>
      </c>
      <c r="B127">
        <f>VLOOKUP(A127,Sheet2!A:G,2,FALSE)</f>
        <v>12156.54</v>
      </c>
      <c r="C127">
        <f>VLOOKUP(A127,Sheet2!$A:$H,3,FALSE)</f>
        <v>5</v>
      </c>
      <c r="D127" s="45" t="str">
        <f>VLOOKUP(A127,Sheet4!A:Q,13,FALSE)</f>
        <v>44.05</v>
      </c>
      <c r="E127" t="str">
        <f>VLOOKUP(A127,Sheet4!A:C,3,FALSE)</f>
        <v>516.3</v>
      </c>
      <c r="F127" t="str">
        <f>VLOOKUP(A127,Sheet4!A:F,6,FALSE)</f>
        <v>141.54</v>
      </c>
      <c r="G127" t="str">
        <f>VLOOKUP(A127,Sheet4!A:D,4,FALSE)</f>
        <v>305.3</v>
      </c>
      <c r="H127" s="45" t="str">
        <f>VLOOKUP(A127,Sheet4!A:H,8,FALSE)</f>
        <v>163.82</v>
      </c>
      <c r="I127">
        <f>VLOOKUP(A127,Sheet2!$A:$H,7,FALSE)</f>
        <v>296300</v>
      </c>
      <c r="J127">
        <v>82</v>
      </c>
      <c r="K127">
        <v>130</v>
      </c>
      <c r="L127">
        <v>0</v>
      </c>
      <c r="M127">
        <v>0</v>
      </c>
      <c r="N127">
        <v>112.88161835327</v>
      </c>
      <c r="O127">
        <v>23.133697682946</v>
      </c>
      <c r="P127">
        <v>2</v>
      </c>
      <c r="Q127">
        <v>4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</v>
      </c>
      <c r="AQ127">
        <v>0</v>
      </c>
      <c r="AR127">
        <v>1</v>
      </c>
      <c r="AS127">
        <v>658</v>
      </c>
      <c r="AT127">
        <v>890000</v>
      </c>
      <c r="AU127">
        <v>2</v>
      </c>
      <c r="AV127">
        <v>8300</v>
      </c>
      <c r="AW127">
        <v>80</v>
      </c>
      <c r="AX127">
        <v>115</v>
      </c>
      <c r="AY127">
        <v>0</v>
      </c>
      <c r="AZ127">
        <v>1</v>
      </c>
    </row>
    <row r="128" spans="1:52" x14ac:dyDescent="0.25">
      <c r="A128" t="s">
        <v>170</v>
      </c>
      <c r="B128">
        <f>VLOOKUP(A128,Sheet2!A:G,2,FALSE)</f>
        <v>12156.54</v>
      </c>
      <c r="C128">
        <f>VLOOKUP(A128,Sheet2!$A:$H,3,FALSE)</f>
        <v>5</v>
      </c>
      <c r="D128" s="45" t="str">
        <f>VLOOKUP(A128,Sheet4!A:Q,13,FALSE)</f>
        <v>44.05</v>
      </c>
      <c r="E128" t="str">
        <f>VLOOKUP(A128,Sheet4!A:C,3,FALSE)</f>
        <v>516.3</v>
      </c>
      <c r="F128" t="str">
        <f>VLOOKUP(A128,Sheet4!A:F,6,FALSE)</f>
        <v>141.54</v>
      </c>
      <c r="G128" t="str">
        <f>VLOOKUP(A128,Sheet4!A:D,4,FALSE)</f>
        <v>305.3</v>
      </c>
      <c r="H128" s="45" t="str">
        <f>VLOOKUP(A128,Sheet4!A:H,8,FALSE)</f>
        <v>163.82</v>
      </c>
      <c r="I128">
        <f>VLOOKUP(A128,Sheet2!$A:$H,7,FALSE)</f>
        <v>296300</v>
      </c>
      <c r="J128">
        <v>64</v>
      </c>
      <c r="K128">
        <v>145</v>
      </c>
      <c r="L128">
        <v>0</v>
      </c>
      <c r="M128">
        <v>0</v>
      </c>
      <c r="N128">
        <v>113.011652</v>
      </c>
      <c r="O128">
        <v>23.086227000000001</v>
      </c>
      <c r="P128">
        <v>2</v>
      </c>
      <c r="Q128">
        <v>4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1</v>
      </c>
      <c r="AS128">
        <v>992</v>
      </c>
      <c r="AT128">
        <v>1200000</v>
      </c>
      <c r="AU128">
        <v>2</v>
      </c>
      <c r="AV128">
        <v>16000</v>
      </c>
      <c r="AW128">
        <v>100</v>
      </c>
      <c r="AX128">
        <v>247</v>
      </c>
      <c r="AY128">
        <v>0</v>
      </c>
      <c r="AZ128">
        <v>0</v>
      </c>
    </row>
    <row r="129" spans="1:52" x14ac:dyDescent="0.25">
      <c r="A129" t="s">
        <v>170</v>
      </c>
      <c r="B129">
        <f>VLOOKUP(A129,Sheet2!A:G,2,FALSE)</f>
        <v>12156.54</v>
      </c>
      <c r="C129">
        <f>VLOOKUP(A129,Sheet2!$A:$H,3,FALSE)</f>
        <v>5</v>
      </c>
      <c r="D129" s="45" t="str">
        <f>VLOOKUP(A129,Sheet4!A:Q,13,FALSE)</f>
        <v>44.05</v>
      </c>
      <c r="E129" t="str">
        <f>VLOOKUP(A129,Sheet4!A:C,3,FALSE)</f>
        <v>516.3</v>
      </c>
      <c r="F129" t="str">
        <f>VLOOKUP(A129,Sheet4!A:F,6,FALSE)</f>
        <v>141.54</v>
      </c>
      <c r="G129" t="str">
        <f>VLOOKUP(A129,Sheet4!A:D,4,FALSE)</f>
        <v>305.3</v>
      </c>
      <c r="H129" s="45" t="str">
        <f>VLOOKUP(A129,Sheet4!A:H,8,FALSE)</f>
        <v>163.82</v>
      </c>
      <c r="I129">
        <f>VLOOKUP(A129,Sheet2!$A:$H,7,FALSE)</f>
        <v>296300</v>
      </c>
      <c r="J129">
        <v>40</v>
      </c>
      <c r="K129">
        <v>225</v>
      </c>
      <c r="L129">
        <v>0</v>
      </c>
      <c r="M129">
        <v>1</v>
      </c>
      <c r="N129">
        <v>113.24751000000001</v>
      </c>
      <c r="O129">
        <v>22.971516000000001</v>
      </c>
      <c r="P129">
        <v>1</v>
      </c>
      <c r="Q129">
        <v>4</v>
      </c>
      <c r="R129">
        <v>0</v>
      </c>
      <c r="S129">
        <v>1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1526</v>
      </c>
      <c r="AT129">
        <v>2850000</v>
      </c>
      <c r="AU129">
        <v>0</v>
      </c>
      <c r="AV129">
        <v>22000</v>
      </c>
      <c r="AW129">
        <v>155</v>
      </c>
      <c r="AX129">
        <v>650</v>
      </c>
      <c r="AY129">
        <v>0</v>
      </c>
      <c r="AZ129">
        <v>0</v>
      </c>
    </row>
    <row r="130" spans="1:52" x14ac:dyDescent="0.25">
      <c r="A130" t="s">
        <v>170</v>
      </c>
      <c r="B130">
        <f>VLOOKUP(A130,Sheet2!A:G,2,FALSE)</f>
        <v>12156.54</v>
      </c>
      <c r="C130">
        <f>VLOOKUP(A130,Sheet2!$A:$H,3,FALSE)</f>
        <v>5</v>
      </c>
      <c r="D130" s="45" t="str">
        <f>VLOOKUP(A130,Sheet4!A:Q,13,FALSE)</f>
        <v>44.05</v>
      </c>
      <c r="E130" t="str">
        <f>VLOOKUP(A130,Sheet4!A:C,3,FALSE)</f>
        <v>516.3</v>
      </c>
      <c r="F130" t="str">
        <f>VLOOKUP(A130,Sheet4!A:F,6,FALSE)</f>
        <v>141.54</v>
      </c>
      <c r="G130" t="str">
        <f>VLOOKUP(A130,Sheet4!A:D,4,FALSE)</f>
        <v>305.3</v>
      </c>
      <c r="H130" s="45" t="str">
        <f>VLOOKUP(A130,Sheet4!A:H,8,FALSE)</f>
        <v>163.82</v>
      </c>
      <c r="I130">
        <f>VLOOKUP(A130,Sheet2!$A:$H,7,FALSE)</f>
        <v>296300</v>
      </c>
      <c r="J130">
        <v>40</v>
      </c>
      <c r="K130">
        <v>171</v>
      </c>
      <c r="L130">
        <v>0</v>
      </c>
      <c r="M130">
        <v>1</v>
      </c>
      <c r="N130">
        <v>113.13754001616999</v>
      </c>
      <c r="O130">
        <v>22.969786266248001</v>
      </c>
      <c r="P130">
        <v>1</v>
      </c>
      <c r="Q130">
        <v>4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1479</v>
      </c>
      <c r="AT130">
        <v>2000000</v>
      </c>
      <c r="AU130">
        <v>0</v>
      </c>
      <c r="AV130">
        <v>21000</v>
      </c>
      <c r="AW130">
        <v>82</v>
      </c>
      <c r="AX130">
        <v>292</v>
      </c>
      <c r="AY130">
        <v>0</v>
      </c>
      <c r="AZ130">
        <v>0</v>
      </c>
    </row>
    <row r="131" spans="1:52" x14ac:dyDescent="0.25">
      <c r="A131" t="s">
        <v>170</v>
      </c>
      <c r="B131">
        <f>VLOOKUP(A131,Sheet2!A:G,2,FALSE)</f>
        <v>12156.54</v>
      </c>
      <c r="C131">
        <f>VLOOKUP(A131,Sheet2!$A:$H,3,FALSE)</f>
        <v>5</v>
      </c>
      <c r="D131" s="45" t="str">
        <f>VLOOKUP(A131,Sheet4!A:Q,13,FALSE)</f>
        <v>44.05</v>
      </c>
      <c r="E131" t="str">
        <f>VLOOKUP(A131,Sheet4!A:C,3,FALSE)</f>
        <v>516.3</v>
      </c>
      <c r="F131" t="str">
        <f>VLOOKUP(A131,Sheet4!A:F,6,FALSE)</f>
        <v>141.54</v>
      </c>
      <c r="G131" t="str">
        <f>VLOOKUP(A131,Sheet4!A:D,4,FALSE)</f>
        <v>305.3</v>
      </c>
      <c r="H131" s="45" t="str">
        <f>VLOOKUP(A131,Sheet4!A:H,8,FALSE)</f>
        <v>163.82</v>
      </c>
      <c r="I131">
        <f>VLOOKUP(A131,Sheet2!$A:$H,7,FALSE)</f>
        <v>296300</v>
      </c>
      <c r="J131">
        <v>101</v>
      </c>
      <c r="K131">
        <v>171</v>
      </c>
      <c r="L131">
        <v>0</v>
      </c>
      <c r="M131">
        <v>1</v>
      </c>
      <c r="N131">
        <v>112.904516</v>
      </c>
      <c r="O131">
        <v>22.866015999999998</v>
      </c>
      <c r="P131">
        <v>2</v>
      </c>
      <c r="Q131">
        <v>4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717</v>
      </c>
      <c r="AT131">
        <v>550000</v>
      </c>
      <c r="AU131">
        <v>0</v>
      </c>
      <c r="AV131">
        <v>5800</v>
      </c>
      <c r="AW131">
        <v>72</v>
      </c>
      <c r="AX131">
        <v>95</v>
      </c>
      <c r="AY131">
        <v>0</v>
      </c>
      <c r="AZ131">
        <v>0</v>
      </c>
    </row>
    <row r="132" spans="1:52" x14ac:dyDescent="0.25">
      <c r="A132" t="s">
        <v>54</v>
      </c>
      <c r="B132">
        <f>VLOOKUP(A132,Sheet2!A:G,2,FALSE)</f>
        <v>815.88</v>
      </c>
      <c r="C132">
        <f>VLOOKUP(A132,Sheet2!$A:$H,3,FALSE)</f>
        <v>5</v>
      </c>
      <c r="D132" s="45" t="str">
        <f>VLOOKUP(A132,Sheet4!A:Q,13,FALSE)</f>
        <v>9.05</v>
      </c>
      <c r="E132" t="str">
        <f>VLOOKUP(A132,Sheet4!A:C,3,FALSE)</f>
        <v>60.4</v>
      </c>
      <c r="F132" t="str">
        <f>VLOOKUP(A132,Sheet4!A:F,6,FALSE)</f>
        <v>19.78</v>
      </c>
      <c r="G132" t="str">
        <f>VLOOKUP(A132,Sheet4!A:D,4,FALSE)</f>
        <v>8.3</v>
      </c>
      <c r="H132" s="45" t="str">
        <f>VLOOKUP(A132,Sheet4!A:H,8,FALSE)</f>
        <v>51.21</v>
      </c>
      <c r="I132">
        <f>VLOOKUP(A132,Sheet2!$A:$H,7,FALSE)</f>
        <v>680000</v>
      </c>
      <c r="J132">
        <v>52</v>
      </c>
      <c r="K132">
        <v>92</v>
      </c>
      <c r="L132">
        <v>1</v>
      </c>
      <c r="M132">
        <v>1</v>
      </c>
      <c r="N132">
        <v>108.378427</v>
      </c>
      <c r="O132">
        <v>21.667235000000002</v>
      </c>
      <c r="P132">
        <v>1</v>
      </c>
      <c r="Q132">
        <v>3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1450</v>
      </c>
      <c r="AT132">
        <v>504000</v>
      </c>
      <c r="AU132">
        <v>0</v>
      </c>
      <c r="AV132">
        <v>6000</v>
      </c>
      <c r="AW132">
        <v>40.799999999999997</v>
      </c>
      <c r="AX132">
        <v>43</v>
      </c>
      <c r="AY132">
        <v>0</v>
      </c>
      <c r="AZ132">
        <v>0</v>
      </c>
    </row>
    <row r="133" spans="1:52" x14ac:dyDescent="0.25">
      <c r="A133" t="s">
        <v>54</v>
      </c>
      <c r="B133">
        <f>VLOOKUP(A133,Sheet2!A:G,2,FALSE)</f>
        <v>815.88</v>
      </c>
      <c r="C133">
        <f>VLOOKUP(A133,Sheet2!$A:$H,3,FALSE)</f>
        <v>5</v>
      </c>
      <c r="D133" s="45" t="str">
        <f>VLOOKUP(A133,Sheet4!A:Q,13,FALSE)</f>
        <v>9.05</v>
      </c>
      <c r="E133" t="str">
        <f>VLOOKUP(A133,Sheet4!A:C,3,FALSE)</f>
        <v>60.4</v>
      </c>
      <c r="F133" t="str">
        <f>VLOOKUP(A133,Sheet4!A:F,6,FALSE)</f>
        <v>19.78</v>
      </c>
      <c r="G133" t="str">
        <f>VLOOKUP(A133,Sheet4!A:D,4,FALSE)</f>
        <v>8.3</v>
      </c>
      <c r="H133" s="45" t="str">
        <f>VLOOKUP(A133,Sheet4!A:H,8,FALSE)</f>
        <v>51.21</v>
      </c>
      <c r="I133">
        <f>VLOOKUP(A133,Sheet2!$A:$H,7,FALSE)</f>
        <v>680000</v>
      </c>
      <c r="J133">
        <v>65</v>
      </c>
      <c r="K133">
        <v>117</v>
      </c>
      <c r="L133">
        <v>1</v>
      </c>
      <c r="M133">
        <v>1</v>
      </c>
      <c r="N133">
        <v>108.382572</v>
      </c>
      <c r="O133">
        <v>21.683263</v>
      </c>
      <c r="P133">
        <v>2</v>
      </c>
      <c r="Q133">
        <v>4</v>
      </c>
      <c r="R133">
        <v>1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1509</v>
      </c>
      <c r="AT133">
        <v>552000</v>
      </c>
      <c r="AU133">
        <v>0</v>
      </c>
      <c r="AV133">
        <v>6500</v>
      </c>
      <c r="AW133">
        <v>39</v>
      </c>
      <c r="AX133">
        <v>72</v>
      </c>
      <c r="AY133">
        <v>0</v>
      </c>
      <c r="AZ133">
        <v>0</v>
      </c>
    </row>
    <row r="134" spans="1:52" x14ac:dyDescent="0.25">
      <c r="A134" t="s">
        <v>54</v>
      </c>
      <c r="B134">
        <f>VLOOKUP(A134,Sheet2!A:G,2,FALSE)</f>
        <v>815.88</v>
      </c>
      <c r="C134">
        <f>VLOOKUP(A134,Sheet2!$A:$H,3,FALSE)</f>
        <v>5</v>
      </c>
      <c r="D134" s="45" t="str">
        <f>VLOOKUP(A134,Sheet4!A:Q,13,FALSE)</f>
        <v>9.05</v>
      </c>
      <c r="E134" t="str">
        <f>VLOOKUP(A134,Sheet4!A:C,3,FALSE)</f>
        <v>60.4</v>
      </c>
      <c r="F134" t="str">
        <f>VLOOKUP(A134,Sheet4!A:F,6,FALSE)</f>
        <v>19.78</v>
      </c>
      <c r="G134" t="str">
        <f>VLOOKUP(A134,Sheet4!A:D,4,FALSE)</f>
        <v>8.3</v>
      </c>
      <c r="H134" s="45" t="str">
        <f>VLOOKUP(A134,Sheet4!A:H,8,FALSE)</f>
        <v>51.21</v>
      </c>
      <c r="I134">
        <f>VLOOKUP(A134,Sheet2!$A:$H,7,FALSE)</f>
        <v>680000</v>
      </c>
      <c r="J134">
        <v>80</v>
      </c>
      <c r="K134">
        <v>133</v>
      </c>
      <c r="L134">
        <v>1</v>
      </c>
      <c r="M134">
        <v>0</v>
      </c>
      <c r="N134">
        <v>108.37204199999999</v>
      </c>
      <c r="O134">
        <v>21.676003999999999</v>
      </c>
      <c r="P134">
        <v>2</v>
      </c>
      <c r="Q134">
        <v>4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>
        <v>0</v>
      </c>
      <c r="AQ134">
        <v>1</v>
      </c>
      <c r="AR134">
        <v>0</v>
      </c>
      <c r="AS134">
        <v>1386</v>
      </c>
      <c r="AT134">
        <v>620000</v>
      </c>
      <c r="AU134">
        <v>0</v>
      </c>
      <c r="AV134">
        <v>8500</v>
      </c>
      <c r="AW134">
        <v>45</v>
      </c>
      <c r="AX134">
        <v>86</v>
      </c>
      <c r="AY134">
        <v>0</v>
      </c>
      <c r="AZ134">
        <v>0</v>
      </c>
    </row>
    <row r="135" spans="1:52" x14ac:dyDescent="0.25">
      <c r="A135" t="s">
        <v>54</v>
      </c>
      <c r="B135">
        <f>VLOOKUP(A135,Sheet2!A:G,2,FALSE)</f>
        <v>815.88</v>
      </c>
      <c r="C135">
        <f>VLOOKUP(A135,Sheet2!$A:$H,3,FALSE)</f>
        <v>5</v>
      </c>
      <c r="D135" s="45" t="str">
        <f>VLOOKUP(A135,Sheet4!A:Q,13,FALSE)</f>
        <v>9.05</v>
      </c>
      <c r="E135" t="str">
        <f>VLOOKUP(A135,Sheet4!A:C,3,FALSE)</f>
        <v>60.4</v>
      </c>
      <c r="F135" t="str">
        <f>VLOOKUP(A135,Sheet4!A:F,6,FALSE)</f>
        <v>19.78</v>
      </c>
      <c r="G135" t="str">
        <f>VLOOKUP(A135,Sheet4!A:D,4,FALSE)</f>
        <v>8.3</v>
      </c>
      <c r="H135" s="45" t="str">
        <f>VLOOKUP(A135,Sheet4!A:H,8,FALSE)</f>
        <v>51.21</v>
      </c>
      <c r="I135">
        <f>VLOOKUP(A135,Sheet2!$A:$H,7,FALSE)</f>
        <v>680000</v>
      </c>
      <c r="J135">
        <v>27</v>
      </c>
      <c r="K135">
        <v>102</v>
      </c>
      <c r="L135">
        <v>1</v>
      </c>
      <c r="M135">
        <v>0</v>
      </c>
      <c r="N135">
        <v>108.37945000000001</v>
      </c>
      <c r="O135">
        <v>21.675775999999999</v>
      </c>
      <c r="P135">
        <v>1</v>
      </c>
      <c r="Q135">
        <v>3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1230</v>
      </c>
      <c r="AT135">
        <v>440000</v>
      </c>
      <c r="AU135">
        <v>0</v>
      </c>
      <c r="AV135">
        <v>8000</v>
      </c>
      <c r="AW135">
        <v>42</v>
      </c>
      <c r="AX135">
        <v>75</v>
      </c>
      <c r="AY135">
        <v>0</v>
      </c>
      <c r="AZ135">
        <v>0</v>
      </c>
    </row>
    <row r="136" spans="1:52" x14ac:dyDescent="0.25">
      <c r="A136" t="s">
        <v>54</v>
      </c>
      <c r="B136">
        <f>VLOOKUP(A136,Sheet2!A:G,2,FALSE)</f>
        <v>815.88</v>
      </c>
      <c r="C136">
        <f>VLOOKUP(A136,Sheet2!$A:$H,3,FALSE)</f>
        <v>5</v>
      </c>
      <c r="D136" s="45" t="str">
        <f>VLOOKUP(A136,Sheet4!A:Q,13,FALSE)</f>
        <v>9.05</v>
      </c>
      <c r="E136" t="str">
        <f>VLOOKUP(A136,Sheet4!A:C,3,FALSE)</f>
        <v>60.4</v>
      </c>
      <c r="F136" t="str">
        <f>VLOOKUP(A136,Sheet4!A:F,6,FALSE)</f>
        <v>19.78</v>
      </c>
      <c r="G136" t="str">
        <f>VLOOKUP(A136,Sheet4!A:D,4,FALSE)</f>
        <v>8.3</v>
      </c>
      <c r="H136" s="45" t="str">
        <f>VLOOKUP(A136,Sheet4!A:H,8,FALSE)</f>
        <v>51.21</v>
      </c>
      <c r="I136">
        <f>VLOOKUP(A136,Sheet2!$A:$H,7,FALSE)</f>
        <v>680000</v>
      </c>
      <c r="J136">
        <v>63</v>
      </c>
      <c r="K136">
        <v>98</v>
      </c>
      <c r="L136">
        <v>1</v>
      </c>
      <c r="M136">
        <v>1</v>
      </c>
      <c r="N136">
        <v>108.37186800000001</v>
      </c>
      <c r="O136">
        <v>21.670998999999998</v>
      </c>
      <c r="P136">
        <v>2</v>
      </c>
      <c r="Q136">
        <v>3</v>
      </c>
      <c r="R136">
        <v>1</v>
      </c>
      <c r="S136">
        <v>1</v>
      </c>
      <c r="T136">
        <v>1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1601</v>
      </c>
      <c r="AT136">
        <v>693600</v>
      </c>
      <c r="AU136">
        <v>0</v>
      </c>
      <c r="AV136">
        <v>6800</v>
      </c>
      <c r="AW136">
        <v>44</v>
      </c>
      <c r="AX136">
        <v>65</v>
      </c>
      <c r="AY136">
        <v>0</v>
      </c>
      <c r="AZ136">
        <v>0</v>
      </c>
    </row>
    <row r="137" spans="1:52" x14ac:dyDescent="0.25">
      <c r="A137" t="s">
        <v>54</v>
      </c>
      <c r="B137">
        <f>VLOOKUP(A137,Sheet2!A:G,2,FALSE)</f>
        <v>815.88</v>
      </c>
      <c r="C137">
        <f>VLOOKUP(A137,Sheet2!$A:$H,3,FALSE)</f>
        <v>5</v>
      </c>
      <c r="D137" s="45" t="str">
        <f>VLOOKUP(A137,Sheet4!A:Q,13,FALSE)</f>
        <v>9.05</v>
      </c>
      <c r="E137" t="str">
        <f>VLOOKUP(A137,Sheet4!A:C,3,FALSE)</f>
        <v>60.4</v>
      </c>
      <c r="F137" t="str">
        <f>VLOOKUP(A137,Sheet4!A:F,6,FALSE)</f>
        <v>19.78</v>
      </c>
      <c r="G137" t="str">
        <f>VLOOKUP(A137,Sheet4!A:D,4,FALSE)</f>
        <v>8.3</v>
      </c>
      <c r="H137" s="45" t="str">
        <f>VLOOKUP(A137,Sheet4!A:H,8,FALSE)</f>
        <v>51.21</v>
      </c>
      <c r="I137">
        <f>VLOOKUP(A137,Sheet2!$A:$H,7,FALSE)</f>
        <v>680000</v>
      </c>
      <c r="J137">
        <v>89</v>
      </c>
      <c r="K137">
        <v>141</v>
      </c>
      <c r="L137">
        <v>1</v>
      </c>
      <c r="M137">
        <v>1</v>
      </c>
      <c r="N137">
        <v>108.36711083655</v>
      </c>
      <c r="O137">
        <v>21.668488433829999</v>
      </c>
      <c r="P137">
        <v>3</v>
      </c>
      <c r="Q137">
        <v>4</v>
      </c>
      <c r="R137">
        <v>1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>
        <v>0</v>
      </c>
      <c r="AQ137">
        <v>0</v>
      </c>
      <c r="AR137">
        <v>0</v>
      </c>
      <c r="AS137">
        <v>1217</v>
      </c>
      <c r="AT137">
        <v>900000</v>
      </c>
      <c r="AU137">
        <v>0</v>
      </c>
      <c r="AV137">
        <v>9000</v>
      </c>
      <c r="AW137">
        <v>80</v>
      </c>
      <c r="AX137">
        <v>127</v>
      </c>
      <c r="AY137">
        <v>0</v>
      </c>
      <c r="AZ137">
        <v>0</v>
      </c>
    </row>
    <row r="138" spans="1:52" x14ac:dyDescent="0.25">
      <c r="A138" t="s">
        <v>54</v>
      </c>
      <c r="B138">
        <f>VLOOKUP(A138,Sheet2!A:G,2,FALSE)</f>
        <v>815.88</v>
      </c>
      <c r="C138">
        <f>VLOOKUP(A138,Sheet2!$A:$H,3,FALSE)</f>
        <v>5</v>
      </c>
      <c r="D138" s="45" t="str">
        <f>VLOOKUP(A138,Sheet4!A:Q,13,FALSE)</f>
        <v>9.05</v>
      </c>
      <c r="E138" t="str">
        <f>VLOOKUP(A138,Sheet4!A:C,3,FALSE)</f>
        <v>60.4</v>
      </c>
      <c r="F138" t="str">
        <f>VLOOKUP(A138,Sheet4!A:F,6,FALSE)</f>
        <v>19.78</v>
      </c>
      <c r="G138" t="str">
        <f>VLOOKUP(A138,Sheet4!A:D,4,FALSE)</f>
        <v>8.3</v>
      </c>
      <c r="H138" s="45" t="str">
        <f>VLOOKUP(A138,Sheet4!A:H,8,FALSE)</f>
        <v>51.21</v>
      </c>
      <c r="I138">
        <f>VLOOKUP(A138,Sheet2!$A:$H,7,FALSE)</f>
        <v>680000</v>
      </c>
      <c r="J138">
        <v>99</v>
      </c>
      <c r="K138">
        <v>107</v>
      </c>
      <c r="L138">
        <v>1</v>
      </c>
      <c r="M138">
        <v>1</v>
      </c>
      <c r="N138">
        <v>108.425436</v>
      </c>
      <c r="O138">
        <v>21.705119</v>
      </c>
      <c r="P138">
        <v>3</v>
      </c>
      <c r="Q138">
        <v>3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1622</v>
      </c>
      <c r="AT138">
        <v>450000</v>
      </c>
      <c r="AU138">
        <v>0</v>
      </c>
      <c r="AV138">
        <v>5400</v>
      </c>
      <c r="AW138">
        <v>50</v>
      </c>
      <c r="AX138">
        <v>54</v>
      </c>
      <c r="AY138">
        <v>0</v>
      </c>
      <c r="AZ138">
        <v>0</v>
      </c>
    </row>
    <row r="139" spans="1:52" x14ac:dyDescent="0.25">
      <c r="A139" t="s">
        <v>130</v>
      </c>
      <c r="B139">
        <f>VLOOKUP(A139,Sheet2!A:G,2,FALSE)</f>
        <v>28231.97</v>
      </c>
      <c r="C139">
        <f>VLOOKUP(A139,Sheet2!$A:$H,3,FALSE)</f>
        <v>5</v>
      </c>
      <c r="D139" s="45" t="str">
        <f>VLOOKUP(A139,Sheet4!A:Q,13,FALSE)</f>
        <v>194.34</v>
      </c>
      <c r="E139" t="str">
        <f>VLOOKUP(A139,Sheet4!A:C,3,FALSE)</f>
        <v>1011.5</v>
      </c>
      <c r="F139" t="str">
        <f>VLOOKUP(A139,Sheet4!A:F,6,FALSE)</f>
        <v>739.09</v>
      </c>
      <c r="G139" t="str">
        <f>VLOOKUP(A139,Sheet4!A:D,4,FALSE)</f>
        <v>726.6</v>
      </c>
      <c r="H139" s="45" t="str">
        <f>VLOOKUP(A139,Sheet4!A:H,8,FALSE)</f>
        <v>1350.40</v>
      </c>
      <c r="I139">
        <f>VLOOKUP(A139,Sheet2!$A:$H,7,FALSE)</f>
        <v>736432</v>
      </c>
      <c r="J139">
        <v>78</v>
      </c>
      <c r="K139">
        <v>128</v>
      </c>
      <c r="L139">
        <v>0</v>
      </c>
      <c r="M139">
        <v>1</v>
      </c>
      <c r="N139">
        <v>113.51013400418</v>
      </c>
      <c r="O139">
        <v>22.821280167665002</v>
      </c>
      <c r="P139">
        <v>2</v>
      </c>
      <c r="Q139">
        <v>4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443</v>
      </c>
      <c r="AT139">
        <v>2400000</v>
      </c>
      <c r="AU139">
        <v>2</v>
      </c>
      <c r="AV139">
        <v>28000</v>
      </c>
      <c r="AW139">
        <v>211</v>
      </c>
      <c r="AX139">
        <v>358</v>
      </c>
      <c r="AY139">
        <v>0</v>
      </c>
      <c r="AZ139">
        <v>4</v>
      </c>
    </row>
    <row r="140" spans="1:52" x14ac:dyDescent="0.25">
      <c r="A140" t="s">
        <v>130</v>
      </c>
      <c r="B140">
        <f>VLOOKUP(A140,Sheet2!A:G,2,FALSE)</f>
        <v>28231.97</v>
      </c>
      <c r="C140">
        <f>VLOOKUP(A140,Sheet2!$A:$H,3,FALSE)</f>
        <v>5</v>
      </c>
      <c r="D140" s="45" t="str">
        <f>VLOOKUP(A140,Sheet4!A:Q,13,FALSE)</f>
        <v>194.34</v>
      </c>
      <c r="E140" t="str">
        <f>VLOOKUP(A140,Sheet4!A:C,3,FALSE)</f>
        <v>1011.5</v>
      </c>
      <c r="F140" t="str">
        <f>VLOOKUP(A140,Sheet4!A:F,6,FALSE)</f>
        <v>739.09</v>
      </c>
      <c r="G140" t="str">
        <f>VLOOKUP(A140,Sheet4!A:D,4,FALSE)</f>
        <v>726.6</v>
      </c>
      <c r="H140" s="45" t="str">
        <f>VLOOKUP(A140,Sheet4!A:H,8,FALSE)</f>
        <v>1350.40</v>
      </c>
      <c r="I140">
        <f>VLOOKUP(A140,Sheet2!$A:$H,7,FALSE)</f>
        <v>736432</v>
      </c>
      <c r="J140">
        <v>81</v>
      </c>
      <c r="K140">
        <v>122</v>
      </c>
      <c r="L140">
        <v>0</v>
      </c>
      <c r="M140">
        <v>1</v>
      </c>
      <c r="N140">
        <v>113.59936</v>
      </c>
      <c r="O140">
        <v>23.290755999999998</v>
      </c>
      <c r="P140">
        <v>3</v>
      </c>
      <c r="Q140">
        <v>4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641</v>
      </c>
      <c r="AT140">
        <v>2300000</v>
      </c>
      <c r="AU140">
        <v>2</v>
      </c>
      <c r="AV140">
        <v>25000</v>
      </c>
      <c r="AW140">
        <v>200</v>
      </c>
      <c r="AX140">
        <v>305</v>
      </c>
      <c r="AY140">
        <v>0</v>
      </c>
      <c r="AZ140">
        <v>10</v>
      </c>
    </row>
    <row r="141" spans="1:52" x14ac:dyDescent="0.25">
      <c r="A141" t="s">
        <v>130</v>
      </c>
      <c r="B141">
        <f>VLOOKUP(A141,Sheet2!A:G,2,FALSE)</f>
        <v>28231.97</v>
      </c>
      <c r="C141">
        <f>VLOOKUP(A141,Sheet2!$A:$H,3,FALSE)</f>
        <v>5</v>
      </c>
      <c r="D141" s="45" t="str">
        <f>VLOOKUP(A141,Sheet4!A:Q,13,FALSE)</f>
        <v>194.34</v>
      </c>
      <c r="E141" t="str">
        <f>VLOOKUP(A141,Sheet4!A:C,3,FALSE)</f>
        <v>1011.5</v>
      </c>
      <c r="F141" t="str">
        <f>VLOOKUP(A141,Sheet4!A:F,6,FALSE)</f>
        <v>739.09</v>
      </c>
      <c r="G141" t="str">
        <f>VLOOKUP(A141,Sheet4!A:D,4,FALSE)</f>
        <v>726.6</v>
      </c>
      <c r="H141" s="45" t="str">
        <f>VLOOKUP(A141,Sheet4!A:H,8,FALSE)</f>
        <v>1350.40</v>
      </c>
      <c r="I141">
        <f>VLOOKUP(A141,Sheet2!$A:$H,7,FALSE)</f>
        <v>736432</v>
      </c>
      <c r="J141">
        <v>85</v>
      </c>
      <c r="K141">
        <v>142</v>
      </c>
      <c r="L141">
        <v>0</v>
      </c>
      <c r="M141">
        <v>0</v>
      </c>
      <c r="N141">
        <v>113.50561399999999</v>
      </c>
      <c r="O141">
        <v>23.158550000000002</v>
      </c>
      <c r="P141">
        <v>2</v>
      </c>
      <c r="Q141">
        <v>4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190</v>
      </c>
      <c r="AT141">
        <v>2980000</v>
      </c>
      <c r="AU141">
        <v>2</v>
      </c>
      <c r="AV141">
        <v>35200</v>
      </c>
      <c r="AW141">
        <v>313</v>
      </c>
      <c r="AX141">
        <v>520</v>
      </c>
      <c r="AY141">
        <v>0</v>
      </c>
      <c r="AZ141">
        <v>9</v>
      </c>
    </row>
    <row r="142" spans="1:52" x14ac:dyDescent="0.25">
      <c r="A142" t="s">
        <v>130</v>
      </c>
      <c r="B142">
        <f>VLOOKUP(A142,Sheet2!A:G,2,FALSE)</f>
        <v>28231.97</v>
      </c>
      <c r="C142">
        <f>VLOOKUP(A142,Sheet2!$A:$H,3,FALSE)</f>
        <v>5</v>
      </c>
      <c r="D142" s="45" t="str">
        <f>VLOOKUP(A142,Sheet4!A:Q,13,FALSE)</f>
        <v>194.34</v>
      </c>
      <c r="E142" t="str">
        <f>VLOOKUP(A142,Sheet4!A:C,3,FALSE)</f>
        <v>1011.5</v>
      </c>
      <c r="F142" t="str">
        <f>VLOOKUP(A142,Sheet4!A:F,6,FALSE)</f>
        <v>739.09</v>
      </c>
      <c r="G142" t="str">
        <f>VLOOKUP(A142,Sheet4!A:D,4,FALSE)</f>
        <v>726.6</v>
      </c>
      <c r="H142" s="45" t="str">
        <f>VLOOKUP(A142,Sheet4!A:H,8,FALSE)</f>
        <v>1350.40</v>
      </c>
      <c r="I142">
        <f>VLOOKUP(A142,Sheet2!$A:$H,7,FALSE)</f>
        <v>736432</v>
      </c>
      <c r="J142">
        <v>66</v>
      </c>
      <c r="K142">
        <v>106</v>
      </c>
      <c r="L142">
        <v>0</v>
      </c>
      <c r="M142">
        <v>0</v>
      </c>
      <c r="N142">
        <v>113.60553405100001</v>
      </c>
      <c r="O142">
        <v>23.225717349111001</v>
      </c>
      <c r="P142">
        <v>2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516</v>
      </c>
      <c r="AT142">
        <v>1300000</v>
      </c>
      <c r="AU142">
        <v>2</v>
      </c>
      <c r="AV142">
        <v>14000</v>
      </c>
      <c r="AW142">
        <v>105</v>
      </c>
      <c r="AX142">
        <v>165</v>
      </c>
      <c r="AY142">
        <v>0</v>
      </c>
      <c r="AZ142">
        <v>0</v>
      </c>
    </row>
    <row r="143" spans="1:52" x14ac:dyDescent="0.25">
      <c r="A143" t="s">
        <v>130</v>
      </c>
      <c r="B143">
        <f>VLOOKUP(A143,Sheet2!A:G,2,FALSE)</f>
        <v>28231.97</v>
      </c>
      <c r="C143">
        <f>VLOOKUP(A143,Sheet2!$A:$H,3,FALSE)</f>
        <v>5</v>
      </c>
      <c r="D143" s="45" t="str">
        <f>VLOOKUP(A143,Sheet4!A:Q,13,FALSE)</f>
        <v>194.34</v>
      </c>
      <c r="E143" t="str">
        <f>VLOOKUP(A143,Sheet4!A:C,3,FALSE)</f>
        <v>1011.5</v>
      </c>
      <c r="F143" t="str">
        <f>VLOOKUP(A143,Sheet4!A:F,6,FALSE)</f>
        <v>739.09</v>
      </c>
      <c r="G143" t="str">
        <f>VLOOKUP(A143,Sheet4!A:D,4,FALSE)</f>
        <v>726.6</v>
      </c>
      <c r="H143" s="45" t="str">
        <f>VLOOKUP(A143,Sheet4!A:H,8,FALSE)</f>
        <v>1350.40</v>
      </c>
      <c r="I143">
        <f>VLOOKUP(A143,Sheet2!$A:$H,7,FALSE)</f>
        <v>736432</v>
      </c>
      <c r="J143">
        <v>86</v>
      </c>
      <c r="K143">
        <v>130</v>
      </c>
      <c r="L143">
        <v>0</v>
      </c>
      <c r="M143">
        <v>0</v>
      </c>
      <c r="N143">
        <v>113.56350399999999</v>
      </c>
      <c r="O143">
        <v>22.766583000000001</v>
      </c>
      <c r="P143">
        <v>3</v>
      </c>
      <c r="Q143">
        <v>4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792</v>
      </c>
      <c r="AT143">
        <v>2500000</v>
      </c>
      <c r="AU143">
        <v>2</v>
      </c>
      <c r="AV143">
        <v>26000</v>
      </c>
      <c r="AW143">
        <v>205</v>
      </c>
      <c r="AX143">
        <v>320</v>
      </c>
      <c r="AY143">
        <v>0</v>
      </c>
      <c r="AZ143">
        <v>2</v>
      </c>
    </row>
    <row r="144" spans="1:52" x14ac:dyDescent="0.25">
      <c r="A144" t="s">
        <v>130</v>
      </c>
      <c r="B144">
        <f>VLOOKUP(A144,Sheet2!A:G,2,FALSE)</f>
        <v>28231.97</v>
      </c>
      <c r="C144">
        <f>VLOOKUP(A144,Sheet2!$A:$H,3,FALSE)</f>
        <v>5</v>
      </c>
      <c r="D144" s="45" t="str">
        <f>VLOOKUP(A144,Sheet4!A:Q,13,FALSE)</f>
        <v>194.34</v>
      </c>
      <c r="E144" t="str">
        <f>VLOOKUP(A144,Sheet4!A:C,3,FALSE)</f>
        <v>1011.5</v>
      </c>
      <c r="F144" t="str">
        <f>VLOOKUP(A144,Sheet4!A:F,6,FALSE)</f>
        <v>739.09</v>
      </c>
      <c r="G144" t="str">
        <f>VLOOKUP(A144,Sheet4!A:D,4,FALSE)</f>
        <v>726.6</v>
      </c>
      <c r="H144" s="45" t="str">
        <f>VLOOKUP(A144,Sheet4!A:H,8,FALSE)</f>
        <v>1350.40</v>
      </c>
      <c r="I144">
        <f>VLOOKUP(A144,Sheet2!$A:$H,7,FALSE)</f>
        <v>736432</v>
      </c>
      <c r="J144">
        <v>79</v>
      </c>
      <c r="K144">
        <v>110</v>
      </c>
      <c r="L144">
        <v>0</v>
      </c>
      <c r="M144">
        <v>0</v>
      </c>
      <c r="N144">
        <v>113.51587922589</v>
      </c>
      <c r="O144">
        <v>22.755051103168</v>
      </c>
      <c r="P144">
        <v>2</v>
      </c>
      <c r="Q144">
        <v>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435</v>
      </c>
      <c r="AT144">
        <v>2610000</v>
      </c>
      <c r="AU144">
        <v>2</v>
      </c>
      <c r="AV144">
        <v>33000</v>
      </c>
      <c r="AW144">
        <v>261</v>
      </c>
      <c r="AX144">
        <v>363</v>
      </c>
      <c r="AY144">
        <v>0</v>
      </c>
      <c r="AZ144">
        <v>4</v>
      </c>
    </row>
    <row r="145" spans="1:52" x14ac:dyDescent="0.25">
      <c r="A145" t="s">
        <v>130</v>
      </c>
      <c r="B145">
        <f>VLOOKUP(A145,Sheet2!A:G,2,FALSE)</f>
        <v>28231.97</v>
      </c>
      <c r="C145">
        <f>VLOOKUP(A145,Sheet2!$A:$H,3,FALSE)</f>
        <v>5</v>
      </c>
      <c r="D145" s="45" t="str">
        <f>VLOOKUP(A145,Sheet4!A:Q,13,FALSE)</f>
        <v>194.34</v>
      </c>
      <c r="E145" t="str">
        <f>VLOOKUP(A145,Sheet4!A:C,3,FALSE)</f>
        <v>1011.5</v>
      </c>
      <c r="F145" t="str">
        <f>VLOOKUP(A145,Sheet4!A:F,6,FALSE)</f>
        <v>739.09</v>
      </c>
      <c r="G145" t="str">
        <f>VLOOKUP(A145,Sheet4!A:D,4,FALSE)</f>
        <v>726.6</v>
      </c>
      <c r="H145" s="45" t="str">
        <f>VLOOKUP(A145,Sheet4!A:H,8,FALSE)</f>
        <v>1350.40</v>
      </c>
      <c r="I145">
        <f>VLOOKUP(A145,Sheet2!$A:$H,7,FALSE)</f>
        <v>736432</v>
      </c>
      <c r="J145">
        <v>95</v>
      </c>
      <c r="K145">
        <v>121</v>
      </c>
      <c r="L145">
        <v>0</v>
      </c>
      <c r="M145">
        <v>0</v>
      </c>
      <c r="N145">
        <v>113.596975</v>
      </c>
      <c r="O145">
        <v>22.754014999999999</v>
      </c>
      <c r="P145">
        <v>3</v>
      </c>
      <c r="Q145">
        <v>3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1389</v>
      </c>
      <c r="AT145">
        <v>3000000</v>
      </c>
      <c r="AU145">
        <v>0</v>
      </c>
      <c r="AV145">
        <v>25000</v>
      </c>
      <c r="AW145">
        <v>320</v>
      </c>
      <c r="AX145">
        <v>330</v>
      </c>
      <c r="AY145">
        <v>0</v>
      </c>
      <c r="AZ145">
        <v>0</v>
      </c>
    </row>
    <row r="146" spans="1:52" x14ac:dyDescent="0.25">
      <c r="A146" t="s">
        <v>130</v>
      </c>
      <c r="B146">
        <f>VLOOKUP(A146,Sheet2!A:G,2,FALSE)</f>
        <v>28231.97</v>
      </c>
      <c r="C146">
        <f>VLOOKUP(A146,Sheet2!$A:$H,3,FALSE)</f>
        <v>5</v>
      </c>
      <c r="D146" s="45" t="str">
        <f>VLOOKUP(A146,Sheet4!A:Q,13,FALSE)</f>
        <v>194.34</v>
      </c>
      <c r="E146" t="str">
        <f>VLOOKUP(A146,Sheet4!A:C,3,FALSE)</f>
        <v>1011.5</v>
      </c>
      <c r="F146" t="str">
        <f>VLOOKUP(A146,Sheet4!A:F,6,FALSE)</f>
        <v>739.09</v>
      </c>
      <c r="G146" t="str">
        <f>VLOOKUP(A146,Sheet4!A:D,4,FALSE)</f>
        <v>726.6</v>
      </c>
      <c r="H146" s="45" t="str">
        <f>VLOOKUP(A146,Sheet4!A:H,8,FALSE)</f>
        <v>1350.40</v>
      </c>
      <c r="I146">
        <f>VLOOKUP(A146,Sheet2!$A:$H,7,FALSE)</f>
        <v>736432</v>
      </c>
      <c r="J146">
        <v>98</v>
      </c>
      <c r="K146">
        <v>138</v>
      </c>
      <c r="L146">
        <v>0</v>
      </c>
      <c r="M146">
        <v>0</v>
      </c>
      <c r="N146">
        <v>113.32846600000001</v>
      </c>
      <c r="O146">
        <v>23.305250000000001</v>
      </c>
      <c r="P146">
        <v>3</v>
      </c>
      <c r="Q146">
        <v>4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1662</v>
      </c>
      <c r="AT146">
        <v>2750000</v>
      </c>
      <c r="AU146">
        <v>0</v>
      </c>
      <c r="AV146">
        <v>27500</v>
      </c>
      <c r="AW146">
        <v>275</v>
      </c>
      <c r="AX146">
        <v>365</v>
      </c>
      <c r="AY146">
        <v>0</v>
      </c>
      <c r="AZ146">
        <v>3</v>
      </c>
    </row>
    <row r="147" spans="1:52" x14ac:dyDescent="0.25">
      <c r="A147" t="s">
        <v>130</v>
      </c>
      <c r="B147">
        <f>VLOOKUP(A147,Sheet2!A:G,2,FALSE)</f>
        <v>28231.97</v>
      </c>
      <c r="C147">
        <f>VLOOKUP(A147,Sheet2!$A:$H,3,FALSE)</f>
        <v>5</v>
      </c>
      <c r="D147" s="45" t="str">
        <f>VLOOKUP(A147,Sheet4!A:Q,13,FALSE)</f>
        <v>194.34</v>
      </c>
      <c r="E147" t="str">
        <f>VLOOKUP(A147,Sheet4!A:C,3,FALSE)</f>
        <v>1011.5</v>
      </c>
      <c r="F147" t="str">
        <f>VLOOKUP(A147,Sheet4!A:F,6,FALSE)</f>
        <v>739.09</v>
      </c>
      <c r="G147" t="str">
        <f>VLOOKUP(A147,Sheet4!A:D,4,FALSE)</f>
        <v>726.6</v>
      </c>
      <c r="H147" s="45" t="str">
        <f>VLOOKUP(A147,Sheet4!A:H,8,FALSE)</f>
        <v>1350.40</v>
      </c>
      <c r="I147">
        <f>VLOOKUP(A147,Sheet2!$A:$H,7,FALSE)</f>
        <v>736432</v>
      </c>
      <c r="J147">
        <v>90</v>
      </c>
      <c r="K147">
        <v>205</v>
      </c>
      <c r="L147">
        <v>0</v>
      </c>
      <c r="M147">
        <v>0</v>
      </c>
      <c r="N147">
        <v>113.580423</v>
      </c>
      <c r="O147">
        <v>23.164591000000001</v>
      </c>
      <c r="P147">
        <v>3</v>
      </c>
      <c r="Q147">
        <v>5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1</v>
      </c>
      <c r="AS147">
        <v>843</v>
      </c>
      <c r="AT147">
        <v>2600000</v>
      </c>
      <c r="AU147">
        <v>0</v>
      </c>
      <c r="AV147">
        <v>23000</v>
      </c>
      <c r="AW147">
        <v>200</v>
      </c>
      <c r="AX147">
        <v>650</v>
      </c>
      <c r="AY147">
        <v>0</v>
      </c>
      <c r="AZ147">
        <v>6</v>
      </c>
    </row>
    <row r="148" spans="1:52" x14ac:dyDescent="0.25">
      <c r="A148" t="s">
        <v>111</v>
      </c>
      <c r="B148">
        <f>VLOOKUP(A148,Sheet2!A:G,2,FALSE)</f>
        <v>2311</v>
      </c>
      <c r="C148">
        <f>VLOOKUP(A148,Sheet2!$A:$H,3,FALSE)</f>
        <v>5</v>
      </c>
      <c r="D148" s="45" t="str">
        <f>VLOOKUP(A148,Sheet4!A:Q,13,FALSE)</f>
        <v>15.89</v>
      </c>
      <c r="E148" t="str">
        <f>VLOOKUP(A148,Sheet4!A:C,3,FALSE)</f>
        <v>136.9</v>
      </c>
      <c r="F148" t="str">
        <f>VLOOKUP(A148,Sheet4!A:F,6,FALSE)</f>
        <v>97.28</v>
      </c>
      <c r="G148" t="str">
        <f>VLOOKUP(A148,Sheet4!A:D,4,FALSE)</f>
        <v>6.9</v>
      </c>
      <c r="H148" s="45" t="str">
        <f>VLOOKUP(A148,Sheet4!A:H,8,FALSE)</f>
        <v>134.67</v>
      </c>
      <c r="I148">
        <f>VLOOKUP(A148,Sheet2!$A:$H,7,FALSE)</f>
        <v>4260000</v>
      </c>
      <c r="J148">
        <v>78</v>
      </c>
      <c r="K148">
        <v>135</v>
      </c>
      <c r="L148">
        <v>1</v>
      </c>
      <c r="M148">
        <v>1</v>
      </c>
      <c r="N148">
        <v>110.15161720758</v>
      </c>
      <c r="O148">
        <v>25.243318680853001</v>
      </c>
      <c r="P148">
        <v>2</v>
      </c>
      <c r="Q148">
        <v>4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1</v>
      </c>
      <c r="AS148">
        <v>996</v>
      </c>
      <c r="AT148">
        <v>500000</v>
      </c>
      <c r="AU148">
        <v>2</v>
      </c>
      <c r="AV148">
        <v>5300</v>
      </c>
      <c r="AW148">
        <v>45</v>
      </c>
      <c r="AX148">
        <v>75</v>
      </c>
      <c r="AY148">
        <v>0</v>
      </c>
      <c r="AZ148">
        <v>0</v>
      </c>
    </row>
    <row r="149" spans="1:52" x14ac:dyDescent="0.25">
      <c r="A149" t="s">
        <v>111</v>
      </c>
      <c r="B149">
        <f>VLOOKUP(A149,Sheet2!A:G,2,FALSE)</f>
        <v>2311</v>
      </c>
      <c r="C149">
        <f>VLOOKUP(A149,Sheet2!$A:$H,3,FALSE)</f>
        <v>5</v>
      </c>
      <c r="D149" s="45" t="str">
        <f>VLOOKUP(A149,Sheet4!A:Q,13,FALSE)</f>
        <v>15.89</v>
      </c>
      <c r="E149" t="str">
        <f>VLOOKUP(A149,Sheet4!A:C,3,FALSE)</f>
        <v>136.9</v>
      </c>
      <c r="F149" t="str">
        <f>VLOOKUP(A149,Sheet4!A:F,6,FALSE)</f>
        <v>97.28</v>
      </c>
      <c r="G149" t="str">
        <f>VLOOKUP(A149,Sheet4!A:D,4,FALSE)</f>
        <v>6.9</v>
      </c>
      <c r="H149" s="45" t="str">
        <f>VLOOKUP(A149,Sheet4!A:H,8,FALSE)</f>
        <v>134.67</v>
      </c>
      <c r="I149">
        <f>VLOOKUP(A149,Sheet2!$A:$H,7,FALSE)</f>
        <v>4260000</v>
      </c>
      <c r="J149">
        <v>89</v>
      </c>
      <c r="K149">
        <v>166</v>
      </c>
      <c r="L149">
        <v>1</v>
      </c>
      <c r="M149">
        <v>1</v>
      </c>
      <c r="N149">
        <v>110.29952682436</v>
      </c>
      <c r="O149">
        <v>25.338554019850999</v>
      </c>
      <c r="P149">
        <v>3</v>
      </c>
      <c r="Q149">
        <v>5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1237</v>
      </c>
      <c r="AT149">
        <v>450000</v>
      </c>
      <c r="AU149">
        <v>2</v>
      </c>
      <c r="AV149">
        <v>5200</v>
      </c>
      <c r="AW149">
        <v>45</v>
      </c>
      <c r="AX149">
        <v>86</v>
      </c>
      <c r="AY149">
        <v>0</v>
      </c>
      <c r="AZ149">
        <v>0</v>
      </c>
    </row>
    <row r="150" spans="1:52" x14ac:dyDescent="0.25">
      <c r="A150" t="s">
        <v>111</v>
      </c>
      <c r="B150">
        <f>VLOOKUP(A150,Sheet2!A:G,2,FALSE)</f>
        <v>2311</v>
      </c>
      <c r="C150">
        <f>VLOOKUP(A150,Sheet2!$A:$H,3,FALSE)</f>
        <v>5</v>
      </c>
      <c r="D150" s="45" t="str">
        <f>VLOOKUP(A150,Sheet4!A:Q,13,FALSE)</f>
        <v>15.89</v>
      </c>
      <c r="E150" t="str">
        <f>VLOOKUP(A150,Sheet4!A:C,3,FALSE)</f>
        <v>136.9</v>
      </c>
      <c r="F150" t="str">
        <f>VLOOKUP(A150,Sheet4!A:F,6,FALSE)</f>
        <v>97.28</v>
      </c>
      <c r="G150" t="str">
        <f>VLOOKUP(A150,Sheet4!A:D,4,FALSE)</f>
        <v>6.9</v>
      </c>
      <c r="H150" s="45" t="str">
        <f>VLOOKUP(A150,Sheet4!A:H,8,FALSE)</f>
        <v>134.67</v>
      </c>
      <c r="I150">
        <f>VLOOKUP(A150,Sheet2!$A:$H,7,FALSE)</f>
        <v>4260000</v>
      </c>
      <c r="J150">
        <v>93</v>
      </c>
      <c r="K150">
        <v>143</v>
      </c>
      <c r="L150">
        <v>1</v>
      </c>
      <c r="M150">
        <v>1</v>
      </c>
      <c r="N150">
        <v>110.174054</v>
      </c>
      <c r="O150">
        <v>25.243271</v>
      </c>
      <c r="P150">
        <v>3</v>
      </c>
      <c r="Q150">
        <v>4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1266</v>
      </c>
      <c r="AT150">
        <v>650000</v>
      </c>
      <c r="AU150">
        <v>2</v>
      </c>
      <c r="AV150">
        <v>5700</v>
      </c>
      <c r="AW150">
        <v>68</v>
      </c>
      <c r="AX150">
        <v>90</v>
      </c>
      <c r="AY150">
        <v>0</v>
      </c>
      <c r="AZ150">
        <v>0</v>
      </c>
    </row>
    <row r="151" spans="1:52" x14ac:dyDescent="0.25">
      <c r="A151" t="s">
        <v>111</v>
      </c>
      <c r="B151">
        <f>VLOOKUP(A151,Sheet2!A:G,2,FALSE)</f>
        <v>2311</v>
      </c>
      <c r="C151">
        <f>VLOOKUP(A151,Sheet2!$A:$H,3,FALSE)</f>
        <v>5</v>
      </c>
      <c r="D151" s="45" t="str">
        <f>VLOOKUP(A151,Sheet4!A:Q,13,FALSE)</f>
        <v>15.89</v>
      </c>
      <c r="E151" t="str">
        <f>VLOOKUP(A151,Sheet4!A:C,3,FALSE)</f>
        <v>136.9</v>
      </c>
      <c r="F151" t="str">
        <f>VLOOKUP(A151,Sheet4!A:F,6,FALSE)</f>
        <v>97.28</v>
      </c>
      <c r="G151" t="str">
        <f>VLOOKUP(A151,Sheet4!A:D,4,FALSE)</f>
        <v>6.9</v>
      </c>
      <c r="H151" s="45" t="str">
        <f>VLOOKUP(A151,Sheet4!A:H,8,FALSE)</f>
        <v>134.67</v>
      </c>
      <c r="I151">
        <f>VLOOKUP(A151,Sheet2!$A:$H,7,FALSE)</f>
        <v>4260000</v>
      </c>
      <c r="J151">
        <v>74</v>
      </c>
      <c r="K151">
        <v>135</v>
      </c>
      <c r="L151">
        <v>1</v>
      </c>
      <c r="M151">
        <v>1</v>
      </c>
      <c r="N151">
        <v>110.19462566713</v>
      </c>
      <c r="O151">
        <v>25.251948490924001</v>
      </c>
      <c r="P151">
        <v>2</v>
      </c>
      <c r="Q151">
        <v>4</v>
      </c>
      <c r="R151">
        <v>1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1678</v>
      </c>
      <c r="AT151">
        <v>500000</v>
      </c>
      <c r="AU151">
        <v>2</v>
      </c>
      <c r="AV151">
        <v>5200</v>
      </c>
      <c r="AW151">
        <v>50</v>
      </c>
      <c r="AX151">
        <f>AW151+60</f>
        <v>110</v>
      </c>
      <c r="AY151">
        <v>0</v>
      </c>
      <c r="AZ151">
        <v>0</v>
      </c>
    </row>
    <row r="152" spans="1:52" x14ac:dyDescent="0.25">
      <c r="A152" t="s">
        <v>111</v>
      </c>
      <c r="B152">
        <f>VLOOKUP(A152,Sheet2!A:G,2,FALSE)</f>
        <v>2311</v>
      </c>
      <c r="C152">
        <f>VLOOKUP(A152,Sheet2!$A:$H,3,FALSE)</f>
        <v>5</v>
      </c>
      <c r="D152" s="45" t="str">
        <f>VLOOKUP(A152,Sheet4!A:Q,13,FALSE)</f>
        <v>15.89</v>
      </c>
      <c r="E152" t="str">
        <f>VLOOKUP(A152,Sheet4!A:C,3,FALSE)</f>
        <v>136.9</v>
      </c>
      <c r="F152" t="str">
        <f>VLOOKUP(A152,Sheet4!A:F,6,FALSE)</f>
        <v>97.28</v>
      </c>
      <c r="G152" t="str">
        <f>VLOOKUP(A152,Sheet4!A:D,4,FALSE)</f>
        <v>6.9</v>
      </c>
      <c r="H152" s="45" t="str">
        <f>VLOOKUP(A152,Sheet4!A:H,8,FALSE)</f>
        <v>134.67</v>
      </c>
      <c r="I152">
        <f>VLOOKUP(A152,Sheet2!$A:$H,7,FALSE)</f>
        <v>4260000</v>
      </c>
      <c r="J152">
        <v>89</v>
      </c>
      <c r="K152">
        <v>143</v>
      </c>
      <c r="L152">
        <v>1</v>
      </c>
      <c r="M152">
        <v>1</v>
      </c>
      <c r="N152">
        <v>110.321138</v>
      </c>
      <c r="O152">
        <v>25.232375000000001</v>
      </c>
      <c r="P152">
        <v>3</v>
      </c>
      <c r="Q152">
        <v>4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976</v>
      </c>
      <c r="AT152">
        <v>690000</v>
      </c>
      <c r="AU152">
        <v>2</v>
      </c>
      <c r="AV152">
        <v>7100</v>
      </c>
      <c r="AW152">
        <v>66</v>
      </c>
      <c r="AX152">
        <v>98</v>
      </c>
      <c r="AY152">
        <v>1</v>
      </c>
      <c r="AZ152">
        <v>0</v>
      </c>
    </row>
    <row r="153" spans="1:52" x14ac:dyDescent="0.25">
      <c r="A153" t="s">
        <v>111</v>
      </c>
      <c r="B153">
        <f>VLOOKUP(A153,Sheet2!A:G,2,FALSE)</f>
        <v>2311</v>
      </c>
      <c r="C153">
        <f>VLOOKUP(A153,Sheet2!$A:$H,3,FALSE)</f>
        <v>5</v>
      </c>
      <c r="D153" s="45" t="str">
        <f>VLOOKUP(A153,Sheet4!A:Q,13,FALSE)</f>
        <v>15.89</v>
      </c>
      <c r="E153" t="str">
        <f>VLOOKUP(A153,Sheet4!A:C,3,FALSE)</f>
        <v>136.9</v>
      </c>
      <c r="F153" t="str">
        <f>VLOOKUP(A153,Sheet4!A:F,6,FALSE)</f>
        <v>97.28</v>
      </c>
      <c r="G153" t="str">
        <f>VLOOKUP(A153,Sheet4!A:D,4,FALSE)</f>
        <v>6.9</v>
      </c>
      <c r="H153" s="45" t="str">
        <f>VLOOKUP(A153,Sheet4!A:H,8,FALSE)</f>
        <v>134.67</v>
      </c>
      <c r="I153">
        <f>VLOOKUP(A153,Sheet2!$A:$H,7,FALSE)</f>
        <v>4260000</v>
      </c>
      <c r="J153">
        <v>61</v>
      </c>
      <c r="K153">
        <v>119</v>
      </c>
      <c r="L153">
        <v>1</v>
      </c>
      <c r="M153">
        <v>1</v>
      </c>
      <c r="N153">
        <v>110.19418715177</v>
      </c>
      <c r="O153">
        <v>25.264790090986999</v>
      </c>
      <c r="P153">
        <v>1</v>
      </c>
      <c r="Q153">
        <v>3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1645</v>
      </c>
      <c r="AT153">
        <v>400000</v>
      </c>
      <c r="AU153">
        <v>2</v>
      </c>
      <c r="AV153">
        <v>5900</v>
      </c>
      <c r="AW153">
        <v>39</v>
      </c>
      <c r="AX153">
        <v>50</v>
      </c>
      <c r="AY153">
        <v>0</v>
      </c>
      <c r="AZ153">
        <v>0</v>
      </c>
    </row>
    <row r="154" spans="1:52" x14ac:dyDescent="0.25">
      <c r="A154" t="s">
        <v>111</v>
      </c>
      <c r="B154">
        <f>VLOOKUP(A154,Sheet2!A:G,2,FALSE)</f>
        <v>2311</v>
      </c>
      <c r="C154">
        <f>VLOOKUP(A154,Sheet2!$A:$H,3,FALSE)</f>
        <v>5</v>
      </c>
      <c r="D154" s="45" t="str">
        <f>VLOOKUP(A154,Sheet4!A:Q,13,FALSE)</f>
        <v>15.89</v>
      </c>
      <c r="E154" t="str">
        <f>VLOOKUP(A154,Sheet4!A:C,3,FALSE)</f>
        <v>136.9</v>
      </c>
      <c r="F154" t="str">
        <f>VLOOKUP(A154,Sheet4!A:F,6,FALSE)</f>
        <v>97.28</v>
      </c>
      <c r="G154" t="str">
        <f>VLOOKUP(A154,Sheet4!A:D,4,FALSE)</f>
        <v>6.9</v>
      </c>
      <c r="H154" s="45" t="str">
        <f>VLOOKUP(A154,Sheet4!A:H,8,FALSE)</f>
        <v>134.67</v>
      </c>
      <c r="I154">
        <f>VLOOKUP(A154,Sheet2!$A:$H,7,FALSE)</f>
        <v>4260000</v>
      </c>
      <c r="J154">
        <v>71</v>
      </c>
      <c r="K154">
        <v>245</v>
      </c>
      <c r="L154">
        <v>1</v>
      </c>
      <c r="M154">
        <v>1</v>
      </c>
      <c r="N154">
        <v>110.17542146866001</v>
      </c>
      <c r="O154">
        <v>25.261336756731001</v>
      </c>
      <c r="P154">
        <v>2</v>
      </c>
      <c r="Q154">
        <v>5</v>
      </c>
      <c r="R154">
        <v>0</v>
      </c>
      <c r="S154">
        <v>1</v>
      </c>
      <c r="T154">
        <v>1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1297</v>
      </c>
      <c r="AT154">
        <v>410000</v>
      </c>
      <c r="AU154">
        <v>2</v>
      </c>
      <c r="AV154">
        <v>6000</v>
      </c>
      <c r="AW154">
        <v>46</v>
      </c>
      <c r="AX154">
        <v>200</v>
      </c>
      <c r="AY154">
        <v>0</v>
      </c>
      <c r="AZ154">
        <v>0</v>
      </c>
    </row>
    <row r="155" spans="1:52" x14ac:dyDescent="0.25">
      <c r="A155" t="s">
        <v>111</v>
      </c>
      <c r="B155">
        <f>VLOOKUP(A155,Sheet2!A:G,2,FALSE)</f>
        <v>2311</v>
      </c>
      <c r="C155">
        <f>VLOOKUP(A155,Sheet2!$A:$H,3,FALSE)</f>
        <v>5</v>
      </c>
      <c r="D155" s="45" t="str">
        <f>VLOOKUP(A155,Sheet4!A:Q,13,FALSE)</f>
        <v>15.89</v>
      </c>
      <c r="E155" t="str">
        <f>VLOOKUP(A155,Sheet4!A:C,3,FALSE)</f>
        <v>136.9</v>
      </c>
      <c r="F155" t="str">
        <f>VLOOKUP(A155,Sheet4!A:F,6,FALSE)</f>
        <v>97.28</v>
      </c>
      <c r="G155" t="str">
        <f>VLOOKUP(A155,Sheet4!A:D,4,FALSE)</f>
        <v>6.9</v>
      </c>
      <c r="H155" s="45" t="str">
        <f>VLOOKUP(A155,Sheet4!A:H,8,FALSE)</f>
        <v>134.67</v>
      </c>
      <c r="I155">
        <f>VLOOKUP(A155,Sheet2!$A:$H,7,FALSE)</f>
        <v>4260000</v>
      </c>
      <c r="J155">
        <v>103</v>
      </c>
      <c r="K155">
        <v>141</v>
      </c>
      <c r="L155">
        <v>1</v>
      </c>
      <c r="M155">
        <v>1</v>
      </c>
      <c r="N155">
        <v>110.332575682</v>
      </c>
      <c r="O155">
        <v>25.246666752901</v>
      </c>
      <c r="P155">
        <v>3</v>
      </c>
      <c r="Q155">
        <v>4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1631</v>
      </c>
      <c r="AT155">
        <v>930000</v>
      </c>
      <c r="AU155">
        <v>0</v>
      </c>
      <c r="AV155">
        <v>11800</v>
      </c>
      <c r="AW155">
        <v>160</v>
      </c>
      <c r="AX155">
        <f t="shared" ref="AX155:AX156" si="3">AW155+60</f>
        <v>220</v>
      </c>
      <c r="AY155">
        <v>0</v>
      </c>
      <c r="AZ155">
        <v>0</v>
      </c>
    </row>
    <row r="156" spans="1:52" x14ac:dyDescent="0.25">
      <c r="A156" t="s">
        <v>111</v>
      </c>
      <c r="B156">
        <f>VLOOKUP(A156,Sheet2!A:G,2,FALSE)</f>
        <v>2311</v>
      </c>
      <c r="C156">
        <f>VLOOKUP(A156,Sheet2!$A:$H,3,FALSE)</f>
        <v>5</v>
      </c>
      <c r="D156" s="45" t="str">
        <f>VLOOKUP(A156,Sheet4!A:Q,13,FALSE)</f>
        <v>15.89</v>
      </c>
      <c r="E156" t="str">
        <f>VLOOKUP(A156,Sheet4!A:C,3,FALSE)</f>
        <v>136.9</v>
      </c>
      <c r="F156" t="str">
        <f>VLOOKUP(A156,Sheet4!A:F,6,FALSE)</f>
        <v>97.28</v>
      </c>
      <c r="G156" t="str">
        <f>VLOOKUP(A156,Sheet4!A:D,4,FALSE)</f>
        <v>6.9</v>
      </c>
      <c r="H156" s="45" t="str">
        <f>VLOOKUP(A156,Sheet4!A:H,8,FALSE)</f>
        <v>134.67</v>
      </c>
      <c r="I156">
        <f>VLOOKUP(A156,Sheet2!$A:$H,7,FALSE)</f>
        <v>4260000</v>
      </c>
      <c r="J156">
        <v>84</v>
      </c>
      <c r="K156">
        <v>175</v>
      </c>
      <c r="L156">
        <v>1</v>
      </c>
      <c r="M156">
        <v>1</v>
      </c>
      <c r="N156">
        <v>110.18046128800999</v>
      </c>
      <c r="O156">
        <v>25.22554039341</v>
      </c>
      <c r="P156">
        <v>3</v>
      </c>
      <c r="Q156">
        <v>5</v>
      </c>
      <c r="R156">
        <v>1</v>
      </c>
      <c r="S156">
        <v>1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1671</v>
      </c>
      <c r="AT156">
        <v>550000</v>
      </c>
      <c r="AU156">
        <v>0</v>
      </c>
      <c r="AV156">
        <v>6300</v>
      </c>
      <c r="AW156">
        <v>55</v>
      </c>
      <c r="AX156">
        <f t="shared" si="3"/>
        <v>115</v>
      </c>
      <c r="AY156">
        <v>0</v>
      </c>
      <c r="AZ156">
        <v>0</v>
      </c>
    </row>
    <row r="157" spans="1:52" x14ac:dyDescent="0.25">
      <c r="A157" t="s">
        <v>111</v>
      </c>
      <c r="B157">
        <f>VLOOKUP(A157,Sheet2!A:G,2,FALSE)</f>
        <v>2311</v>
      </c>
      <c r="C157">
        <f>VLOOKUP(A157,Sheet2!$A:$H,3,FALSE)</f>
        <v>5</v>
      </c>
      <c r="D157" s="45" t="str">
        <f>VLOOKUP(A157,Sheet4!A:Q,13,FALSE)</f>
        <v>15.89</v>
      </c>
      <c r="E157" t="str">
        <f>VLOOKUP(A157,Sheet4!A:C,3,FALSE)</f>
        <v>136.9</v>
      </c>
      <c r="F157" t="str">
        <f>VLOOKUP(A157,Sheet4!A:F,6,FALSE)</f>
        <v>97.28</v>
      </c>
      <c r="G157" t="str">
        <f>VLOOKUP(A157,Sheet4!A:D,4,FALSE)</f>
        <v>6.9</v>
      </c>
      <c r="H157" s="45" t="str">
        <f>VLOOKUP(A157,Sheet4!A:H,8,FALSE)</f>
        <v>134.67</v>
      </c>
      <c r="I157">
        <f>VLOOKUP(A157,Sheet2!$A:$H,7,FALSE)</f>
        <v>4260000</v>
      </c>
      <c r="J157">
        <v>89</v>
      </c>
      <c r="K157">
        <v>181</v>
      </c>
      <c r="L157">
        <v>1</v>
      </c>
      <c r="M157">
        <v>1</v>
      </c>
      <c r="N157">
        <v>110.192097</v>
      </c>
      <c r="O157">
        <v>25.257052999999999</v>
      </c>
      <c r="P157">
        <v>2</v>
      </c>
      <c r="Q157">
        <v>5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870</v>
      </c>
      <c r="AT157">
        <v>550000</v>
      </c>
      <c r="AU157">
        <v>2</v>
      </c>
      <c r="AV157">
        <v>5800</v>
      </c>
      <c r="AW157">
        <v>55</v>
      </c>
      <c r="AX157">
        <v>93</v>
      </c>
      <c r="AY157">
        <v>0</v>
      </c>
      <c r="AZ157">
        <v>0</v>
      </c>
    </row>
    <row r="158" spans="1:52" x14ac:dyDescent="0.25">
      <c r="A158" t="s">
        <v>72</v>
      </c>
      <c r="B158">
        <f>VLOOKUP(A158,Sheet2!A:G,2,FALSE)</f>
        <v>4711.03</v>
      </c>
      <c r="C158">
        <f>VLOOKUP(A158,Sheet2!$A:$H,3,FALSE)</f>
        <v>4</v>
      </c>
      <c r="D158" s="45" t="str">
        <f>VLOOKUP(A158,Sheet4!A:Q,13,FALSE)</f>
        <v>49.01</v>
      </c>
      <c r="E158" t="str">
        <f>VLOOKUP(A158,Sheet4!A:C,3,FALSE)</f>
        <v>262.9</v>
      </c>
      <c r="F158" t="str">
        <f>VLOOKUP(A158,Sheet4!A:F,6,FALSE)</f>
        <v>219.50</v>
      </c>
      <c r="G158" t="str">
        <f>VLOOKUP(A158,Sheet4!A:D,4,FALSE)</f>
        <v>88.1</v>
      </c>
      <c r="H158" s="45" t="str">
        <f>VLOOKUP(A158,Sheet4!A:H,8,FALSE)</f>
        <v>369.00</v>
      </c>
      <c r="I158">
        <f>VLOOKUP(A158,Sheet2!$A:$H,7,FALSE)</f>
        <v>534000</v>
      </c>
      <c r="J158">
        <v>119</v>
      </c>
      <c r="K158">
        <v>136</v>
      </c>
      <c r="L158">
        <v>0</v>
      </c>
      <c r="M158">
        <v>1</v>
      </c>
      <c r="N158">
        <v>106.832002</v>
      </c>
      <c r="O158">
        <v>26.636637</v>
      </c>
      <c r="P158">
        <v>3</v>
      </c>
      <c r="Q158">
        <v>3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0</v>
      </c>
      <c r="AS158">
        <v>1662</v>
      </c>
      <c r="AT158">
        <v>890000</v>
      </c>
      <c r="AU158">
        <v>0</v>
      </c>
      <c r="AV158">
        <v>9500</v>
      </c>
      <c r="AW158">
        <v>96</v>
      </c>
      <c r="AX158">
        <v>163.19999999999999</v>
      </c>
      <c r="AY158">
        <v>0</v>
      </c>
      <c r="AZ158">
        <v>0</v>
      </c>
    </row>
    <row r="159" spans="1:52" x14ac:dyDescent="0.25">
      <c r="A159" t="s">
        <v>72</v>
      </c>
      <c r="B159">
        <f>VLOOKUP(A159,Sheet2!A:G,2,FALSE)</f>
        <v>4711.03</v>
      </c>
      <c r="C159">
        <f>VLOOKUP(A159,Sheet2!$A:$H,3,FALSE)</f>
        <v>4</v>
      </c>
      <c r="D159" s="45" t="str">
        <f>VLOOKUP(A159,Sheet4!A:Q,13,FALSE)</f>
        <v>49.01</v>
      </c>
      <c r="E159" t="str">
        <f>VLOOKUP(A159,Sheet4!A:C,3,FALSE)</f>
        <v>262.9</v>
      </c>
      <c r="F159" t="str">
        <f>VLOOKUP(A159,Sheet4!A:F,6,FALSE)</f>
        <v>219.50</v>
      </c>
      <c r="G159" t="str">
        <f>VLOOKUP(A159,Sheet4!A:D,4,FALSE)</f>
        <v>88.1</v>
      </c>
      <c r="H159" s="45" t="str">
        <f>VLOOKUP(A159,Sheet4!A:H,8,FALSE)</f>
        <v>369.00</v>
      </c>
      <c r="I159">
        <f>VLOOKUP(A159,Sheet2!$A:$H,7,FALSE)</f>
        <v>534000</v>
      </c>
      <c r="J159">
        <v>125</v>
      </c>
      <c r="K159">
        <v>164</v>
      </c>
      <c r="L159">
        <v>0</v>
      </c>
      <c r="M159">
        <v>1</v>
      </c>
      <c r="N159">
        <v>106.61906198419</v>
      </c>
      <c r="O159">
        <v>26.679052487671999</v>
      </c>
      <c r="P159">
        <v>3</v>
      </c>
      <c r="Q159">
        <v>4</v>
      </c>
      <c r="R159">
        <v>0</v>
      </c>
      <c r="S159">
        <v>0</v>
      </c>
      <c r="T159">
        <v>1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948</v>
      </c>
      <c r="AT159">
        <v>1700000</v>
      </c>
      <c r="AU159">
        <v>0</v>
      </c>
      <c r="AV159">
        <v>11000</v>
      </c>
      <c r="AW159">
        <v>171</v>
      </c>
      <c r="AX159">
        <v>180</v>
      </c>
      <c r="AY159">
        <v>0</v>
      </c>
      <c r="AZ159">
        <v>0</v>
      </c>
    </row>
    <row r="160" spans="1:52" x14ac:dyDescent="0.25">
      <c r="A160" t="s">
        <v>72</v>
      </c>
      <c r="B160">
        <f>VLOOKUP(A160,Sheet2!A:G,2,FALSE)</f>
        <v>4711.03</v>
      </c>
      <c r="C160">
        <f>VLOOKUP(A160,Sheet2!$A:$H,3,FALSE)</f>
        <v>4</v>
      </c>
      <c r="D160" s="45" t="str">
        <f>VLOOKUP(A160,Sheet4!A:Q,13,FALSE)</f>
        <v>49.01</v>
      </c>
      <c r="E160" t="str">
        <f>VLOOKUP(A160,Sheet4!A:C,3,FALSE)</f>
        <v>262.9</v>
      </c>
      <c r="F160" t="str">
        <f>VLOOKUP(A160,Sheet4!A:F,6,FALSE)</f>
        <v>219.50</v>
      </c>
      <c r="G160" t="str">
        <f>VLOOKUP(A160,Sheet4!A:D,4,FALSE)</f>
        <v>88.1</v>
      </c>
      <c r="H160" s="45" t="str">
        <f>VLOOKUP(A160,Sheet4!A:H,8,FALSE)</f>
        <v>369.00</v>
      </c>
      <c r="I160">
        <f>VLOOKUP(A160,Sheet2!$A:$H,7,FALSE)</f>
        <v>534000</v>
      </c>
      <c r="J160">
        <v>81</v>
      </c>
      <c r="K160">
        <v>100</v>
      </c>
      <c r="L160">
        <v>0</v>
      </c>
      <c r="M160">
        <v>0</v>
      </c>
      <c r="N160">
        <v>106.62342419164</v>
      </c>
      <c r="O160">
        <v>26.658838619072998</v>
      </c>
      <c r="P160">
        <v>2</v>
      </c>
      <c r="Q160">
        <v>3</v>
      </c>
      <c r="R160">
        <v>0</v>
      </c>
      <c r="S160">
        <v>1</v>
      </c>
      <c r="T160">
        <v>1</v>
      </c>
      <c r="U160">
        <v>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1601</v>
      </c>
      <c r="AT160">
        <v>1400000</v>
      </c>
      <c r="AU160">
        <v>0</v>
      </c>
      <c r="AV160">
        <v>11500</v>
      </c>
      <c r="AW160">
        <v>109</v>
      </c>
      <c r="AX160">
        <v>135</v>
      </c>
      <c r="AY160">
        <v>0</v>
      </c>
      <c r="AZ160">
        <v>0</v>
      </c>
    </row>
    <row r="161" spans="1:52" x14ac:dyDescent="0.25">
      <c r="A161" t="s">
        <v>72</v>
      </c>
      <c r="B161">
        <f>VLOOKUP(A161,Sheet2!A:G,2,FALSE)</f>
        <v>4711.03</v>
      </c>
      <c r="C161">
        <f>VLOOKUP(A161,Sheet2!$A:$H,3,FALSE)</f>
        <v>4</v>
      </c>
      <c r="D161" s="45" t="str">
        <f>VLOOKUP(A161,Sheet4!A:Q,13,FALSE)</f>
        <v>49.01</v>
      </c>
      <c r="E161" t="str">
        <f>VLOOKUP(A161,Sheet4!A:C,3,FALSE)</f>
        <v>262.9</v>
      </c>
      <c r="F161" t="str">
        <f>VLOOKUP(A161,Sheet4!A:F,6,FALSE)</f>
        <v>219.50</v>
      </c>
      <c r="G161" t="str">
        <f>VLOOKUP(A161,Sheet4!A:D,4,FALSE)</f>
        <v>88.1</v>
      </c>
      <c r="H161" s="45" t="str">
        <f>VLOOKUP(A161,Sheet4!A:H,8,FALSE)</f>
        <v>369.00</v>
      </c>
      <c r="I161">
        <f>VLOOKUP(A161,Sheet2!$A:$H,7,FALSE)</f>
        <v>534000</v>
      </c>
      <c r="J161">
        <v>99</v>
      </c>
      <c r="K161">
        <v>266</v>
      </c>
      <c r="L161">
        <v>0</v>
      </c>
      <c r="M161">
        <v>1</v>
      </c>
      <c r="N161">
        <v>106.61404604437</v>
      </c>
      <c r="O161">
        <v>26.647406882462001</v>
      </c>
      <c r="P161">
        <v>2</v>
      </c>
      <c r="Q161">
        <v>4</v>
      </c>
      <c r="R161">
        <v>0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1387</v>
      </c>
      <c r="AT161">
        <v>1330000</v>
      </c>
      <c r="AU161">
        <v>2</v>
      </c>
      <c r="AV161">
        <v>10000</v>
      </c>
      <c r="AW161">
        <v>100</v>
      </c>
      <c r="AX161">
        <v>478.8</v>
      </c>
      <c r="AY161">
        <v>0</v>
      </c>
      <c r="AZ161">
        <v>0</v>
      </c>
    </row>
    <row r="162" spans="1:52" x14ac:dyDescent="0.25">
      <c r="A162" t="s">
        <v>72</v>
      </c>
      <c r="B162">
        <f>VLOOKUP(A162,Sheet2!A:G,2,FALSE)</f>
        <v>4711.03</v>
      </c>
      <c r="C162">
        <f>VLOOKUP(A162,Sheet2!$A:$H,3,FALSE)</f>
        <v>4</v>
      </c>
      <c r="D162" s="45" t="str">
        <f>VLOOKUP(A162,Sheet4!A:Q,13,FALSE)</f>
        <v>49.01</v>
      </c>
      <c r="E162" t="str">
        <f>VLOOKUP(A162,Sheet4!A:C,3,FALSE)</f>
        <v>262.9</v>
      </c>
      <c r="F162" t="str">
        <f>VLOOKUP(A162,Sheet4!A:F,6,FALSE)</f>
        <v>219.50</v>
      </c>
      <c r="G162" t="str">
        <f>VLOOKUP(A162,Sheet4!A:D,4,FALSE)</f>
        <v>88.1</v>
      </c>
      <c r="H162" s="45" t="str">
        <f>VLOOKUP(A162,Sheet4!A:H,8,FALSE)</f>
        <v>369.00</v>
      </c>
      <c r="I162">
        <f>VLOOKUP(A162,Sheet2!$A:$H,7,FALSE)</f>
        <v>534000</v>
      </c>
      <c r="J162">
        <v>93</v>
      </c>
      <c r="K162">
        <v>126</v>
      </c>
      <c r="L162">
        <v>0</v>
      </c>
      <c r="M162">
        <v>1</v>
      </c>
      <c r="N162">
        <v>106.67309233774</v>
      </c>
      <c r="O162">
        <v>26.607743812348001</v>
      </c>
      <c r="P162">
        <v>3</v>
      </c>
      <c r="Q162">
        <v>3</v>
      </c>
      <c r="R162">
        <v>0</v>
      </c>
      <c r="S162">
        <v>0</v>
      </c>
      <c r="T162">
        <v>1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2361</v>
      </c>
      <c r="AT162">
        <v>1000000</v>
      </c>
      <c r="AU162">
        <v>0</v>
      </c>
      <c r="AV162">
        <v>9500</v>
      </c>
      <c r="AW162">
        <v>74</v>
      </c>
      <c r="AX162">
        <v>100</v>
      </c>
      <c r="AY162">
        <v>0</v>
      </c>
      <c r="AZ162">
        <v>0</v>
      </c>
    </row>
    <row r="163" spans="1:52" x14ac:dyDescent="0.25">
      <c r="A163" t="s">
        <v>72</v>
      </c>
      <c r="B163">
        <f>VLOOKUP(A163,Sheet2!A:G,2,FALSE)</f>
        <v>4711.03</v>
      </c>
      <c r="C163">
        <f>VLOOKUP(A163,Sheet2!$A:$H,3,FALSE)</f>
        <v>4</v>
      </c>
      <c r="D163" s="45" t="str">
        <f>VLOOKUP(A163,Sheet4!A:Q,13,FALSE)</f>
        <v>49.01</v>
      </c>
      <c r="E163" t="str">
        <f>VLOOKUP(A163,Sheet4!A:C,3,FALSE)</f>
        <v>262.9</v>
      </c>
      <c r="F163" t="str">
        <f>VLOOKUP(A163,Sheet4!A:F,6,FALSE)</f>
        <v>219.50</v>
      </c>
      <c r="G163" t="str">
        <f>VLOOKUP(A163,Sheet4!A:D,4,FALSE)</f>
        <v>88.1</v>
      </c>
      <c r="H163" s="45" t="str">
        <f>VLOOKUP(A163,Sheet4!A:H,8,FALSE)</f>
        <v>369.00</v>
      </c>
      <c r="I163">
        <f>VLOOKUP(A163,Sheet2!$A:$H,7,FALSE)</f>
        <v>534000</v>
      </c>
      <c r="J163">
        <v>76</v>
      </c>
      <c r="K163">
        <v>127</v>
      </c>
      <c r="L163">
        <v>0</v>
      </c>
      <c r="M163">
        <v>1</v>
      </c>
      <c r="N163">
        <v>106.62333877846</v>
      </c>
      <c r="O163">
        <v>26.611337969824</v>
      </c>
      <c r="P163">
        <v>3</v>
      </c>
      <c r="Q163">
        <v>3</v>
      </c>
      <c r="R163">
        <v>1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931</v>
      </c>
      <c r="AT163">
        <v>900000</v>
      </c>
      <c r="AU163">
        <v>0</v>
      </c>
      <c r="AV163">
        <v>12000</v>
      </c>
      <c r="AW163">
        <v>90</v>
      </c>
      <c r="AX163">
        <f>AW163+60</f>
        <v>150</v>
      </c>
      <c r="AY163">
        <v>0</v>
      </c>
      <c r="AZ163">
        <v>0</v>
      </c>
    </row>
    <row r="164" spans="1:52" x14ac:dyDescent="0.25">
      <c r="A164" t="s">
        <v>72</v>
      </c>
      <c r="B164">
        <f>VLOOKUP(A164,Sheet2!A:G,2,FALSE)</f>
        <v>4711.03</v>
      </c>
      <c r="C164">
        <f>VLOOKUP(A164,Sheet2!$A:$H,3,FALSE)</f>
        <v>4</v>
      </c>
      <c r="D164" s="45" t="str">
        <f>VLOOKUP(A164,Sheet4!A:Q,13,FALSE)</f>
        <v>49.01</v>
      </c>
      <c r="E164" t="str">
        <f>VLOOKUP(A164,Sheet4!A:C,3,FALSE)</f>
        <v>262.9</v>
      </c>
      <c r="F164" t="str">
        <f>VLOOKUP(A164,Sheet4!A:F,6,FALSE)</f>
        <v>219.50</v>
      </c>
      <c r="G164" t="str">
        <f>VLOOKUP(A164,Sheet4!A:D,4,FALSE)</f>
        <v>88.1</v>
      </c>
      <c r="H164" s="45" t="str">
        <f>VLOOKUP(A164,Sheet4!A:H,8,FALSE)</f>
        <v>369.00</v>
      </c>
      <c r="I164">
        <f>VLOOKUP(A164,Sheet2!$A:$H,7,FALSE)</f>
        <v>534000</v>
      </c>
      <c r="J164">
        <v>108</v>
      </c>
      <c r="K164">
        <v>140</v>
      </c>
      <c r="L164">
        <v>0</v>
      </c>
      <c r="M164">
        <v>1</v>
      </c>
      <c r="N164">
        <v>106.59835857229</v>
      </c>
      <c r="O164">
        <v>26.628746005399002</v>
      </c>
      <c r="P164">
        <v>3</v>
      </c>
      <c r="Q164">
        <v>4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1617</v>
      </c>
      <c r="AT164">
        <v>950000</v>
      </c>
      <c r="AU164">
        <v>2</v>
      </c>
      <c r="AV164">
        <v>8800</v>
      </c>
      <c r="AW164">
        <v>100</v>
      </c>
      <c r="AX164">
        <v>134.4</v>
      </c>
      <c r="AY164">
        <v>0</v>
      </c>
      <c r="AZ164">
        <v>0</v>
      </c>
    </row>
    <row r="165" spans="1:52" x14ac:dyDescent="0.25">
      <c r="A165" t="s">
        <v>72</v>
      </c>
      <c r="B165">
        <f>VLOOKUP(A165,Sheet2!A:G,2,FALSE)</f>
        <v>4711.03</v>
      </c>
      <c r="C165">
        <f>VLOOKUP(A165,Sheet2!$A:$H,3,FALSE)</f>
        <v>4</v>
      </c>
      <c r="D165" s="45" t="str">
        <f>VLOOKUP(A165,Sheet4!A:Q,13,FALSE)</f>
        <v>49.01</v>
      </c>
      <c r="E165" t="str">
        <f>VLOOKUP(A165,Sheet4!A:C,3,FALSE)</f>
        <v>262.9</v>
      </c>
      <c r="F165" t="str">
        <f>VLOOKUP(A165,Sheet4!A:F,6,FALSE)</f>
        <v>219.50</v>
      </c>
      <c r="G165" t="str">
        <f>VLOOKUP(A165,Sheet4!A:D,4,FALSE)</f>
        <v>88.1</v>
      </c>
      <c r="H165" s="45" t="str">
        <f>VLOOKUP(A165,Sheet4!A:H,8,FALSE)</f>
        <v>369.00</v>
      </c>
      <c r="I165">
        <f>VLOOKUP(A165,Sheet2!$A:$H,7,FALSE)</f>
        <v>534000</v>
      </c>
      <c r="J165">
        <v>124</v>
      </c>
      <c r="K165">
        <v>126</v>
      </c>
      <c r="L165">
        <v>0</v>
      </c>
      <c r="M165">
        <v>1</v>
      </c>
      <c r="N165">
        <v>106.77412875036001</v>
      </c>
      <c r="O165">
        <v>26.55104752195</v>
      </c>
      <c r="P165">
        <v>3</v>
      </c>
      <c r="Q165">
        <v>3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1662</v>
      </c>
      <c r="AT165">
        <v>1420000</v>
      </c>
      <c r="AU165">
        <v>0</v>
      </c>
      <c r="AV165">
        <v>11300</v>
      </c>
      <c r="AW165">
        <v>140</v>
      </c>
      <c r="AX165">
        <v>142</v>
      </c>
      <c r="AY165">
        <v>0</v>
      </c>
      <c r="AZ165">
        <v>0</v>
      </c>
    </row>
    <row r="166" spans="1:52" x14ac:dyDescent="0.25">
      <c r="A166" t="s">
        <v>72</v>
      </c>
      <c r="B166">
        <f>VLOOKUP(A166,Sheet2!A:G,2,FALSE)</f>
        <v>4711.03</v>
      </c>
      <c r="C166">
        <f>VLOOKUP(A166,Sheet2!$A:$H,3,FALSE)</f>
        <v>4</v>
      </c>
      <c r="D166" s="45" t="str">
        <f>VLOOKUP(A166,Sheet4!A:Q,13,FALSE)</f>
        <v>49.01</v>
      </c>
      <c r="E166" t="str">
        <f>VLOOKUP(A166,Sheet4!A:C,3,FALSE)</f>
        <v>262.9</v>
      </c>
      <c r="F166" t="str">
        <f>VLOOKUP(A166,Sheet4!A:F,6,FALSE)</f>
        <v>219.50</v>
      </c>
      <c r="G166" t="str">
        <f>VLOOKUP(A166,Sheet4!A:D,4,FALSE)</f>
        <v>88.1</v>
      </c>
      <c r="H166" s="45" t="str">
        <f>VLOOKUP(A166,Sheet4!A:H,8,FALSE)</f>
        <v>369.00</v>
      </c>
      <c r="I166">
        <f>VLOOKUP(A166,Sheet2!$A:$H,7,FALSE)</f>
        <v>534000</v>
      </c>
      <c r="J166">
        <v>79</v>
      </c>
      <c r="K166">
        <v>202</v>
      </c>
      <c r="L166">
        <v>0</v>
      </c>
      <c r="M166">
        <v>1</v>
      </c>
      <c r="N166">
        <v>106.6610205377</v>
      </c>
      <c r="O166">
        <v>26.424813064727999</v>
      </c>
      <c r="P166">
        <v>2</v>
      </c>
      <c r="Q166">
        <v>5</v>
      </c>
      <c r="R166">
        <v>0</v>
      </c>
      <c r="S166">
        <v>1</v>
      </c>
      <c r="T166">
        <v>1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1601</v>
      </c>
      <c r="AT166">
        <v>700000</v>
      </c>
      <c r="AU166">
        <v>2</v>
      </c>
      <c r="AV166">
        <v>7500</v>
      </c>
      <c r="AW166">
        <v>58.4</v>
      </c>
      <c r="AX166">
        <v>243</v>
      </c>
      <c r="AY166">
        <v>0</v>
      </c>
      <c r="AZ166">
        <v>0</v>
      </c>
    </row>
    <row r="167" spans="1:52" x14ac:dyDescent="0.25">
      <c r="A167" t="s">
        <v>72</v>
      </c>
      <c r="B167">
        <f>VLOOKUP(A167,Sheet2!A:G,2,FALSE)</f>
        <v>4711.03</v>
      </c>
      <c r="C167">
        <f>VLOOKUP(A167,Sheet2!$A:$H,3,FALSE)</f>
        <v>4</v>
      </c>
      <c r="D167" s="45" t="str">
        <f>VLOOKUP(A167,Sheet4!A:Q,13,FALSE)</f>
        <v>49.01</v>
      </c>
      <c r="E167" t="str">
        <f>VLOOKUP(A167,Sheet4!A:C,3,FALSE)</f>
        <v>262.9</v>
      </c>
      <c r="F167" t="str">
        <f>VLOOKUP(A167,Sheet4!A:F,6,FALSE)</f>
        <v>219.50</v>
      </c>
      <c r="G167" t="str">
        <f>VLOOKUP(A167,Sheet4!A:D,4,FALSE)</f>
        <v>88.1</v>
      </c>
      <c r="H167" s="45" t="str">
        <f>VLOOKUP(A167,Sheet4!A:H,8,FALSE)</f>
        <v>369.00</v>
      </c>
      <c r="I167">
        <f>VLOOKUP(A167,Sheet2!$A:$H,7,FALSE)</f>
        <v>534000</v>
      </c>
      <c r="J167">
        <v>81</v>
      </c>
      <c r="K167">
        <v>124</v>
      </c>
      <c r="L167">
        <v>0</v>
      </c>
      <c r="M167">
        <v>1</v>
      </c>
      <c r="N167">
        <v>106.702349</v>
      </c>
      <c r="O167">
        <v>26.540431000000002</v>
      </c>
      <c r="P167">
        <v>2</v>
      </c>
      <c r="Q167">
        <v>3</v>
      </c>
      <c r="R167">
        <v>0</v>
      </c>
      <c r="S167">
        <v>0</v>
      </c>
      <c r="T167">
        <v>1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1478</v>
      </c>
      <c r="AT167">
        <v>800000</v>
      </c>
      <c r="AU167">
        <v>0</v>
      </c>
      <c r="AV167">
        <v>7500</v>
      </c>
      <c r="AW167">
        <v>60</v>
      </c>
      <c r="AX167">
        <v>93</v>
      </c>
      <c r="AY167">
        <v>0</v>
      </c>
      <c r="AZ167">
        <v>0</v>
      </c>
    </row>
    <row r="168" spans="1:52" x14ac:dyDescent="0.25">
      <c r="A168" t="s">
        <v>152</v>
      </c>
      <c r="B168">
        <f>VLOOKUP(A168,Sheet2!A:G,2,FALSE)</f>
        <v>3121.43</v>
      </c>
      <c r="C168">
        <f>VLOOKUP(A168,Sheet2!$A:$H,3,FALSE)</f>
        <v>1</v>
      </c>
      <c r="D168" s="45" t="str">
        <f>VLOOKUP(A168,Sheet4!A:Q,13,FALSE)</f>
        <v>19.34</v>
      </c>
      <c r="E168" t="str">
        <f>VLOOKUP(A168,Sheet4!A:C,3,FALSE)</f>
        <v>149.0</v>
      </c>
      <c r="F168" t="str">
        <f>VLOOKUP(A168,Sheet4!A:F,6,FALSE)</f>
        <v>149.00</v>
      </c>
      <c r="G168" t="str">
        <f>VLOOKUP(A168,Sheet4!A:D,4,FALSE)</f>
        <v>66.0</v>
      </c>
      <c r="H168" s="45" t="str">
        <f>VLOOKUP(A168,Sheet4!A:H,8,FALSE)</f>
        <v>272.66</v>
      </c>
      <c r="I168">
        <f>VLOOKUP(A168,Sheet2!$A:$H,7,FALSE)</f>
        <v>92932</v>
      </c>
      <c r="J168">
        <v>52</v>
      </c>
      <c r="K168">
        <v>306</v>
      </c>
      <c r="L168">
        <v>0</v>
      </c>
      <c r="M168">
        <v>0</v>
      </c>
      <c r="N168">
        <v>111.78394293263</v>
      </c>
      <c r="O168">
        <v>40.837923820755002</v>
      </c>
      <c r="P168">
        <v>1</v>
      </c>
      <c r="Q168">
        <v>4</v>
      </c>
      <c r="R168">
        <v>0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2</v>
      </c>
      <c r="AQ168">
        <v>0</v>
      </c>
      <c r="AR168">
        <v>1</v>
      </c>
      <c r="AS168">
        <v>3878</v>
      </c>
      <c r="AT168">
        <v>720000</v>
      </c>
      <c r="AU168">
        <v>0</v>
      </c>
      <c r="AV168">
        <v>14000</v>
      </c>
      <c r="AW168">
        <v>72</v>
      </c>
      <c r="AX168">
        <v>505</v>
      </c>
      <c r="AY168">
        <v>0</v>
      </c>
      <c r="AZ168">
        <v>0</v>
      </c>
    </row>
    <row r="169" spans="1:52" x14ac:dyDescent="0.25">
      <c r="A169" t="s">
        <v>152</v>
      </c>
      <c r="B169">
        <f>VLOOKUP(A169,Sheet2!A:G,2,FALSE)</f>
        <v>3121.43</v>
      </c>
      <c r="C169">
        <f>VLOOKUP(A169,Sheet2!$A:$H,3,FALSE)</f>
        <v>1</v>
      </c>
      <c r="D169" s="45" t="str">
        <f>VLOOKUP(A169,Sheet4!A:Q,13,FALSE)</f>
        <v>19.34</v>
      </c>
      <c r="E169" t="str">
        <f>VLOOKUP(A169,Sheet4!A:C,3,FALSE)</f>
        <v>149.0</v>
      </c>
      <c r="F169" t="str">
        <f>VLOOKUP(A169,Sheet4!A:F,6,FALSE)</f>
        <v>149.00</v>
      </c>
      <c r="G169" t="str">
        <f>VLOOKUP(A169,Sheet4!A:D,4,FALSE)</f>
        <v>66.0</v>
      </c>
      <c r="H169" s="45" t="str">
        <f>VLOOKUP(A169,Sheet4!A:H,8,FALSE)</f>
        <v>272.66</v>
      </c>
      <c r="I169">
        <f>VLOOKUP(A169,Sheet2!$A:$H,7,FALSE)</f>
        <v>92932</v>
      </c>
      <c r="J169">
        <v>137</v>
      </c>
      <c r="K169">
        <v>137</v>
      </c>
      <c r="L169">
        <v>0</v>
      </c>
      <c r="M169">
        <v>0</v>
      </c>
      <c r="N169">
        <v>111.74227779586001</v>
      </c>
      <c r="O169">
        <v>40.776305015879998</v>
      </c>
      <c r="P169">
        <v>3</v>
      </c>
      <c r="Q169">
        <v>3</v>
      </c>
      <c r="R169">
        <v>0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2953</v>
      </c>
      <c r="AT169">
        <v>1700000</v>
      </c>
      <c r="AU169">
        <v>0</v>
      </c>
      <c r="AV169">
        <v>12800</v>
      </c>
      <c r="AW169">
        <v>170</v>
      </c>
      <c r="AX169">
        <f>AW169+60</f>
        <v>230</v>
      </c>
      <c r="AY169">
        <v>0</v>
      </c>
      <c r="AZ169">
        <v>0</v>
      </c>
    </row>
    <row r="170" spans="1:52" x14ac:dyDescent="0.25">
      <c r="A170" t="s">
        <v>152</v>
      </c>
      <c r="B170">
        <f>VLOOKUP(A170,Sheet2!A:G,2,FALSE)</f>
        <v>3121.43</v>
      </c>
      <c r="C170">
        <f>VLOOKUP(A170,Sheet2!$A:$H,3,FALSE)</f>
        <v>1</v>
      </c>
      <c r="D170" s="45" t="str">
        <f>VLOOKUP(A170,Sheet4!A:Q,13,FALSE)</f>
        <v>19.34</v>
      </c>
      <c r="E170" t="str">
        <f>VLOOKUP(A170,Sheet4!A:C,3,FALSE)</f>
        <v>149.0</v>
      </c>
      <c r="F170" t="str">
        <f>VLOOKUP(A170,Sheet4!A:F,6,FALSE)</f>
        <v>149.00</v>
      </c>
      <c r="G170" t="str">
        <f>VLOOKUP(A170,Sheet4!A:D,4,FALSE)</f>
        <v>66.0</v>
      </c>
      <c r="H170" s="45" t="str">
        <f>VLOOKUP(A170,Sheet4!A:H,8,FALSE)</f>
        <v>272.66</v>
      </c>
      <c r="I170">
        <f>VLOOKUP(A170,Sheet2!$A:$H,7,FALSE)</f>
        <v>92932</v>
      </c>
      <c r="J170">
        <v>80</v>
      </c>
      <c r="K170">
        <v>115</v>
      </c>
      <c r="L170">
        <v>1</v>
      </c>
      <c r="M170">
        <v>1</v>
      </c>
      <c r="N170">
        <v>111.836057</v>
      </c>
      <c r="O170">
        <v>40.551381999999997</v>
      </c>
      <c r="P170">
        <v>2</v>
      </c>
      <c r="Q170">
        <v>3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1540</v>
      </c>
      <c r="AT170">
        <v>730000</v>
      </c>
      <c r="AU170">
        <v>2</v>
      </c>
      <c r="AV170">
        <v>8700</v>
      </c>
      <c r="AW170">
        <v>68</v>
      </c>
      <c r="AX170">
        <v>98</v>
      </c>
      <c r="AY170">
        <v>0</v>
      </c>
      <c r="AZ170">
        <v>0</v>
      </c>
    </row>
    <row r="171" spans="1:52" x14ac:dyDescent="0.25">
      <c r="A171" t="s">
        <v>152</v>
      </c>
      <c r="B171">
        <f>VLOOKUP(A171,Sheet2!A:G,2,FALSE)</f>
        <v>3121.43</v>
      </c>
      <c r="C171">
        <f>VLOOKUP(A171,Sheet2!$A:$H,3,FALSE)</f>
        <v>1</v>
      </c>
      <c r="D171" s="45" t="str">
        <f>VLOOKUP(A171,Sheet4!A:Q,13,FALSE)</f>
        <v>19.34</v>
      </c>
      <c r="E171" t="str">
        <f>VLOOKUP(A171,Sheet4!A:C,3,FALSE)</f>
        <v>149.0</v>
      </c>
      <c r="F171" t="str">
        <f>VLOOKUP(A171,Sheet4!A:F,6,FALSE)</f>
        <v>149.00</v>
      </c>
      <c r="G171" t="str">
        <f>VLOOKUP(A171,Sheet4!A:D,4,FALSE)</f>
        <v>66.0</v>
      </c>
      <c r="H171" s="45" t="str">
        <f>VLOOKUP(A171,Sheet4!A:H,8,FALSE)</f>
        <v>272.66</v>
      </c>
      <c r="I171">
        <f>VLOOKUP(A171,Sheet2!$A:$H,7,FALSE)</f>
        <v>92932</v>
      </c>
      <c r="J171">
        <v>96</v>
      </c>
      <c r="K171">
        <v>139</v>
      </c>
      <c r="L171">
        <v>0</v>
      </c>
      <c r="M171">
        <v>1</v>
      </c>
      <c r="N171">
        <v>111.73794564903</v>
      </c>
      <c r="O171">
        <v>40.826685958932998</v>
      </c>
      <c r="P171">
        <v>2</v>
      </c>
      <c r="Q171">
        <v>3</v>
      </c>
      <c r="R171">
        <v>0</v>
      </c>
      <c r="S171">
        <v>1</v>
      </c>
      <c r="T171">
        <v>1</v>
      </c>
      <c r="U171">
        <v>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3022</v>
      </c>
      <c r="AT171">
        <v>1300000</v>
      </c>
      <c r="AU171">
        <v>0</v>
      </c>
      <c r="AV171">
        <v>13000</v>
      </c>
      <c r="AW171">
        <v>74</v>
      </c>
      <c r="AX171">
        <v>180</v>
      </c>
      <c r="AY171">
        <v>0</v>
      </c>
      <c r="AZ171">
        <v>0</v>
      </c>
    </row>
    <row r="172" spans="1:52" x14ac:dyDescent="0.25">
      <c r="A172" t="s">
        <v>152</v>
      </c>
      <c r="B172">
        <f>VLOOKUP(A172,Sheet2!A:G,2,FALSE)</f>
        <v>3121.43</v>
      </c>
      <c r="C172">
        <f>VLOOKUP(A172,Sheet2!$A:$H,3,FALSE)</f>
        <v>1</v>
      </c>
      <c r="D172" s="45" t="str">
        <f>VLOOKUP(A172,Sheet4!A:Q,13,FALSE)</f>
        <v>19.34</v>
      </c>
      <c r="E172" t="str">
        <f>VLOOKUP(A172,Sheet4!A:C,3,FALSE)</f>
        <v>149.0</v>
      </c>
      <c r="F172" t="str">
        <f>VLOOKUP(A172,Sheet4!A:F,6,FALSE)</f>
        <v>149.00</v>
      </c>
      <c r="G172" t="str">
        <f>VLOOKUP(A172,Sheet4!A:D,4,FALSE)</f>
        <v>66.0</v>
      </c>
      <c r="H172" s="45" t="str">
        <f>VLOOKUP(A172,Sheet4!A:H,8,FALSE)</f>
        <v>272.66</v>
      </c>
      <c r="I172">
        <f>VLOOKUP(A172,Sheet2!$A:$H,7,FALSE)</f>
        <v>92932</v>
      </c>
      <c r="J172">
        <v>120</v>
      </c>
      <c r="K172">
        <v>252</v>
      </c>
      <c r="L172">
        <v>0</v>
      </c>
      <c r="M172">
        <v>1</v>
      </c>
      <c r="N172">
        <v>111.706216</v>
      </c>
      <c r="O172">
        <v>40.867345</v>
      </c>
      <c r="P172">
        <v>2</v>
      </c>
      <c r="Q172">
        <v>5</v>
      </c>
      <c r="R172">
        <v>1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3136</v>
      </c>
      <c r="AT172">
        <v>1500000</v>
      </c>
      <c r="AU172">
        <v>0</v>
      </c>
      <c r="AV172">
        <v>11500</v>
      </c>
      <c r="AW172">
        <v>178</v>
      </c>
      <c r="AX172">
        <v>240</v>
      </c>
      <c r="AY172">
        <v>0</v>
      </c>
      <c r="AZ172">
        <v>0</v>
      </c>
    </row>
    <row r="173" spans="1:52" x14ac:dyDescent="0.25">
      <c r="A173" t="s">
        <v>152</v>
      </c>
      <c r="B173">
        <f>VLOOKUP(A173,Sheet2!A:G,2,FALSE)</f>
        <v>3121.43</v>
      </c>
      <c r="C173">
        <f>VLOOKUP(A173,Sheet2!$A:$H,3,FALSE)</f>
        <v>1</v>
      </c>
      <c r="D173" s="45" t="str">
        <f>VLOOKUP(A173,Sheet4!A:Q,13,FALSE)</f>
        <v>19.34</v>
      </c>
      <c r="E173" t="str">
        <f>VLOOKUP(A173,Sheet4!A:C,3,FALSE)</f>
        <v>149.0</v>
      </c>
      <c r="F173" t="str">
        <f>VLOOKUP(A173,Sheet4!A:F,6,FALSE)</f>
        <v>149.00</v>
      </c>
      <c r="G173" t="str">
        <f>VLOOKUP(A173,Sheet4!A:D,4,FALSE)</f>
        <v>66.0</v>
      </c>
      <c r="H173" s="45" t="str">
        <f>VLOOKUP(A173,Sheet4!A:H,8,FALSE)</f>
        <v>272.66</v>
      </c>
      <c r="I173">
        <f>VLOOKUP(A173,Sheet2!$A:$H,7,FALSE)</f>
        <v>92932</v>
      </c>
      <c r="J173">
        <v>356</v>
      </c>
      <c r="K173">
        <v>792</v>
      </c>
      <c r="L173">
        <v>0</v>
      </c>
      <c r="M173">
        <v>1</v>
      </c>
      <c r="N173">
        <v>111.76789521946</v>
      </c>
      <c r="O173">
        <v>40.810776438624998</v>
      </c>
      <c r="P173">
        <v>4</v>
      </c>
      <c r="Q173">
        <v>7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4645</v>
      </c>
      <c r="AT173">
        <v>16000000</v>
      </c>
      <c r="AU173">
        <v>0</v>
      </c>
      <c r="AV173">
        <v>29000</v>
      </c>
      <c r="AW173">
        <v>1600</v>
      </c>
      <c r="AX173">
        <v>2500</v>
      </c>
      <c r="AY173">
        <v>0</v>
      </c>
      <c r="AZ173">
        <v>0</v>
      </c>
    </row>
    <row r="174" spans="1:52" x14ac:dyDescent="0.25">
      <c r="A174" t="s">
        <v>114</v>
      </c>
      <c r="B174">
        <f>VLOOKUP(A174,Sheet2!A:G,2,FALSE)</f>
        <v>18109.419999999998</v>
      </c>
      <c r="C174">
        <f>VLOOKUP(A174,Sheet2!$A:$H,3,FALSE)</f>
        <v>2</v>
      </c>
      <c r="D174" s="45" t="str">
        <f>VLOOKUP(A174,Sheet4!A:Q,13,FALSE)</f>
        <v>169.48</v>
      </c>
      <c r="E174" t="str">
        <f>VLOOKUP(A174,Sheet4!A:C,3,FALSE)</f>
        <v>769.5</v>
      </c>
      <c r="F174" t="str">
        <f>VLOOKUP(A174,Sheet4!A:F,6,FALSE)</f>
        <v>522.83</v>
      </c>
      <c r="G174" t="str">
        <f>VLOOKUP(A174,Sheet4!A:D,4,FALSE)</f>
        <v>567.2</v>
      </c>
      <c r="H174" s="45" t="str">
        <f>VLOOKUP(A174,Sheet4!A:H,8,FALSE)</f>
        <v>801.63</v>
      </c>
      <c r="I174">
        <f>VLOOKUP(A174,Sheet2!$A:$H,7,FALSE)</f>
        <v>2188886</v>
      </c>
      <c r="J174">
        <v>100</v>
      </c>
      <c r="K174">
        <v>139</v>
      </c>
      <c r="L174">
        <v>0</v>
      </c>
      <c r="M174">
        <v>0</v>
      </c>
      <c r="N174">
        <v>120.27238571885</v>
      </c>
      <c r="O174">
        <v>30.398704973304</v>
      </c>
      <c r="P174">
        <v>3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116</v>
      </c>
      <c r="AT174">
        <v>2700000</v>
      </c>
      <c r="AU174">
        <v>2</v>
      </c>
      <c r="AV174">
        <v>24000</v>
      </c>
      <c r="AW174">
        <v>247</v>
      </c>
      <c r="AX174">
        <v>334</v>
      </c>
      <c r="AY174">
        <v>0</v>
      </c>
      <c r="AZ174">
        <v>1</v>
      </c>
    </row>
    <row r="175" spans="1:52" x14ac:dyDescent="0.25">
      <c r="A175" t="s">
        <v>114</v>
      </c>
      <c r="B175">
        <f>VLOOKUP(A175,Sheet2!A:G,2,FALSE)</f>
        <v>18109.419999999998</v>
      </c>
      <c r="C175">
        <f>VLOOKUP(A175,Sheet2!$A:$H,3,FALSE)</f>
        <v>2</v>
      </c>
      <c r="D175" s="45" t="str">
        <f>VLOOKUP(A175,Sheet4!A:Q,13,FALSE)</f>
        <v>169.48</v>
      </c>
      <c r="E175" t="str">
        <f>VLOOKUP(A175,Sheet4!A:C,3,FALSE)</f>
        <v>769.5</v>
      </c>
      <c r="F175" t="str">
        <f>VLOOKUP(A175,Sheet4!A:F,6,FALSE)</f>
        <v>522.83</v>
      </c>
      <c r="G175" t="str">
        <f>VLOOKUP(A175,Sheet4!A:D,4,FALSE)</f>
        <v>567.2</v>
      </c>
      <c r="H175" s="45" t="str">
        <f>VLOOKUP(A175,Sheet4!A:H,8,FALSE)</f>
        <v>801.63</v>
      </c>
      <c r="I175">
        <f>VLOOKUP(A175,Sheet2!$A:$H,7,FALSE)</f>
        <v>2188886</v>
      </c>
      <c r="J175">
        <v>107</v>
      </c>
      <c r="K175">
        <v>139</v>
      </c>
      <c r="L175">
        <v>0</v>
      </c>
      <c r="M175">
        <v>0</v>
      </c>
      <c r="N175">
        <v>120.15026783528</v>
      </c>
      <c r="O175">
        <v>30.375279439659</v>
      </c>
      <c r="P175">
        <v>3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110</v>
      </c>
      <c r="AT175">
        <v>3000000</v>
      </c>
      <c r="AU175">
        <v>2</v>
      </c>
      <c r="AV175">
        <v>29500</v>
      </c>
      <c r="AW175">
        <v>315</v>
      </c>
      <c r="AX175">
        <v>410</v>
      </c>
      <c r="AY175">
        <v>0</v>
      </c>
      <c r="AZ175">
        <v>0</v>
      </c>
    </row>
    <row r="176" spans="1:52" x14ac:dyDescent="0.25">
      <c r="A176" t="s">
        <v>114</v>
      </c>
      <c r="B176">
        <f>VLOOKUP(A176,Sheet2!A:G,2,FALSE)</f>
        <v>18109.419999999998</v>
      </c>
      <c r="C176">
        <f>VLOOKUP(A176,Sheet2!$A:$H,3,FALSE)</f>
        <v>2</v>
      </c>
      <c r="D176" s="45" t="str">
        <f>VLOOKUP(A176,Sheet4!A:Q,13,FALSE)</f>
        <v>169.48</v>
      </c>
      <c r="E176" t="str">
        <f>VLOOKUP(A176,Sheet4!A:C,3,FALSE)</f>
        <v>769.5</v>
      </c>
      <c r="F176" t="str">
        <f>VLOOKUP(A176,Sheet4!A:F,6,FALSE)</f>
        <v>522.83</v>
      </c>
      <c r="G176" t="str">
        <f>VLOOKUP(A176,Sheet4!A:D,4,FALSE)</f>
        <v>567.2</v>
      </c>
      <c r="H176" s="45" t="str">
        <f>VLOOKUP(A176,Sheet4!A:H,8,FALSE)</f>
        <v>801.63</v>
      </c>
      <c r="I176">
        <f>VLOOKUP(A176,Sheet2!$A:$H,7,FALSE)</f>
        <v>2188886</v>
      </c>
      <c r="J176">
        <v>99</v>
      </c>
      <c r="K176">
        <v>139</v>
      </c>
      <c r="L176">
        <v>0</v>
      </c>
      <c r="M176">
        <v>0</v>
      </c>
      <c r="N176">
        <v>120.16035011229</v>
      </c>
      <c r="O176">
        <v>30.382856234982</v>
      </c>
      <c r="P176">
        <v>3</v>
      </c>
      <c r="Q176">
        <v>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116</v>
      </c>
      <c r="AT176">
        <v>2300000</v>
      </c>
      <c r="AU176">
        <v>2</v>
      </c>
      <c r="AV176">
        <v>23600</v>
      </c>
      <c r="AW176">
        <v>230</v>
      </c>
      <c r="AX176">
        <v>330</v>
      </c>
      <c r="AY176">
        <v>0</v>
      </c>
      <c r="AZ176">
        <v>0</v>
      </c>
    </row>
    <row r="177" spans="1:52" x14ac:dyDescent="0.25">
      <c r="A177" t="s">
        <v>114</v>
      </c>
      <c r="B177">
        <f>VLOOKUP(A177,Sheet2!A:G,2,FALSE)</f>
        <v>18109.419999999998</v>
      </c>
      <c r="C177">
        <f>VLOOKUP(A177,Sheet2!$A:$H,3,FALSE)</f>
        <v>2</v>
      </c>
      <c r="D177" s="45" t="str">
        <f>VLOOKUP(A177,Sheet4!A:Q,13,FALSE)</f>
        <v>169.48</v>
      </c>
      <c r="E177" t="str">
        <f>VLOOKUP(A177,Sheet4!A:C,3,FALSE)</f>
        <v>769.5</v>
      </c>
      <c r="F177" t="str">
        <f>VLOOKUP(A177,Sheet4!A:F,6,FALSE)</f>
        <v>522.83</v>
      </c>
      <c r="G177" t="str">
        <f>VLOOKUP(A177,Sheet4!A:D,4,FALSE)</f>
        <v>567.2</v>
      </c>
      <c r="H177" s="45" t="str">
        <f>VLOOKUP(A177,Sheet4!A:H,8,FALSE)</f>
        <v>801.63</v>
      </c>
      <c r="I177">
        <f>VLOOKUP(A177,Sheet2!$A:$H,7,FALSE)</f>
        <v>2188886</v>
      </c>
      <c r="J177">
        <v>89</v>
      </c>
      <c r="K177">
        <v>123</v>
      </c>
      <c r="L177">
        <v>0</v>
      </c>
      <c r="M177">
        <v>0</v>
      </c>
      <c r="N177">
        <v>120.30884309744999</v>
      </c>
      <c r="O177">
        <v>30.190440402101999</v>
      </c>
      <c r="P177">
        <v>3</v>
      </c>
      <c r="Q177">
        <v>4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1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175</v>
      </c>
      <c r="AT177">
        <v>2630000</v>
      </c>
      <c r="AU177">
        <v>2</v>
      </c>
      <c r="AV177">
        <v>32000</v>
      </c>
      <c r="AW177">
        <v>295</v>
      </c>
      <c r="AX177">
        <v>335</v>
      </c>
      <c r="AY177">
        <v>0</v>
      </c>
      <c r="AZ177">
        <v>2</v>
      </c>
    </row>
    <row r="178" spans="1:52" x14ac:dyDescent="0.25">
      <c r="A178" t="s">
        <v>114</v>
      </c>
      <c r="B178">
        <f>VLOOKUP(A178,Sheet2!A:G,2,FALSE)</f>
        <v>18109.419999999998</v>
      </c>
      <c r="C178">
        <f>VLOOKUP(A178,Sheet2!$A:$H,3,FALSE)</f>
        <v>2</v>
      </c>
      <c r="D178" s="45" t="str">
        <f>VLOOKUP(A178,Sheet4!A:Q,13,FALSE)</f>
        <v>169.48</v>
      </c>
      <c r="E178" t="str">
        <f>VLOOKUP(A178,Sheet4!A:C,3,FALSE)</f>
        <v>769.5</v>
      </c>
      <c r="F178" t="str">
        <f>VLOOKUP(A178,Sheet4!A:F,6,FALSE)</f>
        <v>522.83</v>
      </c>
      <c r="G178" t="str">
        <f>VLOOKUP(A178,Sheet4!A:D,4,FALSE)</f>
        <v>567.2</v>
      </c>
      <c r="H178" s="45" t="str">
        <f>VLOOKUP(A178,Sheet4!A:H,8,FALSE)</f>
        <v>801.63</v>
      </c>
      <c r="I178">
        <f>VLOOKUP(A178,Sheet2!$A:$H,7,FALSE)</f>
        <v>2188886</v>
      </c>
      <c r="J178">
        <v>89</v>
      </c>
      <c r="K178">
        <v>116</v>
      </c>
      <c r="L178">
        <v>0</v>
      </c>
      <c r="M178">
        <v>0</v>
      </c>
      <c r="N178">
        <v>120.18234053358999</v>
      </c>
      <c r="O178">
        <v>29.951751805303001</v>
      </c>
      <c r="P178">
        <v>3</v>
      </c>
      <c r="Q178">
        <v>4</v>
      </c>
      <c r="R178">
        <v>1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106</v>
      </c>
      <c r="AT178">
        <v>1048900</v>
      </c>
      <c r="AU178">
        <v>2</v>
      </c>
      <c r="AV178">
        <v>13000</v>
      </c>
      <c r="AW178">
        <v>116</v>
      </c>
      <c r="AX178">
        <v>150</v>
      </c>
      <c r="AY178">
        <v>0</v>
      </c>
      <c r="AZ178">
        <v>1</v>
      </c>
    </row>
    <row r="179" spans="1:52" x14ac:dyDescent="0.25">
      <c r="A179" t="s">
        <v>114</v>
      </c>
      <c r="B179">
        <f>VLOOKUP(A179,Sheet2!A:G,2,FALSE)</f>
        <v>18109.419999999998</v>
      </c>
      <c r="C179">
        <f>VLOOKUP(A179,Sheet2!$A:$H,3,FALSE)</f>
        <v>2</v>
      </c>
      <c r="D179" s="45" t="str">
        <f>VLOOKUP(A179,Sheet4!A:Q,13,FALSE)</f>
        <v>169.48</v>
      </c>
      <c r="E179" t="str">
        <f>VLOOKUP(A179,Sheet4!A:C,3,FALSE)</f>
        <v>769.5</v>
      </c>
      <c r="F179" t="str">
        <f>VLOOKUP(A179,Sheet4!A:F,6,FALSE)</f>
        <v>522.83</v>
      </c>
      <c r="G179" t="str">
        <f>VLOOKUP(A179,Sheet4!A:D,4,FALSE)</f>
        <v>567.2</v>
      </c>
      <c r="H179" s="45" t="str">
        <f>VLOOKUP(A179,Sheet4!A:H,8,FALSE)</f>
        <v>801.63</v>
      </c>
      <c r="I179">
        <f>VLOOKUP(A179,Sheet2!$A:$H,7,FALSE)</f>
        <v>2188886</v>
      </c>
      <c r="J179">
        <v>42</v>
      </c>
      <c r="K179">
        <v>64</v>
      </c>
      <c r="L179">
        <v>0</v>
      </c>
      <c r="M179">
        <v>0</v>
      </c>
      <c r="N179">
        <v>120.10763799999999</v>
      </c>
      <c r="O179">
        <v>30.326532</v>
      </c>
      <c r="P179">
        <v>1</v>
      </c>
      <c r="Q179">
        <v>2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2</v>
      </c>
      <c r="AQ179">
        <v>0</v>
      </c>
      <c r="AR179">
        <v>1</v>
      </c>
      <c r="AS179">
        <v>1205</v>
      </c>
      <c r="AT179">
        <v>1050000</v>
      </c>
      <c r="AU179">
        <v>1</v>
      </c>
      <c r="AV179">
        <v>24000</v>
      </c>
      <c r="AW179">
        <v>100</v>
      </c>
      <c r="AX179">
        <v>188</v>
      </c>
      <c r="AY179">
        <v>0</v>
      </c>
      <c r="AZ179">
        <v>0</v>
      </c>
    </row>
    <row r="180" spans="1:52" x14ac:dyDescent="0.25">
      <c r="A180" t="s">
        <v>114</v>
      </c>
      <c r="B180">
        <f>VLOOKUP(A180,Sheet2!A:G,2,FALSE)</f>
        <v>18109.419999999998</v>
      </c>
      <c r="C180">
        <f>VLOOKUP(A180,Sheet2!$A:$H,3,FALSE)</f>
        <v>2</v>
      </c>
      <c r="D180" s="45" t="str">
        <f>VLOOKUP(A180,Sheet4!A:Q,13,FALSE)</f>
        <v>169.48</v>
      </c>
      <c r="E180" t="str">
        <f>VLOOKUP(A180,Sheet4!A:C,3,FALSE)</f>
        <v>769.5</v>
      </c>
      <c r="F180" t="str">
        <f>VLOOKUP(A180,Sheet4!A:F,6,FALSE)</f>
        <v>522.83</v>
      </c>
      <c r="G180" t="str">
        <f>VLOOKUP(A180,Sheet4!A:D,4,FALSE)</f>
        <v>567.2</v>
      </c>
      <c r="H180" s="45" t="str">
        <f>VLOOKUP(A180,Sheet4!A:H,8,FALSE)</f>
        <v>801.63</v>
      </c>
      <c r="I180">
        <f>VLOOKUP(A180,Sheet2!$A:$H,7,FALSE)</f>
        <v>2188886</v>
      </c>
      <c r="J180">
        <v>45</v>
      </c>
      <c r="K180">
        <v>73</v>
      </c>
      <c r="L180">
        <v>0</v>
      </c>
      <c r="M180">
        <v>0</v>
      </c>
      <c r="N180">
        <v>120.218789</v>
      </c>
      <c r="O180">
        <v>30.345555000000001</v>
      </c>
      <c r="P180">
        <v>2</v>
      </c>
      <c r="Q180">
        <v>4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</v>
      </c>
      <c r="AQ180">
        <v>0</v>
      </c>
      <c r="AR180">
        <v>1</v>
      </c>
      <c r="AS180">
        <v>931</v>
      </c>
      <c r="AT180">
        <v>1350000</v>
      </c>
      <c r="AU180">
        <v>2</v>
      </c>
      <c r="AV180">
        <v>31000</v>
      </c>
      <c r="AW180">
        <v>138</v>
      </c>
      <c r="AX180">
        <v>210</v>
      </c>
      <c r="AY180">
        <v>0</v>
      </c>
      <c r="AZ180">
        <v>1</v>
      </c>
    </row>
    <row r="181" spans="1:52" x14ac:dyDescent="0.25">
      <c r="A181" t="s">
        <v>114</v>
      </c>
      <c r="B181">
        <f>VLOOKUP(A181,Sheet2!A:G,2,FALSE)</f>
        <v>18109.419999999998</v>
      </c>
      <c r="C181">
        <f>VLOOKUP(A181,Sheet2!$A:$H,3,FALSE)</f>
        <v>2</v>
      </c>
      <c r="D181" s="45" t="str">
        <f>VLOOKUP(A181,Sheet4!A:Q,13,FALSE)</f>
        <v>169.48</v>
      </c>
      <c r="E181" t="str">
        <f>VLOOKUP(A181,Sheet4!A:C,3,FALSE)</f>
        <v>769.5</v>
      </c>
      <c r="F181" t="str">
        <f>VLOOKUP(A181,Sheet4!A:F,6,FALSE)</f>
        <v>522.83</v>
      </c>
      <c r="G181" t="str">
        <f>VLOOKUP(A181,Sheet4!A:D,4,FALSE)</f>
        <v>567.2</v>
      </c>
      <c r="H181" s="45" t="str">
        <f>VLOOKUP(A181,Sheet4!A:H,8,FALSE)</f>
        <v>801.63</v>
      </c>
      <c r="I181">
        <f>VLOOKUP(A181,Sheet2!$A:$H,7,FALSE)</f>
        <v>2188886</v>
      </c>
      <c r="J181">
        <v>255</v>
      </c>
      <c r="K181">
        <v>515</v>
      </c>
      <c r="L181">
        <v>0</v>
      </c>
      <c r="M181">
        <v>0</v>
      </c>
      <c r="N181">
        <v>120.192695</v>
      </c>
      <c r="O181">
        <v>30.229178999999998</v>
      </c>
      <c r="P181">
        <v>3</v>
      </c>
      <c r="Q181">
        <v>6</v>
      </c>
      <c r="R181">
        <v>0</v>
      </c>
      <c r="S181">
        <v>0</v>
      </c>
      <c r="T181">
        <v>1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2</v>
      </c>
      <c r="AQ181">
        <v>0</v>
      </c>
      <c r="AR181">
        <v>1</v>
      </c>
      <c r="AS181">
        <v>1510</v>
      </c>
      <c r="AT181">
        <v>20000000</v>
      </c>
      <c r="AU181">
        <v>0</v>
      </c>
      <c r="AV181">
        <v>80000</v>
      </c>
      <c r="AW181">
        <v>1785</v>
      </c>
      <c r="AX181">
        <v>3600</v>
      </c>
      <c r="AY181">
        <v>0</v>
      </c>
      <c r="AZ181">
        <v>2</v>
      </c>
    </row>
    <row r="182" spans="1:52" x14ac:dyDescent="0.25">
      <c r="A182" t="s">
        <v>114</v>
      </c>
      <c r="B182">
        <f>VLOOKUP(A182,Sheet2!A:G,2,FALSE)</f>
        <v>18109.419999999998</v>
      </c>
      <c r="C182">
        <f>VLOOKUP(A182,Sheet2!$A:$H,3,FALSE)</f>
        <v>2</v>
      </c>
      <c r="D182" s="45" t="str">
        <f>VLOOKUP(A182,Sheet4!A:Q,13,FALSE)</f>
        <v>169.48</v>
      </c>
      <c r="E182" t="str">
        <f>VLOOKUP(A182,Sheet4!A:C,3,FALSE)</f>
        <v>769.5</v>
      </c>
      <c r="F182" t="str">
        <f>VLOOKUP(A182,Sheet4!A:F,6,FALSE)</f>
        <v>522.83</v>
      </c>
      <c r="G182" t="str">
        <f>VLOOKUP(A182,Sheet4!A:D,4,FALSE)</f>
        <v>567.2</v>
      </c>
      <c r="H182" s="45" t="str">
        <f>VLOOKUP(A182,Sheet4!A:H,8,FALSE)</f>
        <v>801.63</v>
      </c>
      <c r="I182">
        <f>VLOOKUP(A182,Sheet2!$A:$H,7,FALSE)</f>
        <v>2188886</v>
      </c>
      <c r="J182">
        <v>36</v>
      </c>
      <c r="K182">
        <v>59</v>
      </c>
      <c r="L182">
        <v>0</v>
      </c>
      <c r="M182">
        <v>0</v>
      </c>
      <c r="N182">
        <v>120.24721390921</v>
      </c>
      <c r="O182">
        <v>30.303672090035001</v>
      </c>
      <c r="P182">
        <v>1</v>
      </c>
      <c r="Q182">
        <v>3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</v>
      </c>
      <c r="AQ182">
        <v>0</v>
      </c>
      <c r="AR182">
        <v>1</v>
      </c>
      <c r="AS182">
        <v>1361</v>
      </c>
      <c r="AT182">
        <v>1700000</v>
      </c>
      <c r="AU182">
        <v>2</v>
      </c>
      <c r="AV182">
        <v>40000</v>
      </c>
      <c r="AW182">
        <v>130</v>
      </c>
      <c r="AX182">
        <v>239</v>
      </c>
      <c r="AY182">
        <v>0</v>
      </c>
      <c r="AZ182">
        <v>0</v>
      </c>
    </row>
    <row r="183" spans="1:52" x14ac:dyDescent="0.25">
      <c r="A183" t="s">
        <v>93</v>
      </c>
      <c r="B183">
        <f>VLOOKUP(A183,Sheet2!A:G,2,FALSE)</f>
        <v>3644.87</v>
      </c>
      <c r="C183">
        <f>VLOOKUP(A183,Sheet2!$A:$H,3,FALSE)</f>
        <v>2</v>
      </c>
      <c r="D183" s="45" t="str">
        <f>VLOOKUP(A183,Sheet4!A:Q,13,FALSE)</f>
        <v>26.74</v>
      </c>
      <c r="E183" t="str">
        <f>VLOOKUP(A183,Sheet4!A:C,3,FALSE)</f>
        <v>113.3</v>
      </c>
      <c r="F183" t="str">
        <f>VLOOKUP(A183,Sheet4!A:F,6,FALSE)</f>
        <v>48.28</v>
      </c>
      <c r="G183" t="str">
        <f>VLOOKUP(A183,Sheet4!A:D,4,FALSE)</f>
        <v>69.8</v>
      </c>
      <c r="H183" s="45" t="str">
        <f>VLOOKUP(A183,Sheet4!A:H,8,FALSE)</f>
        <v>131.62</v>
      </c>
      <c r="I183">
        <f>VLOOKUP(A183,Sheet2!$A:$H,7,FALSE)</f>
        <v>598459</v>
      </c>
      <c r="J183">
        <v>88</v>
      </c>
      <c r="K183">
        <v>176</v>
      </c>
      <c r="L183">
        <v>1</v>
      </c>
      <c r="M183">
        <v>1</v>
      </c>
      <c r="N183">
        <v>120.43749699999999</v>
      </c>
      <c r="O183">
        <v>30.706921999999999</v>
      </c>
      <c r="P183">
        <v>2</v>
      </c>
      <c r="Q183">
        <v>6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1676</v>
      </c>
      <c r="AT183">
        <v>836000</v>
      </c>
      <c r="AU183">
        <v>0</v>
      </c>
      <c r="AV183">
        <v>9500</v>
      </c>
      <c r="AW183">
        <v>83.6</v>
      </c>
      <c r="AX183">
        <f t="shared" ref="AX183:AX185" si="4">AW183+60</f>
        <v>143.6</v>
      </c>
      <c r="AY183">
        <v>0</v>
      </c>
      <c r="AZ183">
        <v>0</v>
      </c>
    </row>
    <row r="184" spans="1:52" x14ac:dyDescent="0.25">
      <c r="A184" t="s">
        <v>93</v>
      </c>
      <c r="B184">
        <f>VLOOKUP(A184,Sheet2!A:G,2,FALSE)</f>
        <v>3644.87</v>
      </c>
      <c r="C184">
        <f>VLOOKUP(A184,Sheet2!$A:$H,3,FALSE)</f>
        <v>2</v>
      </c>
      <c r="D184" s="45" t="str">
        <f>VLOOKUP(A184,Sheet4!A:Q,13,FALSE)</f>
        <v>26.74</v>
      </c>
      <c r="E184" t="str">
        <f>VLOOKUP(A184,Sheet4!A:C,3,FALSE)</f>
        <v>113.3</v>
      </c>
      <c r="F184" t="str">
        <f>VLOOKUP(A184,Sheet4!A:F,6,FALSE)</f>
        <v>48.28</v>
      </c>
      <c r="G184" t="str">
        <f>VLOOKUP(A184,Sheet4!A:D,4,FALSE)</f>
        <v>69.8</v>
      </c>
      <c r="H184" s="45" t="str">
        <f>VLOOKUP(A184,Sheet4!A:H,8,FALSE)</f>
        <v>131.62</v>
      </c>
      <c r="I184">
        <f>VLOOKUP(A184,Sheet2!$A:$H,7,FALSE)</f>
        <v>598459</v>
      </c>
      <c r="J184">
        <v>233</v>
      </c>
      <c r="K184">
        <v>233</v>
      </c>
      <c r="L184">
        <v>1</v>
      </c>
      <c r="M184">
        <v>1</v>
      </c>
      <c r="N184">
        <v>119.712046</v>
      </c>
      <c r="O184">
        <v>30.611308999999999</v>
      </c>
      <c r="P184">
        <v>5</v>
      </c>
      <c r="Q184">
        <v>5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1</v>
      </c>
      <c r="AQ184">
        <v>0</v>
      </c>
      <c r="AR184">
        <v>0</v>
      </c>
      <c r="AS184">
        <v>1358</v>
      </c>
      <c r="AT184">
        <v>3600000</v>
      </c>
      <c r="AU184">
        <v>0</v>
      </c>
      <c r="AV184">
        <v>15500</v>
      </c>
      <c r="AW184">
        <v>326</v>
      </c>
      <c r="AX184">
        <f t="shared" si="4"/>
        <v>386</v>
      </c>
      <c r="AY184">
        <v>0</v>
      </c>
      <c r="AZ184">
        <v>0</v>
      </c>
    </row>
    <row r="185" spans="1:52" x14ac:dyDescent="0.25">
      <c r="A185" t="s">
        <v>93</v>
      </c>
      <c r="B185">
        <f>VLOOKUP(A185,Sheet2!A:G,2,FALSE)</f>
        <v>3644.87</v>
      </c>
      <c r="C185">
        <f>VLOOKUP(A185,Sheet2!$A:$H,3,FALSE)</f>
        <v>2</v>
      </c>
      <c r="D185" s="45" t="str">
        <f>VLOOKUP(A185,Sheet4!A:Q,13,FALSE)</f>
        <v>26.74</v>
      </c>
      <c r="E185" t="str">
        <f>VLOOKUP(A185,Sheet4!A:C,3,FALSE)</f>
        <v>113.3</v>
      </c>
      <c r="F185" t="str">
        <f>VLOOKUP(A185,Sheet4!A:F,6,FALSE)</f>
        <v>48.28</v>
      </c>
      <c r="G185" t="str">
        <f>VLOOKUP(A185,Sheet4!A:D,4,FALSE)</f>
        <v>69.8</v>
      </c>
      <c r="H185" s="45" t="str">
        <f>VLOOKUP(A185,Sheet4!A:H,8,FALSE)</f>
        <v>131.62</v>
      </c>
      <c r="I185">
        <f>VLOOKUP(A185,Sheet2!$A:$H,7,FALSE)</f>
        <v>598459</v>
      </c>
      <c r="J185">
        <v>47</v>
      </c>
      <c r="K185">
        <v>165</v>
      </c>
      <c r="L185">
        <v>0</v>
      </c>
      <c r="M185">
        <v>1</v>
      </c>
      <c r="N185">
        <v>120.08729099999999</v>
      </c>
      <c r="O185">
        <v>30.873875000000002</v>
      </c>
      <c r="P185">
        <v>1</v>
      </c>
      <c r="Q185">
        <v>4</v>
      </c>
      <c r="R185">
        <v>1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658</v>
      </c>
      <c r="AT185">
        <v>1424000</v>
      </c>
      <c r="AU185">
        <v>0</v>
      </c>
      <c r="AV185">
        <v>16000</v>
      </c>
      <c r="AW185">
        <v>70</v>
      </c>
      <c r="AX185">
        <f t="shared" si="4"/>
        <v>130</v>
      </c>
      <c r="AY185">
        <v>0</v>
      </c>
      <c r="AZ185">
        <v>0</v>
      </c>
    </row>
    <row r="186" spans="1:52" x14ac:dyDescent="0.25">
      <c r="A186" t="s">
        <v>93</v>
      </c>
      <c r="B186">
        <f>VLOOKUP(A186,Sheet2!A:G,2,FALSE)</f>
        <v>3644.87</v>
      </c>
      <c r="C186">
        <f>VLOOKUP(A186,Sheet2!$A:$H,3,FALSE)</f>
        <v>2</v>
      </c>
      <c r="D186" s="45" t="str">
        <f>VLOOKUP(A186,Sheet4!A:Q,13,FALSE)</f>
        <v>26.74</v>
      </c>
      <c r="E186" t="str">
        <f>VLOOKUP(A186,Sheet4!A:C,3,FALSE)</f>
        <v>113.3</v>
      </c>
      <c r="F186" t="str">
        <f>VLOOKUP(A186,Sheet4!A:F,6,FALSE)</f>
        <v>48.28</v>
      </c>
      <c r="G186" t="str">
        <f>VLOOKUP(A186,Sheet4!A:D,4,FALSE)</f>
        <v>69.8</v>
      </c>
      <c r="H186" s="45" t="str">
        <f>VLOOKUP(A186,Sheet4!A:H,8,FALSE)</f>
        <v>131.62</v>
      </c>
      <c r="I186">
        <f>VLOOKUP(A186,Sheet2!$A:$H,7,FALSE)</f>
        <v>598459</v>
      </c>
      <c r="J186">
        <v>122</v>
      </c>
      <c r="K186">
        <v>139</v>
      </c>
      <c r="L186">
        <v>1</v>
      </c>
      <c r="M186">
        <v>1</v>
      </c>
      <c r="N186">
        <v>120.293346</v>
      </c>
      <c r="O186">
        <v>30.615273999999999</v>
      </c>
      <c r="P186">
        <v>3</v>
      </c>
      <c r="Q186">
        <v>4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1306</v>
      </c>
      <c r="AT186">
        <v>1280000</v>
      </c>
      <c r="AU186">
        <v>0</v>
      </c>
      <c r="AV186">
        <v>10500</v>
      </c>
      <c r="AW186">
        <v>128</v>
      </c>
      <c r="AX186">
        <v>150</v>
      </c>
      <c r="AY186">
        <v>0</v>
      </c>
      <c r="AZ186">
        <v>0</v>
      </c>
    </row>
    <row r="187" spans="1:52" x14ac:dyDescent="0.25">
      <c r="A187" t="s">
        <v>93</v>
      </c>
      <c r="B187">
        <f>VLOOKUP(A187,Sheet2!A:G,2,FALSE)</f>
        <v>3644.87</v>
      </c>
      <c r="C187">
        <f>VLOOKUP(A187,Sheet2!$A:$H,3,FALSE)</f>
        <v>2</v>
      </c>
      <c r="D187" s="45" t="str">
        <f>VLOOKUP(A187,Sheet4!A:Q,13,FALSE)</f>
        <v>26.74</v>
      </c>
      <c r="E187" t="str">
        <f>VLOOKUP(A187,Sheet4!A:C,3,FALSE)</f>
        <v>113.3</v>
      </c>
      <c r="F187" t="str">
        <f>VLOOKUP(A187,Sheet4!A:F,6,FALSE)</f>
        <v>48.28</v>
      </c>
      <c r="G187" t="str">
        <f>VLOOKUP(A187,Sheet4!A:D,4,FALSE)</f>
        <v>69.8</v>
      </c>
      <c r="H187" s="45" t="str">
        <f>VLOOKUP(A187,Sheet4!A:H,8,FALSE)</f>
        <v>131.62</v>
      </c>
      <c r="I187">
        <f>VLOOKUP(A187,Sheet2!$A:$H,7,FALSE)</f>
        <v>598459</v>
      </c>
      <c r="J187">
        <v>138</v>
      </c>
      <c r="K187">
        <v>168</v>
      </c>
      <c r="L187">
        <v>1</v>
      </c>
      <c r="M187">
        <v>1</v>
      </c>
      <c r="N187">
        <v>119.670418</v>
      </c>
      <c r="O187">
        <v>30.603076999999999</v>
      </c>
      <c r="P187">
        <v>4</v>
      </c>
      <c r="Q187">
        <v>4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1</v>
      </c>
      <c r="AQ187">
        <v>0</v>
      </c>
      <c r="AR187">
        <v>0</v>
      </c>
      <c r="AS187">
        <v>1561</v>
      </c>
      <c r="AT187">
        <v>2400000</v>
      </c>
      <c r="AU187">
        <v>0</v>
      </c>
      <c r="AV187">
        <v>17000</v>
      </c>
      <c r="AW187">
        <v>240</v>
      </c>
      <c r="AX187">
        <v>285</v>
      </c>
      <c r="AY187">
        <v>0</v>
      </c>
      <c r="AZ187">
        <v>0</v>
      </c>
    </row>
    <row r="188" spans="1:52" x14ac:dyDescent="0.25">
      <c r="A188" t="s">
        <v>93</v>
      </c>
      <c r="B188">
        <f>VLOOKUP(A188,Sheet2!A:G,2,FALSE)</f>
        <v>3644.87</v>
      </c>
      <c r="C188">
        <f>VLOOKUP(A188,Sheet2!$A:$H,3,FALSE)</f>
        <v>2</v>
      </c>
      <c r="D188" s="45" t="str">
        <f>VLOOKUP(A188,Sheet4!A:Q,13,FALSE)</f>
        <v>26.74</v>
      </c>
      <c r="E188" t="str">
        <f>VLOOKUP(A188,Sheet4!A:C,3,FALSE)</f>
        <v>113.3</v>
      </c>
      <c r="F188" t="str">
        <f>VLOOKUP(A188,Sheet4!A:F,6,FALSE)</f>
        <v>48.28</v>
      </c>
      <c r="G188" t="str">
        <f>VLOOKUP(A188,Sheet4!A:D,4,FALSE)</f>
        <v>69.8</v>
      </c>
      <c r="H188" s="45" t="str">
        <f>VLOOKUP(A188,Sheet4!A:H,8,FALSE)</f>
        <v>131.62</v>
      </c>
      <c r="I188">
        <f>VLOOKUP(A188,Sheet2!$A:$H,7,FALSE)</f>
        <v>598459</v>
      </c>
      <c r="J188">
        <v>75</v>
      </c>
      <c r="K188">
        <v>136</v>
      </c>
      <c r="L188">
        <v>1</v>
      </c>
      <c r="M188">
        <v>1</v>
      </c>
      <c r="N188">
        <v>120.065682</v>
      </c>
      <c r="O188">
        <v>30.974178999999999</v>
      </c>
      <c r="P188">
        <v>2</v>
      </c>
      <c r="Q188">
        <v>4</v>
      </c>
      <c r="R188">
        <v>0</v>
      </c>
      <c r="S188">
        <v>1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658</v>
      </c>
      <c r="AT188">
        <v>1240000</v>
      </c>
      <c r="AU188">
        <v>0</v>
      </c>
      <c r="AV188">
        <v>12500</v>
      </c>
      <c r="AW188">
        <v>95</v>
      </c>
      <c r="AX188">
        <v>160</v>
      </c>
      <c r="AY188">
        <v>0</v>
      </c>
      <c r="AZ188">
        <v>0</v>
      </c>
    </row>
    <row r="189" spans="1:52" x14ac:dyDescent="0.25">
      <c r="A189" t="s">
        <v>93</v>
      </c>
      <c r="B189">
        <f>VLOOKUP(A189,Sheet2!A:G,2,FALSE)</f>
        <v>3644.87</v>
      </c>
      <c r="C189">
        <f>VLOOKUP(A189,Sheet2!$A:$H,3,FALSE)</f>
        <v>2</v>
      </c>
      <c r="D189" s="45" t="str">
        <f>VLOOKUP(A189,Sheet4!A:Q,13,FALSE)</f>
        <v>26.74</v>
      </c>
      <c r="E189" t="str">
        <f>VLOOKUP(A189,Sheet4!A:C,3,FALSE)</f>
        <v>113.3</v>
      </c>
      <c r="F189" t="str">
        <f>VLOOKUP(A189,Sheet4!A:F,6,FALSE)</f>
        <v>48.28</v>
      </c>
      <c r="G189" t="str">
        <f>VLOOKUP(A189,Sheet4!A:D,4,FALSE)</f>
        <v>69.8</v>
      </c>
      <c r="H189" s="45" t="str">
        <f>VLOOKUP(A189,Sheet4!A:H,8,FALSE)</f>
        <v>131.62</v>
      </c>
      <c r="I189">
        <f>VLOOKUP(A189,Sheet2!$A:$H,7,FALSE)</f>
        <v>598459</v>
      </c>
      <c r="J189">
        <v>90</v>
      </c>
      <c r="K189">
        <v>117</v>
      </c>
      <c r="L189">
        <v>1</v>
      </c>
      <c r="M189">
        <v>1</v>
      </c>
      <c r="N189">
        <v>119.98342700000001</v>
      </c>
      <c r="O189">
        <v>31.047196</v>
      </c>
      <c r="P189">
        <v>3</v>
      </c>
      <c r="Q189">
        <v>3</v>
      </c>
      <c r="R189">
        <v>0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778</v>
      </c>
      <c r="AT189">
        <v>900000</v>
      </c>
      <c r="AU189">
        <v>0</v>
      </c>
      <c r="AV189">
        <v>9600</v>
      </c>
      <c r="AW189">
        <v>88</v>
      </c>
      <c r="AX189">
        <v>100</v>
      </c>
      <c r="AY189">
        <v>0</v>
      </c>
      <c r="AZ189">
        <v>0</v>
      </c>
    </row>
    <row r="190" spans="1:52" x14ac:dyDescent="0.25">
      <c r="A190" t="s">
        <v>156</v>
      </c>
      <c r="B190">
        <f>VLOOKUP(A190,Sheet2!A:G,2,FALSE)</f>
        <v>11412.8</v>
      </c>
      <c r="C190">
        <f>VLOOKUP(A190,Sheet2!$A:$H,3,FALSE)</f>
        <v>2</v>
      </c>
      <c r="D190" s="45" t="str">
        <f>VLOOKUP(A190,Sheet4!A:Q,13,FALSE)</f>
        <v>87.86</v>
      </c>
      <c r="E190" t="str">
        <f>VLOOKUP(A190,Sheet4!A:C,3,FALSE)</f>
        <v>312.7</v>
      </c>
      <c r="F190" t="str">
        <f>VLOOKUP(A190,Sheet4!A:F,6,FALSE)</f>
        <v>310.53</v>
      </c>
      <c r="G190" t="str">
        <f>VLOOKUP(A190,Sheet4!A:D,4,FALSE)</f>
        <v>331.5</v>
      </c>
      <c r="H190" s="45" t="str">
        <f>VLOOKUP(A190,Sheet4!A:H,8,FALSE)</f>
        <v>506.60</v>
      </c>
      <c r="I190">
        <f>VLOOKUP(A190,Sheet2!$A:$H,7,FALSE)</f>
        <v>891500</v>
      </c>
      <c r="J190">
        <v>79</v>
      </c>
      <c r="K190">
        <v>107</v>
      </c>
      <c r="L190">
        <v>1</v>
      </c>
      <c r="M190">
        <v>1</v>
      </c>
      <c r="N190">
        <v>117.15981170801</v>
      </c>
      <c r="O190">
        <v>31.968422116412999</v>
      </c>
      <c r="P190">
        <v>3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566</v>
      </c>
      <c r="AT190">
        <v>1150000</v>
      </c>
      <c r="AU190">
        <v>2</v>
      </c>
      <c r="AV190">
        <v>12500</v>
      </c>
      <c r="AW190">
        <v>103</v>
      </c>
      <c r="AX190">
        <v>140</v>
      </c>
      <c r="AY190">
        <v>0</v>
      </c>
      <c r="AZ190">
        <v>0</v>
      </c>
    </row>
    <row r="191" spans="1:52" x14ac:dyDescent="0.25">
      <c r="A191" t="s">
        <v>156</v>
      </c>
      <c r="B191">
        <f>VLOOKUP(A191,Sheet2!A:G,2,FALSE)</f>
        <v>11412.8</v>
      </c>
      <c r="C191">
        <f>VLOOKUP(A191,Sheet2!$A:$H,3,FALSE)</f>
        <v>2</v>
      </c>
      <c r="D191" s="45" t="str">
        <f>VLOOKUP(A191,Sheet4!A:Q,13,FALSE)</f>
        <v>87.86</v>
      </c>
      <c r="E191" t="str">
        <f>VLOOKUP(A191,Sheet4!A:C,3,FALSE)</f>
        <v>312.7</v>
      </c>
      <c r="F191" t="str">
        <f>VLOOKUP(A191,Sheet4!A:F,6,FALSE)</f>
        <v>310.53</v>
      </c>
      <c r="G191" t="str">
        <f>VLOOKUP(A191,Sheet4!A:D,4,FALSE)</f>
        <v>331.5</v>
      </c>
      <c r="H191" s="45" t="str">
        <f>VLOOKUP(A191,Sheet4!A:H,8,FALSE)</f>
        <v>506.60</v>
      </c>
      <c r="I191">
        <f>VLOOKUP(A191,Sheet2!$A:$H,7,FALSE)</f>
        <v>891500</v>
      </c>
      <c r="J191">
        <v>89</v>
      </c>
      <c r="K191">
        <v>104</v>
      </c>
      <c r="L191">
        <v>1</v>
      </c>
      <c r="M191">
        <v>1</v>
      </c>
      <c r="N191">
        <v>117.45276941282</v>
      </c>
      <c r="O191">
        <v>31.822501997301</v>
      </c>
      <c r="P191">
        <v>2</v>
      </c>
      <c r="Q191">
        <v>3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>
        <v>0</v>
      </c>
      <c r="AG191">
        <v>0</v>
      </c>
      <c r="AH191">
        <v>1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350</v>
      </c>
      <c r="AT191">
        <v>1140000</v>
      </c>
      <c r="AU191">
        <v>2</v>
      </c>
      <c r="AV191">
        <v>12800</v>
      </c>
      <c r="AW191">
        <v>110</v>
      </c>
      <c r="AX191">
        <v>132</v>
      </c>
      <c r="AY191">
        <v>0</v>
      </c>
      <c r="AZ191">
        <v>8</v>
      </c>
    </row>
    <row r="192" spans="1:52" x14ac:dyDescent="0.25">
      <c r="A192" t="s">
        <v>156</v>
      </c>
      <c r="B192">
        <f>VLOOKUP(A192,Sheet2!A:G,2,FALSE)</f>
        <v>11412.8</v>
      </c>
      <c r="C192">
        <f>VLOOKUP(A192,Sheet2!$A:$H,3,FALSE)</f>
        <v>2</v>
      </c>
      <c r="D192" s="45" t="str">
        <f>VLOOKUP(A192,Sheet4!A:Q,13,FALSE)</f>
        <v>87.86</v>
      </c>
      <c r="E192" t="str">
        <f>VLOOKUP(A192,Sheet4!A:C,3,FALSE)</f>
        <v>312.7</v>
      </c>
      <c r="F192" t="str">
        <f>VLOOKUP(A192,Sheet4!A:F,6,FALSE)</f>
        <v>310.53</v>
      </c>
      <c r="G192" t="str">
        <f>VLOOKUP(A192,Sheet4!A:D,4,FALSE)</f>
        <v>331.5</v>
      </c>
      <c r="H192" s="45" t="str">
        <f>VLOOKUP(A192,Sheet4!A:H,8,FALSE)</f>
        <v>506.60</v>
      </c>
      <c r="I192">
        <f>VLOOKUP(A192,Sheet2!$A:$H,7,FALSE)</f>
        <v>891500</v>
      </c>
      <c r="J192">
        <v>99</v>
      </c>
      <c r="K192">
        <v>120</v>
      </c>
      <c r="L192">
        <v>0</v>
      </c>
      <c r="M192">
        <v>0</v>
      </c>
      <c r="N192">
        <v>117.27764255191001</v>
      </c>
      <c r="O192">
        <v>31.946436993131002</v>
      </c>
      <c r="P192">
        <v>3</v>
      </c>
      <c r="Q192">
        <v>3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44975</v>
      </c>
      <c r="AT192">
        <v>1800000</v>
      </c>
      <c r="AU192">
        <v>2</v>
      </c>
      <c r="AV192">
        <v>18500</v>
      </c>
      <c r="AW192">
        <v>185</v>
      </c>
      <c r="AX192">
        <v>230</v>
      </c>
      <c r="AY192">
        <v>0</v>
      </c>
      <c r="AZ192">
        <v>4</v>
      </c>
    </row>
    <row r="193" spans="1:52" x14ac:dyDescent="0.25">
      <c r="A193" t="s">
        <v>156</v>
      </c>
      <c r="B193">
        <f>VLOOKUP(A193,Sheet2!A:G,2,FALSE)</f>
        <v>11412.8</v>
      </c>
      <c r="C193">
        <f>VLOOKUP(A193,Sheet2!$A:$H,3,FALSE)</f>
        <v>2</v>
      </c>
      <c r="D193" s="45" t="str">
        <f>VLOOKUP(A193,Sheet4!A:Q,13,FALSE)</f>
        <v>87.86</v>
      </c>
      <c r="E193" t="str">
        <f>VLOOKUP(A193,Sheet4!A:C,3,FALSE)</f>
        <v>312.7</v>
      </c>
      <c r="F193" t="str">
        <f>VLOOKUP(A193,Sheet4!A:F,6,FALSE)</f>
        <v>310.53</v>
      </c>
      <c r="G193" t="str">
        <f>VLOOKUP(A193,Sheet4!A:D,4,FALSE)</f>
        <v>331.5</v>
      </c>
      <c r="H193" s="45" t="str">
        <f>VLOOKUP(A193,Sheet4!A:H,8,FALSE)</f>
        <v>506.60</v>
      </c>
      <c r="I193">
        <f>VLOOKUP(A193,Sheet2!$A:$H,7,FALSE)</f>
        <v>891500</v>
      </c>
      <c r="J193">
        <v>89</v>
      </c>
      <c r="K193">
        <v>118</v>
      </c>
      <c r="L193">
        <v>1</v>
      </c>
      <c r="M193">
        <v>0</v>
      </c>
      <c r="N193">
        <v>117.19065596561001</v>
      </c>
      <c r="O193">
        <v>31.699786842175001</v>
      </c>
      <c r="P193">
        <v>3</v>
      </c>
      <c r="Q193">
        <v>3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401</v>
      </c>
      <c r="AT193">
        <v>1600000</v>
      </c>
      <c r="AU193">
        <v>2</v>
      </c>
      <c r="AV193">
        <v>18600</v>
      </c>
      <c r="AW193">
        <v>170</v>
      </c>
      <c r="AX193">
        <v>200</v>
      </c>
      <c r="AY193">
        <v>0</v>
      </c>
      <c r="AZ193">
        <v>6</v>
      </c>
    </row>
    <row r="194" spans="1:52" x14ac:dyDescent="0.25">
      <c r="A194" t="s">
        <v>156</v>
      </c>
      <c r="B194">
        <f>VLOOKUP(A194,Sheet2!A:G,2,FALSE)</f>
        <v>11412.8</v>
      </c>
      <c r="C194">
        <f>VLOOKUP(A194,Sheet2!$A:$H,3,FALSE)</f>
        <v>2</v>
      </c>
      <c r="D194" s="45" t="str">
        <f>VLOOKUP(A194,Sheet4!A:Q,13,FALSE)</f>
        <v>87.86</v>
      </c>
      <c r="E194" t="str">
        <f>VLOOKUP(A194,Sheet4!A:C,3,FALSE)</f>
        <v>312.7</v>
      </c>
      <c r="F194" t="str">
        <f>VLOOKUP(A194,Sheet4!A:F,6,FALSE)</f>
        <v>310.53</v>
      </c>
      <c r="G194" t="str">
        <f>VLOOKUP(A194,Sheet4!A:D,4,FALSE)</f>
        <v>331.5</v>
      </c>
      <c r="H194" s="45" t="str">
        <f>VLOOKUP(A194,Sheet4!A:H,8,FALSE)</f>
        <v>506.60</v>
      </c>
      <c r="I194">
        <f>VLOOKUP(A194,Sheet2!$A:$H,7,FALSE)</f>
        <v>891500</v>
      </c>
      <c r="J194">
        <v>89</v>
      </c>
      <c r="K194">
        <v>99</v>
      </c>
      <c r="L194">
        <v>0</v>
      </c>
      <c r="M194">
        <v>0</v>
      </c>
      <c r="N194">
        <v>117.40593624224</v>
      </c>
      <c r="O194">
        <v>31.920843278467</v>
      </c>
      <c r="P194">
        <v>3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106</v>
      </c>
      <c r="AT194">
        <v>1400000</v>
      </c>
      <c r="AU194">
        <v>2</v>
      </c>
      <c r="AV194">
        <v>15800</v>
      </c>
      <c r="AW194">
        <v>132</v>
      </c>
      <c r="AX194">
        <v>156</v>
      </c>
      <c r="AY194">
        <v>0</v>
      </c>
      <c r="AZ194">
        <v>4</v>
      </c>
    </row>
    <row r="195" spans="1:52" x14ac:dyDescent="0.25">
      <c r="A195" t="s">
        <v>156</v>
      </c>
      <c r="B195">
        <f>VLOOKUP(A195,Sheet2!A:G,2,FALSE)</f>
        <v>11412.8</v>
      </c>
      <c r="C195">
        <f>VLOOKUP(A195,Sheet2!$A:$H,3,FALSE)</f>
        <v>2</v>
      </c>
      <c r="D195" s="45" t="str">
        <f>VLOOKUP(A195,Sheet4!A:Q,13,FALSE)</f>
        <v>87.86</v>
      </c>
      <c r="E195" t="str">
        <f>VLOOKUP(A195,Sheet4!A:C,3,FALSE)</f>
        <v>312.7</v>
      </c>
      <c r="F195" t="str">
        <f>VLOOKUP(A195,Sheet4!A:F,6,FALSE)</f>
        <v>310.53</v>
      </c>
      <c r="G195" t="str">
        <f>VLOOKUP(A195,Sheet4!A:D,4,FALSE)</f>
        <v>331.5</v>
      </c>
      <c r="H195" s="45" t="str">
        <f>VLOOKUP(A195,Sheet4!A:H,8,FALSE)</f>
        <v>506.60</v>
      </c>
      <c r="I195">
        <f>VLOOKUP(A195,Sheet2!$A:$H,7,FALSE)</f>
        <v>891500</v>
      </c>
      <c r="J195">
        <v>97</v>
      </c>
      <c r="K195">
        <v>130</v>
      </c>
      <c r="L195">
        <v>1</v>
      </c>
      <c r="M195">
        <v>0</v>
      </c>
      <c r="N195">
        <v>117.16503215188</v>
      </c>
      <c r="O195">
        <v>31.732697357593</v>
      </c>
      <c r="P195">
        <v>3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99</v>
      </c>
      <c r="AT195">
        <v>2000000</v>
      </c>
      <c r="AU195">
        <v>2</v>
      </c>
      <c r="AV195">
        <v>17500</v>
      </c>
      <c r="AW195">
        <v>160</v>
      </c>
      <c r="AX195">
        <v>235</v>
      </c>
      <c r="AY195">
        <v>0</v>
      </c>
      <c r="AZ195">
        <v>3</v>
      </c>
    </row>
    <row r="196" spans="1:52" x14ac:dyDescent="0.25">
      <c r="A196" t="s">
        <v>156</v>
      </c>
      <c r="B196">
        <f>VLOOKUP(A196,Sheet2!A:G,2,FALSE)</f>
        <v>11412.8</v>
      </c>
      <c r="C196">
        <f>VLOOKUP(A196,Sheet2!$A:$H,3,FALSE)</f>
        <v>2</v>
      </c>
      <c r="D196" s="45" t="str">
        <f>VLOOKUP(A196,Sheet4!A:Q,13,FALSE)</f>
        <v>87.86</v>
      </c>
      <c r="E196" t="str">
        <f>VLOOKUP(A196,Sheet4!A:C,3,FALSE)</f>
        <v>312.7</v>
      </c>
      <c r="F196" t="str">
        <f>VLOOKUP(A196,Sheet4!A:F,6,FALSE)</f>
        <v>310.53</v>
      </c>
      <c r="G196" t="str">
        <f>VLOOKUP(A196,Sheet4!A:D,4,FALSE)</f>
        <v>331.5</v>
      </c>
      <c r="H196" s="45" t="str">
        <f>VLOOKUP(A196,Sheet4!A:H,8,FALSE)</f>
        <v>506.60</v>
      </c>
      <c r="I196">
        <f>VLOOKUP(A196,Sheet2!$A:$H,7,FALSE)</f>
        <v>891500</v>
      </c>
      <c r="J196">
        <v>96</v>
      </c>
      <c r="K196">
        <v>240</v>
      </c>
      <c r="L196">
        <v>1</v>
      </c>
      <c r="M196">
        <v>0</v>
      </c>
      <c r="N196">
        <v>117.4272177901</v>
      </c>
      <c r="O196">
        <v>31.879462464101</v>
      </c>
      <c r="P196">
        <v>2</v>
      </c>
      <c r="Q196">
        <v>4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</v>
      </c>
      <c r="AS196">
        <v>720</v>
      </c>
      <c r="AT196">
        <v>1640000</v>
      </c>
      <c r="AU196">
        <v>2</v>
      </c>
      <c r="AV196">
        <v>13000</v>
      </c>
      <c r="AW196">
        <v>186</v>
      </c>
      <c r="AX196">
        <v>220</v>
      </c>
      <c r="AY196">
        <v>0</v>
      </c>
      <c r="AZ196">
        <v>5</v>
      </c>
    </row>
    <row r="197" spans="1:52" x14ac:dyDescent="0.25">
      <c r="A197" t="s">
        <v>156</v>
      </c>
      <c r="B197">
        <f>VLOOKUP(A197,Sheet2!A:G,2,FALSE)</f>
        <v>11412.8</v>
      </c>
      <c r="C197">
        <f>VLOOKUP(A197,Sheet2!$A:$H,3,FALSE)</f>
        <v>2</v>
      </c>
      <c r="D197" s="45" t="str">
        <f>VLOOKUP(A197,Sheet4!A:Q,13,FALSE)</f>
        <v>87.86</v>
      </c>
      <c r="E197" t="str">
        <f>VLOOKUP(A197,Sheet4!A:C,3,FALSE)</f>
        <v>312.7</v>
      </c>
      <c r="F197" t="str">
        <f>VLOOKUP(A197,Sheet4!A:F,6,FALSE)</f>
        <v>310.53</v>
      </c>
      <c r="G197" t="str">
        <f>VLOOKUP(A197,Sheet4!A:D,4,FALSE)</f>
        <v>331.5</v>
      </c>
      <c r="H197" s="45" t="str">
        <f>VLOOKUP(A197,Sheet4!A:H,8,FALSE)</f>
        <v>506.60</v>
      </c>
      <c r="I197">
        <f>VLOOKUP(A197,Sheet2!$A:$H,7,FALSE)</f>
        <v>891500</v>
      </c>
      <c r="J197">
        <v>89</v>
      </c>
      <c r="K197">
        <v>127</v>
      </c>
      <c r="L197">
        <v>1</v>
      </c>
      <c r="M197">
        <v>1</v>
      </c>
      <c r="N197">
        <v>117.40377764048</v>
      </c>
      <c r="O197">
        <v>31.858463730503001</v>
      </c>
      <c r="P197">
        <v>3</v>
      </c>
      <c r="Q197">
        <v>4</v>
      </c>
      <c r="R197">
        <v>1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205</v>
      </c>
      <c r="AT197">
        <v>1300000</v>
      </c>
      <c r="AU197">
        <v>2</v>
      </c>
      <c r="AV197">
        <v>14600</v>
      </c>
      <c r="AW197">
        <v>125</v>
      </c>
      <c r="AX197">
        <v>200</v>
      </c>
      <c r="AY197">
        <v>0</v>
      </c>
      <c r="AZ197">
        <v>3</v>
      </c>
    </row>
    <row r="198" spans="1:52" x14ac:dyDescent="0.25">
      <c r="A198" t="s">
        <v>156</v>
      </c>
      <c r="B198">
        <f>VLOOKUP(A198,Sheet2!A:G,2,FALSE)</f>
        <v>11412.8</v>
      </c>
      <c r="C198">
        <f>VLOOKUP(A198,Sheet2!$A:$H,3,FALSE)</f>
        <v>2</v>
      </c>
      <c r="D198" s="45" t="str">
        <f>VLOOKUP(A198,Sheet4!A:Q,13,FALSE)</f>
        <v>87.86</v>
      </c>
      <c r="E198" t="str">
        <f>VLOOKUP(A198,Sheet4!A:C,3,FALSE)</f>
        <v>312.7</v>
      </c>
      <c r="F198" t="str">
        <f>VLOOKUP(A198,Sheet4!A:F,6,FALSE)</f>
        <v>310.53</v>
      </c>
      <c r="G198" t="str">
        <f>VLOOKUP(A198,Sheet4!A:D,4,FALSE)</f>
        <v>331.5</v>
      </c>
      <c r="H198" s="45" t="str">
        <f>VLOOKUP(A198,Sheet4!A:H,8,FALSE)</f>
        <v>506.60</v>
      </c>
      <c r="I198">
        <f>VLOOKUP(A198,Sheet2!$A:$H,7,FALSE)</f>
        <v>891500</v>
      </c>
      <c r="J198">
        <v>50</v>
      </c>
      <c r="K198">
        <v>50</v>
      </c>
      <c r="L198">
        <v>0</v>
      </c>
      <c r="M198">
        <v>0</v>
      </c>
      <c r="N198">
        <v>117.25621</v>
      </c>
      <c r="O198">
        <v>31.824743000000002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3</v>
      </c>
      <c r="AQ198">
        <v>0</v>
      </c>
      <c r="AR198">
        <v>0</v>
      </c>
      <c r="AS198">
        <v>1765</v>
      </c>
      <c r="AT198">
        <v>950000</v>
      </c>
      <c r="AU198">
        <v>0</v>
      </c>
      <c r="AV198">
        <v>19000</v>
      </c>
      <c r="AW198">
        <v>95</v>
      </c>
      <c r="AX198">
        <f t="shared" ref="AX198:AX199" si="5">AW198+60</f>
        <v>155</v>
      </c>
      <c r="AY198">
        <v>0</v>
      </c>
      <c r="AZ198">
        <v>0</v>
      </c>
    </row>
    <row r="199" spans="1:52" x14ac:dyDescent="0.25">
      <c r="A199" t="s">
        <v>156</v>
      </c>
      <c r="B199">
        <f>VLOOKUP(A199,Sheet2!A:G,2,FALSE)</f>
        <v>11412.8</v>
      </c>
      <c r="C199">
        <f>VLOOKUP(A199,Sheet2!$A:$H,3,FALSE)</f>
        <v>2</v>
      </c>
      <c r="D199" s="45" t="str">
        <f>VLOOKUP(A199,Sheet4!A:Q,13,FALSE)</f>
        <v>87.86</v>
      </c>
      <c r="E199" t="str">
        <f>VLOOKUP(A199,Sheet4!A:C,3,FALSE)</f>
        <v>312.7</v>
      </c>
      <c r="F199" t="str">
        <f>VLOOKUP(A199,Sheet4!A:F,6,FALSE)</f>
        <v>310.53</v>
      </c>
      <c r="G199" t="str">
        <f>VLOOKUP(A199,Sheet4!A:D,4,FALSE)</f>
        <v>331.5</v>
      </c>
      <c r="H199" s="45" t="str">
        <f>VLOOKUP(A199,Sheet4!A:H,8,FALSE)</f>
        <v>506.60</v>
      </c>
      <c r="I199">
        <f>VLOOKUP(A199,Sheet2!$A:$H,7,FALSE)</f>
        <v>891500</v>
      </c>
      <c r="J199">
        <v>96</v>
      </c>
      <c r="K199">
        <v>136</v>
      </c>
      <c r="L199">
        <v>1</v>
      </c>
      <c r="M199">
        <v>0</v>
      </c>
      <c r="N199">
        <v>117.166894</v>
      </c>
      <c r="O199">
        <v>31.975438</v>
      </c>
      <c r="P199">
        <v>3</v>
      </c>
      <c r="Q199">
        <v>4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637</v>
      </c>
      <c r="AT199">
        <v>1400000</v>
      </c>
      <c r="AU199">
        <v>0</v>
      </c>
      <c r="AV199">
        <v>13000</v>
      </c>
      <c r="AW199">
        <v>140</v>
      </c>
      <c r="AX199">
        <f t="shared" si="5"/>
        <v>200</v>
      </c>
      <c r="AY199">
        <v>0</v>
      </c>
      <c r="AZ199">
        <v>0</v>
      </c>
    </row>
    <row r="200" spans="1:52" x14ac:dyDescent="0.25">
      <c r="A200" t="s">
        <v>156</v>
      </c>
      <c r="B200">
        <f>VLOOKUP(A200,Sheet2!A:G,2,FALSE)</f>
        <v>11412.8</v>
      </c>
      <c r="C200">
        <f>VLOOKUP(A200,Sheet2!$A:$H,3,FALSE)</f>
        <v>2</v>
      </c>
      <c r="D200" s="45" t="str">
        <f>VLOOKUP(A200,Sheet4!A:Q,13,FALSE)</f>
        <v>87.86</v>
      </c>
      <c r="E200" t="str">
        <f>VLOOKUP(A200,Sheet4!A:C,3,FALSE)</f>
        <v>312.7</v>
      </c>
      <c r="F200" t="str">
        <f>VLOOKUP(A200,Sheet4!A:F,6,FALSE)</f>
        <v>310.53</v>
      </c>
      <c r="G200" t="str">
        <f>VLOOKUP(A200,Sheet4!A:D,4,FALSE)</f>
        <v>331.5</v>
      </c>
      <c r="H200" s="45" t="str">
        <f>VLOOKUP(A200,Sheet4!A:H,8,FALSE)</f>
        <v>506.60</v>
      </c>
      <c r="I200">
        <f>VLOOKUP(A200,Sheet2!$A:$H,7,FALSE)</f>
        <v>891500</v>
      </c>
      <c r="J200">
        <v>89</v>
      </c>
      <c r="K200">
        <v>104</v>
      </c>
      <c r="L200">
        <v>1</v>
      </c>
      <c r="M200">
        <v>1</v>
      </c>
      <c r="N200">
        <v>117.45276941282</v>
      </c>
      <c r="O200">
        <v>31.822501997301</v>
      </c>
      <c r="P200">
        <v>2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1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350</v>
      </c>
      <c r="AT200">
        <v>1140000</v>
      </c>
      <c r="AU200">
        <v>2</v>
      </c>
      <c r="AV200">
        <v>12800</v>
      </c>
      <c r="AW200">
        <v>110</v>
      </c>
      <c r="AX200">
        <v>132</v>
      </c>
      <c r="AY200">
        <v>0</v>
      </c>
      <c r="AZ200">
        <v>0</v>
      </c>
    </row>
    <row r="201" spans="1:52" x14ac:dyDescent="0.25">
      <c r="A201" t="s">
        <v>156</v>
      </c>
      <c r="B201">
        <f>VLOOKUP(A201,Sheet2!A:G,2,FALSE)</f>
        <v>11412.8</v>
      </c>
      <c r="C201">
        <f>VLOOKUP(A201,Sheet2!$A:$H,3,FALSE)</f>
        <v>2</v>
      </c>
      <c r="D201" s="45" t="str">
        <f>VLOOKUP(A201,Sheet4!A:Q,13,FALSE)</f>
        <v>87.86</v>
      </c>
      <c r="E201" t="str">
        <f>VLOOKUP(A201,Sheet4!A:C,3,FALSE)</f>
        <v>312.7</v>
      </c>
      <c r="F201" t="str">
        <f>VLOOKUP(A201,Sheet4!A:F,6,FALSE)</f>
        <v>310.53</v>
      </c>
      <c r="G201" t="str">
        <f>VLOOKUP(A201,Sheet4!A:D,4,FALSE)</f>
        <v>331.5</v>
      </c>
      <c r="H201" s="45" t="str">
        <f>VLOOKUP(A201,Sheet4!A:H,8,FALSE)</f>
        <v>506.60</v>
      </c>
      <c r="I201">
        <f>VLOOKUP(A201,Sheet2!$A:$H,7,FALSE)</f>
        <v>891500</v>
      </c>
      <c r="J201">
        <v>99</v>
      </c>
      <c r="K201">
        <v>120</v>
      </c>
      <c r="L201">
        <v>0</v>
      </c>
      <c r="M201">
        <v>0</v>
      </c>
      <c r="N201">
        <v>117.27764255191001</v>
      </c>
      <c r="O201">
        <v>31.946436993131002</v>
      </c>
      <c r="P201">
        <v>3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44975</v>
      </c>
      <c r="AT201">
        <v>1800000</v>
      </c>
      <c r="AU201">
        <v>2</v>
      </c>
      <c r="AV201">
        <v>18500</v>
      </c>
      <c r="AW201">
        <v>185</v>
      </c>
      <c r="AX201">
        <v>230</v>
      </c>
      <c r="AY201">
        <v>0</v>
      </c>
      <c r="AZ201">
        <v>0</v>
      </c>
    </row>
    <row r="202" spans="1:52" x14ac:dyDescent="0.25">
      <c r="A202" t="s">
        <v>156</v>
      </c>
      <c r="B202">
        <f>VLOOKUP(A202,Sheet2!A:G,2,FALSE)</f>
        <v>11412.8</v>
      </c>
      <c r="C202">
        <f>VLOOKUP(A202,Sheet2!$A:$H,3,FALSE)</f>
        <v>2</v>
      </c>
      <c r="D202" s="45" t="str">
        <f>VLOOKUP(A202,Sheet4!A:Q,13,FALSE)</f>
        <v>87.86</v>
      </c>
      <c r="E202" t="str">
        <f>VLOOKUP(A202,Sheet4!A:C,3,FALSE)</f>
        <v>312.7</v>
      </c>
      <c r="F202" t="str">
        <f>VLOOKUP(A202,Sheet4!A:F,6,FALSE)</f>
        <v>310.53</v>
      </c>
      <c r="G202" t="str">
        <f>VLOOKUP(A202,Sheet4!A:D,4,FALSE)</f>
        <v>331.5</v>
      </c>
      <c r="H202" s="45" t="str">
        <f>VLOOKUP(A202,Sheet4!A:H,8,FALSE)</f>
        <v>506.60</v>
      </c>
      <c r="I202">
        <f>VLOOKUP(A202,Sheet2!$A:$H,7,FALSE)</f>
        <v>891500</v>
      </c>
      <c r="J202">
        <v>89</v>
      </c>
      <c r="K202">
        <v>118</v>
      </c>
      <c r="L202">
        <v>1</v>
      </c>
      <c r="M202">
        <v>0</v>
      </c>
      <c r="N202">
        <v>117.19065596561001</v>
      </c>
      <c r="O202">
        <v>31.699786842175001</v>
      </c>
      <c r="P202">
        <v>3</v>
      </c>
      <c r="Q202">
        <v>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401</v>
      </c>
      <c r="AT202">
        <v>1600000</v>
      </c>
      <c r="AU202">
        <v>2</v>
      </c>
      <c r="AV202">
        <v>18600</v>
      </c>
      <c r="AW202">
        <v>170</v>
      </c>
      <c r="AX202">
        <v>200</v>
      </c>
      <c r="AY202">
        <v>0</v>
      </c>
      <c r="AZ202">
        <v>0</v>
      </c>
    </row>
    <row r="203" spans="1:52" x14ac:dyDescent="0.25">
      <c r="A203" t="s">
        <v>156</v>
      </c>
      <c r="B203">
        <f>VLOOKUP(A203,Sheet2!A:G,2,FALSE)</f>
        <v>11412.8</v>
      </c>
      <c r="C203">
        <f>VLOOKUP(A203,Sheet2!$A:$H,3,FALSE)</f>
        <v>2</v>
      </c>
      <c r="D203" s="45" t="str">
        <f>VLOOKUP(A203,Sheet4!A:Q,13,FALSE)</f>
        <v>87.86</v>
      </c>
      <c r="E203" t="str">
        <f>VLOOKUP(A203,Sheet4!A:C,3,FALSE)</f>
        <v>312.7</v>
      </c>
      <c r="F203" t="str">
        <f>VLOOKUP(A203,Sheet4!A:F,6,FALSE)</f>
        <v>310.53</v>
      </c>
      <c r="G203" t="str">
        <f>VLOOKUP(A203,Sheet4!A:D,4,FALSE)</f>
        <v>331.5</v>
      </c>
      <c r="H203" s="45" t="str">
        <f>VLOOKUP(A203,Sheet4!A:H,8,FALSE)</f>
        <v>506.60</v>
      </c>
      <c r="I203">
        <f>VLOOKUP(A203,Sheet2!$A:$H,7,FALSE)</f>
        <v>891500</v>
      </c>
      <c r="J203">
        <v>89</v>
      </c>
      <c r="K203">
        <v>99</v>
      </c>
      <c r="L203">
        <v>0</v>
      </c>
      <c r="M203">
        <v>0</v>
      </c>
      <c r="N203">
        <v>117.40593624224</v>
      </c>
      <c r="O203">
        <v>31.920843278467</v>
      </c>
      <c r="P203">
        <v>3</v>
      </c>
      <c r="Q203">
        <v>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106</v>
      </c>
      <c r="AT203">
        <v>1400000</v>
      </c>
      <c r="AU203">
        <v>2</v>
      </c>
      <c r="AV203">
        <v>15800</v>
      </c>
      <c r="AW203">
        <v>132</v>
      </c>
      <c r="AX203">
        <v>156</v>
      </c>
      <c r="AY203">
        <v>0</v>
      </c>
      <c r="AZ203">
        <v>0</v>
      </c>
    </row>
    <row r="204" spans="1:52" x14ac:dyDescent="0.25">
      <c r="A204" t="s">
        <v>156</v>
      </c>
      <c r="B204">
        <f>VLOOKUP(A204,Sheet2!A:G,2,FALSE)</f>
        <v>11412.8</v>
      </c>
      <c r="C204">
        <f>VLOOKUP(A204,Sheet2!$A:$H,3,FALSE)</f>
        <v>2</v>
      </c>
      <c r="D204" s="45" t="str">
        <f>VLOOKUP(A204,Sheet4!A:Q,13,FALSE)</f>
        <v>87.86</v>
      </c>
      <c r="E204" t="str">
        <f>VLOOKUP(A204,Sheet4!A:C,3,FALSE)</f>
        <v>312.7</v>
      </c>
      <c r="F204" t="str">
        <f>VLOOKUP(A204,Sheet4!A:F,6,FALSE)</f>
        <v>310.53</v>
      </c>
      <c r="G204" t="str">
        <f>VLOOKUP(A204,Sheet4!A:D,4,FALSE)</f>
        <v>331.5</v>
      </c>
      <c r="H204" s="45" t="str">
        <f>VLOOKUP(A204,Sheet4!A:H,8,FALSE)</f>
        <v>506.60</v>
      </c>
      <c r="I204">
        <f>VLOOKUP(A204,Sheet2!$A:$H,7,FALSE)</f>
        <v>891500</v>
      </c>
      <c r="J204">
        <v>97</v>
      </c>
      <c r="K204">
        <v>130</v>
      </c>
      <c r="L204">
        <v>1</v>
      </c>
      <c r="M204">
        <v>0</v>
      </c>
      <c r="N204">
        <v>117.16503215188</v>
      </c>
      <c r="O204">
        <v>31.732697357593</v>
      </c>
      <c r="P204">
        <v>3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99</v>
      </c>
      <c r="AT204">
        <v>2000000</v>
      </c>
      <c r="AU204">
        <v>2</v>
      </c>
      <c r="AV204">
        <v>17500</v>
      </c>
      <c r="AW204">
        <v>160</v>
      </c>
      <c r="AX204">
        <v>235</v>
      </c>
      <c r="AY204">
        <v>0</v>
      </c>
      <c r="AZ204">
        <v>0</v>
      </c>
    </row>
    <row r="205" spans="1:52" x14ac:dyDescent="0.25">
      <c r="A205" t="s">
        <v>156</v>
      </c>
      <c r="B205">
        <f>VLOOKUP(A205,Sheet2!A:G,2,FALSE)</f>
        <v>11412.8</v>
      </c>
      <c r="C205">
        <f>VLOOKUP(A205,Sheet2!$A:$H,3,FALSE)</f>
        <v>2</v>
      </c>
      <c r="D205" s="45" t="str">
        <f>VLOOKUP(A205,Sheet4!A:Q,13,FALSE)</f>
        <v>87.86</v>
      </c>
      <c r="E205" t="str">
        <f>VLOOKUP(A205,Sheet4!A:C,3,FALSE)</f>
        <v>312.7</v>
      </c>
      <c r="F205" t="str">
        <f>VLOOKUP(A205,Sheet4!A:F,6,FALSE)</f>
        <v>310.53</v>
      </c>
      <c r="G205" t="str">
        <f>VLOOKUP(A205,Sheet4!A:D,4,FALSE)</f>
        <v>331.5</v>
      </c>
      <c r="H205" s="45" t="str">
        <f>VLOOKUP(A205,Sheet4!A:H,8,FALSE)</f>
        <v>506.60</v>
      </c>
      <c r="I205">
        <f>VLOOKUP(A205,Sheet2!$A:$H,7,FALSE)</f>
        <v>891500</v>
      </c>
      <c r="J205">
        <v>96</v>
      </c>
      <c r="K205">
        <v>240</v>
      </c>
      <c r="L205">
        <v>1</v>
      </c>
      <c r="M205">
        <v>0</v>
      </c>
      <c r="N205">
        <v>117.4272177901</v>
      </c>
      <c r="O205">
        <v>31.879462464101</v>
      </c>
      <c r="P205">
        <v>2</v>
      </c>
      <c r="Q205">
        <v>4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720</v>
      </c>
      <c r="AT205">
        <v>1640000</v>
      </c>
      <c r="AU205">
        <v>2</v>
      </c>
      <c r="AV205">
        <v>13000</v>
      </c>
      <c r="AW205">
        <v>186</v>
      </c>
      <c r="AX205">
        <v>220</v>
      </c>
      <c r="AY205">
        <v>0</v>
      </c>
      <c r="AZ205">
        <v>0</v>
      </c>
    </row>
    <row r="206" spans="1:52" x14ac:dyDescent="0.25">
      <c r="A206" t="s">
        <v>156</v>
      </c>
      <c r="B206">
        <f>VLOOKUP(A206,Sheet2!A:G,2,FALSE)</f>
        <v>11412.8</v>
      </c>
      <c r="C206">
        <f>VLOOKUP(A206,Sheet2!$A:$H,3,FALSE)</f>
        <v>2</v>
      </c>
      <c r="D206" s="45" t="str">
        <f>VLOOKUP(A206,Sheet4!A:Q,13,FALSE)</f>
        <v>87.86</v>
      </c>
      <c r="E206" t="str">
        <f>VLOOKUP(A206,Sheet4!A:C,3,FALSE)</f>
        <v>312.7</v>
      </c>
      <c r="F206" t="str">
        <f>VLOOKUP(A206,Sheet4!A:F,6,FALSE)</f>
        <v>310.53</v>
      </c>
      <c r="G206" t="str">
        <f>VLOOKUP(A206,Sheet4!A:D,4,FALSE)</f>
        <v>331.5</v>
      </c>
      <c r="H206" s="45" t="str">
        <f>VLOOKUP(A206,Sheet4!A:H,8,FALSE)</f>
        <v>506.60</v>
      </c>
      <c r="I206">
        <f>VLOOKUP(A206,Sheet2!$A:$H,7,FALSE)</f>
        <v>891500</v>
      </c>
      <c r="J206">
        <v>89</v>
      </c>
      <c r="K206">
        <v>127</v>
      </c>
      <c r="L206">
        <v>1</v>
      </c>
      <c r="M206">
        <v>1</v>
      </c>
      <c r="N206">
        <v>117.40377764048</v>
      </c>
      <c r="O206">
        <v>31.858463730503001</v>
      </c>
      <c r="P206">
        <v>3</v>
      </c>
      <c r="Q206">
        <v>4</v>
      </c>
      <c r="R206">
        <v>1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205</v>
      </c>
      <c r="AT206">
        <v>1300000</v>
      </c>
      <c r="AU206">
        <v>2</v>
      </c>
      <c r="AV206">
        <v>14600</v>
      </c>
      <c r="AW206">
        <v>125</v>
      </c>
      <c r="AX206">
        <v>200</v>
      </c>
      <c r="AY206">
        <v>0</v>
      </c>
      <c r="AZ206">
        <v>0</v>
      </c>
    </row>
    <row r="207" spans="1:52" x14ac:dyDescent="0.25">
      <c r="A207" t="s">
        <v>49</v>
      </c>
      <c r="B207">
        <f>VLOOKUP(A207,Sheet2!A:G,2,FALSE)</f>
        <v>1910</v>
      </c>
      <c r="C207">
        <f>VLOOKUP(A207,Sheet2!$A:$H,3,FALSE)</f>
        <v>6</v>
      </c>
      <c r="D207" s="45" t="str">
        <f>VLOOKUP(A207,Sheet4!A:Q,13,FALSE)</f>
        <v>24.37</v>
      </c>
      <c r="E207" t="str">
        <f>VLOOKUP(A207,Sheet4!A:C,3,FALSE)</f>
        <v>84.7</v>
      </c>
      <c r="F207" t="str">
        <f>VLOOKUP(A207,Sheet4!A:F,6,FALSE)</f>
        <v>65.86</v>
      </c>
      <c r="G207" t="str">
        <f>VLOOKUP(A207,Sheet4!A:D,4,FALSE)</f>
        <v>0.8</v>
      </c>
      <c r="H207" s="45" t="str">
        <f>VLOOKUP(A207,Sheet4!A:H,8,FALSE)</f>
        <v>85.42</v>
      </c>
      <c r="I207">
        <f>VLOOKUP(A207,Sheet2!$A:$H,7,FALSE)</f>
        <v>616862</v>
      </c>
      <c r="J207">
        <v>95</v>
      </c>
      <c r="K207">
        <v>165</v>
      </c>
      <c r="L207">
        <v>0</v>
      </c>
      <c r="M207">
        <v>1</v>
      </c>
      <c r="N207">
        <v>115.022096</v>
      </c>
      <c r="O207">
        <v>30.199503</v>
      </c>
      <c r="P207">
        <v>3</v>
      </c>
      <c r="Q207">
        <v>5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1601</v>
      </c>
      <c r="AT207">
        <v>790000</v>
      </c>
      <c r="AU207">
        <v>2</v>
      </c>
      <c r="AV207">
        <v>8300</v>
      </c>
      <c r="AW207">
        <v>83</v>
      </c>
      <c r="AX207">
        <v>117.7</v>
      </c>
      <c r="AY207">
        <v>0</v>
      </c>
      <c r="AZ207">
        <v>0</v>
      </c>
    </row>
    <row r="208" spans="1:52" x14ac:dyDescent="0.25">
      <c r="A208" t="s">
        <v>49</v>
      </c>
      <c r="B208">
        <f>VLOOKUP(A208,Sheet2!A:G,2,FALSE)</f>
        <v>1910</v>
      </c>
      <c r="C208">
        <f>VLOOKUP(A208,Sheet2!$A:$H,3,FALSE)</f>
        <v>6</v>
      </c>
      <c r="D208" s="45" t="str">
        <f>VLOOKUP(A208,Sheet4!A:Q,13,FALSE)</f>
        <v>24.37</v>
      </c>
      <c r="E208" t="str">
        <f>VLOOKUP(A208,Sheet4!A:C,3,FALSE)</f>
        <v>84.7</v>
      </c>
      <c r="F208" t="str">
        <f>VLOOKUP(A208,Sheet4!A:F,6,FALSE)</f>
        <v>65.86</v>
      </c>
      <c r="G208" t="str">
        <f>VLOOKUP(A208,Sheet4!A:D,4,FALSE)</f>
        <v>0.8</v>
      </c>
      <c r="H208" s="45" t="str">
        <f>VLOOKUP(A208,Sheet4!A:H,8,FALSE)</f>
        <v>85.42</v>
      </c>
      <c r="I208">
        <f>VLOOKUP(A208,Sheet2!$A:$H,7,FALSE)</f>
        <v>616862</v>
      </c>
      <c r="J208">
        <v>107</v>
      </c>
      <c r="K208">
        <v>278</v>
      </c>
      <c r="L208">
        <v>0</v>
      </c>
      <c r="M208">
        <v>1</v>
      </c>
      <c r="N208">
        <v>115.06141100000001</v>
      </c>
      <c r="O208">
        <v>30.200682</v>
      </c>
      <c r="P208">
        <v>3</v>
      </c>
      <c r="Q208">
        <v>5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1517</v>
      </c>
      <c r="AT208">
        <v>650000</v>
      </c>
      <c r="AU208">
        <v>0</v>
      </c>
      <c r="AV208">
        <v>6500</v>
      </c>
      <c r="AW208">
        <v>65</v>
      </c>
      <c r="AX208">
        <v>204.36</v>
      </c>
      <c r="AY208">
        <v>0</v>
      </c>
      <c r="AZ208">
        <v>0</v>
      </c>
    </row>
    <row r="209" spans="1:52" x14ac:dyDescent="0.25">
      <c r="A209" t="s">
        <v>49</v>
      </c>
      <c r="B209">
        <f>VLOOKUP(A209,Sheet2!A:G,2,FALSE)</f>
        <v>1910</v>
      </c>
      <c r="C209">
        <f>VLOOKUP(A209,Sheet2!$A:$H,3,FALSE)</f>
        <v>6</v>
      </c>
      <c r="D209" s="45" t="str">
        <f>VLOOKUP(A209,Sheet4!A:Q,13,FALSE)</f>
        <v>24.37</v>
      </c>
      <c r="E209" t="str">
        <f>VLOOKUP(A209,Sheet4!A:C,3,FALSE)</f>
        <v>84.7</v>
      </c>
      <c r="F209" t="str">
        <f>VLOOKUP(A209,Sheet4!A:F,6,FALSE)</f>
        <v>65.86</v>
      </c>
      <c r="G209" t="str">
        <f>VLOOKUP(A209,Sheet4!A:D,4,FALSE)</f>
        <v>0.8</v>
      </c>
      <c r="H209" s="45" t="str">
        <f>VLOOKUP(A209,Sheet4!A:H,8,FALSE)</f>
        <v>85.42</v>
      </c>
      <c r="I209">
        <f>VLOOKUP(A209,Sheet2!$A:$H,7,FALSE)</f>
        <v>616862</v>
      </c>
      <c r="J209">
        <v>280</v>
      </c>
      <c r="K209">
        <v>280</v>
      </c>
      <c r="L209">
        <v>0</v>
      </c>
      <c r="M209">
        <v>1</v>
      </c>
      <c r="N209">
        <v>115.05738789001001</v>
      </c>
      <c r="O209">
        <v>30.159515757342</v>
      </c>
      <c r="P209">
        <v>5</v>
      </c>
      <c r="Q209">
        <v>5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780</v>
      </c>
      <c r="AT209">
        <v>2450000</v>
      </c>
      <c r="AU209">
        <v>0</v>
      </c>
      <c r="AV209">
        <v>10000</v>
      </c>
      <c r="AW209">
        <v>266</v>
      </c>
      <c r="AX209">
        <f>AW209+60</f>
        <v>326</v>
      </c>
      <c r="AY209">
        <v>0</v>
      </c>
      <c r="AZ209">
        <v>0</v>
      </c>
    </row>
    <row r="210" spans="1:52" x14ac:dyDescent="0.25">
      <c r="A210" t="s">
        <v>49</v>
      </c>
      <c r="B210">
        <f>VLOOKUP(A210,Sheet2!A:G,2,FALSE)</f>
        <v>1910</v>
      </c>
      <c r="C210">
        <f>VLOOKUP(A210,Sheet2!$A:$H,3,FALSE)</f>
        <v>6</v>
      </c>
      <c r="D210" s="45" t="str">
        <f>VLOOKUP(A210,Sheet4!A:Q,13,FALSE)</f>
        <v>24.37</v>
      </c>
      <c r="E210" t="str">
        <f>VLOOKUP(A210,Sheet4!A:C,3,FALSE)</f>
        <v>84.7</v>
      </c>
      <c r="F210" t="str">
        <f>VLOOKUP(A210,Sheet4!A:F,6,FALSE)</f>
        <v>65.86</v>
      </c>
      <c r="G210" t="str">
        <f>VLOOKUP(A210,Sheet4!A:D,4,FALSE)</f>
        <v>0.8</v>
      </c>
      <c r="H210" s="45" t="str">
        <f>VLOOKUP(A210,Sheet4!A:H,8,FALSE)</f>
        <v>85.42</v>
      </c>
      <c r="I210">
        <f>VLOOKUP(A210,Sheet2!$A:$H,7,FALSE)</f>
        <v>616862</v>
      </c>
      <c r="J210">
        <v>133</v>
      </c>
      <c r="K210">
        <v>146</v>
      </c>
      <c r="L210">
        <v>0</v>
      </c>
      <c r="M210">
        <v>1</v>
      </c>
      <c r="N210">
        <v>115.063596</v>
      </c>
      <c r="O210">
        <v>30.22514</v>
      </c>
      <c r="P210">
        <v>3</v>
      </c>
      <c r="Q210">
        <v>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976</v>
      </c>
      <c r="AT210">
        <v>890000</v>
      </c>
      <c r="AU210">
        <v>2</v>
      </c>
      <c r="AV210">
        <v>7300</v>
      </c>
      <c r="AW210">
        <v>97</v>
      </c>
      <c r="AX210">
        <v>108</v>
      </c>
      <c r="AY210">
        <v>1</v>
      </c>
      <c r="AZ210">
        <v>0</v>
      </c>
    </row>
    <row r="211" spans="1:52" x14ac:dyDescent="0.25">
      <c r="A211" t="s">
        <v>49</v>
      </c>
      <c r="B211">
        <f>VLOOKUP(A211,Sheet2!A:G,2,FALSE)</f>
        <v>1910</v>
      </c>
      <c r="C211">
        <f>VLOOKUP(A211,Sheet2!$A:$H,3,FALSE)</f>
        <v>6</v>
      </c>
      <c r="D211" s="45" t="str">
        <f>VLOOKUP(A211,Sheet4!A:Q,13,FALSE)</f>
        <v>24.37</v>
      </c>
      <c r="E211" t="str">
        <f>VLOOKUP(A211,Sheet4!A:C,3,FALSE)</f>
        <v>84.7</v>
      </c>
      <c r="F211" t="str">
        <f>VLOOKUP(A211,Sheet4!A:F,6,FALSE)</f>
        <v>65.86</v>
      </c>
      <c r="G211" t="str">
        <f>VLOOKUP(A211,Sheet4!A:D,4,FALSE)</f>
        <v>0.8</v>
      </c>
      <c r="H211" s="45" t="str">
        <f>VLOOKUP(A211,Sheet4!A:H,8,FALSE)</f>
        <v>85.42</v>
      </c>
      <c r="I211">
        <f>VLOOKUP(A211,Sheet2!$A:$H,7,FALSE)</f>
        <v>616862</v>
      </c>
      <c r="J211">
        <v>80</v>
      </c>
      <c r="K211">
        <v>126</v>
      </c>
      <c r="L211">
        <v>0</v>
      </c>
      <c r="M211">
        <v>1</v>
      </c>
      <c r="N211">
        <v>114.99888245628</v>
      </c>
      <c r="O211">
        <v>30.185715346976</v>
      </c>
      <c r="P211">
        <v>2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747</v>
      </c>
      <c r="AT211">
        <v>440000</v>
      </c>
      <c r="AU211">
        <v>2</v>
      </c>
      <c r="AV211">
        <v>5500</v>
      </c>
      <c r="AW211">
        <v>44.6</v>
      </c>
      <c r="AX211">
        <f>AW211+60</f>
        <v>104.6</v>
      </c>
      <c r="AY211">
        <v>0</v>
      </c>
      <c r="AZ211">
        <v>0</v>
      </c>
    </row>
    <row r="212" spans="1:52" x14ac:dyDescent="0.25">
      <c r="A212" t="s">
        <v>49</v>
      </c>
      <c r="B212">
        <f>VLOOKUP(A212,Sheet2!A:G,2,FALSE)</f>
        <v>1910</v>
      </c>
      <c r="C212">
        <f>VLOOKUP(A212,Sheet2!$A:$H,3,FALSE)</f>
        <v>6</v>
      </c>
      <c r="D212" s="45" t="str">
        <f>VLOOKUP(A212,Sheet4!A:Q,13,FALSE)</f>
        <v>24.37</v>
      </c>
      <c r="E212" t="str">
        <f>VLOOKUP(A212,Sheet4!A:C,3,FALSE)</f>
        <v>84.7</v>
      </c>
      <c r="F212" t="str">
        <f>VLOOKUP(A212,Sheet4!A:F,6,FALSE)</f>
        <v>65.86</v>
      </c>
      <c r="G212" t="str">
        <f>VLOOKUP(A212,Sheet4!A:D,4,FALSE)</f>
        <v>0.8</v>
      </c>
      <c r="H212" s="45" t="str">
        <f>VLOOKUP(A212,Sheet4!A:H,8,FALSE)</f>
        <v>85.42</v>
      </c>
      <c r="I212">
        <f>VLOOKUP(A212,Sheet2!$A:$H,7,FALSE)</f>
        <v>616862</v>
      </c>
      <c r="J212">
        <v>118</v>
      </c>
      <c r="K212">
        <v>181</v>
      </c>
      <c r="L212">
        <v>0</v>
      </c>
      <c r="M212">
        <v>1</v>
      </c>
      <c r="N212">
        <v>115.02168906496</v>
      </c>
      <c r="O212">
        <v>30.193315227404</v>
      </c>
      <c r="P212">
        <v>3</v>
      </c>
      <c r="Q212">
        <v>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719</v>
      </c>
      <c r="AT212">
        <v>1104000</v>
      </c>
      <c r="AU212">
        <v>2</v>
      </c>
      <c r="AV212">
        <v>8300</v>
      </c>
      <c r="AW212">
        <v>98</v>
      </c>
      <c r="AX212">
        <v>151</v>
      </c>
      <c r="AY212">
        <v>0</v>
      </c>
      <c r="AZ212">
        <v>0</v>
      </c>
    </row>
    <row r="213" spans="1:52" x14ac:dyDescent="0.25">
      <c r="A213" t="s">
        <v>49</v>
      </c>
      <c r="B213">
        <f>VLOOKUP(A213,Sheet2!A:G,2,FALSE)</f>
        <v>1910</v>
      </c>
      <c r="C213">
        <f>VLOOKUP(A213,Sheet2!$A:$H,3,FALSE)</f>
        <v>6</v>
      </c>
      <c r="D213" s="45" t="str">
        <f>VLOOKUP(A213,Sheet4!A:Q,13,FALSE)</f>
        <v>24.37</v>
      </c>
      <c r="E213" t="str">
        <f>VLOOKUP(A213,Sheet4!A:C,3,FALSE)</f>
        <v>84.7</v>
      </c>
      <c r="F213" t="str">
        <f>VLOOKUP(A213,Sheet4!A:F,6,FALSE)</f>
        <v>65.86</v>
      </c>
      <c r="G213" t="str">
        <f>VLOOKUP(A213,Sheet4!A:D,4,FALSE)</f>
        <v>0.8</v>
      </c>
      <c r="H213" s="45" t="str">
        <f>VLOOKUP(A213,Sheet4!A:H,8,FALSE)</f>
        <v>85.42</v>
      </c>
      <c r="I213">
        <f>VLOOKUP(A213,Sheet2!$A:$H,7,FALSE)</f>
        <v>616862</v>
      </c>
      <c r="J213">
        <v>102</v>
      </c>
      <c r="K213">
        <v>132</v>
      </c>
      <c r="L213">
        <v>0</v>
      </c>
      <c r="M213">
        <v>1</v>
      </c>
      <c r="N213">
        <v>115.08113113112999</v>
      </c>
      <c r="O213">
        <v>30.204405065044</v>
      </c>
      <c r="P213">
        <v>3</v>
      </c>
      <c r="Q213">
        <v>4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44975</v>
      </c>
      <c r="AT213">
        <v>860000</v>
      </c>
      <c r="AU213">
        <v>2</v>
      </c>
      <c r="AV213">
        <v>7300</v>
      </c>
      <c r="AW213">
        <v>68</v>
      </c>
      <c r="AX213">
        <v>92</v>
      </c>
      <c r="AY213">
        <v>0</v>
      </c>
      <c r="AZ213">
        <v>0</v>
      </c>
    </row>
    <row r="214" spans="1:52" x14ac:dyDescent="0.25">
      <c r="A214" t="s">
        <v>49</v>
      </c>
      <c r="B214">
        <f>VLOOKUP(A214,Sheet2!A:G,2,FALSE)</f>
        <v>1910</v>
      </c>
      <c r="C214">
        <f>VLOOKUP(A214,Sheet2!$A:$H,3,FALSE)</f>
        <v>6</v>
      </c>
      <c r="D214" s="45" t="str">
        <f>VLOOKUP(A214,Sheet4!A:Q,13,FALSE)</f>
        <v>24.37</v>
      </c>
      <c r="E214" t="str">
        <f>VLOOKUP(A214,Sheet4!A:C,3,FALSE)</f>
        <v>84.7</v>
      </c>
      <c r="F214" t="str">
        <f>VLOOKUP(A214,Sheet4!A:F,6,FALSE)</f>
        <v>65.86</v>
      </c>
      <c r="G214" t="str">
        <f>VLOOKUP(A214,Sheet4!A:D,4,FALSE)</f>
        <v>0.8</v>
      </c>
      <c r="H214" s="45" t="str">
        <f>VLOOKUP(A214,Sheet4!A:H,8,FALSE)</f>
        <v>85.42</v>
      </c>
      <c r="I214">
        <f>VLOOKUP(A214,Sheet2!$A:$H,7,FALSE)</f>
        <v>616862</v>
      </c>
      <c r="J214">
        <v>95</v>
      </c>
      <c r="K214">
        <v>165</v>
      </c>
      <c r="L214">
        <v>0</v>
      </c>
      <c r="M214">
        <v>1</v>
      </c>
      <c r="N214">
        <v>115.12006822439</v>
      </c>
      <c r="O214">
        <v>30.147731067432002</v>
      </c>
      <c r="P214">
        <v>3</v>
      </c>
      <c r="Q214">
        <v>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1155</v>
      </c>
      <c r="AT214">
        <v>790000</v>
      </c>
      <c r="AU214">
        <v>0</v>
      </c>
      <c r="AV214">
        <v>5500</v>
      </c>
      <c r="AW214">
        <v>55</v>
      </c>
      <c r="AX214">
        <v>116</v>
      </c>
      <c r="AY214">
        <v>0</v>
      </c>
      <c r="AZ214">
        <v>0</v>
      </c>
    </row>
    <row r="215" spans="1:52" x14ac:dyDescent="0.25">
      <c r="A215" t="s">
        <v>49</v>
      </c>
      <c r="B215">
        <f>VLOOKUP(A215,Sheet2!A:G,2,FALSE)</f>
        <v>1910</v>
      </c>
      <c r="C215">
        <f>VLOOKUP(A215,Sheet2!$A:$H,3,FALSE)</f>
        <v>6</v>
      </c>
      <c r="D215" s="45" t="str">
        <f>VLOOKUP(A215,Sheet4!A:Q,13,FALSE)</f>
        <v>24.37</v>
      </c>
      <c r="E215" t="str">
        <f>VLOOKUP(A215,Sheet4!A:C,3,FALSE)</f>
        <v>84.7</v>
      </c>
      <c r="F215" t="str">
        <f>VLOOKUP(A215,Sheet4!A:F,6,FALSE)</f>
        <v>65.86</v>
      </c>
      <c r="G215" t="str">
        <f>VLOOKUP(A215,Sheet4!A:D,4,FALSE)</f>
        <v>0.8</v>
      </c>
      <c r="H215" s="45" t="str">
        <f>VLOOKUP(A215,Sheet4!A:H,8,FALSE)</f>
        <v>85.42</v>
      </c>
      <c r="I215">
        <f>VLOOKUP(A215,Sheet2!$A:$H,7,FALSE)</f>
        <v>616862</v>
      </c>
      <c r="J215">
        <v>108</v>
      </c>
      <c r="K215">
        <v>129</v>
      </c>
      <c r="L215">
        <v>0</v>
      </c>
      <c r="M215">
        <v>1</v>
      </c>
      <c r="N215">
        <v>114.96449302691001</v>
      </c>
      <c r="O215">
        <v>30.133362947041</v>
      </c>
      <c r="P215">
        <v>3</v>
      </c>
      <c r="Q215">
        <v>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1151</v>
      </c>
      <c r="AT215">
        <v>600000</v>
      </c>
      <c r="AU215">
        <v>2</v>
      </c>
      <c r="AV215">
        <v>5500</v>
      </c>
      <c r="AW215">
        <v>60</v>
      </c>
      <c r="AX215">
        <v>71</v>
      </c>
      <c r="AY215">
        <v>0</v>
      </c>
      <c r="AZ215">
        <v>0</v>
      </c>
    </row>
    <row r="216" spans="1:52" x14ac:dyDescent="0.25">
      <c r="A216" t="s">
        <v>124</v>
      </c>
      <c r="B216">
        <f>VLOOKUP(A216,Sheet2!A:G,2,FALSE)</f>
        <v>4977.3599999999997</v>
      </c>
      <c r="C216">
        <f>VLOOKUP(A216,Sheet2!$A:$H,3,FALSE)</f>
        <v>5</v>
      </c>
      <c r="D216" s="45" t="str">
        <f>VLOOKUP(A216,Sheet4!A:Q,13,FALSE)</f>
        <v>58.59</v>
      </c>
      <c r="E216" t="str">
        <f>VLOOKUP(A216,Sheet4!A:C,3,FALSE)</f>
        <v>183.4</v>
      </c>
      <c r="F216" t="str">
        <f>VLOOKUP(A216,Sheet4!A:F,6,FALSE)</f>
        <v>133.80</v>
      </c>
      <c r="G216" t="str">
        <f>VLOOKUP(A216,Sheet4!A:D,4,FALSE)</f>
        <v>157.0</v>
      </c>
      <c r="H216" s="45" t="str">
        <f>VLOOKUP(A216,Sheet4!A:H,8,FALSE)</f>
        <v>309.57</v>
      </c>
      <c r="I216">
        <f>VLOOKUP(A216,Sheet2!$A:$H,7,FALSE)</f>
        <v>1069400</v>
      </c>
      <c r="J216">
        <v>90</v>
      </c>
      <c r="K216">
        <v>109</v>
      </c>
      <c r="L216">
        <v>0</v>
      </c>
      <c r="M216">
        <v>1</v>
      </c>
      <c r="N216">
        <v>114.44184344698</v>
      </c>
      <c r="O216">
        <v>22.759638613602</v>
      </c>
      <c r="P216">
        <v>2</v>
      </c>
      <c r="Q216">
        <v>3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614</v>
      </c>
      <c r="AT216">
        <v>1230000</v>
      </c>
      <c r="AU216">
        <v>2</v>
      </c>
      <c r="AV216">
        <v>12500</v>
      </c>
      <c r="AW216">
        <v>148</v>
      </c>
      <c r="AX216">
        <v>183</v>
      </c>
      <c r="AY216">
        <v>0</v>
      </c>
      <c r="AZ216">
        <v>0</v>
      </c>
    </row>
    <row r="217" spans="1:52" x14ac:dyDescent="0.25">
      <c r="A217" t="s">
        <v>124</v>
      </c>
      <c r="B217">
        <f>VLOOKUP(A217,Sheet2!A:G,2,FALSE)</f>
        <v>4977.3599999999997</v>
      </c>
      <c r="C217">
        <f>VLOOKUP(A217,Sheet2!$A:$H,3,FALSE)</f>
        <v>5</v>
      </c>
      <c r="D217" s="45" t="str">
        <f>VLOOKUP(A217,Sheet4!A:Q,13,FALSE)</f>
        <v>58.59</v>
      </c>
      <c r="E217" t="str">
        <f>VLOOKUP(A217,Sheet4!A:C,3,FALSE)</f>
        <v>183.4</v>
      </c>
      <c r="F217" t="str">
        <f>VLOOKUP(A217,Sheet4!A:F,6,FALSE)</f>
        <v>133.80</v>
      </c>
      <c r="G217" t="str">
        <f>VLOOKUP(A217,Sheet4!A:D,4,FALSE)</f>
        <v>157.0</v>
      </c>
      <c r="H217" s="45" t="str">
        <f>VLOOKUP(A217,Sheet4!A:H,8,FALSE)</f>
        <v>309.57</v>
      </c>
      <c r="I217">
        <f>VLOOKUP(A217,Sheet2!$A:$H,7,FALSE)</f>
        <v>1069400</v>
      </c>
      <c r="J217">
        <v>78</v>
      </c>
      <c r="K217">
        <v>135</v>
      </c>
      <c r="L217">
        <v>0</v>
      </c>
      <c r="M217">
        <v>1</v>
      </c>
      <c r="N217">
        <v>114.483644</v>
      </c>
      <c r="O217">
        <v>23.104178999999998</v>
      </c>
      <c r="P217">
        <v>2</v>
      </c>
      <c r="Q217">
        <v>4</v>
      </c>
      <c r="R217">
        <v>1</v>
      </c>
      <c r="S217">
        <v>0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693</v>
      </c>
      <c r="AT217">
        <v>1330000</v>
      </c>
      <c r="AU217">
        <v>0</v>
      </c>
      <c r="AV217">
        <v>14000</v>
      </c>
      <c r="AW217">
        <v>100</v>
      </c>
      <c r="AX217">
        <v>189</v>
      </c>
      <c r="AY217">
        <v>0</v>
      </c>
      <c r="AZ217">
        <v>0</v>
      </c>
    </row>
    <row r="218" spans="1:52" x14ac:dyDescent="0.25">
      <c r="A218" t="s">
        <v>124</v>
      </c>
      <c r="B218">
        <f>VLOOKUP(A218,Sheet2!A:G,2,FALSE)</f>
        <v>4977.3599999999997</v>
      </c>
      <c r="C218">
        <f>VLOOKUP(A218,Sheet2!$A:$H,3,FALSE)</f>
        <v>5</v>
      </c>
      <c r="D218" s="45" t="str">
        <f>VLOOKUP(A218,Sheet4!A:Q,13,FALSE)</f>
        <v>58.59</v>
      </c>
      <c r="E218" t="str">
        <f>VLOOKUP(A218,Sheet4!A:C,3,FALSE)</f>
        <v>183.4</v>
      </c>
      <c r="F218" t="str">
        <f>VLOOKUP(A218,Sheet4!A:F,6,FALSE)</f>
        <v>133.80</v>
      </c>
      <c r="G218" t="str">
        <f>VLOOKUP(A218,Sheet4!A:D,4,FALSE)</f>
        <v>157.0</v>
      </c>
      <c r="H218" s="45" t="str">
        <f>VLOOKUP(A218,Sheet4!A:H,8,FALSE)</f>
        <v>309.57</v>
      </c>
      <c r="I218">
        <f>VLOOKUP(A218,Sheet2!$A:$H,7,FALSE)</f>
        <v>1069400</v>
      </c>
      <c r="J218">
        <v>70</v>
      </c>
      <c r="K218">
        <v>119</v>
      </c>
      <c r="L218">
        <v>0</v>
      </c>
      <c r="M218">
        <v>1</v>
      </c>
      <c r="N218">
        <v>114.43226766261</v>
      </c>
      <c r="O218">
        <v>22.776269113026</v>
      </c>
      <c r="P218">
        <v>2</v>
      </c>
      <c r="Q218">
        <v>3</v>
      </c>
      <c r="R218">
        <v>1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613</v>
      </c>
      <c r="AT218">
        <v>1620000</v>
      </c>
      <c r="AU218">
        <v>2</v>
      </c>
      <c r="AV218">
        <v>17000</v>
      </c>
      <c r="AW218">
        <v>126</v>
      </c>
      <c r="AX218">
        <v>206</v>
      </c>
      <c r="AY218">
        <v>0</v>
      </c>
      <c r="AZ218">
        <v>0</v>
      </c>
    </row>
    <row r="219" spans="1:52" x14ac:dyDescent="0.25">
      <c r="A219" t="s">
        <v>124</v>
      </c>
      <c r="B219">
        <f>VLOOKUP(A219,Sheet2!A:G,2,FALSE)</f>
        <v>4977.3599999999997</v>
      </c>
      <c r="C219">
        <f>VLOOKUP(A219,Sheet2!$A:$H,3,FALSE)</f>
        <v>5</v>
      </c>
      <c r="D219" s="45" t="str">
        <f>VLOOKUP(A219,Sheet4!A:Q,13,FALSE)</f>
        <v>58.59</v>
      </c>
      <c r="E219" t="str">
        <f>VLOOKUP(A219,Sheet4!A:C,3,FALSE)</f>
        <v>183.4</v>
      </c>
      <c r="F219" t="str">
        <f>VLOOKUP(A219,Sheet4!A:F,6,FALSE)</f>
        <v>133.80</v>
      </c>
      <c r="G219" t="str">
        <f>VLOOKUP(A219,Sheet4!A:D,4,FALSE)</f>
        <v>157.0</v>
      </c>
      <c r="H219" s="45" t="str">
        <f>VLOOKUP(A219,Sheet4!A:H,8,FALSE)</f>
        <v>309.57</v>
      </c>
      <c r="I219">
        <f>VLOOKUP(A219,Sheet2!$A:$H,7,FALSE)</f>
        <v>1069400</v>
      </c>
      <c r="J219">
        <v>88</v>
      </c>
      <c r="K219">
        <v>120</v>
      </c>
      <c r="L219">
        <v>0</v>
      </c>
      <c r="M219">
        <v>1</v>
      </c>
      <c r="N219">
        <v>114.53469435242999</v>
      </c>
      <c r="O219">
        <v>22.750782975408999</v>
      </c>
      <c r="P219">
        <v>2</v>
      </c>
      <c r="Q219">
        <v>2</v>
      </c>
      <c r="R219">
        <v>1</v>
      </c>
      <c r="S219">
        <v>1</v>
      </c>
      <c r="T219">
        <v>1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1</v>
      </c>
      <c r="AS219">
        <v>948</v>
      </c>
      <c r="AT219">
        <v>1260000</v>
      </c>
      <c r="AU219">
        <v>2</v>
      </c>
      <c r="AV219">
        <v>12150</v>
      </c>
      <c r="AW219">
        <v>113</v>
      </c>
      <c r="AX219">
        <v>154</v>
      </c>
      <c r="AY219">
        <v>1</v>
      </c>
      <c r="AZ219">
        <v>0</v>
      </c>
    </row>
    <row r="220" spans="1:52" x14ac:dyDescent="0.25">
      <c r="A220" t="s">
        <v>124</v>
      </c>
      <c r="B220">
        <f>VLOOKUP(A220,Sheet2!A:G,2,FALSE)</f>
        <v>4977.3599999999997</v>
      </c>
      <c r="C220">
        <f>VLOOKUP(A220,Sheet2!$A:$H,3,FALSE)</f>
        <v>5</v>
      </c>
      <c r="D220" s="45" t="str">
        <f>VLOOKUP(A220,Sheet4!A:Q,13,FALSE)</f>
        <v>58.59</v>
      </c>
      <c r="E220" t="str">
        <f>VLOOKUP(A220,Sheet4!A:C,3,FALSE)</f>
        <v>183.4</v>
      </c>
      <c r="F220" t="str">
        <f>VLOOKUP(A220,Sheet4!A:F,6,FALSE)</f>
        <v>133.80</v>
      </c>
      <c r="G220" t="str">
        <f>VLOOKUP(A220,Sheet4!A:D,4,FALSE)</f>
        <v>157.0</v>
      </c>
      <c r="H220" s="45" t="str">
        <f>VLOOKUP(A220,Sheet4!A:H,8,FALSE)</f>
        <v>309.57</v>
      </c>
      <c r="I220">
        <f>VLOOKUP(A220,Sheet2!$A:$H,7,FALSE)</f>
        <v>1069400</v>
      </c>
      <c r="J220">
        <v>85</v>
      </c>
      <c r="K220">
        <v>165</v>
      </c>
      <c r="L220">
        <v>0</v>
      </c>
      <c r="M220">
        <v>1</v>
      </c>
      <c r="N220">
        <v>114.33720099999999</v>
      </c>
      <c r="O220">
        <v>23.184494999999998</v>
      </c>
      <c r="P220">
        <v>2</v>
      </c>
      <c r="Q220">
        <v>4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1024</v>
      </c>
      <c r="AT220">
        <v>1000000</v>
      </c>
      <c r="AU220">
        <v>0</v>
      </c>
      <c r="AV220">
        <v>8500</v>
      </c>
      <c r="AW220">
        <v>76.5</v>
      </c>
      <c r="AX220">
        <v>148.5</v>
      </c>
      <c r="AY220">
        <v>0</v>
      </c>
      <c r="AZ220">
        <v>0</v>
      </c>
    </row>
    <row r="221" spans="1:52" x14ac:dyDescent="0.25">
      <c r="A221" t="s">
        <v>124</v>
      </c>
      <c r="B221">
        <f>VLOOKUP(A221,Sheet2!A:G,2,FALSE)</f>
        <v>4977.3599999999997</v>
      </c>
      <c r="C221">
        <f>VLOOKUP(A221,Sheet2!$A:$H,3,FALSE)</f>
        <v>5</v>
      </c>
      <c r="D221" s="45" t="str">
        <f>VLOOKUP(A221,Sheet4!A:Q,13,FALSE)</f>
        <v>58.59</v>
      </c>
      <c r="E221" t="str">
        <f>VLOOKUP(A221,Sheet4!A:C,3,FALSE)</f>
        <v>183.4</v>
      </c>
      <c r="F221" t="str">
        <f>VLOOKUP(A221,Sheet4!A:F,6,FALSE)</f>
        <v>133.80</v>
      </c>
      <c r="G221" t="str">
        <f>VLOOKUP(A221,Sheet4!A:D,4,FALSE)</f>
        <v>157.0</v>
      </c>
      <c r="H221" s="45" t="str">
        <f>VLOOKUP(A221,Sheet4!A:H,8,FALSE)</f>
        <v>309.57</v>
      </c>
      <c r="I221">
        <f>VLOOKUP(A221,Sheet2!$A:$H,7,FALSE)</f>
        <v>1069400</v>
      </c>
      <c r="J221">
        <v>96</v>
      </c>
      <c r="K221">
        <v>100</v>
      </c>
      <c r="L221">
        <v>0</v>
      </c>
      <c r="M221">
        <v>0</v>
      </c>
      <c r="N221">
        <v>114.43632599999999</v>
      </c>
      <c r="O221">
        <v>22.780968000000001</v>
      </c>
      <c r="P221">
        <v>3</v>
      </c>
      <c r="Q221">
        <v>3</v>
      </c>
      <c r="R221">
        <v>1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602</v>
      </c>
      <c r="AT221">
        <v>1700000</v>
      </c>
      <c r="AU221">
        <v>2</v>
      </c>
      <c r="AV221">
        <v>17000</v>
      </c>
      <c r="AW221">
        <v>158</v>
      </c>
      <c r="AX221">
        <v>165</v>
      </c>
      <c r="AY221">
        <v>0</v>
      </c>
      <c r="AZ221">
        <v>0</v>
      </c>
    </row>
    <row r="222" spans="1:52" x14ac:dyDescent="0.25">
      <c r="A222" t="s">
        <v>124</v>
      </c>
      <c r="B222">
        <f>VLOOKUP(A222,Sheet2!A:G,2,FALSE)</f>
        <v>4977.3599999999997</v>
      </c>
      <c r="C222">
        <f>VLOOKUP(A222,Sheet2!$A:$H,3,FALSE)</f>
        <v>5</v>
      </c>
      <c r="D222" s="45" t="str">
        <f>VLOOKUP(A222,Sheet4!A:Q,13,FALSE)</f>
        <v>58.59</v>
      </c>
      <c r="E222" t="str">
        <f>VLOOKUP(A222,Sheet4!A:C,3,FALSE)</f>
        <v>183.4</v>
      </c>
      <c r="F222" t="str">
        <f>VLOOKUP(A222,Sheet4!A:F,6,FALSE)</f>
        <v>133.80</v>
      </c>
      <c r="G222" t="str">
        <f>VLOOKUP(A222,Sheet4!A:D,4,FALSE)</f>
        <v>157.0</v>
      </c>
      <c r="H222" s="45" t="str">
        <f>VLOOKUP(A222,Sheet4!A:H,8,FALSE)</f>
        <v>309.57</v>
      </c>
      <c r="I222">
        <f>VLOOKUP(A222,Sheet2!$A:$H,7,FALSE)</f>
        <v>1069400</v>
      </c>
      <c r="J222">
        <v>73</v>
      </c>
      <c r="K222">
        <v>89</v>
      </c>
      <c r="L222">
        <v>0</v>
      </c>
      <c r="M222">
        <v>1</v>
      </c>
      <c r="N222">
        <v>114.533219</v>
      </c>
      <c r="O222">
        <v>22.719144</v>
      </c>
      <c r="P222">
        <v>2</v>
      </c>
      <c r="Q222">
        <v>3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1694</v>
      </c>
      <c r="AT222">
        <v>1200000</v>
      </c>
      <c r="AU222">
        <v>0</v>
      </c>
      <c r="AV222">
        <v>13000</v>
      </c>
      <c r="AW222">
        <v>120</v>
      </c>
      <c r="AX222">
        <f>AW222+60</f>
        <v>180</v>
      </c>
      <c r="AY222">
        <v>0</v>
      </c>
      <c r="AZ222">
        <v>0</v>
      </c>
    </row>
    <row r="223" spans="1:52" x14ac:dyDescent="0.25">
      <c r="A223" t="s">
        <v>124</v>
      </c>
      <c r="B223">
        <f>VLOOKUP(A223,Sheet2!A:G,2,FALSE)</f>
        <v>4977.3599999999997</v>
      </c>
      <c r="C223">
        <f>VLOOKUP(A223,Sheet2!$A:$H,3,FALSE)</f>
        <v>5</v>
      </c>
      <c r="D223" s="45" t="str">
        <f>VLOOKUP(A223,Sheet4!A:Q,13,FALSE)</f>
        <v>58.59</v>
      </c>
      <c r="E223" t="str">
        <f>VLOOKUP(A223,Sheet4!A:C,3,FALSE)</f>
        <v>183.4</v>
      </c>
      <c r="F223" t="str">
        <f>VLOOKUP(A223,Sheet4!A:F,6,FALSE)</f>
        <v>133.80</v>
      </c>
      <c r="G223" t="str">
        <f>VLOOKUP(A223,Sheet4!A:D,4,FALSE)</f>
        <v>157.0</v>
      </c>
      <c r="H223" s="45" t="str">
        <f>VLOOKUP(A223,Sheet4!A:H,8,FALSE)</f>
        <v>309.57</v>
      </c>
      <c r="I223">
        <f>VLOOKUP(A223,Sheet2!$A:$H,7,FALSE)</f>
        <v>1069400</v>
      </c>
      <c r="J223">
        <v>96</v>
      </c>
      <c r="K223">
        <v>124</v>
      </c>
      <c r="L223">
        <v>0</v>
      </c>
      <c r="M223">
        <v>0</v>
      </c>
      <c r="N223">
        <v>114.482356</v>
      </c>
      <c r="O223">
        <v>22.780239999999999</v>
      </c>
      <c r="P223">
        <v>3</v>
      </c>
      <c r="Q223">
        <v>4</v>
      </c>
      <c r="R223">
        <v>1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1158</v>
      </c>
      <c r="AT223">
        <v>1680000</v>
      </c>
      <c r="AU223">
        <v>0</v>
      </c>
      <c r="AV223">
        <v>17500</v>
      </c>
      <c r="AW223">
        <v>165</v>
      </c>
      <c r="AX223">
        <v>200</v>
      </c>
      <c r="AY223">
        <v>0</v>
      </c>
      <c r="AZ223">
        <v>0</v>
      </c>
    </row>
    <row r="224" spans="1:52" x14ac:dyDescent="0.25">
      <c r="A224" t="s">
        <v>124</v>
      </c>
      <c r="B224">
        <f>VLOOKUP(A224,Sheet2!A:G,2,FALSE)</f>
        <v>4977.3599999999997</v>
      </c>
      <c r="C224">
        <f>VLOOKUP(A224,Sheet2!$A:$H,3,FALSE)</f>
        <v>5</v>
      </c>
      <c r="D224" s="45" t="str">
        <f>VLOOKUP(A224,Sheet4!A:Q,13,FALSE)</f>
        <v>58.59</v>
      </c>
      <c r="E224" t="str">
        <f>VLOOKUP(A224,Sheet4!A:C,3,FALSE)</f>
        <v>183.4</v>
      </c>
      <c r="F224" t="str">
        <f>VLOOKUP(A224,Sheet4!A:F,6,FALSE)</f>
        <v>133.80</v>
      </c>
      <c r="G224" t="str">
        <f>VLOOKUP(A224,Sheet4!A:D,4,FALSE)</f>
        <v>157.0</v>
      </c>
      <c r="H224" s="45" t="str">
        <f>VLOOKUP(A224,Sheet4!A:H,8,FALSE)</f>
        <v>309.57</v>
      </c>
      <c r="I224">
        <f>VLOOKUP(A224,Sheet2!$A:$H,7,FALSE)</f>
        <v>1069400</v>
      </c>
      <c r="J224">
        <v>93</v>
      </c>
      <c r="K224">
        <v>118</v>
      </c>
      <c r="L224">
        <v>0</v>
      </c>
      <c r="M224">
        <v>1</v>
      </c>
      <c r="N224">
        <v>114.480643</v>
      </c>
      <c r="O224">
        <v>22.756958000000001</v>
      </c>
      <c r="P224">
        <v>3</v>
      </c>
      <c r="Q224">
        <v>3</v>
      </c>
      <c r="R224">
        <v>0</v>
      </c>
      <c r="S224">
        <v>0</v>
      </c>
      <c r="T224">
        <v>1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1</v>
      </c>
      <c r="AS224">
        <v>1376</v>
      </c>
      <c r="AT224">
        <v>1510000</v>
      </c>
      <c r="AU224">
        <v>0</v>
      </c>
      <c r="AV224">
        <v>14900</v>
      </c>
      <c r="AW224">
        <v>138.5</v>
      </c>
      <c r="AX224">
        <v>175.8</v>
      </c>
      <c r="AY224">
        <v>0</v>
      </c>
      <c r="AZ224">
        <v>0</v>
      </c>
    </row>
    <row r="225" spans="1:52" x14ac:dyDescent="0.25">
      <c r="A225" t="s">
        <v>124</v>
      </c>
      <c r="B225">
        <f>VLOOKUP(A225,Sheet2!A:G,2,FALSE)</f>
        <v>4977.3599999999997</v>
      </c>
      <c r="C225">
        <f>VLOOKUP(A225,Sheet2!$A:$H,3,FALSE)</f>
        <v>5</v>
      </c>
      <c r="D225" s="45" t="str">
        <f>VLOOKUP(A225,Sheet4!A:Q,13,FALSE)</f>
        <v>58.59</v>
      </c>
      <c r="E225" t="str">
        <f>VLOOKUP(A225,Sheet4!A:C,3,FALSE)</f>
        <v>183.4</v>
      </c>
      <c r="F225" t="str">
        <f>VLOOKUP(A225,Sheet4!A:F,6,FALSE)</f>
        <v>133.80</v>
      </c>
      <c r="G225" t="str">
        <f>VLOOKUP(A225,Sheet4!A:D,4,FALSE)</f>
        <v>157.0</v>
      </c>
      <c r="H225" s="45" t="str">
        <f>VLOOKUP(A225,Sheet4!A:H,8,FALSE)</f>
        <v>309.57</v>
      </c>
      <c r="I225">
        <f>VLOOKUP(A225,Sheet2!$A:$H,7,FALSE)</f>
        <v>1069400</v>
      </c>
      <c r="J225">
        <v>134</v>
      </c>
      <c r="K225">
        <v>134</v>
      </c>
      <c r="L225">
        <v>0</v>
      </c>
      <c r="M225">
        <v>1</v>
      </c>
      <c r="N225">
        <v>114.75748134382</v>
      </c>
      <c r="O225">
        <v>22.785529655821001</v>
      </c>
      <c r="P225">
        <v>3</v>
      </c>
      <c r="Q225">
        <v>3</v>
      </c>
      <c r="R225">
        <v>0</v>
      </c>
      <c r="S225">
        <v>1</v>
      </c>
      <c r="T225">
        <v>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1435</v>
      </c>
      <c r="AT225">
        <v>800000</v>
      </c>
      <c r="AU225">
        <v>0</v>
      </c>
      <c r="AV225">
        <v>17000</v>
      </c>
      <c r="AW225">
        <v>250</v>
      </c>
      <c r="AX225">
        <f>AW225+60</f>
        <v>310</v>
      </c>
      <c r="AY225">
        <v>0</v>
      </c>
      <c r="AZ225">
        <v>0</v>
      </c>
    </row>
    <row r="226" spans="1:52" x14ac:dyDescent="0.25">
      <c r="A226" t="s">
        <v>100</v>
      </c>
      <c r="B226">
        <f>VLOOKUP(A226,Sheet2!A:G,2,FALSE)</f>
        <v>2057.06</v>
      </c>
      <c r="C226">
        <f>VLOOKUP(A226,Sheet2!$A:$H,3,FALSE)</f>
        <v>5</v>
      </c>
      <c r="D226" s="45" t="str">
        <f>VLOOKUP(A226,Sheet4!A:Q,13,FALSE)</f>
        <v>10.11</v>
      </c>
      <c r="E226" t="str">
        <f>VLOOKUP(A226,Sheet4!A:C,3,FALSE)</f>
        <v>214.7</v>
      </c>
      <c r="F226" t="str">
        <f>VLOOKUP(A226,Sheet4!A:F,6,FALSE)</f>
        <v>131.00</v>
      </c>
      <c r="G226" t="str">
        <f>VLOOKUP(A226,Sheet4!A:D,4,FALSE)</f>
        <v>95.9</v>
      </c>
      <c r="H226" s="45" t="str">
        <f>VLOOKUP(A226,Sheet4!A:H,8,FALSE)</f>
        <v>213.00</v>
      </c>
      <c r="I226">
        <f>VLOOKUP(A226,Sheet2!$A:$H,7,FALSE)</f>
        <v>164900</v>
      </c>
      <c r="J226">
        <v>119</v>
      </c>
      <c r="K226">
        <v>172</v>
      </c>
      <c r="L226">
        <v>0</v>
      </c>
      <c r="M226">
        <v>0</v>
      </c>
      <c r="N226">
        <v>110.33690786936</v>
      </c>
      <c r="O226">
        <v>20.007003972443002</v>
      </c>
      <c r="P226">
        <v>3</v>
      </c>
      <c r="Q226">
        <v>5</v>
      </c>
      <c r="R226">
        <v>1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140</v>
      </c>
      <c r="AT226">
        <v>2490000</v>
      </c>
      <c r="AU226">
        <v>2</v>
      </c>
      <c r="AV226">
        <v>21000</v>
      </c>
      <c r="AW226">
        <v>249</v>
      </c>
      <c r="AX226">
        <v>361</v>
      </c>
      <c r="AY226">
        <v>0</v>
      </c>
      <c r="AZ226">
        <v>0</v>
      </c>
    </row>
    <row r="227" spans="1:52" x14ac:dyDescent="0.25">
      <c r="A227" t="s">
        <v>100</v>
      </c>
      <c r="B227">
        <f>VLOOKUP(A227,Sheet2!A:G,2,FALSE)</f>
        <v>2057.06</v>
      </c>
      <c r="C227">
        <f>VLOOKUP(A227,Sheet2!$A:$H,3,FALSE)</f>
        <v>5</v>
      </c>
      <c r="D227" s="45" t="str">
        <f>VLOOKUP(A227,Sheet4!A:Q,13,FALSE)</f>
        <v>10.11</v>
      </c>
      <c r="E227" t="str">
        <f>VLOOKUP(A227,Sheet4!A:C,3,FALSE)</f>
        <v>214.7</v>
      </c>
      <c r="F227" t="str">
        <f>VLOOKUP(A227,Sheet4!A:F,6,FALSE)</f>
        <v>131.00</v>
      </c>
      <c r="G227" t="str">
        <f>VLOOKUP(A227,Sheet4!A:D,4,FALSE)</f>
        <v>95.9</v>
      </c>
      <c r="H227" s="45" t="str">
        <f>VLOOKUP(A227,Sheet4!A:H,8,FALSE)</f>
        <v>213.00</v>
      </c>
      <c r="I227">
        <f>VLOOKUP(A227,Sheet2!$A:$H,7,FALSE)</f>
        <v>164900</v>
      </c>
      <c r="J227">
        <v>101</v>
      </c>
      <c r="K227">
        <v>207</v>
      </c>
      <c r="L227">
        <v>0</v>
      </c>
      <c r="M227">
        <v>0</v>
      </c>
      <c r="N227">
        <v>110.18257</v>
      </c>
      <c r="O227">
        <v>19.988862000000001</v>
      </c>
      <c r="P227">
        <v>2</v>
      </c>
      <c r="Q227">
        <v>4</v>
      </c>
      <c r="R227">
        <v>0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0</v>
      </c>
      <c r="AS227">
        <v>170</v>
      </c>
      <c r="AT227">
        <v>1800000</v>
      </c>
      <c r="AU227">
        <v>2</v>
      </c>
      <c r="AV227">
        <v>14500</v>
      </c>
      <c r="AW227">
        <v>164</v>
      </c>
      <c r="AX227">
        <v>560</v>
      </c>
      <c r="AY227">
        <v>0</v>
      </c>
      <c r="AZ227">
        <v>0</v>
      </c>
    </row>
    <row r="228" spans="1:52" x14ac:dyDescent="0.25">
      <c r="A228" t="s">
        <v>100</v>
      </c>
      <c r="B228">
        <f>VLOOKUP(A228,Sheet2!A:G,2,FALSE)</f>
        <v>2057.06</v>
      </c>
      <c r="C228">
        <f>VLOOKUP(A228,Sheet2!$A:$H,3,FALSE)</f>
        <v>5</v>
      </c>
      <c r="D228" s="45" t="str">
        <f>VLOOKUP(A228,Sheet4!A:Q,13,FALSE)</f>
        <v>10.11</v>
      </c>
      <c r="E228" t="str">
        <f>VLOOKUP(A228,Sheet4!A:C,3,FALSE)</f>
        <v>214.7</v>
      </c>
      <c r="F228" t="str">
        <f>VLOOKUP(A228,Sheet4!A:F,6,FALSE)</f>
        <v>131.00</v>
      </c>
      <c r="G228" t="str">
        <f>VLOOKUP(A228,Sheet4!A:D,4,FALSE)</f>
        <v>95.9</v>
      </c>
      <c r="H228" s="45" t="str">
        <f>VLOOKUP(A228,Sheet4!A:H,8,FALSE)</f>
        <v>213.00</v>
      </c>
      <c r="I228">
        <f>VLOOKUP(A228,Sheet2!$A:$H,7,FALSE)</f>
        <v>164900</v>
      </c>
      <c r="J228">
        <v>98</v>
      </c>
      <c r="K228">
        <v>154</v>
      </c>
      <c r="L228">
        <v>0</v>
      </c>
      <c r="M228">
        <v>1</v>
      </c>
      <c r="N228">
        <v>110.407321</v>
      </c>
      <c r="O228">
        <v>19.998518000000001</v>
      </c>
      <c r="P228">
        <v>2</v>
      </c>
      <c r="Q228">
        <v>5</v>
      </c>
      <c r="R228">
        <v>1</v>
      </c>
      <c r="S228">
        <v>1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140</v>
      </c>
      <c r="AT228">
        <v>1950000</v>
      </c>
      <c r="AU228">
        <v>2</v>
      </c>
      <c r="AV228">
        <v>19500</v>
      </c>
      <c r="AW228">
        <v>195</v>
      </c>
      <c r="AX228">
        <v>240</v>
      </c>
      <c r="AY228">
        <v>0</v>
      </c>
      <c r="AZ228">
        <v>0</v>
      </c>
    </row>
    <row r="229" spans="1:52" x14ac:dyDescent="0.25">
      <c r="A229" t="s">
        <v>100</v>
      </c>
      <c r="B229">
        <f>VLOOKUP(A229,Sheet2!A:G,2,FALSE)</f>
        <v>2057.06</v>
      </c>
      <c r="C229">
        <f>VLOOKUP(A229,Sheet2!$A:$H,3,FALSE)</f>
        <v>5</v>
      </c>
      <c r="D229" s="45" t="str">
        <f>VLOOKUP(A229,Sheet4!A:Q,13,FALSE)</f>
        <v>10.11</v>
      </c>
      <c r="E229" t="str">
        <f>VLOOKUP(A229,Sheet4!A:C,3,FALSE)</f>
        <v>214.7</v>
      </c>
      <c r="F229" t="str">
        <f>VLOOKUP(A229,Sheet4!A:F,6,FALSE)</f>
        <v>131.00</v>
      </c>
      <c r="G229" t="str">
        <f>VLOOKUP(A229,Sheet4!A:D,4,FALSE)</f>
        <v>95.9</v>
      </c>
      <c r="H229" s="45" t="str">
        <f>VLOOKUP(A229,Sheet4!A:H,8,FALSE)</f>
        <v>213.00</v>
      </c>
      <c r="I229">
        <f>VLOOKUP(A229,Sheet2!$A:$H,7,FALSE)</f>
        <v>164900</v>
      </c>
      <c r="J229">
        <v>76</v>
      </c>
      <c r="K229">
        <v>141</v>
      </c>
      <c r="L229">
        <v>0</v>
      </c>
      <c r="M229">
        <v>0</v>
      </c>
      <c r="N229">
        <v>110.181061</v>
      </c>
      <c r="O229">
        <v>20.055952000000001</v>
      </c>
      <c r="P229">
        <v>2</v>
      </c>
      <c r="Q229">
        <v>4</v>
      </c>
      <c r="R229">
        <v>1</v>
      </c>
      <c r="S229">
        <v>1</v>
      </c>
      <c r="T229">
        <v>0</v>
      </c>
      <c r="U229">
        <v>0</v>
      </c>
      <c r="V229">
        <v>1</v>
      </c>
      <c r="W229">
        <v>0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262</v>
      </c>
      <c r="AT229">
        <v>2000000</v>
      </c>
      <c r="AU229">
        <v>2</v>
      </c>
      <c r="AV229">
        <v>18600</v>
      </c>
      <c r="AW229">
        <v>186</v>
      </c>
      <c r="AX229">
        <v>262</v>
      </c>
      <c r="AY229">
        <v>0</v>
      </c>
      <c r="AZ229">
        <v>0</v>
      </c>
    </row>
    <row r="230" spans="1:52" x14ac:dyDescent="0.25">
      <c r="A230" t="s">
        <v>100</v>
      </c>
      <c r="B230">
        <f>VLOOKUP(A230,Sheet2!A:G,2,FALSE)</f>
        <v>2057.06</v>
      </c>
      <c r="C230">
        <f>VLOOKUP(A230,Sheet2!$A:$H,3,FALSE)</f>
        <v>5</v>
      </c>
      <c r="D230" s="45" t="str">
        <f>VLOOKUP(A230,Sheet4!A:Q,13,FALSE)</f>
        <v>10.11</v>
      </c>
      <c r="E230" t="str">
        <f>VLOOKUP(A230,Sheet4!A:C,3,FALSE)</f>
        <v>214.7</v>
      </c>
      <c r="F230" t="str">
        <f>VLOOKUP(A230,Sheet4!A:F,6,FALSE)</f>
        <v>131.00</v>
      </c>
      <c r="G230" t="str">
        <f>VLOOKUP(A230,Sheet4!A:D,4,FALSE)</f>
        <v>95.9</v>
      </c>
      <c r="H230" s="45" t="str">
        <f>VLOOKUP(A230,Sheet4!A:H,8,FALSE)</f>
        <v>213.00</v>
      </c>
      <c r="I230">
        <f>VLOOKUP(A230,Sheet2!$A:$H,7,FALSE)</f>
        <v>164900</v>
      </c>
      <c r="J230">
        <v>51</v>
      </c>
      <c r="K230">
        <v>147</v>
      </c>
      <c r="L230">
        <v>0</v>
      </c>
      <c r="M230">
        <v>1</v>
      </c>
      <c r="N230">
        <v>110.20819852357999</v>
      </c>
      <c r="O230">
        <v>20.056056381882001</v>
      </c>
      <c r="P230">
        <v>1</v>
      </c>
      <c r="Q230">
        <v>4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1156</v>
      </c>
      <c r="AT230">
        <v>1920000</v>
      </c>
      <c r="AU230">
        <v>0</v>
      </c>
      <c r="AV230">
        <v>17300</v>
      </c>
      <c r="AW230">
        <v>192</v>
      </c>
      <c r="AX230">
        <f>AW230+60</f>
        <v>252</v>
      </c>
      <c r="AY230">
        <v>0</v>
      </c>
      <c r="AZ230">
        <v>0</v>
      </c>
    </row>
    <row r="231" spans="1:52" x14ac:dyDescent="0.25">
      <c r="A231" t="s">
        <v>100</v>
      </c>
      <c r="B231">
        <f>VLOOKUP(A231,Sheet2!A:G,2,FALSE)</f>
        <v>2057.06</v>
      </c>
      <c r="C231">
        <f>VLOOKUP(A231,Sheet2!$A:$H,3,FALSE)</f>
        <v>5</v>
      </c>
      <c r="D231" s="45" t="str">
        <f>VLOOKUP(A231,Sheet4!A:Q,13,FALSE)</f>
        <v>10.11</v>
      </c>
      <c r="E231" t="str">
        <f>VLOOKUP(A231,Sheet4!A:C,3,FALSE)</f>
        <v>214.7</v>
      </c>
      <c r="F231" t="str">
        <f>VLOOKUP(A231,Sheet4!A:F,6,FALSE)</f>
        <v>131.00</v>
      </c>
      <c r="G231" t="str">
        <f>VLOOKUP(A231,Sheet4!A:D,4,FALSE)</f>
        <v>95.9</v>
      </c>
      <c r="H231" s="45" t="str">
        <f>VLOOKUP(A231,Sheet4!A:H,8,FALSE)</f>
        <v>213.00</v>
      </c>
      <c r="I231">
        <f>VLOOKUP(A231,Sheet2!$A:$H,7,FALSE)</f>
        <v>164900</v>
      </c>
      <c r="J231">
        <v>54</v>
      </c>
      <c r="K231">
        <v>138</v>
      </c>
      <c r="L231">
        <v>0</v>
      </c>
      <c r="M231">
        <v>0</v>
      </c>
      <c r="N231">
        <v>110.192289</v>
      </c>
      <c r="O231">
        <v>20.058520999999999</v>
      </c>
      <c r="P231">
        <v>1</v>
      </c>
      <c r="Q231">
        <v>4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2697</v>
      </c>
      <c r="AT231">
        <v>2500000</v>
      </c>
      <c r="AU231">
        <v>2</v>
      </c>
      <c r="AV231">
        <v>20000</v>
      </c>
      <c r="AW231">
        <v>200</v>
      </c>
      <c r="AX231">
        <v>270</v>
      </c>
      <c r="AY231">
        <v>0</v>
      </c>
      <c r="AZ231">
        <v>0</v>
      </c>
    </row>
    <row r="232" spans="1:52" x14ac:dyDescent="0.25">
      <c r="A232" t="s">
        <v>100</v>
      </c>
      <c r="B232">
        <f>VLOOKUP(A232,Sheet2!A:G,2,FALSE)</f>
        <v>2057.06</v>
      </c>
      <c r="C232">
        <f>VLOOKUP(A232,Sheet2!$A:$H,3,FALSE)</f>
        <v>5</v>
      </c>
      <c r="D232" s="45" t="str">
        <f>VLOOKUP(A232,Sheet4!A:Q,13,FALSE)</f>
        <v>10.11</v>
      </c>
      <c r="E232" t="str">
        <f>VLOOKUP(A232,Sheet4!A:C,3,FALSE)</f>
        <v>214.7</v>
      </c>
      <c r="F232" t="str">
        <f>VLOOKUP(A232,Sheet4!A:F,6,FALSE)</f>
        <v>131.00</v>
      </c>
      <c r="G232" t="str">
        <f>VLOOKUP(A232,Sheet4!A:D,4,FALSE)</f>
        <v>95.9</v>
      </c>
      <c r="H232" s="45" t="str">
        <f>VLOOKUP(A232,Sheet4!A:H,8,FALSE)</f>
        <v>213.00</v>
      </c>
      <c r="I232">
        <f>VLOOKUP(A232,Sheet2!$A:$H,7,FALSE)</f>
        <v>164900</v>
      </c>
      <c r="J232">
        <v>47</v>
      </c>
      <c r="K232">
        <v>174</v>
      </c>
      <c r="L232">
        <v>0</v>
      </c>
      <c r="M232">
        <v>1</v>
      </c>
      <c r="N232">
        <v>110.194993</v>
      </c>
      <c r="O232">
        <v>20.062981000000001</v>
      </c>
      <c r="P232">
        <v>1</v>
      </c>
      <c r="Q232">
        <v>3</v>
      </c>
      <c r="R232">
        <v>0</v>
      </c>
      <c r="S232">
        <v>0</v>
      </c>
      <c r="T232">
        <v>1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1</v>
      </c>
      <c r="AR232">
        <v>0</v>
      </c>
      <c r="AS232">
        <v>597</v>
      </c>
      <c r="AT232">
        <v>1800000</v>
      </c>
      <c r="AU232">
        <v>0</v>
      </c>
      <c r="AV232">
        <v>17300</v>
      </c>
      <c r="AW232">
        <v>163</v>
      </c>
      <c r="AX232">
        <f>AW232+60</f>
        <v>223</v>
      </c>
      <c r="AY232">
        <v>0</v>
      </c>
      <c r="AZ232">
        <v>0</v>
      </c>
    </row>
    <row r="233" spans="1:52" x14ac:dyDescent="0.25">
      <c r="A233" t="s">
        <v>100</v>
      </c>
      <c r="B233">
        <f>VLOOKUP(A233,Sheet2!A:G,2,FALSE)</f>
        <v>2057.06</v>
      </c>
      <c r="C233">
        <f>VLOOKUP(A233,Sheet2!$A:$H,3,FALSE)</f>
        <v>5</v>
      </c>
      <c r="D233" s="45" t="str">
        <f>VLOOKUP(A233,Sheet4!A:Q,13,FALSE)</f>
        <v>10.11</v>
      </c>
      <c r="E233" t="str">
        <f>VLOOKUP(A233,Sheet4!A:C,3,FALSE)</f>
        <v>214.7</v>
      </c>
      <c r="F233" t="str">
        <f>VLOOKUP(A233,Sheet4!A:F,6,FALSE)</f>
        <v>131.00</v>
      </c>
      <c r="G233" t="str">
        <f>VLOOKUP(A233,Sheet4!A:D,4,FALSE)</f>
        <v>95.9</v>
      </c>
      <c r="H233" s="45" t="str">
        <f>VLOOKUP(A233,Sheet4!A:H,8,FALSE)</f>
        <v>213.00</v>
      </c>
      <c r="I233">
        <f>VLOOKUP(A233,Sheet2!$A:$H,7,FALSE)</f>
        <v>164900</v>
      </c>
      <c r="J233">
        <v>111</v>
      </c>
      <c r="K233">
        <v>204</v>
      </c>
      <c r="L233">
        <v>0</v>
      </c>
      <c r="M233">
        <v>0</v>
      </c>
      <c r="N233">
        <v>110.31805968737</v>
      </c>
      <c r="O233">
        <v>20.070424842226998</v>
      </c>
      <c r="P233">
        <v>3</v>
      </c>
      <c r="Q233">
        <v>5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</v>
      </c>
      <c r="AS233">
        <v>140</v>
      </c>
      <c r="AT233">
        <v>2150000</v>
      </c>
      <c r="AU233">
        <v>0</v>
      </c>
      <c r="AV233">
        <v>18500</v>
      </c>
      <c r="AW233">
        <v>200</v>
      </c>
      <c r="AX233">
        <v>304</v>
      </c>
      <c r="AY233">
        <v>0</v>
      </c>
      <c r="AZ233">
        <v>0</v>
      </c>
    </row>
    <row r="234" spans="1:52" x14ac:dyDescent="0.25">
      <c r="A234" t="s">
        <v>100</v>
      </c>
      <c r="B234">
        <f>VLOOKUP(A234,Sheet2!A:G,2,FALSE)</f>
        <v>2057.06</v>
      </c>
      <c r="C234">
        <f>VLOOKUP(A234,Sheet2!$A:$H,3,FALSE)</f>
        <v>5</v>
      </c>
      <c r="D234" s="45" t="str">
        <f>VLOOKUP(A234,Sheet4!A:Q,13,FALSE)</f>
        <v>10.11</v>
      </c>
      <c r="E234" t="str">
        <f>VLOOKUP(A234,Sheet4!A:C,3,FALSE)</f>
        <v>214.7</v>
      </c>
      <c r="F234" t="str">
        <f>VLOOKUP(A234,Sheet4!A:F,6,FALSE)</f>
        <v>131.00</v>
      </c>
      <c r="G234" t="str">
        <f>VLOOKUP(A234,Sheet4!A:D,4,FALSE)</f>
        <v>95.9</v>
      </c>
      <c r="H234" s="45" t="str">
        <f>VLOOKUP(A234,Sheet4!A:H,8,FALSE)</f>
        <v>213.00</v>
      </c>
      <c r="I234">
        <f>VLOOKUP(A234,Sheet2!$A:$H,7,FALSE)</f>
        <v>164900</v>
      </c>
      <c r="J234">
        <v>63</v>
      </c>
      <c r="K234">
        <v>117</v>
      </c>
      <c r="L234">
        <v>0</v>
      </c>
      <c r="M234">
        <v>1</v>
      </c>
      <c r="N234">
        <v>110.33902</v>
      </c>
      <c r="O234">
        <v>19.918308</v>
      </c>
      <c r="P234">
        <v>2</v>
      </c>
      <c r="Q234">
        <v>3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0</v>
      </c>
      <c r="AP234">
        <v>0</v>
      </c>
      <c r="AQ234">
        <v>0</v>
      </c>
      <c r="AR234">
        <v>1</v>
      </c>
      <c r="AS234">
        <v>1996</v>
      </c>
      <c r="AT234">
        <v>2600000</v>
      </c>
      <c r="AU234">
        <v>0</v>
      </c>
      <c r="AV234">
        <v>22000</v>
      </c>
      <c r="AW234">
        <v>260</v>
      </c>
      <c r="AX234">
        <f>AW234+60</f>
        <v>320</v>
      </c>
      <c r="AY234">
        <v>0</v>
      </c>
      <c r="AZ234">
        <v>0</v>
      </c>
    </row>
    <row r="235" spans="1:52" x14ac:dyDescent="0.25">
      <c r="A235" t="s">
        <v>115</v>
      </c>
      <c r="B235">
        <f>VLOOKUP(A235,Sheet2!A:G,2,FALSE)</f>
        <v>1843.4</v>
      </c>
      <c r="C235">
        <f>VLOOKUP(A235,Sheet2!$A:$H,3,FALSE)</f>
        <v>1</v>
      </c>
      <c r="D235" s="45" t="str">
        <f>VLOOKUP(A235,Sheet4!A:Q,13,FALSE)</f>
        <v>19.33</v>
      </c>
      <c r="E235" t="str">
        <f>VLOOKUP(A235,Sheet4!A:C,3,FALSE)</f>
        <v>64.7</v>
      </c>
      <c r="F235" t="str">
        <f>VLOOKUP(A235,Sheet4!A:F,6,FALSE)</f>
        <v>49.02</v>
      </c>
      <c r="G235" t="str">
        <f>VLOOKUP(A235,Sheet4!A:D,4,FALSE)</f>
        <v>22.5</v>
      </c>
      <c r="H235" s="45" t="str">
        <f>VLOOKUP(A235,Sheet4!A:H,8,FALSE)</f>
        <v>104.51</v>
      </c>
      <c r="I235">
        <f>VLOOKUP(A235,Sheet2!$A:$H,7,FALSE)</f>
        <v>96580</v>
      </c>
      <c r="J235">
        <v>88</v>
      </c>
      <c r="K235">
        <v>155</v>
      </c>
      <c r="L235">
        <v>1</v>
      </c>
      <c r="M235">
        <v>1</v>
      </c>
      <c r="N235">
        <v>112.73557700000001</v>
      </c>
      <c r="O235">
        <v>37.765816000000001</v>
      </c>
      <c r="P235">
        <v>2</v>
      </c>
      <c r="Q235">
        <v>4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1</v>
      </c>
      <c r="AS235">
        <v>557</v>
      </c>
      <c r="AT235">
        <v>770000</v>
      </c>
      <c r="AU235">
        <v>0</v>
      </c>
      <c r="AV235">
        <v>7800</v>
      </c>
      <c r="AW235">
        <v>70</v>
      </c>
      <c r="AX235">
        <v>122</v>
      </c>
      <c r="AY235">
        <v>0</v>
      </c>
      <c r="AZ235">
        <v>0</v>
      </c>
    </row>
    <row r="236" spans="1:52" x14ac:dyDescent="0.25">
      <c r="A236" t="s">
        <v>115</v>
      </c>
      <c r="B236">
        <f>VLOOKUP(A236,Sheet2!A:G,2,FALSE)</f>
        <v>1843.4</v>
      </c>
      <c r="C236">
        <f>VLOOKUP(A236,Sheet2!$A:$H,3,FALSE)</f>
        <v>1</v>
      </c>
      <c r="D236" s="45" t="str">
        <f>VLOOKUP(A236,Sheet4!A:Q,13,FALSE)</f>
        <v>19.33</v>
      </c>
      <c r="E236" t="str">
        <f>VLOOKUP(A236,Sheet4!A:C,3,FALSE)</f>
        <v>64.7</v>
      </c>
      <c r="F236" t="str">
        <f>VLOOKUP(A236,Sheet4!A:F,6,FALSE)</f>
        <v>49.02</v>
      </c>
      <c r="G236" t="str">
        <f>VLOOKUP(A236,Sheet4!A:D,4,FALSE)</f>
        <v>22.5</v>
      </c>
      <c r="H236" s="45" t="str">
        <f>VLOOKUP(A236,Sheet4!A:H,8,FALSE)</f>
        <v>104.51</v>
      </c>
      <c r="I236">
        <f>VLOOKUP(A236,Sheet2!$A:$H,7,FALSE)</f>
        <v>96580</v>
      </c>
      <c r="J236">
        <v>85</v>
      </c>
      <c r="K236">
        <v>148</v>
      </c>
      <c r="L236">
        <v>1</v>
      </c>
      <c r="M236">
        <v>1</v>
      </c>
      <c r="N236">
        <v>112.749447</v>
      </c>
      <c r="O236">
        <v>37.742139000000002</v>
      </c>
      <c r="P236">
        <v>2</v>
      </c>
      <c r="Q236">
        <v>5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688</v>
      </c>
      <c r="AT236">
        <v>1000000</v>
      </c>
      <c r="AU236">
        <v>0</v>
      </c>
      <c r="AV236">
        <v>7500</v>
      </c>
      <c r="AW236">
        <v>66</v>
      </c>
      <c r="AX236">
        <v>130</v>
      </c>
      <c r="AY236">
        <v>0</v>
      </c>
      <c r="AZ236">
        <v>0</v>
      </c>
    </row>
    <row r="237" spans="1:52" x14ac:dyDescent="0.25">
      <c r="A237" t="s">
        <v>115</v>
      </c>
      <c r="B237">
        <f>VLOOKUP(A237,Sheet2!A:G,2,FALSE)</f>
        <v>1843.4</v>
      </c>
      <c r="C237">
        <f>VLOOKUP(A237,Sheet2!$A:$H,3,FALSE)</f>
        <v>1</v>
      </c>
      <c r="D237" s="45" t="str">
        <f>VLOOKUP(A237,Sheet4!A:Q,13,FALSE)</f>
        <v>19.33</v>
      </c>
      <c r="E237" t="str">
        <f>VLOOKUP(A237,Sheet4!A:C,3,FALSE)</f>
        <v>64.7</v>
      </c>
      <c r="F237" t="str">
        <f>VLOOKUP(A237,Sheet4!A:F,6,FALSE)</f>
        <v>49.02</v>
      </c>
      <c r="G237" t="str">
        <f>VLOOKUP(A237,Sheet4!A:D,4,FALSE)</f>
        <v>22.5</v>
      </c>
      <c r="H237" s="45" t="str">
        <f>VLOOKUP(A237,Sheet4!A:H,8,FALSE)</f>
        <v>104.51</v>
      </c>
      <c r="I237">
        <f>VLOOKUP(A237,Sheet2!$A:$H,7,FALSE)</f>
        <v>96580</v>
      </c>
      <c r="J237">
        <v>35</v>
      </c>
      <c r="K237">
        <v>98</v>
      </c>
      <c r="L237">
        <v>1</v>
      </c>
      <c r="M237">
        <v>1</v>
      </c>
      <c r="N237">
        <v>112.74760409668001</v>
      </c>
      <c r="O237">
        <v>37.724238933739997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2</v>
      </c>
      <c r="AQ237">
        <v>0</v>
      </c>
      <c r="AR237">
        <v>0</v>
      </c>
      <c r="AS237">
        <v>1036</v>
      </c>
      <c r="AT237">
        <v>500000</v>
      </c>
      <c r="AU237">
        <v>0</v>
      </c>
      <c r="AV237">
        <v>22000</v>
      </c>
      <c r="AW237">
        <v>93</v>
      </c>
      <c r="AX237">
        <v>345</v>
      </c>
      <c r="AY237">
        <v>0</v>
      </c>
      <c r="AZ237">
        <v>0</v>
      </c>
    </row>
    <row r="238" spans="1:52" x14ac:dyDescent="0.25">
      <c r="A238" t="s">
        <v>115</v>
      </c>
      <c r="B238">
        <f>VLOOKUP(A238,Sheet2!A:G,2,FALSE)</f>
        <v>1843.4</v>
      </c>
      <c r="C238">
        <f>VLOOKUP(A238,Sheet2!$A:$H,3,FALSE)</f>
        <v>1</v>
      </c>
      <c r="D238" s="45" t="str">
        <f>VLOOKUP(A238,Sheet4!A:Q,13,FALSE)</f>
        <v>19.33</v>
      </c>
      <c r="E238" t="str">
        <f>VLOOKUP(A238,Sheet4!A:C,3,FALSE)</f>
        <v>64.7</v>
      </c>
      <c r="F238" t="str">
        <f>VLOOKUP(A238,Sheet4!A:F,6,FALSE)</f>
        <v>49.02</v>
      </c>
      <c r="G238" t="str">
        <f>VLOOKUP(A238,Sheet4!A:D,4,FALSE)</f>
        <v>22.5</v>
      </c>
      <c r="H238" s="45" t="str">
        <f>VLOOKUP(A238,Sheet4!A:H,8,FALSE)</f>
        <v>104.51</v>
      </c>
      <c r="I238">
        <f>VLOOKUP(A238,Sheet2!$A:$H,7,FALSE)</f>
        <v>96580</v>
      </c>
      <c r="J238">
        <v>85</v>
      </c>
      <c r="K238">
        <v>201</v>
      </c>
      <c r="L238">
        <v>1</v>
      </c>
      <c r="M238">
        <v>0</v>
      </c>
      <c r="N238">
        <v>112.67961200000001</v>
      </c>
      <c r="O238">
        <v>37.720711999999999</v>
      </c>
      <c r="P238">
        <v>2</v>
      </c>
      <c r="Q238">
        <v>5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909</v>
      </c>
      <c r="AT238">
        <v>1000000</v>
      </c>
      <c r="AU238">
        <v>0</v>
      </c>
      <c r="AV238">
        <v>7300</v>
      </c>
      <c r="AW238">
        <v>113</v>
      </c>
      <c r="AX238">
        <v>180</v>
      </c>
      <c r="AY238">
        <v>0</v>
      </c>
      <c r="AZ238">
        <v>0</v>
      </c>
    </row>
    <row r="239" spans="1:52" x14ac:dyDescent="0.25">
      <c r="A239" t="s">
        <v>115</v>
      </c>
      <c r="B239">
        <f>VLOOKUP(A239,Sheet2!A:G,2,FALSE)</f>
        <v>1843.4</v>
      </c>
      <c r="C239">
        <f>VLOOKUP(A239,Sheet2!$A:$H,3,FALSE)</f>
        <v>1</v>
      </c>
      <c r="D239" s="45" t="str">
        <f>VLOOKUP(A239,Sheet4!A:Q,13,FALSE)</f>
        <v>19.33</v>
      </c>
      <c r="E239" t="str">
        <f>VLOOKUP(A239,Sheet4!A:C,3,FALSE)</f>
        <v>64.7</v>
      </c>
      <c r="F239" t="str">
        <f>VLOOKUP(A239,Sheet4!A:F,6,FALSE)</f>
        <v>49.02</v>
      </c>
      <c r="G239" t="str">
        <f>VLOOKUP(A239,Sheet4!A:D,4,FALSE)</f>
        <v>22.5</v>
      </c>
      <c r="H239" s="45" t="str">
        <f>VLOOKUP(A239,Sheet4!A:H,8,FALSE)</f>
        <v>104.51</v>
      </c>
      <c r="I239">
        <f>VLOOKUP(A239,Sheet2!$A:$H,7,FALSE)</f>
        <v>96580</v>
      </c>
      <c r="J239">
        <v>90</v>
      </c>
      <c r="K239">
        <v>171</v>
      </c>
      <c r="L239">
        <v>1</v>
      </c>
      <c r="M239">
        <v>1</v>
      </c>
      <c r="N239">
        <v>112.725695</v>
      </c>
      <c r="O239">
        <v>37.729688000000003</v>
      </c>
      <c r="P239">
        <v>2</v>
      </c>
      <c r="Q239">
        <v>4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1</v>
      </c>
      <c r="AS239">
        <v>1298</v>
      </c>
      <c r="AT239">
        <v>850000</v>
      </c>
      <c r="AU239">
        <v>0</v>
      </c>
      <c r="AV239">
        <v>6800</v>
      </c>
      <c r="AW239">
        <v>84</v>
      </c>
      <c r="AX239">
        <v>147</v>
      </c>
      <c r="AY239">
        <v>0</v>
      </c>
      <c r="AZ239">
        <v>0</v>
      </c>
    </row>
    <row r="240" spans="1:52" x14ac:dyDescent="0.25">
      <c r="A240" t="s">
        <v>115</v>
      </c>
      <c r="B240">
        <f>VLOOKUP(A240,Sheet2!A:G,2,FALSE)</f>
        <v>1843.4</v>
      </c>
      <c r="C240">
        <f>VLOOKUP(A240,Sheet2!$A:$H,3,FALSE)</f>
        <v>1</v>
      </c>
      <c r="D240" s="45" t="str">
        <f>VLOOKUP(A240,Sheet4!A:Q,13,FALSE)</f>
        <v>19.33</v>
      </c>
      <c r="E240" t="str">
        <f>VLOOKUP(A240,Sheet4!A:C,3,FALSE)</f>
        <v>64.7</v>
      </c>
      <c r="F240" t="str">
        <f>VLOOKUP(A240,Sheet4!A:F,6,FALSE)</f>
        <v>49.02</v>
      </c>
      <c r="G240" t="str">
        <f>VLOOKUP(A240,Sheet4!A:D,4,FALSE)</f>
        <v>22.5</v>
      </c>
      <c r="H240" s="45" t="str">
        <f>VLOOKUP(A240,Sheet4!A:H,8,FALSE)</f>
        <v>104.51</v>
      </c>
      <c r="I240">
        <f>VLOOKUP(A240,Sheet2!$A:$H,7,FALSE)</f>
        <v>96580</v>
      </c>
      <c r="J240">
        <v>51</v>
      </c>
      <c r="K240">
        <v>125</v>
      </c>
      <c r="L240">
        <v>1</v>
      </c>
      <c r="M240">
        <v>1</v>
      </c>
      <c r="N240">
        <v>112.67256500000001</v>
      </c>
      <c r="O240">
        <v>37.788350999999999</v>
      </c>
      <c r="P240">
        <v>1</v>
      </c>
      <c r="Q240">
        <v>3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839</v>
      </c>
      <c r="AT240">
        <v>750000</v>
      </c>
      <c r="AU240">
        <v>2</v>
      </c>
      <c r="AV240">
        <v>7300</v>
      </c>
      <c r="AW240">
        <v>41</v>
      </c>
      <c r="AX240">
        <v>98</v>
      </c>
      <c r="AY240">
        <v>0</v>
      </c>
      <c r="AZ240">
        <v>0</v>
      </c>
    </row>
    <row r="241" spans="1:52" x14ac:dyDescent="0.25">
      <c r="A241" t="s">
        <v>115</v>
      </c>
      <c r="B241">
        <f>VLOOKUP(A241,Sheet2!A:G,2,FALSE)</f>
        <v>1843.4</v>
      </c>
      <c r="C241">
        <f>VLOOKUP(A241,Sheet2!$A:$H,3,FALSE)</f>
        <v>1</v>
      </c>
      <c r="D241" s="45" t="str">
        <f>VLOOKUP(A241,Sheet4!A:Q,13,FALSE)</f>
        <v>19.33</v>
      </c>
      <c r="E241" t="str">
        <f>VLOOKUP(A241,Sheet4!A:C,3,FALSE)</f>
        <v>64.7</v>
      </c>
      <c r="F241" t="str">
        <f>VLOOKUP(A241,Sheet4!A:F,6,FALSE)</f>
        <v>49.02</v>
      </c>
      <c r="G241" t="str">
        <f>VLOOKUP(A241,Sheet4!A:D,4,FALSE)</f>
        <v>22.5</v>
      </c>
      <c r="H241" s="45" t="str">
        <f>VLOOKUP(A241,Sheet4!A:H,8,FALSE)</f>
        <v>104.51</v>
      </c>
      <c r="I241">
        <f>VLOOKUP(A241,Sheet2!$A:$H,7,FALSE)</f>
        <v>96580</v>
      </c>
      <c r="J241">
        <v>83</v>
      </c>
      <c r="K241">
        <v>175</v>
      </c>
      <c r="L241">
        <v>0</v>
      </c>
      <c r="M241">
        <v>1</v>
      </c>
      <c r="N241">
        <v>112.55834922083</v>
      </c>
      <c r="O241">
        <v>37.519453186417003</v>
      </c>
      <c r="P241">
        <v>2</v>
      </c>
      <c r="Q241">
        <v>4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1246</v>
      </c>
      <c r="AT241">
        <v>1250000</v>
      </c>
      <c r="AU241">
        <v>0</v>
      </c>
      <c r="AV241">
        <v>12500</v>
      </c>
      <c r="AW241">
        <v>125</v>
      </c>
      <c r="AX241">
        <v>245</v>
      </c>
      <c r="AY241">
        <v>0</v>
      </c>
      <c r="AZ241">
        <v>0</v>
      </c>
    </row>
    <row r="242" spans="1:52" x14ac:dyDescent="0.25">
      <c r="A242" t="s">
        <v>115</v>
      </c>
      <c r="B242">
        <f>VLOOKUP(A242,Sheet2!A:G,2,FALSE)</f>
        <v>1843.4</v>
      </c>
      <c r="C242">
        <f>VLOOKUP(A242,Sheet2!$A:$H,3,FALSE)</f>
        <v>1</v>
      </c>
      <c r="D242" s="45" t="str">
        <f>VLOOKUP(A242,Sheet4!A:Q,13,FALSE)</f>
        <v>19.33</v>
      </c>
      <c r="E242" t="str">
        <f>VLOOKUP(A242,Sheet4!A:C,3,FALSE)</f>
        <v>64.7</v>
      </c>
      <c r="F242" t="str">
        <f>VLOOKUP(A242,Sheet4!A:F,6,FALSE)</f>
        <v>49.02</v>
      </c>
      <c r="G242" t="str">
        <f>VLOOKUP(A242,Sheet4!A:D,4,FALSE)</f>
        <v>22.5</v>
      </c>
      <c r="H242" s="45" t="str">
        <f>VLOOKUP(A242,Sheet4!A:H,8,FALSE)</f>
        <v>104.51</v>
      </c>
      <c r="I242">
        <f>VLOOKUP(A242,Sheet2!$A:$H,7,FALSE)</f>
        <v>96580</v>
      </c>
      <c r="J242">
        <v>51</v>
      </c>
      <c r="K242">
        <v>92</v>
      </c>
      <c r="L242">
        <v>1</v>
      </c>
      <c r="M242">
        <v>1</v>
      </c>
      <c r="N242">
        <v>112.73557700000001</v>
      </c>
      <c r="O242">
        <v>37.765816000000001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2</v>
      </c>
      <c r="AQ242">
        <v>0</v>
      </c>
      <c r="AR242">
        <v>0</v>
      </c>
      <c r="AS242">
        <v>870</v>
      </c>
      <c r="AT242">
        <v>1200000</v>
      </c>
      <c r="AU242">
        <v>0</v>
      </c>
      <c r="AV242">
        <v>25000</v>
      </c>
      <c r="AW242">
        <v>100</v>
      </c>
      <c r="AX242">
        <v>150</v>
      </c>
      <c r="AY242">
        <v>0</v>
      </c>
      <c r="AZ242">
        <v>0</v>
      </c>
    </row>
    <row r="243" spans="1:52" x14ac:dyDescent="0.25">
      <c r="A243" t="s">
        <v>115</v>
      </c>
      <c r="B243">
        <f>VLOOKUP(A243,Sheet2!A:G,2,FALSE)</f>
        <v>1843.4</v>
      </c>
      <c r="C243">
        <f>VLOOKUP(A243,Sheet2!$A:$H,3,FALSE)</f>
        <v>1</v>
      </c>
      <c r="D243" s="45" t="str">
        <f>VLOOKUP(A243,Sheet4!A:Q,13,FALSE)</f>
        <v>19.33</v>
      </c>
      <c r="E243" t="str">
        <f>VLOOKUP(A243,Sheet4!A:C,3,FALSE)</f>
        <v>64.7</v>
      </c>
      <c r="F243" t="str">
        <f>VLOOKUP(A243,Sheet4!A:F,6,FALSE)</f>
        <v>49.02</v>
      </c>
      <c r="G243" t="str">
        <f>VLOOKUP(A243,Sheet4!A:D,4,FALSE)</f>
        <v>22.5</v>
      </c>
      <c r="H243" s="45" t="str">
        <f>VLOOKUP(A243,Sheet4!A:H,8,FALSE)</f>
        <v>104.51</v>
      </c>
      <c r="I243">
        <f>VLOOKUP(A243,Sheet2!$A:$H,7,FALSE)</f>
        <v>96580</v>
      </c>
      <c r="J243">
        <v>88</v>
      </c>
      <c r="K243">
        <v>135</v>
      </c>
      <c r="L243">
        <v>1</v>
      </c>
      <c r="M243">
        <v>1</v>
      </c>
      <c r="N243">
        <v>112.72955347120001</v>
      </c>
      <c r="O243">
        <v>37.740342286226003</v>
      </c>
      <c r="P243">
        <v>2</v>
      </c>
      <c r="Q243">
        <v>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1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616</v>
      </c>
      <c r="AT243">
        <v>720000</v>
      </c>
      <c r="AU243">
        <v>0</v>
      </c>
      <c r="AV243">
        <v>8100</v>
      </c>
      <c r="AW243">
        <v>73</v>
      </c>
      <c r="AX243">
        <v>110</v>
      </c>
      <c r="AY243">
        <v>0</v>
      </c>
      <c r="AZ243">
        <v>0</v>
      </c>
    </row>
    <row r="244" spans="1:52" x14ac:dyDescent="0.25">
      <c r="A244" t="s">
        <v>148</v>
      </c>
      <c r="B244">
        <f>VLOOKUP(A244,Sheet2!A:G,2,FALSE)</f>
        <v>6355.28</v>
      </c>
      <c r="C244">
        <f>VLOOKUP(A244,Sheet2!$A:$H,3,FALSE)</f>
        <v>2</v>
      </c>
      <c r="D244" s="45" t="str">
        <f>VLOOKUP(A244,Sheet4!A:Q,13,FALSE)</f>
        <v>34.94</v>
      </c>
      <c r="E244" t="str">
        <f>VLOOKUP(A244,Sheet4!A:C,3,FALSE)</f>
        <v>103.9</v>
      </c>
      <c r="F244" t="str">
        <f>VLOOKUP(A244,Sheet4!A:F,6,FALSE)</f>
        <v>53.64</v>
      </c>
      <c r="G244" t="str">
        <f>VLOOKUP(A244,Sheet4!A:D,4,FALSE)</f>
        <v>79.3</v>
      </c>
      <c r="H244" s="45" t="str">
        <f>VLOOKUP(A244,Sheet4!A:H,8,FALSE)</f>
        <v>163.42</v>
      </c>
      <c r="I244">
        <f>VLOOKUP(A244,Sheet2!$A:$H,7,FALSE)</f>
        <v>421727</v>
      </c>
      <c r="J244">
        <v>43</v>
      </c>
      <c r="K244">
        <v>59</v>
      </c>
      <c r="L244">
        <v>1</v>
      </c>
      <c r="M244">
        <v>1</v>
      </c>
      <c r="N244">
        <v>120.36684</v>
      </c>
      <c r="O244">
        <v>30.639645000000002</v>
      </c>
      <c r="P244">
        <v>1</v>
      </c>
      <c r="Q244">
        <v>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</v>
      </c>
      <c r="AQ244">
        <v>0</v>
      </c>
      <c r="AR244">
        <v>0</v>
      </c>
      <c r="AS244">
        <v>1631</v>
      </c>
      <c r="AT244">
        <v>387000</v>
      </c>
      <c r="AU244">
        <v>0</v>
      </c>
      <c r="AV244">
        <v>9500</v>
      </c>
      <c r="AW244">
        <v>38.700000000000003</v>
      </c>
      <c r="AX244">
        <v>53.1</v>
      </c>
      <c r="AY244">
        <v>0</v>
      </c>
      <c r="AZ244">
        <v>0</v>
      </c>
    </row>
    <row r="245" spans="1:52" x14ac:dyDescent="0.25">
      <c r="A245" t="s">
        <v>148</v>
      </c>
      <c r="B245">
        <f>VLOOKUP(A245,Sheet2!A:G,2,FALSE)</f>
        <v>6355.28</v>
      </c>
      <c r="C245">
        <f>VLOOKUP(A245,Sheet2!$A:$H,3,FALSE)</f>
        <v>2</v>
      </c>
      <c r="D245" s="45" t="str">
        <f>VLOOKUP(A245,Sheet4!A:Q,13,FALSE)</f>
        <v>34.94</v>
      </c>
      <c r="E245" t="str">
        <f>VLOOKUP(A245,Sheet4!A:C,3,FALSE)</f>
        <v>103.9</v>
      </c>
      <c r="F245" t="str">
        <f>VLOOKUP(A245,Sheet4!A:F,6,FALSE)</f>
        <v>53.64</v>
      </c>
      <c r="G245" t="str">
        <f>VLOOKUP(A245,Sheet4!A:D,4,FALSE)</f>
        <v>79.3</v>
      </c>
      <c r="H245" s="45" t="str">
        <f>VLOOKUP(A245,Sheet4!A:H,8,FALSE)</f>
        <v>163.42</v>
      </c>
      <c r="I245">
        <f>VLOOKUP(A245,Sheet2!$A:$H,7,FALSE)</f>
        <v>421727</v>
      </c>
      <c r="J245">
        <v>25</v>
      </c>
      <c r="K245">
        <v>41</v>
      </c>
      <c r="L245">
        <v>1</v>
      </c>
      <c r="M245">
        <v>0</v>
      </c>
      <c r="N245">
        <v>120.39410875755</v>
      </c>
      <c r="O245">
        <v>30.359035004944001</v>
      </c>
      <c r="P245">
        <v>1</v>
      </c>
      <c r="Q245">
        <v>2</v>
      </c>
      <c r="R245">
        <v>1</v>
      </c>
      <c r="S245">
        <v>1</v>
      </c>
      <c r="T245">
        <v>1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2</v>
      </c>
      <c r="AQ245">
        <v>0</v>
      </c>
      <c r="AR245">
        <v>0</v>
      </c>
      <c r="AS245">
        <v>1662</v>
      </c>
      <c r="AT245">
        <v>430000</v>
      </c>
      <c r="AU245">
        <v>2</v>
      </c>
      <c r="AV245">
        <v>14500</v>
      </c>
      <c r="AW245">
        <v>38</v>
      </c>
      <c r="AX245">
        <v>70</v>
      </c>
      <c r="AY245">
        <v>0</v>
      </c>
      <c r="AZ245">
        <v>0</v>
      </c>
    </row>
    <row r="246" spans="1:52" x14ac:dyDescent="0.25">
      <c r="A246" t="s">
        <v>148</v>
      </c>
      <c r="B246">
        <f>VLOOKUP(A246,Sheet2!A:G,2,FALSE)</f>
        <v>6355.28</v>
      </c>
      <c r="C246">
        <f>VLOOKUP(A246,Sheet2!$A:$H,3,FALSE)</f>
        <v>2</v>
      </c>
      <c r="D246" s="45" t="str">
        <f>VLOOKUP(A246,Sheet4!A:Q,13,FALSE)</f>
        <v>34.94</v>
      </c>
      <c r="E246" t="str">
        <f>VLOOKUP(A246,Sheet4!A:C,3,FALSE)</f>
        <v>103.9</v>
      </c>
      <c r="F246" t="str">
        <f>VLOOKUP(A246,Sheet4!A:F,6,FALSE)</f>
        <v>53.64</v>
      </c>
      <c r="G246" t="str">
        <f>VLOOKUP(A246,Sheet4!A:D,4,FALSE)</f>
        <v>79.3</v>
      </c>
      <c r="H246" s="45" t="str">
        <f>VLOOKUP(A246,Sheet4!A:H,8,FALSE)</f>
        <v>163.42</v>
      </c>
      <c r="I246">
        <f>VLOOKUP(A246,Sheet2!$A:$H,7,FALSE)</f>
        <v>421727</v>
      </c>
      <c r="J246">
        <v>69</v>
      </c>
      <c r="K246">
        <v>99</v>
      </c>
      <c r="L246">
        <v>1</v>
      </c>
      <c r="M246">
        <v>1</v>
      </c>
      <c r="N246">
        <v>120.969067</v>
      </c>
      <c r="O246">
        <v>30.84843</v>
      </c>
      <c r="P246">
        <v>2</v>
      </c>
      <c r="Q246">
        <v>3</v>
      </c>
      <c r="R246">
        <v>0</v>
      </c>
      <c r="S246">
        <v>1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1348</v>
      </c>
      <c r="AT246">
        <v>1500000</v>
      </c>
      <c r="AU246">
        <v>2</v>
      </c>
      <c r="AV246">
        <v>17000</v>
      </c>
      <c r="AW246">
        <v>116</v>
      </c>
      <c r="AX246">
        <v>165</v>
      </c>
      <c r="AY246">
        <v>0</v>
      </c>
      <c r="AZ246">
        <v>0</v>
      </c>
    </row>
    <row r="247" spans="1:52" x14ac:dyDescent="0.25">
      <c r="A247" t="s">
        <v>148</v>
      </c>
      <c r="B247">
        <f>VLOOKUP(A247,Sheet2!A:G,2,FALSE)</f>
        <v>6355.28</v>
      </c>
      <c r="C247">
        <f>VLOOKUP(A247,Sheet2!$A:$H,3,FALSE)</f>
        <v>2</v>
      </c>
      <c r="D247" s="45" t="str">
        <f>VLOOKUP(A247,Sheet4!A:Q,13,FALSE)</f>
        <v>34.94</v>
      </c>
      <c r="E247" t="str">
        <f>VLOOKUP(A247,Sheet4!A:C,3,FALSE)</f>
        <v>103.9</v>
      </c>
      <c r="F247" t="str">
        <f>VLOOKUP(A247,Sheet4!A:F,6,FALSE)</f>
        <v>53.64</v>
      </c>
      <c r="G247" t="str">
        <f>VLOOKUP(A247,Sheet4!A:D,4,FALSE)</f>
        <v>79.3</v>
      </c>
      <c r="H247" s="45" t="str">
        <f>VLOOKUP(A247,Sheet4!A:H,8,FALSE)</f>
        <v>163.42</v>
      </c>
      <c r="I247">
        <f>VLOOKUP(A247,Sheet2!$A:$H,7,FALSE)</f>
        <v>421727</v>
      </c>
      <c r="J247">
        <v>74</v>
      </c>
      <c r="K247">
        <v>96</v>
      </c>
      <c r="L247">
        <v>1</v>
      </c>
      <c r="M247">
        <v>1</v>
      </c>
      <c r="N247">
        <v>120.577003</v>
      </c>
      <c r="O247">
        <v>30.546824000000001</v>
      </c>
      <c r="P247">
        <v>2</v>
      </c>
      <c r="Q247">
        <v>3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1</v>
      </c>
      <c r="AS247">
        <v>1266</v>
      </c>
      <c r="AT247">
        <v>1100000</v>
      </c>
      <c r="AU247">
        <v>2</v>
      </c>
      <c r="AV247">
        <v>14500</v>
      </c>
      <c r="AW247">
        <v>99</v>
      </c>
      <c r="AX247">
        <v>129</v>
      </c>
      <c r="AY247">
        <v>0</v>
      </c>
      <c r="AZ247">
        <v>0</v>
      </c>
    </row>
    <row r="248" spans="1:52" x14ac:dyDescent="0.25">
      <c r="A248" t="s">
        <v>148</v>
      </c>
      <c r="B248">
        <f>VLOOKUP(A248,Sheet2!A:G,2,FALSE)</f>
        <v>6355.28</v>
      </c>
      <c r="C248">
        <f>VLOOKUP(A248,Sheet2!$A:$H,3,FALSE)</f>
        <v>2</v>
      </c>
      <c r="D248" s="45" t="str">
        <f>VLOOKUP(A248,Sheet4!A:Q,13,FALSE)</f>
        <v>34.94</v>
      </c>
      <c r="E248" t="str">
        <f>VLOOKUP(A248,Sheet4!A:C,3,FALSE)</f>
        <v>103.9</v>
      </c>
      <c r="F248" t="str">
        <f>VLOOKUP(A248,Sheet4!A:F,6,FALSE)</f>
        <v>53.64</v>
      </c>
      <c r="G248" t="str">
        <f>VLOOKUP(A248,Sheet4!A:D,4,FALSE)</f>
        <v>79.3</v>
      </c>
      <c r="H248" s="45" t="str">
        <f>VLOOKUP(A248,Sheet4!A:H,8,FALSE)</f>
        <v>163.42</v>
      </c>
      <c r="I248">
        <f>VLOOKUP(A248,Sheet2!$A:$H,7,FALSE)</f>
        <v>421727</v>
      </c>
      <c r="J248">
        <v>72</v>
      </c>
      <c r="K248">
        <v>120</v>
      </c>
      <c r="L248">
        <v>1</v>
      </c>
      <c r="M248">
        <v>1</v>
      </c>
      <c r="N248">
        <v>120.838739</v>
      </c>
      <c r="O248">
        <v>30.760809999999999</v>
      </c>
      <c r="P248">
        <v>2</v>
      </c>
      <c r="Q248">
        <v>4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</v>
      </c>
      <c r="AO248">
        <v>1</v>
      </c>
      <c r="AP248">
        <v>0</v>
      </c>
      <c r="AQ248">
        <v>0</v>
      </c>
      <c r="AR248">
        <v>0</v>
      </c>
      <c r="AS248">
        <v>526</v>
      </c>
      <c r="AT248">
        <v>1300000</v>
      </c>
      <c r="AU248">
        <v>0</v>
      </c>
      <c r="AV248">
        <v>14350</v>
      </c>
      <c r="AW248">
        <v>130</v>
      </c>
      <c r="AX248">
        <v>144</v>
      </c>
      <c r="AY248">
        <v>0</v>
      </c>
      <c r="AZ248">
        <v>0</v>
      </c>
    </row>
    <row r="249" spans="1:52" x14ac:dyDescent="0.25">
      <c r="A249" t="s">
        <v>148</v>
      </c>
      <c r="B249">
        <f>VLOOKUP(A249,Sheet2!A:G,2,FALSE)</f>
        <v>6355.28</v>
      </c>
      <c r="C249">
        <f>VLOOKUP(A249,Sheet2!$A:$H,3,FALSE)</f>
        <v>2</v>
      </c>
      <c r="D249" s="45" t="str">
        <f>VLOOKUP(A249,Sheet4!A:Q,13,FALSE)</f>
        <v>34.94</v>
      </c>
      <c r="E249" t="str">
        <f>VLOOKUP(A249,Sheet4!A:C,3,FALSE)</f>
        <v>103.9</v>
      </c>
      <c r="F249" t="str">
        <f>VLOOKUP(A249,Sheet4!A:F,6,FALSE)</f>
        <v>53.64</v>
      </c>
      <c r="G249" t="str">
        <f>VLOOKUP(A249,Sheet4!A:D,4,FALSE)</f>
        <v>79.3</v>
      </c>
      <c r="H249" s="45" t="str">
        <f>VLOOKUP(A249,Sheet4!A:H,8,FALSE)</f>
        <v>163.42</v>
      </c>
      <c r="I249">
        <f>VLOOKUP(A249,Sheet2!$A:$H,7,FALSE)</f>
        <v>421727</v>
      </c>
      <c r="J249">
        <v>62</v>
      </c>
      <c r="K249">
        <v>62</v>
      </c>
      <c r="L249">
        <v>1</v>
      </c>
      <c r="M249">
        <v>1</v>
      </c>
      <c r="N249">
        <v>120.45117500000001</v>
      </c>
      <c r="O249">
        <v>30.445889999999999</v>
      </c>
      <c r="P249">
        <v>2</v>
      </c>
      <c r="Q249">
        <v>2</v>
      </c>
      <c r="R249">
        <v>0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2</v>
      </c>
      <c r="AQ249">
        <v>0</v>
      </c>
      <c r="AR249">
        <v>0</v>
      </c>
      <c r="AS249">
        <v>1236</v>
      </c>
      <c r="AT249">
        <v>460000</v>
      </c>
      <c r="AU249">
        <v>0</v>
      </c>
      <c r="AV249">
        <v>11000</v>
      </c>
      <c r="AW249">
        <v>70</v>
      </c>
      <c r="AX249">
        <f>AW249+60</f>
        <v>130</v>
      </c>
      <c r="AY249">
        <v>0</v>
      </c>
      <c r="AZ249">
        <v>0</v>
      </c>
    </row>
    <row r="250" spans="1:52" x14ac:dyDescent="0.25">
      <c r="A250" t="s">
        <v>102</v>
      </c>
      <c r="B250">
        <f>VLOOKUP(A250,Sheet2!A:G,2,FALSE)</f>
        <v>11432.22</v>
      </c>
      <c r="C250">
        <f>VLOOKUP(A250,Sheet2!$A:$H,3,FALSE)</f>
        <v>2</v>
      </c>
      <c r="D250" s="45" t="str">
        <f>VLOOKUP(A250,Sheet4!A:Q,13,FALSE)</f>
        <v>128.78</v>
      </c>
      <c r="E250" t="str">
        <f>VLOOKUP(A250,Sheet4!A:C,3,FALSE)</f>
        <v>847.9</v>
      </c>
      <c r="F250" t="str">
        <f>VLOOKUP(A250,Sheet4!A:F,6,FALSE)</f>
        <v>460.53</v>
      </c>
      <c r="G250" t="str">
        <f>VLOOKUP(A250,Sheet4!A:G,7,FALSE)</f>
        <v>196.02</v>
      </c>
      <c r="H250" s="45" t="str">
        <f>VLOOKUP(A250,Sheet4!A:H,8,FALSE)</f>
        <v>793.65</v>
      </c>
      <c r="I250">
        <f>VLOOKUP(A250,Sheet2!$A:$H,7,FALSE)</f>
        <v>231100</v>
      </c>
      <c r="J250">
        <v>96</v>
      </c>
      <c r="K250">
        <v>129</v>
      </c>
      <c r="L250">
        <v>0</v>
      </c>
      <c r="M250">
        <v>1</v>
      </c>
      <c r="N250">
        <v>116.93980796724</v>
      </c>
      <c r="O250">
        <v>36.578227131829998</v>
      </c>
      <c r="P250">
        <v>3</v>
      </c>
      <c r="Q250">
        <v>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463</v>
      </c>
      <c r="AT250">
        <v>1100000</v>
      </c>
      <c r="AU250">
        <v>2</v>
      </c>
      <c r="AV250">
        <v>11500</v>
      </c>
      <c r="AW250">
        <v>110</v>
      </c>
      <c r="AX250">
        <v>167</v>
      </c>
      <c r="AY250">
        <v>1</v>
      </c>
      <c r="AZ250">
        <v>0</v>
      </c>
    </row>
    <row r="251" spans="1:52" x14ac:dyDescent="0.25">
      <c r="A251" t="s">
        <v>102</v>
      </c>
      <c r="B251">
        <f>VLOOKUP(A251,Sheet2!A:G,2,FALSE)</f>
        <v>11432.22</v>
      </c>
      <c r="C251">
        <f>VLOOKUP(A251,Sheet2!$A:$H,3,FALSE)</f>
        <v>2</v>
      </c>
      <c r="D251" s="45" t="str">
        <f>VLOOKUP(A251,Sheet4!A:Q,13,FALSE)</f>
        <v>128.78</v>
      </c>
      <c r="E251" t="str">
        <f>VLOOKUP(A251,Sheet4!A:C,3,FALSE)</f>
        <v>847.9</v>
      </c>
      <c r="F251" t="str">
        <f>VLOOKUP(A251,Sheet4!A:F,6,FALSE)</f>
        <v>460.53</v>
      </c>
      <c r="G251" t="str">
        <f>VLOOKUP(A251,Sheet4!A:G,7,FALSE)</f>
        <v>196.02</v>
      </c>
      <c r="H251" s="45" t="str">
        <f>VLOOKUP(A251,Sheet4!A:H,8,FALSE)</f>
        <v>793.65</v>
      </c>
      <c r="I251">
        <f>VLOOKUP(A251,Sheet2!$A:$H,7,FALSE)</f>
        <v>231100</v>
      </c>
      <c r="J251">
        <v>105</v>
      </c>
      <c r="K251">
        <v>125</v>
      </c>
      <c r="L251">
        <v>0</v>
      </c>
      <c r="M251">
        <v>1</v>
      </c>
      <c r="N251">
        <v>117.03268177415001</v>
      </c>
      <c r="O251">
        <v>36.691736167084997</v>
      </c>
      <c r="P251">
        <v>3</v>
      </c>
      <c r="Q251">
        <v>3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1</v>
      </c>
      <c r="AS251">
        <v>553</v>
      </c>
      <c r="AT251">
        <v>1700000</v>
      </c>
      <c r="AU251">
        <v>2</v>
      </c>
      <c r="AV251">
        <v>16500</v>
      </c>
      <c r="AW251">
        <v>170</v>
      </c>
      <c r="AX251">
        <v>200</v>
      </c>
      <c r="AY251">
        <v>1</v>
      </c>
      <c r="AZ251">
        <v>0</v>
      </c>
    </row>
    <row r="252" spans="1:52" x14ac:dyDescent="0.25">
      <c r="A252" t="s">
        <v>102</v>
      </c>
      <c r="B252">
        <f>VLOOKUP(A252,Sheet2!A:G,2,FALSE)</f>
        <v>11432.22</v>
      </c>
      <c r="C252">
        <f>VLOOKUP(A252,Sheet2!$A:$H,3,FALSE)</f>
        <v>2</v>
      </c>
      <c r="D252" s="45" t="str">
        <f>VLOOKUP(A252,Sheet4!A:Q,13,FALSE)</f>
        <v>128.78</v>
      </c>
      <c r="E252" t="str">
        <f>VLOOKUP(A252,Sheet4!A:C,3,FALSE)</f>
        <v>847.9</v>
      </c>
      <c r="F252" t="str">
        <f>VLOOKUP(A252,Sheet4!A:F,6,FALSE)</f>
        <v>460.53</v>
      </c>
      <c r="G252" t="str">
        <f>VLOOKUP(A252,Sheet4!A:G,7,FALSE)</f>
        <v>196.02</v>
      </c>
      <c r="H252" s="45" t="str">
        <f>VLOOKUP(A252,Sheet4!A:H,8,FALSE)</f>
        <v>793.65</v>
      </c>
      <c r="I252">
        <f>VLOOKUP(A252,Sheet2!$A:$H,7,FALSE)</f>
        <v>231100</v>
      </c>
      <c r="J252">
        <v>105</v>
      </c>
      <c r="K252">
        <v>140</v>
      </c>
      <c r="L252">
        <v>0</v>
      </c>
      <c r="M252">
        <v>1</v>
      </c>
      <c r="N252">
        <v>117.13104922294001</v>
      </c>
      <c r="O252">
        <v>36.712115872894003</v>
      </c>
      <c r="P252">
        <v>3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100</v>
      </c>
      <c r="AT252">
        <v>2000000</v>
      </c>
      <c r="AU252">
        <v>2</v>
      </c>
      <c r="AV252">
        <v>18500</v>
      </c>
      <c r="AW252">
        <v>200</v>
      </c>
      <c r="AX252">
        <f>AW252+60</f>
        <v>260</v>
      </c>
      <c r="AY252">
        <v>0</v>
      </c>
      <c r="AZ252">
        <v>0</v>
      </c>
    </row>
    <row r="253" spans="1:52" x14ac:dyDescent="0.25">
      <c r="A253" t="s">
        <v>102</v>
      </c>
      <c r="B253">
        <f>VLOOKUP(A253,Sheet2!A:G,2,FALSE)</f>
        <v>11432.22</v>
      </c>
      <c r="C253">
        <f>VLOOKUP(A253,Sheet2!$A:$H,3,FALSE)</f>
        <v>2</v>
      </c>
      <c r="D253" s="45" t="str">
        <f>VLOOKUP(A253,Sheet4!A:Q,13,FALSE)</f>
        <v>128.78</v>
      </c>
      <c r="E253" t="str">
        <f>VLOOKUP(A253,Sheet4!A:C,3,FALSE)</f>
        <v>847.9</v>
      </c>
      <c r="F253" t="str">
        <f>VLOOKUP(A253,Sheet4!A:F,6,FALSE)</f>
        <v>460.53</v>
      </c>
      <c r="G253" t="str">
        <f>VLOOKUP(A253,Sheet4!A:G,7,FALSE)</f>
        <v>196.02</v>
      </c>
      <c r="H253" s="45" t="str">
        <f>VLOOKUP(A253,Sheet4!A:H,8,FALSE)</f>
        <v>793.65</v>
      </c>
      <c r="I253">
        <f>VLOOKUP(A253,Sheet2!$A:$H,7,FALSE)</f>
        <v>231100</v>
      </c>
      <c r="J253">
        <v>96</v>
      </c>
      <c r="K253">
        <v>130</v>
      </c>
      <c r="L253">
        <v>0</v>
      </c>
      <c r="M253">
        <v>1</v>
      </c>
      <c r="N253">
        <v>117.1150816661</v>
      </c>
      <c r="O253">
        <v>36.736837363479999</v>
      </c>
      <c r="P253">
        <v>3</v>
      </c>
      <c r="Q253">
        <v>4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230</v>
      </c>
      <c r="AT253">
        <v>1500000</v>
      </c>
      <c r="AU253">
        <v>2</v>
      </c>
      <c r="AV253">
        <v>14000</v>
      </c>
      <c r="AW253">
        <v>130</v>
      </c>
      <c r="AX253">
        <v>182</v>
      </c>
      <c r="AY253">
        <v>0</v>
      </c>
      <c r="AZ253">
        <v>0</v>
      </c>
    </row>
    <row r="254" spans="1:52" x14ac:dyDescent="0.25">
      <c r="A254" t="s">
        <v>102</v>
      </c>
      <c r="B254">
        <f>VLOOKUP(A254,Sheet2!A:G,2,FALSE)</f>
        <v>11432.22</v>
      </c>
      <c r="C254">
        <f>VLOOKUP(A254,Sheet2!$A:$H,3,FALSE)</f>
        <v>2</v>
      </c>
      <c r="D254" s="45" t="str">
        <f>VLOOKUP(A254,Sheet4!A:Q,13,FALSE)</f>
        <v>128.78</v>
      </c>
      <c r="E254" t="str">
        <f>VLOOKUP(A254,Sheet4!A:C,3,FALSE)</f>
        <v>847.9</v>
      </c>
      <c r="F254" t="str">
        <f>VLOOKUP(A254,Sheet4!A:F,6,FALSE)</f>
        <v>460.53</v>
      </c>
      <c r="G254" t="str">
        <f>VLOOKUP(A254,Sheet4!A:G,7,FALSE)</f>
        <v>196.02</v>
      </c>
      <c r="H254" s="45" t="str">
        <f>VLOOKUP(A254,Sheet4!A:H,8,FALSE)</f>
        <v>793.65</v>
      </c>
      <c r="I254">
        <f>VLOOKUP(A254,Sheet2!$A:$H,7,FALSE)</f>
        <v>231100</v>
      </c>
      <c r="J254">
        <v>126</v>
      </c>
      <c r="K254">
        <v>167</v>
      </c>
      <c r="L254">
        <v>0</v>
      </c>
      <c r="M254">
        <v>1</v>
      </c>
      <c r="N254">
        <v>117.14058182629</v>
      </c>
      <c r="O254">
        <v>36.707181900296</v>
      </c>
      <c r="P254">
        <v>3</v>
      </c>
      <c r="Q254">
        <v>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104</v>
      </c>
      <c r="AT254">
        <v>3000000</v>
      </c>
      <c r="AU254">
        <v>2</v>
      </c>
      <c r="AV254">
        <v>21000</v>
      </c>
      <c r="AW254">
        <v>245</v>
      </c>
      <c r="AX254">
        <v>360</v>
      </c>
      <c r="AY254">
        <v>0</v>
      </c>
      <c r="AZ254">
        <v>0</v>
      </c>
    </row>
    <row r="255" spans="1:52" x14ac:dyDescent="0.25">
      <c r="A255" t="s">
        <v>102</v>
      </c>
      <c r="B255">
        <f>VLOOKUP(A255,Sheet2!A:G,2,FALSE)</f>
        <v>11432.22</v>
      </c>
      <c r="C255">
        <f>VLOOKUP(A255,Sheet2!$A:$H,3,FALSE)</f>
        <v>2</v>
      </c>
      <c r="D255" s="45" t="str">
        <f>VLOOKUP(A255,Sheet4!A:Q,13,FALSE)</f>
        <v>128.78</v>
      </c>
      <c r="E255" t="str">
        <f>VLOOKUP(A255,Sheet4!A:C,3,FALSE)</f>
        <v>847.9</v>
      </c>
      <c r="F255" t="str">
        <f>VLOOKUP(A255,Sheet4!A:F,6,FALSE)</f>
        <v>460.53</v>
      </c>
      <c r="G255" t="str">
        <f>VLOOKUP(A255,Sheet4!A:G,7,FALSE)</f>
        <v>196.02</v>
      </c>
      <c r="H255" s="45" t="str">
        <f>VLOOKUP(A255,Sheet4!A:H,8,FALSE)</f>
        <v>793.65</v>
      </c>
      <c r="I255">
        <f>VLOOKUP(A255,Sheet2!$A:$H,7,FALSE)</f>
        <v>231100</v>
      </c>
      <c r="J255">
        <v>105</v>
      </c>
      <c r="K255">
        <v>143</v>
      </c>
      <c r="L255">
        <v>0</v>
      </c>
      <c r="M255">
        <v>1</v>
      </c>
      <c r="N255">
        <v>117.25124788362</v>
      </c>
      <c r="O255">
        <v>36.715160083355002</v>
      </c>
      <c r="P255">
        <v>3</v>
      </c>
      <c r="Q255">
        <v>4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189</v>
      </c>
      <c r="AT255">
        <v>1400000</v>
      </c>
      <c r="AU255">
        <v>2</v>
      </c>
      <c r="AV255">
        <v>13300</v>
      </c>
      <c r="AW255">
        <v>135</v>
      </c>
      <c r="AX255">
        <v>209</v>
      </c>
      <c r="AY255">
        <v>0</v>
      </c>
      <c r="AZ255">
        <v>0</v>
      </c>
    </row>
    <row r="256" spans="1:52" x14ac:dyDescent="0.25">
      <c r="A256" t="s">
        <v>102</v>
      </c>
      <c r="B256">
        <f>VLOOKUP(A256,Sheet2!A:G,2,FALSE)</f>
        <v>11432.22</v>
      </c>
      <c r="C256">
        <f>VLOOKUP(A256,Sheet2!$A:$H,3,FALSE)</f>
        <v>2</v>
      </c>
      <c r="D256" s="45" t="str">
        <f>VLOOKUP(A256,Sheet4!A:Q,13,FALSE)</f>
        <v>128.78</v>
      </c>
      <c r="E256" t="str">
        <f>VLOOKUP(A256,Sheet4!A:C,3,FALSE)</f>
        <v>847.9</v>
      </c>
      <c r="F256" t="str">
        <f>VLOOKUP(A256,Sheet4!A:F,6,FALSE)</f>
        <v>460.53</v>
      </c>
      <c r="G256" t="str">
        <f>VLOOKUP(A256,Sheet4!A:G,7,FALSE)</f>
        <v>196.02</v>
      </c>
      <c r="H256" s="45" t="str">
        <f>VLOOKUP(A256,Sheet4!A:H,8,FALSE)</f>
        <v>793.65</v>
      </c>
      <c r="I256">
        <f>VLOOKUP(A256,Sheet2!$A:$H,7,FALSE)</f>
        <v>231100</v>
      </c>
      <c r="J256">
        <v>100</v>
      </c>
      <c r="K256">
        <v>165</v>
      </c>
      <c r="L256">
        <v>0</v>
      </c>
      <c r="M256">
        <v>0</v>
      </c>
      <c r="N256">
        <v>116.89449854061</v>
      </c>
      <c r="O256">
        <v>36.685690397762002</v>
      </c>
      <c r="P256">
        <v>3</v>
      </c>
      <c r="Q256">
        <v>4</v>
      </c>
      <c r="R256">
        <v>0</v>
      </c>
      <c r="S256">
        <v>1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1040</v>
      </c>
      <c r="AT256">
        <v>2000000</v>
      </c>
      <c r="AU256">
        <v>2</v>
      </c>
      <c r="AV256">
        <v>15500</v>
      </c>
      <c r="AW256">
        <v>170</v>
      </c>
      <c r="AX256">
        <v>495</v>
      </c>
      <c r="AY256">
        <v>0</v>
      </c>
      <c r="AZ256">
        <v>0</v>
      </c>
    </row>
    <row r="257" spans="1:52" x14ac:dyDescent="0.25">
      <c r="A257" t="s">
        <v>102</v>
      </c>
      <c r="B257">
        <f>VLOOKUP(A257,Sheet2!A:G,2,FALSE)</f>
        <v>11432.22</v>
      </c>
      <c r="C257">
        <f>VLOOKUP(A257,Sheet2!$A:$H,3,FALSE)</f>
        <v>2</v>
      </c>
      <c r="D257" s="45" t="str">
        <f>VLOOKUP(A257,Sheet4!A:Q,13,FALSE)</f>
        <v>128.78</v>
      </c>
      <c r="E257" t="str">
        <f>VLOOKUP(A257,Sheet4!A:C,3,FALSE)</f>
        <v>847.9</v>
      </c>
      <c r="F257" t="str">
        <f>VLOOKUP(A257,Sheet4!A:F,6,FALSE)</f>
        <v>460.53</v>
      </c>
      <c r="G257" t="str">
        <f>VLOOKUP(A257,Sheet4!A:G,7,FALSE)</f>
        <v>196.02</v>
      </c>
      <c r="H257" s="45" t="str">
        <f>VLOOKUP(A257,Sheet4!A:H,8,FALSE)</f>
        <v>793.65</v>
      </c>
      <c r="I257">
        <f>VLOOKUP(A257,Sheet2!$A:$H,7,FALSE)</f>
        <v>231100</v>
      </c>
      <c r="J257">
        <v>109</v>
      </c>
      <c r="K257">
        <v>130</v>
      </c>
      <c r="L257">
        <v>1</v>
      </c>
      <c r="M257">
        <v>1</v>
      </c>
      <c r="N257">
        <v>116.76117763638</v>
      </c>
      <c r="O257">
        <v>36.548139724153003</v>
      </c>
      <c r="P257">
        <v>3</v>
      </c>
      <c r="Q257">
        <v>3</v>
      </c>
      <c r="R257">
        <v>1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1862</v>
      </c>
      <c r="AT257">
        <v>880000</v>
      </c>
      <c r="AU257">
        <v>0</v>
      </c>
      <c r="AV257">
        <v>8200</v>
      </c>
      <c r="AW257">
        <v>106</v>
      </c>
      <c r="AX257">
        <v>126</v>
      </c>
      <c r="AY257">
        <v>0</v>
      </c>
      <c r="AZ257">
        <v>0</v>
      </c>
    </row>
    <row r="258" spans="1:52" x14ac:dyDescent="0.25">
      <c r="A258" t="s">
        <v>102</v>
      </c>
      <c r="B258">
        <f>VLOOKUP(A258,Sheet2!A:G,2,FALSE)</f>
        <v>11432.22</v>
      </c>
      <c r="C258">
        <f>VLOOKUP(A258,Sheet2!$A:$H,3,FALSE)</f>
        <v>2</v>
      </c>
      <c r="D258" s="45" t="str">
        <f>VLOOKUP(A258,Sheet4!A:Q,13,FALSE)</f>
        <v>128.78</v>
      </c>
      <c r="E258" t="str">
        <f>VLOOKUP(A258,Sheet4!A:C,3,FALSE)</f>
        <v>847.9</v>
      </c>
      <c r="F258" t="str">
        <f>VLOOKUP(A258,Sheet4!A:F,6,FALSE)</f>
        <v>460.53</v>
      </c>
      <c r="G258" t="str">
        <f>VLOOKUP(A258,Sheet4!A:G,7,FALSE)</f>
        <v>196.02</v>
      </c>
      <c r="H258" s="45" t="str">
        <f>VLOOKUP(A258,Sheet4!A:H,8,FALSE)</f>
        <v>793.65</v>
      </c>
      <c r="I258">
        <f>VLOOKUP(A258,Sheet2!$A:$H,7,FALSE)</f>
        <v>231100</v>
      </c>
      <c r="J258">
        <v>105</v>
      </c>
      <c r="K258">
        <v>166</v>
      </c>
      <c r="L258">
        <v>0</v>
      </c>
      <c r="M258">
        <v>1</v>
      </c>
      <c r="N258">
        <v>116.815932</v>
      </c>
      <c r="O258">
        <v>36.519545999999998</v>
      </c>
      <c r="P258">
        <v>3</v>
      </c>
      <c r="Q258">
        <v>4</v>
      </c>
      <c r="R258">
        <v>0</v>
      </c>
      <c r="S258">
        <v>1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1</v>
      </c>
      <c r="AS258">
        <v>602</v>
      </c>
      <c r="AT258">
        <v>1200000</v>
      </c>
      <c r="AU258">
        <v>0</v>
      </c>
      <c r="AV258">
        <v>9500</v>
      </c>
      <c r="AW258">
        <v>105</v>
      </c>
      <c r="AX258">
        <v>166</v>
      </c>
      <c r="AY258">
        <v>0</v>
      </c>
      <c r="AZ258">
        <v>0</v>
      </c>
    </row>
    <row r="259" spans="1:52" x14ac:dyDescent="0.25">
      <c r="A259" t="s">
        <v>116</v>
      </c>
      <c r="B259">
        <f>VLOOKUP(A259,Sheet2!A:G,2,FALSE)</f>
        <v>7222.5</v>
      </c>
      <c r="C259">
        <f>VLOOKUP(A259,Sheet2!$A:$H,3,FALSE)</f>
        <v>4</v>
      </c>
      <c r="D259" s="45" t="str">
        <f>VLOOKUP(A259,Sheet4!A:Q,13,FALSE)</f>
        <v>53.98</v>
      </c>
      <c r="E259" t="str">
        <f>VLOOKUP(A259,Sheet4!A:C,3,FALSE)</f>
        <v>482.5</v>
      </c>
      <c r="F259" t="str">
        <f>VLOOKUP(A259,Sheet4!A:F,6,FALSE)</f>
        <v>284.93</v>
      </c>
      <c r="G259" t="str">
        <f>VLOOKUP(A259,Sheet4!A:D,4,FALSE)</f>
        <v>6.8</v>
      </c>
      <c r="H259" s="45" t="str">
        <f>VLOOKUP(A259,Sheet4!A:H,8,FALSE)</f>
        <v>456.15</v>
      </c>
      <c r="I259">
        <f>VLOOKUP(A259,Sheet2!$A:$H,7,FALSE)</f>
        <v>432900</v>
      </c>
      <c r="J259">
        <v>126</v>
      </c>
      <c r="K259">
        <v>275</v>
      </c>
      <c r="L259">
        <v>0</v>
      </c>
      <c r="M259">
        <v>0</v>
      </c>
      <c r="N259">
        <v>102.716267</v>
      </c>
      <c r="O259">
        <v>24.984175</v>
      </c>
      <c r="P259">
        <v>3</v>
      </c>
      <c r="Q259">
        <v>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1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447</v>
      </c>
      <c r="AT259">
        <v>2970000</v>
      </c>
      <c r="AU259">
        <v>2</v>
      </c>
      <c r="AV259">
        <v>15000</v>
      </c>
      <c r="AW259">
        <v>189</v>
      </c>
      <c r="AX259">
        <v>413</v>
      </c>
      <c r="AY259">
        <v>0</v>
      </c>
      <c r="AZ259">
        <v>0</v>
      </c>
    </row>
    <row r="260" spans="1:52" x14ac:dyDescent="0.25">
      <c r="A260" t="s">
        <v>116</v>
      </c>
      <c r="B260">
        <f>VLOOKUP(A260,Sheet2!A:G,2,FALSE)</f>
        <v>7222.5</v>
      </c>
      <c r="C260">
        <f>VLOOKUP(A260,Sheet2!$A:$H,3,FALSE)</f>
        <v>4</v>
      </c>
      <c r="D260" s="45" t="str">
        <f>VLOOKUP(A260,Sheet4!A:Q,13,FALSE)</f>
        <v>53.98</v>
      </c>
      <c r="E260" t="str">
        <f>VLOOKUP(A260,Sheet4!A:C,3,FALSE)</f>
        <v>482.5</v>
      </c>
      <c r="F260" t="str">
        <f>VLOOKUP(A260,Sheet4!A:F,6,FALSE)</f>
        <v>284.93</v>
      </c>
      <c r="G260" t="str">
        <f>VLOOKUP(A260,Sheet4!A:D,4,FALSE)</f>
        <v>6.8</v>
      </c>
      <c r="H260" s="45" t="str">
        <f>VLOOKUP(A260,Sheet4!A:H,8,FALSE)</f>
        <v>456.15</v>
      </c>
      <c r="I260">
        <f>VLOOKUP(A260,Sheet2!$A:$H,7,FALSE)</f>
        <v>432900</v>
      </c>
      <c r="J260">
        <v>89</v>
      </c>
      <c r="K260">
        <v>190</v>
      </c>
      <c r="L260">
        <v>0</v>
      </c>
      <c r="M260">
        <v>0</v>
      </c>
      <c r="N260">
        <v>102.73299</v>
      </c>
      <c r="O260">
        <v>24.967276999999999</v>
      </c>
      <c r="P260">
        <v>3</v>
      </c>
      <c r="Q260">
        <v>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</v>
      </c>
      <c r="AS260">
        <v>931</v>
      </c>
      <c r="AT260">
        <v>1750000</v>
      </c>
      <c r="AU260">
        <v>2</v>
      </c>
      <c r="AV260">
        <v>15500</v>
      </c>
      <c r="AW260">
        <v>178</v>
      </c>
      <c r="AX260">
        <v>480</v>
      </c>
      <c r="AY260">
        <v>0</v>
      </c>
      <c r="AZ260">
        <v>0</v>
      </c>
    </row>
    <row r="261" spans="1:52" x14ac:dyDescent="0.25">
      <c r="A261" t="s">
        <v>116</v>
      </c>
      <c r="B261">
        <f>VLOOKUP(A261,Sheet2!A:G,2,FALSE)</f>
        <v>7222.5</v>
      </c>
      <c r="C261">
        <f>VLOOKUP(A261,Sheet2!$A:$H,3,FALSE)</f>
        <v>4</v>
      </c>
      <c r="D261" s="45" t="str">
        <f>VLOOKUP(A261,Sheet4!A:Q,13,FALSE)</f>
        <v>53.98</v>
      </c>
      <c r="E261" t="str">
        <f>VLOOKUP(A261,Sheet4!A:C,3,FALSE)</f>
        <v>482.5</v>
      </c>
      <c r="F261" t="str">
        <f>VLOOKUP(A261,Sheet4!A:F,6,FALSE)</f>
        <v>284.93</v>
      </c>
      <c r="G261" t="str">
        <f>VLOOKUP(A261,Sheet4!A:D,4,FALSE)</f>
        <v>6.8</v>
      </c>
      <c r="H261" s="45" t="str">
        <f>VLOOKUP(A261,Sheet4!A:H,8,FALSE)</f>
        <v>456.15</v>
      </c>
      <c r="I261">
        <f>VLOOKUP(A261,Sheet2!$A:$H,7,FALSE)</f>
        <v>432900</v>
      </c>
      <c r="J261">
        <v>89</v>
      </c>
      <c r="K261">
        <v>165</v>
      </c>
      <c r="L261">
        <v>0</v>
      </c>
      <c r="M261">
        <v>0</v>
      </c>
      <c r="N261">
        <v>102.67516999999999</v>
      </c>
      <c r="O261">
        <v>25.088042999999999</v>
      </c>
      <c r="P261">
        <v>3</v>
      </c>
      <c r="Q261">
        <v>4</v>
      </c>
      <c r="R261">
        <v>1</v>
      </c>
      <c r="S261">
        <v>0</v>
      </c>
      <c r="T261">
        <v>1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1</v>
      </c>
      <c r="AS261">
        <v>1030</v>
      </c>
      <c r="AT261">
        <v>2200000</v>
      </c>
      <c r="AU261">
        <v>2</v>
      </c>
      <c r="AV261">
        <v>17000</v>
      </c>
      <c r="AW261">
        <v>160</v>
      </c>
      <c r="AX261">
        <v>310</v>
      </c>
      <c r="AY261">
        <v>0</v>
      </c>
      <c r="AZ261">
        <v>0</v>
      </c>
    </row>
    <row r="262" spans="1:52" x14ac:dyDescent="0.25">
      <c r="A262" t="s">
        <v>116</v>
      </c>
      <c r="B262">
        <f>VLOOKUP(A262,Sheet2!A:G,2,FALSE)</f>
        <v>7222.5</v>
      </c>
      <c r="C262">
        <f>VLOOKUP(A262,Sheet2!$A:$H,3,FALSE)</f>
        <v>4</v>
      </c>
      <c r="D262" s="45" t="str">
        <f>VLOOKUP(A262,Sheet4!A:Q,13,FALSE)</f>
        <v>53.98</v>
      </c>
      <c r="E262" t="str">
        <f>VLOOKUP(A262,Sheet4!A:C,3,FALSE)</f>
        <v>482.5</v>
      </c>
      <c r="F262" t="str">
        <f>VLOOKUP(A262,Sheet4!A:F,6,FALSE)</f>
        <v>284.93</v>
      </c>
      <c r="G262" t="str">
        <f>VLOOKUP(A262,Sheet4!A:D,4,FALSE)</f>
        <v>6.8</v>
      </c>
      <c r="H262" s="45" t="str">
        <f>VLOOKUP(A262,Sheet4!A:H,8,FALSE)</f>
        <v>456.15</v>
      </c>
      <c r="I262">
        <f>VLOOKUP(A262,Sheet2!$A:$H,7,FALSE)</f>
        <v>432900</v>
      </c>
      <c r="J262">
        <v>92</v>
      </c>
      <c r="K262">
        <v>143</v>
      </c>
      <c r="L262">
        <v>0</v>
      </c>
      <c r="M262">
        <v>0</v>
      </c>
      <c r="N262">
        <v>102.757661</v>
      </c>
      <c r="O262">
        <v>25.036829000000001</v>
      </c>
      <c r="P262">
        <v>3</v>
      </c>
      <c r="Q262">
        <v>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1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602</v>
      </c>
      <c r="AT262">
        <v>1750000</v>
      </c>
      <c r="AU262">
        <v>2</v>
      </c>
      <c r="AV262">
        <v>16000</v>
      </c>
      <c r="AW262">
        <v>150</v>
      </c>
      <c r="AX262">
        <v>220</v>
      </c>
      <c r="AY262">
        <v>1</v>
      </c>
      <c r="AZ262">
        <v>0</v>
      </c>
    </row>
    <row r="263" spans="1:52" x14ac:dyDescent="0.25">
      <c r="A263" t="s">
        <v>116</v>
      </c>
      <c r="B263">
        <f>VLOOKUP(A263,Sheet2!A:G,2,FALSE)</f>
        <v>7222.5</v>
      </c>
      <c r="C263">
        <f>VLOOKUP(A263,Sheet2!$A:$H,3,FALSE)</f>
        <v>4</v>
      </c>
      <c r="D263" s="45" t="str">
        <f>VLOOKUP(A263,Sheet4!A:Q,13,FALSE)</f>
        <v>53.98</v>
      </c>
      <c r="E263" t="str">
        <f>VLOOKUP(A263,Sheet4!A:C,3,FALSE)</f>
        <v>482.5</v>
      </c>
      <c r="F263" t="str">
        <f>VLOOKUP(A263,Sheet4!A:F,6,FALSE)</f>
        <v>284.93</v>
      </c>
      <c r="G263" t="str">
        <f>VLOOKUP(A263,Sheet4!A:D,4,FALSE)</f>
        <v>6.8</v>
      </c>
      <c r="H263" s="45" t="str">
        <f>VLOOKUP(A263,Sheet4!A:H,8,FALSE)</f>
        <v>456.15</v>
      </c>
      <c r="I263">
        <f>VLOOKUP(A263,Sheet2!$A:$H,7,FALSE)</f>
        <v>432900</v>
      </c>
      <c r="J263">
        <v>90</v>
      </c>
      <c r="K263">
        <v>143</v>
      </c>
      <c r="L263">
        <v>0</v>
      </c>
      <c r="M263">
        <v>0</v>
      </c>
      <c r="N263">
        <v>102.787491</v>
      </c>
      <c r="O263">
        <v>25.037092000000001</v>
      </c>
      <c r="P263">
        <v>3</v>
      </c>
      <c r="Q263">
        <v>4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980</v>
      </c>
      <c r="AT263">
        <v>1590000</v>
      </c>
      <c r="AU263">
        <v>2</v>
      </c>
      <c r="AV263">
        <v>15500</v>
      </c>
      <c r="AW263">
        <v>142</v>
      </c>
      <c r="AX263">
        <v>236</v>
      </c>
      <c r="AY263">
        <v>1</v>
      </c>
      <c r="AZ263">
        <v>0</v>
      </c>
    </row>
    <row r="264" spans="1:52" x14ac:dyDescent="0.25">
      <c r="A264" t="s">
        <v>116</v>
      </c>
      <c r="B264">
        <f>VLOOKUP(A264,Sheet2!A:G,2,FALSE)</f>
        <v>7222.5</v>
      </c>
      <c r="C264">
        <f>VLOOKUP(A264,Sheet2!$A:$H,3,FALSE)</f>
        <v>4</v>
      </c>
      <c r="D264" s="45" t="str">
        <f>VLOOKUP(A264,Sheet4!A:Q,13,FALSE)</f>
        <v>53.98</v>
      </c>
      <c r="E264" t="str">
        <f>VLOOKUP(A264,Sheet4!A:C,3,FALSE)</f>
        <v>482.5</v>
      </c>
      <c r="F264" t="str">
        <f>VLOOKUP(A264,Sheet4!A:F,6,FALSE)</f>
        <v>284.93</v>
      </c>
      <c r="G264" t="str">
        <f>VLOOKUP(A264,Sheet4!A:D,4,FALSE)</f>
        <v>6.8</v>
      </c>
      <c r="H264" s="45" t="str">
        <f>VLOOKUP(A264,Sheet4!A:H,8,FALSE)</f>
        <v>456.15</v>
      </c>
      <c r="I264">
        <f>VLOOKUP(A264,Sheet2!$A:$H,7,FALSE)</f>
        <v>432900</v>
      </c>
      <c r="J264">
        <v>41</v>
      </c>
      <c r="K264">
        <v>63</v>
      </c>
      <c r="L264">
        <v>0</v>
      </c>
      <c r="M264">
        <v>0</v>
      </c>
      <c r="N264">
        <v>102.70308</v>
      </c>
      <c r="O264">
        <v>25.005948</v>
      </c>
      <c r="P264">
        <v>1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2</v>
      </c>
      <c r="AQ264">
        <v>0</v>
      </c>
      <c r="AR264">
        <v>1</v>
      </c>
      <c r="AS264">
        <v>1266</v>
      </c>
      <c r="AT264">
        <v>430000</v>
      </c>
      <c r="AU264">
        <v>0</v>
      </c>
      <c r="AV264">
        <v>11750</v>
      </c>
      <c r="AW264">
        <v>55</v>
      </c>
      <c r="AX264">
        <f>AW264+60</f>
        <v>115</v>
      </c>
      <c r="AY264">
        <v>0</v>
      </c>
      <c r="AZ264">
        <v>0</v>
      </c>
    </row>
    <row r="265" spans="1:52" x14ac:dyDescent="0.25">
      <c r="A265" t="s">
        <v>116</v>
      </c>
      <c r="B265">
        <f>VLOOKUP(A265,Sheet2!A:G,2,FALSE)</f>
        <v>7222.5</v>
      </c>
      <c r="C265">
        <f>VLOOKUP(A265,Sheet2!$A:$H,3,FALSE)</f>
        <v>4</v>
      </c>
      <c r="D265" s="45" t="str">
        <f>VLOOKUP(A265,Sheet4!A:Q,13,FALSE)</f>
        <v>53.98</v>
      </c>
      <c r="E265" t="str">
        <f>VLOOKUP(A265,Sheet4!A:C,3,FALSE)</f>
        <v>482.5</v>
      </c>
      <c r="F265" t="str">
        <f>VLOOKUP(A265,Sheet4!A:F,6,FALSE)</f>
        <v>284.93</v>
      </c>
      <c r="G265" t="str">
        <f>VLOOKUP(A265,Sheet4!A:D,4,FALSE)</f>
        <v>6.8</v>
      </c>
      <c r="H265" s="45" t="str">
        <f>VLOOKUP(A265,Sheet4!A:H,8,FALSE)</f>
        <v>456.15</v>
      </c>
      <c r="I265">
        <f>VLOOKUP(A265,Sheet2!$A:$H,7,FALSE)</f>
        <v>432900</v>
      </c>
      <c r="J265">
        <v>84</v>
      </c>
      <c r="K265">
        <v>179</v>
      </c>
      <c r="L265">
        <v>0</v>
      </c>
      <c r="M265">
        <v>0</v>
      </c>
      <c r="N265">
        <v>102.74656299999999</v>
      </c>
      <c r="O265">
        <v>25.120681000000001</v>
      </c>
      <c r="P265">
        <v>2</v>
      </c>
      <c r="Q265">
        <v>4</v>
      </c>
      <c r="R265">
        <v>1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</v>
      </c>
      <c r="AS265">
        <v>1043</v>
      </c>
      <c r="AT265">
        <v>2000000</v>
      </c>
      <c r="AU265">
        <v>0</v>
      </c>
      <c r="AV265">
        <v>14500</v>
      </c>
      <c r="AW265">
        <v>179</v>
      </c>
      <c r="AX265">
        <v>260</v>
      </c>
      <c r="AY265">
        <v>0</v>
      </c>
      <c r="AZ265">
        <v>0</v>
      </c>
    </row>
    <row r="266" spans="1:52" x14ac:dyDescent="0.25">
      <c r="A266" t="s">
        <v>116</v>
      </c>
      <c r="B266">
        <f>VLOOKUP(A266,Sheet2!A:G,2,FALSE)</f>
        <v>7222.5</v>
      </c>
      <c r="C266">
        <f>VLOOKUP(A266,Sheet2!$A:$H,3,FALSE)</f>
        <v>4</v>
      </c>
      <c r="D266" s="45" t="str">
        <f>VLOOKUP(A266,Sheet4!A:Q,13,FALSE)</f>
        <v>53.98</v>
      </c>
      <c r="E266" t="str">
        <f>VLOOKUP(A266,Sheet4!A:C,3,FALSE)</f>
        <v>482.5</v>
      </c>
      <c r="F266" t="str">
        <f>VLOOKUP(A266,Sheet4!A:F,6,FALSE)</f>
        <v>284.93</v>
      </c>
      <c r="G266" t="str">
        <f>VLOOKUP(A266,Sheet4!A:D,4,FALSE)</f>
        <v>6.8</v>
      </c>
      <c r="H266" s="45" t="str">
        <f>VLOOKUP(A266,Sheet4!A:H,8,FALSE)</f>
        <v>456.15</v>
      </c>
      <c r="I266">
        <f>VLOOKUP(A266,Sheet2!$A:$H,7,FALSE)</f>
        <v>432900</v>
      </c>
      <c r="J266">
        <v>38</v>
      </c>
      <c r="K266">
        <v>93</v>
      </c>
      <c r="L266">
        <v>0</v>
      </c>
      <c r="M266">
        <v>1</v>
      </c>
      <c r="N266">
        <v>102.75976573487</v>
      </c>
      <c r="O266">
        <v>24.980059135859999</v>
      </c>
      <c r="P266">
        <v>1</v>
      </c>
      <c r="Q266">
        <v>3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2</v>
      </c>
      <c r="AQ266">
        <v>0</v>
      </c>
      <c r="AR266">
        <v>1</v>
      </c>
      <c r="AS266">
        <v>388</v>
      </c>
      <c r="AT266">
        <v>560000</v>
      </c>
      <c r="AU266">
        <v>0</v>
      </c>
      <c r="AV266">
        <v>8000</v>
      </c>
      <c r="AW266">
        <v>51</v>
      </c>
      <c r="AX266">
        <v>65</v>
      </c>
      <c r="AY266">
        <v>0</v>
      </c>
      <c r="AZ266">
        <v>0</v>
      </c>
    </row>
    <row r="267" spans="1:52" x14ac:dyDescent="0.25">
      <c r="A267" t="s">
        <v>116</v>
      </c>
      <c r="B267">
        <f>VLOOKUP(A267,Sheet2!A:G,2,FALSE)</f>
        <v>7222.5</v>
      </c>
      <c r="C267">
        <f>VLOOKUP(A267,Sheet2!$A:$H,3,FALSE)</f>
        <v>4</v>
      </c>
      <c r="D267" s="45" t="str">
        <f>VLOOKUP(A267,Sheet4!A:Q,13,FALSE)</f>
        <v>53.98</v>
      </c>
      <c r="E267" t="str">
        <f>VLOOKUP(A267,Sheet4!A:C,3,FALSE)</f>
        <v>482.5</v>
      </c>
      <c r="F267" t="str">
        <f>VLOOKUP(A267,Sheet4!A:F,6,FALSE)</f>
        <v>284.93</v>
      </c>
      <c r="G267" t="str">
        <f>VLOOKUP(A267,Sheet4!A:D,4,FALSE)</f>
        <v>6.8</v>
      </c>
      <c r="H267" s="45" t="str">
        <f>VLOOKUP(A267,Sheet4!A:H,8,FALSE)</f>
        <v>456.15</v>
      </c>
      <c r="I267">
        <f>VLOOKUP(A267,Sheet2!$A:$H,7,FALSE)</f>
        <v>432900</v>
      </c>
      <c r="J267">
        <v>125</v>
      </c>
      <c r="K267">
        <v>139</v>
      </c>
      <c r="L267">
        <v>0</v>
      </c>
      <c r="M267">
        <v>0</v>
      </c>
      <c r="N267">
        <v>102.74997241285</v>
      </c>
      <c r="O267">
        <v>24.936885292301</v>
      </c>
      <c r="P267">
        <v>3</v>
      </c>
      <c r="Q267">
        <v>4</v>
      </c>
      <c r="R267">
        <v>0</v>
      </c>
      <c r="S267">
        <v>1</v>
      </c>
      <c r="T267">
        <v>1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1</v>
      </c>
      <c r="AR267">
        <v>1</v>
      </c>
      <c r="AS267">
        <v>2302</v>
      </c>
      <c r="AT267">
        <v>4000000</v>
      </c>
      <c r="AU267">
        <v>0</v>
      </c>
      <c r="AV267">
        <v>30000</v>
      </c>
      <c r="AW267">
        <v>350</v>
      </c>
      <c r="AX267">
        <v>450</v>
      </c>
      <c r="AY267">
        <v>0</v>
      </c>
      <c r="AZ267">
        <v>0</v>
      </c>
    </row>
    <row r="268" spans="1:52" x14ac:dyDescent="0.25">
      <c r="A268" t="s">
        <v>129</v>
      </c>
      <c r="B268">
        <f>VLOOKUP(A268,Sheet2!A:G,2,FALSE)</f>
        <v>3553.1</v>
      </c>
      <c r="C268">
        <f>VLOOKUP(A268,Sheet2!$A:$H,3,FALSE)</f>
        <v>1</v>
      </c>
      <c r="D268" s="45" t="str">
        <f>VLOOKUP(A268,Sheet4!A:Q,13,FALSE)</f>
        <v>7.63</v>
      </c>
      <c r="E268" t="str">
        <f>VLOOKUP(A268,Sheet4!A:C,3,FALSE)</f>
        <v>88.7</v>
      </c>
      <c r="F268" t="str">
        <f>VLOOKUP(A268,Sheet4!A:F,6,FALSE)</f>
        <v>56.06</v>
      </c>
      <c r="G268" t="str">
        <f>VLOOKUP(A268,Sheet4!A:D,4,FALSE)</f>
        <v>12.2</v>
      </c>
      <c r="H268" s="45" t="str">
        <f>VLOOKUP(A268,Sheet4!A:H,8,FALSE)</f>
        <v>80.12</v>
      </c>
      <c r="I268">
        <f>VLOOKUP(A268,Sheet2!$A:$H,7,FALSE)</f>
        <v>51300</v>
      </c>
      <c r="J268">
        <v>75</v>
      </c>
      <c r="K268">
        <v>118</v>
      </c>
      <c r="L268">
        <v>0</v>
      </c>
      <c r="M268">
        <v>1</v>
      </c>
      <c r="N268">
        <v>116.91782600000001</v>
      </c>
      <c r="O268">
        <v>39.945121</v>
      </c>
      <c r="P268">
        <v>2</v>
      </c>
      <c r="Q268">
        <v>3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1143</v>
      </c>
      <c r="AT268">
        <v>1100000</v>
      </c>
      <c r="AU268">
        <v>2</v>
      </c>
      <c r="AV268">
        <v>11000</v>
      </c>
      <c r="AW268">
        <v>105</v>
      </c>
      <c r="AX268">
        <v>177</v>
      </c>
      <c r="AY268">
        <v>1</v>
      </c>
      <c r="AZ268">
        <v>0</v>
      </c>
    </row>
    <row r="269" spans="1:52" x14ac:dyDescent="0.25">
      <c r="A269" t="s">
        <v>129</v>
      </c>
      <c r="B269">
        <f>VLOOKUP(A269,Sheet2!A:G,2,FALSE)</f>
        <v>3553.1</v>
      </c>
      <c r="C269">
        <f>VLOOKUP(A269,Sheet2!$A:$H,3,FALSE)</f>
        <v>1</v>
      </c>
      <c r="D269" s="45" t="str">
        <f>VLOOKUP(A269,Sheet4!A:Q,13,FALSE)</f>
        <v>7.63</v>
      </c>
      <c r="E269" t="str">
        <f>VLOOKUP(A269,Sheet4!A:C,3,FALSE)</f>
        <v>88.7</v>
      </c>
      <c r="F269" t="str">
        <f>VLOOKUP(A269,Sheet4!A:F,6,FALSE)</f>
        <v>56.06</v>
      </c>
      <c r="G269" t="str">
        <f>VLOOKUP(A269,Sheet4!A:D,4,FALSE)</f>
        <v>12.2</v>
      </c>
      <c r="H269" s="45" t="str">
        <f>VLOOKUP(A269,Sheet4!A:H,8,FALSE)</f>
        <v>80.12</v>
      </c>
      <c r="I269">
        <f>VLOOKUP(A269,Sheet2!$A:$H,7,FALSE)</f>
        <v>51300</v>
      </c>
      <c r="J269">
        <v>125</v>
      </c>
      <c r="K269">
        <v>135</v>
      </c>
      <c r="L269">
        <v>0</v>
      </c>
      <c r="M269">
        <v>1</v>
      </c>
      <c r="N269">
        <v>116.83596881279</v>
      </c>
      <c r="O269">
        <v>40.037667083172003</v>
      </c>
      <c r="P269">
        <v>3</v>
      </c>
      <c r="Q269">
        <v>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876</v>
      </c>
      <c r="AT269">
        <v>1680000</v>
      </c>
      <c r="AU269">
        <v>2</v>
      </c>
      <c r="AV269">
        <v>15000</v>
      </c>
      <c r="AW269">
        <v>168</v>
      </c>
      <c r="AX269">
        <v>210</v>
      </c>
      <c r="AY269">
        <v>0</v>
      </c>
      <c r="AZ269">
        <v>0</v>
      </c>
    </row>
    <row r="270" spans="1:52" x14ac:dyDescent="0.25">
      <c r="A270" t="s">
        <v>129</v>
      </c>
      <c r="B270">
        <f>VLOOKUP(A270,Sheet2!A:G,2,FALSE)</f>
        <v>3553.1</v>
      </c>
      <c r="C270">
        <f>VLOOKUP(A270,Sheet2!$A:$H,3,FALSE)</f>
        <v>1</v>
      </c>
      <c r="D270" s="45" t="str">
        <f>VLOOKUP(A270,Sheet4!A:Q,13,FALSE)</f>
        <v>7.63</v>
      </c>
      <c r="E270" t="str">
        <f>VLOOKUP(A270,Sheet4!A:C,3,FALSE)</f>
        <v>88.7</v>
      </c>
      <c r="F270" t="str">
        <f>VLOOKUP(A270,Sheet4!A:F,6,FALSE)</f>
        <v>56.06</v>
      </c>
      <c r="G270" t="str">
        <f>VLOOKUP(A270,Sheet4!A:D,4,FALSE)</f>
        <v>12.2</v>
      </c>
      <c r="H270" s="45" t="str">
        <f>VLOOKUP(A270,Sheet4!A:H,8,FALSE)</f>
        <v>80.12</v>
      </c>
      <c r="I270">
        <f>VLOOKUP(A270,Sheet2!$A:$H,7,FALSE)</f>
        <v>51300</v>
      </c>
      <c r="J270">
        <v>86</v>
      </c>
      <c r="K270">
        <v>130</v>
      </c>
      <c r="L270">
        <v>1</v>
      </c>
      <c r="M270">
        <v>1</v>
      </c>
      <c r="N270">
        <v>116.28294614204</v>
      </c>
      <c r="O270">
        <v>39.480881399368002</v>
      </c>
      <c r="P270">
        <v>3</v>
      </c>
      <c r="Q270">
        <v>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658</v>
      </c>
      <c r="AT270">
        <v>950000</v>
      </c>
      <c r="AU270">
        <v>2</v>
      </c>
      <c r="AV270">
        <v>11100</v>
      </c>
      <c r="AW270">
        <v>123</v>
      </c>
      <c r="AX270">
        <v>185</v>
      </c>
      <c r="AY270">
        <v>1</v>
      </c>
      <c r="AZ270">
        <v>0</v>
      </c>
    </row>
    <row r="271" spans="1:52" x14ac:dyDescent="0.25">
      <c r="A271" t="s">
        <v>129</v>
      </c>
      <c r="B271">
        <f>VLOOKUP(A271,Sheet2!A:G,2,FALSE)</f>
        <v>3553.1</v>
      </c>
      <c r="C271">
        <f>VLOOKUP(A271,Sheet2!$A:$H,3,FALSE)</f>
        <v>1</v>
      </c>
      <c r="D271" s="45" t="str">
        <f>VLOOKUP(A271,Sheet4!A:Q,13,FALSE)</f>
        <v>7.63</v>
      </c>
      <c r="E271" t="str">
        <f>VLOOKUP(A271,Sheet4!A:C,3,FALSE)</f>
        <v>88.7</v>
      </c>
      <c r="F271" t="str">
        <f>VLOOKUP(A271,Sheet4!A:F,6,FALSE)</f>
        <v>56.06</v>
      </c>
      <c r="G271" t="str">
        <f>VLOOKUP(A271,Sheet4!A:D,4,FALSE)</f>
        <v>12.2</v>
      </c>
      <c r="H271" s="45" t="str">
        <f>VLOOKUP(A271,Sheet4!A:H,8,FALSE)</f>
        <v>80.12</v>
      </c>
      <c r="I271">
        <f>VLOOKUP(A271,Sheet2!$A:$H,7,FALSE)</f>
        <v>51300</v>
      </c>
      <c r="J271">
        <v>95</v>
      </c>
      <c r="K271">
        <v>133</v>
      </c>
      <c r="L271">
        <v>1</v>
      </c>
      <c r="M271">
        <v>1</v>
      </c>
      <c r="N271">
        <v>116.29950683936001</v>
      </c>
      <c r="O271">
        <v>39.426915771155997</v>
      </c>
      <c r="P271">
        <v>3</v>
      </c>
      <c r="Q271">
        <v>3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201</v>
      </c>
      <c r="AT271">
        <v>1250000</v>
      </c>
      <c r="AU271">
        <v>2</v>
      </c>
      <c r="AV271">
        <v>10800</v>
      </c>
      <c r="AW271">
        <v>103</v>
      </c>
      <c r="AX271">
        <v>133</v>
      </c>
      <c r="AY271">
        <v>0</v>
      </c>
      <c r="AZ271">
        <v>0</v>
      </c>
    </row>
    <row r="272" spans="1:52" x14ac:dyDescent="0.25">
      <c r="A272" t="s">
        <v>129</v>
      </c>
      <c r="B272">
        <f>VLOOKUP(A272,Sheet2!A:G,2,FALSE)</f>
        <v>3553.1</v>
      </c>
      <c r="C272">
        <f>VLOOKUP(A272,Sheet2!$A:$H,3,FALSE)</f>
        <v>1</v>
      </c>
      <c r="D272" s="45" t="str">
        <f>VLOOKUP(A272,Sheet4!A:Q,13,FALSE)</f>
        <v>7.63</v>
      </c>
      <c r="E272" t="str">
        <f>VLOOKUP(A272,Sheet4!A:C,3,FALSE)</f>
        <v>88.7</v>
      </c>
      <c r="F272" t="str">
        <f>VLOOKUP(A272,Sheet4!A:F,6,FALSE)</f>
        <v>56.06</v>
      </c>
      <c r="G272" t="str">
        <f>VLOOKUP(A272,Sheet4!A:D,4,FALSE)</f>
        <v>12.2</v>
      </c>
      <c r="H272" s="45" t="str">
        <f>VLOOKUP(A272,Sheet4!A:H,8,FALSE)</f>
        <v>80.12</v>
      </c>
      <c r="I272">
        <f>VLOOKUP(A272,Sheet2!$A:$H,7,FALSE)</f>
        <v>51300</v>
      </c>
      <c r="J272">
        <v>123</v>
      </c>
      <c r="K272">
        <v>200</v>
      </c>
      <c r="L272">
        <v>1</v>
      </c>
      <c r="M272">
        <v>1</v>
      </c>
      <c r="N272">
        <v>116.6826718858</v>
      </c>
      <c r="O272">
        <v>39.552693140763999</v>
      </c>
      <c r="P272">
        <v>3</v>
      </c>
      <c r="Q272">
        <v>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900</v>
      </c>
      <c r="AT272">
        <v>1700000</v>
      </c>
      <c r="AU272">
        <v>2</v>
      </c>
      <c r="AV272">
        <v>13500</v>
      </c>
      <c r="AW272">
        <v>190</v>
      </c>
      <c r="AX272">
        <v>420</v>
      </c>
      <c r="AY272">
        <v>0</v>
      </c>
      <c r="AZ272">
        <v>0</v>
      </c>
    </row>
    <row r="273" spans="1:52" x14ac:dyDescent="0.25">
      <c r="A273" t="s">
        <v>129</v>
      </c>
      <c r="B273">
        <f>VLOOKUP(A273,Sheet2!A:G,2,FALSE)</f>
        <v>3553.1</v>
      </c>
      <c r="C273">
        <f>VLOOKUP(A273,Sheet2!$A:$H,3,FALSE)</f>
        <v>1</v>
      </c>
      <c r="D273" s="45" t="str">
        <f>VLOOKUP(A273,Sheet4!A:Q,13,FALSE)</f>
        <v>7.63</v>
      </c>
      <c r="E273" t="str">
        <f>VLOOKUP(A273,Sheet4!A:C,3,FALSE)</f>
        <v>88.7</v>
      </c>
      <c r="F273" t="str">
        <f>VLOOKUP(A273,Sheet4!A:F,6,FALSE)</f>
        <v>56.06</v>
      </c>
      <c r="G273" t="str">
        <f>VLOOKUP(A273,Sheet4!A:D,4,FALSE)</f>
        <v>12.2</v>
      </c>
      <c r="H273" s="45" t="str">
        <f>VLOOKUP(A273,Sheet4!A:H,8,FALSE)</f>
        <v>80.12</v>
      </c>
      <c r="I273">
        <f>VLOOKUP(A273,Sheet2!$A:$H,7,FALSE)</f>
        <v>51300</v>
      </c>
      <c r="J273">
        <v>97</v>
      </c>
      <c r="K273">
        <v>118</v>
      </c>
      <c r="L273">
        <v>0</v>
      </c>
      <c r="M273">
        <v>0</v>
      </c>
      <c r="N273">
        <v>116.79444817782</v>
      </c>
      <c r="O273">
        <v>40.001773853152997</v>
      </c>
      <c r="P273">
        <v>3</v>
      </c>
      <c r="Q273">
        <v>3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658</v>
      </c>
      <c r="AT273">
        <v>2350000</v>
      </c>
      <c r="AU273">
        <v>2</v>
      </c>
      <c r="AV273">
        <v>24000</v>
      </c>
      <c r="AW273">
        <v>210</v>
      </c>
      <c r="AX273">
        <v>310</v>
      </c>
      <c r="AY273">
        <v>1</v>
      </c>
      <c r="AZ273">
        <v>0</v>
      </c>
    </row>
    <row r="274" spans="1:52" x14ac:dyDescent="0.25">
      <c r="A274" t="s">
        <v>129</v>
      </c>
      <c r="B274">
        <f>VLOOKUP(A274,Sheet2!A:G,2,FALSE)</f>
        <v>3553.1</v>
      </c>
      <c r="C274">
        <f>VLOOKUP(A274,Sheet2!$A:$H,3,FALSE)</f>
        <v>1</v>
      </c>
      <c r="D274" s="45" t="str">
        <f>VLOOKUP(A274,Sheet4!A:Q,13,FALSE)</f>
        <v>7.63</v>
      </c>
      <c r="E274" t="str">
        <f>VLOOKUP(A274,Sheet4!A:C,3,FALSE)</f>
        <v>88.7</v>
      </c>
      <c r="F274" t="str">
        <f>VLOOKUP(A274,Sheet4!A:F,6,FALSE)</f>
        <v>56.06</v>
      </c>
      <c r="G274" t="str">
        <f>VLOOKUP(A274,Sheet4!A:D,4,FALSE)</f>
        <v>12.2</v>
      </c>
      <c r="H274" s="45" t="str">
        <f>VLOOKUP(A274,Sheet4!A:H,8,FALSE)</f>
        <v>80.12</v>
      </c>
      <c r="I274">
        <f>VLOOKUP(A274,Sheet2!$A:$H,7,FALSE)</f>
        <v>51300</v>
      </c>
      <c r="J274">
        <v>84</v>
      </c>
      <c r="K274">
        <v>270</v>
      </c>
      <c r="L274">
        <v>0</v>
      </c>
      <c r="M274">
        <v>0</v>
      </c>
      <c r="N274">
        <v>116.78131461293999</v>
      </c>
      <c r="O274">
        <v>39.973347452093002</v>
      </c>
      <c r="P274">
        <v>2</v>
      </c>
      <c r="Q274">
        <v>5</v>
      </c>
      <c r="R274">
        <v>0</v>
      </c>
      <c r="S274">
        <v>1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883</v>
      </c>
      <c r="AT274">
        <v>2000000</v>
      </c>
      <c r="AU274">
        <v>2</v>
      </c>
      <c r="AV274">
        <v>23500</v>
      </c>
      <c r="AW274">
        <v>195</v>
      </c>
      <c r="AX274">
        <v>620</v>
      </c>
      <c r="AY274">
        <v>1</v>
      </c>
      <c r="AZ274">
        <v>0</v>
      </c>
    </row>
    <row r="275" spans="1:52" x14ac:dyDescent="0.25">
      <c r="A275" t="s">
        <v>129</v>
      </c>
      <c r="B275">
        <f>VLOOKUP(A275,Sheet2!A:G,2,FALSE)</f>
        <v>3553.1</v>
      </c>
      <c r="C275">
        <f>VLOOKUP(A275,Sheet2!$A:$H,3,FALSE)</f>
        <v>1</v>
      </c>
      <c r="D275" s="45" t="str">
        <f>VLOOKUP(A275,Sheet4!A:Q,13,FALSE)</f>
        <v>7.63</v>
      </c>
      <c r="E275" t="str">
        <f>VLOOKUP(A275,Sheet4!A:C,3,FALSE)</f>
        <v>88.7</v>
      </c>
      <c r="F275" t="str">
        <f>VLOOKUP(A275,Sheet4!A:F,6,FALSE)</f>
        <v>56.06</v>
      </c>
      <c r="G275" t="str">
        <f>VLOOKUP(A275,Sheet4!A:D,4,FALSE)</f>
        <v>12.2</v>
      </c>
      <c r="H275" s="45" t="str">
        <f>VLOOKUP(A275,Sheet4!A:H,8,FALSE)</f>
        <v>80.12</v>
      </c>
      <c r="I275">
        <f>VLOOKUP(A275,Sheet2!$A:$H,7,FALSE)</f>
        <v>51300</v>
      </c>
      <c r="J275">
        <v>78</v>
      </c>
      <c r="K275">
        <v>94</v>
      </c>
      <c r="L275">
        <v>1</v>
      </c>
      <c r="M275">
        <v>1</v>
      </c>
      <c r="N275">
        <v>116.307428</v>
      </c>
      <c r="O275">
        <v>39.457743000000001</v>
      </c>
      <c r="P275">
        <v>2</v>
      </c>
      <c r="Q275">
        <v>3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768</v>
      </c>
      <c r="AT275">
        <v>1050000</v>
      </c>
      <c r="AU275">
        <v>2</v>
      </c>
      <c r="AV275">
        <v>11500</v>
      </c>
      <c r="AW275">
        <v>99</v>
      </c>
      <c r="AX275">
        <v>119</v>
      </c>
      <c r="AY275">
        <v>0</v>
      </c>
      <c r="AZ275">
        <v>0</v>
      </c>
    </row>
    <row r="276" spans="1:52" x14ac:dyDescent="0.25">
      <c r="A276" t="s">
        <v>129</v>
      </c>
      <c r="B276">
        <f>VLOOKUP(A276,Sheet2!A:G,2,FALSE)</f>
        <v>3553.1</v>
      </c>
      <c r="C276">
        <f>VLOOKUP(A276,Sheet2!$A:$H,3,FALSE)</f>
        <v>1</v>
      </c>
      <c r="D276" s="45" t="str">
        <f>VLOOKUP(A276,Sheet4!A:Q,13,FALSE)</f>
        <v>7.63</v>
      </c>
      <c r="E276" t="str">
        <f>VLOOKUP(A276,Sheet4!A:C,3,FALSE)</f>
        <v>88.7</v>
      </c>
      <c r="F276" t="str">
        <f>VLOOKUP(A276,Sheet4!A:F,6,FALSE)</f>
        <v>56.06</v>
      </c>
      <c r="G276" t="str">
        <f>VLOOKUP(A276,Sheet4!A:D,4,FALSE)</f>
        <v>12.2</v>
      </c>
      <c r="H276" s="45" t="str">
        <f>VLOOKUP(A276,Sheet4!A:H,8,FALSE)</f>
        <v>80.12</v>
      </c>
      <c r="I276">
        <f>VLOOKUP(A276,Sheet2!$A:$H,7,FALSE)</f>
        <v>51300</v>
      </c>
      <c r="J276">
        <v>73</v>
      </c>
      <c r="K276">
        <v>125</v>
      </c>
      <c r="L276">
        <v>1</v>
      </c>
      <c r="M276">
        <v>1</v>
      </c>
      <c r="N276">
        <v>116.28352388942</v>
      </c>
      <c r="O276">
        <v>39.440951516708999</v>
      </c>
      <c r="P276">
        <v>2</v>
      </c>
      <c r="Q276">
        <v>3</v>
      </c>
      <c r="R276">
        <v>0</v>
      </c>
      <c r="S276">
        <v>1</v>
      </c>
      <c r="T276">
        <v>1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1601</v>
      </c>
      <c r="AT276">
        <v>890000</v>
      </c>
      <c r="AU276">
        <v>2</v>
      </c>
      <c r="AV276">
        <v>11300</v>
      </c>
      <c r="AW276">
        <v>93</v>
      </c>
      <c r="AX276">
        <v>168</v>
      </c>
      <c r="AY276">
        <v>1</v>
      </c>
      <c r="AZ276">
        <v>0</v>
      </c>
    </row>
    <row r="277" spans="1:52" x14ac:dyDescent="0.25">
      <c r="A277" t="s">
        <v>129</v>
      </c>
      <c r="B277">
        <f>VLOOKUP(A277,Sheet2!A:G,2,FALSE)</f>
        <v>3553.1</v>
      </c>
      <c r="C277">
        <f>VLOOKUP(A277,Sheet2!$A:$H,3,FALSE)</f>
        <v>1</v>
      </c>
      <c r="D277" s="45" t="str">
        <f>VLOOKUP(A277,Sheet4!A:Q,13,FALSE)</f>
        <v>7.63</v>
      </c>
      <c r="E277" t="str">
        <f>VLOOKUP(A277,Sheet4!A:C,3,FALSE)</f>
        <v>88.7</v>
      </c>
      <c r="F277" t="str">
        <f>VLOOKUP(A277,Sheet4!A:F,6,FALSE)</f>
        <v>56.06</v>
      </c>
      <c r="G277" t="str">
        <f>VLOOKUP(A277,Sheet4!A:D,4,FALSE)</f>
        <v>12.2</v>
      </c>
      <c r="H277" s="45" t="str">
        <f>VLOOKUP(A277,Sheet4!A:H,8,FALSE)</f>
        <v>80.12</v>
      </c>
      <c r="I277">
        <f>VLOOKUP(A277,Sheet2!$A:$H,7,FALSE)</f>
        <v>51300</v>
      </c>
      <c r="J277">
        <v>87</v>
      </c>
      <c r="K277">
        <v>132</v>
      </c>
      <c r="L277">
        <v>1</v>
      </c>
      <c r="M277">
        <v>1</v>
      </c>
      <c r="N277">
        <v>116.32701400000001</v>
      </c>
      <c r="O277">
        <v>39.439106000000002</v>
      </c>
      <c r="P277">
        <v>2</v>
      </c>
      <c r="Q277">
        <v>3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2142</v>
      </c>
      <c r="AT277">
        <v>980000</v>
      </c>
      <c r="AU277">
        <v>2</v>
      </c>
      <c r="AV277">
        <v>11000</v>
      </c>
      <c r="AW277">
        <v>98</v>
      </c>
      <c r="AX277">
        <v>149</v>
      </c>
      <c r="AY277">
        <v>0</v>
      </c>
      <c r="AZ277">
        <v>0</v>
      </c>
    </row>
    <row r="278" spans="1:52" x14ac:dyDescent="0.25">
      <c r="A278" t="s">
        <v>190</v>
      </c>
      <c r="B278">
        <v>2205.15</v>
      </c>
      <c r="C278">
        <v>4</v>
      </c>
      <c r="D278" s="45" t="str">
        <f>VLOOKUP(A278,Sheet4!A:Q,13,FALSE)</f>
        <v>10.14</v>
      </c>
      <c r="E278" t="str">
        <f>VLOOKUP(A278,Sheet4!A:C,3,FALSE)</f>
        <v>108.8</v>
      </c>
      <c r="F278" t="str">
        <f>VLOOKUP(A278,Sheet4!A:F,6,FALSE)</f>
        <v>50.16</v>
      </c>
      <c r="G278" t="str">
        <f>VLOOKUP(A278,Sheet4!A:D,4,FALSE)</f>
        <v>22.6</v>
      </c>
      <c r="H278" s="45" t="str">
        <f>VLOOKUP(A278,Sheet4!A:H,8,FALSE)</f>
        <v>75.82</v>
      </c>
      <c r="I278">
        <v>1155000</v>
      </c>
      <c r="J278">
        <v>87</v>
      </c>
      <c r="K278">
        <v>114</v>
      </c>
      <c r="L278">
        <v>0</v>
      </c>
      <c r="M278">
        <v>1</v>
      </c>
      <c r="N278">
        <v>103.71288588138999</v>
      </c>
      <c r="O278">
        <v>29.542430630969001</v>
      </c>
      <c r="P278">
        <v>3</v>
      </c>
      <c r="Q278">
        <v>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1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296</v>
      </c>
      <c r="AT278">
        <v>625000</v>
      </c>
      <c r="AU278">
        <v>2</v>
      </c>
      <c r="AV278">
        <v>6400</v>
      </c>
      <c r="AW278">
        <v>51.8</v>
      </c>
      <c r="AX278">
        <v>80.5</v>
      </c>
      <c r="AY278">
        <v>0</v>
      </c>
      <c r="AZ278">
        <v>0</v>
      </c>
    </row>
    <row r="279" spans="1:52" x14ac:dyDescent="0.25">
      <c r="A279" t="s">
        <v>190</v>
      </c>
      <c r="B279">
        <v>2205.15</v>
      </c>
      <c r="C279">
        <v>4</v>
      </c>
      <c r="D279" s="45" t="str">
        <f>VLOOKUP(A279,Sheet4!A:Q,13,FALSE)</f>
        <v>10.14</v>
      </c>
      <c r="E279" t="str">
        <f>VLOOKUP(A279,Sheet4!A:C,3,FALSE)</f>
        <v>108.8</v>
      </c>
      <c r="F279" t="str">
        <f>VLOOKUP(A279,Sheet4!A:F,6,FALSE)</f>
        <v>50.16</v>
      </c>
      <c r="G279" t="str">
        <f>VLOOKUP(A279,Sheet4!A:D,4,FALSE)</f>
        <v>22.6</v>
      </c>
      <c r="H279" s="45" t="str">
        <f>VLOOKUP(A279,Sheet4!A:H,8,FALSE)</f>
        <v>75.82</v>
      </c>
      <c r="I279">
        <v>1155000</v>
      </c>
      <c r="J279">
        <v>86</v>
      </c>
      <c r="K279">
        <v>86</v>
      </c>
      <c r="L279">
        <v>1</v>
      </c>
      <c r="M279">
        <v>1</v>
      </c>
      <c r="N279">
        <v>103.464043</v>
      </c>
      <c r="O279">
        <v>29.583549999999999</v>
      </c>
      <c r="P279">
        <v>3</v>
      </c>
      <c r="Q279">
        <v>3</v>
      </c>
      <c r="R279">
        <v>0</v>
      </c>
      <c r="S279">
        <v>1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2141</v>
      </c>
      <c r="AT279">
        <v>710000</v>
      </c>
      <c r="AU279">
        <v>0</v>
      </c>
      <c r="AV279">
        <v>12000</v>
      </c>
      <c r="AW279">
        <v>71</v>
      </c>
      <c r="AX279">
        <f>AW279+60</f>
        <v>131</v>
      </c>
      <c r="AY279">
        <v>0</v>
      </c>
      <c r="AZ279">
        <v>0</v>
      </c>
    </row>
    <row r="280" spans="1:52" x14ac:dyDescent="0.25">
      <c r="A280" t="s">
        <v>190</v>
      </c>
      <c r="B280">
        <v>2205.15</v>
      </c>
      <c r="C280">
        <v>4</v>
      </c>
      <c r="D280" s="45" t="str">
        <f>VLOOKUP(A280,Sheet4!A:Q,13,FALSE)</f>
        <v>10.14</v>
      </c>
      <c r="E280" t="str">
        <f>VLOOKUP(A280,Sheet4!A:C,3,FALSE)</f>
        <v>108.8</v>
      </c>
      <c r="F280" t="str">
        <f>VLOOKUP(A280,Sheet4!A:F,6,FALSE)</f>
        <v>50.16</v>
      </c>
      <c r="G280" t="str">
        <f>VLOOKUP(A280,Sheet4!A:D,4,FALSE)</f>
        <v>22.6</v>
      </c>
      <c r="H280" s="45" t="str">
        <f>VLOOKUP(A280,Sheet4!A:H,8,FALSE)</f>
        <v>75.82</v>
      </c>
      <c r="I280">
        <v>1155000</v>
      </c>
      <c r="J280">
        <v>173</v>
      </c>
      <c r="K280">
        <v>397</v>
      </c>
      <c r="L280">
        <v>1</v>
      </c>
      <c r="M280">
        <v>1</v>
      </c>
      <c r="N280">
        <v>103.464043</v>
      </c>
      <c r="O280">
        <v>29.583549999999999</v>
      </c>
      <c r="P280">
        <v>4</v>
      </c>
      <c r="Q280">
        <v>5</v>
      </c>
      <c r="R280">
        <v>0</v>
      </c>
      <c r="S280">
        <v>1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>
        <v>1754</v>
      </c>
      <c r="AT280">
        <v>4000000</v>
      </c>
      <c r="AU280">
        <v>0</v>
      </c>
      <c r="AV280">
        <v>17000</v>
      </c>
      <c r="AW280">
        <v>248</v>
      </c>
      <c r="AX280">
        <v>2076</v>
      </c>
      <c r="AY280">
        <v>0</v>
      </c>
      <c r="AZ280">
        <v>0</v>
      </c>
    </row>
    <row r="281" spans="1:52" x14ac:dyDescent="0.25">
      <c r="A281" t="s">
        <v>190</v>
      </c>
      <c r="B281">
        <v>2205.15</v>
      </c>
      <c r="C281">
        <v>4</v>
      </c>
      <c r="D281" s="45" t="str">
        <f>VLOOKUP(A281,Sheet4!A:Q,13,FALSE)</f>
        <v>10.14</v>
      </c>
      <c r="E281" t="str">
        <f>VLOOKUP(A281,Sheet4!A:C,3,FALSE)</f>
        <v>108.8</v>
      </c>
      <c r="F281" t="str">
        <f>VLOOKUP(A281,Sheet4!A:F,6,FALSE)</f>
        <v>50.16</v>
      </c>
      <c r="G281" t="str">
        <f>VLOOKUP(A281,Sheet4!A:D,4,FALSE)</f>
        <v>22.6</v>
      </c>
      <c r="H281" s="45" t="str">
        <f>VLOOKUP(A281,Sheet4!A:H,8,FALSE)</f>
        <v>75.82</v>
      </c>
      <c r="I281">
        <v>1155000</v>
      </c>
      <c r="J281">
        <v>244</v>
      </c>
      <c r="K281">
        <v>408</v>
      </c>
      <c r="L281">
        <v>1</v>
      </c>
      <c r="M281">
        <v>1</v>
      </c>
      <c r="N281">
        <v>103.46850000000001</v>
      </c>
      <c r="O281">
        <v>29.577114999999999</v>
      </c>
      <c r="P281">
        <v>5</v>
      </c>
      <c r="Q281">
        <v>5</v>
      </c>
      <c r="R281">
        <v>0</v>
      </c>
      <c r="S281">
        <v>1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3402</v>
      </c>
      <c r="AT281">
        <v>2700000</v>
      </c>
      <c r="AU281">
        <v>2</v>
      </c>
      <c r="AV281">
        <v>6000</v>
      </c>
      <c r="AW281">
        <v>330</v>
      </c>
      <c r="AX281">
        <v>351</v>
      </c>
      <c r="AY281">
        <v>0</v>
      </c>
      <c r="AZ281">
        <v>0</v>
      </c>
    </row>
    <row r="282" spans="1:52" x14ac:dyDescent="0.25">
      <c r="A282" t="s">
        <v>190</v>
      </c>
      <c r="B282">
        <v>2205.15</v>
      </c>
      <c r="C282">
        <v>4</v>
      </c>
      <c r="D282" s="45" t="str">
        <f>VLOOKUP(A282,Sheet4!A:Q,13,FALSE)</f>
        <v>10.14</v>
      </c>
      <c r="E282" t="str">
        <f>VLOOKUP(A282,Sheet4!A:C,3,FALSE)</f>
        <v>108.8</v>
      </c>
      <c r="F282" t="str">
        <f>VLOOKUP(A282,Sheet4!A:F,6,FALSE)</f>
        <v>50.16</v>
      </c>
      <c r="G282" t="str">
        <f>VLOOKUP(A282,Sheet4!A:D,4,FALSE)</f>
        <v>22.6</v>
      </c>
      <c r="H282" s="45" t="str">
        <f>VLOOKUP(A282,Sheet4!A:H,8,FALSE)</f>
        <v>75.82</v>
      </c>
      <c r="I282">
        <v>1155000</v>
      </c>
      <c r="J282">
        <v>131</v>
      </c>
      <c r="K282">
        <v>131</v>
      </c>
      <c r="L282">
        <v>1</v>
      </c>
      <c r="M282">
        <v>1</v>
      </c>
      <c r="N282">
        <v>103.470117</v>
      </c>
      <c r="O282">
        <v>29.587857</v>
      </c>
      <c r="P282">
        <v>4</v>
      </c>
      <c r="Q282">
        <v>4</v>
      </c>
      <c r="R282">
        <v>1</v>
      </c>
      <c r="S282">
        <v>1</v>
      </c>
      <c r="T282">
        <v>1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1389</v>
      </c>
      <c r="AT282">
        <v>780000</v>
      </c>
      <c r="AU282">
        <v>2</v>
      </c>
      <c r="AV282">
        <v>6500</v>
      </c>
      <c r="AW282">
        <v>78</v>
      </c>
      <c r="AX282">
        <f>AW282+60</f>
        <v>138</v>
      </c>
      <c r="AY282">
        <v>0</v>
      </c>
      <c r="AZ282">
        <v>0</v>
      </c>
    </row>
    <row r="283" spans="1:52" x14ac:dyDescent="0.25">
      <c r="A283" t="s">
        <v>190</v>
      </c>
      <c r="B283">
        <v>2205.15</v>
      </c>
      <c r="C283">
        <v>4</v>
      </c>
      <c r="D283" s="45" t="str">
        <f>VLOOKUP(A283,Sheet4!A:Q,13,FALSE)</f>
        <v>10.14</v>
      </c>
      <c r="E283" t="str">
        <f>VLOOKUP(A283,Sheet4!A:C,3,FALSE)</f>
        <v>108.8</v>
      </c>
      <c r="F283" t="str">
        <f>VLOOKUP(A283,Sheet4!A:F,6,FALSE)</f>
        <v>50.16</v>
      </c>
      <c r="G283" t="str">
        <f>VLOOKUP(A283,Sheet4!A:D,4,FALSE)</f>
        <v>22.6</v>
      </c>
      <c r="H283" s="45" t="str">
        <f>VLOOKUP(A283,Sheet4!A:H,8,FALSE)</f>
        <v>75.82</v>
      </c>
      <c r="I283">
        <v>1155000</v>
      </c>
      <c r="J283">
        <v>188</v>
      </c>
      <c r="K283">
        <v>218</v>
      </c>
      <c r="L283">
        <v>1</v>
      </c>
      <c r="M283">
        <v>1</v>
      </c>
      <c r="N283">
        <v>103.470117</v>
      </c>
      <c r="O283">
        <v>29.587857</v>
      </c>
      <c r="P283">
        <v>4</v>
      </c>
      <c r="Q283">
        <v>4</v>
      </c>
      <c r="R283">
        <v>0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0</v>
      </c>
      <c r="AS283">
        <v>2135</v>
      </c>
      <c r="AT283">
        <v>3000000</v>
      </c>
      <c r="AU283">
        <v>0</v>
      </c>
      <c r="AV283">
        <v>12000</v>
      </c>
      <c r="AW283">
        <v>280</v>
      </c>
      <c r="AX283">
        <v>300</v>
      </c>
      <c r="AY283">
        <v>0</v>
      </c>
      <c r="AZ283">
        <v>0</v>
      </c>
    </row>
    <row r="284" spans="1:52" x14ac:dyDescent="0.25">
      <c r="A284" t="s">
        <v>190</v>
      </c>
      <c r="B284">
        <v>2205.15</v>
      </c>
      <c r="C284">
        <v>4</v>
      </c>
      <c r="D284" s="45" t="str">
        <f>VLOOKUP(A284,Sheet4!A:Q,13,FALSE)</f>
        <v>10.14</v>
      </c>
      <c r="E284" t="str">
        <f>VLOOKUP(A284,Sheet4!A:C,3,FALSE)</f>
        <v>108.8</v>
      </c>
      <c r="F284" t="str">
        <f>VLOOKUP(A284,Sheet4!A:F,6,FALSE)</f>
        <v>50.16</v>
      </c>
      <c r="G284" t="str">
        <f>VLOOKUP(A284,Sheet4!A:D,4,FALSE)</f>
        <v>22.6</v>
      </c>
      <c r="H284" s="45" t="str">
        <f>VLOOKUP(A284,Sheet4!A:H,8,FALSE)</f>
        <v>75.82</v>
      </c>
      <c r="I284">
        <v>1155000</v>
      </c>
      <c r="J284">
        <v>49</v>
      </c>
      <c r="K284">
        <v>103</v>
      </c>
      <c r="L284">
        <v>1</v>
      </c>
      <c r="M284">
        <v>0</v>
      </c>
      <c r="N284">
        <v>103.464451</v>
      </c>
      <c r="O284">
        <v>29.572068999999999</v>
      </c>
      <c r="P284">
        <v>1</v>
      </c>
      <c r="Q284">
        <v>3</v>
      </c>
      <c r="R284">
        <v>0</v>
      </c>
      <c r="S284">
        <v>1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1382</v>
      </c>
      <c r="AT284">
        <v>600000</v>
      </c>
      <c r="AU284">
        <v>0</v>
      </c>
      <c r="AV284">
        <v>10000</v>
      </c>
      <c r="AW284">
        <v>60</v>
      </c>
      <c r="AX284">
        <v>97</v>
      </c>
      <c r="AY284">
        <v>0</v>
      </c>
      <c r="AZ284">
        <v>0</v>
      </c>
    </row>
    <row r="285" spans="1:52" x14ac:dyDescent="0.25">
      <c r="A285" t="s">
        <v>191</v>
      </c>
      <c r="B285">
        <v>1380.2</v>
      </c>
      <c r="C285">
        <v>4</v>
      </c>
      <c r="D285" s="45" t="str">
        <f>VLOOKUP(A285,Sheet4!A:Q,13,FALSE)</f>
        <v>13.75</v>
      </c>
      <c r="E285" t="str">
        <f>VLOOKUP(A285,Sheet4!A:C,3,FALSE)</f>
        <v>132.6</v>
      </c>
      <c r="F285" t="str">
        <f>VLOOKUP(A285,Sheet4!A:F,6,FALSE)</f>
        <v>55.08</v>
      </c>
      <c r="G285" t="str">
        <f>VLOOKUP(A285,Sheet4!A:D,4,FALSE)</f>
        <v>18.6</v>
      </c>
      <c r="H285" s="45" t="str">
        <f>VLOOKUP(A285,Sheet4!A:H,8,FALSE)</f>
        <v>85.32</v>
      </c>
      <c r="I285">
        <v>637700</v>
      </c>
      <c r="J285">
        <v>79</v>
      </c>
      <c r="K285">
        <v>166</v>
      </c>
      <c r="L285">
        <v>1</v>
      </c>
      <c r="M285">
        <v>0</v>
      </c>
      <c r="N285">
        <v>103.873532</v>
      </c>
      <c r="O285">
        <v>30.180316000000001</v>
      </c>
      <c r="P285">
        <v>2</v>
      </c>
      <c r="Q285">
        <v>4</v>
      </c>
      <c r="R285">
        <v>1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</v>
      </c>
      <c r="AS285">
        <v>1456</v>
      </c>
      <c r="AT285">
        <v>660000</v>
      </c>
      <c r="AU285">
        <v>0</v>
      </c>
      <c r="AV285">
        <v>7800</v>
      </c>
      <c r="AW285">
        <v>60</v>
      </c>
      <c r="AX285">
        <v>140</v>
      </c>
      <c r="AY285">
        <v>0</v>
      </c>
      <c r="AZ285">
        <v>0</v>
      </c>
    </row>
    <row r="286" spans="1:52" x14ac:dyDescent="0.25">
      <c r="A286" t="s">
        <v>191</v>
      </c>
      <c r="B286">
        <v>1380.2</v>
      </c>
      <c r="C286">
        <v>4</v>
      </c>
      <c r="D286" s="45" t="str">
        <f>VLOOKUP(A286,Sheet4!A:Q,13,FALSE)</f>
        <v>13.75</v>
      </c>
      <c r="E286" t="str">
        <f>VLOOKUP(A286,Sheet4!A:C,3,FALSE)</f>
        <v>132.6</v>
      </c>
      <c r="F286" t="str">
        <f>VLOOKUP(A286,Sheet4!A:F,6,FALSE)</f>
        <v>55.08</v>
      </c>
      <c r="G286" t="str">
        <f>VLOOKUP(A286,Sheet4!A:D,4,FALSE)</f>
        <v>18.6</v>
      </c>
      <c r="H286" s="45" t="str">
        <f>VLOOKUP(A286,Sheet4!A:H,8,FALSE)</f>
        <v>85.32</v>
      </c>
      <c r="I286">
        <v>637700</v>
      </c>
      <c r="J286">
        <v>75</v>
      </c>
      <c r="K286">
        <v>138</v>
      </c>
      <c r="L286">
        <v>1</v>
      </c>
      <c r="M286">
        <v>1</v>
      </c>
      <c r="N286">
        <v>103.92712</v>
      </c>
      <c r="O286">
        <v>30.314968</v>
      </c>
      <c r="P286">
        <v>2</v>
      </c>
      <c r="Q286">
        <v>4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1</v>
      </c>
      <c r="AS286">
        <v>789</v>
      </c>
      <c r="AT286">
        <v>650000</v>
      </c>
      <c r="AU286">
        <v>2</v>
      </c>
      <c r="AV286">
        <v>7400</v>
      </c>
      <c r="AW286">
        <v>73</v>
      </c>
      <c r="AX286">
        <v>160</v>
      </c>
      <c r="AY286">
        <v>0</v>
      </c>
      <c r="AZ286">
        <v>0</v>
      </c>
    </row>
    <row r="287" spans="1:52" x14ac:dyDescent="0.25">
      <c r="A287" t="s">
        <v>191</v>
      </c>
      <c r="B287">
        <v>1380.2</v>
      </c>
      <c r="C287">
        <v>4</v>
      </c>
      <c r="D287" s="45" t="str">
        <f>VLOOKUP(A287,Sheet4!A:Q,13,FALSE)</f>
        <v>13.75</v>
      </c>
      <c r="E287" t="str">
        <f>VLOOKUP(A287,Sheet4!A:C,3,FALSE)</f>
        <v>132.6</v>
      </c>
      <c r="F287" t="str">
        <f>VLOOKUP(A287,Sheet4!A:F,6,FALSE)</f>
        <v>55.08</v>
      </c>
      <c r="G287" t="str">
        <f>VLOOKUP(A287,Sheet4!A:D,4,FALSE)</f>
        <v>18.6</v>
      </c>
      <c r="H287" s="45" t="str">
        <f>VLOOKUP(A287,Sheet4!A:H,8,FALSE)</f>
        <v>85.32</v>
      </c>
      <c r="I287">
        <v>637700</v>
      </c>
      <c r="J287">
        <v>88</v>
      </c>
      <c r="K287">
        <v>154</v>
      </c>
      <c r="L287">
        <v>0</v>
      </c>
      <c r="M287">
        <v>1</v>
      </c>
      <c r="N287">
        <v>103.906853</v>
      </c>
      <c r="O287">
        <v>30.079453999999998</v>
      </c>
      <c r="P287">
        <v>3</v>
      </c>
      <c r="Q287">
        <v>4</v>
      </c>
      <c r="R287">
        <v>1</v>
      </c>
      <c r="S287">
        <v>1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P287">
        <v>0</v>
      </c>
      <c r="AQ287">
        <v>0</v>
      </c>
      <c r="AR287">
        <v>1</v>
      </c>
      <c r="AS287">
        <v>658</v>
      </c>
      <c r="AT287">
        <v>800000</v>
      </c>
      <c r="AU287">
        <v>2</v>
      </c>
      <c r="AV287">
        <v>7000</v>
      </c>
      <c r="AW287">
        <v>64</v>
      </c>
      <c r="AX287">
        <v>123</v>
      </c>
      <c r="AY287">
        <v>0</v>
      </c>
      <c r="AZ287">
        <v>0</v>
      </c>
    </row>
    <row r="288" spans="1:52" x14ac:dyDescent="0.25">
      <c r="A288" t="s">
        <v>191</v>
      </c>
      <c r="B288">
        <v>1380.2</v>
      </c>
      <c r="C288">
        <v>4</v>
      </c>
      <c r="D288" s="45" t="str">
        <f>VLOOKUP(A288,Sheet4!A:Q,13,FALSE)</f>
        <v>13.75</v>
      </c>
      <c r="E288" t="str">
        <f>VLOOKUP(A288,Sheet4!A:C,3,FALSE)</f>
        <v>132.6</v>
      </c>
      <c r="F288" t="str">
        <f>VLOOKUP(A288,Sheet4!A:F,6,FALSE)</f>
        <v>55.08</v>
      </c>
      <c r="G288" t="str">
        <f>VLOOKUP(A288,Sheet4!A:D,4,FALSE)</f>
        <v>18.6</v>
      </c>
      <c r="H288" s="45" t="str">
        <f>VLOOKUP(A288,Sheet4!A:H,8,FALSE)</f>
        <v>85.32</v>
      </c>
      <c r="I288">
        <v>637700</v>
      </c>
      <c r="J288">
        <v>94</v>
      </c>
      <c r="K288">
        <v>138</v>
      </c>
      <c r="L288">
        <v>1</v>
      </c>
      <c r="M288">
        <v>1</v>
      </c>
      <c r="N288">
        <v>103.87164300000001</v>
      </c>
      <c r="O288">
        <v>30.210730000000002</v>
      </c>
      <c r="P288">
        <v>3</v>
      </c>
      <c r="Q288">
        <v>4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981</v>
      </c>
      <c r="AT288">
        <v>800000</v>
      </c>
      <c r="AU288">
        <v>0</v>
      </c>
      <c r="AV288">
        <v>7000</v>
      </c>
      <c r="AW288">
        <v>65</v>
      </c>
      <c r="AX288">
        <v>103</v>
      </c>
      <c r="AY288">
        <v>0</v>
      </c>
      <c r="AZ288">
        <v>0</v>
      </c>
    </row>
    <row r="289" spans="1:52" x14ac:dyDescent="0.25">
      <c r="A289" t="s">
        <v>191</v>
      </c>
      <c r="B289">
        <v>1380.2</v>
      </c>
      <c r="C289">
        <v>4</v>
      </c>
      <c r="D289" s="45" t="str">
        <f>VLOOKUP(A289,Sheet4!A:Q,13,FALSE)</f>
        <v>13.75</v>
      </c>
      <c r="E289" t="str">
        <f>VLOOKUP(A289,Sheet4!A:C,3,FALSE)</f>
        <v>132.6</v>
      </c>
      <c r="F289" t="str">
        <f>VLOOKUP(A289,Sheet4!A:F,6,FALSE)</f>
        <v>55.08</v>
      </c>
      <c r="G289" t="str">
        <f>VLOOKUP(A289,Sheet4!A:D,4,FALSE)</f>
        <v>18.6</v>
      </c>
      <c r="H289" s="45" t="str">
        <f>VLOOKUP(A289,Sheet4!A:H,8,FALSE)</f>
        <v>85.32</v>
      </c>
      <c r="I289">
        <v>637700</v>
      </c>
      <c r="J289">
        <v>99</v>
      </c>
      <c r="K289">
        <v>170</v>
      </c>
      <c r="L289">
        <v>1</v>
      </c>
      <c r="M289">
        <v>1</v>
      </c>
      <c r="N289">
        <v>103.871313</v>
      </c>
      <c r="O289">
        <v>30.207014000000001</v>
      </c>
      <c r="P289">
        <v>3</v>
      </c>
      <c r="Q289">
        <v>5</v>
      </c>
      <c r="R289">
        <v>1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1</v>
      </c>
      <c r="AS289">
        <v>1124</v>
      </c>
      <c r="AT289">
        <v>950000</v>
      </c>
      <c r="AU289">
        <v>0</v>
      </c>
      <c r="AV289">
        <v>7000</v>
      </c>
      <c r="AW289">
        <v>68</v>
      </c>
      <c r="AX289">
        <v>123</v>
      </c>
      <c r="AY289">
        <v>0</v>
      </c>
      <c r="AZ289">
        <v>0</v>
      </c>
    </row>
    <row r="290" spans="1:52" x14ac:dyDescent="0.25">
      <c r="A290" t="s">
        <v>191</v>
      </c>
      <c r="B290">
        <v>1380.2</v>
      </c>
      <c r="C290">
        <v>4</v>
      </c>
      <c r="D290" s="45" t="str">
        <f>VLOOKUP(A290,Sheet4!A:Q,13,FALSE)</f>
        <v>13.75</v>
      </c>
      <c r="E290" t="str">
        <f>VLOOKUP(A290,Sheet4!A:C,3,FALSE)</f>
        <v>132.6</v>
      </c>
      <c r="F290" t="str">
        <f>VLOOKUP(A290,Sheet4!A:F,6,FALSE)</f>
        <v>55.08</v>
      </c>
      <c r="G290" t="str">
        <f>VLOOKUP(A290,Sheet4!A:D,4,FALSE)</f>
        <v>18.6</v>
      </c>
      <c r="H290" s="45" t="str">
        <f>VLOOKUP(A290,Sheet4!A:H,8,FALSE)</f>
        <v>85.32</v>
      </c>
      <c r="I290">
        <v>637700</v>
      </c>
      <c r="J290">
        <v>88</v>
      </c>
      <c r="K290">
        <v>121</v>
      </c>
      <c r="L290">
        <v>1</v>
      </c>
      <c r="M290">
        <v>1</v>
      </c>
      <c r="N290">
        <v>103.8790660552</v>
      </c>
      <c r="O290">
        <v>30.184551058585999</v>
      </c>
      <c r="P290">
        <v>3</v>
      </c>
      <c r="Q290">
        <v>4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</v>
      </c>
      <c r="AS290">
        <v>658</v>
      </c>
      <c r="AT290">
        <v>750000</v>
      </c>
      <c r="AU290">
        <v>0</v>
      </c>
      <c r="AV290">
        <v>5900</v>
      </c>
      <c r="AW290">
        <v>52.8</v>
      </c>
      <c r="AX290">
        <v>86</v>
      </c>
      <c r="AY290">
        <v>0</v>
      </c>
      <c r="AZ290">
        <v>0</v>
      </c>
    </row>
    <row r="291" spans="1:52" x14ac:dyDescent="0.25">
      <c r="A291" t="s">
        <v>191</v>
      </c>
      <c r="B291">
        <v>1380.2</v>
      </c>
      <c r="C291">
        <v>4</v>
      </c>
      <c r="D291" s="45" t="str">
        <f>VLOOKUP(A291,Sheet4!A:Q,13,FALSE)</f>
        <v>13.75</v>
      </c>
      <c r="E291" t="str">
        <f>VLOOKUP(A291,Sheet4!A:C,3,FALSE)</f>
        <v>132.6</v>
      </c>
      <c r="F291" t="str">
        <f>VLOOKUP(A291,Sheet4!A:F,6,FALSE)</f>
        <v>55.08</v>
      </c>
      <c r="G291" t="str">
        <f>VLOOKUP(A291,Sheet4!A:D,4,FALSE)</f>
        <v>18.6</v>
      </c>
      <c r="H291" s="45" t="str">
        <f>VLOOKUP(A291,Sheet4!A:H,8,FALSE)</f>
        <v>85.32</v>
      </c>
      <c r="I291">
        <v>637700</v>
      </c>
      <c r="J291">
        <v>86</v>
      </c>
      <c r="K291">
        <v>131</v>
      </c>
      <c r="L291">
        <v>0</v>
      </c>
      <c r="M291">
        <v>1</v>
      </c>
      <c r="N291">
        <v>103.914486</v>
      </c>
      <c r="O291">
        <v>30.079425000000001</v>
      </c>
      <c r="P291">
        <v>3</v>
      </c>
      <c r="Q291">
        <v>4</v>
      </c>
      <c r="R291">
        <v>1</v>
      </c>
      <c r="S291">
        <v>1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0</v>
      </c>
      <c r="AP291">
        <v>0</v>
      </c>
      <c r="AQ291">
        <v>0</v>
      </c>
      <c r="AR291">
        <v>1</v>
      </c>
      <c r="AS291">
        <v>674</v>
      </c>
      <c r="AT291">
        <v>750000</v>
      </c>
      <c r="AU291">
        <v>2</v>
      </c>
      <c r="AV291">
        <v>7300</v>
      </c>
      <c r="AW291">
        <v>62</v>
      </c>
      <c r="AX291">
        <v>112</v>
      </c>
      <c r="AY291">
        <v>0</v>
      </c>
      <c r="AZ291">
        <v>0</v>
      </c>
    </row>
    <row r="292" spans="1:52" x14ac:dyDescent="0.25">
      <c r="A292" t="s">
        <v>191</v>
      </c>
      <c r="B292">
        <v>1380.2</v>
      </c>
      <c r="C292">
        <v>4</v>
      </c>
      <c r="D292" s="45" t="str">
        <f>VLOOKUP(A292,Sheet4!A:Q,13,FALSE)</f>
        <v>13.75</v>
      </c>
      <c r="E292" t="str">
        <f>VLOOKUP(A292,Sheet4!A:C,3,FALSE)</f>
        <v>132.6</v>
      </c>
      <c r="F292" t="str">
        <f>VLOOKUP(A292,Sheet4!A:F,6,FALSE)</f>
        <v>55.08</v>
      </c>
      <c r="G292" t="str">
        <f>VLOOKUP(A292,Sheet4!A:D,4,FALSE)</f>
        <v>18.6</v>
      </c>
      <c r="H292" s="45" t="str">
        <f>VLOOKUP(A292,Sheet4!A:H,8,FALSE)</f>
        <v>85.32</v>
      </c>
      <c r="I292">
        <v>637700</v>
      </c>
      <c r="J292">
        <v>68</v>
      </c>
      <c r="K292">
        <v>168</v>
      </c>
      <c r="L292">
        <v>0</v>
      </c>
      <c r="M292">
        <v>0</v>
      </c>
      <c r="N292">
        <v>103.862568</v>
      </c>
      <c r="O292">
        <v>30.036436999999999</v>
      </c>
      <c r="P292">
        <v>3</v>
      </c>
      <c r="Q292">
        <v>4</v>
      </c>
      <c r="R292">
        <v>1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1</v>
      </c>
      <c r="AS292">
        <v>1266</v>
      </c>
      <c r="AT292">
        <v>650000</v>
      </c>
      <c r="AU292">
        <v>2</v>
      </c>
      <c r="AV292">
        <v>6500</v>
      </c>
      <c r="AW292">
        <v>45</v>
      </c>
      <c r="AX292">
        <v>126</v>
      </c>
      <c r="AY292">
        <v>0</v>
      </c>
      <c r="AZ292">
        <v>0</v>
      </c>
    </row>
    <row r="293" spans="1:52" x14ac:dyDescent="0.25">
      <c r="A293" t="s">
        <v>191</v>
      </c>
      <c r="B293">
        <v>1380.2</v>
      </c>
      <c r="C293">
        <v>4</v>
      </c>
      <c r="D293" s="45" t="str">
        <f>VLOOKUP(A293,Sheet4!A:Q,13,FALSE)</f>
        <v>13.75</v>
      </c>
      <c r="E293" t="str">
        <f>VLOOKUP(A293,Sheet4!A:C,3,FALSE)</f>
        <v>132.6</v>
      </c>
      <c r="F293" t="str">
        <f>VLOOKUP(A293,Sheet4!A:F,6,FALSE)</f>
        <v>55.08</v>
      </c>
      <c r="G293" t="str">
        <f>VLOOKUP(A293,Sheet4!A:D,4,FALSE)</f>
        <v>18.6</v>
      </c>
      <c r="H293" s="45" t="str">
        <f>VLOOKUP(A293,Sheet4!A:H,8,FALSE)</f>
        <v>85.32</v>
      </c>
      <c r="I293">
        <v>637700</v>
      </c>
      <c r="J293">
        <v>189</v>
      </c>
      <c r="K293">
        <v>209</v>
      </c>
      <c r="L293">
        <v>0</v>
      </c>
      <c r="M293">
        <v>1</v>
      </c>
      <c r="N293">
        <v>103.914486</v>
      </c>
      <c r="O293">
        <v>30.079425000000001</v>
      </c>
      <c r="P293">
        <v>7</v>
      </c>
      <c r="Q293">
        <v>9</v>
      </c>
      <c r="R293">
        <v>1</v>
      </c>
      <c r="S293">
        <v>1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0</v>
      </c>
      <c r="AP293">
        <v>1</v>
      </c>
      <c r="AQ293">
        <v>0</v>
      </c>
      <c r="AR293">
        <v>1</v>
      </c>
      <c r="AS293">
        <v>1205</v>
      </c>
      <c r="AT293">
        <v>2850000</v>
      </c>
      <c r="AU293">
        <v>2</v>
      </c>
      <c r="AV293">
        <v>15500</v>
      </c>
      <c r="AW293">
        <v>285</v>
      </c>
      <c r="AX293">
        <v>330</v>
      </c>
      <c r="AY293">
        <v>0</v>
      </c>
      <c r="AZ293">
        <v>0</v>
      </c>
    </row>
    <row r="294" spans="1:52" x14ac:dyDescent="0.25">
      <c r="A294" t="s">
        <v>191</v>
      </c>
      <c r="B294">
        <v>1380.2</v>
      </c>
      <c r="C294">
        <v>4</v>
      </c>
      <c r="D294" s="45" t="str">
        <f>VLOOKUP(A294,Sheet4!A:Q,13,FALSE)</f>
        <v>13.75</v>
      </c>
      <c r="E294" t="str">
        <f>VLOOKUP(A294,Sheet4!A:C,3,FALSE)</f>
        <v>132.6</v>
      </c>
      <c r="F294" t="str">
        <f>VLOOKUP(A294,Sheet4!A:F,6,FALSE)</f>
        <v>55.08</v>
      </c>
      <c r="G294" t="str">
        <f>VLOOKUP(A294,Sheet4!A:D,4,FALSE)</f>
        <v>18.6</v>
      </c>
      <c r="H294" s="45" t="str">
        <f>VLOOKUP(A294,Sheet4!A:H,8,FALSE)</f>
        <v>85.32</v>
      </c>
      <c r="I294">
        <v>637700</v>
      </c>
      <c r="J294">
        <v>102</v>
      </c>
      <c r="K294">
        <v>124</v>
      </c>
      <c r="L294">
        <v>1</v>
      </c>
      <c r="M294">
        <v>0</v>
      </c>
      <c r="N294">
        <v>104.07209</v>
      </c>
      <c r="O294">
        <v>30.170528000000001</v>
      </c>
      <c r="P294">
        <v>3</v>
      </c>
      <c r="Q294">
        <v>4</v>
      </c>
      <c r="R294">
        <v>1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657</v>
      </c>
      <c r="AT294">
        <v>1200000</v>
      </c>
      <c r="AU294">
        <v>2</v>
      </c>
      <c r="AV294">
        <v>11000</v>
      </c>
      <c r="AW294">
        <v>120</v>
      </c>
      <c r="AX294">
        <v>125</v>
      </c>
      <c r="AY294">
        <v>0</v>
      </c>
      <c r="AZ294">
        <v>0</v>
      </c>
    </row>
    <row r="295" spans="1:52" x14ac:dyDescent="0.25">
      <c r="A295" t="s">
        <v>163</v>
      </c>
      <c r="B295">
        <f>VLOOKUP(A295,Sheet2!A:G,2,FALSE)</f>
        <v>16356</v>
      </c>
      <c r="C295">
        <f>VLOOKUP(A295,Sheet2!$A:$H,3,FALSE)</f>
        <v>2</v>
      </c>
      <c r="D295" s="45" t="str">
        <f>VLOOKUP(A295,Sheet4!A:Q,13,FALSE)</f>
        <v>303.91</v>
      </c>
      <c r="E295" t="str">
        <f>VLOOKUP(A295,Sheet4!A:C,3,FALSE)</f>
        <v>733.7</v>
      </c>
      <c r="F295" t="str">
        <f>VLOOKUP(A295,Sheet4!A:F,6,FALSE)</f>
        <v>653.78</v>
      </c>
      <c r="G295" t="str">
        <f>VLOOKUP(A295,Sheet4!A:D,4,FALSE)</f>
        <v>46.0</v>
      </c>
      <c r="H295" s="45" t="str">
        <f>VLOOKUP(A295,Sheet4!A:H,8,FALSE)</f>
        <v>868.28</v>
      </c>
      <c r="I295">
        <f>VLOOKUP(A295,Sheet2!$A:$H,7,FALSE)</f>
        <v>414700</v>
      </c>
      <c r="J295">
        <v>99</v>
      </c>
      <c r="K295">
        <v>140</v>
      </c>
      <c r="L295">
        <v>0</v>
      </c>
      <c r="M295">
        <v>0</v>
      </c>
      <c r="N295">
        <v>118.84510904891</v>
      </c>
      <c r="O295">
        <v>32.140025972926999</v>
      </c>
      <c r="P295">
        <v>3</v>
      </c>
      <c r="Q295">
        <v>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109</v>
      </c>
      <c r="AT295">
        <v>3300000</v>
      </c>
      <c r="AU295">
        <v>2</v>
      </c>
      <c r="AV295">
        <v>34067</v>
      </c>
      <c r="AW295">
        <v>330</v>
      </c>
      <c r="AX295">
        <v>470</v>
      </c>
      <c r="AY295">
        <v>0</v>
      </c>
      <c r="AZ295">
        <v>0</v>
      </c>
    </row>
    <row r="296" spans="1:52" x14ac:dyDescent="0.25">
      <c r="A296" t="s">
        <v>163</v>
      </c>
      <c r="B296">
        <f>VLOOKUP(A296,Sheet2!A:G,2,FALSE)</f>
        <v>16356</v>
      </c>
      <c r="C296">
        <f>VLOOKUP(A296,Sheet2!$A:$H,3,FALSE)</f>
        <v>2</v>
      </c>
      <c r="D296" s="45" t="str">
        <f>VLOOKUP(A296,Sheet4!A:Q,13,FALSE)</f>
        <v>303.91</v>
      </c>
      <c r="E296" t="str">
        <f>VLOOKUP(A296,Sheet4!A:C,3,FALSE)</f>
        <v>733.7</v>
      </c>
      <c r="F296" t="str">
        <f>VLOOKUP(A296,Sheet4!A:F,6,FALSE)</f>
        <v>653.78</v>
      </c>
      <c r="G296" t="str">
        <f>VLOOKUP(A296,Sheet4!A:D,4,FALSE)</f>
        <v>46.0</v>
      </c>
      <c r="H296" s="45" t="str">
        <f>VLOOKUP(A296,Sheet4!A:H,8,FALSE)</f>
        <v>868.28</v>
      </c>
      <c r="I296">
        <f>VLOOKUP(A296,Sheet2!$A:$H,7,FALSE)</f>
        <v>414700</v>
      </c>
      <c r="J296">
        <v>90</v>
      </c>
      <c r="K296">
        <v>140</v>
      </c>
      <c r="L296">
        <v>0</v>
      </c>
      <c r="M296">
        <v>0</v>
      </c>
      <c r="N296">
        <v>118.93738529362</v>
      </c>
      <c r="O296">
        <v>32.059191950486003</v>
      </c>
      <c r="P296">
        <v>2</v>
      </c>
      <c r="Q296">
        <v>3</v>
      </c>
      <c r="R296">
        <v>1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478</v>
      </c>
      <c r="AT296">
        <v>2560000</v>
      </c>
      <c r="AU296">
        <v>2</v>
      </c>
      <c r="AV296">
        <v>30500</v>
      </c>
      <c r="AW296">
        <v>256</v>
      </c>
      <c r="AX296">
        <v>450</v>
      </c>
      <c r="AY296">
        <v>0</v>
      </c>
      <c r="AZ296">
        <v>0</v>
      </c>
    </row>
    <row r="297" spans="1:52" x14ac:dyDescent="0.25">
      <c r="A297" t="s">
        <v>163</v>
      </c>
      <c r="B297">
        <f>VLOOKUP(A297,Sheet2!A:G,2,FALSE)</f>
        <v>16356</v>
      </c>
      <c r="C297">
        <f>VLOOKUP(A297,Sheet2!$A:$H,3,FALSE)</f>
        <v>2</v>
      </c>
      <c r="D297" s="45" t="str">
        <f>VLOOKUP(A297,Sheet4!A:Q,13,FALSE)</f>
        <v>303.91</v>
      </c>
      <c r="E297" t="str">
        <f>VLOOKUP(A297,Sheet4!A:C,3,FALSE)</f>
        <v>733.7</v>
      </c>
      <c r="F297" t="str">
        <f>VLOOKUP(A297,Sheet4!A:F,6,FALSE)</f>
        <v>653.78</v>
      </c>
      <c r="G297" t="str">
        <f>VLOOKUP(A297,Sheet4!A:D,4,FALSE)</f>
        <v>46.0</v>
      </c>
      <c r="H297" s="45" t="str">
        <f>VLOOKUP(A297,Sheet4!A:H,8,FALSE)</f>
        <v>868.28</v>
      </c>
      <c r="I297">
        <f>VLOOKUP(A297,Sheet2!$A:$H,7,FALSE)</f>
        <v>414700</v>
      </c>
      <c r="J297">
        <v>92</v>
      </c>
      <c r="K297">
        <v>121</v>
      </c>
      <c r="L297">
        <v>0</v>
      </c>
      <c r="M297">
        <v>0</v>
      </c>
      <c r="N297">
        <v>118.997888</v>
      </c>
      <c r="O297">
        <v>31.733868000000001</v>
      </c>
      <c r="P297">
        <v>3</v>
      </c>
      <c r="Q297">
        <v>4</v>
      </c>
      <c r="R297">
        <v>0</v>
      </c>
      <c r="S297">
        <v>1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413</v>
      </c>
      <c r="AT297">
        <v>1000000</v>
      </c>
      <c r="AU297">
        <v>2</v>
      </c>
      <c r="AV297">
        <v>12500</v>
      </c>
      <c r="AW297">
        <v>125</v>
      </c>
      <c r="AX297">
        <v>152</v>
      </c>
      <c r="AY297">
        <v>0</v>
      </c>
      <c r="AZ297">
        <v>0</v>
      </c>
    </row>
    <row r="298" spans="1:52" x14ac:dyDescent="0.25">
      <c r="A298" t="s">
        <v>163</v>
      </c>
      <c r="B298">
        <f>VLOOKUP(A298,Sheet2!A:G,2,FALSE)</f>
        <v>16356</v>
      </c>
      <c r="C298">
        <f>VLOOKUP(A298,Sheet2!$A:$H,3,FALSE)</f>
        <v>2</v>
      </c>
      <c r="D298" s="45" t="str">
        <f>VLOOKUP(A298,Sheet4!A:Q,13,FALSE)</f>
        <v>303.91</v>
      </c>
      <c r="E298" t="str">
        <f>VLOOKUP(A298,Sheet4!A:C,3,FALSE)</f>
        <v>733.7</v>
      </c>
      <c r="F298" t="str">
        <f>VLOOKUP(A298,Sheet4!A:F,6,FALSE)</f>
        <v>653.78</v>
      </c>
      <c r="G298" t="str">
        <f>VLOOKUP(A298,Sheet4!A:D,4,FALSE)</f>
        <v>46.0</v>
      </c>
      <c r="H298" s="45" t="str">
        <f>VLOOKUP(A298,Sheet4!A:H,8,FALSE)</f>
        <v>868.28</v>
      </c>
      <c r="I298">
        <f>VLOOKUP(A298,Sheet2!$A:$H,7,FALSE)</f>
        <v>414700</v>
      </c>
      <c r="J298">
        <v>97</v>
      </c>
      <c r="K298">
        <v>135</v>
      </c>
      <c r="L298">
        <v>0</v>
      </c>
      <c r="M298">
        <v>0</v>
      </c>
      <c r="N298">
        <v>118.65194019102999</v>
      </c>
      <c r="O298">
        <v>32.055510753065001</v>
      </c>
      <c r="P298">
        <v>3</v>
      </c>
      <c r="Q298">
        <v>4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44975</v>
      </c>
      <c r="AT298">
        <v>3000000</v>
      </c>
      <c r="AU298">
        <v>2</v>
      </c>
      <c r="AV298">
        <v>32500</v>
      </c>
      <c r="AW298">
        <v>300</v>
      </c>
      <c r="AX298">
        <v>420</v>
      </c>
      <c r="AY298">
        <v>1</v>
      </c>
      <c r="AZ298">
        <v>0</v>
      </c>
    </row>
    <row r="299" spans="1:52" x14ac:dyDescent="0.25">
      <c r="A299" t="s">
        <v>163</v>
      </c>
      <c r="B299">
        <f>VLOOKUP(A299,Sheet2!A:G,2,FALSE)</f>
        <v>16356</v>
      </c>
      <c r="C299">
        <f>VLOOKUP(A299,Sheet2!$A:$H,3,FALSE)</f>
        <v>2</v>
      </c>
      <c r="D299" s="45" t="str">
        <f>VLOOKUP(A299,Sheet4!A:Q,13,FALSE)</f>
        <v>303.91</v>
      </c>
      <c r="E299" t="str">
        <f>VLOOKUP(A299,Sheet4!A:C,3,FALSE)</f>
        <v>733.7</v>
      </c>
      <c r="F299" t="str">
        <f>VLOOKUP(A299,Sheet4!A:F,6,FALSE)</f>
        <v>653.78</v>
      </c>
      <c r="G299" t="str">
        <f>VLOOKUP(A299,Sheet4!A:D,4,FALSE)</f>
        <v>46.0</v>
      </c>
      <c r="H299" s="45" t="str">
        <f>VLOOKUP(A299,Sheet4!A:H,8,FALSE)</f>
        <v>868.28</v>
      </c>
      <c r="I299">
        <f>VLOOKUP(A299,Sheet2!$A:$H,7,FALSE)</f>
        <v>414700</v>
      </c>
      <c r="J299">
        <v>97</v>
      </c>
      <c r="K299">
        <v>138</v>
      </c>
      <c r="L299">
        <v>0</v>
      </c>
      <c r="M299">
        <v>0</v>
      </c>
      <c r="N299">
        <v>118.7144257857</v>
      </c>
      <c r="O299">
        <v>31.957919937111999</v>
      </c>
      <c r="P299">
        <v>3</v>
      </c>
      <c r="Q299">
        <v>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141</v>
      </c>
      <c r="AT299">
        <v>3050000</v>
      </c>
      <c r="AU299">
        <v>2</v>
      </c>
      <c r="AV299">
        <v>33000</v>
      </c>
      <c r="AW299">
        <v>305</v>
      </c>
      <c r="AX299">
        <v>420</v>
      </c>
      <c r="AY299">
        <v>0</v>
      </c>
      <c r="AZ299">
        <v>0</v>
      </c>
    </row>
    <row r="300" spans="1:52" x14ac:dyDescent="0.25">
      <c r="A300" t="s">
        <v>163</v>
      </c>
      <c r="B300">
        <f>VLOOKUP(A300,Sheet2!A:G,2,FALSE)</f>
        <v>16356</v>
      </c>
      <c r="C300">
        <f>VLOOKUP(A300,Sheet2!$A:$H,3,FALSE)</f>
        <v>2</v>
      </c>
      <c r="D300" s="45" t="str">
        <f>VLOOKUP(A300,Sheet4!A:Q,13,FALSE)</f>
        <v>303.91</v>
      </c>
      <c r="E300" t="str">
        <f>VLOOKUP(A300,Sheet4!A:C,3,FALSE)</f>
        <v>733.7</v>
      </c>
      <c r="F300" t="str">
        <f>VLOOKUP(A300,Sheet4!A:F,6,FALSE)</f>
        <v>653.78</v>
      </c>
      <c r="G300" t="str">
        <f>VLOOKUP(A300,Sheet4!A:D,4,FALSE)</f>
        <v>46.0</v>
      </c>
      <c r="H300" s="45" t="str">
        <f>VLOOKUP(A300,Sheet4!A:H,8,FALSE)</f>
        <v>868.28</v>
      </c>
      <c r="I300">
        <f>VLOOKUP(A300,Sheet2!$A:$H,7,FALSE)</f>
        <v>414700</v>
      </c>
      <c r="J300">
        <v>79</v>
      </c>
      <c r="K300">
        <v>255</v>
      </c>
      <c r="L300">
        <v>0</v>
      </c>
      <c r="M300">
        <v>0</v>
      </c>
      <c r="N300">
        <v>118.91829</v>
      </c>
      <c r="O300">
        <v>32.036917000000003</v>
      </c>
      <c r="P300">
        <v>1</v>
      </c>
      <c r="Q300">
        <v>4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1</v>
      </c>
      <c r="AS300">
        <v>444</v>
      </c>
      <c r="AT300">
        <v>3400000</v>
      </c>
      <c r="AU300">
        <v>2</v>
      </c>
      <c r="AV300">
        <v>31000</v>
      </c>
      <c r="AW300">
        <v>340</v>
      </c>
      <c r="AX300">
        <v>837</v>
      </c>
      <c r="AY300">
        <v>0</v>
      </c>
      <c r="AZ300">
        <v>0</v>
      </c>
    </row>
    <row r="301" spans="1:52" x14ac:dyDescent="0.25">
      <c r="A301" t="s">
        <v>163</v>
      </c>
      <c r="B301">
        <f>VLOOKUP(A301,Sheet2!A:G,2,FALSE)</f>
        <v>16356</v>
      </c>
      <c r="C301">
        <f>VLOOKUP(A301,Sheet2!$A:$H,3,FALSE)</f>
        <v>2</v>
      </c>
      <c r="D301" s="45" t="str">
        <f>VLOOKUP(A301,Sheet4!A:Q,13,FALSE)</f>
        <v>303.91</v>
      </c>
      <c r="E301" t="str">
        <f>VLOOKUP(A301,Sheet4!A:C,3,FALSE)</f>
        <v>733.7</v>
      </c>
      <c r="F301" t="str">
        <f>VLOOKUP(A301,Sheet4!A:F,6,FALSE)</f>
        <v>653.78</v>
      </c>
      <c r="G301" t="str">
        <f>VLOOKUP(A301,Sheet4!A:D,4,FALSE)</f>
        <v>46.0</v>
      </c>
      <c r="H301" s="45" t="str">
        <f>VLOOKUP(A301,Sheet4!A:H,8,FALSE)</f>
        <v>868.28</v>
      </c>
      <c r="I301">
        <f>VLOOKUP(A301,Sheet2!$A:$H,7,FALSE)</f>
        <v>414700</v>
      </c>
      <c r="J301">
        <v>240</v>
      </c>
      <c r="K301">
        <v>257</v>
      </c>
      <c r="L301">
        <v>0</v>
      </c>
      <c r="M301">
        <v>1</v>
      </c>
      <c r="N301">
        <v>118.86332582772</v>
      </c>
      <c r="O301">
        <v>32.100693993950998</v>
      </c>
      <c r="P301">
        <v>4</v>
      </c>
      <c r="Q301">
        <v>5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1</v>
      </c>
      <c r="AS301">
        <v>2477</v>
      </c>
      <c r="AT301">
        <v>9000000</v>
      </c>
      <c r="AU301">
        <v>0</v>
      </c>
      <c r="AV301">
        <v>35500</v>
      </c>
      <c r="AW301">
        <v>850</v>
      </c>
      <c r="AX301">
        <v>900</v>
      </c>
      <c r="AY301">
        <v>0</v>
      </c>
      <c r="AZ301">
        <v>0</v>
      </c>
    </row>
    <row r="302" spans="1:52" x14ac:dyDescent="0.25">
      <c r="A302" t="s">
        <v>159</v>
      </c>
      <c r="B302">
        <f>VLOOKUP(A302,Sheet2!A:G,2,FALSE)</f>
        <v>11026.94</v>
      </c>
      <c r="C302">
        <f>VLOOKUP(A302,Sheet2!$A:$H,3,FALSE)</f>
        <v>2</v>
      </c>
      <c r="D302" s="45" t="str">
        <f>VLOOKUP(A302,Sheet4!A:Q,13,FALSE)</f>
        <v>72.27</v>
      </c>
      <c r="E302" t="str">
        <f>VLOOKUP(A302,Sheet4!A:C,3,FALSE)</f>
        <v>313.4</v>
      </c>
      <c r="F302" t="str">
        <f>VLOOKUP(A302,Sheet4!A:F,6,FALSE)</f>
        <v>150.08</v>
      </c>
      <c r="G302" t="str">
        <f>VLOOKUP(A302,Sheet4!A:D,4,FALSE)</f>
        <v>94.3</v>
      </c>
      <c r="H302" s="45" t="str">
        <f>VLOOKUP(A302,Sheet4!A:H,8,FALSE)</f>
        <v>300.14</v>
      </c>
      <c r="I302">
        <f>VLOOKUP(A302,Sheet2!$A:$H,7,FALSE)</f>
        <v>476200</v>
      </c>
      <c r="J302">
        <v>54</v>
      </c>
      <c r="K302">
        <v>62</v>
      </c>
      <c r="L302">
        <v>0</v>
      </c>
      <c r="M302">
        <v>1</v>
      </c>
      <c r="N302">
        <v>120.835691</v>
      </c>
      <c r="O302">
        <v>32.046765999999998</v>
      </c>
      <c r="P302">
        <v>2</v>
      </c>
      <c r="Q302">
        <v>3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2</v>
      </c>
      <c r="AQ302">
        <v>0</v>
      </c>
      <c r="AR302">
        <v>1</v>
      </c>
      <c r="AS302">
        <v>1662</v>
      </c>
      <c r="AT302">
        <v>650000</v>
      </c>
      <c r="AU302">
        <v>2</v>
      </c>
      <c r="AV302">
        <v>11500</v>
      </c>
      <c r="AW302">
        <v>72.900000000000006</v>
      </c>
      <c r="AX302">
        <v>83.7</v>
      </c>
      <c r="AY302">
        <v>1</v>
      </c>
      <c r="AZ302">
        <v>0</v>
      </c>
    </row>
    <row r="303" spans="1:52" x14ac:dyDescent="0.25">
      <c r="A303" t="s">
        <v>159</v>
      </c>
      <c r="B303">
        <f>VLOOKUP(A303,Sheet2!A:G,2,FALSE)</f>
        <v>11026.94</v>
      </c>
      <c r="C303">
        <f>VLOOKUP(A303,Sheet2!$A:$H,3,FALSE)</f>
        <v>2</v>
      </c>
      <c r="D303" s="45" t="str">
        <f>VLOOKUP(A303,Sheet4!A:Q,13,FALSE)</f>
        <v>72.27</v>
      </c>
      <c r="E303" t="str">
        <f>VLOOKUP(A303,Sheet4!A:C,3,FALSE)</f>
        <v>313.4</v>
      </c>
      <c r="F303" t="str">
        <f>VLOOKUP(A303,Sheet4!A:F,6,FALSE)</f>
        <v>150.08</v>
      </c>
      <c r="G303" t="str">
        <f>VLOOKUP(A303,Sheet4!A:D,4,FALSE)</f>
        <v>94.3</v>
      </c>
      <c r="H303" s="45" t="str">
        <f>VLOOKUP(A303,Sheet4!A:H,8,FALSE)</f>
        <v>300.14</v>
      </c>
      <c r="I303">
        <f>VLOOKUP(A303,Sheet2!$A:$H,7,FALSE)</f>
        <v>476200</v>
      </c>
      <c r="J303">
        <v>30</v>
      </c>
      <c r="K303">
        <v>77</v>
      </c>
      <c r="L303">
        <v>0</v>
      </c>
      <c r="M303">
        <v>1</v>
      </c>
      <c r="N303">
        <v>120.879002</v>
      </c>
      <c r="O303">
        <v>32.059857000000001</v>
      </c>
      <c r="P303">
        <v>1</v>
      </c>
      <c r="Q303">
        <v>3</v>
      </c>
      <c r="R303">
        <v>0</v>
      </c>
      <c r="S303">
        <v>1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2</v>
      </c>
      <c r="AQ303">
        <v>0</v>
      </c>
      <c r="AR303">
        <v>1</v>
      </c>
      <c r="AS303">
        <v>996</v>
      </c>
      <c r="AT303">
        <v>650000</v>
      </c>
      <c r="AU303">
        <v>0</v>
      </c>
      <c r="AV303">
        <v>11000</v>
      </c>
      <c r="AW303">
        <v>60</v>
      </c>
      <c r="AX303">
        <v>70</v>
      </c>
      <c r="AY303">
        <v>0</v>
      </c>
      <c r="AZ303">
        <v>0</v>
      </c>
    </row>
    <row r="304" spans="1:52" x14ac:dyDescent="0.25">
      <c r="A304" t="s">
        <v>159</v>
      </c>
      <c r="B304">
        <f>VLOOKUP(A304,Sheet2!A:G,2,FALSE)</f>
        <v>11026.94</v>
      </c>
      <c r="C304">
        <f>VLOOKUP(A304,Sheet2!$A:$H,3,FALSE)</f>
        <v>2</v>
      </c>
      <c r="D304" s="45" t="str">
        <f>VLOOKUP(A304,Sheet4!A:Q,13,FALSE)</f>
        <v>72.27</v>
      </c>
      <c r="E304" t="str">
        <f>VLOOKUP(A304,Sheet4!A:C,3,FALSE)</f>
        <v>313.4</v>
      </c>
      <c r="F304" t="str">
        <f>VLOOKUP(A304,Sheet4!A:F,6,FALSE)</f>
        <v>150.08</v>
      </c>
      <c r="G304" t="str">
        <f>VLOOKUP(A304,Sheet4!A:D,4,FALSE)</f>
        <v>94.3</v>
      </c>
      <c r="H304" s="45" t="str">
        <f>VLOOKUP(A304,Sheet4!A:H,8,FALSE)</f>
        <v>300.14</v>
      </c>
      <c r="I304">
        <f>VLOOKUP(A304,Sheet2!$A:$H,7,FALSE)</f>
        <v>476200</v>
      </c>
      <c r="J304">
        <v>124</v>
      </c>
      <c r="K304">
        <v>224</v>
      </c>
      <c r="L304">
        <v>0</v>
      </c>
      <c r="M304">
        <v>0</v>
      </c>
      <c r="N304">
        <v>120.57276400000001</v>
      </c>
      <c r="O304">
        <v>32.378366</v>
      </c>
      <c r="P304">
        <v>3</v>
      </c>
      <c r="Q304">
        <v>4</v>
      </c>
      <c r="R304">
        <v>1</v>
      </c>
      <c r="S304">
        <v>0</v>
      </c>
      <c r="T304">
        <v>1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566</v>
      </c>
      <c r="AT304">
        <v>2050000</v>
      </c>
      <c r="AU304">
        <v>2</v>
      </c>
      <c r="AV304">
        <v>16500</v>
      </c>
      <c r="AW304">
        <v>205</v>
      </c>
      <c r="AX304">
        <v>350</v>
      </c>
      <c r="AY304">
        <v>0</v>
      </c>
      <c r="AZ304">
        <v>0</v>
      </c>
    </row>
    <row r="305" spans="1:52" x14ac:dyDescent="0.25">
      <c r="A305" t="s">
        <v>159</v>
      </c>
      <c r="B305">
        <f>VLOOKUP(A305,Sheet2!A:G,2,FALSE)</f>
        <v>11026.94</v>
      </c>
      <c r="C305">
        <f>VLOOKUP(A305,Sheet2!$A:$H,3,FALSE)</f>
        <v>2</v>
      </c>
      <c r="D305" s="45" t="str">
        <f>VLOOKUP(A305,Sheet4!A:Q,13,FALSE)</f>
        <v>72.27</v>
      </c>
      <c r="E305" t="str">
        <f>VLOOKUP(A305,Sheet4!A:C,3,FALSE)</f>
        <v>313.4</v>
      </c>
      <c r="F305" t="str">
        <f>VLOOKUP(A305,Sheet4!A:F,6,FALSE)</f>
        <v>150.08</v>
      </c>
      <c r="G305" t="str">
        <f>VLOOKUP(A305,Sheet4!A:D,4,FALSE)</f>
        <v>94.3</v>
      </c>
      <c r="H305" s="45" t="str">
        <f>VLOOKUP(A305,Sheet4!A:H,8,FALSE)</f>
        <v>300.14</v>
      </c>
      <c r="I305">
        <f>VLOOKUP(A305,Sheet2!$A:$H,7,FALSE)</f>
        <v>476200</v>
      </c>
      <c r="J305">
        <v>106</v>
      </c>
      <c r="K305">
        <v>167</v>
      </c>
      <c r="L305">
        <v>0</v>
      </c>
      <c r="M305">
        <v>1</v>
      </c>
      <c r="N305">
        <v>121.43487500000001</v>
      </c>
      <c r="O305">
        <v>32.166355000000003</v>
      </c>
      <c r="P305">
        <v>3</v>
      </c>
      <c r="Q305">
        <v>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>
        <v>0</v>
      </c>
      <c r="AQ305">
        <v>0</v>
      </c>
      <c r="AR305">
        <v>0</v>
      </c>
      <c r="AS305">
        <v>798</v>
      </c>
      <c r="AT305">
        <v>1200000</v>
      </c>
      <c r="AU305">
        <v>0</v>
      </c>
      <c r="AV305">
        <v>9000</v>
      </c>
      <c r="AW305">
        <v>90</v>
      </c>
      <c r="AX305">
        <v>150</v>
      </c>
      <c r="AY305">
        <v>0</v>
      </c>
      <c r="AZ305">
        <v>0</v>
      </c>
    </row>
    <row r="306" spans="1:52" x14ac:dyDescent="0.25">
      <c r="A306" t="s">
        <v>159</v>
      </c>
      <c r="B306">
        <f>VLOOKUP(A306,Sheet2!A:G,2,FALSE)</f>
        <v>11026.94</v>
      </c>
      <c r="C306">
        <f>VLOOKUP(A306,Sheet2!$A:$H,3,FALSE)</f>
        <v>2</v>
      </c>
      <c r="D306" s="45" t="str">
        <f>VLOOKUP(A306,Sheet4!A:Q,13,FALSE)</f>
        <v>72.27</v>
      </c>
      <c r="E306" t="str">
        <f>VLOOKUP(A306,Sheet4!A:C,3,FALSE)</f>
        <v>313.4</v>
      </c>
      <c r="F306" t="str">
        <f>VLOOKUP(A306,Sheet4!A:F,6,FALSE)</f>
        <v>150.08</v>
      </c>
      <c r="G306" t="str">
        <f>VLOOKUP(A306,Sheet4!A:D,4,FALSE)</f>
        <v>94.3</v>
      </c>
      <c r="H306" s="45" t="str">
        <f>VLOOKUP(A306,Sheet4!A:H,8,FALSE)</f>
        <v>300.14</v>
      </c>
      <c r="I306">
        <f>VLOOKUP(A306,Sheet2!$A:$H,7,FALSE)</f>
        <v>476200</v>
      </c>
      <c r="J306">
        <v>60</v>
      </c>
      <c r="K306">
        <v>120</v>
      </c>
      <c r="L306">
        <v>0</v>
      </c>
      <c r="M306">
        <v>1</v>
      </c>
      <c r="N306">
        <v>120.86765428829</v>
      </c>
      <c r="O306">
        <v>32.069462390086997</v>
      </c>
      <c r="P306">
        <v>3</v>
      </c>
      <c r="Q306">
        <v>3</v>
      </c>
      <c r="R306">
        <v>0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2</v>
      </c>
      <c r="AQ306">
        <v>0</v>
      </c>
      <c r="AR306">
        <v>1</v>
      </c>
      <c r="AS306">
        <v>2225</v>
      </c>
      <c r="AT306">
        <v>600000</v>
      </c>
      <c r="AU306">
        <v>0</v>
      </c>
      <c r="AV306">
        <v>10000</v>
      </c>
      <c r="AW306">
        <v>50</v>
      </c>
      <c r="AX306">
        <v>75</v>
      </c>
      <c r="AY306">
        <v>0</v>
      </c>
      <c r="AZ306">
        <v>0</v>
      </c>
    </row>
    <row r="307" spans="1:52" x14ac:dyDescent="0.25">
      <c r="A307" t="s">
        <v>159</v>
      </c>
      <c r="B307">
        <f>VLOOKUP(A307,Sheet2!A:G,2,FALSE)</f>
        <v>11026.94</v>
      </c>
      <c r="C307">
        <f>VLOOKUP(A307,Sheet2!$A:$H,3,FALSE)</f>
        <v>2</v>
      </c>
      <c r="D307" s="45" t="str">
        <f>VLOOKUP(A307,Sheet4!A:Q,13,FALSE)</f>
        <v>72.27</v>
      </c>
      <c r="E307" t="str">
        <f>VLOOKUP(A307,Sheet4!A:C,3,FALSE)</f>
        <v>313.4</v>
      </c>
      <c r="F307" t="str">
        <f>VLOOKUP(A307,Sheet4!A:F,6,FALSE)</f>
        <v>150.08</v>
      </c>
      <c r="G307" t="str">
        <f>VLOOKUP(A307,Sheet4!A:D,4,FALSE)</f>
        <v>94.3</v>
      </c>
      <c r="H307" s="45" t="str">
        <f>VLOOKUP(A307,Sheet4!A:H,8,FALSE)</f>
        <v>300.14</v>
      </c>
      <c r="I307">
        <f>VLOOKUP(A307,Sheet2!$A:$H,7,FALSE)</f>
        <v>476200</v>
      </c>
      <c r="J307">
        <v>94</v>
      </c>
      <c r="K307">
        <v>122</v>
      </c>
      <c r="L307">
        <v>0</v>
      </c>
      <c r="M307">
        <v>1</v>
      </c>
      <c r="N307">
        <v>120.605141</v>
      </c>
      <c r="O307">
        <v>32.103897000000003</v>
      </c>
      <c r="P307">
        <v>3</v>
      </c>
      <c r="Q307">
        <v>3</v>
      </c>
      <c r="R307">
        <v>0</v>
      </c>
      <c r="S307">
        <v>1</v>
      </c>
      <c r="T307">
        <v>1</v>
      </c>
      <c r="U307">
        <v>0</v>
      </c>
      <c r="V307">
        <v>1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809</v>
      </c>
      <c r="AT307">
        <v>850000</v>
      </c>
      <c r="AU307">
        <v>2</v>
      </c>
      <c r="AV307">
        <v>9500</v>
      </c>
      <c r="AW307">
        <v>85</v>
      </c>
      <c r="AX307">
        <v>110</v>
      </c>
      <c r="AY307">
        <v>0</v>
      </c>
      <c r="AZ307">
        <v>0</v>
      </c>
    </row>
    <row r="308" spans="1:52" x14ac:dyDescent="0.25">
      <c r="A308" t="s">
        <v>159</v>
      </c>
      <c r="B308">
        <f>VLOOKUP(A308,Sheet2!A:G,2,FALSE)</f>
        <v>11026.94</v>
      </c>
      <c r="C308">
        <f>VLOOKUP(A308,Sheet2!$A:$H,3,FALSE)</f>
        <v>2</v>
      </c>
      <c r="D308" s="45" t="str">
        <f>VLOOKUP(A308,Sheet4!A:Q,13,FALSE)</f>
        <v>72.27</v>
      </c>
      <c r="E308" t="str">
        <f>VLOOKUP(A308,Sheet4!A:C,3,FALSE)</f>
        <v>313.4</v>
      </c>
      <c r="F308" t="str">
        <f>VLOOKUP(A308,Sheet4!A:F,6,FALSE)</f>
        <v>150.08</v>
      </c>
      <c r="G308" t="str">
        <f>VLOOKUP(A308,Sheet4!A:D,4,FALSE)</f>
        <v>94.3</v>
      </c>
      <c r="H308" s="45" t="str">
        <f>VLOOKUP(A308,Sheet4!A:H,8,FALSE)</f>
        <v>300.14</v>
      </c>
      <c r="I308">
        <f>VLOOKUP(A308,Sheet2!$A:$H,7,FALSE)</f>
        <v>476200</v>
      </c>
      <c r="J308">
        <v>40</v>
      </c>
      <c r="K308">
        <v>60</v>
      </c>
      <c r="L308">
        <v>0</v>
      </c>
      <c r="M308">
        <v>1</v>
      </c>
      <c r="N308">
        <v>120.93809299999999</v>
      </c>
      <c r="O308">
        <v>32.006320000000002</v>
      </c>
      <c r="P308">
        <v>1</v>
      </c>
      <c r="Q308">
        <v>3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2</v>
      </c>
      <c r="AQ308">
        <v>1</v>
      </c>
      <c r="AR308">
        <v>0</v>
      </c>
      <c r="AS308">
        <v>900</v>
      </c>
      <c r="AT308">
        <v>450000</v>
      </c>
      <c r="AU308">
        <v>0</v>
      </c>
      <c r="AV308">
        <v>10000</v>
      </c>
      <c r="AW308">
        <v>58</v>
      </c>
      <c r="AX308">
        <f>AW308+60</f>
        <v>118</v>
      </c>
      <c r="AY308">
        <v>0</v>
      </c>
      <c r="AZ308">
        <v>0</v>
      </c>
    </row>
    <row r="309" spans="1:52" x14ac:dyDescent="0.25">
      <c r="A309" t="s">
        <v>159</v>
      </c>
      <c r="B309">
        <f>VLOOKUP(A309,Sheet2!A:G,2,FALSE)</f>
        <v>11026.94</v>
      </c>
      <c r="C309">
        <f>VLOOKUP(A309,Sheet2!$A:$H,3,FALSE)</f>
        <v>2</v>
      </c>
      <c r="D309" s="45" t="str">
        <f>VLOOKUP(A309,Sheet4!A:Q,13,FALSE)</f>
        <v>72.27</v>
      </c>
      <c r="E309" t="str">
        <f>VLOOKUP(A309,Sheet4!A:C,3,FALSE)</f>
        <v>313.4</v>
      </c>
      <c r="F309" t="str">
        <f>VLOOKUP(A309,Sheet4!A:F,6,FALSE)</f>
        <v>150.08</v>
      </c>
      <c r="G309" t="str">
        <f>VLOOKUP(A309,Sheet4!A:D,4,FALSE)</f>
        <v>94.3</v>
      </c>
      <c r="H309" s="45" t="str">
        <f>VLOOKUP(A309,Sheet4!A:H,8,FALSE)</f>
        <v>300.14</v>
      </c>
      <c r="I309">
        <f>VLOOKUP(A309,Sheet2!$A:$H,7,FALSE)</f>
        <v>476200</v>
      </c>
      <c r="J309">
        <v>83</v>
      </c>
      <c r="K309">
        <v>150</v>
      </c>
      <c r="L309">
        <v>0</v>
      </c>
      <c r="M309">
        <v>1</v>
      </c>
      <c r="N309">
        <v>121.37989399999999</v>
      </c>
      <c r="O309">
        <v>31.858930999999998</v>
      </c>
      <c r="P309">
        <v>2</v>
      </c>
      <c r="Q309">
        <v>4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1511</v>
      </c>
      <c r="AT309">
        <v>720000</v>
      </c>
      <c r="AU309">
        <v>0</v>
      </c>
      <c r="AV309">
        <v>8300</v>
      </c>
      <c r="AW309">
        <v>73</v>
      </c>
      <c r="AX309">
        <v>118</v>
      </c>
      <c r="AY309">
        <v>0</v>
      </c>
      <c r="AZ309">
        <v>0</v>
      </c>
    </row>
    <row r="310" spans="1:52" x14ac:dyDescent="0.25">
      <c r="A310" t="s">
        <v>159</v>
      </c>
      <c r="B310">
        <f>VLOOKUP(A310,Sheet2!A:G,2,FALSE)</f>
        <v>11026.94</v>
      </c>
      <c r="C310">
        <f>VLOOKUP(A310,Sheet2!$A:$H,3,FALSE)</f>
        <v>2</v>
      </c>
      <c r="D310" s="45" t="str">
        <f>VLOOKUP(A310,Sheet4!A:Q,13,FALSE)</f>
        <v>72.27</v>
      </c>
      <c r="E310" t="str">
        <f>VLOOKUP(A310,Sheet4!A:C,3,FALSE)</f>
        <v>313.4</v>
      </c>
      <c r="F310" t="str">
        <f>VLOOKUP(A310,Sheet4!A:F,6,FALSE)</f>
        <v>150.08</v>
      </c>
      <c r="G310" t="str">
        <f>VLOOKUP(A310,Sheet4!A:D,4,FALSE)</f>
        <v>94.3</v>
      </c>
      <c r="H310" s="45" t="str">
        <f>VLOOKUP(A310,Sheet4!A:H,8,FALSE)</f>
        <v>300.14</v>
      </c>
      <c r="I310">
        <f>VLOOKUP(A310,Sheet2!$A:$H,7,FALSE)</f>
        <v>476200</v>
      </c>
      <c r="J310">
        <v>133</v>
      </c>
      <c r="K310">
        <v>133</v>
      </c>
      <c r="L310">
        <v>0</v>
      </c>
      <c r="M310">
        <v>1</v>
      </c>
      <c r="N310">
        <v>121.37989399999999</v>
      </c>
      <c r="O310">
        <v>31.858930999999998</v>
      </c>
      <c r="P310">
        <v>4</v>
      </c>
      <c r="Q310">
        <v>4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1520</v>
      </c>
      <c r="AT310">
        <v>1900000</v>
      </c>
      <c r="AU310">
        <v>0</v>
      </c>
      <c r="AV310">
        <v>14000</v>
      </c>
      <c r="AW310">
        <v>190</v>
      </c>
      <c r="AX310">
        <f t="shared" ref="AX310:AX312" si="6">AW310+60</f>
        <v>250</v>
      </c>
      <c r="AY310">
        <v>0</v>
      </c>
      <c r="AZ310">
        <v>0</v>
      </c>
    </row>
    <row r="311" spans="1:52" x14ac:dyDescent="0.25">
      <c r="A311" t="s">
        <v>159</v>
      </c>
      <c r="B311">
        <f>VLOOKUP(A311,Sheet2!A:G,2,FALSE)</f>
        <v>11026.94</v>
      </c>
      <c r="C311">
        <f>VLOOKUP(A311,Sheet2!$A:$H,3,FALSE)</f>
        <v>2</v>
      </c>
      <c r="D311" s="45" t="str">
        <f>VLOOKUP(A311,Sheet4!A:Q,13,FALSE)</f>
        <v>72.27</v>
      </c>
      <c r="E311" t="str">
        <f>VLOOKUP(A311,Sheet4!A:C,3,FALSE)</f>
        <v>313.4</v>
      </c>
      <c r="F311" t="str">
        <f>VLOOKUP(A311,Sheet4!A:F,6,FALSE)</f>
        <v>150.08</v>
      </c>
      <c r="G311" t="str">
        <f>VLOOKUP(A311,Sheet4!A:D,4,FALSE)</f>
        <v>94.3</v>
      </c>
      <c r="H311" s="45" t="str">
        <f>VLOOKUP(A311,Sheet4!A:H,8,FALSE)</f>
        <v>300.14</v>
      </c>
      <c r="I311">
        <f>VLOOKUP(A311,Sheet2!$A:$H,7,FALSE)</f>
        <v>476200</v>
      </c>
      <c r="J311">
        <v>98</v>
      </c>
      <c r="K311">
        <v>138</v>
      </c>
      <c r="L311">
        <v>0</v>
      </c>
      <c r="M311">
        <v>0</v>
      </c>
      <c r="N311">
        <v>120.83223599999999</v>
      </c>
      <c r="O311">
        <v>32.065378000000003</v>
      </c>
      <c r="P311">
        <v>3</v>
      </c>
      <c r="Q311">
        <v>4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1155</v>
      </c>
      <c r="AT311">
        <v>2400000</v>
      </c>
      <c r="AU311">
        <v>2</v>
      </c>
      <c r="AV311">
        <v>22000</v>
      </c>
      <c r="AW311">
        <v>240</v>
      </c>
      <c r="AX311">
        <f t="shared" si="6"/>
        <v>300</v>
      </c>
      <c r="AY311">
        <v>0</v>
      </c>
      <c r="AZ311">
        <v>0</v>
      </c>
    </row>
    <row r="312" spans="1:52" x14ac:dyDescent="0.25">
      <c r="A312" t="s">
        <v>141</v>
      </c>
      <c r="B312">
        <f>VLOOKUP(A312,Sheet2!A:G,2,FALSE)</f>
        <v>14594.92</v>
      </c>
      <c r="C312">
        <f>VLOOKUP(A312,Sheet2!$A:$H,3,FALSE)</f>
        <v>2</v>
      </c>
      <c r="D312" s="45" t="str">
        <f>VLOOKUP(A312,Sheet4!A:Q,13,FALSE)</f>
        <v>134.30</v>
      </c>
      <c r="E312" t="str">
        <f>VLOOKUP(A312,Sheet4!A:C,3,FALSE)</f>
        <v>311.2</v>
      </c>
      <c r="F312" t="str">
        <f>VLOOKUP(A312,Sheet4!A:F,6,FALSE)</f>
        <v>221.93</v>
      </c>
      <c r="G312" t="str">
        <f>VLOOKUP(A312,Sheet4!A:D,4,FALSE)</f>
        <v>217.7</v>
      </c>
      <c r="H312" s="45" t="str">
        <f>VLOOKUP(A312,Sheet4!A:H,8,FALSE)</f>
        <v>388.93</v>
      </c>
      <c r="I312">
        <f>VLOOKUP(A312,Sheet2!$A:$H,7,FALSE)</f>
        <v>806760</v>
      </c>
      <c r="J312">
        <v>100</v>
      </c>
      <c r="K312">
        <v>160</v>
      </c>
      <c r="L312">
        <v>0</v>
      </c>
      <c r="M312">
        <v>0</v>
      </c>
      <c r="N312">
        <v>121.58647248561</v>
      </c>
      <c r="O312">
        <v>29.803047843341002</v>
      </c>
      <c r="P312">
        <v>3</v>
      </c>
      <c r="Q312">
        <v>4</v>
      </c>
      <c r="R312">
        <v>0</v>
      </c>
      <c r="S312">
        <v>1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</v>
      </c>
      <c r="AS312">
        <v>1331</v>
      </c>
      <c r="AT312">
        <v>3240000</v>
      </c>
      <c r="AU312">
        <v>2</v>
      </c>
      <c r="AV312">
        <v>31200</v>
      </c>
      <c r="AW312">
        <v>324</v>
      </c>
      <c r="AX312">
        <f t="shared" si="6"/>
        <v>384</v>
      </c>
      <c r="AY312">
        <v>0</v>
      </c>
      <c r="AZ312">
        <v>0</v>
      </c>
    </row>
    <row r="313" spans="1:52" x14ac:dyDescent="0.25">
      <c r="A313" t="s">
        <v>141</v>
      </c>
      <c r="B313">
        <f>VLOOKUP(A313,Sheet2!A:G,2,FALSE)</f>
        <v>14594.92</v>
      </c>
      <c r="C313">
        <f>VLOOKUP(A313,Sheet2!$A:$H,3,FALSE)</f>
        <v>2</v>
      </c>
      <c r="D313" s="45" t="str">
        <f>VLOOKUP(A313,Sheet4!A:Q,13,FALSE)</f>
        <v>134.30</v>
      </c>
      <c r="E313" t="str">
        <f>VLOOKUP(A313,Sheet4!A:C,3,FALSE)</f>
        <v>311.2</v>
      </c>
      <c r="F313" t="str">
        <f>VLOOKUP(A313,Sheet4!A:F,6,FALSE)</f>
        <v>221.93</v>
      </c>
      <c r="G313" t="str">
        <f>VLOOKUP(A313,Sheet4!A:D,4,FALSE)</f>
        <v>217.7</v>
      </c>
      <c r="H313" s="45" t="str">
        <f>VLOOKUP(A313,Sheet4!A:H,8,FALSE)</f>
        <v>388.93</v>
      </c>
      <c r="I313">
        <f>VLOOKUP(A313,Sheet2!$A:$H,7,FALSE)</f>
        <v>806760</v>
      </c>
      <c r="J313">
        <v>85</v>
      </c>
      <c r="K313">
        <v>170</v>
      </c>
      <c r="L313">
        <v>1</v>
      </c>
      <c r="M313">
        <v>1</v>
      </c>
      <c r="N313">
        <v>121.23292305402001</v>
      </c>
      <c r="O313">
        <v>30.350466596724001</v>
      </c>
      <c r="P313">
        <v>3</v>
      </c>
      <c r="Q313">
        <v>4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1</v>
      </c>
      <c r="AS313">
        <v>606</v>
      </c>
      <c r="AT313">
        <v>1150000</v>
      </c>
      <c r="AU313">
        <v>2</v>
      </c>
      <c r="AV313">
        <v>13000</v>
      </c>
      <c r="AW313">
        <v>101</v>
      </c>
      <c r="AX313">
        <v>221</v>
      </c>
      <c r="AY313">
        <v>0</v>
      </c>
      <c r="AZ313">
        <v>0</v>
      </c>
    </row>
    <row r="314" spans="1:52" x14ac:dyDescent="0.25">
      <c r="A314" t="s">
        <v>141</v>
      </c>
      <c r="B314">
        <f>VLOOKUP(A314,Sheet2!A:G,2,FALSE)</f>
        <v>14594.92</v>
      </c>
      <c r="C314">
        <f>VLOOKUP(A314,Sheet2!$A:$H,3,FALSE)</f>
        <v>2</v>
      </c>
      <c r="D314" s="45" t="str">
        <f>VLOOKUP(A314,Sheet4!A:Q,13,FALSE)</f>
        <v>134.30</v>
      </c>
      <c r="E314" t="str">
        <f>VLOOKUP(A314,Sheet4!A:C,3,FALSE)</f>
        <v>311.2</v>
      </c>
      <c r="F314" t="str">
        <f>VLOOKUP(A314,Sheet4!A:F,6,FALSE)</f>
        <v>221.93</v>
      </c>
      <c r="G314" t="str">
        <f>VLOOKUP(A314,Sheet4!A:D,4,FALSE)</f>
        <v>217.7</v>
      </c>
      <c r="H314" s="45" t="str">
        <f>VLOOKUP(A314,Sheet4!A:H,8,FALSE)</f>
        <v>388.93</v>
      </c>
      <c r="I314">
        <f>VLOOKUP(A314,Sheet2!$A:$H,7,FALSE)</f>
        <v>806760</v>
      </c>
      <c r="J314">
        <v>98</v>
      </c>
      <c r="K314">
        <v>118</v>
      </c>
      <c r="L314">
        <v>1</v>
      </c>
      <c r="M314">
        <v>1</v>
      </c>
      <c r="N314">
        <v>121.44254100000001</v>
      </c>
      <c r="O314">
        <v>29.721233999999999</v>
      </c>
      <c r="P314">
        <v>3</v>
      </c>
      <c r="Q314">
        <v>4</v>
      </c>
      <c r="R314">
        <v>1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785</v>
      </c>
      <c r="AT314">
        <v>1700000</v>
      </c>
      <c r="AU314">
        <v>2</v>
      </c>
      <c r="AV314">
        <v>17500</v>
      </c>
      <c r="AW314">
        <v>196</v>
      </c>
      <c r="AX314">
        <v>240</v>
      </c>
      <c r="AY314">
        <v>0</v>
      </c>
      <c r="AZ314">
        <v>0</v>
      </c>
    </row>
    <row r="315" spans="1:52" x14ac:dyDescent="0.25">
      <c r="A315" t="s">
        <v>141</v>
      </c>
      <c r="B315">
        <f>VLOOKUP(A315,Sheet2!A:G,2,FALSE)</f>
        <v>14594.92</v>
      </c>
      <c r="C315">
        <f>VLOOKUP(A315,Sheet2!$A:$H,3,FALSE)</f>
        <v>2</v>
      </c>
      <c r="D315" s="45" t="str">
        <f>VLOOKUP(A315,Sheet4!A:Q,13,FALSE)</f>
        <v>134.30</v>
      </c>
      <c r="E315" t="str">
        <f>VLOOKUP(A315,Sheet4!A:C,3,FALSE)</f>
        <v>311.2</v>
      </c>
      <c r="F315" t="str">
        <f>VLOOKUP(A315,Sheet4!A:F,6,FALSE)</f>
        <v>221.93</v>
      </c>
      <c r="G315" t="str">
        <f>VLOOKUP(A315,Sheet4!A:D,4,FALSE)</f>
        <v>217.7</v>
      </c>
      <c r="H315" s="45" t="str">
        <f>VLOOKUP(A315,Sheet4!A:H,8,FALSE)</f>
        <v>388.93</v>
      </c>
      <c r="I315">
        <f>VLOOKUP(A315,Sheet2!$A:$H,7,FALSE)</f>
        <v>806760</v>
      </c>
      <c r="J315">
        <v>89</v>
      </c>
      <c r="K315">
        <v>129</v>
      </c>
      <c r="L315">
        <v>0</v>
      </c>
      <c r="M315">
        <v>0</v>
      </c>
      <c r="N315">
        <v>121.47641952567</v>
      </c>
      <c r="O315">
        <v>29.870387776794001</v>
      </c>
      <c r="P315">
        <v>3</v>
      </c>
      <c r="Q315">
        <v>4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275</v>
      </c>
      <c r="AT315">
        <v>2500000</v>
      </c>
      <c r="AU315">
        <v>2</v>
      </c>
      <c r="AV315">
        <v>24900</v>
      </c>
      <c r="AW315">
        <v>198</v>
      </c>
      <c r="AX315">
        <v>330</v>
      </c>
      <c r="AY315">
        <v>0</v>
      </c>
      <c r="AZ315">
        <v>0</v>
      </c>
    </row>
    <row r="316" spans="1:52" x14ac:dyDescent="0.25">
      <c r="A316" t="s">
        <v>141</v>
      </c>
      <c r="B316">
        <f>VLOOKUP(A316,Sheet2!A:G,2,FALSE)</f>
        <v>14594.92</v>
      </c>
      <c r="C316">
        <f>VLOOKUP(A316,Sheet2!$A:$H,3,FALSE)</f>
        <v>2</v>
      </c>
      <c r="D316" s="45" t="str">
        <f>VLOOKUP(A316,Sheet4!A:Q,13,FALSE)</f>
        <v>134.30</v>
      </c>
      <c r="E316" t="str">
        <f>VLOOKUP(A316,Sheet4!A:C,3,FALSE)</f>
        <v>311.2</v>
      </c>
      <c r="F316" t="str">
        <f>VLOOKUP(A316,Sheet4!A:F,6,FALSE)</f>
        <v>221.93</v>
      </c>
      <c r="G316" t="str">
        <f>VLOOKUP(A316,Sheet4!A:D,4,FALSE)</f>
        <v>217.7</v>
      </c>
      <c r="H316" s="45" t="str">
        <f>VLOOKUP(A316,Sheet4!A:H,8,FALSE)</f>
        <v>388.93</v>
      </c>
      <c r="I316">
        <f>VLOOKUP(A316,Sheet2!$A:$H,7,FALSE)</f>
        <v>806760</v>
      </c>
      <c r="J316">
        <v>107</v>
      </c>
      <c r="K316">
        <v>135</v>
      </c>
      <c r="L316">
        <v>0</v>
      </c>
      <c r="M316">
        <v>0</v>
      </c>
      <c r="N316">
        <v>121.59845201341</v>
      </c>
      <c r="O316">
        <v>29.840145483072</v>
      </c>
      <c r="P316">
        <v>3</v>
      </c>
      <c r="Q316">
        <v>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148</v>
      </c>
      <c r="AT316">
        <v>3200000</v>
      </c>
      <c r="AU316">
        <v>2</v>
      </c>
      <c r="AV316">
        <v>33700</v>
      </c>
      <c r="AW316">
        <v>320</v>
      </c>
      <c r="AX316">
        <v>460</v>
      </c>
      <c r="AY316">
        <v>0</v>
      </c>
      <c r="AZ316">
        <v>0</v>
      </c>
    </row>
    <row r="317" spans="1:52" x14ac:dyDescent="0.25">
      <c r="A317" t="s">
        <v>141</v>
      </c>
      <c r="B317">
        <f>VLOOKUP(A317,Sheet2!A:G,2,FALSE)</f>
        <v>14594.92</v>
      </c>
      <c r="C317">
        <f>VLOOKUP(A317,Sheet2!$A:$H,3,FALSE)</f>
        <v>2</v>
      </c>
      <c r="D317" s="45" t="str">
        <f>VLOOKUP(A317,Sheet4!A:Q,13,FALSE)</f>
        <v>134.30</v>
      </c>
      <c r="E317" t="str">
        <f>VLOOKUP(A317,Sheet4!A:C,3,FALSE)</f>
        <v>311.2</v>
      </c>
      <c r="F317" t="str">
        <f>VLOOKUP(A317,Sheet4!A:F,6,FALSE)</f>
        <v>221.93</v>
      </c>
      <c r="G317" t="str">
        <f>VLOOKUP(A317,Sheet4!A:D,4,FALSE)</f>
        <v>217.7</v>
      </c>
      <c r="H317" s="45" t="str">
        <f>VLOOKUP(A317,Sheet4!A:H,8,FALSE)</f>
        <v>388.93</v>
      </c>
      <c r="I317">
        <f>VLOOKUP(A317,Sheet2!$A:$H,7,FALSE)</f>
        <v>806760</v>
      </c>
      <c r="J317">
        <v>70</v>
      </c>
      <c r="K317">
        <v>125</v>
      </c>
      <c r="L317">
        <v>1</v>
      </c>
      <c r="M317">
        <v>1</v>
      </c>
      <c r="N317">
        <v>121.236453</v>
      </c>
      <c r="O317">
        <v>30.325351000000001</v>
      </c>
      <c r="P317">
        <v>2</v>
      </c>
      <c r="Q317">
        <v>4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0</v>
      </c>
      <c r="AP317">
        <v>0</v>
      </c>
      <c r="AQ317">
        <v>0</v>
      </c>
      <c r="AR317">
        <v>1</v>
      </c>
      <c r="AS317">
        <v>882</v>
      </c>
      <c r="AT317">
        <v>1200000</v>
      </c>
      <c r="AU317">
        <v>0</v>
      </c>
      <c r="AV317">
        <v>13500</v>
      </c>
      <c r="AW317">
        <v>100</v>
      </c>
      <c r="AX317">
        <v>170</v>
      </c>
      <c r="AY317">
        <v>0</v>
      </c>
      <c r="AZ317">
        <v>0</v>
      </c>
    </row>
    <row r="318" spans="1:52" x14ac:dyDescent="0.25">
      <c r="A318" t="s">
        <v>141</v>
      </c>
      <c r="B318">
        <f>VLOOKUP(A318,Sheet2!A:G,2,FALSE)</f>
        <v>14594.92</v>
      </c>
      <c r="C318">
        <f>VLOOKUP(A318,Sheet2!$A:$H,3,FALSE)</f>
        <v>2</v>
      </c>
      <c r="D318" s="45" t="str">
        <f>VLOOKUP(A318,Sheet4!A:Q,13,FALSE)</f>
        <v>134.30</v>
      </c>
      <c r="E318" t="str">
        <f>VLOOKUP(A318,Sheet4!A:C,3,FALSE)</f>
        <v>311.2</v>
      </c>
      <c r="F318" t="str">
        <f>VLOOKUP(A318,Sheet4!A:F,6,FALSE)</f>
        <v>221.93</v>
      </c>
      <c r="G318" t="str">
        <f>VLOOKUP(A318,Sheet4!A:D,4,FALSE)</f>
        <v>217.7</v>
      </c>
      <c r="H318" s="45" t="str">
        <f>VLOOKUP(A318,Sheet4!A:H,8,FALSE)</f>
        <v>388.93</v>
      </c>
      <c r="I318">
        <f>VLOOKUP(A318,Sheet2!$A:$H,7,FALSE)</f>
        <v>806760</v>
      </c>
      <c r="J318">
        <v>97</v>
      </c>
      <c r="K318">
        <v>124</v>
      </c>
      <c r="L318">
        <v>1</v>
      </c>
      <c r="M318">
        <v>1</v>
      </c>
      <c r="N318">
        <v>121.213528</v>
      </c>
      <c r="O318">
        <v>30.333438000000001</v>
      </c>
      <c r="P318">
        <v>3</v>
      </c>
      <c r="Q318">
        <v>3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1</v>
      </c>
      <c r="AS318">
        <v>1266</v>
      </c>
      <c r="AT318">
        <v>1100000</v>
      </c>
      <c r="AU318">
        <v>0</v>
      </c>
      <c r="AV318">
        <v>11500</v>
      </c>
      <c r="AW318">
        <v>115</v>
      </c>
      <c r="AX318">
        <v>150</v>
      </c>
      <c r="AY318">
        <v>0</v>
      </c>
      <c r="AZ318">
        <v>0</v>
      </c>
    </row>
    <row r="319" spans="1:52" x14ac:dyDescent="0.25">
      <c r="A319" t="s">
        <v>141</v>
      </c>
      <c r="B319">
        <f>VLOOKUP(A319,Sheet2!A:G,2,FALSE)</f>
        <v>14594.92</v>
      </c>
      <c r="C319">
        <f>VLOOKUP(A319,Sheet2!$A:$H,3,FALSE)</f>
        <v>2</v>
      </c>
      <c r="D319" s="45" t="str">
        <f>VLOOKUP(A319,Sheet4!A:Q,13,FALSE)</f>
        <v>134.30</v>
      </c>
      <c r="E319" t="str">
        <f>VLOOKUP(A319,Sheet4!A:C,3,FALSE)</f>
        <v>311.2</v>
      </c>
      <c r="F319" t="str">
        <f>VLOOKUP(A319,Sheet4!A:F,6,FALSE)</f>
        <v>221.93</v>
      </c>
      <c r="G319" t="str">
        <f>VLOOKUP(A319,Sheet4!A:D,4,FALSE)</f>
        <v>217.7</v>
      </c>
      <c r="H319" s="45" t="str">
        <f>VLOOKUP(A319,Sheet4!A:H,8,FALSE)</f>
        <v>388.93</v>
      </c>
      <c r="I319">
        <f>VLOOKUP(A319,Sheet2!$A:$H,7,FALSE)</f>
        <v>806760</v>
      </c>
      <c r="J319">
        <v>103</v>
      </c>
      <c r="K319">
        <v>128</v>
      </c>
      <c r="L319">
        <v>0</v>
      </c>
      <c r="M319">
        <v>1</v>
      </c>
      <c r="N319">
        <v>121.04013500000001</v>
      </c>
      <c r="O319">
        <v>30.178740000000001</v>
      </c>
      <c r="P319">
        <v>3</v>
      </c>
      <c r="Q319">
        <v>4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765</v>
      </c>
      <c r="AT319">
        <v>1100000</v>
      </c>
      <c r="AU319">
        <v>0</v>
      </c>
      <c r="AV319">
        <v>10700</v>
      </c>
      <c r="AW319">
        <v>105</v>
      </c>
      <c r="AX319">
        <v>128</v>
      </c>
      <c r="AY319">
        <v>0</v>
      </c>
      <c r="AZ319">
        <v>0</v>
      </c>
    </row>
    <row r="320" spans="1:52" x14ac:dyDescent="0.25">
      <c r="A320" t="s">
        <v>160</v>
      </c>
      <c r="B320">
        <f>VLOOKUP(A320,Sheet2!A:G,2,FALSE)</f>
        <v>6650.53</v>
      </c>
      <c r="C320">
        <f>VLOOKUP(A320,Sheet2!$A:$H,3,FALSE)</f>
        <v>2</v>
      </c>
      <c r="D320" s="45" t="str">
        <f>VLOOKUP(A320,Sheet4!A:Q,13,FALSE)</f>
        <v>65.50</v>
      </c>
      <c r="E320" t="str">
        <f>VLOOKUP(A320,Sheet4!A:C,3,FALSE)</f>
        <v>318.1</v>
      </c>
      <c r="F320" t="str">
        <f>VLOOKUP(A320,Sheet4!A:F,6,FALSE)</f>
        <v>283.77</v>
      </c>
      <c r="G320" t="str">
        <f>VLOOKUP(A320,Sheet4!A:D,4,FALSE)</f>
        <v>28.2</v>
      </c>
      <c r="H320" s="45" t="str">
        <f>VLOOKUP(A320,Sheet4!A:H,8,FALSE)</f>
        <v>365.51</v>
      </c>
      <c r="I320">
        <f>VLOOKUP(A320,Sheet2!$A:$H,7,FALSE)</f>
        <v>946300</v>
      </c>
      <c r="J320">
        <v>89</v>
      </c>
      <c r="K320">
        <v>108</v>
      </c>
      <c r="L320">
        <v>0</v>
      </c>
      <c r="M320">
        <v>0</v>
      </c>
      <c r="N320">
        <v>115.8614314</v>
      </c>
      <c r="O320">
        <v>28.783506500000001</v>
      </c>
      <c r="P320">
        <v>3</v>
      </c>
      <c r="Q320">
        <v>3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1</v>
      </c>
      <c r="AS320">
        <v>1592</v>
      </c>
      <c r="AT320">
        <v>1000000</v>
      </c>
      <c r="AU320">
        <v>1</v>
      </c>
      <c r="AV320">
        <v>9300</v>
      </c>
      <c r="AW320">
        <v>110</v>
      </c>
      <c r="AX320">
        <f>AW320+60</f>
        <v>170</v>
      </c>
      <c r="AY320">
        <v>0</v>
      </c>
      <c r="AZ320">
        <v>0</v>
      </c>
    </row>
    <row r="321" spans="1:52" x14ac:dyDescent="0.25">
      <c r="A321" t="s">
        <v>160</v>
      </c>
      <c r="B321">
        <f>VLOOKUP(A321,Sheet2!A:G,2,FALSE)</f>
        <v>6650.53</v>
      </c>
      <c r="C321">
        <f>VLOOKUP(A321,Sheet2!$A:$H,3,FALSE)</f>
        <v>2</v>
      </c>
      <c r="D321" s="45" t="str">
        <f>VLOOKUP(A321,Sheet4!A:Q,13,FALSE)</f>
        <v>65.50</v>
      </c>
      <c r="E321" t="str">
        <f>VLOOKUP(A321,Sheet4!A:C,3,FALSE)</f>
        <v>318.1</v>
      </c>
      <c r="F321" t="str">
        <f>VLOOKUP(A321,Sheet4!A:F,6,FALSE)</f>
        <v>283.77</v>
      </c>
      <c r="G321" t="str">
        <f>VLOOKUP(A321,Sheet4!A:D,4,FALSE)</f>
        <v>28.2</v>
      </c>
      <c r="H321" s="45" t="str">
        <f>VLOOKUP(A321,Sheet4!A:H,8,FALSE)</f>
        <v>365.51</v>
      </c>
      <c r="I321">
        <f>VLOOKUP(A321,Sheet2!$A:$H,7,FALSE)</f>
        <v>946300</v>
      </c>
      <c r="J321">
        <v>89</v>
      </c>
      <c r="K321">
        <v>138</v>
      </c>
      <c r="L321">
        <v>0</v>
      </c>
      <c r="M321">
        <v>0</v>
      </c>
      <c r="N321">
        <v>115.93691699999999</v>
      </c>
      <c r="O321">
        <v>28.536660999999999</v>
      </c>
      <c r="P321">
        <v>3</v>
      </c>
      <c r="Q321">
        <v>4</v>
      </c>
      <c r="R321">
        <v>1</v>
      </c>
      <c r="S321">
        <v>0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641</v>
      </c>
      <c r="AT321">
        <v>1100000</v>
      </c>
      <c r="AU321">
        <v>2</v>
      </c>
      <c r="AV321">
        <v>11500</v>
      </c>
      <c r="AW321">
        <v>116</v>
      </c>
      <c r="AX321">
        <v>179</v>
      </c>
      <c r="AY321">
        <v>0</v>
      </c>
      <c r="AZ321">
        <v>0</v>
      </c>
    </row>
    <row r="322" spans="1:52" x14ac:dyDescent="0.25">
      <c r="A322" t="s">
        <v>160</v>
      </c>
      <c r="B322">
        <f>VLOOKUP(A322,Sheet2!A:G,2,FALSE)</f>
        <v>6650.53</v>
      </c>
      <c r="C322">
        <f>VLOOKUP(A322,Sheet2!$A:$H,3,FALSE)</f>
        <v>2</v>
      </c>
      <c r="D322" s="45" t="str">
        <f>VLOOKUP(A322,Sheet4!A:Q,13,FALSE)</f>
        <v>65.50</v>
      </c>
      <c r="E322" t="str">
        <f>VLOOKUP(A322,Sheet4!A:C,3,FALSE)</f>
        <v>318.1</v>
      </c>
      <c r="F322" t="str">
        <f>VLOOKUP(A322,Sheet4!A:F,6,FALSE)</f>
        <v>283.77</v>
      </c>
      <c r="G322" t="str">
        <f>VLOOKUP(A322,Sheet4!A:D,4,FALSE)</f>
        <v>28.2</v>
      </c>
      <c r="H322" s="45" t="str">
        <f>VLOOKUP(A322,Sheet4!A:H,8,FALSE)</f>
        <v>365.51</v>
      </c>
      <c r="I322">
        <f>VLOOKUP(A322,Sheet2!$A:$H,7,FALSE)</f>
        <v>946300</v>
      </c>
      <c r="J322">
        <v>125</v>
      </c>
      <c r="K322">
        <v>143</v>
      </c>
      <c r="L322">
        <v>0</v>
      </c>
      <c r="M322">
        <v>0</v>
      </c>
      <c r="N322">
        <v>115.84597287723</v>
      </c>
      <c r="O322">
        <v>28.704567519297001</v>
      </c>
      <c r="P322">
        <v>3</v>
      </c>
      <c r="Q322">
        <v>4</v>
      </c>
      <c r="R322">
        <v>1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1207</v>
      </c>
      <c r="AT322">
        <v>2180000</v>
      </c>
      <c r="AU322">
        <v>0</v>
      </c>
      <c r="AV322">
        <v>20000</v>
      </c>
      <c r="AW322">
        <v>234</v>
      </c>
      <c r="AX322">
        <v>250</v>
      </c>
      <c r="AY322">
        <v>0</v>
      </c>
      <c r="AZ322">
        <v>0</v>
      </c>
    </row>
    <row r="323" spans="1:52" x14ac:dyDescent="0.25">
      <c r="A323" t="s">
        <v>160</v>
      </c>
      <c r="B323">
        <f>VLOOKUP(A323,Sheet2!A:G,2,FALSE)</f>
        <v>6650.53</v>
      </c>
      <c r="C323">
        <f>VLOOKUP(A323,Sheet2!$A:$H,3,FALSE)</f>
        <v>2</v>
      </c>
      <c r="D323" s="45" t="str">
        <f>VLOOKUP(A323,Sheet4!A:Q,13,FALSE)</f>
        <v>65.50</v>
      </c>
      <c r="E323" t="str">
        <f>VLOOKUP(A323,Sheet4!A:C,3,FALSE)</f>
        <v>318.1</v>
      </c>
      <c r="F323" t="str">
        <f>VLOOKUP(A323,Sheet4!A:F,6,FALSE)</f>
        <v>283.77</v>
      </c>
      <c r="G323" t="str">
        <f>VLOOKUP(A323,Sheet4!A:D,4,FALSE)</f>
        <v>28.2</v>
      </c>
      <c r="H323" s="45" t="str">
        <f>VLOOKUP(A323,Sheet4!A:H,8,FALSE)</f>
        <v>365.51</v>
      </c>
      <c r="I323">
        <f>VLOOKUP(A323,Sheet2!$A:$H,7,FALSE)</f>
        <v>946300</v>
      </c>
      <c r="J323">
        <v>88</v>
      </c>
      <c r="K323">
        <v>230</v>
      </c>
      <c r="L323">
        <v>0</v>
      </c>
      <c r="M323">
        <v>0</v>
      </c>
      <c r="N323">
        <v>115.88728929647</v>
      </c>
      <c r="O323">
        <v>28.629473273455002</v>
      </c>
      <c r="P323">
        <v>3</v>
      </c>
      <c r="Q323">
        <v>4</v>
      </c>
      <c r="R323">
        <v>1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568</v>
      </c>
      <c r="AT323">
        <v>1880000</v>
      </c>
      <c r="AU323">
        <v>2</v>
      </c>
      <c r="AV323">
        <v>21000</v>
      </c>
      <c r="AW323">
        <v>165</v>
      </c>
      <c r="AX323">
        <v>714</v>
      </c>
      <c r="AY323">
        <v>0</v>
      </c>
      <c r="AZ323">
        <v>0</v>
      </c>
    </row>
    <row r="324" spans="1:52" x14ac:dyDescent="0.25">
      <c r="A324" t="s">
        <v>160</v>
      </c>
      <c r="B324">
        <f>VLOOKUP(A324,Sheet2!A:G,2,FALSE)</f>
        <v>6650.53</v>
      </c>
      <c r="C324">
        <f>VLOOKUP(A324,Sheet2!$A:$H,3,FALSE)</f>
        <v>2</v>
      </c>
      <c r="D324" s="45" t="str">
        <f>VLOOKUP(A324,Sheet4!A:Q,13,FALSE)</f>
        <v>65.50</v>
      </c>
      <c r="E324" t="str">
        <f>VLOOKUP(A324,Sheet4!A:C,3,FALSE)</f>
        <v>318.1</v>
      </c>
      <c r="F324" t="str">
        <f>VLOOKUP(A324,Sheet4!A:F,6,FALSE)</f>
        <v>283.77</v>
      </c>
      <c r="G324" t="str">
        <f>VLOOKUP(A324,Sheet4!A:D,4,FALSE)</f>
        <v>28.2</v>
      </c>
      <c r="H324" s="45" t="str">
        <f>VLOOKUP(A324,Sheet4!A:H,8,FALSE)</f>
        <v>365.51</v>
      </c>
      <c r="I324">
        <f>VLOOKUP(A324,Sheet2!$A:$H,7,FALSE)</f>
        <v>946300</v>
      </c>
      <c r="J324">
        <v>145</v>
      </c>
      <c r="K324">
        <v>275</v>
      </c>
      <c r="L324">
        <v>0</v>
      </c>
      <c r="M324">
        <v>1</v>
      </c>
      <c r="N324">
        <v>115.856578</v>
      </c>
      <c r="O324">
        <v>28.595579000000001</v>
      </c>
      <c r="P324">
        <v>3</v>
      </c>
      <c r="Q324">
        <v>5</v>
      </c>
      <c r="R324">
        <v>1</v>
      </c>
      <c r="S324">
        <v>1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2</v>
      </c>
      <c r="AQ324">
        <v>0</v>
      </c>
      <c r="AR324">
        <v>1</v>
      </c>
      <c r="AS324">
        <v>1272</v>
      </c>
      <c r="AT324">
        <v>1100000</v>
      </c>
      <c r="AU324">
        <v>0</v>
      </c>
      <c r="AV324">
        <v>7500</v>
      </c>
      <c r="AW324">
        <v>112</v>
      </c>
      <c r="AX324">
        <v>206</v>
      </c>
      <c r="AY324">
        <v>0</v>
      </c>
      <c r="AZ324">
        <v>0</v>
      </c>
    </row>
    <row r="325" spans="1:52" x14ac:dyDescent="0.25">
      <c r="A325" t="s">
        <v>160</v>
      </c>
      <c r="B325">
        <f>VLOOKUP(A325,Sheet2!A:G,2,FALSE)</f>
        <v>6650.53</v>
      </c>
      <c r="C325">
        <f>VLOOKUP(A325,Sheet2!$A:$H,3,FALSE)</f>
        <v>2</v>
      </c>
      <c r="D325" s="45" t="str">
        <f>VLOOKUP(A325,Sheet4!A:Q,13,FALSE)</f>
        <v>65.50</v>
      </c>
      <c r="E325" t="str">
        <f>VLOOKUP(A325,Sheet4!A:C,3,FALSE)</f>
        <v>318.1</v>
      </c>
      <c r="F325" t="str">
        <f>VLOOKUP(A325,Sheet4!A:F,6,FALSE)</f>
        <v>283.77</v>
      </c>
      <c r="G325" t="str">
        <f>VLOOKUP(A325,Sheet4!A:D,4,FALSE)</f>
        <v>28.2</v>
      </c>
      <c r="H325" s="45" t="str">
        <f>VLOOKUP(A325,Sheet4!A:H,8,FALSE)</f>
        <v>365.51</v>
      </c>
      <c r="I325">
        <f>VLOOKUP(A325,Sheet2!$A:$H,7,FALSE)</f>
        <v>946300</v>
      </c>
      <c r="J325">
        <v>28</v>
      </c>
      <c r="K325">
        <v>54</v>
      </c>
      <c r="L325">
        <v>0</v>
      </c>
      <c r="M325">
        <v>1</v>
      </c>
      <c r="N325">
        <v>115.88150634605999</v>
      </c>
      <c r="O325">
        <v>28.713017001514999</v>
      </c>
      <c r="P325">
        <v>2</v>
      </c>
      <c r="Q325">
        <v>2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2</v>
      </c>
      <c r="AQ325">
        <v>0</v>
      </c>
      <c r="AR325">
        <v>1</v>
      </c>
      <c r="AS325">
        <v>505</v>
      </c>
      <c r="AT325">
        <v>300000</v>
      </c>
      <c r="AU325">
        <v>0</v>
      </c>
      <c r="AV325">
        <v>11000</v>
      </c>
      <c r="AW325">
        <v>38</v>
      </c>
      <c r="AX325">
        <v>75</v>
      </c>
      <c r="AY325">
        <v>0</v>
      </c>
      <c r="AZ325">
        <v>0</v>
      </c>
    </row>
    <row r="326" spans="1:52" x14ac:dyDescent="0.25">
      <c r="A326" t="s">
        <v>160</v>
      </c>
      <c r="B326">
        <f>VLOOKUP(A326,Sheet2!A:G,2,FALSE)</f>
        <v>6650.53</v>
      </c>
      <c r="C326">
        <f>VLOOKUP(A326,Sheet2!$A:$H,3,FALSE)</f>
        <v>2</v>
      </c>
      <c r="D326" s="45" t="str">
        <f>VLOOKUP(A326,Sheet4!A:Q,13,FALSE)</f>
        <v>65.50</v>
      </c>
      <c r="E326" t="str">
        <f>VLOOKUP(A326,Sheet4!A:C,3,FALSE)</f>
        <v>318.1</v>
      </c>
      <c r="F326" t="str">
        <f>VLOOKUP(A326,Sheet4!A:F,6,FALSE)</f>
        <v>283.77</v>
      </c>
      <c r="G326" t="str">
        <f>VLOOKUP(A326,Sheet4!A:D,4,FALSE)</f>
        <v>28.2</v>
      </c>
      <c r="H326" s="45" t="str">
        <f>VLOOKUP(A326,Sheet4!A:H,8,FALSE)</f>
        <v>365.51</v>
      </c>
      <c r="I326">
        <f>VLOOKUP(A326,Sheet2!$A:$H,7,FALSE)</f>
        <v>946300</v>
      </c>
      <c r="J326">
        <v>114</v>
      </c>
      <c r="K326">
        <v>201</v>
      </c>
      <c r="L326">
        <v>1</v>
      </c>
      <c r="M326">
        <v>1</v>
      </c>
      <c r="N326">
        <v>115.72575994909</v>
      </c>
      <c r="O326">
        <v>28.701286548565999</v>
      </c>
      <c r="P326">
        <v>4</v>
      </c>
      <c r="Q326">
        <v>5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1</v>
      </c>
      <c r="AQ326">
        <v>0</v>
      </c>
      <c r="AR326">
        <v>1</v>
      </c>
      <c r="AS326">
        <v>900</v>
      </c>
      <c r="AT326">
        <v>1560000</v>
      </c>
      <c r="AU326">
        <v>0</v>
      </c>
      <c r="AV326">
        <v>12500</v>
      </c>
      <c r="AW326">
        <v>130</v>
      </c>
      <c r="AX326">
        <v>360</v>
      </c>
      <c r="AY326">
        <v>0</v>
      </c>
      <c r="AZ326">
        <v>0</v>
      </c>
    </row>
    <row r="327" spans="1:52" x14ac:dyDescent="0.25">
      <c r="A327" t="s">
        <v>160</v>
      </c>
      <c r="B327">
        <f>VLOOKUP(A327,Sheet2!A:G,2,FALSE)</f>
        <v>6650.53</v>
      </c>
      <c r="C327">
        <f>VLOOKUP(A327,Sheet2!$A:$H,3,FALSE)</f>
        <v>2</v>
      </c>
      <c r="D327" s="45" t="str">
        <f>VLOOKUP(A327,Sheet4!A:Q,13,FALSE)</f>
        <v>65.50</v>
      </c>
      <c r="E327" t="str">
        <f>VLOOKUP(A327,Sheet4!A:C,3,FALSE)</f>
        <v>318.1</v>
      </c>
      <c r="F327" t="str">
        <f>VLOOKUP(A327,Sheet4!A:F,6,FALSE)</f>
        <v>283.77</v>
      </c>
      <c r="G327" t="str">
        <f>VLOOKUP(A327,Sheet4!A:D,4,FALSE)</f>
        <v>28.2</v>
      </c>
      <c r="H327" s="45" t="str">
        <f>VLOOKUP(A327,Sheet4!A:H,8,FALSE)</f>
        <v>365.51</v>
      </c>
      <c r="I327">
        <f>VLOOKUP(A327,Sheet2!$A:$H,7,FALSE)</f>
        <v>946300</v>
      </c>
      <c r="J327">
        <v>126</v>
      </c>
      <c r="K327">
        <v>245</v>
      </c>
      <c r="L327">
        <v>0</v>
      </c>
      <c r="M327">
        <v>1</v>
      </c>
      <c r="N327">
        <v>115.85000599999999</v>
      </c>
      <c r="O327">
        <v>28.796681</v>
      </c>
      <c r="P327">
        <v>4</v>
      </c>
      <c r="Q327">
        <v>5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1</v>
      </c>
      <c r="AS327">
        <v>1237</v>
      </c>
      <c r="AT327">
        <v>1400000</v>
      </c>
      <c r="AU327">
        <v>1</v>
      </c>
      <c r="AV327">
        <v>9500</v>
      </c>
      <c r="AW327">
        <v>151</v>
      </c>
      <c r="AX327">
        <v>700</v>
      </c>
      <c r="AY327">
        <v>0</v>
      </c>
      <c r="AZ327">
        <v>0</v>
      </c>
    </row>
    <row r="328" spans="1:52" x14ac:dyDescent="0.25">
      <c r="A328" t="s">
        <v>161</v>
      </c>
      <c r="B328">
        <f>VLOOKUP(A328,Sheet2!A:G,2,FALSE)</f>
        <v>5120.9399999999996</v>
      </c>
      <c r="C328">
        <f>VLOOKUP(A328,Sheet2!$A:$H,3,FALSE)</f>
        <v>5</v>
      </c>
      <c r="D328" s="45" t="str">
        <f>VLOOKUP(A328,Sheet4!A:Q,13,FALSE)</f>
        <v>19.23</v>
      </c>
      <c r="E328" t="str">
        <f>VLOOKUP(A328,Sheet4!A:C,3,FALSE)</f>
        <v>422.0</v>
      </c>
      <c r="F328" t="str">
        <f>VLOOKUP(A328,Sheet4!A:F,6,FALSE)</f>
        <v>265.31</v>
      </c>
      <c r="G328" t="str">
        <f>VLOOKUP(A328,Sheet4!A:D,4,FALSE)</f>
        <v>167.7</v>
      </c>
      <c r="H328" s="45" t="str">
        <f>VLOOKUP(A328,Sheet4!A:H,8,FALSE)</f>
        <v>327.51</v>
      </c>
      <c r="I328">
        <f>VLOOKUP(A328,Sheet2!$A:$H,7,FALSE)</f>
        <v>1190000</v>
      </c>
      <c r="J328">
        <v>97</v>
      </c>
      <c r="K328">
        <v>142</v>
      </c>
      <c r="L328">
        <v>0</v>
      </c>
      <c r="M328">
        <v>1</v>
      </c>
      <c r="N328">
        <v>108.4052465334</v>
      </c>
      <c r="O328">
        <v>22.749336883321</v>
      </c>
      <c r="P328">
        <v>3</v>
      </c>
      <c r="Q328">
        <v>4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533</v>
      </c>
      <c r="AT328">
        <v>1230000</v>
      </c>
      <c r="AU328">
        <v>2</v>
      </c>
      <c r="AV328">
        <v>12500</v>
      </c>
      <c r="AW328">
        <v>130</v>
      </c>
      <c r="AX328">
        <v>220</v>
      </c>
      <c r="AY328">
        <v>0</v>
      </c>
      <c r="AZ328">
        <v>0</v>
      </c>
    </row>
    <row r="329" spans="1:52" x14ac:dyDescent="0.25">
      <c r="A329" t="s">
        <v>161</v>
      </c>
      <c r="B329">
        <f>VLOOKUP(A329,Sheet2!A:G,2,FALSE)</f>
        <v>5120.9399999999996</v>
      </c>
      <c r="C329">
        <f>VLOOKUP(A329,Sheet2!$A:$H,3,FALSE)</f>
        <v>5</v>
      </c>
      <c r="D329" s="45" t="str">
        <f>VLOOKUP(A329,Sheet4!A:Q,13,FALSE)</f>
        <v>19.23</v>
      </c>
      <c r="E329" t="str">
        <f>VLOOKUP(A329,Sheet4!A:C,3,FALSE)</f>
        <v>422.0</v>
      </c>
      <c r="F329" t="str">
        <f>VLOOKUP(A329,Sheet4!A:F,6,FALSE)</f>
        <v>265.31</v>
      </c>
      <c r="G329" t="str">
        <f>VLOOKUP(A329,Sheet4!A:D,4,FALSE)</f>
        <v>167.7</v>
      </c>
      <c r="H329" s="45" t="str">
        <f>VLOOKUP(A329,Sheet4!A:H,8,FALSE)</f>
        <v>327.51</v>
      </c>
      <c r="I329">
        <f>VLOOKUP(A329,Sheet2!$A:$H,7,FALSE)</f>
        <v>1190000</v>
      </c>
      <c r="J329">
        <v>79</v>
      </c>
      <c r="K329">
        <v>126</v>
      </c>
      <c r="L329">
        <v>0</v>
      </c>
      <c r="M329">
        <v>0</v>
      </c>
      <c r="N329">
        <v>108.39324805155</v>
      </c>
      <c r="O329">
        <v>22.703677434115999</v>
      </c>
      <c r="P329">
        <v>2</v>
      </c>
      <c r="Q329">
        <v>4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547</v>
      </c>
      <c r="AT329">
        <v>1000000</v>
      </c>
      <c r="AU329">
        <v>2</v>
      </c>
      <c r="AV329">
        <v>11000</v>
      </c>
      <c r="AW329">
        <v>95</v>
      </c>
      <c r="AX329">
        <v>150</v>
      </c>
      <c r="AY329">
        <v>0</v>
      </c>
      <c r="AZ329">
        <v>0</v>
      </c>
    </row>
    <row r="330" spans="1:52" x14ac:dyDescent="0.25">
      <c r="A330" t="s">
        <v>161</v>
      </c>
      <c r="B330">
        <f>VLOOKUP(A330,Sheet2!A:G,2,FALSE)</f>
        <v>5120.9399999999996</v>
      </c>
      <c r="C330">
        <f>VLOOKUP(A330,Sheet2!$A:$H,3,FALSE)</f>
        <v>5</v>
      </c>
      <c r="D330" s="45" t="str">
        <f>VLOOKUP(A330,Sheet4!A:Q,13,FALSE)</f>
        <v>19.23</v>
      </c>
      <c r="E330" t="str">
        <f>VLOOKUP(A330,Sheet4!A:C,3,FALSE)</f>
        <v>422.0</v>
      </c>
      <c r="F330" t="str">
        <f>VLOOKUP(A330,Sheet4!A:F,6,FALSE)</f>
        <v>265.31</v>
      </c>
      <c r="G330" t="str">
        <f>VLOOKUP(A330,Sheet4!A:D,4,FALSE)</f>
        <v>167.7</v>
      </c>
      <c r="H330" s="45" t="str">
        <f>VLOOKUP(A330,Sheet4!A:H,8,FALSE)</f>
        <v>327.51</v>
      </c>
      <c r="I330">
        <f>VLOOKUP(A330,Sheet2!$A:$H,7,FALSE)</f>
        <v>1190000</v>
      </c>
      <c r="J330">
        <v>75</v>
      </c>
      <c r="K330">
        <v>116</v>
      </c>
      <c r="L330">
        <v>0</v>
      </c>
      <c r="M330">
        <v>1</v>
      </c>
      <c r="N330">
        <v>108.42530410331</v>
      </c>
      <c r="O330">
        <v>22.893261336350999</v>
      </c>
      <c r="P330">
        <v>2</v>
      </c>
      <c r="Q330">
        <v>3</v>
      </c>
      <c r="R330">
        <v>1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</v>
      </c>
      <c r="AS330">
        <v>566</v>
      </c>
      <c r="AT330">
        <v>800000</v>
      </c>
      <c r="AU330">
        <v>2</v>
      </c>
      <c r="AV330">
        <v>8700</v>
      </c>
      <c r="AW330">
        <v>77</v>
      </c>
      <c r="AX330">
        <v>98</v>
      </c>
      <c r="AY330">
        <v>0</v>
      </c>
      <c r="AZ330">
        <v>0</v>
      </c>
    </row>
    <row r="331" spans="1:52" x14ac:dyDescent="0.25">
      <c r="A331" t="s">
        <v>161</v>
      </c>
      <c r="B331">
        <f>VLOOKUP(A331,Sheet2!A:G,2,FALSE)</f>
        <v>5120.9399999999996</v>
      </c>
      <c r="C331">
        <f>VLOOKUP(A331,Sheet2!$A:$H,3,FALSE)</f>
        <v>5</v>
      </c>
      <c r="D331" s="45" t="str">
        <f>VLOOKUP(A331,Sheet4!A:Q,13,FALSE)</f>
        <v>19.23</v>
      </c>
      <c r="E331" t="str">
        <f>VLOOKUP(A331,Sheet4!A:C,3,FALSE)</f>
        <v>422.0</v>
      </c>
      <c r="F331" t="str">
        <f>VLOOKUP(A331,Sheet4!A:F,6,FALSE)</f>
        <v>265.31</v>
      </c>
      <c r="G331" t="str">
        <f>VLOOKUP(A331,Sheet4!A:D,4,FALSE)</f>
        <v>167.7</v>
      </c>
      <c r="H331" s="45" t="str">
        <f>VLOOKUP(A331,Sheet4!A:H,8,FALSE)</f>
        <v>327.51</v>
      </c>
      <c r="I331">
        <f>VLOOKUP(A331,Sheet2!$A:$H,7,FALSE)</f>
        <v>1190000</v>
      </c>
      <c r="J331">
        <v>88</v>
      </c>
      <c r="K331">
        <v>142</v>
      </c>
      <c r="L331">
        <v>0</v>
      </c>
      <c r="M331">
        <v>0</v>
      </c>
      <c r="N331">
        <v>108.283587</v>
      </c>
      <c r="O331">
        <v>22.766193999999999</v>
      </c>
      <c r="P331">
        <v>3</v>
      </c>
      <c r="Q331">
        <v>5</v>
      </c>
      <c r="R331">
        <v>0</v>
      </c>
      <c r="S331">
        <v>1</v>
      </c>
      <c r="T331">
        <v>1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687</v>
      </c>
      <c r="AT331">
        <v>1270000</v>
      </c>
      <c r="AU331">
        <v>2</v>
      </c>
      <c r="AV331">
        <v>12500</v>
      </c>
      <c r="AW331">
        <v>112</v>
      </c>
      <c r="AX331">
        <v>156</v>
      </c>
      <c r="AY331">
        <v>0</v>
      </c>
      <c r="AZ331">
        <v>0</v>
      </c>
    </row>
    <row r="332" spans="1:52" x14ac:dyDescent="0.25">
      <c r="A332" t="s">
        <v>161</v>
      </c>
      <c r="B332">
        <f>VLOOKUP(A332,Sheet2!A:G,2,FALSE)</f>
        <v>5120.9399999999996</v>
      </c>
      <c r="C332">
        <f>VLOOKUP(A332,Sheet2!$A:$H,3,FALSE)</f>
        <v>5</v>
      </c>
      <c r="D332" s="45" t="str">
        <f>VLOOKUP(A332,Sheet4!A:Q,13,FALSE)</f>
        <v>19.23</v>
      </c>
      <c r="E332" t="str">
        <f>VLOOKUP(A332,Sheet4!A:C,3,FALSE)</f>
        <v>422.0</v>
      </c>
      <c r="F332" t="str">
        <f>VLOOKUP(A332,Sheet4!A:F,6,FALSE)</f>
        <v>265.31</v>
      </c>
      <c r="G332" t="str">
        <f>VLOOKUP(A332,Sheet4!A:D,4,FALSE)</f>
        <v>167.7</v>
      </c>
      <c r="H332" s="45" t="str">
        <f>VLOOKUP(A332,Sheet4!A:H,8,FALSE)</f>
        <v>327.51</v>
      </c>
      <c r="I332">
        <f>VLOOKUP(A332,Sheet2!$A:$H,7,FALSE)</f>
        <v>1190000</v>
      </c>
      <c r="J332">
        <v>48</v>
      </c>
      <c r="K332">
        <v>114</v>
      </c>
      <c r="L332">
        <v>0</v>
      </c>
      <c r="M332">
        <v>0</v>
      </c>
      <c r="N332">
        <v>108.35648500000001</v>
      </c>
      <c r="O332">
        <v>22.742871000000001</v>
      </c>
      <c r="P332">
        <v>2</v>
      </c>
      <c r="Q332">
        <v>4</v>
      </c>
      <c r="R332">
        <v>0</v>
      </c>
      <c r="S332">
        <v>1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992</v>
      </c>
      <c r="AT332">
        <v>1150000</v>
      </c>
      <c r="AU332">
        <v>0</v>
      </c>
      <c r="AV332">
        <v>13000</v>
      </c>
      <c r="AW332">
        <v>62</v>
      </c>
      <c r="AX332">
        <v>137</v>
      </c>
      <c r="AY332">
        <v>0</v>
      </c>
      <c r="AZ332">
        <v>0</v>
      </c>
    </row>
    <row r="333" spans="1:52" x14ac:dyDescent="0.25">
      <c r="A333" t="s">
        <v>161</v>
      </c>
      <c r="B333">
        <f>VLOOKUP(A333,Sheet2!A:G,2,FALSE)</f>
        <v>5120.9399999999996</v>
      </c>
      <c r="C333">
        <f>VLOOKUP(A333,Sheet2!$A:$H,3,FALSE)</f>
        <v>5</v>
      </c>
      <c r="D333" s="45" t="str">
        <f>VLOOKUP(A333,Sheet4!A:Q,13,FALSE)</f>
        <v>19.23</v>
      </c>
      <c r="E333" t="str">
        <f>VLOOKUP(A333,Sheet4!A:C,3,FALSE)</f>
        <v>422.0</v>
      </c>
      <c r="F333" t="str">
        <f>VLOOKUP(A333,Sheet4!A:F,6,FALSE)</f>
        <v>265.31</v>
      </c>
      <c r="G333" t="str">
        <f>VLOOKUP(A333,Sheet4!A:D,4,FALSE)</f>
        <v>167.7</v>
      </c>
      <c r="H333" s="45" t="str">
        <f>VLOOKUP(A333,Sheet4!A:H,8,FALSE)</f>
        <v>327.51</v>
      </c>
      <c r="I333">
        <f>VLOOKUP(A333,Sheet2!$A:$H,7,FALSE)</f>
        <v>1190000</v>
      </c>
      <c r="J333">
        <v>56</v>
      </c>
      <c r="K333">
        <v>192</v>
      </c>
      <c r="L333">
        <v>0</v>
      </c>
      <c r="M333">
        <v>0</v>
      </c>
      <c r="N333">
        <v>108.396925</v>
      </c>
      <c r="O333">
        <v>22.733439000000001</v>
      </c>
      <c r="P333">
        <v>1</v>
      </c>
      <c r="Q333">
        <v>4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1</v>
      </c>
      <c r="AS333">
        <v>1153</v>
      </c>
      <c r="AT333">
        <v>3500000</v>
      </c>
      <c r="AU333">
        <v>0</v>
      </c>
      <c r="AV333">
        <v>21000</v>
      </c>
      <c r="AW333">
        <v>350</v>
      </c>
      <c r="AX333">
        <f>AW333+60</f>
        <v>410</v>
      </c>
      <c r="AY333">
        <v>0</v>
      </c>
      <c r="AZ333">
        <v>0</v>
      </c>
    </row>
    <row r="334" spans="1:52" x14ac:dyDescent="0.25">
      <c r="A334" t="s">
        <v>161</v>
      </c>
      <c r="B334">
        <f>VLOOKUP(A334,Sheet2!A:G,2,FALSE)</f>
        <v>5120.9399999999996</v>
      </c>
      <c r="C334">
        <f>VLOOKUP(A334,Sheet2!$A:$H,3,FALSE)</f>
        <v>5</v>
      </c>
      <c r="D334" s="45" t="str">
        <f>VLOOKUP(A334,Sheet4!A:Q,13,FALSE)</f>
        <v>19.23</v>
      </c>
      <c r="E334" t="str">
        <f>VLOOKUP(A334,Sheet4!A:C,3,FALSE)</f>
        <v>422.0</v>
      </c>
      <c r="F334" t="str">
        <f>VLOOKUP(A334,Sheet4!A:F,6,FALSE)</f>
        <v>265.31</v>
      </c>
      <c r="G334" t="str">
        <f>VLOOKUP(A334,Sheet4!A:D,4,FALSE)</f>
        <v>167.7</v>
      </c>
      <c r="H334" s="45" t="str">
        <f>VLOOKUP(A334,Sheet4!A:H,8,FALSE)</f>
        <v>327.51</v>
      </c>
      <c r="I334">
        <f>VLOOKUP(A334,Sheet2!$A:$H,7,FALSE)</f>
        <v>1190000</v>
      </c>
      <c r="J334">
        <v>90</v>
      </c>
      <c r="K334">
        <v>125</v>
      </c>
      <c r="L334">
        <v>0</v>
      </c>
      <c r="M334">
        <v>0</v>
      </c>
      <c r="N334">
        <v>108.45555</v>
      </c>
      <c r="O334">
        <v>22.796202999999998</v>
      </c>
      <c r="P334">
        <v>3</v>
      </c>
      <c r="Q334">
        <v>4</v>
      </c>
      <c r="R334">
        <v>0</v>
      </c>
      <c r="S334">
        <v>1</v>
      </c>
      <c r="T334">
        <v>1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1</v>
      </c>
      <c r="AS334">
        <v>658</v>
      </c>
      <c r="AT334">
        <v>1670000</v>
      </c>
      <c r="AU334">
        <v>0</v>
      </c>
      <c r="AV334">
        <v>15500</v>
      </c>
      <c r="AW334">
        <v>140</v>
      </c>
      <c r="AX334">
        <v>194</v>
      </c>
      <c r="AY334">
        <v>0</v>
      </c>
      <c r="AZ334">
        <v>0</v>
      </c>
    </row>
    <row r="335" spans="1:52" x14ac:dyDescent="0.25">
      <c r="A335" t="s">
        <v>161</v>
      </c>
      <c r="B335">
        <f>VLOOKUP(A335,Sheet2!A:G,2,FALSE)</f>
        <v>5120.9399999999996</v>
      </c>
      <c r="C335">
        <f>VLOOKUP(A335,Sheet2!$A:$H,3,FALSE)</f>
        <v>5</v>
      </c>
      <c r="D335" s="45" t="str">
        <f>VLOOKUP(A335,Sheet4!A:Q,13,FALSE)</f>
        <v>19.23</v>
      </c>
      <c r="E335" t="str">
        <f>VLOOKUP(A335,Sheet4!A:C,3,FALSE)</f>
        <v>422.0</v>
      </c>
      <c r="F335" t="str">
        <f>VLOOKUP(A335,Sheet4!A:F,6,FALSE)</f>
        <v>265.31</v>
      </c>
      <c r="G335" t="str">
        <f>VLOOKUP(A335,Sheet4!A:D,4,FALSE)</f>
        <v>167.7</v>
      </c>
      <c r="H335" s="45" t="str">
        <f>VLOOKUP(A335,Sheet4!A:H,8,FALSE)</f>
        <v>327.51</v>
      </c>
      <c r="I335">
        <f>VLOOKUP(A335,Sheet2!$A:$H,7,FALSE)</f>
        <v>1190000</v>
      </c>
      <c r="J335">
        <v>88</v>
      </c>
      <c r="K335">
        <v>140</v>
      </c>
      <c r="L335">
        <v>0</v>
      </c>
      <c r="M335">
        <v>0</v>
      </c>
      <c r="N335">
        <v>108.36928399999999</v>
      </c>
      <c r="O335">
        <v>22.778300000000002</v>
      </c>
      <c r="P335">
        <v>3</v>
      </c>
      <c r="Q335">
        <v>4</v>
      </c>
      <c r="R335">
        <v>0</v>
      </c>
      <c r="S335">
        <v>1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</v>
      </c>
      <c r="AS335">
        <v>1205</v>
      </c>
      <c r="AT335">
        <v>1700000</v>
      </c>
      <c r="AU335">
        <v>0</v>
      </c>
      <c r="AV335">
        <v>18000</v>
      </c>
      <c r="AW335">
        <v>127</v>
      </c>
      <c r="AX335">
        <v>252</v>
      </c>
      <c r="AY335">
        <v>0</v>
      </c>
      <c r="AZ335">
        <v>0</v>
      </c>
    </row>
    <row r="336" spans="1:52" x14ac:dyDescent="0.25">
      <c r="A336" t="s">
        <v>161</v>
      </c>
      <c r="B336">
        <f>VLOOKUP(A336,Sheet2!A:G,2,FALSE)</f>
        <v>5120.9399999999996</v>
      </c>
      <c r="C336">
        <f>VLOOKUP(A336,Sheet2!$A:$H,3,FALSE)</f>
        <v>5</v>
      </c>
      <c r="D336" s="45" t="str">
        <f>VLOOKUP(A336,Sheet4!A:Q,13,FALSE)</f>
        <v>19.23</v>
      </c>
      <c r="E336" t="str">
        <f>VLOOKUP(A336,Sheet4!A:C,3,FALSE)</f>
        <v>422.0</v>
      </c>
      <c r="F336" t="str">
        <f>VLOOKUP(A336,Sheet4!A:F,6,FALSE)</f>
        <v>265.31</v>
      </c>
      <c r="G336" t="str">
        <f>VLOOKUP(A336,Sheet4!A:D,4,FALSE)</f>
        <v>167.7</v>
      </c>
      <c r="H336" s="45" t="str">
        <f>VLOOKUP(A336,Sheet4!A:H,8,FALSE)</f>
        <v>327.51</v>
      </c>
      <c r="I336">
        <f>VLOOKUP(A336,Sheet2!$A:$H,7,FALSE)</f>
        <v>1190000</v>
      </c>
      <c r="J336">
        <v>99</v>
      </c>
      <c r="K336">
        <v>203</v>
      </c>
      <c r="L336">
        <v>0</v>
      </c>
      <c r="M336">
        <v>0</v>
      </c>
      <c r="N336">
        <v>108.34317331854</v>
      </c>
      <c r="O336">
        <v>22.795682666986998</v>
      </c>
      <c r="P336">
        <v>2</v>
      </c>
      <c r="Q336">
        <v>5</v>
      </c>
      <c r="R336">
        <v>1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1</v>
      </c>
      <c r="AS336">
        <v>580</v>
      </c>
      <c r="AT336">
        <v>980000</v>
      </c>
      <c r="AU336">
        <v>2</v>
      </c>
      <c r="AV336">
        <v>10500</v>
      </c>
      <c r="AW336">
        <v>125</v>
      </c>
      <c r="AX336">
        <v>346</v>
      </c>
      <c r="AY336">
        <v>0</v>
      </c>
      <c r="AZ336">
        <v>0</v>
      </c>
    </row>
    <row r="337" spans="1:52" x14ac:dyDescent="0.25">
      <c r="A337" t="s">
        <v>162</v>
      </c>
      <c r="B337">
        <f>VLOOKUP(A337,Sheet2!A:G,2,FALSE)</f>
        <v>2601.98</v>
      </c>
      <c r="C337">
        <f>VLOOKUP(A337,Sheet2!$A:$H,3,FALSE)</f>
        <v>4</v>
      </c>
      <c r="D337" s="45" t="str">
        <f>VLOOKUP(A337,Sheet4!A:Q,13,FALSE)</f>
        <v>24.56</v>
      </c>
      <c r="E337" t="str">
        <f>VLOOKUP(A337,Sheet4!A:C,3,FALSE)</f>
        <v>193.7</v>
      </c>
      <c r="F337" t="str">
        <f>VLOOKUP(A337,Sheet4!A:F,6,FALSE)</f>
        <v>120.00</v>
      </c>
      <c r="G337" t="str">
        <f>VLOOKUP(A337,Sheet4!A:D,4,FALSE)</f>
        <v>37.4</v>
      </c>
      <c r="H337" s="45" t="str">
        <f>VLOOKUP(A337,Sheet4!A:H,8,FALSE)</f>
        <v>167.14</v>
      </c>
      <c r="I337">
        <f>VLOOKUP(A337,Sheet2!$A:$H,7,FALSE)</f>
        <v>478100</v>
      </c>
      <c r="J337">
        <v>90</v>
      </c>
      <c r="K337">
        <v>90</v>
      </c>
      <c r="L337">
        <v>0</v>
      </c>
      <c r="M337">
        <v>1</v>
      </c>
      <c r="N337">
        <v>106.079515</v>
      </c>
      <c r="O337">
        <v>30.851389999999999</v>
      </c>
      <c r="P337">
        <v>3</v>
      </c>
      <c r="Q337">
        <v>3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>
        <v>0</v>
      </c>
      <c r="AQ337">
        <v>0</v>
      </c>
      <c r="AR337">
        <v>0</v>
      </c>
      <c r="AS337">
        <v>1570</v>
      </c>
      <c r="AT337">
        <v>840000</v>
      </c>
      <c r="AU337">
        <v>0</v>
      </c>
      <c r="AV337">
        <v>9300</v>
      </c>
      <c r="AW337">
        <v>83</v>
      </c>
      <c r="AX337">
        <f>AW337+60</f>
        <v>143</v>
      </c>
      <c r="AY337">
        <v>0</v>
      </c>
      <c r="AZ337">
        <v>0</v>
      </c>
    </row>
    <row r="338" spans="1:52" x14ac:dyDescent="0.25">
      <c r="A338" t="s">
        <v>162</v>
      </c>
      <c r="B338">
        <f>VLOOKUP(A338,Sheet2!A:G,2,FALSE)</f>
        <v>2601.98</v>
      </c>
      <c r="C338">
        <f>VLOOKUP(A338,Sheet2!$A:$H,3,FALSE)</f>
        <v>4</v>
      </c>
      <c r="D338" s="45" t="str">
        <f>VLOOKUP(A338,Sheet4!A:Q,13,FALSE)</f>
        <v>24.56</v>
      </c>
      <c r="E338" t="str">
        <f>VLOOKUP(A338,Sheet4!A:C,3,FALSE)</f>
        <v>193.7</v>
      </c>
      <c r="F338" t="str">
        <f>VLOOKUP(A338,Sheet4!A:F,6,FALSE)</f>
        <v>120.00</v>
      </c>
      <c r="G338" t="str">
        <f>VLOOKUP(A338,Sheet4!A:D,4,FALSE)</f>
        <v>37.4</v>
      </c>
      <c r="H338" s="45" t="str">
        <f>VLOOKUP(A338,Sheet4!A:H,8,FALSE)</f>
        <v>167.14</v>
      </c>
      <c r="I338">
        <f>VLOOKUP(A338,Sheet2!$A:$H,7,FALSE)</f>
        <v>478100</v>
      </c>
      <c r="J338">
        <v>85</v>
      </c>
      <c r="K338">
        <v>120</v>
      </c>
      <c r="L338">
        <v>0</v>
      </c>
      <c r="M338">
        <v>1</v>
      </c>
      <c r="N338">
        <v>106.11571499999999</v>
      </c>
      <c r="O338">
        <v>30.714932000000001</v>
      </c>
      <c r="P338">
        <v>3</v>
      </c>
      <c r="Q338">
        <v>4</v>
      </c>
      <c r="R338">
        <v>1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1</v>
      </c>
      <c r="AS338">
        <v>1602</v>
      </c>
      <c r="AT338">
        <v>660000</v>
      </c>
      <c r="AU338">
        <v>0</v>
      </c>
      <c r="AV338">
        <v>5099</v>
      </c>
      <c r="AW338">
        <v>46</v>
      </c>
      <c r="AX338">
        <v>65</v>
      </c>
      <c r="AY338">
        <v>0</v>
      </c>
      <c r="AZ338">
        <v>0</v>
      </c>
    </row>
    <row r="339" spans="1:52" x14ac:dyDescent="0.25">
      <c r="A339" t="s">
        <v>162</v>
      </c>
      <c r="B339">
        <f>VLOOKUP(A339,Sheet2!A:G,2,FALSE)</f>
        <v>2601.98</v>
      </c>
      <c r="C339">
        <f>VLOOKUP(A339,Sheet2!$A:$H,3,FALSE)</f>
        <v>4</v>
      </c>
      <c r="D339" s="45" t="str">
        <f>VLOOKUP(A339,Sheet4!A:Q,13,FALSE)</f>
        <v>24.56</v>
      </c>
      <c r="E339" t="str">
        <f>VLOOKUP(A339,Sheet4!A:C,3,FALSE)</f>
        <v>193.7</v>
      </c>
      <c r="F339" t="str">
        <f>VLOOKUP(A339,Sheet4!A:F,6,FALSE)</f>
        <v>120.00</v>
      </c>
      <c r="G339" t="str">
        <f>VLOOKUP(A339,Sheet4!A:D,4,FALSE)</f>
        <v>37.4</v>
      </c>
      <c r="H339" s="45" t="str">
        <f>VLOOKUP(A339,Sheet4!A:H,8,FALSE)</f>
        <v>167.14</v>
      </c>
      <c r="I339">
        <f>VLOOKUP(A339,Sheet2!$A:$H,7,FALSE)</f>
        <v>478100</v>
      </c>
      <c r="J339">
        <v>96</v>
      </c>
      <c r="K339">
        <v>110</v>
      </c>
      <c r="L339">
        <v>0</v>
      </c>
      <c r="M339">
        <v>1</v>
      </c>
      <c r="N339">
        <v>106.19081799999999</v>
      </c>
      <c r="O339">
        <v>30.774089</v>
      </c>
      <c r="P339">
        <v>3</v>
      </c>
      <c r="Q339">
        <v>3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1</v>
      </c>
      <c r="AS339">
        <v>1574</v>
      </c>
      <c r="AT339">
        <v>550000</v>
      </c>
      <c r="AU339">
        <v>0</v>
      </c>
      <c r="AV339">
        <v>5200</v>
      </c>
      <c r="AW339">
        <v>53</v>
      </c>
      <c r="AX339">
        <v>60</v>
      </c>
      <c r="AY339">
        <v>0</v>
      </c>
      <c r="AZ339">
        <v>0</v>
      </c>
    </row>
    <row r="340" spans="1:52" x14ac:dyDescent="0.25">
      <c r="A340" t="s">
        <v>162</v>
      </c>
      <c r="B340">
        <f>VLOOKUP(A340,Sheet2!A:G,2,FALSE)</f>
        <v>2601.98</v>
      </c>
      <c r="C340">
        <f>VLOOKUP(A340,Sheet2!$A:$H,3,FALSE)</f>
        <v>4</v>
      </c>
      <c r="D340" s="45" t="str">
        <f>VLOOKUP(A340,Sheet4!A:Q,13,FALSE)</f>
        <v>24.56</v>
      </c>
      <c r="E340" t="str">
        <f>VLOOKUP(A340,Sheet4!A:C,3,FALSE)</f>
        <v>193.7</v>
      </c>
      <c r="F340" t="str">
        <f>VLOOKUP(A340,Sheet4!A:F,6,FALSE)</f>
        <v>120.00</v>
      </c>
      <c r="G340" t="str">
        <f>VLOOKUP(A340,Sheet4!A:D,4,FALSE)</f>
        <v>37.4</v>
      </c>
      <c r="H340" s="45" t="str">
        <f>VLOOKUP(A340,Sheet4!A:H,8,FALSE)</f>
        <v>167.14</v>
      </c>
      <c r="I340">
        <f>VLOOKUP(A340,Sheet2!$A:$H,7,FALSE)</f>
        <v>478100</v>
      </c>
      <c r="J340">
        <v>80</v>
      </c>
      <c r="K340">
        <v>126</v>
      </c>
      <c r="L340">
        <v>0</v>
      </c>
      <c r="M340">
        <v>1</v>
      </c>
      <c r="N340">
        <v>106.06381331508</v>
      </c>
      <c r="O340">
        <v>30.788127861389999</v>
      </c>
      <c r="P340">
        <v>3</v>
      </c>
      <c r="Q340">
        <v>4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1450</v>
      </c>
      <c r="AT340">
        <v>730000</v>
      </c>
      <c r="AU340">
        <v>2</v>
      </c>
      <c r="AV340">
        <v>7200</v>
      </c>
      <c r="AW340">
        <v>53</v>
      </c>
      <c r="AX340">
        <v>120</v>
      </c>
      <c r="AY340">
        <v>0</v>
      </c>
      <c r="AZ340">
        <v>0</v>
      </c>
    </row>
    <row r="341" spans="1:52" x14ac:dyDescent="0.25">
      <c r="A341" t="s">
        <v>162</v>
      </c>
      <c r="B341">
        <f>VLOOKUP(A341,Sheet2!A:G,2,FALSE)</f>
        <v>2601.98</v>
      </c>
      <c r="C341">
        <f>VLOOKUP(A341,Sheet2!$A:$H,3,FALSE)</f>
        <v>4</v>
      </c>
      <c r="D341" s="45" t="str">
        <f>VLOOKUP(A341,Sheet4!A:Q,13,FALSE)</f>
        <v>24.56</v>
      </c>
      <c r="E341" t="str">
        <f>VLOOKUP(A341,Sheet4!A:C,3,FALSE)</f>
        <v>193.7</v>
      </c>
      <c r="F341" t="str">
        <f>VLOOKUP(A341,Sheet4!A:F,6,FALSE)</f>
        <v>120.00</v>
      </c>
      <c r="G341" t="str">
        <f>VLOOKUP(A341,Sheet4!A:D,4,FALSE)</f>
        <v>37.4</v>
      </c>
      <c r="H341" s="45" t="str">
        <f>VLOOKUP(A341,Sheet4!A:H,8,FALSE)</f>
        <v>167.14</v>
      </c>
      <c r="I341">
        <f>VLOOKUP(A341,Sheet2!$A:$H,7,FALSE)</f>
        <v>478100</v>
      </c>
      <c r="J341">
        <v>108</v>
      </c>
      <c r="K341">
        <v>129</v>
      </c>
      <c r="L341">
        <v>0</v>
      </c>
      <c r="M341">
        <v>1</v>
      </c>
      <c r="N341">
        <v>106.08557</v>
      </c>
      <c r="O341">
        <v>30.831545999999999</v>
      </c>
      <c r="P341">
        <v>3</v>
      </c>
      <c r="Q341">
        <v>4</v>
      </c>
      <c r="R341">
        <v>0</v>
      </c>
      <c r="S341">
        <v>0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1631</v>
      </c>
      <c r="AT341">
        <v>900000</v>
      </c>
      <c r="AU341">
        <v>2</v>
      </c>
      <c r="AV341">
        <v>8000</v>
      </c>
      <c r="AW341">
        <v>95</v>
      </c>
      <c r="AX341">
        <v>106</v>
      </c>
      <c r="AY341">
        <v>0</v>
      </c>
      <c r="AZ341">
        <v>0</v>
      </c>
    </row>
    <row r="342" spans="1:52" x14ac:dyDescent="0.25">
      <c r="A342" t="s">
        <v>162</v>
      </c>
      <c r="B342">
        <f>VLOOKUP(A342,Sheet2!A:G,2,FALSE)</f>
        <v>2601.98</v>
      </c>
      <c r="C342">
        <f>VLOOKUP(A342,Sheet2!$A:$H,3,FALSE)</f>
        <v>4</v>
      </c>
      <c r="D342" s="45" t="str">
        <f>VLOOKUP(A342,Sheet4!A:Q,13,FALSE)</f>
        <v>24.56</v>
      </c>
      <c r="E342" t="str">
        <f>VLOOKUP(A342,Sheet4!A:C,3,FALSE)</f>
        <v>193.7</v>
      </c>
      <c r="F342" t="str">
        <f>VLOOKUP(A342,Sheet4!A:F,6,FALSE)</f>
        <v>120.00</v>
      </c>
      <c r="G342" t="str">
        <f>VLOOKUP(A342,Sheet4!A:D,4,FALSE)</f>
        <v>37.4</v>
      </c>
      <c r="H342" s="45" t="str">
        <f>VLOOKUP(A342,Sheet4!A:H,8,FALSE)</f>
        <v>167.14</v>
      </c>
      <c r="I342">
        <f>VLOOKUP(A342,Sheet2!$A:$H,7,FALSE)</f>
        <v>478100</v>
      </c>
      <c r="J342">
        <v>148</v>
      </c>
      <c r="K342">
        <v>152</v>
      </c>
      <c r="L342">
        <v>0</v>
      </c>
      <c r="M342">
        <v>1</v>
      </c>
      <c r="N342">
        <v>106.08557</v>
      </c>
      <c r="O342">
        <v>30.831545999999999</v>
      </c>
      <c r="P342">
        <v>4</v>
      </c>
      <c r="Q342">
        <v>5</v>
      </c>
      <c r="R342">
        <v>1</v>
      </c>
      <c r="S342">
        <v>0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1631</v>
      </c>
      <c r="AT342">
        <v>940000</v>
      </c>
      <c r="AU342">
        <v>2</v>
      </c>
      <c r="AV342">
        <v>15000</v>
      </c>
      <c r="AW342">
        <v>300</v>
      </c>
      <c r="AX342">
        <v>400</v>
      </c>
      <c r="AY342">
        <v>0</v>
      </c>
      <c r="AZ342">
        <v>0</v>
      </c>
    </row>
    <row r="343" spans="1:52" x14ac:dyDescent="0.25">
      <c r="A343" t="s">
        <v>162</v>
      </c>
      <c r="B343">
        <f>VLOOKUP(A343,Sheet2!A:G,2,FALSE)</f>
        <v>2601.98</v>
      </c>
      <c r="C343">
        <f>VLOOKUP(A343,Sheet2!$A:$H,3,FALSE)</f>
        <v>4</v>
      </c>
      <c r="D343" s="45" t="str">
        <f>VLOOKUP(A343,Sheet4!A:Q,13,FALSE)</f>
        <v>24.56</v>
      </c>
      <c r="E343" t="str">
        <f>VLOOKUP(A343,Sheet4!A:C,3,FALSE)</f>
        <v>193.7</v>
      </c>
      <c r="F343" t="str">
        <f>VLOOKUP(A343,Sheet4!A:F,6,FALSE)</f>
        <v>120.00</v>
      </c>
      <c r="G343" t="str">
        <f>VLOOKUP(A343,Sheet4!A:D,4,FALSE)</f>
        <v>37.4</v>
      </c>
      <c r="H343" s="45" t="str">
        <f>VLOOKUP(A343,Sheet4!A:H,8,FALSE)</f>
        <v>167.14</v>
      </c>
      <c r="I343">
        <f>VLOOKUP(A343,Sheet2!$A:$H,7,FALSE)</f>
        <v>478100</v>
      </c>
      <c r="J343">
        <v>126</v>
      </c>
      <c r="K343">
        <v>126</v>
      </c>
      <c r="L343">
        <v>0</v>
      </c>
      <c r="M343">
        <v>1</v>
      </c>
      <c r="N343">
        <v>106.06381331508</v>
      </c>
      <c r="O343">
        <v>30.788127861389999</v>
      </c>
      <c r="P343">
        <v>4</v>
      </c>
      <c r="Q343">
        <v>4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0</v>
      </c>
      <c r="AR343">
        <v>0</v>
      </c>
      <c r="AS343">
        <v>1450</v>
      </c>
      <c r="AT343">
        <v>1600000</v>
      </c>
      <c r="AU343">
        <v>0</v>
      </c>
      <c r="AV343">
        <v>10000</v>
      </c>
      <c r="AW343">
        <v>160</v>
      </c>
      <c r="AX343">
        <f t="shared" ref="AX343:AX344" si="7">AW343+60</f>
        <v>220</v>
      </c>
      <c r="AY343">
        <v>0</v>
      </c>
      <c r="AZ343">
        <v>0</v>
      </c>
    </row>
    <row r="344" spans="1:52" x14ac:dyDescent="0.25">
      <c r="A344" t="s">
        <v>162</v>
      </c>
      <c r="B344">
        <f>VLOOKUP(A344,Sheet2!A:G,2,FALSE)</f>
        <v>2601.98</v>
      </c>
      <c r="C344">
        <f>VLOOKUP(A344,Sheet2!$A:$H,3,FALSE)</f>
        <v>4</v>
      </c>
      <c r="D344" s="45" t="str">
        <f>VLOOKUP(A344,Sheet4!A:Q,13,FALSE)</f>
        <v>24.56</v>
      </c>
      <c r="E344" t="str">
        <f>VLOOKUP(A344,Sheet4!A:C,3,FALSE)</f>
        <v>193.7</v>
      </c>
      <c r="F344" t="str">
        <f>VLOOKUP(A344,Sheet4!A:F,6,FALSE)</f>
        <v>120.00</v>
      </c>
      <c r="G344" t="str">
        <f>VLOOKUP(A344,Sheet4!A:D,4,FALSE)</f>
        <v>37.4</v>
      </c>
      <c r="H344" s="45" t="str">
        <f>VLOOKUP(A344,Sheet4!A:H,8,FALSE)</f>
        <v>167.14</v>
      </c>
      <c r="I344">
        <f>VLOOKUP(A344,Sheet2!$A:$H,7,FALSE)</f>
        <v>478100</v>
      </c>
      <c r="J344">
        <v>94</v>
      </c>
      <c r="K344">
        <v>115</v>
      </c>
      <c r="L344">
        <v>0</v>
      </c>
      <c r="M344">
        <v>1</v>
      </c>
      <c r="N344">
        <v>106.142279</v>
      </c>
      <c r="O344">
        <v>30.791741999999999</v>
      </c>
      <c r="P344">
        <v>3</v>
      </c>
      <c r="Q344">
        <v>3</v>
      </c>
      <c r="R344">
        <v>0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1053</v>
      </c>
      <c r="AT344">
        <v>550000</v>
      </c>
      <c r="AU344">
        <v>2</v>
      </c>
      <c r="AV344">
        <v>5800</v>
      </c>
      <c r="AW344">
        <v>55</v>
      </c>
      <c r="AX344">
        <f t="shared" si="7"/>
        <v>115</v>
      </c>
      <c r="AY344">
        <v>0</v>
      </c>
      <c r="AZ344">
        <v>0</v>
      </c>
    </row>
    <row r="345" spans="1:52" x14ac:dyDescent="0.25">
      <c r="A345" t="s">
        <v>192</v>
      </c>
      <c r="B345">
        <v>1685.8</v>
      </c>
      <c r="C345">
        <v>1</v>
      </c>
      <c r="D345" s="45" t="str">
        <f>VLOOKUP(A345,Sheet4!A:Q,13,FALSE)</f>
        <v>15.60</v>
      </c>
      <c r="E345" t="str">
        <f>VLOOKUP(A345,Sheet4!A:C,3,FALSE)</f>
        <v>150.1</v>
      </c>
      <c r="F345" t="str">
        <f>VLOOKUP(A345,Sheet4!A:F,6,FALSE)</f>
        <v>105.43</v>
      </c>
      <c r="G345" t="str">
        <f>VLOOKUP(A345,Sheet4!A:D,4,FALSE)</f>
        <v>32.1</v>
      </c>
      <c r="H345" s="45" t="str">
        <f>VLOOKUP(A345,Sheet4!A:H,8,FALSE)</f>
        <v>146.70</v>
      </c>
      <c r="I345">
        <v>164500</v>
      </c>
      <c r="J345">
        <v>83</v>
      </c>
      <c r="K345">
        <v>179</v>
      </c>
      <c r="L345">
        <v>0</v>
      </c>
      <c r="M345">
        <v>1</v>
      </c>
      <c r="N345">
        <v>119.547859</v>
      </c>
      <c r="O345">
        <v>39.906700000000001</v>
      </c>
      <c r="P345">
        <v>2</v>
      </c>
      <c r="Q345">
        <v>4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630</v>
      </c>
      <c r="AT345">
        <v>1190000</v>
      </c>
      <c r="AU345">
        <v>0</v>
      </c>
      <c r="AV345">
        <v>13500</v>
      </c>
      <c r="AW345">
        <v>121</v>
      </c>
      <c r="AX345">
        <v>250</v>
      </c>
      <c r="AY345">
        <v>1</v>
      </c>
      <c r="AZ345">
        <v>0</v>
      </c>
    </row>
    <row r="346" spans="1:52" x14ac:dyDescent="0.25">
      <c r="A346" t="s">
        <v>192</v>
      </c>
      <c r="B346">
        <v>1685.8</v>
      </c>
      <c r="C346">
        <v>1</v>
      </c>
      <c r="D346" s="45" t="str">
        <f>VLOOKUP(A346,Sheet4!A:Q,13,FALSE)</f>
        <v>15.60</v>
      </c>
      <c r="E346" t="str">
        <f>VLOOKUP(A346,Sheet4!A:C,3,FALSE)</f>
        <v>150.1</v>
      </c>
      <c r="F346" t="str">
        <f>VLOOKUP(A346,Sheet4!A:F,6,FALSE)</f>
        <v>105.43</v>
      </c>
      <c r="G346" t="str">
        <f>VLOOKUP(A346,Sheet4!A:D,4,FALSE)</f>
        <v>32.1</v>
      </c>
      <c r="H346" s="45" t="str">
        <f>VLOOKUP(A346,Sheet4!A:H,8,FALSE)</f>
        <v>146.70</v>
      </c>
      <c r="I346">
        <v>164500</v>
      </c>
      <c r="J346">
        <v>81</v>
      </c>
      <c r="K346">
        <v>148</v>
      </c>
      <c r="L346">
        <v>0</v>
      </c>
      <c r="M346">
        <v>1</v>
      </c>
      <c r="N346">
        <v>119.50987437808</v>
      </c>
      <c r="O346">
        <v>39.905344427971002</v>
      </c>
      <c r="P346">
        <v>2</v>
      </c>
      <c r="Q346">
        <v>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161</v>
      </c>
      <c r="AT346">
        <v>800000</v>
      </c>
      <c r="AU346">
        <v>0</v>
      </c>
      <c r="AV346">
        <v>11000</v>
      </c>
      <c r="AW346">
        <v>80</v>
      </c>
      <c r="AX346">
        <v>160</v>
      </c>
      <c r="AY346">
        <v>0</v>
      </c>
      <c r="AZ346">
        <v>0</v>
      </c>
    </row>
    <row r="347" spans="1:52" x14ac:dyDescent="0.25">
      <c r="A347" t="s">
        <v>192</v>
      </c>
      <c r="B347">
        <v>1685.8</v>
      </c>
      <c r="C347">
        <v>1</v>
      </c>
      <c r="D347" s="45" t="str">
        <f>VLOOKUP(A347,Sheet4!A:Q,13,FALSE)</f>
        <v>15.60</v>
      </c>
      <c r="E347" t="str">
        <f>VLOOKUP(A347,Sheet4!A:C,3,FALSE)</f>
        <v>150.1</v>
      </c>
      <c r="F347" t="str">
        <f>VLOOKUP(A347,Sheet4!A:F,6,FALSE)</f>
        <v>105.43</v>
      </c>
      <c r="G347" t="str">
        <f>VLOOKUP(A347,Sheet4!A:D,4,FALSE)</f>
        <v>32.1</v>
      </c>
      <c r="H347" s="45" t="str">
        <f>VLOOKUP(A347,Sheet4!A:H,8,FALSE)</f>
        <v>146.70</v>
      </c>
      <c r="I347">
        <v>164500</v>
      </c>
      <c r="J347">
        <v>49</v>
      </c>
      <c r="K347">
        <v>329</v>
      </c>
      <c r="L347">
        <v>0</v>
      </c>
      <c r="M347">
        <v>0</v>
      </c>
      <c r="N347">
        <v>119.560942</v>
      </c>
      <c r="O347">
        <v>39.910178000000002</v>
      </c>
      <c r="P347">
        <v>1</v>
      </c>
      <c r="Q347">
        <v>4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2514</v>
      </c>
      <c r="AT347">
        <v>4370000</v>
      </c>
      <c r="AU347">
        <v>0</v>
      </c>
      <c r="AV347">
        <v>19000</v>
      </c>
      <c r="AW347">
        <v>89</v>
      </c>
      <c r="AX347">
        <v>592</v>
      </c>
      <c r="AY347">
        <v>0</v>
      </c>
      <c r="AZ347">
        <v>0</v>
      </c>
    </row>
    <row r="348" spans="1:52" x14ac:dyDescent="0.25">
      <c r="A348" t="s">
        <v>192</v>
      </c>
      <c r="B348">
        <v>1685.8</v>
      </c>
      <c r="C348">
        <v>1</v>
      </c>
      <c r="D348" s="45" t="str">
        <f>VLOOKUP(A348,Sheet4!A:Q,13,FALSE)</f>
        <v>15.60</v>
      </c>
      <c r="E348" t="str">
        <f>VLOOKUP(A348,Sheet4!A:C,3,FALSE)</f>
        <v>150.1</v>
      </c>
      <c r="F348" t="str">
        <f>VLOOKUP(A348,Sheet4!A:F,6,FALSE)</f>
        <v>105.43</v>
      </c>
      <c r="G348" t="str">
        <f>VLOOKUP(A348,Sheet4!A:D,4,FALSE)</f>
        <v>32.1</v>
      </c>
      <c r="H348" s="45" t="str">
        <f>VLOOKUP(A348,Sheet4!A:H,8,FALSE)</f>
        <v>146.70</v>
      </c>
      <c r="I348">
        <v>164500</v>
      </c>
      <c r="J348">
        <v>53</v>
      </c>
      <c r="K348">
        <v>147</v>
      </c>
      <c r="L348">
        <v>0</v>
      </c>
      <c r="M348">
        <v>0</v>
      </c>
      <c r="N348">
        <v>119.409143</v>
      </c>
      <c r="O348">
        <v>39.777917000000002</v>
      </c>
      <c r="P348">
        <v>1</v>
      </c>
      <c r="Q348">
        <v>3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2</v>
      </c>
      <c r="AQ348">
        <v>0</v>
      </c>
      <c r="AR348">
        <v>0</v>
      </c>
      <c r="AS348">
        <v>201</v>
      </c>
      <c r="AT348">
        <v>700000</v>
      </c>
      <c r="AU348">
        <v>0</v>
      </c>
      <c r="AV348">
        <v>14500</v>
      </c>
      <c r="AW348">
        <v>80</v>
      </c>
      <c r="AX348">
        <v>249</v>
      </c>
      <c r="AY348">
        <v>0</v>
      </c>
      <c r="AZ348">
        <v>0</v>
      </c>
    </row>
    <row r="349" spans="1:52" x14ac:dyDescent="0.25">
      <c r="A349" t="s">
        <v>192</v>
      </c>
      <c r="B349">
        <v>1685.8</v>
      </c>
      <c r="C349">
        <v>1</v>
      </c>
      <c r="D349" s="45" t="str">
        <f>VLOOKUP(A349,Sheet4!A:Q,13,FALSE)</f>
        <v>15.60</v>
      </c>
      <c r="E349" t="str">
        <f>VLOOKUP(A349,Sheet4!A:C,3,FALSE)</f>
        <v>150.1</v>
      </c>
      <c r="F349" t="str">
        <f>VLOOKUP(A349,Sheet4!A:F,6,FALSE)</f>
        <v>105.43</v>
      </c>
      <c r="G349" t="str">
        <f>VLOOKUP(A349,Sheet4!A:D,4,FALSE)</f>
        <v>32.1</v>
      </c>
      <c r="H349" s="45" t="str">
        <f>VLOOKUP(A349,Sheet4!A:H,8,FALSE)</f>
        <v>146.70</v>
      </c>
      <c r="I349">
        <v>164500</v>
      </c>
      <c r="J349">
        <v>36</v>
      </c>
      <c r="K349">
        <v>124</v>
      </c>
      <c r="L349">
        <v>0</v>
      </c>
      <c r="M349">
        <v>0</v>
      </c>
      <c r="N349">
        <v>119.316643</v>
      </c>
      <c r="O349">
        <v>39.665045999999997</v>
      </c>
      <c r="P349">
        <v>1</v>
      </c>
      <c r="Q349">
        <v>3</v>
      </c>
      <c r="R349">
        <v>1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658</v>
      </c>
      <c r="AT349">
        <v>500000</v>
      </c>
      <c r="AU349">
        <v>0</v>
      </c>
      <c r="AV349">
        <v>25000</v>
      </c>
      <c r="AW349">
        <v>198</v>
      </c>
      <c r="AX349">
        <v>380</v>
      </c>
      <c r="AY349">
        <v>0</v>
      </c>
      <c r="AZ349">
        <v>0</v>
      </c>
    </row>
    <row r="350" spans="1:52" x14ac:dyDescent="0.25">
      <c r="A350" t="s">
        <v>192</v>
      </c>
      <c r="B350">
        <v>1685.8</v>
      </c>
      <c r="C350">
        <v>1</v>
      </c>
      <c r="D350" s="45" t="str">
        <f>VLOOKUP(A350,Sheet4!A:Q,13,FALSE)</f>
        <v>15.60</v>
      </c>
      <c r="E350" t="str">
        <f>VLOOKUP(A350,Sheet4!A:C,3,FALSE)</f>
        <v>150.1</v>
      </c>
      <c r="F350" t="str">
        <f>VLOOKUP(A350,Sheet4!A:F,6,FALSE)</f>
        <v>105.43</v>
      </c>
      <c r="G350" t="str">
        <f>VLOOKUP(A350,Sheet4!A:D,4,FALSE)</f>
        <v>32.1</v>
      </c>
      <c r="H350" s="45" t="str">
        <f>VLOOKUP(A350,Sheet4!A:H,8,FALSE)</f>
        <v>146.70</v>
      </c>
      <c r="I350">
        <v>164500</v>
      </c>
      <c r="J350">
        <v>68</v>
      </c>
      <c r="K350">
        <v>132</v>
      </c>
      <c r="L350">
        <v>0</v>
      </c>
      <c r="M350">
        <v>1</v>
      </c>
      <c r="N350">
        <v>119.61607600000001</v>
      </c>
      <c r="O350">
        <v>39.929617</v>
      </c>
      <c r="P350">
        <v>2</v>
      </c>
      <c r="Q350">
        <v>3</v>
      </c>
      <c r="R350">
        <v>1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1510</v>
      </c>
      <c r="AT350">
        <v>1300000</v>
      </c>
      <c r="AU350">
        <v>0</v>
      </c>
      <c r="AV350">
        <v>12000</v>
      </c>
      <c r="AW350">
        <v>100</v>
      </c>
      <c r="AX350">
        <v>175</v>
      </c>
      <c r="AY350">
        <v>0</v>
      </c>
      <c r="AZ350">
        <v>0</v>
      </c>
    </row>
    <row r="351" spans="1:52" x14ac:dyDescent="0.25">
      <c r="A351" t="s">
        <v>192</v>
      </c>
      <c r="B351">
        <v>1685.8</v>
      </c>
      <c r="C351">
        <v>1</v>
      </c>
      <c r="D351" s="45" t="str">
        <f>VLOOKUP(A351,Sheet4!A:Q,13,FALSE)</f>
        <v>15.60</v>
      </c>
      <c r="E351" t="str">
        <f>VLOOKUP(A351,Sheet4!A:C,3,FALSE)</f>
        <v>150.1</v>
      </c>
      <c r="F351" t="str">
        <f>VLOOKUP(A351,Sheet4!A:F,6,FALSE)</f>
        <v>105.43</v>
      </c>
      <c r="G351" t="str">
        <f>VLOOKUP(A351,Sheet4!A:D,4,FALSE)</f>
        <v>32.1</v>
      </c>
      <c r="H351" s="45" t="str">
        <f>VLOOKUP(A351,Sheet4!A:H,8,FALSE)</f>
        <v>146.70</v>
      </c>
      <c r="I351">
        <v>164500</v>
      </c>
      <c r="J351">
        <v>86</v>
      </c>
      <c r="K351">
        <v>133</v>
      </c>
      <c r="L351">
        <v>0</v>
      </c>
      <c r="M351">
        <v>1</v>
      </c>
      <c r="N351">
        <v>119.298117</v>
      </c>
      <c r="O351">
        <v>39.783839999999998</v>
      </c>
      <c r="P351">
        <v>2</v>
      </c>
      <c r="Q351">
        <v>3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1996</v>
      </c>
      <c r="AT351">
        <v>540000</v>
      </c>
      <c r="AU351">
        <v>0</v>
      </c>
      <c r="AV351">
        <v>6200</v>
      </c>
      <c r="AW351">
        <v>52</v>
      </c>
      <c r="AX351">
        <v>88</v>
      </c>
      <c r="AY351">
        <v>0</v>
      </c>
      <c r="AZ351">
        <v>0</v>
      </c>
    </row>
    <row r="352" spans="1:52" x14ac:dyDescent="0.25">
      <c r="A352" t="s">
        <v>192</v>
      </c>
      <c r="B352">
        <v>1685.8</v>
      </c>
      <c r="C352">
        <v>1</v>
      </c>
      <c r="D352" s="45" t="str">
        <f>VLOOKUP(A352,Sheet4!A:Q,13,FALSE)</f>
        <v>15.60</v>
      </c>
      <c r="E352" t="str">
        <f>VLOOKUP(A352,Sheet4!A:C,3,FALSE)</f>
        <v>150.1</v>
      </c>
      <c r="F352" t="str">
        <f>VLOOKUP(A352,Sheet4!A:F,6,FALSE)</f>
        <v>105.43</v>
      </c>
      <c r="G352" t="str">
        <f>VLOOKUP(A352,Sheet4!A:D,4,FALSE)</f>
        <v>32.1</v>
      </c>
      <c r="H352" s="45" t="str">
        <f>VLOOKUP(A352,Sheet4!A:H,8,FALSE)</f>
        <v>146.70</v>
      </c>
      <c r="I352">
        <v>164500</v>
      </c>
      <c r="J352">
        <v>86</v>
      </c>
      <c r="K352">
        <v>126</v>
      </c>
      <c r="L352">
        <v>0</v>
      </c>
      <c r="M352">
        <v>1</v>
      </c>
      <c r="N352">
        <v>119.61653200000001</v>
      </c>
      <c r="O352">
        <v>39.983798999999998</v>
      </c>
      <c r="P352">
        <v>2</v>
      </c>
      <c r="Q352">
        <v>3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505</v>
      </c>
      <c r="AT352">
        <v>830000</v>
      </c>
      <c r="AU352">
        <v>0</v>
      </c>
      <c r="AV352">
        <v>9800</v>
      </c>
      <c r="AW352">
        <v>81</v>
      </c>
      <c r="AX352">
        <v>119</v>
      </c>
      <c r="AY352">
        <v>1</v>
      </c>
      <c r="AZ352">
        <v>0</v>
      </c>
    </row>
    <row r="353" spans="1:52" x14ac:dyDescent="0.25">
      <c r="A353" t="s">
        <v>192</v>
      </c>
      <c r="B353">
        <v>1685.8</v>
      </c>
      <c r="C353">
        <v>1</v>
      </c>
      <c r="D353" s="45" t="str">
        <f>VLOOKUP(A353,Sheet4!A:Q,13,FALSE)</f>
        <v>15.60</v>
      </c>
      <c r="E353" t="str">
        <f>VLOOKUP(A353,Sheet4!A:C,3,FALSE)</f>
        <v>150.1</v>
      </c>
      <c r="F353" t="str">
        <f>VLOOKUP(A353,Sheet4!A:F,6,FALSE)</f>
        <v>105.43</v>
      </c>
      <c r="G353" t="str">
        <f>VLOOKUP(A353,Sheet4!A:D,4,FALSE)</f>
        <v>32.1</v>
      </c>
      <c r="H353" s="45" t="str">
        <f>VLOOKUP(A353,Sheet4!A:H,8,FALSE)</f>
        <v>146.70</v>
      </c>
      <c r="I353">
        <v>164500</v>
      </c>
      <c r="J353">
        <v>42</v>
      </c>
      <c r="K353">
        <v>146</v>
      </c>
      <c r="L353">
        <v>0</v>
      </c>
      <c r="M353">
        <v>0</v>
      </c>
      <c r="N353">
        <v>119.524394</v>
      </c>
      <c r="O353">
        <v>40.002547999999997</v>
      </c>
      <c r="P353">
        <v>1</v>
      </c>
      <c r="Q353">
        <v>4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672</v>
      </c>
      <c r="AT353">
        <v>500000</v>
      </c>
      <c r="AU353">
        <v>0</v>
      </c>
      <c r="AV353">
        <v>7300</v>
      </c>
      <c r="AW353">
        <v>31</v>
      </c>
      <c r="AX353">
        <v>99</v>
      </c>
      <c r="AY353">
        <v>0</v>
      </c>
      <c r="AZ353">
        <v>0</v>
      </c>
    </row>
    <row r="354" spans="1:52" x14ac:dyDescent="0.25">
      <c r="A354" t="s">
        <v>105</v>
      </c>
      <c r="B354">
        <f>VLOOKUP(A354,Sheet2!A:G,2,FALSE)</f>
        <v>11304.17</v>
      </c>
      <c r="C354">
        <f>VLOOKUP(A354,Sheet2!$A:$H,3,FALSE)</f>
        <v>2</v>
      </c>
      <c r="D354" s="45" t="str">
        <f>VLOOKUP(A354,Sheet4!A:Q,13,FALSE)</f>
        <v>20.80</v>
      </c>
      <c r="E354" t="str">
        <f>VLOOKUP(A354,Sheet4!A:C,3,FALSE)</f>
        <v>316.4</v>
      </c>
      <c r="F354" t="str">
        <f>VLOOKUP(A354,Sheet4!A:F,6,FALSE)</f>
        <v>138.25</v>
      </c>
      <c r="G354" t="str">
        <f>VLOOKUP(A354,Sheet6!A:D,4,FALSE)</f>
        <v>70.8</v>
      </c>
      <c r="H354" s="45" t="str">
        <f>VLOOKUP(A354,Sheet4!A:H,8,FALSE)</f>
        <v>230.00</v>
      </c>
      <c r="I354">
        <f>VLOOKUP(A354,Sheet2!$A:$H,7,FALSE)</f>
        <v>527100</v>
      </c>
      <c r="J354">
        <v>143</v>
      </c>
      <c r="K354">
        <v>165</v>
      </c>
      <c r="L354">
        <v>0</v>
      </c>
      <c r="M354">
        <v>1</v>
      </c>
      <c r="N354">
        <v>118.58617456304</v>
      </c>
      <c r="O354">
        <v>24.868188516023</v>
      </c>
      <c r="P354">
        <v>4</v>
      </c>
      <c r="Q354">
        <v>5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275</v>
      </c>
      <c r="AT354">
        <v>2100000</v>
      </c>
      <c r="AU354">
        <v>2</v>
      </c>
      <c r="AV354">
        <v>15000</v>
      </c>
      <c r="AW354">
        <v>210</v>
      </c>
      <c r="AX354">
        <v>240</v>
      </c>
      <c r="AY354">
        <v>0</v>
      </c>
      <c r="AZ354">
        <v>0</v>
      </c>
    </row>
    <row r="355" spans="1:52" x14ac:dyDescent="0.25">
      <c r="A355" t="s">
        <v>105</v>
      </c>
      <c r="B355">
        <f>VLOOKUP(A355,Sheet2!A:G,2,FALSE)</f>
        <v>11304.17</v>
      </c>
      <c r="C355">
        <f>VLOOKUP(A355,Sheet2!$A:$H,3,FALSE)</f>
        <v>2</v>
      </c>
      <c r="D355" s="45" t="str">
        <f>VLOOKUP(A355,Sheet4!A:Q,13,FALSE)</f>
        <v>20.80</v>
      </c>
      <c r="E355" t="str">
        <f>VLOOKUP(A355,Sheet4!A:C,3,FALSE)</f>
        <v>316.4</v>
      </c>
      <c r="F355" t="str">
        <f>VLOOKUP(A355,Sheet4!A:F,6,FALSE)</f>
        <v>138.25</v>
      </c>
      <c r="G355" t="str">
        <f>VLOOKUP(A355,Sheet6!A:D,4,FALSE)</f>
        <v>70.8</v>
      </c>
      <c r="H355" s="45" t="str">
        <f>VLOOKUP(A355,Sheet4!A:H,8,FALSE)</f>
        <v>230.00</v>
      </c>
      <c r="I355">
        <f>VLOOKUP(A355,Sheet2!$A:$H,7,FALSE)</f>
        <v>527100</v>
      </c>
      <c r="J355">
        <v>62</v>
      </c>
      <c r="K355">
        <v>121</v>
      </c>
      <c r="L355">
        <v>0</v>
      </c>
      <c r="M355">
        <v>1</v>
      </c>
      <c r="N355">
        <v>118.63847257334</v>
      </c>
      <c r="O355">
        <v>24.784509359712999</v>
      </c>
      <c r="P355">
        <v>1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1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388</v>
      </c>
      <c r="AT355">
        <v>900000</v>
      </c>
      <c r="AU355">
        <v>2</v>
      </c>
      <c r="AV355">
        <v>8600</v>
      </c>
      <c r="AW355">
        <v>45</v>
      </c>
      <c r="AX355">
        <v>100</v>
      </c>
      <c r="AY355">
        <v>0</v>
      </c>
      <c r="AZ355">
        <v>0</v>
      </c>
    </row>
    <row r="356" spans="1:52" x14ac:dyDescent="0.25">
      <c r="A356" t="s">
        <v>105</v>
      </c>
      <c r="B356">
        <f>VLOOKUP(A356,Sheet2!A:G,2,FALSE)</f>
        <v>11304.17</v>
      </c>
      <c r="C356">
        <f>VLOOKUP(A356,Sheet2!$A:$H,3,FALSE)</f>
        <v>2</v>
      </c>
      <c r="D356" s="45" t="str">
        <f>VLOOKUP(A356,Sheet4!A:Q,13,FALSE)</f>
        <v>20.80</v>
      </c>
      <c r="E356" t="str">
        <f>VLOOKUP(A356,Sheet4!A:C,3,FALSE)</f>
        <v>316.4</v>
      </c>
      <c r="F356" t="str">
        <f>VLOOKUP(A356,Sheet4!A:F,6,FALSE)</f>
        <v>138.25</v>
      </c>
      <c r="G356" t="str">
        <f>VLOOKUP(A356,Sheet6!A:D,4,FALSE)</f>
        <v>70.8</v>
      </c>
      <c r="H356" s="45" t="str">
        <f>VLOOKUP(A356,Sheet4!A:H,8,FALSE)</f>
        <v>230.00</v>
      </c>
      <c r="I356">
        <f>VLOOKUP(A356,Sheet2!$A:$H,7,FALSE)</f>
        <v>527100</v>
      </c>
      <c r="J356">
        <v>125</v>
      </c>
      <c r="K356">
        <v>180</v>
      </c>
      <c r="L356">
        <v>0</v>
      </c>
      <c r="M356">
        <v>1</v>
      </c>
      <c r="N356">
        <v>118.71054132622</v>
      </c>
      <c r="O356">
        <v>24.681439732463001</v>
      </c>
      <c r="P356">
        <v>3</v>
      </c>
      <c r="Q356">
        <v>4</v>
      </c>
      <c r="R356">
        <v>0</v>
      </c>
      <c r="S356">
        <v>1</v>
      </c>
      <c r="T356">
        <v>1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2</v>
      </c>
      <c r="AQ356">
        <v>0</v>
      </c>
      <c r="AR356">
        <v>0</v>
      </c>
      <c r="AS356">
        <v>2826</v>
      </c>
      <c r="AT356">
        <v>450000</v>
      </c>
      <c r="AU356">
        <v>2</v>
      </c>
      <c r="AV356">
        <v>10000</v>
      </c>
      <c r="AW356">
        <v>100</v>
      </c>
      <c r="AX356">
        <v>145</v>
      </c>
      <c r="AY356">
        <v>0</v>
      </c>
      <c r="AZ356">
        <v>0</v>
      </c>
    </row>
    <row r="357" spans="1:52" x14ac:dyDescent="0.25">
      <c r="A357" t="s">
        <v>105</v>
      </c>
      <c r="B357">
        <f>VLOOKUP(A357,Sheet2!A:G,2,FALSE)</f>
        <v>11304.17</v>
      </c>
      <c r="C357">
        <f>VLOOKUP(A357,Sheet2!$A:$H,3,FALSE)</f>
        <v>2</v>
      </c>
      <c r="D357" s="45" t="str">
        <f>VLOOKUP(A357,Sheet4!A:Q,13,FALSE)</f>
        <v>20.80</v>
      </c>
      <c r="E357" t="str">
        <f>VLOOKUP(A357,Sheet4!A:C,3,FALSE)</f>
        <v>316.4</v>
      </c>
      <c r="F357" t="str">
        <f>VLOOKUP(A357,Sheet4!A:F,6,FALSE)</f>
        <v>138.25</v>
      </c>
      <c r="G357" t="str">
        <f>VLOOKUP(A357,Sheet6!A:D,4,FALSE)</f>
        <v>70.8</v>
      </c>
      <c r="H357" s="45" t="str">
        <f>VLOOKUP(A357,Sheet4!A:H,8,FALSE)</f>
        <v>230.00</v>
      </c>
      <c r="I357">
        <f>VLOOKUP(A357,Sheet2!$A:$H,7,FALSE)</f>
        <v>527100</v>
      </c>
      <c r="J357">
        <v>80</v>
      </c>
      <c r="K357">
        <v>147</v>
      </c>
      <c r="L357">
        <v>0</v>
      </c>
      <c r="M357">
        <v>1</v>
      </c>
      <c r="N357">
        <v>118.686335</v>
      </c>
      <c r="O357">
        <v>24.967411999999999</v>
      </c>
      <c r="P357">
        <v>2</v>
      </c>
      <c r="Q357">
        <v>4</v>
      </c>
      <c r="R357">
        <v>1</v>
      </c>
      <c r="S357">
        <v>1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3180</v>
      </c>
      <c r="AT357">
        <v>1470000</v>
      </c>
      <c r="AU357">
        <v>2</v>
      </c>
      <c r="AV357">
        <v>10000</v>
      </c>
      <c r="AW357">
        <v>80</v>
      </c>
      <c r="AX357">
        <v>140</v>
      </c>
      <c r="AY357">
        <v>0</v>
      </c>
      <c r="AZ357">
        <v>0</v>
      </c>
    </row>
    <row r="358" spans="1:52" x14ac:dyDescent="0.25">
      <c r="A358" t="s">
        <v>52</v>
      </c>
      <c r="B358">
        <f>VLOOKUP(A358,Sheet2!A:G,2,FALSE)</f>
        <v>14136</v>
      </c>
      <c r="C358">
        <f>VLOOKUP(A358,Sheet2!$A:$H,3,FALSE)</f>
        <v>2</v>
      </c>
      <c r="D358" s="45" t="str">
        <f>VLOOKUP(A358,Sheet4!A:Q,13,FALSE)</f>
        <v>208.43</v>
      </c>
      <c r="E358" t="str">
        <f>VLOOKUP(A358,Sheet4!A:C,3,FALSE)</f>
        <v>732.8</v>
      </c>
      <c r="F358" t="str">
        <f>VLOOKUP(A358,Sheet4!A:F,6,FALSE)</f>
        <v>455.30</v>
      </c>
      <c r="G358" t="str">
        <f>VLOOKUP(A358,Sheet4!A:G,7,FALSE)</f>
        <v>124.86</v>
      </c>
      <c r="H358" s="45" t="str">
        <f>VLOOKUP(A358,Sheet4!A:H,8,FALSE)</f>
        <v>761.52</v>
      </c>
      <c r="I358">
        <f>VLOOKUP(A358,Sheet2!$A:$H,7,FALSE)</f>
        <v>229600</v>
      </c>
      <c r="J358">
        <v>77</v>
      </c>
      <c r="K358">
        <v>200</v>
      </c>
      <c r="L358">
        <v>0</v>
      </c>
      <c r="M358">
        <v>0</v>
      </c>
      <c r="N358">
        <v>119.786851</v>
      </c>
      <c r="O358">
        <v>35.798104000000002</v>
      </c>
      <c r="P358">
        <v>1</v>
      </c>
      <c r="Q358">
        <v>4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1</v>
      </c>
      <c r="AQ358">
        <v>0</v>
      </c>
      <c r="AR358">
        <v>0</v>
      </c>
      <c r="AS358">
        <v>1556</v>
      </c>
      <c r="AT358">
        <v>4080000</v>
      </c>
      <c r="AU358">
        <v>1</v>
      </c>
      <c r="AV358">
        <v>25000</v>
      </c>
      <c r="AW358">
        <v>135</v>
      </c>
      <c r="AX358">
        <v>500</v>
      </c>
      <c r="AY358">
        <v>0</v>
      </c>
      <c r="AZ358">
        <v>0</v>
      </c>
    </row>
    <row r="359" spans="1:52" x14ac:dyDescent="0.25">
      <c r="A359" t="s">
        <v>52</v>
      </c>
      <c r="B359">
        <f>VLOOKUP(A359,Sheet2!A:G,2,FALSE)</f>
        <v>14136</v>
      </c>
      <c r="C359">
        <f>VLOOKUP(A359,Sheet2!$A:$H,3,FALSE)</f>
        <v>2</v>
      </c>
      <c r="D359" s="45" t="str">
        <f>VLOOKUP(A359,Sheet4!A:Q,13,FALSE)</f>
        <v>208.43</v>
      </c>
      <c r="E359" t="str">
        <f>VLOOKUP(A359,Sheet4!A:C,3,FALSE)</f>
        <v>732.8</v>
      </c>
      <c r="F359" t="str">
        <f>VLOOKUP(A359,Sheet4!A:F,6,FALSE)</f>
        <v>455.30</v>
      </c>
      <c r="G359" t="str">
        <f>VLOOKUP(A359,Sheet4!A:G,7,FALSE)</f>
        <v>124.86</v>
      </c>
      <c r="H359" s="45" t="str">
        <f>VLOOKUP(A359,Sheet4!A:H,8,FALSE)</f>
        <v>761.52</v>
      </c>
      <c r="I359">
        <f>VLOOKUP(A359,Sheet2!$A:$H,7,FALSE)</f>
        <v>229600</v>
      </c>
      <c r="J359">
        <v>103</v>
      </c>
      <c r="K359">
        <v>150</v>
      </c>
      <c r="L359">
        <v>0</v>
      </c>
      <c r="M359">
        <v>1</v>
      </c>
      <c r="N359">
        <v>120.09309399999999</v>
      </c>
      <c r="O359">
        <v>36.173096000000001</v>
      </c>
      <c r="P359">
        <v>3</v>
      </c>
      <c r="Q359">
        <v>4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1</v>
      </c>
      <c r="AS359">
        <v>1631</v>
      </c>
      <c r="AT359">
        <v>1250000</v>
      </c>
      <c r="AU359">
        <v>0</v>
      </c>
      <c r="AV359">
        <v>10000</v>
      </c>
      <c r="AW359">
        <v>116</v>
      </c>
      <c r="AX359">
        <v>187</v>
      </c>
      <c r="AY359">
        <v>0</v>
      </c>
      <c r="AZ359">
        <v>0</v>
      </c>
    </row>
    <row r="360" spans="1:52" x14ac:dyDescent="0.25">
      <c r="A360" t="s">
        <v>52</v>
      </c>
      <c r="B360">
        <f>VLOOKUP(A360,Sheet2!A:G,2,FALSE)</f>
        <v>14136</v>
      </c>
      <c r="C360">
        <f>VLOOKUP(A360,Sheet2!$A:$H,3,FALSE)</f>
        <v>2</v>
      </c>
      <c r="D360" s="45" t="str">
        <f>VLOOKUP(A360,Sheet4!A:Q,13,FALSE)</f>
        <v>208.43</v>
      </c>
      <c r="E360" t="str">
        <f>VLOOKUP(A360,Sheet4!A:C,3,FALSE)</f>
        <v>732.8</v>
      </c>
      <c r="F360" t="str">
        <f>VLOOKUP(A360,Sheet4!A:F,6,FALSE)</f>
        <v>455.30</v>
      </c>
      <c r="G360" t="str">
        <f>VLOOKUP(A360,Sheet4!A:G,7,FALSE)</f>
        <v>124.86</v>
      </c>
      <c r="H360" s="45" t="str">
        <f>VLOOKUP(A360,Sheet4!A:H,8,FALSE)</f>
        <v>761.52</v>
      </c>
      <c r="I360">
        <f>VLOOKUP(A360,Sheet2!$A:$H,7,FALSE)</f>
        <v>229600</v>
      </c>
      <c r="J360">
        <v>85</v>
      </c>
      <c r="K360">
        <v>115</v>
      </c>
      <c r="L360">
        <v>1</v>
      </c>
      <c r="M360">
        <v>1</v>
      </c>
      <c r="N360">
        <v>119.72315500000001</v>
      </c>
      <c r="O360">
        <v>36.133735000000001</v>
      </c>
      <c r="P360">
        <v>2</v>
      </c>
      <c r="Q360">
        <v>3</v>
      </c>
      <c r="R360">
        <v>0</v>
      </c>
      <c r="S360">
        <v>1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0</v>
      </c>
      <c r="AR360">
        <v>0</v>
      </c>
      <c r="AS360">
        <v>1389</v>
      </c>
      <c r="AT360">
        <v>650000</v>
      </c>
      <c r="AU360">
        <v>0</v>
      </c>
      <c r="AV360">
        <v>6500</v>
      </c>
      <c r="AW360">
        <v>45</v>
      </c>
      <c r="AX360">
        <v>61</v>
      </c>
      <c r="AY360">
        <v>0</v>
      </c>
      <c r="AZ360">
        <v>0</v>
      </c>
    </row>
    <row r="361" spans="1:52" x14ac:dyDescent="0.25">
      <c r="A361" t="s">
        <v>52</v>
      </c>
      <c r="B361">
        <f>VLOOKUP(A361,Sheet2!A:G,2,FALSE)</f>
        <v>14136</v>
      </c>
      <c r="C361">
        <f>VLOOKUP(A361,Sheet2!$A:$H,3,FALSE)</f>
        <v>2</v>
      </c>
      <c r="D361" s="45" t="str">
        <f>VLOOKUP(A361,Sheet4!A:Q,13,FALSE)</f>
        <v>208.43</v>
      </c>
      <c r="E361" t="str">
        <f>VLOOKUP(A361,Sheet4!A:C,3,FALSE)</f>
        <v>732.8</v>
      </c>
      <c r="F361" t="str">
        <f>VLOOKUP(A361,Sheet4!A:F,6,FALSE)</f>
        <v>455.30</v>
      </c>
      <c r="G361" t="str">
        <f>VLOOKUP(A361,Sheet4!A:G,7,FALSE)</f>
        <v>124.86</v>
      </c>
      <c r="H361" s="45" t="str">
        <f>VLOOKUP(A361,Sheet4!A:H,8,FALSE)</f>
        <v>761.52</v>
      </c>
      <c r="I361">
        <f>VLOOKUP(A361,Sheet2!$A:$H,7,FALSE)</f>
        <v>229600</v>
      </c>
      <c r="J361">
        <v>206</v>
      </c>
      <c r="K361">
        <v>380</v>
      </c>
      <c r="L361">
        <v>0</v>
      </c>
      <c r="M361">
        <v>1</v>
      </c>
      <c r="N361">
        <v>120.681533</v>
      </c>
      <c r="O361">
        <v>36.470790999999998</v>
      </c>
      <c r="P361">
        <v>3</v>
      </c>
      <c r="Q361">
        <v>5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3492</v>
      </c>
      <c r="AT361">
        <v>3500000</v>
      </c>
      <c r="AU361">
        <v>2</v>
      </c>
      <c r="AV361">
        <v>17000</v>
      </c>
      <c r="AW361">
        <v>350</v>
      </c>
      <c r="AX361">
        <v>700</v>
      </c>
      <c r="AY361">
        <v>0</v>
      </c>
      <c r="AZ361">
        <v>0</v>
      </c>
    </row>
    <row r="362" spans="1:52" x14ac:dyDescent="0.25">
      <c r="A362" t="s">
        <v>52</v>
      </c>
      <c r="B362">
        <f>VLOOKUP(A362,Sheet2!A:G,2,FALSE)</f>
        <v>14136</v>
      </c>
      <c r="C362">
        <f>VLOOKUP(A362,Sheet2!$A:$H,3,FALSE)</f>
        <v>2</v>
      </c>
      <c r="D362" s="45" t="str">
        <f>VLOOKUP(A362,Sheet4!A:Q,13,FALSE)</f>
        <v>208.43</v>
      </c>
      <c r="E362" t="str">
        <f>VLOOKUP(A362,Sheet4!A:C,3,FALSE)</f>
        <v>732.8</v>
      </c>
      <c r="F362" t="str">
        <f>VLOOKUP(A362,Sheet4!A:F,6,FALSE)</f>
        <v>455.30</v>
      </c>
      <c r="G362" t="str">
        <f>VLOOKUP(A362,Sheet4!A:G,7,FALSE)</f>
        <v>124.86</v>
      </c>
      <c r="H362" s="45" t="str">
        <f>VLOOKUP(A362,Sheet4!A:H,8,FALSE)</f>
        <v>761.52</v>
      </c>
      <c r="I362">
        <f>VLOOKUP(A362,Sheet2!$A:$H,7,FALSE)</f>
        <v>229600</v>
      </c>
      <c r="J362">
        <v>89</v>
      </c>
      <c r="K362">
        <v>138</v>
      </c>
      <c r="L362">
        <v>0</v>
      </c>
      <c r="M362">
        <v>1</v>
      </c>
      <c r="N362">
        <v>120.441272</v>
      </c>
      <c r="O362">
        <v>36.318809000000002</v>
      </c>
      <c r="P362">
        <v>3</v>
      </c>
      <c r="Q362">
        <v>4</v>
      </c>
      <c r="R362">
        <v>1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1</v>
      </c>
      <c r="AS362">
        <v>956</v>
      </c>
      <c r="AT362">
        <v>1460000</v>
      </c>
      <c r="AU362">
        <v>2</v>
      </c>
      <c r="AV362">
        <v>16500</v>
      </c>
      <c r="AW362">
        <v>130</v>
      </c>
      <c r="AX362">
        <v>276</v>
      </c>
      <c r="AY362">
        <v>0</v>
      </c>
      <c r="AZ362">
        <v>0</v>
      </c>
    </row>
    <row r="363" spans="1:52" x14ac:dyDescent="0.25">
      <c r="A363" t="s">
        <v>52</v>
      </c>
      <c r="B363">
        <f>VLOOKUP(A363,Sheet2!A:G,2,FALSE)</f>
        <v>14136</v>
      </c>
      <c r="C363">
        <f>VLOOKUP(A363,Sheet2!$A:$H,3,FALSE)</f>
        <v>2</v>
      </c>
      <c r="D363" s="45" t="str">
        <f>VLOOKUP(A363,Sheet4!A:Q,13,FALSE)</f>
        <v>208.43</v>
      </c>
      <c r="E363" t="str">
        <f>VLOOKUP(A363,Sheet4!A:C,3,FALSE)</f>
        <v>732.8</v>
      </c>
      <c r="F363" t="str">
        <f>VLOOKUP(A363,Sheet4!A:F,6,FALSE)</f>
        <v>455.30</v>
      </c>
      <c r="G363" t="str">
        <f>VLOOKUP(A363,Sheet4!A:G,7,FALSE)</f>
        <v>124.86</v>
      </c>
      <c r="H363" s="45" t="str">
        <f>VLOOKUP(A363,Sheet4!A:H,8,FALSE)</f>
        <v>761.52</v>
      </c>
      <c r="I363">
        <f>VLOOKUP(A363,Sheet2!$A:$H,7,FALSE)</f>
        <v>229600</v>
      </c>
      <c r="J363">
        <v>88</v>
      </c>
      <c r="K363">
        <v>112</v>
      </c>
      <c r="L363">
        <v>0</v>
      </c>
      <c r="M363">
        <v>0</v>
      </c>
      <c r="N363">
        <v>120.081114</v>
      </c>
      <c r="O363">
        <v>35.938794999999999</v>
      </c>
      <c r="P363">
        <v>2</v>
      </c>
      <c r="Q363">
        <v>3</v>
      </c>
      <c r="R363">
        <v>1</v>
      </c>
      <c r="S363">
        <v>1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1509</v>
      </c>
      <c r="AT363">
        <v>1300000</v>
      </c>
      <c r="AU363">
        <v>2</v>
      </c>
      <c r="AV363">
        <v>15800</v>
      </c>
      <c r="AW363">
        <v>140</v>
      </c>
      <c r="AX363">
        <v>178</v>
      </c>
      <c r="AY363">
        <v>0</v>
      </c>
      <c r="AZ363">
        <v>0</v>
      </c>
    </row>
    <row r="364" spans="1:52" x14ac:dyDescent="0.25">
      <c r="A364" t="s">
        <v>52</v>
      </c>
      <c r="B364">
        <f>VLOOKUP(A364,Sheet2!A:G,2,FALSE)</f>
        <v>14136</v>
      </c>
      <c r="C364">
        <f>VLOOKUP(A364,Sheet2!$A:$H,3,FALSE)</f>
        <v>2</v>
      </c>
      <c r="D364" s="45" t="str">
        <f>VLOOKUP(A364,Sheet4!A:Q,13,FALSE)</f>
        <v>208.43</v>
      </c>
      <c r="E364" t="str">
        <f>VLOOKUP(A364,Sheet4!A:C,3,FALSE)</f>
        <v>732.8</v>
      </c>
      <c r="F364" t="str">
        <f>VLOOKUP(A364,Sheet4!A:F,6,FALSE)</f>
        <v>455.30</v>
      </c>
      <c r="G364" t="str">
        <f>VLOOKUP(A364,Sheet4!A:G,7,FALSE)</f>
        <v>124.86</v>
      </c>
      <c r="H364" s="45" t="str">
        <f>VLOOKUP(A364,Sheet4!A:H,8,FALSE)</f>
        <v>761.52</v>
      </c>
      <c r="I364">
        <f>VLOOKUP(A364,Sheet2!$A:$H,7,FALSE)</f>
        <v>229600</v>
      </c>
      <c r="J364">
        <v>85</v>
      </c>
      <c r="K364">
        <v>118</v>
      </c>
      <c r="L364">
        <v>0</v>
      </c>
      <c r="M364">
        <v>1</v>
      </c>
      <c r="N364">
        <v>120.43214412514</v>
      </c>
      <c r="O364">
        <v>36.282842084677</v>
      </c>
      <c r="P364">
        <v>2</v>
      </c>
      <c r="Q364">
        <v>3</v>
      </c>
      <c r="R364">
        <v>1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1071</v>
      </c>
      <c r="AT364">
        <v>1200000</v>
      </c>
      <c r="AU364">
        <v>2</v>
      </c>
      <c r="AV364">
        <v>15000</v>
      </c>
      <c r="AW364">
        <v>120</v>
      </c>
      <c r="AX364">
        <v>181</v>
      </c>
      <c r="AY364">
        <v>0</v>
      </c>
      <c r="AZ364">
        <v>1</v>
      </c>
    </row>
    <row r="365" spans="1:52" x14ac:dyDescent="0.25">
      <c r="A365" t="s">
        <v>52</v>
      </c>
      <c r="B365">
        <f>VLOOKUP(A365,Sheet2!A:G,2,FALSE)</f>
        <v>14136</v>
      </c>
      <c r="C365">
        <f>VLOOKUP(A365,Sheet2!$A:$H,3,FALSE)</f>
        <v>2</v>
      </c>
      <c r="D365" s="45" t="str">
        <f>VLOOKUP(A365,Sheet4!A:Q,13,FALSE)</f>
        <v>208.43</v>
      </c>
      <c r="E365" t="str">
        <f>VLOOKUP(A365,Sheet4!A:C,3,FALSE)</f>
        <v>732.8</v>
      </c>
      <c r="F365" t="str">
        <f>VLOOKUP(A365,Sheet4!A:F,6,FALSE)</f>
        <v>455.30</v>
      </c>
      <c r="G365" t="str">
        <f>VLOOKUP(A365,Sheet4!A:G,7,FALSE)</f>
        <v>124.86</v>
      </c>
      <c r="H365" s="45" t="str">
        <f>VLOOKUP(A365,Sheet4!A:H,8,FALSE)</f>
        <v>761.52</v>
      </c>
      <c r="I365">
        <f>VLOOKUP(A365,Sheet2!$A:$H,7,FALSE)</f>
        <v>229600</v>
      </c>
      <c r="J365">
        <v>66</v>
      </c>
      <c r="K365">
        <v>178</v>
      </c>
      <c r="L365">
        <v>0</v>
      </c>
      <c r="M365">
        <v>1</v>
      </c>
      <c r="N365">
        <v>120.13000393534</v>
      </c>
      <c r="O365">
        <v>35.932375828691001</v>
      </c>
      <c r="P365">
        <v>1</v>
      </c>
      <c r="Q365">
        <v>4</v>
      </c>
      <c r="R365">
        <v>0</v>
      </c>
      <c r="S365">
        <v>0</v>
      </c>
      <c r="T365">
        <v>1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1084</v>
      </c>
      <c r="AT365">
        <v>1500000</v>
      </c>
      <c r="AU365">
        <v>2</v>
      </c>
      <c r="AV365">
        <v>13000</v>
      </c>
      <c r="AW365">
        <v>75</v>
      </c>
      <c r="AX365">
        <v>294</v>
      </c>
      <c r="AY365">
        <v>0</v>
      </c>
      <c r="AZ365">
        <v>0</v>
      </c>
    </row>
    <row r="366" spans="1:52" x14ac:dyDescent="0.25">
      <c r="A366" t="s">
        <v>52</v>
      </c>
      <c r="B366">
        <f>VLOOKUP(A366,Sheet2!A:G,2,FALSE)</f>
        <v>14136</v>
      </c>
      <c r="C366">
        <f>VLOOKUP(A366,Sheet2!$A:$H,3,FALSE)</f>
        <v>2</v>
      </c>
      <c r="D366" s="45" t="str">
        <f>VLOOKUP(A366,Sheet4!A:Q,13,FALSE)</f>
        <v>208.43</v>
      </c>
      <c r="E366" t="str">
        <f>VLOOKUP(A366,Sheet4!A:C,3,FALSE)</f>
        <v>732.8</v>
      </c>
      <c r="F366" t="str">
        <f>VLOOKUP(A366,Sheet4!A:F,6,FALSE)</f>
        <v>455.30</v>
      </c>
      <c r="G366" t="str">
        <f>VLOOKUP(A366,Sheet4!A:G,7,FALSE)</f>
        <v>124.86</v>
      </c>
      <c r="H366" s="45" t="str">
        <f>VLOOKUP(A366,Sheet4!A:H,8,FALSE)</f>
        <v>761.52</v>
      </c>
      <c r="I366">
        <f>VLOOKUP(A366,Sheet2!$A:$H,7,FALSE)</f>
        <v>229600</v>
      </c>
      <c r="J366">
        <v>151</v>
      </c>
      <c r="K366">
        <v>180</v>
      </c>
      <c r="L366">
        <v>0</v>
      </c>
      <c r="M366">
        <v>0</v>
      </c>
      <c r="N366">
        <v>120.2750944794</v>
      </c>
      <c r="O366">
        <v>35.980056425207003</v>
      </c>
      <c r="P366">
        <v>3</v>
      </c>
      <c r="Q366">
        <v>3</v>
      </c>
      <c r="R366">
        <v>0</v>
      </c>
      <c r="S366">
        <v>1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1</v>
      </c>
      <c r="AS366">
        <v>2343</v>
      </c>
      <c r="AT366">
        <v>4500000</v>
      </c>
      <c r="AU366">
        <v>0</v>
      </c>
      <c r="AV366">
        <v>30000</v>
      </c>
      <c r="AW366">
        <v>450</v>
      </c>
      <c r="AX366">
        <v>540</v>
      </c>
      <c r="AY366">
        <v>0</v>
      </c>
      <c r="AZ366">
        <v>1</v>
      </c>
    </row>
    <row r="367" spans="1:52" x14ac:dyDescent="0.25">
      <c r="A367" t="s">
        <v>52</v>
      </c>
      <c r="B367">
        <f>VLOOKUP(A367,Sheet2!A:G,2,FALSE)</f>
        <v>14136</v>
      </c>
      <c r="C367">
        <f>VLOOKUP(A367,Sheet2!$A:$H,3,FALSE)</f>
        <v>2</v>
      </c>
      <c r="D367" s="45" t="str">
        <f>VLOOKUP(A367,Sheet4!A:Q,13,FALSE)</f>
        <v>208.43</v>
      </c>
      <c r="E367" t="str">
        <f>VLOOKUP(A367,Sheet4!A:C,3,FALSE)</f>
        <v>732.8</v>
      </c>
      <c r="F367" t="str">
        <f>VLOOKUP(A367,Sheet4!A:F,6,FALSE)</f>
        <v>455.30</v>
      </c>
      <c r="G367" t="str">
        <f>VLOOKUP(A367,Sheet4!A:G,7,FALSE)</f>
        <v>124.86</v>
      </c>
      <c r="H367" s="45" t="str">
        <f>VLOOKUP(A367,Sheet4!A:H,8,FALSE)</f>
        <v>761.52</v>
      </c>
      <c r="I367">
        <f>VLOOKUP(A367,Sheet2!$A:$H,7,FALSE)</f>
        <v>229600</v>
      </c>
      <c r="J367">
        <v>117</v>
      </c>
      <c r="K367">
        <v>133</v>
      </c>
      <c r="L367">
        <v>0</v>
      </c>
      <c r="M367">
        <v>0</v>
      </c>
      <c r="N367">
        <v>120.403184</v>
      </c>
      <c r="O367">
        <v>36.121293999999999</v>
      </c>
      <c r="P367">
        <v>3</v>
      </c>
      <c r="Q367">
        <v>3</v>
      </c>
      <c r="R367">
        <v>0</v>
      </c>
      <c r="S367">
        <v>0</v>
      </c>
      <c r="T367">
        <v>1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1542</v>
      </c>
      <c r="AT367">
        <v>3320000</v>
      </c>
      <c r="AU367">
        <v>2</v>
      </c>
      <c r="AV367">
        <v>33000</v>
      </c>
      <c r="AW367">
        <v>420</v>
      </c>
      <c r="AX367">
        <v>470</v>
      </c>
      <c r="AY367">
        <v>0</v>
      </c>
      <c r="AZ367">
        <v>1</v>
      </c>
    </row>
    <row r="368" spans="1:52" x14ac:dyDescent="0.25">
      <c r="A368" t="s">
        <v>95</v>
      </c>
      <c r="B368">
        <f>VLOOKUP(A368,Sheet2!A:G,2,FALSE)</f>
        <v>2007.45</v>
      </c>
      <c r="C368">
        <f>VLOOKUP(A368,Sheet2!$A:$H,3,FALSE)</f>
        <v>5</v>
      </c>
      <c r="D368" s="45" t="str">
        <f>VLOOKUP(A368,Sheet4!A:Q,13,FALSE)</f>
        <v>8.71</v>
      </c>
      <c r="E368" t="str">
        <f>VLOOKUP(A368,Sheet4!A:C,3,FALSE)</f>
        <v>152.9</v>
      </c>
      <c r="F368" t="str">
        <f>VLOOKUP(A368,Sheet4!A:F,6,FALSE)</f>
        <v>53.31</v>
      </c>
      <c r="G368" t="str">
        <f>VLOOKUP(A368,Sheet4!A:D,4,FALSE)</f>
        <v>9.2</v>
      </c>
      <c r="H368" s="45" t="str">
        <f>VLOOKUP(A368,Sheet4!A:H,8,FALSE)</f>
        <v>93.65</v>
      </c>
      <c r="I368">
        <f>VLOOKUP(A368,Sheet2!$A:$H,7,FALSE)</f>
        <v>2513919</v>
      </c>
      <c r="J368">
        <v>79</v>
      </c>
      <c r="K368">
        <v>120</v>
      </c>
      <c r="L368">
        <v>0</v>
      </c>
      <c r="M368">
        <v>0</v>
      </c>
      <c r="N368">
        <v>112.987128</v>
      </c>
      <c r="O368">
        <v>23.480858000000001</v>
      </c>
      <c r="P368">
        <v>3</v>
      </c>
      <c r="Q368">
        <v>4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1286</v>
      </c>
      <c r="AT368">
        <v>850000</v>
      </c>
      <c r="AU368">
        <v>2</v>
      </c>
      <c r="AV368">
        <v>6900</v>
      </c>
      <c r="AW368">
        <v>61</v>
      </c>
      <c r="AX368">
        <v>110</v>
      </c>
      <c r="AY368">
        <v>0</v>
      </c>
      <c r="AZ368">
        <v>0</v>
      </c>
    </row>
    <row r="369" spans="1:52" x14ac:dyDescent="0.25">
      <c r="A369" t="s">
        <v>95</v>
      </c>
      <c r="B369">
        <f>VLOOKUP(A369,Sheet2!A:G,2,FALSE)</f>
        <v>2007.45</v>
      </c>
      <c r="C369">
        <f>VLOOKUP(A369,Sheet2!$A:$H,3,FALSE)</f>
        <v>5</v>
      </c>
      <c r="D369" s="45" t="str">
        <f>VLOOKUP(A369,Sheet4!A:Q,13,FALSE)</f>
        <v>8.71</v>
      </c>
      <c r="E369" t="str">
        <f>VLOOKUP(A369,Sheet4!A:C,3,FALSE)</f>
        <v>152.9</v>
      </c>
      <c r="F369" t="str">
        <f>VLOOKUP(A369,Sheet4!A:F,6,FALSE)</f>
        <v>53.31</v>
      </c>
      <c r="G369" t="str">
        <f>VLOOKUP(A369,Sheet4!A:D,4,FALSE)</f>
        <v>9.2</v>
      </c>
      <c r="H369" s="45" t="str">
        <f>VLOOKUP(A369,Sheet4!A:H,8,FALSE)</f>
        <v>93.65</v>
      </c>
      <c r="I369">
        <f>VLOOKUP(A369,Sheet2!$A:$H,7,FALSE)</f>
        <v>2513919</v>
      </c>
      <c r="J369">
        <v>67</v>
      </c>
      <c r="K369">
        <v>127</v>
      </c>
      <c r="L369">
        <v>0</v>
      </c>
      <c r="M369">
        <v>1</v>
      </c>
      <c r="N369">
        <v>113.03792097973</v>
      </c>
      <c r="O369">
        <v>23.683922587950999</v>
      </c>
      <c r="P369">
        <v>1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564</v>
      </c>
      <c r="AT369">
        <v>620000</v>
      </c>
      <c r="AU369">
        <v>2</v>
      </c>
      <c r="AV369">
        <v>6900</v>
      </c>
      <c r="AW369">
        <v>43</v>
      </c>
      <c r="AX369">
        <v>78</v>
      </c>
      <c r="AY369">
        <v>0</v>
      </c>
      <c r="AZ369">
        <v>0</v>
      </c>
    </row>
    <row r="370" spans="1:52" x14ac:dyDescent="0.25">
      <c r="A370" t="s">
        <v>95</v>
      </c>
      <c r="B370">
        <f>VLOOKUP(A370,Sheet2!A:G,2,FALSE)</f>
        <v>2007.45</v>
      </c>
      <c r="C370">
        <f>VLOOKUP(A370,Sheet2!$A:$H,3,FALSE)</f>
        <v>5</v>
      </c>
      <c r="D370" s="45" t="str">
        <f>VLOOKUP(A370,Sheet4!A:Q,13,FALSE)</f>
        <v>8.71</v>
      </c>
      <c r="E370" t="str">
        <f>VLOOKUP(A370,Sheet4!A:C,3,FALSE)</f>
        <v>152.9</v>
      </c>
      <c r="F370" t="str">
        <f>VLOOKUP(A370,Sheet4!A:F,6,FALSE)</f>
        <v>53.31</v>
      </c>
      <c r="G370" t="str">
        <f>VLOOKUP(A370,Sheet4!A:D,4,FALSE)</f>
        <v>9.2</v>
      </c>
      <c r="H370" s="45" t="str">
        <f>VLOOKUP(A370,Sheet4!A:H,8,FALSE)</f>
        <v>93.65</v>
      </c>
      <c r="I370">
        <f>VLOOKUP(A370,Sheet2!$A:$H,7,FALSE)</f>
        <v>2513919</v>
      </c>
      <c r="J370">
        <v>85</v>
      </c>
      <c r="K370">
        <v>118</v>
      </c>
      <c r="L370">
        <v>0</v>
      </c>
      <c r="M370">
        <v>0</v>
      </c>
      <c r="N370">
        <v>113.06082600000001</v>
      </c>
      <c r="O370">
        <v>23.724968000000001</v>
      </c>
      <c r="P370">
        <v>3</v>
      </c>
      <c r="Q370">
        <v>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686</v>
      </c>
      <c r="AT370">
        <v>750000</v>
      </c>
      <c r="AU370">
        <v>2</v>
      </c>
      <c r="AV370">
        <v>7500</v>
      </c>
      <c r="AW370">
        <v>83</v>
      </c>
      <c r="AX370">
        <v>97</v>
      </c>
      <c r="AY370">
        <v>0</v>
      </c>
      <c r="AZ370">
        <v>0</v>
      </c>
    </row>
    <row r="371" spans="1:52" x14ac:dyDescent="0.25">
      <c r="A371" t="s">
        <v>95</v>
      </c>
      <c r="B371">
        <f>VLOOKUP(A371,Sheet2!A:G,2,FALSE)</f>
        <v>2007.45</v>
      </c>
      <c r="C371">
        <f>VLOOKUP(A371,Sheet2!$A:$H,3,FALSE)</f>
        <v>5</v>
      </c>
      <c r="D371" s="45" t="str">
        <f>VLOOKUP(A371,Sheet4!A:Q,13,FALSE)</f>
        <v>8.71</v>
      </c>
      <c r="E371" t="str">
        <f>VLOOKUP(A371,Sheet4!A:C,3,FALSE)</f>
        <v>152.9</v>
      </c>
      <c r="F371" t="str">
        <f>VLOOKUP(A371,Sheet4!A:F,6,FALSE)</f>
        <v>53.31</v>
      </c>
      <c r="G371" t="str">
        <f>VLOOKUP(A371,Sheet4!A:D,4,FALSE)</f>
        <v>9.2</v>
      </c>
      <c r="H371" s="45" t="str">
        <f>VLOOKUP(A371,Sheet4!A:H,8,FALSE)</f>
        <v>93.65</v>
      </c>
      <c r="I371">
        <f>VLOOKUP(A371,Sheet2!$A:$H,7,FALSE)</f>
        <v>2513919</v>
      </c>
      <c r="J371">
        <v>67</v>
      </c>
      <c r="K371">
        <v>113</v>
      </c>
      <c r="L371">
        <v>0</v>
      </c>
      <c r="M371">
        <v>0</v>
      </c>
      <c r="N371">
        <v>113.05681539629001</v>
      </c>
      <c r="O371">
        <v>23.535235240083001</v>
      </c>
      <c r="P371">
        <v>2</v>
      </c>
      <c r="Q371">
        <v>4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1041</v>
      </c>
      <c r="AT371">
        <v>900000</v>
      </c>
      <c r="AU371">
        <v>0</v>
      </c>
      <c r="AV371">
        <v>7500</v>
      </c>
      <c r="AW371">
        <v>53</v>
      </c>
      <c r="AX371">
        <v>96</v>
      </c>
      <c r="AY371">
        <v>0</v>
      </c>
      <c r="AZ371">
        <v>0</v>
      </c>
    </row>
    <row r="372" spans="1:52" x14ac:dyDescent="0.25">
      <c r="A372" t="s">
        <v>95</v>
      </c>
      <c r="B372">
        <f>VLOOKUP(A372,Sheet2!A:G,2,FALSE)</f>
        <v>2007.45</v>
      </c>
      <c r="C372">
        <f>VLOOKUP(A372,Sheet2!$A:$H,3,FALSE)</f>
        <v>5</v>
      </c>
      <c r="D372" s="45" t="str">
        <f>VLOOKUP(A372,Sheet4!A:Q,13,FALSE)</f>
        <v>8.71</v>
      </c>
      <c r="E372" t="str">
        <f>VLOOKUP(A372,Sheet4!A:C,3,FALSE)</f>
        <v>152.9</v>
      </c>
      <c r="F372" t="str">
        <f>VLOOKUP(A372,Sheet4!A:F,6,FALSE)</f>
        <v>53.31</v>
      </c>
      <c r="G372" t="str">
        <f>VLOOKUP(A372,Sheet4!A:D,4,FALSE)</f>
        <v>9.2</v>
      </c>
      <c r="H372" s="45" t="str">
        <f>VLOOKUP(A372,Sheet4!A:H,8,FALSE)</f>
        <v>93.65</v>
      </c>
      <c r="I372">
        <f>VLOOKUP(A372,Sheet2!$A:$H,7,FALSE)</f>
        <v>2513919</v>
      </c>
      <c r="J372">
        <v>39</v>
      </c>
      <c r="K372">
        <v>120</v>
      </c>
      <c r="L372">
        <v>0</v>
      </c>
      <c r="M372">
        <v>0</v>
      </c>
      <c r="N372">
        <v>113.066439</v>
      </c>
      <c r="O372">
        <v>23.665434999999999</v>
      </c>
      <c r="P372">
        <v>1</v>
      </c>
      <c r="Q372">
        <v>4</v>
      </c>
      <c r="R372">
        <v>1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1691</v>
      </c>
      <c r="AT372">
        <v>930000</v>
      </c>
      <c r="AU372">
        <v>0</v>
      </c>
      <c r="AV372">
        <v>9500</v>
      </c>
      <c r="AW372">
        <v>45</v>
      </c>
      <c r="AX372">
        <v>132</v>
      </c>
      <c r="AY372">
        <v>0</v>
      </c>
      <c r="AZ372">
        <v>0</v>
      </c>
    </row>
    <row r="373" spans="1:52" x14ac:dyDescent="0.25">
      <c r="A373" t="s">
        <v>95</v>
      </c>
      <c r="B373">
        <f>VLOOKUP(A373,Sheet2!A:G,2,FALSE)</f>
        <v>2007.45</v>
      </c>
      <c r="C373">
        <f>VLOOKUP(A373,Sheet2!$A:$H,3,FALSE)</f>
        <v>5</v>
      </c>
      <c r="D373" s="45" t="str">
        <f>VLOOKUP(A373,Sheet4!A:Q,13,FALSE)</f>
        <v>8.71</v>
      </c>
      <c r="E373" t="str">
        <f>VLOOKUP(A373,Sheet4!A:C,3,FALSE)</f>
        <v>152.9</v>
      </c>
      <c r="F373" t="str">
        <f>VLOOKUP(A373,Sheet4!A:F,6,FALSE)</f>
        <v>53.31</v>
      </c>
      <c r="G373" t="str">
        <f>VLOOKUP(A373,Sheet4!A:D,4,FALSE)</f>
        <v>9.2</v>
      </c>
      <c r="H373" s="45" t="str">
        <f>VLOOKUP(A373,Sheet4!A:H,8,FALSE)</f>
        <v>93.65</v>
      </c>
      <c r="I373">
        <f>VLOOKUP(A373,Sheet2!$A:$H,7,FALSE)</f>
        <v>2513919</v>
      </c>
      <c r="J373">
        <v>99</v>
      </c>
      <c r="K373">
        <v>270</v>
      </c>
      <c r="L373">
        <v>0</v>
      </c>
      <c r="M373">
        <v>0</v>
      </c>
      <c r="N373">
        <v>113.07718800000001</v>
      </c>
      <c r="O373">
        <v>23.697870999999999</v>
      </c>
      <c r="P373">
        <v>3</v>
      </c>
      <c r="Q373">
        <v>4</v>
      </c>
      <c r="R373">
        <v>1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870</v>
      </c>
      <c r="AT373">
        <v>1540000</v>
      </c>
      <c r="AU373">
        <v>0</v>
      </c>
      <c r="AV373">
        <v>16000</v>
      </c>
      <c r="AW373">
        <v>99</v>
      </c>
      <c r="AX373">
        <v>351</v>
      </c>
      <c r="AY373">
        <v>0</v>
      </c>
      <c r="AZ373">
        <v>0</v>
      </c>
    </row>
    <row r="374" spans="1:52" x14ac:dyDescent="0.25">
      <c r="A374" t="s">
        <v>95</v>
      </c>
      <c r="B374">
        <f>VLOOKUP(A374,Sheet2!A:G,2,FALSE)</f>
        <v>2007.45</v>
      </c>
      <c r="C374">
        <f>VLOOKUP(A374,Sheet2!$A:$H,3,FALSE)</f>
        <v>5</v>
      </c>
      <c r="D374" s="45" t="str">
        <f>VLOOKUP(A374,Sheet4!A:Q,13,FALSE)</f>
        <v>8.71</v>
      </c>
      <c r="E374" t="str">
        <f>VLOOKUP(A374,Sheet4!A:C,3,FALSE)</f>
        <v>152.9</v>
      </c>
      <c r="F374" t="str">
        <f>VLOOKUP(A374,Sheet4!A:F,6,FALSE)</f>
        <v>53.31</v>
      </c>
      <c r="G374" t="str">
        <f>VLOOKUP(A374,Sheet4!A:D,4,FALSE)</f>
        <v>9.2</v>
      </c>
      <c r="H374" s="45" t="str">
        <f>VLOOKUP(A374,Sheet4!A:H,8,FALSE)</f>
        <v>93.65</v>
      </c>
      <c r="I374">
        <f>VLOOKUP(A374,Sheet2!$A:$H,7,FALSE)</f>
        <v>2513919</v>
      </c>
      <c r="J374">
        <v>38</v>
      </c>
      <c r="K374">
        <v>139</v>
      </c>
      <c r="L374">
        <v>0</v>
      </c>
      <c r="M374">
        <v>1</v>
      </c>
      <c r="N374">
        <v>113.034452</v>
      </c>
      <c r="O374">
        <v>23.689368000000002</v>
      </c>
      <c r="P374">
        <v>1</v>
      </c>
      <c r="Q374">
        <v>4</v>
      </c>
      <c r="R374">
        <v>1</v>
      </c>
      <c r="S374">
        <v>0</v>
      </c>
      <c r="T374">
        <v>1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1875</v>
      </c>
      <c r="AT374">
        <v>820000</v>
      </c>
      <c r="AU374">
        <v>0</v>
      </c>
      <c r="AV374">
        <v>9100</v>
      </c>
      <c r="AW374">
        <v>40</v>
      </c>
      <c r="AX374">
        <v>129</v>
      </c>
      <c r="AY374">
        <v>0</v>
      </c>
      <c r="AZ374">
        <v>0</v>
      </c>
    </row>
    <row r="375" spans="1:52" x14ac:dyDescent="0.25">
      <c r="A375" t="s">
        <v>95</v>
      </c>
      <c r="B375">
        <f>VLOOKUP(A375,Sheet2!A:G,2,FALSE)</f>
        <v>2007.45</v>
      </c>
      <c r="C375">
        <f>VLOOKUP(A375,Sheet2!$A:$H,3,FALSE)</f>
        <v>5</v>
      </c>
      <c r="D375" s="45" t="str">
        <f>VLOOKUP(A375,Sheet4!A:Q,13,FALSE)</f>
        <v>8.71</v>
      </c>
      <c r="E375" t="str">
        <f>VLOOKUP(A375,Sheet4!A:C,3,FALSE)</f>
        <v>152.9</v>
      </c>
      <c r="F375" t="str">
        <f>VLOOKUP(A375,Sheet4!A:F,6,FALSE)</f>
        <v>53.31</v>
      </c>
      <c r="G375" t="str">
        <f>VLOOKUP(A375,Sheet4!A:D,4,FALSE)</f>
        <v>9.2</v>
      </c>
      <c r="H375" s="45" t="str">
        <f>VLOOKUP(A375,Sheet4!A:H,8,FALSE)</f>
        <v>93.65</v>
      </c>
      <c r="I375">
        <f>VLOOKUP(A375,Sheet2!$A:$H,7,FALSE)</f>
        <v>2513919</v>
      </c>
      <c r="J375">
        <v>85</v>
      </c>
      <c r="K375">
        <v>126</v>
      </c>
      <c r="L375">
        <v>0</v>
      </c>
      <c r="M375">
        <v>0</v>
      </c>
      <c r="N375">
        <v>113.018552</v>
      </c>
      <c r="O375">
        <v>23.716954999999999</v>
      </c>
      <c r="P375">
        <v>3</v>
      </c>
      <c r="Q375">
        <v>4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924</v>
      </c>
      <c r="AT375">
        <v>600000</v>
      </c>
      <c r="AU375">
        <v>2</v>
      </c>
      <c r="AV375">
        <v>7000</v>
      </c>
      <c r="AW375">
        <v>58</v>
      </c>
      <c r="AX375">
        <v>96</v>
      </c>
      <c r="AY375">
        <v>0</v>
      </c>
      <c r="AZ375">
        <v>0</v>
      </c>
    </row>
    <row r="376" spans="1:52" x14ac:dyDescent="0.25">
      <c r="A376" t="s">
        <v>95</v>
      </c>
      <c r="B376">
        <f>VLOOKUP(A376,Sheet2!A:G,2,FALSE)</f>
        <v>2007.45</v>
      </c>
      <c r="C376">
        <f>VLOOKUP(A376,Sheet2!$A:$H,3,FALSE)</f>
        <v>5</v>
      </c>
      <c r="D376" s="45" t="str">
        <f>VLOOKUP(A376,Sheet4!A:Q,13,FALSE)</f>
        <v>8.71</v>
      </c>
      <c r="E376" t="str">
        <f>VLOOKUP(A376,Sheet4!A:C,3,FALSE)</f>
        <v>152.9</v>
      </c>
      <c r="F376" t="str">
        <f>VLOOKUP(A376,Sheet4!A:F,6,FALSE)</f>
        <v>53.31</v>
      </c>
      <c r="G376" t="str">
        <f>VLOOKUP(A376,Sheet4!A:D,4,FALSE)</f>
        <v>9.2</v>
      </c>
      <c r="H376" s="45" t="str">
        <f>VLOOKUP(A376,Sheet4!A:H,8,FALSE)</f>
        <v>93.65</v>
      </c>
      <c r="I376">
        <f>VLOOKUP(A376,Sheet2!$A:$H,7,FALSE)</f>
        <v>2513919</v>
      </c>
      <c r="J376">
        <v>118</v>
      </c>
      <c r="K376">
        <v>146</v>
      </c>
      <c r="L376">
        <v>0</v>
      </c>
      <c r="M376">
        <v>0</v>
      </c>
      <c r="N376">
        <v>113.05550110594</v>
      </c>
      <c r="O376">
        <v>23.713962996481001</v>
      </c>
      <c r="P376">
        <v>3</v>
      </c>
      <c r="Q376">
        <v>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1266</v>
      </c>
      <c r="AT376">
        <v>1380000</v>
      </c>
      <c r="AU376">
        <v>0</v>
      </c>
      <c r="AV376">
        <v>8500</v>
      </c>
      <c r="AW376">
        <v>130</v>
      </c>
      <c r="AX376">
        <v>190</v>
      </c>
      <c r="AY376">
        <v>0</v>
      </c>
      <c r="AZ376">
        <v>0</v>
      </c>
    </row>
    <row r="377" spans="1:52" x14ac:dyDescent="0.25">
      <c r="A377" t="s">
        <v>3</v>
      </c>
      <c r="B377">
        <v>337.87</v>
      </c>
      <c r="C377">
        <v>5</v>
      </c>
      <c r="D377" s="45" t="str">
        <f>VLOOKUP(A377,Sheet4!A:Q,13,FALSE)</f>
        <v>0.69</v>
      </c>
      <c r="E377" t="str">
        <f>VLOOKUP(A377,Sheet4!A:C,3,FALSE)</f>
        <v>52.3</v>
      </c>
      <c r="F377" t="str">
        <f>VLOOKUP(A377,Sheet4!A:F,6,FALSE)</f>
        <v>8.64</v>
      </c>
      <c r="G377" t="str">
        <f>VLOOKUP(A377,Sheet4!A:D,4,FALSE)</f>
        <v>12.2</v>
      </c>
      <c r="H377" s="45" t="str">
        <f>VLOOKUP(A377,Sheet4!A:H,8,FALSE)</f>
        <v>20.68</v>
      </c>
      <c r="I377">
        <v>221000</v>
      </c>
      <c r="J377">
        <v>110</v>
      </c>
      <c r="K377">
        <v>126</v>
      </c>
      <c r="L377">
        <v>0</v>
      </c>
      <c r="M377">
        <v>0</v>
      </c>
      <c r="N377">
        <v>110.623025</v>
      </c>
      <c r="O377">
        <v>19.226292000000001</v>
      </c>
      <c r="P377">
        <v>3</v>
      </c>
      <c r="Q377">
        <v>3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1450</v>
      </c>
      <c r="AT377">
        <v>2660000</v>
      </c>
      <c r="AU377">
        <v>0</v>
      </c>
      <c r="AV377">
        <v>19800</v>
      </c>
      <c r="AW377">
        <v>253</v>
      </c>
      <c r="AX377">
        <v>290</v>
      </c>
      <c r="AY377">
        <v>0</v>
      </c>
      <c r="AZ377">
        <v>0</v>
      </c>
    </row>
    <row r="378" spans="1:52" x14ac:dyDescent="0.25">
      <c r="A378" t="s">
        <v>3</v>
      </c>
      <c r="B378">
        <v>337.87</v>
      </c>
      <c r="C378">
        <v>5</v>
      </c>
      <c r="D378" s="45" t="str">
        <f>VLOOKUP(A378,Sheet4!A:Q,13,FALSE)</f>
        <v>0.69</v>
      </c>
      <c r="E378" t="str">
        <f>VLOOKUP(A378,Sheet4!A:C,3,FALSE)</f>
        <v>52.3</v>
      </c>
      <c r="F378" t="str">
        <f>VLOOKUP(A378,Sheet4!A:F,6,FALSE)</f>
        <v>8.64</v>
      </c>
      <c r="G378" t="str">
        <f>VLOOKUP(A378,Sheet4!A:D,4,FALSE)</f>
        <v>12.2</v>
      </c>
      <c r="H378" s="45" t="str">
        <f>VLOOKUP(A378,Sheet4!A:H,8,FALSE)</f>
        <v>20.68</v>
      </c>
      <c r="I378">
        <v>221000</v>
      </c>
      <c r="J378">
        <v>58</v>
      </c>
      <c r="K378">
        <v>134</v>
      </c>
      <c r="L378">
        <v>0</v>
      </c>
      <c r="M378">
        <v>0</v>
      </c>
      <c r="N378">
        <v>110.6229</v>
      </c>
      <c r="O378">
        <v>19.224481999999998</v>
      </c>
      <c r="P378">
        <v>1</v>
      </c>
      <c r="Q378">
        <v>4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>
        <v>0</v>
      </c>
      <c r="AQ378">
        <v>0</v>
      </c>
      <c r="AR378">
        <v>0</v>
      </c>
      <c r="AS378">
        <v>2856</v>
      </c>
      <c r="AT378">
        <v>1770000</v>
      </c>
      <c r="AU378">
        <v>0</v>
      </c>
      <c r="AV378">
        <v>22000</v>
      </c>
      <c r="AW378">
        <v>196</v>
      </c>
      <c r="AX378">
        <v>351</v>
      </c>
      <c r="AY378">
        <v>0</v>
      </c>
      <c r="AZ378">
        <v>0</v>
      </c>
    </row>
    <row r="379" spans="1:52" x14ac:dyDescent="0.25">
      <c r="A379" t="s">
        <v>3</v>
      </c>
      <c r="B379">
        <v>337.87</v>
      </c>
      <c r="C379">
        <v>5</v>
      </c>
      <c r="D379" s="45" t="str">
        <f>VLOOKUP(A379,Sheet4!A:Q,13,FALSE)</f>
        <v>0.69</v>
      </c>
      <c r="E379" t="str">
        <f>VLOOKUP(A379,Sheet4!A:C,3,FALSE)</f>
        <v>52.3</v>
      </c>
      <c r="F379" t="str">
        <f>VLOOKUP(A379,Sheet4!A:F,6,FALSE)</f>
        <v>8.64</v>
      </c>
      <c r="G379" t="str">
        <f>VLOOKUP(A379,Sheet4!A:D,4,FALSE)</f>
        <v>12.2</v>
      </c>
      <c r="H379" s="45" t="str">
        <f>VLOOKUP(A379,Sheet4!A:H,8,FALSE)</f>
        <v>20.68</v>
      </c>
      <c r="I379">
        <v>221000</v>
      </c>
      <c r="J379">
        <v>57</v>
      </c>
      <c r="K379">
        <v>147</v>
      </c>
      <c r="L379">
        <v>0</v>
      </c>
      <c r="M379">
        <v>0</v>
      </c>
      <c r="N379">
        <v>110.60499799999999</v>
      </c>
      <c r="O379">
        <v>19.204293</v>
      </c>
      <c r="P379">
        <v>1</v>
      </c>
      <c r="Q379">
        <v>3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1874</v>
      </c>
      <c r="AT379">
        <v>970000</v>
      </c>
      <c r="AU379">
        <v>0</v>
      </c>
      <c r="AV379">
        <v>17000</v>
      </c>
      <c r="AW379">
        <v>97</v>
      </c>
      <c r="AX379">
        <v>250</v>
      </c>
      <c r="AY379">
        <v>0</v>
      </c>
      <c r="AZ379">
        <v>0</v>
      </c>
    </row>
    <row r="380" spans="1:52" x14ac:dyDescent="0.25">
      <c r="A380" t="s">
        <v>3</v>
      </c>
      <c r="B380">
        <v>337.87</v>
      </c>
      <c r="C380">
        <v>5</v>
      </c>
      <c r="D380" s="45" t="str">
        <f>VLOOKUP(A380,Sheet4!A:Q,13,FALSE)</f>
        <v>0.69</v>
      </c>
      <c r="E380" t="str">
        <f>VLOOKUP(A380,Sheet4!A:C,3,FALSE)</f>
        <v>52.3</v>
      </c>
      <c r="F380" t="str">
        <f>VLOOKUP(A380,Sheet4!A:F,6,FALSE)</f>
        <v>8.64</v>
      </c>
      <c r="G380" t="str">
        <f>VLOOKUP(A380,Sheet4!A:D,4,FALSE)</f>
        <v>12.2</v>
      </c>
      <c r="H380" s="45" t="str">
        <f>VLOOKUP(A380,Sheet4!A:H,8,FALSE)</f>
        <v>20.68</v>
      </c>
      <c r="I380">
        <v>221000</v>
      </c>
      <c r="J380">
        <v>53</v>
      </c>
      <c r="K380">
        <v>80</v>
      </c>
      <c r="L380">
        <v>0</v>
      </c>
      <c r="M380">
        <v>1</v>
      </c>
      <c r="N380">
        <v>110.455815</v>
      </c>
      <c r="O380">
        <v>19.265729</v>
      </c>
      <c r="P380">
        <v>1</v>
      </c>
      <c r="Q380">
        <v>2</v>
      </c>
      <c r="R380">
        <v>0</v>
      </c>
      <c r="S380">
        <v>1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1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2276</v>
      </c>
      <c r="AT380">
        <v>640000</v>
      </c>
      <c r="AU380">
        <v>0</v>
      </c>
      <c r="AV380">
        <v>12000</v>
      </c>
      <c r="AW380">
        <v>64</v>
      </c>
      <c r="AX380">
        <v>96</v>
      </c>
      <c r="AY380">
        <v>0</v>
      </c>
      <c r="AZ380">
        <v>0</v>
      </c>
    </row>
    <row r="381" spans="1:52" x14ac:dyDescent="0.25">
      <c r="A381" t="s">
        <v>3</v>
      </c>
      <c r="B381">
        <v>337.87</v>
      </c>
      <c r="C381">
        <v>5</v>
      </c>
      <c r="D381" s="45" t="str">
        <f>VLOOKUP(A381,Sheet4!A:Q,13,FALSE)</f>
        <v>0.69</v>
      </c>
      <c r="E381" t="str">
        <f>VLOOKUP(A381,Sheet4!A:C,3,FALSE)</f>
        <v>52.3</v>
      </c>
      <c r="F381" t="str">
        <f>VLOOKUP(A381,Sheet4!A:F,6,FALSE)</f>
        <v>8.64</v>
      </c>
      <c r="G381" t="str">
        <f>VLOOKUP(A381,Sheet4!A:D,4,FALSE)</f>
        <v>12.2</v>
      </c>
      <c r="H381" s="45" t="str">
        <f>VLOOKUP(A381,Sheet4!A:H,8,FALSE)</f>
        <v>20.68</v>
      </c>
      <c r="I381">
        <v>221000</v>
      </c>
      <c r="J381">
        <v>59</v>
      </c>
      <c r="K381">
        <v>139</v>
      </c>
      <c r="L381">
        <v>0</v>
      </c>
      <c r="M381">
        <v>0</v>
      </c>
      <c r="N381">
        <v>110.494287</v>
      </c>
      <c r="O381">
        <v>19.245888000000001</v>
      </c>
      <c r="P381">
        <v>1</v>
      </c>
      <c r="Q381">
        <v>3</v>
      </c>
      <c r="R381">
        <v>1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1237</v>
      </c>
      <c r="AT381">
        <v>800000</v>
      </c>
      <c r="AU381">
        <v>0</v>
      </c>
      <c r="AV381">
        <v>13500</v>
      </c>
      <c r="AW381">
        <v>80</v>
      </c>
      <c r="AX381">
        <v>189</v>
      </c>
      <c r="AY381">
        <v>0</v>
      </c>
      <c r="AZ381">
        <v>0</v>
      </c>
    </row>
    <row r="382" spans="1:52" x14ac:dyDescent="0.25">
      <c r="A382" t="s">
        <v>3</v>
      </c>
      <c r="B382">
        <v>337.87</v>
      </c>
      <c r="C382">
        <v>5</v>
      </c>
      <c r="D382" s="45" t="str">
        <f>VLOOKUP(A382,Sheet4!A:Q,13,FALSE)</f>
        <v>0.69</v>
      </c>
      <c r="E382" t="str">
        <f>VLOOKUP(A382,Sheet4!A:C,3,FALSE)</f>
        <v>52.3</v>
      </c>
      <c r="F382" t="str">
        <f>VLOOKUP(A382,Sheet4!A:F,6,FALSE)</f>
        <v>8.64</v>
      </c>
      <c r="G382" t="str">
        <f>VLOOKUP(A382,Sheet4!A:D,4,FALSE)</f>
        <v>12.2</v>
      </c>
      <c r="H382" s="45" t="str">
        <f>VLOOKUP(A382,Sheet4!A:H,8,FALSE)</f>
        <v>20.68</v>
      </c>
      <c r="I382">
        <v>221000</v>
      </c>
      <c r="J382">
        <v>101</v>
      </c>
      <c r="K382">
        <v>141</v>
      </c>
      <c r="L382">
        <v>0</v>
      </c>
      <c r="M382">
        <v>0</v>
      </c>
      <c r="N382">
        <v>110.471627</v>
      </c>
      <c r="O382">
        <v>19.280846</v>
      </c>
      <c r="P382">
        <v>2</v>
      </c>
      <c r="Q382">
        <v>3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1308</v>
      </c>
      <c r="AT382">
        <v>1630000</v>
      </c>
      <c r="AU382">
        <v>0</v>
      </c>
      <c r="AV382">
        <v>15000</v>
      </c>
      <c r="AW382">
        <v>153</v>
      </c>
      <c r="AX382">
        <v>210</v>
      </c>
      <c r="AY382">
        <v>0</v>
      </c>
      <c r="AZ382">
        <v>0</v>
      </c>
    </row>
    <row r="383" spans="1:52" x14ac:dyDescent="0.25">
      <c r="A383" t="s">
        <v>3</v>
      </c>
      <c r="B383">
        <v>337.87</v>
      </c>
      <c r="C383">
        <v>5</v>
      </c>
      <c r="D383" s="45" t="str">
        <f>VLOOKUP(A383,Sheet4!A:Q,13,FALSE)</f>
        <v>0.69</v>
      </c>
      <c r="E383" t="str">
        <f>VLOOKUP(A383,Sheet4!A:C,3,FALSE)</f>
        <v>52.3</v>
      </c>
      <c r="F383" t="str">
        <f>VLOOKUP(A383,Sheet4!A:F,6,FALSE)</f>
        <v>8.64</v>
      </c>
      <c r="G383" t="str">
        <f>VLOOKUP(A383,Sheet4!A:D,4,FALSE)</f>
        <v>12.2</v>
      </c>
      <c r="H383" s="45" t="str">
        <f>VLOOKUP(A383,Sheet4!A:H,8,FALSE)</f>
        <v>20.68</v>
      </c>
      <c r="I383">
        <v>221000</v>
      </c>
      <c r="J383">
        <v>45</v>
      </c>
      <c r="K383">
        <v>99</v>
      </c>
      <c r="L383">
        <v>0</v>
      </c>
      <c r="M383">
        <v>0</v>
      </c>
      <c r="N383">
        <v>110.479539</v>
      </c>
      <c r="O383">
        <v>19.267797999999999</v>
      </c>
      <c r="P383">
        <v>1</v>
      </c>
      <c r="Q383">
        <v>3</v>
      </c>
      <c r="R383">
        <v>0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1281</v>
      </c>
      <c r="AT383">
        <v>630000</v>
      </c>
      <c r="AU383">
        <v>0</v>
      </c>
      <c r="AV383">
        <v>14000</v>
      </c>
      <c r="AW383">
        <v>63</v>
      </c>
      <c r="AX383">
        <v>139</v>
      </c>
      <c r="AY383">
        <v>0</v>
      </c>
      <c r="AZ383">
        <v>0</v>
      </c>
    </row>
    <row r="384" spans="1:52" x14ac:dyDescent="0.25">
      <c r="A384" t="s">
        <v>84</v>
      </c>
      <c r="B384">
        <f>VLOOKUP(A384,Sheet2!A:G,2,FALSE)</f>
        <v>6490.3</v>
      </c>
      <c r="C384">
        <f>VLOOKUP(A384,Sheet2!$A:$H,3,FALSE)</f>
        <v>1</v>
      </c>
      <c r="D384" s="45" t="str">
        <f>VLOOKUP(A384,Sheet4!A:Q,13,FALSE)</f>
        <v>27.38</v>
      </c>
      <c r="E384" t="str">
        <f>VLOOKUP(A384,Sheet4!A:C,3,FALSE)</f>
        <v>569.0</v>
      </c>
      <c r="F384" t="str">
        <f>VLOOKUP(A384,Sheet4!A:F,6,FALSE)</f>
        <v>361.67</v>
      </c>
      <c r="G384" t="str">
        <f>VLOOKUP(A384,Sheet4!A:D,4,FALSE)</f>
        <v>11.3</v>
      </c>
      <c r="H384" s="45" t="str">
        <f>VLOOKUP(A384,Sheet4!A:H,8,FALSE)</f>
        <v>334.77</v>
      </c>
      <c r="I384">
        <f>VLOOKUP(A384,Sheet2!$A:$H,7,FALSE)</f>
        <v>176100</v>
      </c>
      <c r="J384">
        <v>85</v>
      </c>
      <c r="K384">
        <v>141</v>
      </c>
      <c r="L384">
        <v>0</v>
      </c>
      <c r="M384">
        <v>0</v>
      </c>
      <c r="N384">
        <v>114.55208649261</v>
      </c>
      <c r="O384">
        <v>38.082152255311001</v>
      </c>
      <c r="P384">
        <v>2</v>
      </c>
      <c r="Q384">
        <v>3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246</v>
      </c>
      <c r="AT384">
        <v>1810000</v>
      </c>
      <c r="AU384">
        <v>2</v>
      </c>
      <c r="AV384">
        <v>17500</v>
      </c>
      <c r="AW384">
        <v>140</v>
      </c>
      <c r="AX384">
        <v>253</v>
      </c>
      <c r="AY384">
        <v>0</v>
      </c>
      <c r="AZ384">
        <v>0</v>
      </c>
    </row>
    <row r="385" spans="1:52" x14ac:dyDescent="0.25">
      <c r="A385" t="s">
        <v>84</v>
      </c>
      <c r="B385">
        <f>VLOOKUP(A385,Sheet2!A:G,2,FALSE)</f>
        <v>6490.3</v>
      </c>
      <c r="C385">
        <f>VLOOKUP(A385,Sheet2!$A:$H,3,FALSE)</f>
        <v>1</v>
      </c>
      <c r="D385" s="45" t="str">
        <f>VLOOKUP(A385,Sheet4!A:Q,13,FALSE)</f>
        <v>27.38</v>
      </c>
      <c r="E385" t="str">
        <f>VLOOKUP(A385,Sheet4!A:C,3,FALSE)</f>
        <v>569.0</v>
      </c>
      <c r="F385" t="str">
        <f>VLOOKUP(A385,Sheet4!A:F,6,FALSE)</f>
        <v>361.67</v>
      </c>
      <c r="G385" t="str">
        <f>VLOOKUP(A385,Sheet4!A:D,4,FALSE)</f>
        <v>11.3</v>
      </c>
      <c r="H385" s="45" t="str">
        <f>VLOOKUP(A385,Sheet4!A:H,8,FALSE)</f>
        <v>334.77</v>
      </c>
      <c r="I385">
        <f>VLOOKUP(A385,Sheet2!$A:$H,7,FALSE)</f>
        <v>176100</v>
      </c>
      <c r="J385">
        <v>88</v>
      </c>
      <c r="K385">
        <v>177</v>
      </c>
      <c r="L385">
        <v>0</v>
      </c>
      <c r="M385">
        <v>1</v>
      </c>
      <c r="N385">
        <v>114.56717445091</v>
      </c>
      <c r="O385">
        <v>38.062496515322998</v>
      </c>
      <c r="P385">
        <v>2</v>
      </c>
      <c r="Q385">
        <v>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1</v>
      </c>
      <c r="AF385">
        <v>0</v>
      </c>
      <c r="AG385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1</v>
      </c>
      <c r="AS385">
        <v>837</v>
      </c>
      <c r="AT385">
        <v>2780000</v>
      </c>
      <c r="AU385">
        <v>2</v>
      </c>
      <c r="AV385">
        <v>19000</v>
      </c>
      <c r="AW385">
        <v>160</v>
      </c>
      <c r="AX385">
        <v>285</v>
      </c>
      <c r="AY385">
        <v>0</v>
      </c>
      <c r="AZ385">
        <v>0</v>
      </c>
    </row>
    <row r="386" spans="1:52" x14ac:dyDescent="0.25">
      <c r="A386" t="s">
        <v>84</v>
      </c>
      <c r="B386">
        <f>VLOOKUP(A386,Sheet2!A:G,2,FALSE)</f>
        <v>6490.3</v>
      </c>
      <c r="C386">
        <f>VLOOKUP(A386,Sheet2!$A:$H,3,FALSE)</f>
        <v>1</v>
      </c>
      <c r="D386" s="45" t="str">
        <f>VLOOKUP(A386,Sheet4!A:Q,13,FALSE)</f>
        <v>27.38</v>
      </c>
      <c r="E386" t="str">
        <f>VLOOKUP(A386,Sheet4!A:C,3,FALSE)</f>
        <v>569.0</v>
      </c>
      <c r="F386" t="str">
        <f>VLOOKUP(A386,Sheet4!A:F,6,FALSE)</f>
        <v>361.67</v>
      </c>
      <c r="G386" t="str">
        <f>VLOOKUP(A386,Sheet4!A:D,4,FALSE)</f>
        <v>11.3</v>
      </c>
      <c r="H386" s="45" t="str">
        <f>VLOOKUP(A386,Sheet4!A:H,8,FALSE)</f>
        <v>334.77</v>
      </c>
      <c r="I386">
        <f>VLOOKUP(A386,Sheet2!$A:$H,7,FALSE)</f>
        <v>176100</v>
      </c>
      <c r="J386">
        <v>82</v>
      </c>
      <c r="K386">
        <v>143</v>
      </c>
      <c r="L386">
        <v>0</v>
      </c>
      <c r="M386">
        <v>0</v>
      </c>
      <c r="N386">
        <v>114.44100404095001</v>
      </c>
      <c r="O386">
        <v>38.002998235931997</v>
      </c>
      <c r="P386">
        <v>2</v>
      </c>
      <c r="Q386">
        <v>4</v>
      </c>
      <c r="R386">
        <v>1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266</v>
      </c>
      <c r="AT386">
        <v>1800000</v>
      </c>
      <c r="AU386">
        <v>2</v>
      </c>
      <c r="AV386">
        <v>16500</v>
      </c>
      <c r="AW386">
        <v>132</v>
      </c>
      <c r="AX386">
        <v>229</v>
      </c>
      <c r="AY386">
        <v>0</v>
      </c>
      <c r="AZ386">
        <v>0</v>
      </c>
    </row>
    <row r="387" spans="1:52" x14ac:dyDescent="0.25">
      <c r="A387" t="s">
        <v>84</v>
      </c>
      <c r="B387">
        <f>VLOOKUP(A387,Sheet2!A:G,2,FALSE)</f>
        <v>6490.3</v>
      </c>
      <c r="C387">
        <f>VLOOKUP(A387,Sheet2!$A:$H,3,FALSE)</f>
        <v>1</v>
      </c>
      <c r="D387" s="45" t="str">
        <f>VLOOKUP(A387,Sheet4!A:Q,13,FALSE)</f>
        <v>27.38</v>
      </c>
      <c r="E387" t="str">
        <f>VLOOKUP(A387,Sheet4!A:C,3,FALSE)</f>
        <v>569.0</v>
      </c>
      <c r="F387" t="str">
        <f>VLOOKUP(A387,Sheet4!A:F,6,FALSE)</f>
        <v>361.67</v>
      </c>
      <c r="G387" t="str">
        <f>VLOOKUP(A387,Sheet4!A:D,4,FALSE)</f>
        <v>11.3</v>
      </c>
      <c r="H387" s="45" t="str">
        <f>VLOOKUP(A387,Sheet4!A:H,8,FALSE)</f>
        <v>334.77</v>
      </c>
      <c r="I387">
        <f>VLOOKUP(A387,Sheet2!$A:$H,7,FALSE)</f>
        <v>176100</v>
      </c>
      <c r="J387">
        <v>88</v>
      </c>
      <c r="K387">
        <v>132</v>
      </c>
      <c r="L387">
        <v>0</v>
      </c>
      <c r="M387">
        <v>0</v>
      </c>
      <c r="N387">
        <v>114.62419199999999</v>
      </c>
      <c r="O387">
        <v>37.992170999999999</v>
      </c>
      <c r="P387">
        <v>2</v>
      </c>
      <c r="Q387">
        <v>3</v>
      </c>
      <c r="R387">
        <v>0</v>
      </c>
      <c r="S387">
        <v>1</v>
      </c>
      <c r="T387">
        <v>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1</v>
      </c>
      <c r="AP387">
        <v>0</v>
      </c>
      <c r="AQ387">
        <v>0</v>
      </c>
      <c r="AR387">
        <v>1</v>
      </c>
      <c r="AS387">
        <v>215</v>
      </c>
      <c r="AT387">
        <v>1090000</v>
      </c>
      <c r="AU387">
        <v>2</v>
      </c>
      <c r="AV387">
        <v>12000</v>
      </c>
      <c r="AW387">
        <v>107</v>
      </c>
      <c r="AX387">
        <v>149</v>
      </c>
      <c r="AY387">
        <v>1</v>
      </c>
      <c r="AZ387">
        <v>0</v>
      </c>
    </row>
    <row r="388" spans="1:52" x14ac:dyDescent="0.25">
      <c r="A388" t="s">
        <v>84</v>
      </c>
      <c r="B388">
        <f>VLOOKUP(A388,Sheet2!A:G,2,FALSE)</f>
        <v>6490.3</v>
      </c>
      <c r="C388">
        <f>VLOOKUP(A388,Sheet2!$A:$H,3,FALSE)</f>
        <v>1</v>
      </c>
      <c r="D388" s="45" t="str">
        <f>VLOOKUP(A388,Sheet4!A:Q,13,FALSE)</f>
        <v>27.38</v>
      </c>
      <c r="E388" t="str">
        <f>VLOOKUP(A388,Sheet4!A:C,3,FALSE)</f>
        <v>569.0</v>
      </c>
      <c r="F388" t="str">
        <f>VLOOKUP(A388,Sheet4!A:F,6,FALSE)</f>
        <v>361.67</v>
      </c>
      <c r="G388" t="str">
        <f>VLOOKUP(A388,Sheet4!A:D,4,FALSE)</f>
        <v>11.3</v>
      </c>
      <c r="H388" s="45" t="str">
        <f>VLOOKUP(A388,Sheet4!A:H,8,FALSE)</f>
        <v>334.77</v>
      </c>
      <c r="I388">
        <f>VLOOKUP(A388,Sheet2!$A:$H,7,FALSE)</f>
        <v>176100</v>
      </c>
      <c r="J388">
        <v>76</v>
      </c>
      <c r="K388">
        <v>128</v>
      </c>
      <c r="L388">
        <v>0</v>
      </c>
      <c r="M388">
        <v>1</v>
      </c>
      <c r="N388">
        <v>114.60462161345001</v>
      </c>
      <c r="O388">
        <v>37.977994977651001</v>
      </c>
      <c r="P388">
        <v>2</v>
      </c>
      <c r="Q388">
        <v>3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1</v>
      </c>
      <c r="AS388">
        <v>470</v>
      </c>
      <c r="AT388">
        <v>1250000</v>
      </c>
      <c r="AU388">
        <v>2</v>
      </c>
      <c r="AV388">
        <v>11000</v>
      </c>
      <c r="AW388">
        <v>125</v>
      </c>
      <c r="AX388">
        <v>177</v>
      </c>
      <c r="AY388">
        <v>0</v>
      </c>
      <c r="AZ388">
        <v>0</v>
      </c>
    </row>
    <row r="389" spans="1:52" x14ac:dyDescent="0.25">
      <c r="A389" t="s">
        <v>84</v>
      </c>
      <c r="B389">
        <f>VLOOKUP(A389,Sheet2!A:G,2,FALSE)</f>
        <v>6490.3</v>
      </c>
      <c r="C389">
        <f>VLOOKUP(A389,Sheet2!$A:$H,3,FALSE)</f>
        <v>1</v>
      </c>
      <c r="D389" s="45" t="str">
        <f>VLOOKUP(A389,Sheet4!A:Q,13,FALSE)</f>
        <v>27.38</v>
      </c>
      <c r="E389" t="str">
        <f>VLOOKUP(A389,Sheet4!A:C,3,FALSE)</f>
        <v>569.0</v>
      </c>
      <c r="F389" t="str">
        <f>VLOOKUP(A389,Sheet4!A:F,6,FALSE)</f>
        <v>361.67</v>
      </c>
      <c r="G389" t="str">
        <f>VLOOKUP(A389,Sheet4!A:D,4,FALSE)</f>
        <v>11.3</v>
      </c>
      <c r="H389" s="45" t="str">
        <f>VLOOKUP(A389,Sheet4!A:H,8,FALSE)</f>
        <v>334.77</v>
      </c>
      <c r="I389">
        <f>VLOOKUP(A389,Sheet2!$A:$H,7,FALSE)</f>
        <v>176100</v>
      </c>
      <c r="J389">
        <v>258</v>
      </c>
      <c r="K389">
        <v>258</v>
      </c>
      <c r="L389">
        <v>0</v>
      </c>
      <c r="M389">
        <v>1</v>
      </c>
      <c r="N389">
        <v>114.443538</v>
      </c>
      <c r="O389">
        <v>38.106852000000003</v>
      </c>
      <c r="P389">
        <v>1</v>
      </c>
      <c r="Q389">
        <v>1</v>
      </c>
      <c r="R389">
        <v>0</v>
      </c>
      <c r="S389">
        <v>0</v>
      </c>
      <c r="T389">
        <v>1</v>
      </c>
      <c r="U389">
        <v>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</v>
      </c>
      <c r="AQ389">
        <v>0</v>
      </c>
      <c r="AR389">
        <v>1</v>
      </c>
      <c r="AS389">
        <v>1571</v>
      </c>
      <c r="AT389">
        <v>3000000</v>
      </c>
      <c r="AU389">
        <v>2</v>
      </c>
      <c r="AV389">
        <v>17000</v>
      </c>
      <c r="AW389">
        <v>517</v>
      </c>
      <c r="AX389">
        <f>AW389+60</f>
        <v>577</v>
      </c>
      <c r="AY389">
        <v>0</v>
      </c>
      <c r="AZ389">
        <v>0</v>
      </c>
    </row>
    <row r="390" spans="1:52" x14ac:dyDescent="0.25">
      <c r="A390" t="s">
        <v>84</v>
      </c>
      <c r="B390">
        <f>VLOOKUP(A390,Sheet2!A:G,2,FALSE)</f>
        <v>6490.3</v>
      </c>
      <c r="C390">
        <f>VLOOKUP(A390,Sheet2!$A:$H,3,FALSE)</f>
        <v>1</v>
      </c>
      <c r="D390" s="45" t="str">
        <f>VLOOKUP(A390,Sheet4!A:Q,13,FALSE)</f>
        <v>27.38</v>
      </c>
      <c r="E390" t="str">
        <f>VLOOKUP(A390,Sheet4!A:C,3,FALSE)</f>
        <v>569.0</v>
      </c>
      <c r="F390" t="str">
        <f>VLOOKUP(A390,Sheet4!A:F,6,FALSE)</f>
        <v>361.67</v>
      </c>
      <c r="G390" t="str">
        <f>VLOOKUP(A390,Sheet4!A:D,4,FALSE)</f>
        <v>11.3</v>
      </c>
      <c r="H390" s="45" t="str">
        <f>VLOOKUP(A390,Sheet4!A:H,8,FALSE)</f>
        <v>334.77</v>
      </c>
      <c r="I390">
        <f>VLOOKUP(A390,Sheet2!$A:$H,7,FALSE)</f>
        <v>176100</v>
      </c>
      <c r="J390">
        <v>161</v>
      </c>
      <c r="K390">
        <v>335</v>
      </c>
      <c r="L390">
        <v>0</v>
      </c>
      <c r="M390">
        <v>1</v>
      </c>
      <c r="N390">
        <v>114.43137977283</v>
      </c>
      <c r="O390">
        <v>38.022676566755003</v>
      </c>
      <c r="P390">
        <v>3</v>
      </c>
      <c r="Q390">
        <v>4</v>
      </c>
      <c r="R390">
        <v>0</v>
      </c>
      <c r="S390">
        <v>0</v>
      </c>
      <c r="T390">
        <v>1</v>
      </c>
      <c r="U390">
        <v>1</v>
      </c>
      <c r="V390">
        <v>1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2392</v>
      </c>
      <c r="AT390">
        <v>4000000</v>
      </c>
      <c r="AU390">
        <v>2</v>
      </c>
      <c r="AV390">
        <v>20500</v>
      </c>
      <c r="AW390">
        <v>332</v>
      </c>
      <c r="AX390">
        <v>454</v>
      </c>
      <c r="AY390">
        <v>0</v>
      </c>
      <c r="AZ390">
        <v>0</v>
      </c>
    </row>
    <row r="391" spans="1:52" x14ac:dyDescent="0.25">
      <c r="A391" t="s">
        <v>84</v>
      </c>
      <c r="B391">
        <f>VLOOKUP(A391,Sheet2!A:G,2,FALSE)</f>
        <v>6490.3</v>
      </c>
      <c r="C391">
        <f>VLOOKUP(A391,Sheet2!$A:$H,3,FALSE)</f>
        <v>1</v>
      </c>
      <c r="D391" s="45" t="str">
        <f>VLOOKUP(A391,Sheet4!A:Q,13,FALSE)</f>
        <v>27.38</v>
      </c>
      <c r="E391" t="str">
        <f>VLOOKUP(A391,Sheet4!A:C,3,FALSE)</f>
        <v>569.0</v>
      </c>
      <c r="F391" t="str">
        <f>VLOOKUP(A391,Sheet4!A:F,6,FALSE)</f>
        <v>361.67</v>
      </c>
      <c r="G391" t="str">
        <f>VLOOKUP(A391,Sheet4!A:D,4,FALSE)</f>
        <v>11.3</v>
      </c>
      <c r="H391" s="45" t="str">
        <f>VLOOKUP(A391,Sheet4!A:H,8,FALSE)</f>
        <v>334.77</v>
      </c>
      <c r="I391">
        <f>VLOOKUP(A391,Sheet2!$A:$H,7,FALSE)</f>
        <v>176100</v>
      </c>
      <c r="J391">
        <v>161</v>
      </c>
      <c r="K391">
        <v>563</v>
      </c>
      <c r="L391">
        <v>0</v>
      </c>
      <c r="M391">
        <v>1</v>
      </c>
      <c r="N391">
        <v>114.52110955281</v>
      </c>
      <c r="O391">
        <v>38.036923351123001</v>
      </c>
      <c r="P391">
        <v>3</v>
      </c>
      <c r="Q391">
        <v>7</v>
      </c>
      <c r="R391">
        <v>0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1</v>
      </c>
      <c r="AS391">
        <v>1519</v>
      </c>
      <c r="AT391">
        <v>6000000</v>
      </c>
      <c r="AU391">
        <v>0</v>
      </c>
      <c r="AV391">
        <v>33000</v>
      </c>
      <c r="AW391">
        <v>536</v>
      </c>
      <c r="AX391">
        <v>1150</v>
      </c>
      <c r="AY391">
        <v>0</v>
      </c>
      <c r="AZ391">
        <v>0</v>
      </c>
    </row>
    <row r="392" spans="1:52" x14ac:dyDescent="0.25">
      <c r="A392" t="s">
        <v>84</v>
      </c>
      <c r="B392">
        <f>VLOOKUP(A392,Sheet2!A:G,2,FALSE)</f>
        <v>6490.3</v>
      </c>
      <c r="C392">
        <f>VLOOKUP(A392,Sheet2!$A:$H,3,FALSE)</f>
        <v>1</v>
      </c>
      <c r="D392" s="45" t="str">
        <f>VLOOKUP(A392,Sheet4!A:Q,13,FALSE)</f>
        <v>27.38</v>
      </c>
      <c r="E392" t="str">
        <f>VLOOKUP(A392,Sheet4!A:C,3,FALSE)</f>
        <v>569.0</v>
      </c>
      <c r="F392" t="str">
        <f>VLOOKUP(A392,Sheet4!A:F,6,FALSE)</f>
        <v>361.67</v>
      </c>
      <c r="G392" t="str">
        <f>VLOOKUP(A392,Sheet4!A:D,4,FALSE)</f>
        <v>11.3</v>
      </c>
      <c r="H392" s="45" t="str">
        <f>VLOOKUP(A392,Sheet4!A:H,8,FALSE)</f>
        <v>334.77</v>
      </c>
      <c r="I392">
        <f>VLOOKUP(A392,Sheet2!$A:$H,7,FALSE)</f>
        <v>176100</v>
      </c>
      <c r="J392">
        <v>85</v>
      </c>
      <c r="K392">
        <v>141</v>
      </c>
      <c r="L392">
        <v>0</v>
      </c>
      <c r="M392">
        <v>0</v>
      </c>
      <c r="N392">
        <v>114.55208649261</v>
      </c>
      <c r="O392">
        <v>38.082152255311001</v>
      </c>
      <c r="P392">
        <v>2</v>
      </c>
      <c r="Q392">
        <v>3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246</v>
      </c>
      <c r="AT392">
        <v>1810000</v>
      </c>
      <c r="AU392">
        <v>2</v>
      </c>
      <c r="AV392">
        <v>17500</v>
      </c>
      <c r="AW392">
        <v>140</v>
      </c>
      <c r="AX392">
        <v>253</v>
      </c>
      <c r="AY392">
        <v>0</v>
      </c>
      <c r="AZ392">
        <v>1</v>
      </c>
    </row>
    <row r="393" spans="1:52" x14ac:dyDescent="0.25">
      <c r="A393" t="s">
        <v>84</v>
      </c>
      <c r="B393">
        <f>VLOOKUP(A393,Sheet2!A:G,2,FALSE)</f>
        <v>6490.3</v>
      </c>
      <c r="C393">
        <f>VLOOKUP(A393,Sheet2!$A:$H,3,FALSE)</f>
        <v>1</v>
      </c>
      <c r="D393" s="45" t="str">
        <f>VLOOKUP(A393,Sheet4!A:Q,13,FALSE)</f>
        <v>27.38</v>
      </c>
      <c r="E393" t="str">
        <f>VLOOKUP(A393,Sheet4!A:C,3,FALSE)</f>
        <v>569.0</v>
      </c>
      <c r="F393" t="str">
        <f>VLOOKUP(A393,Sheet4!A:F,6,FALSE)</f>
        <v>361.67</v>
      </c>
      <c r="G393" t="str">
        <f>VLOOKUP(A393,Sheet4!A:D,4,FALSE)</f>
        <v>11.3</v>
      </c>
      <c r="H393" s="45" t="str">
        <f>VLOOKUP(A393,Sheet4!A:H,8,FALSE)</f>
        <v>334.77</v>
      </c>
      <c r="I393">
        <f>VLOOKUP(A393,Sheet2!$A:$H,7,FALSE)</f>
        <v>176100</v>
      </c>
      <c r="J393">
        <v>82</v>
      </c>
      <c r="K393">
        <v>143</v>
      </c>
      <c r="L393">
        <v>0</v>
      </c>
      <c r="M393">
        <v>0</v>
      </c>
      <c r="N393">
        <v>114.44100404095001</v>
      </c>
      <c r="O393">
        <v>38.002998235931997</v>
      </c>
      <c r="P393">
        <v>2</v>
      </c>
      <c r="Q393">
        <v>4</v>
      </c>
      <c r="R393">
        <v>1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266</v>
      </c>
      <c r="AT393">
        <v>1800000</v>
      </c>
      <c r="AU393">
        <v>2</v>
      </c>
      <c r="AV393">
        <v>16500</v>
      </c>
      <c r="AW393">
        <v>132</v>
      </c>
      <c r="AX393">
        <v>229</v>
      </c>
      <c r="AY393">
        <v>0</v>
      </c>
      <c r="AZ393">
        <v>1</v>
      </c>
    </row>
    <row r="394" spans="1:52" x14ac:dyDescent="0.25">
      <c r="A394" t="s">
        <v>106</v>
      </c>
      <c r="B394">
        <f>VLOOKUP(A394,Sheet2!A:G,2,FALSE)</f>
        <v>7249</v>
      </c>
      <c r="C394">
        <f>VLOOKUP(A394,Sheet2!$A:$H,3,FALSE)</f>
        <v>0</v>
      </c>
      <c r="D394" s="45" t="str">
        <f>VLOOKUP(A394,Sheet4!A:Q,13,FALSE)</f>
        <v>142.37</v>
      </c>
      <c r="E394" t="str">
        <f>VLOOKUP(A394,Sheet4!A:C,3,FALSE)</f>
        <v>625.0</v>
      </c>
      <c r="F394" t="str">
        <f>VLOOKUP(A394,Sheet4!A:F,6,FALSE)</f>
        <v>474.00</v>
      </c>
      <c r="G394" t="str">
        <f>VLOOKUP(A394,Sheet4!A:D,4,FALSE)</f>
        <v>190.0</v>
      </c>
      <c r="H394" s="45" t="str">
        <f>VLOOKUP(A394,Sheet4!A:H,8,FALSE)</f>
        <v>570.00</v>
      </c>
      <c r="I394">
        <f>VLOOKUP(A394,Sheet2!$A:$H,7,FALSE)</f>
        <v>270000</v>
      </c>
      <c r="J394">
        <v>94</v>
      </c>
      <c r="K394">
        <v>132</v>
      </c>
      <c r="L394">
        <v>0</v>
      </c>
      <c r="M394">
        <v>1</v>
      </c>
      <c r="N394">
        <v>123.332639</v>
      </c>
      <c r="O394">
        <v>41.840643</v>
      </c>
      <c r="P394">
        <v>3</v>
      </c>
      <c r="Q394">
        <v>4</v>
      </c>
      <c r="R394">
        <v>1</v>
      </c>
      <c r="S394">
        <v>1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255</v>
      </c>
      <c r="AT394">
        <v>1050000</v>
      </c>
      <c r="AU394">
        <v>0</v>
      </c>
      <c r="AV394">
        <v>11000</v>
      </c>
      <c r="AW394">
        <v>120</v>
      </c>
      <c r="AX394">
        <v>201</v>
      </c>
      <c r="AY394">
        <v>0</v>
      </c>
      <c r="AZ394">
        <v>2</v>
      </c>
    </row>
    <row r="395" spans="1:52" x14ac:dyDescent="0.25">
      <c r="A395" t="s">
        <v>106</v>
      </c>
      <c r="B395">
        <f>VLOOKUP(A395,Sheet2!A:G,2,FALSE)</f>
        <v>7249</v>
      </c>
      <c r="C395">
        <f>VLOOKUP(A395,Sheet2!$A:$H,3,FALSE)</f>
        <v>0</v>
      </c>
      <c r="D395" s="45" t="str">
        <f>VLOOKUP(A395,Sheet4!A:Q,13,FALSE)</f>
        <v>142.37</v>
      </c>
      <c r="E395" t="str">
        <f>VLOOKUP(A395,Sheet4!A:C,3,FALSE)</f>
        <v>625.0</v>
      </c>
      <c r="F395" t="str">
        <f>VLOOKUP(A395,Sheet4!A:F,6,FALSE)</f>
        <v>474.00</v>
      </c>
      <c r="G395" t="str">
        <f>VLOOKUP(A395,Sheet4!A:D,4,FALSE)</f>
        <v>190.0</v>
      </c>
      <c r="H395" s="45" t="str">
        <f>VLOOKUP(A395,Sheet4!A:H,8,FALSE)</f>
        <v>570.00</v>
      </c>
      <c r="I395">
        <f>VLOOKUP(A395,Sheet2!$A:$H,7,FALSE)</f>
        <v>270000</v>
      </c>
      <c r="J395">
        <v>135</v>
      </c>
      <c r="K395">
        <v>220</v>
      </c>
      <c r="L395">
        <v>0</v>
      </c>
      <c r="M395">
        <v>1</v>
      </c>
      <c r="N395">
        <v>123.332639</v>
      </c>
      <c r="O395">
        <v>41.840643</v>
      </c>
      <c r="P395">
        <v>3</v>
      </c>
      <c r="Q395">
        <v>8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1</v>
      </c>
      <c r="AS395">
        <v>180</v>
      </c>
      <c r="AT395">
        <v>1800000</v>
      </c>
      <c r="AU395">
        <v>0</v>
      </c>
      <c r="AV395">
        <v>12500</v>
      </c>
      <c r="AW395">
        <v>180</v>
      </c>
      <c r="AX395">
        <v>499</v>
      </c>
      <c r="AY395">
        <v>0</v>
      </c>
      <c r="AZ395">
        <v>0</v>
      </c>
    </row>
    <row r="396" spans="1:52" x14ac:dyDescent="0.25">
      <c r="A396" t="s">
        <v>106</v>
      </c>
      <c r="B396">
        <f>VLOOKUP(A396,Sheet2!A:G,2,FALSE)</f>
        <v>7249</v>
      </c>
      <c r="C396">
        <f>VLOOKUP(A396,Sheet2!$A:$H,3,FALSE)</f>
        <v>0</v>
      </c>
      <c r="D396" s="45" t="str">
        <f>VLOOKUP(A396,Sheet4!A:Q,13,FALSE)</f>
        <v>142.37</v>
      </c>
      <c r="E396" t="str">
        <f>VLOOKUP(A396,Sheet4!A:C,3,FALSE)</f>
        <v>625.0</v>
      </c>
      <c r="F396" t="str">
        <f>VLOOKUP(A396,Sheet4!A:F,6,FALSE)</f>
        <v>474.00</v>
      </c>
      <c r="G396" t="str">
        <f>VLOOKUP(A396,Sheet4!A:D,4,FALSE)</f>
        <v>190.0</v>
      </c>
      <c r="H396" s="45" t="str">
        <f>VLOOKUP(A396,Sheet4!A:H,8,FALSE)</f>
        <v>570.00</v>
      </c>
      <c r="I396">
        <f>VLOOKUP(A396,Sheet2!$A:$H,7,FALSE)</f>
        <v>270000</v>
      </c>
      <c r="J396">
        <v>90</v>
      </c>
      <c r="K396">
        <v>163</v>
      </c>
      <c r="L396">
        <v>0</v>
      </c>
      <c r="M396">
        <v>1</v>
      </c>
      <c r="N396">
        <v>123.44030100000001</v>
      </c>
      <c r="O396">
        <v>41.742764999999999</v>
      </c>
      <c r="P396">
        <v>2</v>
      </c>
      <c r="Q396">
        <v>5</v>
      </c>
      <c r="R396">
        <v>0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1723</v>
      </c>
      <c r="AT396">
        <v>3200000</v>
      </c>
      <c r="AU396">
        <v>2</v>
      </c>
      <c r="AV396">
        <v>20000</v>
      </c>
      <c r="AW396">
        <v>180</v>
      </c>
      <c r="AX396">
        <v>480</v>
      </c>
      <c r="AY396">
        <v>0</v>
      </c>
      <c r="AZ396">
        <v>2</v>
      </c>
    </row>
    <row r="397" spans="1:52" x14ac:dyDescent="0.25">
      <c r="A397" t="s">
        <v>106</v>
      </c>
      <c r="B397">
        <f>VLOOKUP(A397,Sheet2!A:G,2,FALSE)</f>
        <v>7249</v>
      </c>
      <c r="C397">
        <f>VLOOKUP(A397,Sheet2!$A:$H,3,FALSE)</f>
        <v>0</v>
      </c>
      <c r="D397" s="45" t="str">
        <f>VLOOKUP(A397,Sheet4!A:Q,13,FALSE)</f>
        <v>142.37</v>
      </c>
      <c r="E397" t="str">
        <f>VLOOKUP(A397,Sheet4!A:C,3,FALSE)</f>
        <v>625.0</v>
      </c>
      <c r="F397" t="str">
        <f>VLOOKUP(A397,Sheet4!A:F,6,FALSE)</f>
        <v>474.00</v>
      </c>
      <c r="G397" t="str">
        <f>VLOOKUP(A397,Sheet4!A:D,4,FALSE)</f>
        <v>190.0</v>
      </c>
      <c r="H397" s="45" t="str">
        <f>VLOOKUP(A397,Sheet4!A:H,8,FALSE)</f>
        <v>570.00</v>
      </c>
      <c r="I397">
        <f>VLOOKUP(A397,Sheet2!$A:$H,7,FALSE)</f>
        <v>270000</v>
      </c>
      <c r="J397">
        <v>34</v>
      </c>
      <c r="K397">
        <v>75</v>
      </c>
      <c r="L397">
        <v>0</v>
      </c>
      <c r="M397">
        <v>1</v>
      </c>
      <c r="N397">
        <v>123.468402</v>
      </c>
      <c r="O397">
        <v>41.776398999999998</v>
      </c>
      <c r="P397">
        <v>1</v>
      </c>
      <c r="Q397">
        <v>1</v>
      </c>
      <c r="R397">
        <v>1</v>
      </c>
      <c r="S397">
        <v>0</v>
      </c>
      <c r="T397">
        <v>1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</v>
      </c>
      <c r="AQ397">
        <v>0</v>
      </c>
      <c r="AR397">
        <v>0</v>
      </c>
      <c r="AS397">
        <v>1789</v>
      </c>
      <c r="AT397">
        <v>600000</v>
      </c>
      <c r="AU397">
        <v>0</v>
      </c>
      <c r="AV397">
        <v>8000</v>
      </c>
      <c r="AW397">
        <v>28</v>
      </c>
      <c r="AX397">
        <v>65</v>
      </c>
      <c r="AY397">
        <v>0</v>
      </c>
      <c r="AZ397">
        <v>0</v>
      </c>
    </row>
    <row r="398" spans="1:52" x14ac:dyDescent="0.25">
      <c r="A398" t="s">
        <v>106</v>
      </c>
      <c r="B398">
        <f>VLOOKUP(A398,Sheet2!A:G,2,FALSE)</f>
        <v>7249</v>
      </c>
      <c r="C398">
        <f>VLOOKUP(A398,Sheet2!$A:$H,3,FALSE)</f>
        <v>0</v>
      </c>
      <c r="D398" s="45" t="str">
        <f>VLOOKUP(A398,Sheet4!A:Q,13,FALSE)</f>
        <v>142.37</v>
      </c>
      <c r="E398" t="str">
        <f>VLOOKUP(A398,Sheet4!A:C,3,FALSE)</f>
        <v>625.0</v>
      </c>
      <c r="F398" t="str">
        <f>VLOOKUP(A398,Sheet4!A:F,6,FALSE)</f>
        <v>474.00</v>
      </c>
      <c r="G398" t="str">
        <f>VLOOKUP(A398,Sheet4!A:D,4,FALSE)</f>
        <v>190.0</v>
      </c>
      <c r="H398" s="45" t="str">
        <f>VLOOKUP(A398,Sheet4!A:H,8,FALSE)</f>
        <v>570.00</v>
      </c>
      <c r="I398">
        <f>VLOOKUP(A398,Sheet2!$A:$H,7,FALSE)</f>
        <v>270000</v>
      </c>
      <c r="J398">
        <v>50</v>
      </c>
      <c r="K398">
        <v>146</v>
      </c>
      <c r="L398">
        <v>0</v>
      </c>
      <c r="M398">
        <v>1</v>
      </c>
      <c r="N398">
        <v>123.51223</v>
      </c>
      <c r="O398">
        <v>41.700105999999998</v>
      </c>
      <c r="P398">
        <v>1</v>
      </c>
      <c r="Q398">
        <v>4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1053</v>
      </c>
      <c r="AT398">
        <v>800000</v>
      </c>
      <c r="AU398">
        <v>0</v>
      </c>
      <c r="AV398">
        <v>9600</v>
      </c>
      <c r="AW398">
        <v>57</v>
      </c>
      <c r="AX398">
        <v>157</v>
      </c>
      <c r="AY398">
        <v>0</v>
      </c>
      <c r="AZ398">
        <v>0</v>
      </c>
    </row>
    <row r="399" spans="1:52" x14ac:dyDescent="0.25">
      <c r="A399" t="s">
        <v>106</v>
      </c>
      <c r="B399">
        <f>VLOOKUP(A399,Sheet2!A:G,2,FALSE)</f>
        <v>7249</v>
      </c>
      <c r="C399">
        <f>VLOOKUP(A399,Sheet2!$A:$H,3,FALSE)</f>
        <v>0</v>
      </c>
      <c r="D399" s="45" t="str">
        <f>VLOOKUP(A399,Sheet4!A:Q,13,FALSE)</f>
        <v>142.37</v>
      </c>
      <c r="E399" t="str">
        <f>VLOOKUP(A399,Sheet4!A:C,3,FALSE)</f>
        <v>625.0</v>
      </c>
      <c r="F399" t="str">
        <f>VLOOKUP(A399,Sheet4!A:F,6,FALSE)</f>
        <v>474.00</v>
      </c>
      <c r="G399" t="str">
        <f>VLOOKUP(A399,Sheet4!A:D,4,FALSE)</f>
        <v>190.0</v>
      </c>
      <c r="H399" s="45" t="str">
        <f>VLOOKUP(A399,Sheet4!A:H,8,FALSE)</f>
        <v>570.00</v>
      </c>
      <c r="I399">
        <f>VLOOKUP(A399,Sheet2!$A:$H,7,FALSE)</f>
        <v>270000</v>
      </c>
      <c r="J399">
        <v>46</v>
      </c>
      <c r="K399">
        <v>88</v>
      </c>
      <c r="L399">
        <v>0</v>
      </c>
      <c r="M399">
        <v>1</v>
      </c>
      <c r="N399">
        <v>123.472263</v>
      </c>
      <c r="O399">
        <v>41.851888000000002</v>
      </c>
      <c r="P399">
        <v>1</v>
      </c>
      <c r="Q399">
        <v>2</v>
      </c>
      <c r="R399">
        <v>1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2058</v>
      </c>
      <c r="AT399">
        <v>620000</v>
      </c>
      <c r="AU399">
        <v>0</v>
      </c>
      <c r="AV399">
        <v>9000</v>
      </c>
      <c r="AW399">
        <v>43</v>
      </c>
      <c r="AX399">
        <v>83</v>
      </c>
      <c r="AY399">
        <v>0</v>
      </c>
      <c r="AZ399">
        <v>0</v>
      </c>
    </row>
    <row r="400" spans="1:52" x14ac:dyDescent="0.25">
      <c r="A400" t="s">
        <v>106</v>
      </c>
      <c r="B400">
        <f>VLOOKUP(A400,Sheet2!A:G,2,FALSE)</f>
        <v>7249</v>
      </c>
      <c r="C400">
        <f>VLOOKUP(A400,Sheet2!$A:$H,3,FALSE)</f>
        <v>0</v>
      </c>
      <c r="D400" s="45" t="str">
        <f>VLOOKUP(A400,Sheet4!A:Q,13,FALSE)</f>
        <v>142.37</v>
      </c>
      <c r="E400" t="str">
        <f>VLOOKUP(A400,Sheet4!A:C,3,FALSE)</f>
        <v>625.0</v>
      </c>
      <c r="F400" t="str">
        <f>VLOOKUP(A400,Sheet4!A:F,6,FALSE)</f>
        <v>474.00</v>
      </c>
      <c r="G400" t="str">
        <f>VLOOKUP(A400,Sheet4!A:D,4,FALSE)</f>
        <v>190.0</v>
      </c>
      <c r="H400" s="45" t="str">
        <f>VLOOKUP(A400,Sheet4!A:H,8,FALSE)</f>
        <v>570.00</v>
      </c>
      <c r="I400">
        <f>VLOOKUP(A400,Sheet2!$A:$H,7,FALSE)</f>
        <v>270000</v>
      </c>
      <c r="J400">
        <v>47</v>
      </c>
      <c r="K400">
        <v>119</v>
      </c>
      <c r="L400">
        <v>0</v>
      </c>
      <c r="M400">
        <v>1</v>
      </c>
      <c r="N400">
        <v>123.452209</v>
      </c>
      <c r="O400">
        <v>41.807729000000002</v>
      </c>
      <c r="P400">
        <v>1</v>
      </c>
      <c r="Q400">
        <v>3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2807</v>
      </c>
      <c r="AT400">
        <v>750000</v>
      </c>
      <c r="AU400">
        <v>0</v>
      </c>
      <c r="AV400">
        <v>13500</v>
      </c>
      <c r="AW400">
        <v>75</v>
      </c>
      <c r="AX400">
        <v>156</v>
      </c>
      <c r="AY400">
        <v>0</v>
      </c>
      <c r="AZ400">
        <v>0</v>
      </c>
    </row>
    <row r="401" spans="1:52" x14ac:dyDescent="0.25">
      <c r="A401" t="s">
        <v>106</v>
      </c>
      <c r="B401">
        <f>VLOOKUP(A401,Sheet2!A:G,2,FALSE)</f>
        <v>7249</v>
      </c>
      <c r="C401">
        <f>VLOOKUP(A401,Sheet2!$A:$H,3,FALSE)</f>
        <v>0</v>
      </c>
      <c r="D401" s="45" t="str">
        <f>VLOOKUP(A401,Sheet4!A:Q,13,FALSE)</f>
        <v>142.37</v>
      </c>
      <c r="E401" t="str">
        <f>VLOOKUP(A401,Sheet4!A:C,3,FALSE)</f>
        <v>625.0</v>
      </c>
      <c r="F401" t="str">
        <f>VLOOKUP(A401,Sheet4!A:F,6,FALSE)</f>
        <v>474.00</v>
      </c>
      <c r="G401" t="str">
        <f>VLOOKUP(A401,Sheet4!A:D,4,FALSE)</f>
        <v>190.0</v>
      </c>
      <c r="H401" s="45" t="str">
        <f>VLOOKUP(A401,Sheet4!A:H,8,FALSE)</f>
        <v>570.00</v>
      </c>
      <c r="I401">
        <f>VLOOKUP(A401,Sheet2!$A:$H,7,FALSE)</f>
        <v>270000</v>
      </c>
      <c r="J401">
        <v>75</v>
      </c>
      <c r="K401">
        <v>112</v>
      </c>
      <c r="L401">
        <v>0</v>
      </c>
      <c r="M401">
        <v>1</v>
      </c>
      <c r="N401">
        <v>123.43420399999999</v>
      </c>
      <c r="O401">
        <v>41.960605999999999</v>
      </c>
      <c r="P401">
        <v>2</v>
      </c>
      <c r="Q401">
        <v>3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1254</v>
      </c>
      <c r="AT401">
        <v>520000</v>
      </c>
      <c r="AU401">
        <v>0</v>
      </c>
      <c r="AV401">
        <v>6500</v>
      </c>
      <c r="AW401">
        <v>49</v>
      </c>
      <c r="AX401">
        <v>63</v>
      </c>
      <c r="AY401">
        <v>0</v>
      </c>
      <c r="AZ401">
        <v>0</v>
      </c>
    </row>
    <row r="402" spans="1:52" x14ac:dyDescent="0.25">
      <c r="A402" t="s">
        <v>106</v>
      </c>
      <c r="B402">
        <f>VLOOKUP(A402,Sheet2!A:G,2,FALSE)</f>
        <v>7249</v>
      </c>
      <c r="C402">
        <f>VLOOKUP(A402,Sheet2!$A:$H,3,FALSE)</f>
        <v>0</v>
      </c>
      <c r="D402" s="45" t="str">
        <f>VLOOKUP(A402,Sheet4!A:Q,13,FALSE)</f>
        <v>142.37</v>
      </c>
      <c r="E402" t="str">
        <f>VLOOKUP(A402,Sheet4!A:C,3,FALSE)</f>
        <v>625.0</v>
      </c>
      <c r="F402" t="str">
        <f>VLOOKUP(A402,Sheet4!A:F,6,FALSE)</f>
        <v>474.00</v>
      </c>
      <c r="G402" t="str">
        <f>VLOOKUP(A402,Sheet4!A:D,4,FALSE)</f>
        <v>190.0</v>
      </c>
      <c r="H402" s="45" t="str">
        <f>VLOOKUP(A402,Sheet4!A:H,8,FALSE)</f>
        <v>570.00</v>
      </c>
      <c r="I402">
        <f>VLOOKUP(A402,Sheet2!$A:$H,7,FALSE)</f>
        <v>270000</v>
      </c>
      <c r="J402">
        <v>64</v>
      </c>
      <c r="K402">
        <v>133</v>
      </c>
      <c r="L402">
        <v>0</v>
      </c>
      <c r="M402">
        <v>1</v>
      </c>
      <c r="N402">
        <v>123.450549</v>
      </c>
      <c r="O402">
        <v>41.724097</v>
      </c>
      <c r="P402">
        <v>2</v>
      </c>
      <c r="Q402">
        <v>3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1927</v>
      </c>
      <c r="AT402">
        <v>1790000</v>
      </c>
      <c r="AU402">
        <v>0</v>
      </c>
      <c r="AV402">
        <v>13500</v>
      </c>
      <c r="AW402">
        <v>145</v>
      </c>
      <c r="AX402">
        <v>179</v>
      </c>
      <c r="AY402">
        <v>0</v>
      </c>
      <c r="AZ402">
        <v>0</v>
      </c>
    </row>
    <row r="403" spans="1:52" x14ac:dyDescent="0.25">
      <c r="A403" t="s">
        <v>106</v>
      </c>
      <c r="B403">
        <f>VLOOKUP(A403,Sheet2!A:G,2,FALSE)</f>
        <v>7249</v>
      </c>
      <c r="C403">
        <f>VLOOKUP(A403,Sheet2!$A:$H,3,FALSE)</f>
        <v>0</v>
      </c>
      <c r="D403" s="45" t="str">
        <f>VLOOKUP(A403,Sheet4!A:Q,13,FALSE)</f>
        <v>142.37</v>
      </c>
      <c r="E403" t="str">
        <f>VLOOKUP(A403,Sheet4!A:C,3,FALSE)</f>
        <v>625.0</v>
      </c>
      <c r="F403" t="str">
        <f>VLOOKUP(A403,Sheet4!A:F,6,FALSE)</f>
        <v>474.00</v>
      </c>
      <c r="G403" t="str">
        <f>VLOOKUP(A403,Sheet4!A:D,4,FALSE)</f>
        <v>190.0</v>
      </c>
      <c r="H403" s="45" t="str">
        <f>VLOOKUP(A403,Sheet4!A:H,8,FALSE)</f>
        <v>570.00</v>
      </c>
      <c r="I403">
        <f>VLOOKUP(A403,Sheet2!$A:$H,7,FALSE)</f>
        <v>270000</v>
      </c>
      <c r="J403">
        <v>85</v>
      </c>
      <c r="K403">
        <v>125</v>
      </c>
      <c r="L403">
        <v>0</v>
      </c>
      <c r="M403">
        <v>1</v>
      </c>
      <c r="N403">
        <v>123.363939</v>
      </c>
      <c r="O403">
        <v>41.875281999999999</v>
      </c>
      <c r="P403">
        <v>2</v>
      </c>
      <c r="Q403">
        <v>3</v>
      </c>
      <c r="R403">
        <v>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</v>
      </c>
      <c r="AS403">
        <v>1421</v>
      </c>
      <c r="AT403">
        <v>870000</v>
      </c>
      <c r="AU403">
        <v>0</v>
      </c>
      <c r="AV403">
        <v>8600</v>
      </c>
      <c r="AW403">
        <v>82.6</v>
      </c>
      <c r="AX403">
        <v>98.8</v>
      </c>
      <c r="AY403">
        <v>0</v>
      </c>
      <c r="AZ403">
        <v>5</v>
      </c>
    </row>
    <row r="404" spans="1:52" x14ac:dyDescent="0.25">
      <c r="A404" t="s">
        <v>180</v>
      </c>
      <c r="B404">
        <f>VLOOKUP(A404,Sheet2!A:G,2,FALSE)</f>
        <v>43214.85</v>
      </c>
      <c r="C404">
        <f>VLOOKUP(A404,Sheet2!$A:$H,3,FALSE)</f>
        <v>2</v>
      </c>
      <c r="D404" s="45" t="str">
        <f>VLOOKUP(A404,Sheet4!A:Q,13,FALSE)</f>
        <v>179.68</v>
      </c>
      <c r="E404" t="str">
        <f>VLOOKUP(A404,Sheet4!A:C,3,FALSE)</f>
        <v>2489.4</v>
      </c>
      <c r="F404" t="str">
        <f>VLOOKUP(A404,Sheet4!A:F,6,FALSE)</f>
        <v>2489.43</v>
      </c>
      <c r="G404">
        <v>1047.97</v>
      </c>
      <c r="H404" s="45" t="str">
        <f>VLOOKUP(A404,Sheet4!A:H,8,FALSE)</f>
        <v>1242.00</v>
      </c>
      <c r="I404">
        <f>VLOOKUP(A404,Sheet2!$A:$H,7,FALSE)</f>
        <v>585700</v>
      </c>
      <c r="J404">
        <v>76</v>
      </c>
      <c r="K404">
        <v>151</v>
      </c>
      <c r="L404">
        <v>1</v>
      </c>
      <c r="M404">
        <v>0</v>
      </c>
      <c r="N404">
        <v>121.31305573847</v>
      </c>
      <c r="O404">
        <v>30.835337745427999</v>
      </c>
      <c r="P404">
        <v>2</v>
      </c>
      <c r="Q404">
        <v>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1</v>
      </c>
      <c r="AH404">
        <v>0</v>
      </c>
      <c r="AI404">
        <v>0</v>
      </c>
      <c r="AJ404">
        <v>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336</v>
      </c>
      <c r="AT404">
        <v>1800000</v>
      </c>
      <c r="AU404">
        <v>2</v>
      </c>
      <c r="AV404">
        <v>21074</v>
      </c>
      <c r="AW404">
        <v>160</v>
      </c>
      <c r="AX404">
        <v>320</v>
      </c>
      <c r="AY404">
        <v>1</v>
      </c>
      <c r="AZ404">
        <v>2</v>
      </c>
    </row>
    <row r="405" spans="1:52" x14ac:dyDescent="0.25">
      <c r="A405" t="s">
        <v>180</v>
      </c>
      <c r="B405">
        <f>VLOOKUP(A405,Sheet2!A:G,2,FALSE)</f>
        <v>43214.85</v>
      </c>
      <c r="C405">
        <f>VLOOKUP(A405,Sheet2!$A:$H,3,FALSE)</f>
        <v>2</v>
      </c>
      <c r="D405" s="45" t="str">
        <f>VLOOKUP(A405,Sheet4!A:Q,13,FALSE)</f>
        <v>179.68</v>
      </c>
      <c r="E405" t="str">
        <f>VLOOKUP(A405,Sheet4!A:C,3,FALSE)</f>
        <v>2489.4</v>
      </c>
      <c r="F405" t="str">
        <f>VLOOKUP(A405,Sheet4!A:F,6,FALSE)</f>
        <v>2489.43</v>
      </c>
      <c r="G405">
        <v>1047.97</v>
      </c>
      <c r="H405" s="45" t="str">
        <f>VLOOKUP(A405,Sheet4!A:H,8,FALSE)</f>
        <v>1242.00</v>
      </c>
      <c r="I405">
        <f>VLOOKUP(A405,Sheet2!$A:$H,7,FALSE)</f>
        <v>585700</v>
      </c>
      <c r="J405">
        <v>84</v>
      </c>
      <c r="K405">
        <v>130</v>
      </c>
      <c r="L405">
        <v>0</v>
      </c>
      <c r="M405">
        <v>0</v>
      </c>
      <c r="N405">
        <v>121.40315002469001</v>
      </c>
      <c r="O405">
        <v>30.908573105862999</v>
      </c>
      <c r="P405">
        <v>2</v>
      </c>
      <c r="Q405">
        <v>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1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218</v>
      </c>
      <c r="AT405">
        <v>3100000</v>
      </c>
      <c r="AU405">
        <v>2</v>
      </c>
      <c r="AV405">
        <v>29800</v>
      </c>
      <c r="AW405">
        <v>272</v>
      </c>
      <c r="AX405">
        <v>407</v>
      </c>
      <c r="AY405">
        <v>0</v>
      </c>
      <c r="AZ405">
        <v>0</v>
      </c>
    </row>
    <row r="406" spans="1:52" x14ac:dyDescent="0.25">
      <c r="A406" t="s">
        <v>180</v>
      </c>
      <c r="B406">
        <f>VLOOKUP(A406,Sheet2!A:G,2,FALSE)</f>
        <v>43214.85</v>
      </c>
      <c r="C406">
        <f>VLOOKUP(A406,Sheet2!$A:$H,3,FALSE)</f>
        <v>2</v>
      </c>
      <c r="D406" s="45" t="str">
        <f>VLOOKUP(A406,Sheet4!A:Q,13,FALSE)</f>
        <v>179.68</v>
      </c>
      <c r="E406" t="str">
        <f>VLOOKUP(A406,Sheet4!A:C,3,FALSE)</f>
        <v>2489.4</v>
      </c>
      <c r="F406" t="str">
        <f>VLOOKUP(A406,Sheet4!A:F,6,FALSE)</f>
        <v>2489.43</v>
      </c>
      <c r="G406">
        <v>1047.97</v>
      </c>
      <c r="H406" s="45" t="str">
        <f>VLOOKUP(A406,Sheet4!A:H,8,FALSE)</f>
        <v>1242.00</v>
      </c>
      <c r="I406">
        <f>VLOOKUP(A406,Sheet2!$A:$H,7,FALSE)</f>
        <v>585700</v>
      </c>
      <c r="J406">
        <v>93</v>
      </c>
      <c r="K406">
        <v>143</v>
      </c>
      <c r="L406">
        <v>0</v>
      </c>
      <c r="M406">
        <v>0</v>
      </c>
      <c r="N406">
        <v>121.92515826755999</v>
      </c>
      <c r="O406">
        <v>30.884401434002999</v>
      </c>
      <c r="P406">
        <v>3</v>
      </c>
      <c r="Q406">
        <v>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1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188</v>
      </c>
      <c r="AT406">
        <v>3000000</v>
      </c>
      <c r="AU406">
        <v>2</v>
      </c>
      <c r="AV406">
        <v>34000</v>
      </c>
      <c r="AW406">
        <v>293</v>
      </c>
      <c r="AX406">
        <v>548</v>
      </c>
      <c r="AY406">
        <v>0</v>
      </c>
      <c r="AZ406">
        <v>2</v>
      </c>
    </row>
    <row r="407" spans="1:52" x14ac:dyDescent="0.25">
      <c r="A407" t="s">
        <v>180</v>
      </c>
      <c r="B407">
        <f>VLOOKUP(A407,Sheet2!A:G,2,FALSE)</f>
        <v>43214.85</v>
      </c>
      <c r="C407">
        <f>VLOOKUP(A407,Sheet2!$A:$H,3,FALSE)</f>
        <v>2</v>
      </c>
      <c r="D407" s="45" t="str">
        <f>VLOOKUP(A407,Sheet4!A:Q,13,FALSE)</f>
        <v>179.68</v>
      </c>
      <c r="E407" t="str">
        <f>VLOOKUP(A407,Sheet4!A:C,3,FALSE)</f>
        <v>2489.4</v>
      </c>
      <c r="F407" t="str">
        <f>VLOOKUP(A407,Sheet4!A:F,6,FALSE)</f>
        <v>2489.43</v>
      </c>
      <c r="G407">
        <v>1047.97</v>
      </c>
      <c r="H407" s="45" t="str">
        <f>VLOOKUP(A407,Sheet4!A:H,8,FALSE)</f>
        <v>1242.00</v>
      </c>
      <c r="I407">
        <f>VLOOKUP(A407,Sheet2!$A:$H,7,FALSE)</f>
        <v>585700</v>
      </c>
      <c r="J407">
        <v>98</v>
      </c>
      <c r="K407">
        <v>118</v>
      </c>
      <c r="L407">
        <v>0</v>
      </c>
      <c r="M407">
        <v>0</v>
      </c>
      <c r="N407">
        <v>120.85204</v>
      </c>
      <c r="O407">
        <v>31.123619999999999</v>
      </c>
      <c r="P407">
        <v>3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444</v>
      </c>
      <c r="AT407">
        <v>1500000</v>
      </c>
      <c r="AU407">
        <v>2</v>
      </c>
      <c r="AV407">
        <v>16300</v>
      </c>
      <c r="AW407">
        <v>152</v>
      </c>
      <c r="AX407">
        <v>190</v>
      </c>
      <c r="AY407">
        <v>0</v>
      </c>
      <c r="AZ407">
        <v>0</v>
      </c>
    </row>
    <row r="408" spans="1:52" x14ac:dyDescent="0.25">
      <c r="A408" t="s">
        <v>180</v>
      </c>
      <c r="B408">
        <f>VLOOKUP(A408,Sheet2!A:G,2,FALSE)</f>
        <v>43214.85</v>
      </c>
      <c r="C408">
        <f>VLOOKUP(A408,Sheet2!$A:$H,3,FALSE)</f>
        <v>2</v>
      </c>
      <c r="D408" s="45" t="str">
        <f>VLOOKUP(A408,Sheet4!A:Q,13,FALSE)</f>
        <v>179.68</v>
      </c>
      <c r="E408" t="str">
        <f>VLOOKUP(A408,Sheet4!A:C,3,FALSE)</f>
        <v>2489.4</v>
      </c>
      <c r="F408" t="str">
        <f>VLOOKUP(A408,Sheet4!A:F,6,FALSE)</f>
        <v>2489.43</v>
      </c>
      <c r="G408">
        <v>1047.97</v>
      </c>
      <c r="H408" s="45" t="str">
        <f>VLOOKUP(A408,Sheet4!A:H,8,FALSE)</f>
        <v>1242.00</v>
      </c>
      <c r="I408">
        <f>VLOOKUP(A408,Sheet2!$A:$H,7,FALSE)</f>
        <v>585700</v>
      </c>
      <c r="J408">
        <v>48</v>
      </c>
      <c r="K408">
        <v>94</v>
      </c>
      <c r="L408">
        <v>0</v>
      </c>
      <c r="M408">
        <v>0</v>
      </c>
      <c r="N408">
        <v>121.77074500000001</v>
      </c>
      <c r="O408">
        <v>31.993514999999999</v>
      </c>
      <c r="P408">
        <v>1</v>
      </c>
      <c r="Q408">
        <v>3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524</v>
      </c>
      <c r="AT408">
        <v>850000</v>
      </c>
      <c r="AU408">
        <v>2</v>
      </c>
      <c r="AV408">
        <v>10500</v>
      </c>
      <c r="AW408">
        <v>48</v>
      </c>
      <c r="AX408">
        <v>110</v>
      </c>
      <c r="AY408">
        <v>1</v>
      </c>
      <c r="AZ408">
        <v>0</v>
      </c>
    </row>
    <row r="409" spans="1:52" x14ac:dyDescent="0.25">
      <c r="A409" t="s">
        <v>180</v>
      </c>
      <c r="B409">
        <f>VLOOKUP(A409,Sheet2!A:G,2,FALSE)</f>
        <v>43214.85</v>
      </c>
      <c r="C409">
        <f>VLOOKUP(A409,Sheet2!$A:$H,3,FALSE)</f>
        <v>2</v>
      </c>
      <c r="D409" s="45" t="str">
        <f>VLOOKUP(A409,Sheet4!A:Q,13,FALSE)</f>
        <v>179.68</v>
      </c>
      <c r="E409" t="str">
        <f>VLOOKUP(A409,Sheet4!A:C,3,FALSE)</f>
        <v>2489.4</v>
      </c>
      <c r="F409" t="str">
        <f>VLOOKUP(A409,Sheet4!A:F,6,FALSE)</f>
        <v>2489.43</v>
      </c>
      <c r="G409">
        <v>1047.97</v>
      </c>
      <c r="H409" s="45" t="str">
        <f>VLOOKUP(A409,Sheet4!A:H,8,FALSE)</f>
        <v>1242.00</v>
      </c>
      <c r="I409">
        <f>VLOOKUP(A409,Sheet2!$A:$H,7,FALSE)</f>
        <v>585700</v>
      </c>
      <c r="J409">
        <v>70</v>
      </c>
      <c r="K409">
        <v>145</v>
      </c>
      <c r="L409">
        <v>1</v>
      </c>
      <c r="M409">
        <v>1</v>
      </c>
      <c r="N409">
        <v>120.98387200000001</v>
      </c>
      <c r="O409">
        <v>30.543310999999999</v>
      </c>
      <c r="P409">
        <v>2</v>
      </c>
      <c r="Q409">
        <v>4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661</v>
      </c>
      <c r="AT409">
        <v>1300000</v>
      </c>
      <c r="AU409">
        <v>2</v>
      </c>
      <c r="AV409">
        <v>13500</v>
      </c>
      <c r="AW409">
        <v>100</v>
      </c>
      <c r="AX409">
        <v>203</v>
      </c>
      <c r="AY409">
        <v>0</v>
      </c>
      <c r="AZ409">
        <v>0</v>
      </c>
    </row>
    <row r="410" spans="1:52" x14ac:dyDescent="0.25">
      <c r="A410" t="s">
        <v>180</v>
      </c>
      <c r="B410">
        <f>VLOOKUP(A410,Sheet2!A:G,2,FALSE)</f>
        <v>43214.85</v>
      </c>
      <c r="C410">
        <f>VLOOKUP(A410,Sheet2!$A:$H,3,FALSE)</f>
        <v>2</v>
      </c>
      <c r="D410" s="45" t="str">
        <f>VLOOKUP(A410,Sheet4!A:Q,13,FALSE)</f>
        <v>179.68</v>
      </c>
      <c r="E410" t="str">
        <f>VLOOKUP(A410,Sheet4!A:C,3,FALSE)</f>
        <v>2489.4</v>
      </c>
      <c r="F410" t="str">
        <f>VLOOKUP(A410,Sheet4!A:F,6,FALSE)</f>
        <v>2489.43</v>
      </c>
      <c r="G410">
        <v>1047.97</v>
      </c>
      <c r="H410" s="45" t="str">
        <f>VLOOKUP(A410,Sheet4!A:H,8,FALSE)</f>
        <v>1242.00</v>
      </c>
      <c r="I410">
        <f>VLOOKUP(A410,Sheet2!$A:$H,7,FALSE)</f>
        <v>585700</v>
      </c>
      <c r="J410">
        <v>90</v>
      </c>
      <c r="K410">
        <v>125</v>
      </c>
      <c r="L410">
        <v>0</v>
      </c>
      <c r="M410">
        <v>0</v>
      </c>
      <c r="N410">
        <v>120.96797100000001</v>
      </c>
      <c r="O410">
        <v>31.18741</v>
      </c>
      <c r="P410">
        <v>2</v>
      </c>
      <c r="Q410">
        <v>3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1</v>
      </c>
      <c r="AS410">
        <v>525</v>
      </c>
      <c r="AT410">
        <v>1800000</v>
      </c>
      <c r="AU410">
        <v>2</v>
      </c>
      <c r="AV410">
        <v>19000</v>
      </c>
      <c r="AW410">
        <v>165</v>
      </c>
      <c r="AX410">
        <v>205</v>
      </c>
      <c r="AY410">
        <v>1</v>
      </c>
      <c r="AZ410">
        <v>1</v>
      </c>
    </row>
    <row r="411" spans="1:52" x14ac:dyDescent="0.25">
      <c r="A411" t="s">
        <v>180</v>
      </c>
      <c r="B411">
        <f>VLOOKUP(A411,Sheet2!A:G,2,FALSE)</f>
        <v>43214.85</v>
      </c>
      <c r="C411">
        <f>VLOOKUP(A411,Sheet2!$A:$H,3,FALSE)</f>
        <v>2</v>
      </c>
      <c r="D411" s="45" t="str">
        <f>VLOOKUP(A411,Sheet4!A:Q,13,FALSE)</f>
        <v>179.68</v>
      </c>
      <c r="E411" t="str">
        <f>VLOOKUP(A411,Sheet4!A:C,3,FALSE)</f>
        <v>2489.4</v>
      </c>
      <c r="F411" t="str">
        <f>VLOOKUP(A411,Sheet4!A:F,6,FALSE)</f>
        <v>2489.43</v>
      </c>
      <c r="G411">
        <v>1047.97</v>
      </c>
      <c r="H411" s="45" t="str">
        <f>VLOOKUP(A411,Sheet4!A:H,8,FALSE)</f>
        <v>1242.00</v>
      </c>
      <c r="I411">
        <f>VLOOKUP(A411,Sheet2!$A:$H,7,FALSE)</f>
        <v>585700</v>
      </c>
      <c r="J411">
        <v>87</v>
      </c>
      <c r="K411">
        <v>128</v>
      </c>
      <c r="L411">
        <v>1</v>
      </c>
      <c r="M411">
        <v>1</v>
      </c>
      <c r="N411">
        <v>120.966212</v>
      </c>
      <c r="O411">
        <v>30.140329999999999</v>
      </c>
      <c r="P411">
        <v>3</v>
      </c>
      <c r="Q411">
        <v>3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1723</v>
      </c>
      <c r="AT411">
        <v>800000</v>
      </c>
      <c r="AU411">
        <v>0</v>
      </c>
      <c r="AV411">
        <v>8000</v>
      </c>
      <c r="AW411">
        <v>65</v>
      </c>
      <c r="AX411">
        <v>90</v>
      </c>
      <c r="AY411">
        <v>0</v>
      </c>
      <c r="AZ411">
        <v>0</v>
      </c>
    </row>
    <row r="412" spans="1:52" x14ac:dyDescent="0.25">
      <c r="A412" t="s">
        <v>180</v>
      </c>
      <c r="B412">
        <f>VLOOKUP(A412,Sheet2!A:G,2,FALSE)</f>
        <v>43214.85</v>
      </c>
      <c r="C412">
        <f>VLOOKUP(A412,Sheet2!$A:$H,3,FALSE)</f>
        <v>2</v>
      </c>
      <c r="D412" s="45" t="str">
        <f>VLOOKUP(A412,Sheet4!A:Q,13,FALSE)</f>
        <v>179.68</v>
      </c>
      <c r="E412" t="str">
        <f>VLOOKUP(A412,Sheet4!A:C,3,FALSE)</f>
        <v>2489.4</v>
      </c>
      <c r="F412" t="str">
        <f>VLOOKUP(A412,Sheet4!A:F,6,FALSE)</f>
        <v>2489.43</v>
      </c>
      <c r="G412">
        <v>1047.97</v>
      </c>
      <c r="H412" s="45" t="str">
        <f>VLOOKUP(A412,Sheet4!A:H,8,FALSE)</f>
        <v>1242.00</v>
      </c>
      <c r="I412">
        <f>VLOOKUP(A412,Sheet2!$A:$H,7,FALSE)</f>
        <v>585700</v>
      </c>
      <c r="J412">
        <v>76</v>
      </c>
      <c r="K412">
        <v>151</v>
      </c>
      <c r="L412">
        <v>1</v>
      </c>
      <c r="M412">
        <v>0</v>
      </c>
      <c r="N412">
        <v>121.31305573847</v>
      </c>
      <c r="O412">
        <v>30.835337745427999</v>
      </c>
      <c r="P412">
        <v>2</v>
      </c>
      <c r="Q412">
        <v>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336</v>
      </c>
      <c r="AT412">
        <v>1800000</v>
      </c>
      <c r="AU412">
        <v>2</v>
      </c>
      <c r="AV412">
        <v>21074</v>
      </c>
      <c r="AW412">
        <v>160</v>
      </c>
      <c r="AX412">
        <v>320</v>
      </c>
      <c r="AY412">
        <v>1</v>
      </c>
      <c r="AZ412">
        <v>0</v>
      </c>
    </row>
    <row r="413" spans="1:52" x14ac:dyDescent="0.25">
      <c r="A413" t="s">
        <v>180</v>
      </c>
      <c r="B413">
        <f>VLOOKUP(A413,Sheet2!A:G,2,FALSE)</f>
        <v>43214.85</v>
      </c>
      <c r="C413">
        <f>VLOOKUP(A413,Sheet2!$A:$H,3,FALSE)</f>
        <v>2</v>
      </c>
      <c r="D413" s="45" t="str">
        <f>VLOOKUP(A413,Sheet4!A:Q,13,FALSE)</f>
        <v>179.68</v>
      </c>
      <c r="E413" t="str">
        <f>VLOOKUP(A413,Sheet4!A:C,3,FALSE)</f>
        <v>2489.4</v>
      </c>
      <c r="F413" t="str">
        <f>VLOOKUP(A413,Sheet4!A:F,6,FALSE)</f>
        <v>2489.43</v>
      </c>
      <c r="G413">
        <v>1047.97</v>
      </c>
      <c r="H413" s="45" t="str">
        <f>VLOOKUP(A413,Sheet4!A:H,8,FALSE)</f>
        <v>1242.00</v>
      </c>
      <c r="I413">
        <f>VLOOKUP(A413,Sheet2!$A:$H,7,FALSE)</f>
        <v>585700</v>
      </c>
      <c r="J413">
        <v>93</v>
      </c>
      <c r="K413">
        <v>143</v>
      </c>
      <c r="L413">
        <v>0</v>
      </c>
      <c r="M413">
        <v>0</v>
      </c>
      <c r="N413">
        <v>121.92515826755999</v>
      </c>
      <c r="O413">
        <v>30.884401434002999</v>
      </c>
      <c r="P413">
        <v>3</v>
      </c>
      <c r="Q413">
        <v>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1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188</v>
      </c>
      <c r="AT413">
        <v>3000000</v>
      </c>
      <c r="AU413">
        <v>2</v>
      </c>
      <c r="AV413">
        <v>34000</v>
      </c>
      <c r="AW413">
        <v>293</v>
      </c>
      <c r="AX413">
        <v>548</v>
      </c>
      <c r="AY413">
        <v>0</v>
      </c>
      <c r="AZ413">
        <v>0</v>
      </c>
    </row>
    <row r="414" spans="1:52" x14ac:dyDescent="0.25">
      <c r="A414" t="s">
        <v>180</v>
      </c>
      <c r="B414">
        <f>VLOOKUP(A414,Sheet2!A:G,2,FALSE)</f>
        <v>43214.85</v>
      </c>
      <c r="C414">
        <f>VLOOKUP(A414,Sheet2!$A:$H,3,FALSE)</f>
        <v>2</v>
      </c>
      <c r="D414" s="45" t="str">
        <f>VLOOKUP(A414,Sheet4!A:Q,13,FALSE)</f>
        <v>179.68</v>
      </c>
      <c r="E414" t="str">
        <f>VLOOKUP(A414,Sheet4!A:C,3,FALSE)</f>
        <v>2489.4</v>
      </c>
      <c r="F414" t="str">
        <f>VLOOKUP(A414,Sheet4!A:F,6,FALSE)</f>
        <v>2489.43</v>
      </c>
      <c r="G414">
        <v>1047.97</v>
      </c>
      <c r="H414" s="45" t="str">
        <f>VLOOKUP(A414,Sheet4!A:H,8,FALSE)</f>
        <v>1242.00</v>
      </c>
      <c r="I414">
        <f>VLOOKUP(A414,Sheet2!$A:$H,7,FALSE)</f>
        <v>585700</v>
      </c>
      <c r="J414">
        <v>90</v>
      </c>
      <c r="K414">
        <v>125</v>
      </c>
      <c r="L414">
        <v>0</v>
      </c>
      <c r="M414">
        <v>0</v>
      </c>
      <c r="N414">
        <v>120.96797100000001</v>
      </c>
      <c r="O414">
        <v>31.18741</v>
      </c>
      <c r="P414">
        <v>2</v>
      </c>
      <c r="Q414">
        <v>3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1</v>
      </c>
      <c r="AS414">
        <v>525</v>
      </c>
      <c r="AT414">
        <v>1800000</v>
      </c>
      <c r="AU414">
        <v>2</v>
      </c>
      <c r="AV414">
        <v>19000</v>
      </c>
      <c r="AW414">
        <v>165</v>
      </c>
      <c r="AX414">
        <v>205</v>
      </c>
      <c r="AY414">
        <v>1</v>
      </c>
      <c r="AZ414">
        <v>0</v>
      </c>
    </row>
    <row r="415" spans="1:52" x14ac:dyDescent="0.25">
      <c r="A415" t="s">
        <v>79</v>
      </c>
      <c r="B415">
        <f>VLOOKUP(A415,Sheet2!A:G,2,FALSE)</f>
        <v>22718.34</v>
      </c>
      <c r="C415">
        <f>VLOOKUP(A415,Sheet2!$A:$H,3,FALSE)</f>
        <v>2</v>
      </c>
      <c r="D415" s="45" t="str">
        <f>VLOOKUP(A415,Sheet4!A:Q,13,FALSE)</f>
        <v>124.50</v>
      </c>
      <c r="E415" t="str">
        <f>VLOOKUP(A415,Sheet4!A:C,3,FALSE)</f>
        <v>396.2</v>
      </c>
      <c r="F415" t="str">
        <f>VLOOKUP(A415,Sheet4!A:F,6,FALSE)</f>
        <v>304.42</v>
      </c>
      <c r="G415" t="str">
        <f>VLOOKUP(A415,Sheet4!A:D,4,FALSE)</f>
        <v>356.9</v>
      </c>
      <c r="H415" s="45" t="str">
        <f>VLOOKUP(A415,Sheet4!A:H,8,FALSE)</f>
        <v>481.33</v>
      </c>
      <c r="I415">
        <f>VLOOKUP(A415,Sheet2!$A:$H,7,FALSE)</f>
        <v>581200</v>
      </c>
      <c r="J415">
        <v>89</v>
      </c>
      <c r="K415">
        <v>142</v>
      </c>
      <c r="L415">
        <v>0</v>
      </c>
      <c r="M415">
        <v>0</v>
      </c>
      <c r="N415">
        <v>120.45888093223</v>
      </c>
      <c r="O415">
        <v>31.372472203066</v>
      </c>
      <c r="P415">
        <v>3</v>
      </c>
      <c r="Q415">
        <v>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455</v>
      </c>
      <c r="AT415">
        <v>1800000</v>
      </c>
      <c r="AU415">
        <v>2</v>
      </c>
      <c r="AV415">
        <v>20850</v>
      </c>
      <c r="AW415">
        <v>170</v>
      </c>
      <c r="AX415">
        <v>300</v>
      </c>
      <c r="AY415">
        <v>0</v>
      </c>
      <c r="AZ415">
        <v>15</v>
      </c>
    </row>
    <row r="416" spans="1:52" x14ac:dyDescent="0.25">
      <c r="A416" t="s">
        <v>79</v>
      </c>
      <c r="B416">
        <f>VLOOKUP(A416,Sheet2!A:G,2,FALSE)</f>
        <v>22718.34</v>
      </c>
      <c r="C416">
        <f>VLOOKUP(A416,Sheet2!$A:$H,3,FALSE)</f>
        <v>2</v>
      </c>
      <c r="D416" s="45" t="str">
        <f>VLOOKUP(A416,Sheet4!A:Q,13,FALSE)</f>
        <v>124.50</v>
      </c>
      <c r="E416" t="str">
        <f>VLOOKUP(A416,Sheet4!A:C,3,FALSE)</f>
        <v>396.2</v>
      </c>
      <c r="F416" t="str">
        <f>VLOOKUP(A416,Sheet4!A:F,6,FALSE)</f>
        <v>304.42</v>
      </c>
      <c r="G416" t="str">
        <f>VLOOKUP(A416,Sheet4!A:D,4,FALSE)</f>
        <v>356.9</v>
      </c>
      <c r="H416" s="45" t="str">
        <f>VLOOKUP(A416,Sheet4!A:H,8,FALSE)</f>
        <v>481.33</v>
      </c>
      <c r="I416">
        <f>VLOOKUP(A416,Sheet2!$A:$H,7,FALSE)</f>
        <v>581200</v>
      </c>
      <c r="J416">
        <v>98</v>
      </c>
      <c r="K416">
        <v>140</v>
      </c>
      <c r="L416">
        <v>0</v>
      </c>
      <c r="M416">
        <v>0</v>
      </c>
      <c r="N416">
        <v>120.44638500000001</v>
      </c>
      <c r="O416">
        <v>31.356383000000001</v>
      </c>
      <c r="P416">
        <v>3</v>
      </c>
      <c r="Q416">
        <v>4</v>
      </c>
      <c r="R416">
        <v>0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1</v>
      </c>
      <c r="AS416">
        <v>898</v>
      </c>
      <c r="AT416">
        <v>2800000</v>
      </c>
      <c r="AU416">
        <v>2</v>
      </c>
      <c r="AV416">
        <v>28000</v>
      </c>
      <c r="AW416">
        <v>340</v>
      </c>
      <c r="AX416">
        <v>390</v>
      </c>
      <c r="AY416">
        <v>0</v>
      </c>
      <c r="AZ416">
        <v>12</v>
      </c>
    </row>
    <row r="417" spans="1:52" x14ac:dyDescent="0.25">
      <c r="A417" t="s">
        <v>79</v>
      </c>
      <c r="B417">
        <f>VLOOKUP(A417,Sheet2!A:G,2,FALSE)</f>
        <v>22718.34</v>
      </c>
      <c r="C417">
        <f>VLOOKUP(A417,Sheet2!$A:$H,3,FALSE)</f>
        <v>2</v>
      </c>
      <c r="D417" s="45" t="str">
        <f>VLOOKUP(A417,Sheet4!A:Q,13,FALSE)</f>
        <v>124.50</v>
      </c>
      <c r="E417" t="str">
        <f>VLOOKUP(A417,Sheet4!A:C,3,FALSE)</f>
        <v>396.2</v>
      </c>
      <c r="F417" t="str">
        <f>VLOOKUP(A417,Sheet4!A:F,6,FALSE)</f>
        <v>304.42</v>
      </c>
      <c r="G417" t="str">
        <f>VLOOKUP(A417,Sheet4!A:D,4,FALSE)</f>
        <v>356.9</v>
      </c>
      <c r="H417" s="45" t="str">
        <f>VLOOKUP(A417,Sheet4!A:H,8,FALSE)</f>
        <v>481.33</v>
      </c>
      <c r="I417">
        <f>VLOOKUP(A417,Sheet2!$A:$H,7,FALSE)</f>
        <v>581200</v>
      </c>
      <c r="J417">
        <v>100</v>
      </c>
      <c r="K417">
        <v>125</v>
      </c>
      <c r="L417">
        <v>0</v>
      </c>
      <c r="M417">
        <v>0</v>
      </c>
      <c r="N417">
        <v>120.41597920789999</v>
      </c>
      <c r="O417">
        <v>31.369849863609002</v>
      </c>
      <c r="P417">
        <v>3</v>
      </c>
      <c r="Q417">
        <v>4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1</v>
      </c>
      <c r="AS417">
        <v>518</v>
      </c>
      <c r="AT417">
        <v>2480000</v>
      </c>
      <c r="AU417">
        <v>2</v>
      </c>
      <c r="AV417">
        <v>24800</v>
      </c>
      <c r="AW417">
        <v>235</v>
      </c>
      <c r="AX417">
        <v>290</v>
      </c>
      <c r="AY417">
        <v>0</v>
      </c>
      <c r="AZ417">
        <v>12</v>
      </c>
    </row>
    <row r="418" spans="1:52" x14ac:dyDescent="0.25">
      <c r="A418" t="s">
        <v>79</v>
      </c>
      <c r="B418">
        <f>VLOOKUP(A418,Sheet2!A:G,2,FALSE)</f>
        <v>22718.34</v>
      </c>
      <c r="C418">
        <f>VLOOKUP(A418,Sheet2!$A:$H,3,FALSE)</f>
        <v>2</v>
      </c>
      <c r="D418" s="45" t="str">
        <f>VLOOKUP(A418,Sheet4!A:Q,13,FALSE)</f>
        <v>124.50</v>
      </c>
      <c r="E418" t="str">
        <f>VLOOKUP(A418,Sheet4!A:C,3,FALSE)</f>
        <v>396.2</v>
      </c>
      <c r="F418" t="str">
        <f>VLOOKUP(A418,Sheet4!A:F,6,FALSE)</f>
        <v>304.42</v>
      </c>
      <c r="G418" t="str">
        <f>VLOOKUP(A418,Sheet4!A:D,4,FALSE)</f>
        <v>356.9</v>
      </c>
      <c r="H418" s="45" t="str">
        <f>VLOOKUP(A418,Sheet4!A:H,8,FALSE)</f>
        <v>481.33</v>
      </c>
      <c r="I418">
        <f>VLOOKUP(A418,Sheet2!$A:$H,7,FALSE)</f>
        <v>581200</v>
      </c>
      <c r="J418">
        <v>118</v>
      </c>
      <c r="K418">
        <v>170</v>
      </c>
      <c r="L418">
        <v>0</v>
      </c>
      <c r="M418">
        <v>1</v>
      </c>
      <c r="N418">
        <v>120.535151</v>
      </c>
      <c r="O418">
        <v>31.266971000000002</v>
      </c>
      <c r="P418">
        <v>3</v>
      </c>
      <c r="Q418">
        <v>4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</v>
      </c>
      <c r="AS418">
        <v>598</v>
      </c>
      <c r="AT418">
        <v>3000000</v>
      </c>
      <c r="AU418">
        <v>2</v>
      </c>
      <c r="AV418">
        <v>26000</v>
      </c>
      <c r="AW418">
        <v>320</v>
      </c>
      <c r="AX418">
        <v>480</v>
      </c>
      <c r="AY418">
        <v>1</v>
      </c>
      <c r="AZ418">
        <v>15</v>
      </c>
    </row>
    <row r="419" spans="1:52" x14ac:dyDescent="0.25">
      <c r="A419" t="s">
        <v>79</v>
      </c>
      <c r="B419">
        <f>VLOOKUP(A419,Sheet2!A:G,2,FALSE)</f>
        <v>22718.34</v>
      </c>
      <c r="C419">
        <f>VLOOKUP(A419,Sheet2!$A:$H,3,FALSE)</f>
        <v>2</v>
      </c>
      <c r="D419" s="45" t="str">
        <f>VLOOKUP(A419,Sheet4!A:Q,13,FALSE)</f>
        <v>124.50</v>
      </c>
      <c r="E419" t="str">
        <f>VLOOKUP(A419,Sheet4!A:C,3,FALSE)</f>
        <v>396.2</v>
      </c>
      <c r="F419" t="str">
        <f>VLOOKUP(A419,Sheet4!A:F,6,FALSE)</f>
        <v>304.42</v>
      </c>
      <c r="G419" t="str">
        <f>VLOOKUP(A419,Sheet4!A:D,4,FALSE)</f>
        <v>356.9</v>
      </c>
      <c r="H419" s="45" t="str">
        <f>VLOOKUP(A419,Sheet4!A:H,8,FALSE)</f>
        <v>481.33</v>
      </c>
      <c r="I419">
        <f>VLOOKUP(A419,Sheet2!$A:$H,7,FALSE)</f>
        <v>581200</v>
      </c>
      <c r="J419">
        <v>95</v>
      </c>
      <c r="K419">
        <v>119</v>
      </c>
      <c r="L419">
        <v>0</v>
      </c>
      <c r="M419">
        <v>0</v>
      </c>
      <c r="N419">
        <v>120.6141771507</v>
      </c>
      <c r="O419">
        <v>31.214646514849001</v>
      </c>
      <c r="P419">
        <v>3</v>
      </c>
      <c r="Q419">
        <v>3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839</v>
      </c>
      <c r="AT419">
        <v>2300000</v>
      </c>
      <c r="AU419">
        <v>2</v>
      </c>
      <c r="AV419">
        <v>24000</v>
      </c>
      <c r="AW419">
        <v>220</v>
      </c>
      <c r="AX419">
        <v>310</v>
      </c>
      <c r="AY419">
        <v>0</v>
      </c>
      <c r="AZ419">
        <v>12</v>
      </c>
    </row>
    <row r="420" spans="1:52" x14ac:dyDescent="0.25">
      <c r="A420" t="s">
        <v>79</v>
      </c>
      <c r="B420">
        <f>VLOOKUP(A420,Sheet2!A:G,2,FALSE)</f>
        <v>22718.34</v>
      </c>
      <c r="C420">
        <f>VLOOKUP(A420,Sheet2!$A:$H,3,FALSE)</f>
        <v>2</v>
      </c>
      <c r="D420" s="45" t="str">
        <f>VLOOKUP(A420,Sheet4!A:Q,13,FALSE)</f>
        <v>124.50</v>
      </c>
      <c r="E420" t="str">
        <f>VLOOKUP(A420,Sheet4!A:C,3,FALSE)</f>
        <v>396.2</v>
      </c>
      <c r="F420" t="str">
        <f>VLOOKUP(A420,Sheet4!A:F,6,FALSE)</f>
        <v>304.42</v>
      </c>
      <c r="G420" t="str">
        <f>VLOOKUP(A420,Sheet4!A:D,4,FALSE)</f>
        <v>356.9</v>
      </c>
      <c r="H420" s="45" t="str">
        <f>VLOOKUP(A420,Sheet4!A:H,8,FALSE)</f>
        <v>481.33</v>
      </c>
      <c r="I420">
        <f>VLOOKUP(A420,Sheet2!$A:$H,7,FALSE)</f>
        <v>581200</v>
      </c>
      <c r="J420">
        <v>289</v>
      </c>
      <c r="K420">
        <v>294</v>
      </c>
      <c r="L420">
        <v>0</v>
      </c>
      <c r="M420">
        <v>1</v>
      </c>
      <c r="N420">
        <v>120.435783</v>
      </c>
      <c r="O420">
        <v>31.225717</v>
      </c>
      <c r="P420">
        <v>4</v>
      </c>
      <c r="Q420">
        <v>4</v>
      </c>
      <c r="R420">
        <v>0</v>
      </c>
      <c r="S420">
        <v>1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1</v>
      </c>
      <c r="AQ420">
        <v>0</v>
      </c>
      <c r="AR420">
        <v>1</v>
      </c>
      <c r="AS420">
        <v>2499</v>
      </c>
      <c r="AT420">
        <v>10600000</v>
      </c>
      <c r="AU420">
        <v>2</v>
      </c>
      <c r="AV420">
        <v>36000</v>
      </c>
      <c r="AW420">
        <v>1050</v>
      </c>
      <c r="AX420">
        <v>1200</v>
      </c>
      <c r="AY420">
        <v>0</v>
      </c>
      <c r="AZ420">
        <v>9</v>
      </c>
    </row>
    <row r="421" spans="1:52" x14ac:dyDescent="0.25">
      <c r="A421" t="s">
        <v>79</v>
      </c>
      <c r="B421">
        <f>VLOOKUP(A421,Sheet2!A:G,2,FALSE)</f>
        <v>22718.34</v>
      </c>
      <c r="C421">
        <f>VLOOKUP(A421,Sheet2!$A:$H,3,FALSE)</f>
        <v>2</v>
      </c>
      <c r="D421" s="45" t="str">
        <f>VLOOKUP(A421,Sheet4!A:Q,13,FALSE)</f>
        <v>124.50</v>
      </c>
      <c r="E421" t="str">
        <f>VLOOKUP(A421,Sheet4!A:C,3,FALSE)</f>
        <v>396.2</v>
      </c>
      <c r="F421" t="str">
        <f>VLOOKUP(A421,Sheet4!A:F,6,FALSE)</f>
        <v>304.42</v>
      </c>
      <c r="G421" t="str">
        <f>VLOOKUP(A421,Sheet4!A:D,4,FALSE)</f>
        <v>356.9</v>
      </c>
      <c r="H421" s="45" t="str">
        <f>VLOOKUP(A421,Sheet4!A:H,8,FALSE)</f>
        <v>481.33</v>
      </c>
      <c r="I421">
        <f>VLOOKUP(A421,Sheet2!$A:$H,7,FALSE)</f>
        <v>581200</v>
      </c>
      <c r="J421">
        <v>338</v>
      </c>
      <c r="K421">
        <v>496</v>
      </c>
      <c r="L421">
        <v>0</v>
      </c>
      <c r="M421">
        <v>1</v>
      </c>
      <c r="N421">
        <v>120.32507099999999</v>
      </c>
      <c r="O421">
        <v>31.140685000000001</v>
      </c>
      <c r="P421">
        <v>6</v>
      </c>
      <c r="Q421">
        <v>6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1</v>
      </c>
      <c r="AS421">
        <v>2484</v>
      </c>
      <c r="AT421">
        <v>6500000</v>
      </c>
      <c r="AU421">
        <v>0</v>
      </c>
      <c r="AV421">
        <v>15000</v>
      </c>
      <c r="AW421">
        <v>525</v>
      </c>
      <c r="AX421">
        <v>645</v>
      </c>
      <c r="AY421">
        <v>0</v>
      </c>
      <c r="AZ421">
        <v>5</v>
      </c>
    </row>
    <row r="422" spans="1:52" x14ac:dyDescent="0.25">
      <c r="A422" t="s">
        <v>79</v>
      </c>
      <c r="B422">
        <f>VLOOKUP(A422,Sheet2!A:G,2,FALSE)</f>
        <v>22718.34</v>
      </c>
      <c r="C422">
        <f>VLOOKUP(A422,Sheet2!$A:$H,3,FALSE)</f>
        <v>2</v>
      </c>
      <c r="D422" s="45" t="str">
        <f>VLOOKUP(A422,Sheet4!A:Q,13,FALSE)</f>
        <v>124.50</v>
      </c>
      <c r="E422" t="str">
        <f>VLOOKUP(A422,Sheet4!A:C,3,FALSE)</f>
        <v>396.2</v>
      </c>
      <c r="F422" t="str">
        <f>VLOOKUP(A422,Sheet4!A:F,6,FALSE)</f>
        <v>304.42</v>
      </c>
      <c r="G422" t="str">
        <f>VLOOKUP(A422,Sheet4!A:D,4,FALSE)</f>
        <v>356.9</v>
      </c>
      <c r="H422" s="45" t="str">
        <f>VLOOKUP(A422,Sheet4!A:H,8,FALSE)</f>
        <v>481.33</v>
      </c>
      <c r="I422">
        <f>VLOOKUP(A422,Sheet2!$A:$H,7,FALSE)</f>
        <v>581200</v>
      </c>
      <c r="J422">
        <v>86</v>
      </c>
      <c r="K422">
        <v>127</v>
      </c>
      <c r="L422">
        <v>0</v>
      </c>
      <c r="M422">
        <v>1</v>
      </c>
      <c r="N422">
        <v>120.85817</v>
      </c>
      <c r="O422">
        <v>31.040393000000002</v>
      </c>
      <c r="P422">
        <v>2</v>
      </c>
      <c r="Q422">
        <v>3</v>
      </c>
      <c r="R422">
        <v>0</v>
      </c>
      <c r="S422">
        <v>1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231</v>
      </c>
      <c r="AT422">
        <v>1700000</v>
      </c>
      <c r="AU422">
        <v>2</v>
      </c>
      <c r="AV422">
        <v>16000</v>
      </c>
      <c r="AW422">
        <v>145</v>
      </c>
      <c r="AX422">
        <v>195</v>
      </c>
      <c r="AY422">
        <v>0</v>
      </c>
      <c r="AZ422">
        <v>6</v>
      </c>
    </row>
    <row r="423" spans="1:52" x14ac:dyDescent="0.25">
      <c r="A423" t="s">
        <v>79</v>
      </c>
      <c r="B423">
        <f>VLOOKUP(A423,Sheet2!A:G,2,FALSE)</f>
        <v>22718.34</v>
      </c>
      <c r="C423">
        <f>VLOOKUP(A423,Sheet2!$A:$H,3,FALSE)</f>
        <v>2</v>
      </c>
      <c r="D423" s="45" t="str">
        <f>VLOOKUP(A423,Sheet4!A:Q,13,FALSE)</f>
        <v>124.50</v>
      </c>
      <c r="E423" t="str">
        <f>VLOOKUP(A423,Sheet4!A:C,3,FALSE)</f>
        <v>396.2</v>
      </c>
      <c r="F423" t="str">
        <f>VLOOKUP(A423,Sheet4!A:F,6,FALSE)</f>
        <v>304.42</v>
      </c>
      <c r="G423" t="str">
        <f>VLOOKUP(A423,Sheet4!A:D,4,FALSE)</f>
        <v>356.9</v>
      </c>
      <c r="H423" s="45" t="str">
        <f>VLOOKUP(A423,Sheet4!A:H,8,FALSE)</f>
        <v>481.33</v>
      </c>
      <c r="I423">
        <f>VLOOKUP(A423,Sheet2!$A:$H,7,FALSE)</f>
        <v>581200</v>
      </c>
      <c r="J423">
        <v>220</v>
      </c>
      <c r="K423">
        <v>389</v>
      </c>
      <c r="L423">
        <v>0</v>
      </c>
      <c r="M423">
        <v>1</v>
      </c>
      <c r="N423">
        <v>120.60096799999999</v>
      </c>
      <c r="O423">
        <v>31.148871</v>
      </c>
      <c r="P423">
        <v>3</v>
      </c>
      <c r="Q423">
        <v>6</v>
      </c>
      <c r="R423">
        <v>0</v>
      </c>
      <c r="S423">
        <v>1</v>
      </c>
      <c r="T423">
        <v>1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</v>
      </c>
      <c r="AR423">
        <v>1</v>
      </c>
      <c r="AS423">
        <v>719</v>
      </c>
      <c r="AT423">
        <v>7000000</v>
      </c>
      <c r="AU423">
        <v>0</v>
      </c>
      <c r="AV423">
        <v>18354</v>
      </c>
      <c r="AW423">
        <v>396</v>
      </c>
      <c r="AX423">
        <f>AW423+60</f>
        <v>456</v>
      </c>
      <c r="AY423">
        <v>0</v>
      </c>
      <c r="AZ423">
        <v>15</v>
      </c>
    </row>
    <row r="424" spans="1:52" x14ac:dyDescent="0.25">
      <c r="A424" t="s">
        <v>82</v>
      </c>
      <c r="B424">
        <f>VLOOKUP(A424,Sheet2!A:G,2,FALSE)</f>
        <v>6795.26</v>
      </c>
      <c r="C424">
        <f>VLOOKUP(A424,Sheet2!$A:$H,3,FALSE)</f>
        <v>2</v>
      </c>
      <c r="D424" s="45" t="str">
        <f>VLOOKUP(A424,Sheet4!A:Q,13,FALSE)</f>
        <v>65.38</v>
      </c>
      <c r="E424" t="str">
        <f>VLOOKUP(A424,Sheet4!A:C,3,FALSE)</f>
        <v>219.9</v>
      </c>
      <c r="F424" t="str">
        <f>VLOOKUP(A424,Sheet4!A:F,6,FALSE)</f>
        <v>113.46</v>
      </c>
      <c r="G424" t="str">
        <f>VLOOKUP(A424,Sheet4!A:D,4,FALSE)</f>
        <v>116.3</v>
      </c>
      <c r="H424" s="45" t="str">
        <f>VLOOKUP(A424,Sheet4!A:H,8,FALSE)</f>
        <v>263.05</v>
      </c>
      <c r="I424">
        <f>VLOOKUP(A424,Sheet2!$A:$H,7,FALSE)</f>
        <v>784338</v>
      </c>
      <c r="J424">
        <v>95</v>
      </c>
      <c r="K424">
        <v>105</v>
      </c>
      <c r="L424">
        <v>0</v>
      </c>
      <c r="M424">
        <v>0</v>
      </c>
      <c r="N424">
        <v>120.59810214657</v>
      </c>
      <c r="O424">
        <v>30.059408676611</v>
      </c>
      <c r="P424">
        <v>3</v>
      </c>
      <c r="Q424">
        <v>3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308</v>
      </c>
      <c r="AT424">
        <v>2700000</v>
      </c>
      <c r="AU424">
        <v>2</v>
      </c>
      <c r="AV424">
        <v>31000</v>
      </c>
      <c r="AW424">
        <v>260</v>
      </c>
      <c r="AX424">
        <v>300</v>
      </c>
      <c r="AY424">
        <v>0</v>
      </c>
      <c r="AZ424">
        <v>0</v>
      </c>
    </row>
    <row r="425" spans="1:52" x14ac:dyDescent="0.25">
      <c r="A425" t="s">
        <v>82</v>
      </c>
      <c r="B425">
        <f>VLOOKUP(A425,Sheet2!A:G,2,FALSE)</f>
        <v>6795.26</v>
      </c>
      <c r="C425">
        <f>VLOOKUP(A425,Sheet2!$A:$H,3,FALSE)</f>
        <v>2</v>
      </c>
      <c r="D425" s="45" t="str">
        <f>VLOOKUP(A425,Sheet4!A:Q,13,FALSE)</f>
        <v>65.38</v>
      </c>
      <c r="E425" t="str">
        <f>VLOOKUP(A425,Sheet4!A:C,3,FALSE)</f>
        <v>219.9</v>
      </c>
      <c r="F425" t="str">
        <f>VLOOKUP(A425,Sheet4!A:F,6,FALSE)</f>
        <v>113.46</v>
      </c>
      <c r="G425" t="str">
        <f>VLOOKUP(A425,Sheet4!A:D,4,FALSE)</f>
        <v>116.3</v>
      </c>
      <c r="H425" s="45" t="str">
        <f>VLOOKUP(A425,Sheet4!A:H,8,FALSE)</f>
        <v>263.05</v>
      </c>
      <c r="I425">
        <f>VLOOKUP(A425,Sheet2!$A:$H,7,FALSE)</f>
        <v>784338</v>
      </c>
      <c r="J425">
        <v>98</v>
      </c>
      <c r="K425">
        <v>115</v>
      </c>
      <c r="L425">
        <v>0</v>
      </c>
      <c r="M425">
        <v>0</v>
      </c>
      <c r="N425">
        <v>120.53754561658</v>
      </c>
      <c r="O425">
        <v>30.090762271658999</v>
      </c>
      <c r="P425">
        <v>3</v>
      </c>
      <c r="Q425">
        <v>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1</v>
      </c>
      <c r="AS425">
        <v>750</v>
      </c>
      <c r="AT425">
        <v>2250000</v>
      </c>
      <c r="AU425">
        <v>2</v>
      </c>
      <c r="AV425">
        <v>24300</v>
      </c>
      <c r="AW425">
        <v>230</v>
      </c>
      <c r="AX425">
        <v>270</v>
      </c>
      <c r="AY425">
        <v>1</v>
      </c>
      <c r="AZ425">
        <v>0</v>
      </c>
    </row>
    <row r="426" spans="1:52" x14ac:dyDescent="0.25">
      <c r="A426" t="s">
        <v>82</v>
      </c>
      <c r="B426">
        <f>VLOOKUP(A426,Sheet2!A:G,2,FALSE)</f>
        <v>6795.26</v>
      </c>
      <c r="C426">
        <f>VLOOKUP(A426,Sheet2!$A:$H,3,FALSE)</f>
        <v>2</v>
      </c>
      <c r="D426" s="45" t="str">
        <f>VLOOKUP(A426,Sheet4!A:Q,13,FALSE)</f>
        <v>65.38</v>
      </c>
      <c r="E426" t="str">
        <f>VLOOKUP(A426,Sheet4!A:C,3,FALSE)</f>
        <v>219.9</v>
      </c>
      <c r="F426" t="str">
        <f>VLOOKUP(A426,Sheet4!A:F,6,FALSE)</f>
        <v>113.46</v>
      </c>
      <c r="G426" t="str">
        <f>VLOOKUP(A426,Sheet4!A:D,4,FALSE)</f>
        <v>116.3</v>
      </c>
      <c r="H426" s="45" t="str">
        <f>VLOOKUP(A426,Sheet4!A:H,8,FALSE)</f>
        <v>263.05</v>
      </c>
      <c r="I426">
        <f>VLOOKUP(A426,Sheet2!$A:$H,7,FALSE)</f>
        <v>784338</v>
      </c>
      <c r="J426">
        <v>89</v>
      </c>
      <c r="K426">
        <v>132</v>
      </c>
      <c r="L426">
        <v>0</v>
      </c>
      <c r="M426">
        <v>0</v>
      </c>
      <c r="N426">
        <v>120.844955</v>
      </c>
      <c r="O426">
        <v>29.577707</v>
      </c>
      <c r="P426">
        <v>3</v>
      </c>
      <c r="Q426">
        <v>4</v>
      </c>
      <c r="R426">
        <v>0</v>
      </c>
      <c r="S426">
        <v>1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1339</v>
      </c>
      <c r="AT426">
        <v>1200000</v>
      </c>
      <c r="AU426">
        <v>0</v>
      </c>
      <c r="AV426">
        <v>13500</v>
      </c>
      <c r="AW426">
        <v>100</v>
      </c>
      <c r="AX426">
        <v>178</v>
      </c>
      <c r="AY426">
        <v>0</v>
      </c>
      <c r="AZ426">
        <v>0</v>
      </c>
    </row>
    <row r="427" spans="1:52" x14ac:dyDescent="0.25">
      <c r="A427" t="s">
        <v>82</v>
      </c>
      <c r="B427">
        <f>VLOOKUP(A427,Sheet2!A:G,2,FALSE)</f>
        <v>6795.26</v>
      </c>
      <c r="C427">
        <f>VLOOKUP(A427,Sheet2!$A:$H,3,FALSE)</f>
        <v>2</v>
      </c>
      <c r="D427" s="45" t="str">
        <f>VLOOKUP(A427,Sheet4!A:Q,13,FALSE)</f>
        <v>65.38</v>
      </c>
      <c r="E427" t="str">
        <f>VLOOKUP(A427,Sheet4!A:C,3,FALSE)</f>
        <v>219.9</v>
      </c>
      <c r="F427" t="str">
        <f>VLOOKUP(A427,Sheet4!A:F,6,FALSE)</f>
        <v>113.46</v>
      </c>
      <c r="G427" t="str">
        <f>VLOOKUP(A427,Sheet4!A:D,4,FALSE)</f>
        <v>116.3</v>
      </c>
      <c r="H427" s="45" t="str">
        <f>VLOOKUP(A427,Sheet4!A:H,8,FALSE)</f>
        <v>263.05</v>
      </c>
      <c r="I427">
        <f>VLOOKUP(A427,Sheet2!$A:$H,7,FALSE)</f>
        <v>784338</v>
      </c>
      <c r="J427">
        <v>89</v>
      </c>
      <c r="K427">
        <v>139</v>
      </c>
      <c r="L427">
        <v>0</v>
      </c>
      <c r="M427">
        <v>1</v>
      </c>
      <c r="N427">
        <v>120.740196</v>
      </c>
      <c r="O427">
        <v>29.533353000000002</v>
      </c>
      <c r="P427">
        <v>3</v>
      </c>
      <c r="Q427">
        <v>4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1</v>
      </c>
      <c r="AS427">
        <v>855</v>
      </c>
      <c r="AT427">
        <v>900000</v>
      </c>
      <c r="AU427">
        <v>2</v>
      </c>
      <c r="AV427">
        <v>7700</v>
      </c>
      <c r="AW427">
        <v>110</v>
      </c>
      <c r="AX427">
        <v>130</v>
      </c>
      <c r="AY427">
        <v>1</v>
      </c>
      <c r="AZ427">
        <v>0</v>
      </c>
    </row>
    <row r="428" spans="1:52" x14ac:dyDescent="0.25">
      <c r="A428" t="s">
        <v>82</v>
      </c>
      <c r="B428">
        <f>VLOOKUP(A428,Sheet2!A:G,2,FALSE)</f>
        <v>6795.26</v>
      </c>
      <c r="C428">
        <f>VLOOKUP(A428,Sheet2!$A:$H,3,FALSE)</f>
        <v>2</v>
      </c>
      <c r="D428" s="45" t="str">
        <f>VLOOKUP(A428,Sheet4!A:Q,13,FALSE)</f>
        <v>65.38</v>
      </c>
      <c r="E428" t="str">
        <f>VLOOKUP(A428,Sheet4!A:C,3,FALSE)</f>
        <v>219.9</v>
      </c>
      <c r="F428" t="str">
        <f>VLOOKUP(A428,Sheet4!A:F,6,FALSE)</f>
        <v>113.46</v>
      </c>
      <c r="G428" t="str">
        <f>VLOOKUP(A428,Sheet4!A:D,4,FALSE)</f>
        <v>116.3</v>
      </c>
      <c r="H428" s="45" t="str">
        <f>VLOOKUP(A428,Sheet4!A:H,8,FALSE)</f>
        <v>263.05</v>
      </c>
      <c r="I428">
        <f>VLOOKUP(A428,Sheet2!$A:$H,7,FALSE)</f>
        <v>784338</v>
      </c>
      <c r="J428">
        <v>193</v>
      </c>
      <c r="K428">
        <v>235</v>
      </c>
      <c r="L428">
        <v>0</v>
      </c>
      <c r="M428">
        <v>1</v>
      </c>
      <c r="N428">
        <v>120.740196</v>
      </c>
      <c r="O428">
        <v>29.533353000000002</v>
      </c>
      <c r="P428">
        <v>4</v>
      </c>
      <c r="Q428">
        <v>5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1</v>
      </c>
      <c r="AQ428">
        <v>0</v>
      </c>
      <c r="AR428">
        <v>0</v>
      </c>
      <c r="AS428">
        <v>1239</v>
      </c>
      <c r="AT428">
        <v>2550000</v>
      </c>
      <c r="AU428">
        <v>2</v>
      </c>
      <c r="AV428">
        <v>13800</v>
      </c>
      <c r="AW428">
        <v>290</v>
      </c>
      <c r="AX428">
        <v>460</v>
      </c>
      <c r="AY428">
        <v>0</v>
      </c>
      <c r="AZ428">
        <v>0</v>
      </c>
    </row>
    <row r="429" spans="1:52" x14ac:dyDescent="0.25">
      <c r="A429" t="s">
        <v>82</v>
      </c>
      <c r="B429">
        <f>VLOOKUP(A429,Sheet2!A:G,2,FALSE)</f>
        <v>6795.26</v>
      </c>
      <c r="C429">
        <f>VLOOKUP(A429,Sheet2!$A:$H,3,FALSE)</f>
        <v>2</v>
      </c>
      <c r="D429" s="45" t="str">
        <f>VLOOKUP(A429,Sheet4!A:Q,13,FALSE)</f>
        <v>65.38</v>
      </c>
      <c r="E429" t="str">
        <f>VLOOKUP(A429,Sheet4!A:C,3,FALSE)</f>
        <v>219.9</v>
      </c>
      <c r="F429" t="str">
        <f>VLOOKUP(A429,Sheet4!A:F,6,FALSE)</f>
        <v>113.46</v>
      </c>
      <c r="G429" t="str">
        <f>VLOOKUP(A429,Sheet4!A:D,4,FALSE)</f>
        <v>116.3</v>
      </c>
      <c r="H429" s="45" t="str">
        <f>VLOOKUP(A429,Sheet4!A:H,8,FALSE)</f>
        <v>263.05</v>
      </c>
      <c r="I429">
        <f>VLOOKUP(A429,Sheet2!$A:$H,7,FALSE)</f>
        <v>784338</v>
      </c>
      <c r="J429">
        <v>95</v>
      </c>
      <c r="K429">
        <v>220</v>
      </c>
      <c r="L429">
        <v>0</v>
      </c>
      <c r="M429">
        <v>1</v>
      </c>
      <c r="N429">
        <v>120.37829367197</v>
      </c>
      <c r="O429">
        <v>30.154022653157</v>
      </c>
      <c r="P429">
        <v>3</v>
      </c>
      <c r="Q429">
        <v>6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1144</v>
      </c>
      <c r="AT429">
        <v>2250000</v>
      </c>
      <c r="AU429">
        <v>0</v>
      </c>
      <c r="AV429">
        <v>20000</v>
      </c>
      <c r="AW429">
        <v>650</v>
      </c>
      <c r="AX429">
        <f>AW429+60</f>
        <v>710</v>
      </c>
      <c r="AY429">
        <v>0</v>
      </c>
      <c r="AZ429">
        <v>0</v>
      </c>
    </row>
    <row r="430" spans="1:52" x14ac:dyDescent="0.25">
      <c r="A430" t="s">
        <v>82</v>
      </c>
      <c r="B430">
        <f>VLOOKUP(A430,Sheet2!A:G,2,FALSE)</f>
        <v>6795.26</v>
      </c>
      <c r="C430">
        <f>VLOOKUP(A430,Sheet2!$A:$H,3,FALSE)</f>
        <v>2</v>
      </c>
      <c r="D430" s="45" t="str">
        <f>VLOOKUP(A430,Sheet4!A:Q,13,FALSE)</f>
        <v>65.38</v>
      </c>
      <c r="E430" t="str">
        <f>VLOOKUP(A430,Sheet4!A:C,3,FALSE)</f>
        <v>219.9</v>
      </c>
      <c r="F430" t="str">
        <f>VLOOKUP(A430,Sheet4!A:F,6,FALSE)</f>
        <v>113.46</v>
      </c>
      <c r="G430" t="str">
        <f>VLOOKUP(A430,Sheet4!A:D,4,FALSE)</f>
        <v>116.3</v>
      </c>
      <c r="H430" s="45" t="str">
        <f>VLOOKUP(A430,Sheet4!A:H,8,FALSE)</f>
        <v>263.05</v>
      </c>
      <c r="I430">
        <f>VLOOKUP(A430,Sheet2!$A:$H,7,FALSE)</f>
        <v>784338</v>
      </c>
      <c r="J430">
        <v>128</v>
      </c>
      <c r="K430">
        <v>169</v>
      </c>
      <c r="L430">
        <v>0</v>
      </c>
      <c r="M430">
        <v>0</v>
      </c>
      <c r="N430">
        <v>120.618697</v>
      </c>
      <c r="O430">
        <v>30.025877000000001</v>
      </c>
      <c r="P430">
        <v>4</v>
      </c>
      <c r="Q430">
        <v>4</v>
      </c>
      <c r="R430">
        <v>1</v>
      </c>
      <c r="S430">
        <v>0</v>
      </c>
      <c r="T430">
        <v>1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1</v>
      </c>
      <c r="AS430">
        <v>1085</v>
      </c>
      <c r="AT430">
        <v>3500000</v>
      </c>
      <c r="AU430">
        <v>2</v>
      </c>
      <c r="AV430">
        <v>30000</v>
      </c>
      <c r="AW430">
        <v>365</v>
      </c>
      <c r="AX430">
        <v>485</v>
      </c>
      <c r="AY430">
        <v>1</v>
      </c>
      <c r="AZ430">
        <v>0</v>
      </c>
    </row>
    <row r="431" spans="1:52" x14ac:dyDescent="0.25">
      <c r="A431" t="s">
        <v>82</v>
      </c>
      <c r="B431">
        <f>VLOOKUP(A431,Sheet2!A:G,2,FALSE)</f>
        <v>6795.26</v>
      </c>
      <c r="C431">
        <f>VLOOKUP(A431,Sheet2!$A:$H,3,FALSE)</f>
        <v>2</v>
      </c>
      <c r="D431" s="45" t="str">
        <f>VLOOKUP(A431,Sheet4!A:Q,13,FALSE)</f>
        <v>65.38</v>
      </c>
      <c r="E431" t="str">
        <f>VLOOKUP(A431,Sheet4!A:C,3,FALSE)</f>
        <v>219.9</v>
      </c>
      <c r="F431" t="str">
        <f>VLOOKUP(A431,Sheet4!A:F,6,FALSE)</f>
        <v>113.46</v>
      </c>
      <c r="G431" t="str">
        <f>VLOOKUP(A431,Sheet4!A:D,4,FALSE)</f>
        <v>116.3</v>
      </c>
      <c r="H431" s="45" t="str">
        <f>VLOOKUP(A431,Sheet4!A:H,8,FALSE)</f>
        <v>263.05</v>
      </c>
      <c r="I431">
        <f>VLOOKUP(A431,Sheet2!$A:$H,7,FALSE)</f>
        <v>784338</v>
      </c>
      <c r="J431">
        <v>39</v>
      </c>
      <c r="K431">
        <v>48</v>
      </c>
      <c r="L431">
        <v>0</v>
      </c>
      <c r="M431">
        <v>0</v>
      </c>
      <c r="N431">
        <v>120.59813</v>
      </c>
      <c r="O431">
        <v>30.055299999999999</v>
      </c>
      <c r="P431">
        <v>1</v>
      </c>
      <c r="Q431">
        <v>1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1</v>
      </c>
      <c r="AN431">
        <v>0</v>
      </c>
      <c r="AO431">
        <v>0</v>
      </c>
      <c r="AP431">
        <v>2</v>
      </c>
      <c r="AQ431">
        <v>0</v>
      </c>
      <c r="AR431">
        <v>0</v>
      </c>
      <c r="AS431">
        <v>1175</v>
      </c>
      <c r="AT431">
        <v>650000</v>
      </c>
      <c r="AU431">
        <v>2</v>
      </c>
      <c r="AV431">
        <v>17500</v>
      </c>
      <c r="AW431">
        <v>70</v>
      </c>
      <c r="AX431">
        <v>80</v>
      </c>
      <c r="AY431">
        <v>1</v>
      </c>
      <c r="AZ431">
        <v>0</v>
      </c>
    </row>
    <row r="432" spans="1:52" x14ac:dyDescent="0.25">
      <c r="A432" t="s">
        <v>63</v>
      </c>
      <c r="B432">
        <f>VLOOKUP(A432,Sheet2!A:G,2,FALSE)</f>
        <v>12691.02</v>
      </c>
      <c r="C432">
        <f>VLOOKUP(A432,Sheet2!$A:$H,3,FALSE)</f>
        <v>6</v>
      </c>
      <c r="D432" s="45" t="str">
        <f>VLOOKUP(A432,Sheet4!A:Q,13,FALSE)</f>
        <v>53.33</v>
      </c>
      <c r="E432" t="str">
        <f>VLOOKUP(A432,Sheet4!A:C,3,FALSE)</f>
        <v>671.0</v>
      </c>
      <c r="F432" t="str">
        <f>VLOOKUP(A432,Sheet4!A:F,6,FALSE)</f>
        <v>428.12</v>
      </c>
      <c r="G432" t="str">
        <f>VLOOKUP(A432,Sheet4!A:D,4,FALSE)</f>
        <v>291.1</v>
      </c>
      <c r="H432" s="45" t="str">
        <f>VLOOKUP(A432,Sheet4!A:H,8,FALSE)</f>
        <v>670.00</v>
      </c>
      <c r="I432">
        <f>VLOOKUP(A432,Sheet2!$A:$H,7,FALSE)</f>
        <v>54372</v>
      </c>
      <c r="J432">
        <v>97</v>
      </c>
      <c r="K432">
        <v>146</v>
      </c>
      <c r="L432">
        <v>0</v>
      </c>
      <c r="M432">
        <v>0</v>
      </c>
      <c r="N432">
        <v>113.62625488801</v>
      </c>
      <c r="O432">
        <v>34.835944988241003</v>
      </c>
      <c r="P432">
        <v>3</v>
      </c>
      <c r="Q432">
        <v>4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</v>
      </c>
      <c r="AC432">
        <v>0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336</v>
      </c>
      <c r="AT432">
        <v>2250000</v>
      </c>
      <c r="AU432">
        <v>2</v>
      </c>
      <c r="AV432">
        <v>18300</v>
      </c>
      <c r="AW432">
        <v>158</v>
      </c>
      <c r="AX432">
        <v>285</v>
      </c>
      <c r="AY432">
        <v>1</v>
      </c>
      <c r="AZ432">
        <v>0</v>
      </c>
    </row>
    <row r="433" spans="1:52" x14ac:dyDescent="0.25">
      <c r="A433" t="s">
        <v>63</v>
      </c>
      <c r="B433">
        <f>VLOOKUP(A433,Sheet2!A:G,2,FALSE)</f>
        <v>12691.02</v>
      </c>
      <c r="C433">
        <f>VLOOKUP(A433,Sheet2!$A:$H,3,FALSE)</f>
        <v>6</v>
      </c>
      <c r="D433" s="45" t="str">
        <f>VLOOKUP(A433,Sheet4!A:Q,13,FALSE)</f>
        <v>53.33</v>
      </c>
      <c r="E433" t="str">
        <f>VLOOKUP(A433,Sheet4!A:C,3,FALSE)</f>
        <v>671.0</v>
      </c>
      <c r="F433" t="str">
        <f>VLOOKUP(A433,Sheet4!A:F,6,FALSE)</f>
        <v>428.12</v>
      </c>
      <c r="G433" t="str">
        <f>VLOOKUP(A433,Sheet4!A:D,4,FALSE)</f>
        <v>291.1</v>
      </c>
      <c r="H433" s="45" t="str">
        <f>VLOOKUP(A433,Sheet4!A:H,8,FALSE)</f>
        <v>670.00</v>
      </c>
      <c r="I433">
        <f>VLOOKUP(A433,Sheet2!$A:$H,7,FALSE)</f>
        <v>54372</v>
      </c>
      <c r="J433">
        <v>131</v>
      </c>
      <c r="K433">
        <v>143</v>
      </c>
      <c r="L433">
        <v>0</v>
      </c>
      <c r="M433">
        <v>0</v>
      </c>
      <c r="N433">
        <v>113.77346391579999</v>
      </c>
      <c r="O433">
        <v>34.851474432083997</v>
      </c>
      <c r="P433">
        <v>3</v>
      </c>
      <c r="Q433">
        <v>4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539</v>
      </c>
      <c r="AT433">
        <v>2740000</v>
      </c>
      <c r="AU433">
        <v>2</v>
      </c>
      <c r="AV433">
        <v>18000</v>
      </c>
      <c r="AW433">
        <v>236</v>
      </c>
      <c r="AX433">
        <v>290</v>
      </c>
      <c r="AY433">
        <v>0</v>
      </c>
      <c r="AZ433">
        <v>0</v>
      </c>
    </row>
    <row r="434" spans="1:52" x14ac:dyDescent="0.25">
      <c r="A434" t="s">
        <v>63</v>
      </c>
      <c r="B434">
        <f>VLOOKUP(A434,Sheet2!A:G,2,FALSE)</f>
        <v>12691.02</v>
      </c>
      <c r="C434">
        <f>VLOOKUP(A434,Sheet2!$A:$H,3,FALSE)</f>
        <v>6</v>
      </c>
      <c r="D434" s="45" t="str">
        <f>VLOOKUP(A434,Sheet4!A:Q,13,FALSE)</f>
        <v>53.33</v>
      </c>
      <c r="E434" t="str">
        <f>VLOOKUP(A434,Sheet4!A:C,3,FALSE)</f>
        <v>671.0</v>
      </c>
      <c r="F434" t="str">
        <f>VLOOKUP(A434,Sheet4!A:F,6,FALSE)</f>
        <v>428.12</v>
      </c>
      <c r="G434" t="str">
        <f>VLOOKUP(A434,Sheet4!A:D,4,FALSE)</f>
        <v>291.1</v>
      </c>
      <c r="H434" s="45" t="str">
        <f>VLOOKUP(A434,Sheet4!A:H,8,FALSE)</f>
        <v>670.00</v>
      </c>
      <c r="I434">
        <f>VLOOKUP(A434,Sheet2!$A:$H,7,FALSE)</f>
        <v>54372</v>
      </c>
      <c r="J434">
        <v>58</v>
      </c>
      <c r="K434">
        <v>113</v>
      </c>
      <c r="L434">
        <v>0</v>
      </c>
      <c r="M434">
        <v>1</v>
      </c>
      <c r="N434">
        <v>113.69632900000001</v>
      </c>
      <c r="O434">
        <v>34.727263000000001</v>
      </c>
      <c r="P434">
        <v>1</v>
      </c>
      <c r="Q434">
        <v>3</v>
      </c>
      <c r="R434">
        <v>0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658</v>
      </c>
      <c r="AT434">
        <v>970000</v>
      </c>
      <c r="AU434">
        <v>2</v>
      </c>
      <c r="AV434">
        <v>9800</v>
      </c>
      <c r="AW434">
        <v>64</v>
      </c>
      <c r="AX434">
        <v>113</v>
      </c>
      <c r="AY434">
        <v>0</v>
      </c>
      <c r="AZ434">
        <v>0</v>
      </c>
    </row>
    <row r="435" spans="1:52" x14ac:dyDescent="0.25">
      <c r="A435" t="s">
        <v>63</v>
      </c>
      <c r="B435">
        <f>VLOOKUP(A435,Sheet2!A:G,2,FALSE)</f>
        <v>12691.02</v>
      </c>
      <c r="C435">
        <f>VLOOKUP(A435,Sheet2!$A:$H,3,FALSE)</f>
        <v>6</v>
      </c>
      <c r="D435" s="45" t="str">
        <f>VLOOKUP(A435,Sheet4!A:Q,13,FALSE)</f>
        <v>53.33</v>
      </c>
      <c r="E435" t="str">
        <f>VLOOKUP(A435,Sheet4!A:C,3,FALSE)</f>
        <v>671.0</v>
      </c>
      <c r="F435" t="str">
        <f>VLOOKUP(A435,Sheet4!A:F,6,FALSE)</f>
        <v>428.12</v>
      </c>
      <c r="G435" t="str">
        <f>VLOOKUP(A435,Sheet4!A:D,4,FALSE)</f>
        <v>291.1</v>
      </c>
      <c r="H435" s="45" t="str">
        <f>VLOOKUP(A435,Sheet4!A:H,8,FALSE)</f>
        <v>670.00</v>
      </c>
      <c r="I435">
        <f>VLOOKUP(A435,Sheet2!$A:$H,7,FALSE)</f>
        <v>54372</v>
      </c>
      <c r="J435">
        <v>78</v>
      </c>
      <c r="K435">
        <v>135</v>
      </c>
      <c r="L435">
        <v>0</v>
      </c>
      <c r="M435">
        <v>1</v>
      </c>
      <c r="N435">
        <v>113.46468594947</v>
      </c>
      <c r="O435">
        <v>34.755912327003003</v>
      </c>
      <c r="P435">
        <v>2</v>
      </c>
      <c r="Q435">
        <v>4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550</v>
      </c>
      <c r="AT435">
        <v>700000</v>
      </c>
      <c r="AU435">
        <v>2</v>
      </c>
      <c r="AV435">
        <v>6900</v>
      </c>
      <c r="AW435">
        <v>59</v>
      </c>
      <c r="AX435">
        <v>98</v>
      </c>
      <c r="AY435">
        <v>1</v>
      </c>
      <c r="AZ435">
        <v>0</v>
      </c>
    </row>
    <row r="436" spans="1:52" x14ac:dyDescent="0.25">
      <c r="A436" t="s">
        <v>63</v>
      </c>
      <c r="B436">
        <f>VLOOKUP(A436,Sheet2!A:G,2,FALSE)</f>
        <v>12691.02</v>
      </c>
      <c r="C436">
        <f>VLOOKUP(A436,Sheet2!$A:$H,3,FALSE)</f>
        <v>6</v>
      </c>
      <c r="D436" s="45" t="str">
        <f>VLOOKUP(A436,Sheet4!A:Q,13,FALSE)</f>
        <v>53.33</v>
      </c>
      <c r="E436" t="str">
        <f>VLOOKUP(A436,Sheet4!A:C,3,FALSE)</f>
        <v>671.0</v>
      </c>
      <c r="F436" t="str">
        <f>VLOOKUP(A436,Sheet4!A:F,6,FALSE)</f>
        <v>428.12</v>
      </c>
      <c r="G436" t="str">
        <f>VLOOKUP(A436,Sheet4!A:D,4,FALSE)</f>
        <v>291.1</v>
      </c>
      <c r="H436" s="45" t="str">
        <f>VLOOKUP(A436,Sheet4!A:H,8,FALSE)</f>
        <v>670.00</v>
      </c>
      <c r="I436">
        <f>VLOOKUP(A436,Sheet2!$A:$H,7,FALSE)</f>
        <v>54372</v>
      </c>
      <c r="J436">
        <v>91</v>
      </c>
      <c r="K436">
        <v>233</v>
      </c>
      <c r="L436">
        <v>0</v>
      </c>
      <c r="M436">
        <v>1</v>
      </c>
      <c r="N436">
        <v>113.65636096375</v>
      </c>
      <c r="O436">
        <v>34.824520619707002</v>
      </c>
      <c r="P436">
        <v>2</v>
      </c>
      <c r="Q436">
        <v>7</v>
      </c>
      <c r="R436">
        <v>1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528</v>
      </c>
      <c r="AT436">
        <v>1980000</v>
      </c>
      <c r="AU436">
        <v>2</v>
      </c>
      <c r="AV436">
        <v>18500</v>
      </c>
      <c r="AW436">
        <v>190</v>
      </c>
      <c r="AX436">
        <v>415</v>
      </c>
      <c r="AY436">
        <v>1</v>
      </c>
      <c r="AZ436">
        <v>0</v>
      </c>
    </row>
    <row r="437" spans="1:52" x14ac:dyDescent="0.25">
      <c r="A437" t="s">
        <v>63</v>
      </c>
      <c r="B437">
        <f>VLOOKUP(A437,Sheet2!A:G,2,FALSE)</f>
        <v>12691.02</v>
      </c>
      <c r="C437">
        <f>VLOOKUP(A437,Sheet2!$A:$H,3,FALSE)</f>
        <v>6</v>
      </c>
      <c r="D437" s="45" t="str">
        <f>VLOOKUP(A437,Sheet4!A:Q,13,FALSE)</f>
        <v>53.33</v>
      </c>
      <c r="E437" t="str">
        <f>VLOOKUP(A437,Sheet4!A:C,3,FALSE)</f>
        <v>671.0</v>
      </c>
      <c r="F437" t="str">
        <f>VLOOKUP(A437,Sheet4!A:F,6,FALSE)</f>
        <v>428.12</v>
      </c>
      <c r="G437" t="str">
        <f>VLOOKUP(A437,Sheet4!A:D,4,FALSE)</f>
        <v>291.1</v>
      </c>
      <c r="H437" s="45" t="str">
        <f>VLOOKUP(A437,Sheet4!A:H,8,FALSE)</f>
        <v>670.00</v>
      </c>
      <c r="I437">
        <f>VLOOKUP(A437,Sheet2!$A:$H,7,FALSE)</f>
        <v>54372</v>
      </c>
      <c r="J437">
        <v>75</v>
      </c>
      <c r="K437">
        <v>118</v>
      </c>
      <c r="L437">
        <v>0</v>
      </c>
      <c r="M437">
        <v>0</v>
      </c>
      <c r="N437">
        <v>113.64395825979</v>
      </c>
      <c r="O437">
        <v>34.660797504226998</v>
      </c>
      <c r="P437">
        <v>2</v>
      </c>
      <c r="Q437">
        <v>3</v>
      </c>
      <c r="R437">
        <v>1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610</v>
      </c>
      <c r="AT437">
        <v>1030000</v>
      </c>
      <c r="AU437">
        <v>2</v>
      </c>
      <c r="AV437">
        <v>10500</v>
      </c>
      <c r="AW437">
        <v>93</v>
      </c>
      <c r="AX437">
        <v>150</v>
      </c>
      <c r="AY437">
        <v>0</v>
      </c>
      <c r="AZ437">
        <v>0</v>
      </c>
    </row>
    <row r="438" spans="1:52" x14ac:dyDescent="0.25">
      <c r="A438" t="s">
        <v>63</v>
      </c>
      <c r="B438">
        <f>VLOOKUP(A438,Sheet2!A:G,2,FALSE)</f>
        <v>12691.02</v>
      </c>
      <c r="C438">
        <f>VLOOKUP(A438,Sheet2!$A:$H,3,FALSE)</f>
        <v>6</v>
      </c>
      <c r="D438" s="45" t="str">
        <f>VLOOKUP(A438,Sheet4!A:Q,13,FALSE)</f>
        <v>53.33</v>
      </c>
      <c r="E438" t="str">
        <f>VLOOKUP(A438,Sheet4!A:C,3,FALSE)</f>
        <v>671.0</v>
      </c>
      <c r="F438" t="str">
        <f>VLOOKUP(A438,Sheet4!A:F,6,FALSE)</f>
        <v>428.12</v>
      </c>
      <c r="G438" t="str">
        <f>VLOOKUP(A438,Sheet4!A:D,4,FALSE)</f>
        <v>291.1</v>
      </c>
      <c r="H438" s="45" t="str">
        <f>VLOOKUP(A438,Sheet4!A:H,8,FALSE)</f>
        <v>670.00</v>
      </c>
      <c r="I438">
        <f>VLOOKUP(A438,Sheet2!$A:$H,7,FALSE)</f>
        <v>54372</v>
      </c>
      <c r="J438">
        <v>86</v>
      </c>
      <c r="K438">
        <v>106</v>
      </c>
      <c r="L438">
        <v>0</v>
      </c>
      <c r="M438">
        <v>0</v>
      </c>
      <c r="N438">
        <v>113.87648980733</v>
      </c>
      <c r="O438">
        <v>34.687421890064002</v>
      </c>
      <c r="P438">
        <v>2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295</v>
      </c>
      <c r="AT438">
        <v>900000</v>
      </c>
      <c r="AU438">
        <v>2</v>
      </c>
      <c r="AV438">
        <v>7800</v>
      </c>
      <c r="AW438">
        <v>85</v>
      </c>
      <c r="AX438">
        <v>95</v>
      </c>
      <c r="AY438">
        <v>0</v>
      </c>
      <c r="AZ438">
        <v>0</v>
      </c>
    </row>
    <row r="439" spans="1:52" x14ac:dyDescent="0.25">
      <c r="A439" t="s">
        <v>63</v>
      </c>
      <c r="B439">
        <f>VLOOKUP(A439,Sheet2!A:G,2,FALSE)</f>
        <v>12691.02</v>
      </c>
      <c r="C439">
        <f>VLOOKUP(A439,Sheet2!$A:$H,3,FALSE)</f>
        <v>6</v>
      </c>
      <c r="D439" s="45" t="str">
        <f>VLOOKUP(A439,Sheet4!A:Q,13,FALSE)</f>
        <v>53.33</v>
      </c>
      <c r="E439" t="str">
        <f>VLOOKUP(A439,Sheet4!A:C,3,FALSE)</f>
        <v>671.0</v>
      </c>
      <c r="F439" t="str">
        <f>VLOOKUP(A439,Sheet4!A:F,6,FALSE)</f>
        <v>428.12</v>
      </c>
      <c r="G439" t="str">
        <f>VLOOKUP(A439,Sheet4!A:D,4,FALSE)</f>
        <v>291.1</v>
      </c>
      <c r="H439" s="45" t="str">
        <f>VLOOKUP(A439,Sheet4!A:H,8,FALSE)</f>
        <v>670.00</v>
      </c>
      <c r="I439">
        <f>VLOOKUP(A439,Sheet2!$A:$H,7,FALSE)</f>
        <v>54372</v>
      </c>
      <c r="J439">
        <v>96</v>
      </c>
      <c r="K439">
        <v>133</v>
      </c>
      <c r="L439">
        <v>0</v>
      </c>
      <c r="M439">
        <v>1</v>
      </c>
      <c r="N439">
        <v>113.71678937725</v>
      </c>
      <c r="O439">
        <v>34.633963005417002</v>
      </c>
      <c r="P439">
        <v>3</v>
      </c>
      <c r="Q439">
        <v>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1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433</v>
      </c>
      <c r="AT439">
        <v>750000</v>
      </c>
      <c r="AU439">
        <v>2</v>
      </c>
      <c r="AV439">
        <v>7300</v>
      </c>
      <c r="AW439">
        <v>69</v>
      </c>
      <c r="AX439">
        <v>110</v>
      </c>
      <c r="AY439">
        <v>1</v>
      </c>
      <c r="AZ439">
        <v>0</v>
      </c>
    </row>
    <row r="440" spans="1:52" x14ac:dyDescent="0.25">
      <c r="A440" t="s">
        <v>63</v>
      </c>
      <c r="B440">
        <f>VLOOKUP(A440,Sheet2!A:G,2,FALSE)</f>
        <v>12691.02</v>
      </c>
      <c r="C440">
        <f>VLOOKUP(A440,Sheet2!$A:$H,3,FALSE)</f>
        <v>6</v>
      </c>
      <c r="D440" s="45" t="str">
        <f>VLOOKUP(A440,Sheet4!A:Q,13,FALSE)</f>
        <v>53.33</v>
      </c>
      <c r="E440" t="str">
        <f>VLOOKUP(A440,Sheet4!A:C,3,FALSE)</f>
        <v>671.0</v>
      </c>
      <c r="F440" t="str">
        <f>VLOOKUP(A440,Sheet4!A:F,6,FALSE)</f>
        <v>428.12</v>
      </c>
      <c r="G440" t="str">
        <f>VLOOKUP(A440,Sheet4!A:D,4,FALSE)</f>
        <v>291.1</v>
      </c>
      <c r="H440" s="45" t="str">
        <f>VLOOKUP(A440,Sheet4!A:H,8,FALSE)</f>
        <v>670.00</v>
      </c>
      <c r="I440">
        <f>VLOOKUP(A440,Sheet2!$A:$H,7,FALSE)</f>
        <v>54372</v>
      </c>
      <c r="J440">
        <v>111</v>
      </c>
      <c r="K440">
        <v>146</v>
      </c>
      <c r="L440">
        <v>0</v>
      </c>
      <c r="M440">
        <v>1</v>
      </c>
      <c r="N440">
        <v>113.720523</v>
      </c>
      <c r="O440">
        <v>34.737296999999998</v>
      </c>
      <c r="P440">
        <v>3</v>
      </c>
      <c r="Q440">
        <v>4</v>
      </c>
      <c r="R440">
        <v>0</v>
      </c>
      <c r="S440">
        <v>1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497</v>
      </c>
      <c r="AT440">
        <v>2100000</v>
      </c>
      <c r="AU440">
        <v>2</v>
      </c>
      <c r="AV440">
        <v>16000</v>
      </c>
      <c r="AW440">
        <v>220</v>
      </c>
      <c r="AX440">
        <v>270</v>
      </c>
      <c r="AY440">
        <v>0</v>
      </c>
      <c r="AZ440">
        <v>0</v>
      </c>
    </row>
    <row r="441" spans="1:52" x14ac:dyDescent="0.25">
      <c r="A441" t="s">
        <v>96</v>
      </c>
      <c r="B441">
        <f>VLOOKUP(A441,Sheet2!A:G,2,FALSE)</f>
        <v>30664.85</v>
      </c>
      <c r="C441">
        <f>VLOOKUP(A441,Sheet2!$A:$H,3,FALSE)</f>
        <v>5</v>
      </c>
      <c r="D441" s="45" t="str">
        <f>VLOOKUP(A441,Sheet4!A:Q,13,FALSE)</f>
        <v>273.42</v>
      </c>
      <c r="E441" t="str">
        <f>VLOOKUP(A441,Sheet4!A:C,3,FALSE)</f>
        <v>1768.2</v>
      </c>
      <c r="F441" t="str">
        <f>VLOOKUP(A441,Sheet4!A:F,6,FALSE)</f>
        <v>1768.16</v>
      </c>
      <c r="G441">
        <v>906</v>
      </c>
      <c r="H441" s="45" t="str">
        <f>VLOOKUP(A441,Sheet4!A:H,8,FALSE)</f>
        <v>956.10</v>
      </c>
      <c r="I441">
        <f>VLOOKUP(A441,Sheet2!$A:$H,7,FALSE)</f>
        <v>171656</v>
      </c>
      <c r="J441">
        <v>65</v>
      </c>
      <c r="K441">
        <v>138</v>
      </c>
      <c r="L441">
        <v>0</v>
      </c>
      <c r="M441">
        <v>0</v>
      </c>
      <c r="N441">
        <v>114.231011</v>
      </c>
      <c r="O441">
        <v>22.560193000000002</v>
      </c>
      <c r="P441">
        <v>2</v>
      </c>
      <c r="Q441">
        <v>5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441</v>
      </c>
      <c r="AT441">
        <v>5020000</v>
      </c>
      <c r="AU441">
        <v>2</v>
      </c>
      <c r="AV441">
        <v>57500</v>
      </c>
      <c r="AW441">
        <v>350</v>
      </c>
      <c r="AX441">
        <v>770</v>
      </c>
      <c r="AY441">
        <v>0</v>
      </c>
      <c r="AZ441">
        <v>0</v>
      </c>
    </row>
    <row r="442" spans="1:52" x14ac:dyDescent="0.25">
      <c r="A442" t="s">
        <v>96</v>
      </c>
      <c r="B442">
        <f>VLOOKUP(A442,Sheet2!A:G,2,FALSE)</f>
        <v>30664.85</v>
      </c>
      <c r="C442">
        <f>VLOOKUP(A442,Sheet2!$A:$H,3,FALSE)</f>
        <v>5</v>
      </c>
      <c r="D442" s="45" t="str">
        <f>VLOOKUP(A442,Sheet4!A:Q,13,FALSE)</f>
        <v>273.42</v>
      </c>
      <c r="E442" t="str">
        <f>VLOOKUP(A442,Sheet4!A:C,3,FALSE)</f>
        <v>1768.2</v>
      </c>
      <c r="F442" t="str">
        <f>VLOOKUP(A442,Sheet4!A:F,6,FALSE)</f>
        <v>1768.16</v>
      </c>
      <c r="G442">
        <v>906</v>
      </c>
      <c r="H442" s="45" t="str">
        <f>VLOOKUP(A442,Sheet4!A:H,8,FALSE)</f>
        <v>956.10</v>
      </c>
      <c r="I442">
        <f>VLOOKUP(A442,Sheet2!$A:$H,7,FALSE)</f>
        <v>171656</v>
      </c>
      <c r="J442">
        <v>85</v>
      </c>
      <c r="K442">
        <v>93</v>
      </c>
      <c r="L442">
        <v>0</v>
      </c>
      <c r="M442">
        <v>0</v>
      </c>
      <c r="N442">
        <v>113.85701028578001</v>
      </c>
      <c r="O442">
        <v>22.625907176119998</v>
      </c>
      <c r="P442">
        <v>3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175</v>
      </c>
      <c r="AT442">
        <v>5880000</v>
      </c>
      <c r="AU442">
        <v>2</v>
      </c>
      <c r="AV442">
        <v>64300</v>
      </c>
      <c r="AW442">
        <v>555</v>
      </c>
      <c r="AX442">
        <v>640</v>
      </c>
      <c r="AY442">
        <v>0</v>
      </c>
      <c r="AZ442">
        <v>0</v>
      </c>
    </row>
    <row r="443" spans="1:52" x14ac:dyDescent="0.25">
      <c r="A443" t="s">
        <v>96</v>
      </c>
      <c r="B443">
        <f>VLOOKUP(A443,Sheet2!A:G,2,FALSE)</f>
        <v>30664.85</v>
      </c>
      <c r="C443">
        <f>VLOOKUP(A443,Sheet2!$A:$H,3,FALSE)</f>
        <v>5</v>
      </c>
      <c r="D443" s="45" t="str">
        <f>VLOOKUP(A443,Sheet4!A:Q,13,FALSE)</f>
        <v>273.42</v>
      </c>
      <c r="E443" t="str">
        <f>VLOOKUP(A443,Sheet4!A:C,3,FALSE)</f>
        <v>1768.2</v>
      </c>
      <c r="F443" t="str">
        <f>VLOOKUP(A443,Sheet4!A:F,6,FALSE)</f>
        <v>1768.16</v>
      </c>
      <c r="G443">
        <v>906</v>
      </c>
      <c r="H443" s="45" t="str">
        <f>VLOOKUP(A443,Sheet4!A:H,8,FALSE)</f>
        <v>956.10</v>
      </c>
      <c r="I443">
        <f>VLOOKUP(A443,Sheet2!$A:$H,7,FALSE)</f>
        <v>171656</v>
      </c>
      <c r="J443">
        <v>73</v>
      </c>
      <c r="K443">
        <v>158</v>
      </c>
      <c r="L443">
        <v>0</v>
      </c>
      <c r="M443">
        <v>1</v>
      </c>
      <c r="N443">
        <v>114.12747554229</v>
      </c>
      <c r="O443">
        <v>22.583233869386</v>
      </c>
      <c r="P443">
        <v>2</v>
      </c>
      <c r="Q443">
        <v>4</v>
      </c>
      <c r="R443">
        <v>0</v>
      </c>
      <c r="S443">
        <v>0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435</v>
      </c>
      <c r="AT443">
        <v>6600000</v>
      </c>
      <c r="AU443">
        <v>2</v>
      </c>
      <c r="AV443">
        <v>79000</v>
      </c>
      <c r="AW443">
        <v>670</v>
      </c>
      <c r="AX443">
        <v>1218</v>
      </c>
      <c r="AY443">
        <v>0</v>
      </c>
      <c r="AZ443">
        <v>0</v>
      </c>
    </row>
    <row r="444" spans="1:52" x14ac:dyDescent="0.25">
      <c r="A444" t="s">
        <v>96</v>
      </c>
      <c r="B444">
        <f>VLOOKUP(A444,Sheet2!A:G,2,FALSE)</f>
        <v>30664.85</v>
      </c>
      <c r="C444">
        <f>VLOOKUP(A444,Sheet2!$A:$H,3,FALSE)</f>
        <v>5</v>
      </c>
      <c r="D444" s="45" t="str">
        <f>VLOOKUP(A444,Sheet4!A:Q,13,FALSE)</f>
        <v>273.42</v>
      </c>
      <c r="E444" t="str">
        <f>VLOOKUP(A444,Sheet4!A:C,3,FALSE)</f>
        <v>1768.2</v>
      </c>
      <c r="F444" t="str">
        <f>VLOOKUP(A444,Sheet4!A:F,6,FALSE)</f>
        <v>1768.16</v>
      </c>
      <c r="G444">
        <v>906</v>
      </c>
      <c r="H444" s="45" t="str">
        <f>VLOOKUP(A444,Sheet4!A:H,8,FALSE)</f>
        <v>956.10</v>
      </c>
      <c r="I444">
        <f>VLOOKUP(A444,Sheet2!$A:$H,7,FALSE)</f>
        <v>171656</v>
      </c>
      <c r="J444">
        <v>93</v>
      </c>
      <c r="K444">
        <v>113</v>
      </c>
      <c r="L444">
        <v>0</v>
      </c>
      <c r="M444">
        <v>0</v>
      </c>
      <c r="N444">
        <v>114.04306104553</v>
      </c>
      <c r="O444">
        <v>22.647633319036</v>
      </c>
      <c r="P444">
        <v>3</v>
      </c>
      <c r="Q444">
        <v>3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1</v>
      </c>
      <c r="AS444">
        <v>287</v>
      </c>
      <c r="AT444">
        <v>6090000</v>
      </c>
      <c r="AU444">
        <v>2</v>
      </c>
      <c r="AV444">
        <v>65500</v>
      </c>
      <c r="AW444">
        <v>609</v>
      </c>
      <c r="AX444">
        <v>740</v>
      </c>
      <c r="AY444">
        <v>0</v>
      </c>
      <c r="AZ444">
        <v>0</v>
      </c>
    </row>
    <row r="445" spans="1:52" x14ac:dyDescent="0.25">
      <c r="A445" t="s">
        <v>96</v>
      </c>
      <c r="B445">
        <f>VLOOKUP(A445,Sheet2!A:G,2,FALSE)</f>
        <v>30664.85</v>
      </c>
      <c r="C445">
        <f>VLOOKUP(A445,Sheet2!$A:$H,3,FALSE)</f>
        <v>5</v>
      </c>
      <c r="D445" s="45" t="str">
        <f>VLOOKUP(A445,Sheet4!A:Q,13,FALSE)</f>
        <v>273.42</v>
      </c>
      <c r="E445" t="str">
        <f>VLOOKUP(A445,Sheet4!A:C,3,FALSE)</f>
        <v>1768.2</v>
      </c>
      <c r="F445" t="str">
        <f>VLOOKUP(A445,Sheet4!A:F,6,FALSE)</f>
        <v>1768.16</v>
      </c>
      <c r="G445">
        <v>906</v>
      </c>
      <c r="H445" s="45" t="str">
        <f>VLOOKUP(A445,Sheet4!A:H,8,FALSE)</f>
        <v>956.10</v>
      </c>
      <c r="I445">
        <f>VLOOKUP(A445,Sheet2!$A:$H,7,FALSE)</f>
        <v>171656</v>
      </c>
      <c r="J445">
        <v>122</v>
      </c>
      <c r="K445">
        <v>175</v>
      </c>
      <c r="L445">
        <v>0</v>
      </c>
      <c r="M445">
        <v>0</v>
      </c>
      <c r="N445">
        <v>114.07011850468</v>
      </c>
      <c r="O445">
        <v>22.523659629760999</v>
      </c>
      <c r="P445">
        <v>3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181</v>
      </c>
      <c r="AT445">
        <v>13030000</v>
      </c>
      <c r="AU445">
        <v>2</v>
      </c>
      <c r="AV445">
        <v>112800</v>
      </c>
      <c r="AW445">
        <v>1250</v>
      </c>
      <c r="AX445">
        <v>2000</v>
      </c>
      <c r="AY445">
        <v>0</v>
      </c>
      <c r="AZ445">
        <v>0</v>
      </c>
    </row>
    <row r="446" spans="1:52" x14ac:dyDescent="0.25">
      <c r="A446" t="s">
        <v>96</v>
      </c>
      <c r="B446">
        <f>VLOOKUP(A446,Sheet2!A:G,2,FALSE)</f>
        <v>30664.85</v>
      </c>
      <c r="C446">
        <f>VLOOKUP(A446,Sheet2!$A:$H,3,FALSE)</f>
        <v>5</v>
      </c>
      <c r="D446" s="45" t="str">
        <f>VLOOKUP(A446,Sheet4!A:Q,13,FALSE)</f>
        <v>273.42</v>
      </c>
      <c r="E446" t="str">
        <f>VLOOKUP(A446,Sheet4!A:C,3,FALSE)</f>
        <v>1768.2</v>
      </c>
      <c r="F446" t="str">
        <f>VLOOKUP(A446,Sheet4!A:F,6,FALSE)</f>
        <v>1768.16</v>
      </c>
      <c r="G446">
        <v>906</v>
      </c>
      <c r="H446" s="45" t="str">
        <f>VLOOKUP(A446,Sheet4!A:H,8,FALSE)</f>
        <v>956.10</v>
      </c>
      <c r="I446">
        <f>VLOOKUP(A446,Sheet2!$A:$H,7,FALSE)</f>
        <v>171656</v>
      </c>
      <c r="J446">
        <v>71</v>
      </c>
      <c r="K446">
        <v>81</v>
      </c>
      <c r="L446">
        <v>0</v>
      </c>
      <c r="M446">
        <v>0</v>
      </c>
      <c r="N446">
        <v>114.26640947574001</v>
      </c>
      <c r="O446">
        <v>22.688791838490999</v>
      </c>
      <c r="P446">
        <v>3</v>
      </c>
      <c r="Q446">
        <v>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1</v>
      </c>
      <c r="AS446">
        <v>99</v>
      </c>
      <c r="AT446">
        <v>2400000</v>
      </c>
      <c r="AU446">
        <v>2</v>
      </c>
      <c r="AV446">
        <v>38000</v>
      </c>
      <c r="AW446">
        <v>240</v>
      </c>
      <c r="AX446">
        <v>280</v>
      </c>
      <c r="AY446">
        <v>0</v>
      </c>
      <c r="AZ446">
        <v>0</v>
      </c>
    </row>
    <row r="447" spans="1:52" x14ac:dyDescent="0.25">
      <c r="A447" t="s">
        <v>96</v>
      </c>
      <c r="B447">
        <f>VLOOKUP(A447,Sheet2!A:G,2,FALSE)</f>
        <v>30664.85</v>
      </c>
      <c r="C447">
        <f>VLOOKUP(A447,Sheet2!$A:$H,3,FALSE)</f>
        <v>5</v>
      </c>
      <c r="D447" s="45" t="str">
        <f>VLOOKUP(A447,Sheet4!A:Q,13,FALSE)</f>
        <v>273.42</v>
      </c>
      <c r="E447" t="str">
        <f>VLOOKUP(A447,Sheet4!A:C,3,FALSE)</f>
        <v>1768.2</v>
      </c>
      <c r="F447" t="str">
        <f>VLOOKUP(A447,Sheet4!A:F,6,FALSE)</f>
        <v>1768.16</v>
      </c>
      <c r="G447">
        <v>906</v>
      </c>
      <c r="H447" s="45" t="str">
        <f>VLOOKUP(A447,Sheet4!A:H,8,FALSE)</f>
        <v>956.10</v>
      </c>
      <c r="I447">
        <f>VLOOKUP(A447,Sheet2!$A:$H,7,FALSE)</f>
        <v>171656</v>
      </c>
      <c r="J447">
        <v>109</v>
      </c>
      <c r="K447">
        <v>143</v>
      </c>
      <c r="L447">
        <v>0</v>
      </c>
      <c r="M447">
        <v>0</v>
      </c>
      <c r="N447">
        <v>113.90495931084</v>
      </c>
      <c r="O447">
        <v>22.485018299932999</v>
      </c>
      <c r="P447">
        <v>3</v>
      </c>
      <c r="Q447">
        <v>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1</v>
      </c>
      <c r="AS447">
        <v>236</v>
      </c>
      <c r="AT447">
        <v>10000000</v>
      </c>
      <c r="AU447">
        <v>2</v>
      </c>
      <c r="AV447">
        <v>104300</v>
      </c>
      <c r="AW447">
        <v>954</v>
      </c>
      <c r="AX447">
        <v>1380</v>
      </c>
      <c r="AY447">
        <v>1</v>
      </c>
      <c r="AZ447">
        <v>0</v>
      </c>
    </row>
    <row r="448" spans="1:52" x14ac:dyDescent="0.25">
      <c r="A448" t="s">
        <v>96</v>
      </c>
      <c r="B448">
        <f>VLOOKUP(A448,Sheet2!A:G,2,FALSE)</f>
        <v>30664.85</v>
      </c>
      <c r="C448">
        <f>VLOOKUP(A448,Sheet2!$A:$H,3,FALSE)</f>
        <v>5</v>
      </c>
      <c r="D448" s="45" t="str">
        <f>VLOOKUP(A448,Sheet4!A:Q,13,FALSE)</f>
        <v>273.42</v>
      </c>
      <c r="E448" t="str">
        <f>VLOOKUP(A448,Sheet4!A:C,3,FALSE)</f>
        <v>1768.2</v>
      </c>
      <c r="F448" t="str">
        <f>VLOOKUP(A448,Sheet4!A:F,6,FALSE)</f>
        <v>1768.16</v>
      </c>
      <c r="G448">
        <v>906</v>
      </c>
      <c r="H448" s="45" t="str">
        <f>VLOOKUP(A448,Sheet4!A:H,8,FALSE)</f>
        <v>956.10</v>
      </c>
      <c r="I448">
        <f>VLOOKUP(A448,Sheet2!$A:$H,7,FALSE)</f>
        <v>171656</v>
      </c>
      <c r="J448">
        <v>33</v>
      </c>
      <c r="K448">
        <v>77</v>
      </c>
      <c r="L448">
        <v>0</v>
      </c>
      <c r="M448">
        <v>0</v>
      </c>
      <c r="N448">
        <v>114.06331527331</v>
      </c>
      <c r="O448">
        <v>22.719930645178</v>
      </c>
      <c r="P448">
        <v>2</v>
      </c>
      <c r="Q448">
        <v>4</v>
      </c>
      <c r="R448">
        <v>0</v>
      </c>
      <c r="S448">
        <v>1</v>
      </c>
      <c r="T448">
        <v>1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2</v>
      </c>
      <c r="AQ448">
        <v>0</v>
      </c>
      <c r="AR448">
        <v>1</v>
      </c>
      <c r="AS448">
        <v>1038</v>
      </c>
      <c r="AT448">
        <v>5000000</v>
      </c>
      <c r="AU448">
        <v>0</v>
      </c>
      <c r="AV448">
        <v>45000</v>
      </c>
      <c r="AW448">
        <v>166</v>
      </c>
      <c r="AX448">
        <v>351</v>
      </c>
      <c r="AY448">
        <v>0</v>
      </c>
      <c r="AZ448">
        <v>0</v>
      </c>
    </row>
    <row r="449" spans="1:52" x14ac:dyDescent="0.25">
      <c r="A449" t="s">
        <v>181</v>
      </c>
      <c r="B449">
        <f>VLOOKUP(A449,Sheet2!A:G,2,FALSE)</f>
        <v>835.37</v>
      </c>
      <c r="C449">
        <f>VLOOKUP(A449,Sheet2!$A:$H,3,FALSE)</f>
        <v>5</v>
      </c>
      <c r="D449" s="45" t="str">
        <f>VLOOKUP(A449,Sheet4!A:Q,13,FALSE)</f>
        <v>5.29</v>
      </c>
      <c r="E449" t="str">
        <f>VLOOKUP(A449,Sheet4!A:C,3,FALSE)</f>
        <v>66.9</v>
      </c>
      <c r="F449" t="str">
        <f>VLOOKUP(A449,Sheet4!A:F,6,FALSE)</f>
        <v>40.00</v>
      </c>
      <c r="G449" t="str">
        <f>VLOOKUP(A449,Sheet4!A:D,4,FALSE)</f>
        <v>37.7</v>
      </c>
      <c r="H449" s="45" t="str">
        <f>VLOOKUP(A449,Sheet4!A:H,8,FALSE)</f>
        <v>58.03</v>
      </c>
      <c r="I449">
        <f>VLOOKUP(A449,Sheet2!$A:$H,7,FALSE)</f>
        <v>158392</v>
      </c>
      <c r="J449">
        <v>100</v>
      </c>
      <c r="K449">
        <v>130</v>
      </c>
      <c r="L449">
        <v>0</v>
      </c>
      <c r="M449">
        <v>0</v>
      </c>
      <c r="N449">
        <v>109.496156</v>
      </c>
      <c r="O449">
        <v>18.281188</v>
      </c>
      <c r="P449">
        <v>3</v>
      </c>
      <c r="Q449">
        <v>4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382</v>
      </c>
      <c r="AT449">
        <v>4600000</v>
      </c>
      <c r="AU449">
        <v>2</v>
      </c>
      <c r="AV449">
        <v>40000</v>
      </c>
      <c r="AW449">
        <v>440</v>
      </c>
      <c r="AX449">
        <v>570</v>
      </c>
      <c r="AY449">
        <v>0</v>
      </c>
      <c r="AZ449">
        <v>0</v>
      </c>
    </row>
    <row r="450" spans="1:52" x14ac:dyDescent="0.25">
      <c r="A450" t="s">
        <v>181</v>
      </c>
      <c r="B450">
        <f>VLOOKUP(A450,Sheet2!A:G,2,FALSE)</f>
        <v>835.37</v>
      </c>
      <c r="C450">
        <f>VLOOKUP(A450,Sheet2!$A:$H,3,FALSE)</f>
        <v>5</v>
      </c>
      <c r="D450" s="45" t="str">
        <f>VLOOKUP(A450,Sheet4!A:Q,13,FALSE)</f>
        <v>5.29</v>
      </c>
      <c r="E450" t="str">
        <f>VLOOKUP(A450,Sheet4!A:C,3,FALSE)</f>
        <v>66.9</v>
      </c>
      <c r="F450" t="str">
        <f>VLOOKUP(A450,Sheet4!A:F,6,FALSE)</f>
        <v>40.00</v>
      </c>
      <c r="G450" t="str">
        <f>VLOOKUP(A450,Sheet4!A:D,4,FALSE)</f>
        <v>37.7</v>
      </c>
      <c r="H450" s="45" t="str">
        <f>VLOOKUP(A450,Sheet4!A:H,8,FALSE)</f>
        <v>58.03</v>
      </c>
      <c r="I450">
        <f>VLOOKUP(A450,Sheet2!$A:$H,7,FALSE)</f>
        <v>158392</v>
      </c>
      <c r="J450">
        <v>104</v>
      </c>
      <c r="K450">
        <v>109</v>
      </c>
      <c r="L450">
        <v>0</v>
      </c>
      <c r="M450">
        <v>0</v>
      </c>
      <c r="N450">
        <v>109.54334373592999</v>
      </c>
      <c r="O450">
        <v>18.311951664523999</v>
      </c>
      <c r="P450">
        <v>3</v>
      </c>
      <c r="Q450">
        <v>3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535</v>
      </c>
      <c r="AT450">
        <v>3000000</v>
      </c>
      <c r="AU450">
        <v>2</v>
      </c>
      <c r="AV450">
        <v>30000</v>
      </c>
      <c r="AW450">
        <v>300</v>
      </c>
      <c r="AX450">
        <v>315</v>
      </c>
      <c r="AY450">
        <v>0</v>
      </c>
      <c r="AZ450">
        <v>0</v>
      </c>
    </row>
    <row r="451" spans="1:52" x14ac:dyDescent="0.25">
      <c r="A451" t="s">
        <v>181</v>
      </c>
      <c r="B451">
        <f>VLOOKUP(A451,Sheet2!A:G,2,FALSE)</f>
        <v>835.37</v>
      </c>
      <c r="C451">
        <f>VLOOKUP(A451,Sheet2!$A:$H,3,FALSE)</f>
        <v>5</v>
      </c>
      <c r="D451" s="45" t="str">
        <f>VLOOKUP(A451,Sheet4!A:Q,13,FALSE)</f>
        <v>5.29</v>
      </c>
      <c r="E451" t="str">
        <f>VLOOKUP(A451,Sheet4!A:C,3,FALSE)</f>
        <v>66.9</v>
      </c>
      <c r="F451" t="str">
        <f>VLOOKUP(A451,Sheet4!A:F,6,FALSE)</f>
        <v>40.00</v>
      </c>
      <c r="G451" t="str">
        <f>VLOOKUP(A451,Sheet4!A:D,4,FALSE)</f>
        <v>37.7</v>
      </c>
      <c r="H451" s="45" t="str">
        <f>VLOOKUP(A451,Sheet4!A:H,8,FALSE)</f>
        <v>58.03</v>
      </c>
      <c r="I451">
        <f>VLOOKUP(A451,Sheet2!$A:$H,7,FALSE)</f>
        <v>158392</v>
      </c>
      <c r="J451">
        <v>107</v>
      </c>
      <c r="K451">
        <v>160</v>
      </c>
      <c r="L451">
        <v>0</v>
      </c>
      <c r="M451">
        <v>0</v>
      </c>
      <c r="N451">
        <v>109.56300521506</v>
      </c>
      <c r="O451">
        <v>18.291014671904001</v>
      </c>
      <c r="P451">
        <v>3</v>
      </c>
      <c r="Q451">
        <v>4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</v>
      </c>
      <c r="AQ451">
        <v>0</v>
      </c>
      <c r="AR451">
        <v>1</v>
      </c>
      <c r="AS451">
        <v>747</v>
      </c>
      <c r="AT451">
        <v>3200000</v>
      </c>
      <c r="AU451">
        <v>2</v>
      </c>
      <c r="AV451">
        <v>33000</v>
      </c>
      <c r="AW451">
        <v>334</v>
      </c>
      <c r="AX451">
        <v>372</v>
      </c>
      <c r="AY451">
        <v>0</v>
      </c>
      <c r="AZ451">
        <v>0</v>
      </c>
    </row>
    <row r="452" spans="1:52" x14ac:dyDescent="0.25">
      <c r="A452" t="s">
        <v>181</v>
      </c>
      <c r="B452">
        <f>VLOOKUP(A452,Sheet2!A:G,2,FALSE)</f>
        <v>835.37</v>
      </c>
      <c r="C452">
        <f>VLOOKUP(A452,Sheet2!$A:$H,3,FALSE)</f>
        <v>5</v>
      </c>
      <c r="D452" s="45" t="str">
        <f>VLOOKUP(A452,Sheet4!A:Q,13,FALSE)</f>
        <v>5.29</v>
      </c>
      <c r="E452" t="str">
        <f>VLOOKUP(A452,Sheet4!A:C,3,FALSE)</f>
        <v>66.9</v>
      </c>
      <c r="F452" t="str">
        <f>VLOOKUP(A452,Sheet4!A:F,6,FALSE)</f>
        <v>40.00</v>
      </c>
      <c r="G452" t="str">
        <f>VLOOKUP(A452,Sheet4!A:D,4,FALSE)</f>
        <v>37.7</v>
      </c>
      <c r="H452" s="45" t="str">
        <f>VLOOKUP(A452,Sheet4!A:H,8,FALSE)</f>
        <v>58.03</v>
      </c>
      <c r="I452">
        <f>VLOOKUP(A452,Sheet2!$A:$H,7,FALSE)</f>
        <v>158392</v>
      </c>
      <c r="J452">
        <v>82</v>
      </c>
      <c r="K452">
        <v>209</v>
      </c>
      <c r="L452">
        <v>0</v>
      </c>
      <c r="M452">
        <v>0</v>
      </c>
      <c r="N452">
        <v>109.73630900000001</v>
      </c>
      <c r="O452">
        <v>18.411517</v>
      </c>
      <c r="P452">
        <v>2</v>
      </c>
      <c r="Q452">
        <v>4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779</v>
      </c>
      <c r="AT452">
        <v>3400000</v>
      </c>
      <c r="AU452">
        <v>0</v>
      </c>
      <c r="AV452">
        <v>30000</v>
      </c>
      <c r="AW452">
        <v>340</v>
      </c>
      <c r="AX452">
        <v>595</v>
      </c>
      <c r="AY452">
        <v>0</v>
      </c>
      <c r="AZ452">
        <v>0</v>
      </c>
    </row>
    <row r="453" spans="1:52" x14ac:dyDescent="0.25">
      <c r="A453" t="s">
        <v>144</v>
      </c>
      <c r="B453">
        <f>VLOOKUP(A453,Sheet2!A:G,2,FALSE)</f>
        <v>15695.05</v>
      </c>
      <c r="C453">
        <f>VLOOKUP(A453,Sheet2!$A:$H,3,FALSE)</f>
        <v>1</v>
      </c>
      <c r="D453" s="45" t="str">
        <f>VLOOKUP(A453,Sheet4!A:Q,13,FALSE)</f>
        <v>256.54</v>
      </c>
      <c r="E453" t="str">
        <f>VLOOKUP(A453,Sheet4!A:C,3,FALSE)</f>
        <v>1373.0</v>
      </c>
      <c r="F453" t="str">
        <f>VLOOKUP(A453,Sheet4!A:F,6,FALSE)</f>
        <v>1165.40</v>
      </c>
      <c r="G453">
        <v>353.48</v>
      </c>
      <c r="H453" s="45" t="str">
        <f>VLOOKUP(A453,Sheet4!A:H,8,FALSE)</f>
        <v>1237.33</v>
      </c>
      <c r="I453">
        <f>VLOOKUP(A453,Sheet2!$A:$H,7,FALSE)</f>
        <v>132900</v>
      </c>
      <c r="J453">
        <v>78</v>
      </c>
      <c r="K453">
        <v>150</v>
      </c>
      <c r="L453">
        <v>0</v>
      </c>
      <c r="M453">
        <v>0</v>
      </c>
      <c r="N453">
        <v>117.077516</v>
      </c>
      <c r="O453">
        <v>39.072623999999998</v>
      </c>
      <c r="P453">
        <v>2</v>
      </c>
      <c r="Q453">
        <v>3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1</v>
      </c>
      <c r="AS453">
        <v>505</v>
      </c>
      <c r="AT453">
        <v>1400000</v>
      </c>
      <c r="AU453">
        <v>2</v>
      </c>
      <c r="AV453">
        <v>15000</v>
      </c>
      <c r="AW453">
        <v>163</v>
      </c>
      <c r="AX453">
        <v>310</v>
      </c>
      <c r="AY453">
        <v>0</v>
      </c>
      <c r="AZ453">
        <v>6</v>
      </c>
    </row>
    <row r="454" spans="1:52" x14ac:dyDescent="0.25">
      <c r="A454" t="s">
        <v>144</v>
      </c>
      <c r="B454">
        <f>VLOOKUP(A454,Sheet2!A:G,2,FALSE)</f>
        <v>15695.05</v>
      </c>
      <c r="C454">
        <f>VLOOKUP(A454,Sheet2!$A:$H,3,FALSE)</f>
        <v>1</v>
      </c>
      <c r="D454" s="45" t="str">
        <f>VLOOKUP(A454,Sheet4!A:Q,13,FALSE)</f>
        <v>256.54</v>
      </c>
      <c r="E454" t="str">
        <f>VLOOKUP(A454,Sheet4!A:C,3,FALSE)</f>
        <v>1373.0</v>
      </c>
      <c r="F454" t="str">
        <f>VLOOKUP(A454,Sheet4!A:F,6,FALSE)</f>
        <v>1165.40</v>
      </c>
      <c r="G454">
        <v>353.48</v>
      </c>
      <c r="H454" s="45" t="str">
        <f>VLOOKUP(A454,Sheet4!A:H,8,FALSE)</f>
        <v>1237.33</v>
      </c>
      <c r="I454">
        <f>VLOOKUP(A454,Sheet2!$A:$H,7,FALSE)</f>
        <v>132900</v>
      </c>
      <c r="J454">
        <v>84</v>
      </c>
      <c r="K454">
        <v>164</v>
      </c>
      <c r="L454">
        <v>0</v>
      </c>
      <c r="M454">
        <v>0</v>
      </c>
      <c r="N454">
        <v>117.08091899999999</v>
      </c>
      <c r="O454">
        <v>39.137031</v>
      </c>
      <c r="P454">
        <v>2</v>
      </c>
      <c r="Q454">
        <v>3</v>
      </c>
      <c r="R454">
        <v>0</v>
      </c>
      <c r="S454">
        <v>0</v>
      </c>
      <c r="T454">
        <v>1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1</v>
      </c>
      <c r="AS454">
        <v>627</v>
      </c>
      <c r="AT454">
        <v>2000000</v>
      </c>
      <c r="AU454">
        <v>2</v>
      </c>
      <c r="AV454">
        <v>23000</v>
      </c>
      <c r="AW454">
        <v>165</v>
      </c>
      <c r="AX454">
        <v>480</v>
      </c>
      <c r="AY454">
        <v>0</v>
      </c>
      <c r="AZ454">
        <v>9</v>
      </c>
    </row>
    <row r="455" spans="1:52" x14ac:dyDescent="0.25">
      <c r="A455" t="s">
        <v>144</v>
      </c>
      <c r="B455">
        <f>VLOOKUP(A455,Sheet2!A:G,2,FALSE)</f>
        <v>15695.05</v>
      </c>
      <c r="C455">
        <f>VLOOKUP(A455,Sheet2!$A:$H,3,FALSE)</f>
        <v>1</v>
      </c>
      <c r="D455" s="45" t="str">
        <f>VLOOKUP(A455,Sheet4!A:Q,13,FALSE)</f>
        <v>256.54</v>
      </c>
      <c r="E455" t="str">
        <f>VLOOKUP(A455,Sheet4!A:C,3,FALSE)</f>
        <v>1373.0</v>
      </c>
      <c r="F455" t="str">
        <f>VLOOKUP(A455,Sheet4!A:F,6,FALSE)</f>
        <v>1165.40</v>
      </c>
      <c r="G455">
        <v>353.48</v>
      </c>
      <c r="H455" s="45" t="str">
        <f>VLOOKUP(A455,Sheet4!A:H,8,FALSE)</f>
        <v>1237.33</v>
      </c>
      <c r="I455">
        <f>VLOOKUP(A455,Sheet2!$A:$H,7,FALSE)</f>
        <v>132900</v>
      </c>
      <c r="J455">
        <v>110</v>
      </c>
      <c r="K455">
        <v>165</v>
      </c>
      <c r="L455">
        <v>0</v>
      </c>
      <c r="M455">
        <v>1</v>
      </c>
      <c r="N455">
        <v>117.003254</v>
      </c>
      <c r="O455">
        <v>39.170248999999998</v>
      </c>
      <c r="P455">
        <v>3</v>
      </c>
      <c r="Q455">
        <v>4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2</v>
      </c>
      <c r="AQ455">
        <v>0</v>
      </c>
      <c r="AR455">
        <v>1</v>
      </c>
      <c r="AS455">
        <v>1694</v>
      </c>
      <c r="AT455">
        <v>2600000</v>
      </c>
      <c r="AU455">
        <v>0</v>
      </c>
      <c r="AV455">
        <v>26000</v>
      </c>
      <c r="AW455">
        <v>260</v>
      </c>
      <c r="AX455">
        <v>299</v>
      </c>
      <c r="AY455">
        <v>0</v>
      </c>
      <c r="AZ455">
        <v>0</v>
      </c>
    </row>
    <row r="456" spans="1:52" x14ac:dyDescent="0.25">
      <c r="A456" t="s">
        <v>144</v>
      </c>
      <c r="B456">
        <f>VLOOKUP(A456,Sheet2!A:G,2,FALSE)</f>
        <v>15695.05</v>
      </c>
      <c r="C456">
        <f>VLOOKUP(A456,Sheet2!$A:$H,3,FALSE)</f>
        <v>1</v>
      </c>
      <c r="D456" s="45" t="str">
        <f>VLOOKUP(A456,Sheet4!A:Q,13,FALSE)</f>
        <v>256.54</v>
      </c>
      <c r="E456" t="str">
        <f>VLOOKUP(A456,Sheet4!A:C,3,FALSE)</f>
        <v>1373.0</v>
      </c>
      <c r="F456" t="str">
        <f>VLOOKUP(A456,Sheet4!A:F,6,FALSE)</f>
        <v>1165.40</v>
      </c>
      <c r="G456">
        <v>353.48</v>
      </c>
      <c r="H456" s="45" t="str">
        <f>VLOOKUP(A456,Sheet4!A:H,8,FALSE)</f>
        <v>1237.33</v>
      </c>
      <c r="I456">
        <f>VLOOKUP(A456,Sheet2!$A:$H,7,FALSE)</f>
        <v>132900</v>
      </c>
      <c r="J456">
        <v>90</v>
      </c>
      <c r="K456">
        <v>131</v>
      </c>
      <c r="L456">
        <v>0</v>
      </c>
      <c r="M456">
        <v>1</v>
      </c>
      <c r="N456">
        <v>117.121917</v>
      </c>
      <c r="O456">
        <v>38.883367</v>
      </c>
      <c r="P456">
        <v>2</v>
      </c>
      <c r="Q456">
        <v>3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1</v>
      </c>
      <c r="AS456">
        <v>903</v>
      </c>
      <c r="AT456">
        <v>630000</v>
      </c>
      <c r="AU456">
        <v>0</v>
      </c>
      <c r="AV456">
        <v>7000</v>
      </c>
      <c r="AW456">
        <v>65</v>
      </c>
      <c r="AX456">
        <v>104</v>
      </c>
      <c r="AY456">
        <v>0</v>
      </c>
      <c r="AZ456">
        <v>2</v>
      </c>
    </row>
    <row r="457" spans="1:52" x14ac:dyDescent="0.25">
      <c r="A457" t="s">
        <v>144</v>
      </c>
      <c r="B457">
        <f>VLOOKUP(A457,Sheet2!A:G,2,FALSE)</f>
        <v>15695.05</v>
      </c>
      <c r="C457">
        <f>VLOOKUP(A457,Sheet2!$A:$H,3,FALSE)</f>
        <v>1</v>
      </c>
      <c r="D457" s="45" t="str">
        <f>VLOOKUP(A457,Sheet4!A:Q,13,FALSE)</f>
        <v>256.54</v>
      </c>
      <c r="E457" t="str">
        <f>VLOOKUP(A457,Sheet4!A:C,3,FALSE)</f>
        <v>1373.0</v>
      </c>
      <c r="F457" t="str">
        <f>VLOOKUP(A457,Sheet4!A:F,6,FALSE)</f>
        <v>1165.40</v>
      </c>
      <c r="G457">
        <v>353.48</v>
      </c>
      <c r="H457" s="45" t="str">
        <f>VLOOKUP(A457,Sheet4!A:H,8,FALSE)</f>
        <v>1237.33</v>
      </c>
      <c r="I457">
        <f>VLOOKUP(A457,Sheet2!$A:$H,7,FALSE)</f>
        <v>132900</v>
      </c>
      <c r="J457">
        <v>37</v>
      </c>
      <c r="K457">
        <v>40</v>
      </c>
      <c r="L457">
        <v>0</v>
      </c>
      <c r="M457">
        <v>1</v>
      </c>
      <c r="N457">
        <v>117.39382500000001</v>
      </c>
      <c r="O457">
        <v>39.174030000000002</v>
      </c>
      <c r="P457">
        <v>1</v>
      </c>
      <c r="Q457">
        <v>1</v>
      </c>
      <c r="R457">
        <v>1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2</v>
      </c>
      <c r="AQ457">
        <v>0</v>
      </c>
      <c r="AR457">
        <v>0</v>
      </c>
      <c r="AS457">
        <v>1895</v>
      </c>
      <c r="AT457">
        <v>400000</v>
      </c>
      <c r="AU457">
        <v>0</v>
      </c>
      <c r="AV457">
        <v>8880</v>
      </c>
      <c r="AW457">
        <v>55</v>
      </c>
      <c r="AX457">
        <v>79</v>
      </c>
      <c r="AY457">
        <v>0</v>
      </c>
      <c r="AZ457">
        <v>0</v>
      </c>
    </row>
    <row r="458" spans="1:52" x14ac:dyDescent="0.25">
      <c r="A458" t="s">
        <v>144</v>
      </c>
      <c r="B458">
        <f>VLOOKUP(A458,Sheet2!A:G,2,FALSE)</f>
        <v>15695.05</v>
      </c>
      <c r="C458">
        <f>VLOOKUP(A458,Sheet2!$A:$H,3,FALSE)</f>
        <v>1</v>
      </c>
      <c r="D458" s="45" t="str">
        <f>VLOOKUP(A458,Sheet4!A:Q,13,FALSE)</f>
        <v>256.54</v>
      </c>
      <c r="E458" t="str">
        <f>VLOOKUP(A458,Sheet4!A:C,3,FALSE)</f>
        <v>1373.0</v>
      </c>
      <c r="F458" t="str">
        <f>VLOOKUP(A458,Sheet4!A:F,6,FALSE)</f>
        <v>1165.40</v>
      </c>
      <c r="G458">
        <v>353.48</v>
      </c>
      <c r="H458" s="45" t="str">
        <f>VLOOKUP(A458,Sheet4!A:H,8,FALSE)</f>
        <v>1237.33</v>
      </c>
      <c r="I458">
        <f>VLOOKUP(A458,Sheet2!$A:$H,7,FALSE)</f>
        <v>132900</v>
      </c>
      <c r="J458">
        <v>62</v>
      </c>
      <c r="K458">
        <v>79</v>
      </c>
      <c r="L458">
        <v>0</v>
      </c>
      <c r="M458">
        <v>1</v>
      </c>
      <c r="N458">
        <v>117.370763</v>
      </c>
      <c r="O458">
        <v>39.088844999999999</v>
      </c>
      <c r="P458">
        <v>1</v>
      </c>
      <c r="Q458">
        <v>2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</v>
      </c>
      <c r="AQ458">
        <v>0</v>
      </c>
      <c r="AR458">
        <v>1</v>
      </c>
      <c r="AS458">
        <v>813</v>
      </c>
      <c r="AT458">
        <v>600000</v>
      </c>
      <c r="AU458">
        <v>0</v>
      </c>
      <c r="AV458">
        <v>10400</v>
      </c>
      <c r="AW458">
        <v>65</v>
      </c>
      <c r="AX458">
        <v>90</v>
      </c>
      <c r="AY458">
        <v>0</v>
      </c>
      <c r="AZ458">
        <v>2</v>
      </c>
    </row>
    <row r="459" spans="1:52" x14ac:dyDescent="0.25">
      <c r="A459" t="s">
        <v>144</v>
      </c>
      <c r="B459">
        <f>VLOOKUP(A459,Sheet2!A:G,2,FALSE)</f>
        <v>15695.05</v>
      </c>
      <c r="C459">
        <f>VLOOKUP(A459,Sheet2!$A:$H,3,FALSE)</f>
        <v>1</v>
      </c>
      <c r="D459" s="45" t="str">
        <f>VLOOKUP(A459,Sheet4!A:Q,13,FALSE)</f>
        <v>256.54</v>
      </c>
      <c r="E459" t="str">
        <f>VLOOKUP(A459,Sheet4!A:C,3,FALSE)</f>
        <v>1373.0</v>
      </c>
      <c r="F459" t="str">
        <f>VLOOKUP(A459,Sheet4!A:F,6,FALSE)</f>
        <v>1165.40</v>
      </c>
      <c r="G459">
        <v>353.48</v>
      </c>
      <c r="H459" s="45" t="str">
        <f>VLOOKUP(A459,Sheet4!A:H,8,FALSE)</f>
        <v>1237.33</v>
      </c>
      <c r="I459">
        <f>VLOOKUP(A459,Sheet2!$A:$H,7,FALSE)</f>
        <v>132900</v>
      </c>
      <c r="J459">
        <v>45</v>
      </c>
      <c r="K459">
        <v>68</v>
      </c>
      <c r="L459">
        <v>0</v>
      </c>
      <c r="M459">
        <v>1</v>
      </c>
      <c r="N459">
        <v>117.44692000000001</v>
      </c>
      <c r="O459">
        <v>39.166310000000003</v>
      </c>
      <c r="P459">
        <v>1</v>
      </c>
      <c r="Q459">
        <v>1</v>
      </c>
      <c r="R459">
        <v>0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0</v>
      </c>
      <c r="AP459">
        <v>2</v>
      </c>
      <c r="AQ459">
        <v>0</v>
      </c>
      <c r="AR459">
        <v>1</v>
      </c>
      <c r="AS459">
        <v>3177</v>
      </c>
      <c r="AT459">
        <v>400000</v>
      </c>
      <c r="AU459">
        <v>2</v>
      </c>
      <c r="AV459">
        <v>7500</v>
      </c>
      <c r="AW459">
        <v>40</v>
      </c>
      <c r="AX459">
        <v>68</v>
      </c>
      <c r="AY459">
        <v>0</v>
      </c>
      <c r="AZ459">
        <v>0</v>
      </c>
    </row>
    <row r="460" spans="1:52" x14ac:dyDescent="0.25">
      <c r="A460" t="s">
        <v>144</v>
      </c>
      <c r="B460">
        <f>VLOOKUP(A460,Sheet2!A:G,2,FALSE)</f>
        <v>15695.05</v>
      </c>
      <c r="C460">
        <f>VLOOKUP(A460,Sheet2!$A:$H,3,FALSE)</f>
        <v>1</v>
      </c>
      <c r="D460" s="45" t="str">
        <f>VLOOKUP(A460,Sheet4!A:Q,13,FALSE)</f>
        <v>256.54</v>
      </c>
      <c r="E460" t="str">
        <f>VLOOKUP(A460,Sheet4!A:C,3,FALSE)</f>
        <v>1373.0</v>
      </c>
      <c r="F460" t="str">
        <f>VLOOKUP(A460,Sheet4!A:F,6,FALSE)</f>
        <v>1165.40</v>
      </c>
      <c r="G460">
        <v>353.48</v>
      </c>
      <c r="H460" s="45" t="str">
        <f>VLOOKUP(A460,Sheet4!A:H,8,FALSE)</f>
        <v>1237.33</v>
      </c>
      <c r="I460">
        <f>VLOOKUP(A460,Sheet2!$A:$H,7,FALSE)</f>
        <v>132900</v>
      </c>
      <c r="J460">
        <v>73</v>
      </c>
      <c r="K460">
        <v>144</v>
      </c>
      <c r="L460">
        <v>0</v>
      </c>
      <c r="M460">
        <v>1</v>
      </c>
      <c r="N460">
        <v>117.06152387953</v>
      </c>
      <c r="O460">
        <v>39.352550136791997</v>
      </c>
      <c r="P460">
        <v>2</v>
      </c>
      <c r="Q460">
        <v>4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1</v>
      </c>
      <c r="AS460">
        <v>938</v>
      </c>
      <c r="AT460">
        <v>750000</v>
      </c>
      <c r="AU460">
        <v>2</v>
      </c>
      <c r="AV460">
        <v>10500</v>
      </c>
      <c r="AW460">
        <v>75</v>
      </c>
      <c r="AX460">
        <v>105</v>
      </c>
      <c r="AY460">
        <v>0</v>
      </c>
      <c r="AZ460">
        <v>1</v>
      </c>
    </row>
    <row r="461" spans="1:52" x14ac:dyDescent="0.25">
      <c r="A461" t="s">
        <v>144</v>
      </c>
      <c r="B461">
        <f>VLOOKUP(A461,Sheet2!A:G,2,FALSE)</f>
        <v>15695.05</v>
      </c>
      <c r="C461">
        <f>VLOOKUP(A461,Sheet2!$A:$H,3,FALSE)</f>
        <v>1</v>
      </c>
      <c r="D461" s="45" t="str">
        <f>VLOOKUP(A461,Sheet4!A:Q,13,FALSE)</f>
        <v>256.54</v>
      </c>
      <c r="E461" t="str">
        <f>VLOOKUP(A461,Sheet4!A:C,3,FALSE)</f>
        <v>1373.0</v>
      </c>
      <c r="F461" t="str">
        <f>VLOOKUP(A461,Sheet4!A:F,6,FALSE)</f>
        <v>1165.40</v>
      </c>
      <c r="G461">
        <v>353.48</v>
      </c>
      <c r="H461" s="45" t="str">
        <f>VLOOKUP(A461,Sheet4!A:H,8,FALSE)</f>
        <v>1237.33</v>
      </c>
      <c r="I461">
        <f>VLOOKUP(A461,Sheet2!$A:$H,7,FALSE)</f>
        <v>132900</v>
      </c>
      <c r="J461">
        <v>132</v>
      </c>
      <c r="K461">
        <v>138</v>
      </c>
      <c r="L461">
        <v>0</v>
      </c>
      <c r="M461">
        <v>1</v>
      </c>
      <c r="N461">
        <v>117.1983243177</v>
      </c>
      <c r="O461">
        <v>39.049047350313003</v>
      </c>
      <c r="P461">
        <v>3</v>
      </c>
      <c r="Q461">
        <v>3</v>
      </c>
      <c r="R461">
        <v>0</v>
      </c>
      <c r="S461">
        <v>1</v>
      </c>
      <c r="T461">
        <v>1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1996</v>
      </c>
      <c r="AT461">
        <v>4350000</v>
      </c>
      <c r="AU461">
        <v>0</v>
      </c>
      <c r="AV461">
        <v>31000</v>
      </c>
      <c r="AW461">
        <v>435</v>
      </c>
      <c r="AX461">
        <v>455</v>
      </c>
      <c r="AY461">
        <v>0</v>
      </c>
      <c r="AZ461">
        <v>0</v>
      </c>
    </row>
    <row r="462" spans="1:52" x14ac:dyDescent="0.25">
      <c r="A462" t="s">
        <v>143</v>
      </c>
      <c r="B462">
        <f>VLOOKUP(A462,Sheet2!A:G,2,FALSE)</f>
        <v>5121.6099999999997</v>
      </c>
      <c r="C462">
        <f>VLOOKUP(A462,Sheet2!$A:$H,3,FALSE)</f>
        <v>1</v>
      </c>
      <c r="D462" s="45" t="str">
        <f>VLOOKUP(A462,Sheet4!A:Q,13,FALSE)</f>
        <v>65.50</v>
      </c>
      <c r="E462" t="str">
        <f>VLOOKUP(A462,Sheet4!A:C,3,FALSE)</f>
        <v>395.0</v>
      </c>
      <c r="F462" t="str">
        <f>VLOOKUP(A462,Sheet4!A:F,6,FALSE)</f>
        <v>311.80</v>
      </c>
      <c r="G462" t="str">
        <f>VLOOKUP(A462,Sheet4!A:D,4,FALSE)</f>
        <v>103.0</v>
      </c>
      <c r="H462" s="45" t="str">
        <f>VLOOKUP(A462,Sheet4!A:H,8,FALSE)</f>
        <v>340.00</v>
      </c>
      <c r="I462">
        <f>VLOOKUP(A462,Sheet2!$A:$H,7,FALSE)</f>
        <v>66000</v>
      </c>
      <c r="J462">
        <v>87</v>
      </c>
      <c r="K462">
        <v>143</v>
      </c>
      <c r="L462">
        <v>0</v>
      </c>
      <c r="M462">
        <v>0</v>
      </c>
      <c r="N462">
        <v>112.62600923325</v>
      </c>
      <c r="O462">
        <v>37.858730577472002</v>
      </c>
      <c r="P462">
        <v>2</v>
      </c>
      <c r="Q462">
        <v>3</v>
      </c>
      <c r="R462">
        <v>1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1</v>
      </c>
      <c r="AS462">
        <v>794</v>
      </c>
      <c r="AT462">
        <v>1250000</v>
      </c>
      <c r="AU462">
        <v>2</v>
      </c>
      <c r="AV462">
        <v>10800</v>
      </c>
      <c r="AW462">
        <v>94</v>
      </c>
      <c r="AX462">
        <v>146.88</v>
      </c>
      <c r="AY462">
        <v>1</v>
      </c>
      <c r="AZ462">
        <v>0</v>
      </c>
    </row>
    <row r="463" spans="1:52" x14ac:dyDescent="0.25">
      <c r="A463" t="s">
        <v>143</v>
      </c>
      <c r="B463">
        <f>VLOOKUP(A463,Sheet2!A:G,2,FALSE)</f>
        <v>5121.6099999999997</v>
      </c>
      <c r="C463">
        <f>VLOOKUP(A463,Sheet2!$A:$H,3,FALSE)</f>
        <v>1</v>
      </c>
      <c r="D463" s="45" t="str">
        <f>VLOOKUP(A463,Sheet4!A:Q,13,FALSE)</f>
        <v>65.50</v>
      </c>
      <c r="E463" t="str">
        <f>VLOOKUP(A463,Sheet4!A:C,3,FALSE)</f>
        <v>395.0</v>
      </c>
      <c r="F463" t="str">
        <f>VLOOKUP(A463,Sheet4!A:F,6,FALSE)</f>
        <v>311.80</v>
      </c>
      <c r="G463" t="str">
        <f>VLOOKUP(A463,Sheet4!A:D,4,FALSE)</f>
        <v>103.0</v>
      </c>
      <c r="H463" s="45" t="str">
        <f>VLOOKUP(A463,Sheet4!A:H,8,FALSE)</f>
        <v>340.00</v>
      </c>
      <c r="I463">
        <f>VLOOKUP(A463,Sheet2!$A:$H,7,FALSE)</f>
        <v>66000</v>
      </c>
      <c r="J463">
        <v>88</v>
      </c>
      <c r="K463">
        <v>125</v>
      </c>
      <c r="L463">
        <v>0</v>
      </c>
      <c r="M463">
        <v>1</v>
      </c>
      <c r="N463">
        <v>112.49889376089</v>
      </c>
      <c r="O463">
        <v>37.802121447142</v>
      </c>
      <c r="P463">
        <v>2</v>
      </c>
      <c r="Q463">
        <v>3</v>
      </c>
      <c r="R463">
        <v>1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99</v>
      </c>
      <c r="AT463">
        <v>1000000</v>
      </c>
      <c r="AU463">
        <v>2</v>
      </c>
      <c r="AV463">
        <v>9300</v>
      </c>
      <c r="AW463">
        <v>87</v>
      </c>
      <c r="AX463">
        <v>120</v>
      </c>
      <c r="AY463">
        <v>0</v>
      </c>
      <c r="AZ463">
        <v>0</v>
      </c>
    </row>
    <row r="464" spans="1:52" x14ac:dyDescent="0.25">
      <c r="A464" t="s">
        <v>143</v>
      </c>
      <c r="B464">
        <f>VLOOKUP(A464,Sheet2!A:G,2,FALSE)</f>
        <v>5121.6099999999997</v>
      </c>
      <c r="C464">
        <f>VLOOKUP(A464,Sheet2!$A:$H,3,FALSE)</f>
        <v>1</v>
      </c>
      <c r="D464" s="45" t="str">
        <f>VLOOKUP(A464,Sheet4!A:Q,13,FALSE)</f>
        <v>65.50</v>
      </c>
      <c r="E464" t="str">
        <f>VLOOKUP(A464,Sheet4!A:C,3,FALSE)</f>
        <v>395.0</v>
      </c>
      <c r="F464" t="str">
        <f>VLOOKUP(A464,Sheet4!A:F,6,FALSE)</f>
        <v>311.80</v>
      </c>
      <c r="G464" t="str">
        <f>VLOOKUP(A464,Sheet4!A:D,4,FALSE)</f>
        <v>103.0</v>
      </c>
      <c r="H464" s="45" t="str">
        <f>VLOOKUP(A464,Sheet4!A:H,8,FALSE)</f>
        <v>340.00</v>
      </c>
      <c r="I464">
        <f>VLOOKUP(A464,Sheet2!$A:$H,7,FALSE)</f>
        <v>66000</v>
      </c>
      <c r="J464">
        <v>67</v>
      </c>
      <c r="K464">
        <v>106</v>
      </c>
      <c r="L464">
        <v>0</v>
      </c>
      <c r="M464">
        <v>1</v>
      </c>
      <c r="N464">
        <v>112.62067</v>
      </c>
      <c r="O464">
        <v>37.820754000000001</v>
      </c>
      <c r="P464">
        <v>3</v>
      </c>
      <c r="Q464">
        <v>4</v>
      </c>
      <c r="R464">
        <v>1</v>
      </c>
      <c r="S464">
        <v>1</v>
      </c>
      <c r="T464">
        <v>1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2</v>
      </c>
      <c r="AQ464">
        <v>0</v>
      </c>
      <c r="AR464">
        <v>0</v>
      </c>
      <c r="AS464">
        <v>1645</v>
      </c>
      <c r="AT464">
        <v>1000000</v>
      </c>
      <c r="AU464">
        <v>0</v>
      </c>
      <c r="AV464">
        <v>14500</v>
      </c>
      <c r="AW464">
        <v>94</v>
      </c>
      <c r="AX464">
        <v>149</v>
      </c>
      <c r="AY464">
        <v>0</v>
      </c>
      <c r="AZ464">
        <v>0</v>
      </c>
    </row>
    <row r="465" spans="1:52" x14ac:dyDescent="0.25">
      <c r="A465" t="s">
        <v>143</v>
      </c>
      <c r="B465">
        <f>VLOOKUP(A465,Sheet2!A:G,2,FALSE)</f>
        <v>5121.6099999999997</v>
      </c>
      <c r="C465">
        <f>VLOOKUP(A465,Sheet2!$A:$H,3,FALSE)</f>
        <v>1</v>
      </c>
      <c r="D465" s="45" t="str">
        <f>VLOOKUP(A465,Sheet4!A:Q,13,FALSE)</f>
        <v>65.50</v>
      </c>
      <c r="E465" t="str">
        <f>VLOOKUP(A465,Sheet4!A:C,3,FALSE)</f>
        <v>395.0</v>
      </c>
      <c r="F465" t="str">
        <f>VLOOKUP(A465,Sheet4!A:F,6,FALSE)</f>
        <v>311.80</v>
      </c>
      <c r="G465" t="str">
        <f>VLOOKUP(A465,Sheet4!A:D,4,FALSE)</f>
        <v>103.0</v>
      </c>
      <c r="H465" s="45" t="str">
        <f>VLOOKUP(A465,Sheet4!A:H,8,FALSE)</f>
        <v>340.00</v>
      </c>
      <c r="I465">
        <f>VLOOKUP(A465,Sheet2!$A:$H,7,FALSE)</f>
        <v>66000</v>
      </c>
      <c r="J465">
        <v>166</v>
      </c>
      <c r="K465">
        <v>306</v>
      </c>
      <c r="L465">
        <v>0</v>
      </c>
      <c r="M465">
        <v>1</v>
      </c>
      <c r="N465">
        <v>112.621242</v>
      </c>
      <c r="O465">
        <v>37.872244000000002</v>
      </c>
      <c r="P465">
        <v>3</v>
      </c>
      <c r="Q465">
        <v>6</v>
      </c>
      <c r="R465">
        <v>1</v>
      </c>
      <c r="S465">
        <v>0</v>
      </c>
      <c r="T465">
        <v>1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2198</v>
      </c>
      <c r="AT465">
        <v>2000000</v>
      </c>
      <c r="AU465">
        <v>2</v>
      </c>
      <c r="AV465">
        <v>8500</v>
      </c>
      <c r="AW465">
        <v>200</v>
      </c>
      <c r="AX465">
        <f>AW465+60</f>
        <v>260</v>
      </c>
      <c r="AY465">
        <v>0</v>
      </c>
      <c r="AZ465">
        <v>0</v>
      </c>
    </row>
    <row r="466" spans="1:52" x14ac:dyDescent="0.25">
      <c r="A466" t="s">
        <v>143</v>
      </c>
      <c r="B466">
        <f>VLOOKUP(A466,Sheet2!A:G,2,FALSE)</f>
        <v>5121.6099999999997</v>
      </c>
      <c r="C466">
        <f>VLOOKUP(A466,Sheet2!$A:$H,3,FALSE)</f>
        <v>1</v>
      </c>
      <c r="D466" s="45" t="str">
        <f>VLOOKUP(A466,Sheet4!A:Q,13,FALSE)</f>
        <v>65.50</v>
      </c>
      <c r="E466" t="str">
        <f>VLOOKUP(A466,Sheet4!A:C,3,FALSE)</f>
        <v>395.0</v>
      </c>
      <c r="F466" t="str">
        <f>VLOOKUP(A466,Sheet4!A:F,6,FALSE)</f>
        <v>311.80</v>
      </c>
      <c r="G466" t="str">
        <f>VLOOKUP(A466,Sheet4!A:D,4,FALSE)</f>
        <v>103.0</v>
      </c>
      <c r="H466" s="45" t="str">
        <f>VLOOKUP(A466,Sheet4!A:H,8,FALSE)</f>
        <v>340.00</v>
      </c>
      <c r="I466">
        <f>VLOOKUP(A466,Sheet2!$A:$H,7,FALSE)</f>
        <v>66000</v>
      </c>
      <c r="J466">
        <v>53</v>
      </c>
      <c r="K466">
        <v>95</v>
      </c>
      <c r="L466">
        <v>0</v>
      </c>
      <c r="M466">
        <v>1</v>
      </c>
      <c r="N466">
        <v>112.56321699999999</v>
      </c>
      <c r="O466">
        <v>37.888489999999997</v>
      </c>
      <c r="P466">
        <v>1</v>
      </c>
      <c r="Q466">
        <v>2</v>
      </c>
      <c r="R466">
        <v>0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2296</v>
      </c>
      <c r="AT466">
        <v>750000</v>
      </c>
      <c r="AU466">
        <v>2</v>
      </c>
      <c r="AV466">
        <v>14000</v>
      </c>
      <c r="AW466">
        <v>75</v>
      </c>
      <c r="AX466">
        <v>150</v>
      </c>
      <c r="AY466">
        <v>0</v>
      </c>
      <c r="AZ466">
        <v>0</v>
      </c>
    </row>
    <row r="467" spans="1:52" x14ac:dyDescent="0.25">
      <c r="A467" t="s">
        <v>143</v>
      </c>
      <c r="B467">
        <f>VLOOKUP(A467,Sheet2!A:G,2,FALSE)</f>
        <v>5121.6099999999997</v>
      </c>
      <c r="C467">
        <f>VLOOKUP(A467,Sheet2!$A:$H,3,FALSE)</f>
        <v>1</v>
      </c>
      <c r="D467" s="45" t="str">
        <f>VLOOKUP(A467,Sheet4!A:Q,13,FALSE)</f>
        <v>65.50</v>
      </c>
      <c r="E467" t="str">
        <f>VLOOKUP(A467,Sheet4!A:C,3,FALSE)</f>
        <v>395.0</v>
      </c>
      <c r="F467" t="str">
        <f>VLOOKUP(A467,Sheet4!A:F,6,FALSE)</f>
        <v>311.80</v>
      </c>
      <c r="G467" t="str">
        <f>VLOOKUP(A467,Sheet4!A:D,4,FALSE)</f>
        <v>103.0</v>
      </c>
      <c r="H467" s="45" t="str">
        <f>VLOOKUP(A467,Sheet4!A:H,8,FALSE)</f>
        <v>340.00</v>
      </c>
      <c r="I467">
        <f>VLOOKUP(A467,Sheet2!$A:$H,7,FALSE)</f>
        <v>66000</v>
      </c>
      <c r="J467">
        <v>170</v>
      </c>
      <c r="K467">
        <v>280</v>
      </c>
      <c r="L467">
        <v>0</v>
      </c>
      <c r="M467">
        <v>0</v>
      </c>
      <c r="N467">
        <v>112.5641</v>
      </c>
      <c r="O467">
        <v>37.889169000000003</v>
      </c>
      <c r="P467">
        <v>3</v>
      </c>
      <c r="Q467">
        <v>5</v>
      </c>
      <c r="R467">
        <v>1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1</v>
      </c>
      <c r="AS467">
        <v>1182</v>
      </c>
      <c r="AT467">
        <v>3000000</v>
      </c>
      <c r="AU467">
        <v>2</v>
      </c>
      <c r="AV467">
        <v>22000</v>
      </c>
      <c r="AW467">
        <v>306</v>
      </c>
      <c r="AX467">
        <v>700</v>
      </c>
      <c r="AY467">
        <v>0</v>
      </c>
      <c r="AZ467">
        <v>0</v>
      </c>
    </row>
    <row r="468" spans="1:52" x14ac:dyDescent="0.25">
      <c r="A468" t="s">
        <v>143</v>
      </c>
      <c r="B468">
        <f>VLOOKUP(A468,Sheet2!A:G,2,FALSE)</f>
        <v>5121.6099999999997</v>
      </c>
      <c r="C468">
        <f>VLOOKUP(A468,Sheet2!$A:$H,3,FALSE)</f>
        <v>1</v>
      </c>
      <c r="D468" s="45" t="str">
        <f>VLOOKUP(A468,Sheet4!A:Q,13,FALSE)</f>
        <v>65.50</v>
      </c>
      <c r="E468" t="str">
        <f>VLOOKUP(A468,Sheet4!A:C,3,FALSE)</f>
        <v>395.0</v>
      </c>
      <c r="F468" t="str">
        <f>VLOOKUP(A468,Sheet4!A:F,6,FALSE)</f>
        <v>311.80</v>
      </c>
      <c r="G468" t="str">
        <f>VLOOKUP(A468,Sheet4!A:D,4,FALSE)</f>
        <v>103.0</v>
      </c>
      <c r="H468" s="45" t="str">
        <f>VLOOKUP(A468,Sheet4!A:H,8,FALSE)</f>
        <v>340.00</v>
      </c>
      <c r="I468">
        <f>VLOOKUP(A468,Sheet2!$A:$H,7,FALSE)</f>
        <v>66000</v>
      </c>
      <c r="J468">
        <v>156</v>
      </c>
      <c r="K468">
        <v>298</v>
      </c>
      <c r="L468">
        <v>0</v>
      </c>
      <c r="M468">
        <v>1</v>
      </c>
      <c r="N468">
        <v>112.539445</v>
      </c>
      <c r="O468">
        <v>37.794044</v>
      </c>
      <c r="P468">
        <v>3</v>
      </c>
      <c r="Q468">
        <v>4</v>
      </c>
      <c r="R468">
        <v>1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1</v>
      </c>
      <c r="AS468">
        <v>3442</v>
      </c>
      <c r="AT468">
        <v>2970000</v>
      </c>
      <c r="AU468">
        <v>0</v>
      </c>
      <c r="AV468">
        <v>14500</v>
      </c>
      <c r="AW468">
        <v>254</v>
      </c>
      <c r="AX468">
        <v>500</v>
      </c>
      <c r="AY468">
        <v>0</v>
      </c>
      <c r="AZ468">
        <v>0</v>
      </c>
    </row>
    <row r="469" spans="1:52" x14ac:dyDescent="0.25">
      <c r="A469" t="s">
        <v>143</v>
      </c>
      <c r="B469">
        <f>VLOOKUP(A469,Sheet2!A:G,2,FALSE)</f>
        <v>5121.6099999999997</v>
      </c>
      <c r="C469">
        <f>VLOOKUP(A469,Sheet2!$A:$H,3,FALSE)</f>
        <v>1</v>
      </c>
      <c r="D469" s="45" t="str">
        <f>VLOOKUP(A469,Sheet4!A:Q,13,FALSE)</f>
        <v>65.50</v>
      </c>
      <c r="E469" t="str">
        <f>VLOOKUP(A469,Sheet4!A:C,3,FALSE)</f>
        <v>395.0</v>
      </c>
      <c r="F469" t="str">
        <f>VLOOKUP(A469,Sheet4!A:F,6,FALSE)</f>
        <v>311.80</v>
      </c>
      <c r="G469" t="str">
        <f>VLOOKUP(A469,Sheet4!A:D,4,FALSE)</f>
        <v>103.0</v>
      </c>
      <c r="H469" s="45" t="str">
        <f>VLOOKUP(A469,Sheet4!A:H,8,FALSE)</f>
        <v>340.00</v>
      </c>
      <c r="I469">
        <f>VLOOKUP(A469,Sheet2!$A:$H,7,FALSE)</f>
        <v>66000</v>
      </c>
      <c r="J469">
        <v>81</v>
      </c>
      <c r="K469">
        <v>81</v>
      </c>
      <c r="L469">
        <v>0</v>
      </c>
      <c r="M469">
        <v>1</v>
      </c>
      <c r="N469">
        <v>112.592749</v>
      </c>
      <c r="O469">
        <v>37.747281999999998</v>
      </c>
      <c r="P469">
        <v>2</v>
      </c>
      <c r="Q469">
        <v>2</v>
      </c>
      <c r="R469">
        <v>1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2856</v>
      </c>
      <c r="AT469">
        <v>1000000</v>
      </c>
      <c r="AU469">
        <v>0</v>
      </c>
      <c r="AV469">
        <v>11000</v>
      </c>
      <c r="AW469">
        <v>85</v>
      </c>
      <c r="AX469">
        <f>AW469+60</f>
        <v>145</v>
      </c>
      <c r="AY469">
        <v>0</v>
      </c>
      <c r="AZ469">
        <v>0</v>
      </c>
    </row>
    <row r="470" spans="1:52" x14ac:dyDescent="0.25">
      <c r="A470" t="s">
        <v>118</v>
      </c>
      <c r="B470">
        <f>VLOOKUP(A470,Sheet2!A:G,2,FALSE)</f>
        <v>14003.24</v>
      </c>
      <c r="C470">
        <f>VLOOKUP(A470,Sheet2!$A:$H,3,FALSE)</f>
        <v>2</v>
      </c>
      <c r="D470" s="45" t="str">
        <f>VLOOKUP(A470,Sheet4!A:Q,13,FALSE)</f>
        <v>71.11</v>
      </c>
      <c r="E470" t="str">
        <f>VLOOKUP(A470,Sheet4!A:C,3,FALSE)</f>
        <v>281.5</v>
      </c>
      <c r="F470" t="str">
        <f>VLOOKUP(A470,Sheet4!A:F,6,FALSE)</f>
        <v>244.02</v>
      </c>
      <c r="G470" t="str">
        <f>VLOOKUP(A470,Sheet4!A:D,4,FALSE)</f>
        <v>64.4</v>
      </c>
      <c r="H470" s="45" t="str">
        <f>VLOOKUP(A470,Sheet4!A:H,8,FALSE)</f>
        <v>356.25</v>
      </c>
      <c r="I470">
        <f>VLOOKUP(A470,Sheet2!$A:$H,7,FALSE)</f>
        <v>373400</v>
      </c>
      <c r="J470">
        <v>118</v>
      </c>
      <c r="K470">
        <v>172</v>
      </c>
      <c r="L470">
        <v>0</v>
      </c>
      <c r="M470">
        <v>0</v>
      </c>
      <c r="N470">
        <v>120.306157</v>
      </c>
      <c r="O470">
        <v>31.474957</v>
      </c>
      <c r="P470">
        <v>3</v>
      </c>
      <c r="Q470">
        <v>4</v>
      </c>
      <c r="R470">
        <v>1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1</v>
      </c>
      <c r="AS470">
        <v>476</v>
      </c>
      <c r="AT470">
        <v>4500000</v>
      </c>
      <c r="AU470">
        <v>2</v>
      </c>
      <c r="AV470">
        <v>33000</v>
      </c>
      <c r="AW470">
        <v>400</v>
      </c>
      <c r="AX470">
        <v>450</v>
      </c>
      <c r="AY470">
        <v>1</v>
      </c>
      <c r="AZ470">
        <v>0</v>
      </c>
    </row>
    <row r="471" spans="1:52" x14ac:dyDescent="0.25">
      <c r="A471" t="s">
        <v>118</v>
      </c>
      <c r="B471">
        <f>VLOOKUP(A471,Sheet2!A:G,2,FALSE)</f>
        <v>14003.24</v>
      </c>
      <c r="C471">
        <f>VLOOKUP(A471,Sheet2!$A:$H,3,FALSE)</f>
        <v>2</v>
      </c>
      <c r="D471" s="45" t="str">
        <f>VLOOKUP(A471,Sheet4!A:Q,13,FALSE)</f>
        <v>71.11</v>
      </c>
      <c r="E471" t="str">
        <f>VLOOKUP(A471,Sheet4!A:C,3,FALSE)</f>
        <v>281.5</v>
      </c>
      <c r="F471" t="str">
        <f>VLOOKUP(A471,Sheet4!A:F,6,FALSE)</f>
        <v>244.02</v>
      </c>
      <c r="G471" t="str">
        <f>VLOOKUP(A471,Sheet4!A:D,4,FALSE)</f>
        <v>64.4</v>
      </c>
      <c r="H471" s="45" t="str">
        <f>VLOOKUP(A471,Sheet4!A:H,8,FALSE)</f>
        <v>356.25</v>
      </c>
      <c r="I471">
        <f>VLOOKUP(A471,Sheet2!$A:$H,7,FALSE)</f>
        <v>373400</v>
      </c>
      <c r="J471">
        <v>99</v>
      </c>
      <c r="K471">
        <v>143</v>
      </c>
      <c r="L471">
        <v>0</v>
      </c>
      <c r="M471">
        <v>0</v>
      </c>
      <c r="N471">
        <v>120.29913146566</v>
      </c>
      <c r="O471">
        <v>31.482357160536001</v>
      </c>
      <c r="P471">
        <v>3</v>
      </c>
      <c r="Q471">
        <v>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1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44975</v>
      </c>
      <c r="AT471">
        <v>3500000</v>
      </c>
      <c r="AU471">
        <v>2</v>
      </c>
      <c r="AV471">
        <v>31000</v>
      </c>
      <c r="AW471">
        <v>310</v>
      </c>
      <c r="AX471">
        <v>475</v>
      </c>
      <c r="AY471">
        <v>1</v>
      </c>
      <c r="AZ471">
        <v>0</v>
      </c>
    </row>
    <row r="472" spans="1:52" x14ac:dyDescent="0.25">
      <c r="A472" t="s">
        <v>118</v>
      </c>
      <c r="B472">
        <f>VLOOKUP(A472,Sheet2!A:G,2,FALSE)</f>
        <v>14003.24</v>
      </c>
      <c r="C472">
        <f>VLOOKUP(A472,Sheet2!$A:$H,3,FALSE)</f>
        <v>2</v>
      </c>
      <c r="D472" s="45" t="str">
        <f>VLOOKUP(A472,Sheet4!A:Q,13,FALSE)</f>
        <v>71.11</v>
      </c>
      <c r="E472" t="str">
        <f>VLOOKUP(A472,Sheet4!A:C,3,FALSE)</f>
        <v>281.5</v>
      </c>
      <c r="F472" t="str">
        <f>VLOOKUP(A472,Sheet4!A:F,6,FALSE)</f>
        <v>244.02</v>
      </c>
      <c r="G472" t="str">
        <f>VLOOKUP(A472,Sheet4!A:D,4,FALSE)</f>
        <v>64.4</v>
      </c>
      <c r="H472" s="45" t="str">
        <f>VLOOKUP(A472,Sheet4!A:H,8,FALSE)</f>
        <v>356.25</v>
      </c>
      <c r="I472">
        <f>VLOOKUP(A472,Sheet2!$A:$H,7,FALSE)</f>
        <v>373400</v>
      </c>
      <c r="J472">
        <v>89</v>
      </c>
      <c r="K472">
        <v>118</v>
      </c>
      <c r="L472">
        <v>0</v>
      </c>
      <c r="M472">
        <v>0</v>
      </c>
      <c r="N472">
        <v>120.413652</v>
      </c>
      <c r="O472">
        <v>31.585173000000001</v>
      </c>
      <c r="P472">
        <v>3</v>
      </c>
      <c r="Q472">
        <v>4</v>
      </c>
      <c r="R472">
        <v>1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507</v>
      </c>
      <c r="AT472">
        <v>1850000</v>
      </c>
      <c r="AU472">
        <v>2</v>
      </c>
      <c r="AV472">
        <v>20000</v>
      </c>
      <c r="AW472">
        <v>189</v>
      </c>
      <c r="AX472">
        <v>280</v>
      </c>
      <c r="AY472">
        <v>1</v>
      </c>
      <c r="AZ472">
        <v>0</v>
      </c>
    </row>
    <row r="473" spans="1:52" x14ac:dyDescent="0.25">
      <c r="A473" t="s">
        <v>118</v>
      </c>
      <c r="B473">
        <f>VLOOKUP(A473,Sheet2!A:G,2,FALSE)</f>
        <v>14003.24</v>
      </c>
      <c r="C473">
        <f>VLOOKUP(A473,Sheet2!$A:$H,3,FALSE)</f>
        <v>2</v>
      </c>
      <c r="D473" s="45" t="str">
        <f>VLOOKUP(A473,Sheet4!A:Q,13,FALSE)</f>
        <v>71.11</v>
      </c>
      <c r="E473" t="str">
        <f>VLOOKUP(A473,Sheet4!A:C,3,FALSE)</f>
        <v>281.5</v>
      </c>
      <c r="F473" t="str">
        <f>VLOOKUP(A473,Sheet4!A:F,6,FALSE)</f>
        <v>244.02</v>
      </c>
      <c r="G473" t="str">
        <f>VLOOKUP(A473,Sheet4!A:D,4,FALSE)</f>
        <v>64.4</v>
      </c>
      <c r="H473" s="45" t="str">
        <f>VLOOKUP(A473,Sheet4!A:H,8,FALSE)</f>
        <v>356.25</v>
      </c>
      <c r="I473">
        <f>VLOOKUP(A473,Sheet2!$A:$H,7,FALSE)</f>
        <v>373400</v>
      </c>
      <c r="J473">
        <v>110</v>
      </c>
      <c r="K473">
        <v>170</v>
      </c>
      <c r="L473">
        <v>0</v>
      </c>
      <c r="M473">
        <v>0</v>
      </c>
      <c r="N473">
        <v>120.20735385837</v>
      </c>
      <c r="O473">
        <v>31.613156034993999</v>
      </c>
      <c r="P473">
        <v>3</v>
      </c>
      <c r="Q473">
        <v>3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505</v>
      </c>
      <c r="AT473">
        <v>2000000</v>
      </c>
      <c r="AU473">
        <v>2</v>
      </c>
      <c r="AV473">
        <v>17500</v>
      </c>
      <c r="AW473">
        <v>185</v>
      </c>
      <c r="AX473">
        <v>350</v>
      </c>
      <c r="AY473">
        <v>1</v>
      </c>
      <c r="AZ473">
        <v>0</v>
      </c>
    </row>
    <row r="474" spans="1:52" x14ac:dyDescent="0.25">
      <c r="A474" t="s">
        <v>118</v>
      </c>
      <c r="B474">
        <f>VLOOKUP(A474,Sheet2!A:G,2,FALSE)</f>
        <v>14003.24</v>
      </c>
      <c r="C474">
        <f>VLOOKUP(A474,Sheet2!$A:$H,3,FALSE)</f>
        <v>2</v>
      </c>
      <c r="D474" s="45" t="str">
        <f>VLOOKUP(A474,Sheet4!A:Q,13,FALSE)</f>
        <v>71.11</v>
      </c>
      <c r="E474" t="str">
        <f>VLOOKUP(A474,Sheet4!A:C,3,FALSE)</f>
        <v>281.5</v>
      </c>
      <c r="F474" t="str">
        <f>VLOOKUP(A474,Sheet4!A:F,6,FALSE)</f>
        <v>244.02</v>
      </c>
      <c r="G474" t="str">
        <f>VLOOKUP(A474,Sheet4!A:D,4,FALSE)</f>
        <v>64.4</v>
      </c>
      <c r="H474" s="45" t="str">
        <f>VLOOKUP(A474,Sheet4!A:H,8,FALSE)</f>
        <v>356.25</v>
      </c>
      <c r="I474">
        <f>VLOOKUP(A474,Sheet2!$A:$H,7,FALSE)</f>
        <v>373400</v>
      </c>
      <c r="J474">
        <v>89</v>
      </c>
      <c r="K474">
        <v>140</v>
      </c>
      <c r="L474">
        <v>0</v>
      </c>
      <c r="M474">
        <v>0</v>
      </c>
      <c r="N474">
        <v>120.308386</v>
      </c>
      <c r="O474">
        <v>31.649718</v>
      </c>
      <c r="P474">
        <v>3</v>
      </c>
      <c r="Q474">
        <v>4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719</v>
      </c>
      <c r="AT474">
        <v>2650000</v>
      </c>
      <c r="AU474">
        <v>2</v>
      </c>
      <c r="AV474">
        <v>24000</v>
      </c>
      <c r="AW474">
        <v>220</v>
      </c>
      <c r="AX474">
        <v>335</v>
      </c>
      <c r="AY474">
        <v>0</v>
      </c>
      <c r="AZ474">
        <v>0</v>
      </c>
    </row>
    <row r="475" spans="1:52" x14ac:dyDescent="0.25">
      <c r="A475" t="s">
        <v>118</v>
      </c>
      <c r="B475">
        <f>VLOOKUP(A475,Sheet2!A:G,2,FALSE)</f>
        <v>14003.24</v>
      </c>
      <c r="C475">
        <f>VLOOKUP(A475,Sheet2!$A:$H,3,FALSE)</f>
        <v>2</v>
      </c>
      <c r="D475" s="45" t="str">
        <f>VLOOKUP(A475,Sheet4!A:Q,13,FALSE)</f>
        <v>71.11</v>
      </c>
      <c r="E475" t="str">
        <f>VLOOKUP(A475,Sheet4!A:C,3,FALSE)</f>
        <v>281.5</v>
      </c>
      <c r="F475" t="str">
        <f>VLOOKUP(A475,Sheet4!A:F,6,FALSE)</f>
        <v>244.02</v>
      </c>
      <c r="G475" t="str">
        <f>VLOOKUP(A475,Sheet4!A:D,4,FALSE)</f>
        <v>64.4</v>
      </c>
      <c r="H475" s="45" t="str">
        <f>VLOOKUP(A475,Sheet4!A:H,8,FALSE)</f>
        <v>356.25</v>
      </c>
      <c r="I475">
        <f>VLOOKUP(A475,Sheet2!$A:$H,7,FALSE)</f>
        <v>373400</v>
      </c>
      <c r="J475">
        <v>79</v>
      </c>
      <c r="K475">
        <v>160</v>
      </c>
      <c r="L475">
        <v>0</v>
      </c>
      <c r="M475">
        <v>0</v>
      </c>
      <c r="N475">
        <v>120.253731</v>
      </c>
      <c r="O475">
        <v>31.619285000000001</v>
      </c>
      <c r="P475">
        <v>2</v>
      </c>
      <c r="Q475">
        <v>4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1</v>
      </c>
      <c r="AS475">
        <v>838</v>
      </c>
      <c r="AT475">
        <v>1800000</v>
      </c>
      <c r="AU475">
        <v>0</v>
      </c>
      <c r="AV475">
        <v>18000</v>
      </c>
      <c r="AW475">
        <v>168</v>
      </c>
      <c r="AX475">
        <v>280</v>
      </c>
      <c r="AY475">
        <v>0</v>
      </c>
      <c r="AZ475">
        <v>0</v>
      </c>
    </row>
    <row r="476" spans="1:52" x14ac:dyDescent="0.25">
      <c r="A476" t="s">
        <v>118</v>
      </c>
      <c r="B476">
        <f>VLOOKUP(A476,Sheet2!A:G,2,FALSE)</f>
        <v>14003.24</v>
      </c>
      <c r="C476">
        <f>VLOOKUP(A476,Sheet2!$A:$H,3,FALSE)</f>
        <v>2</v>
      </c>
      <c r="D476" s="45" t="str">
        <f>VLOOKUP(A476,Sheet4!A:Q,13,FALSE)</f>
        <v>71.11</v>
      </c>
      <c r="E476" t="str">
        <f>VLOOKUP(A476,Sheet4!A:C,3,FALSE)</f>
        <v>281.5</v>
      </c>
      <c r="F476" t="str">
        <f>VLOOKUP(A476,Sheet4!A:F,6,FALSE)</f>
        <v>244.02</v>
      </c>
      <c r="G476" t="str">
        <f>VLOOKUP(A476,Sheet4!A:D,4,FALSE)</f>
        <v>64.4</v>
      </c>
      <c r="H476" s="45" t="str">
        <f>VLOOKUP(A476,Sheet4!A:H,8,FALSE)</f>
        <v>356.25</v>
      </c>
      <c r="I476">
        <f>VLOOKUP(A476,Sheet2!$A:$H,7,FALSE)</f>
        <v>373400</v>
      </c>
      <c r="J476">
        <v>87</v>
      </c>
      <c r="K476">
        <v>144</v>
      </c>
      <c r="L476">
        <v>0</v>
      </c>
      <c r="M476">
        <v>0</v>
      </c>
      <c r="N476">
        <v>120.30740347614</v>
      </c>
      <c r="O476">
        <v>31.591108342506999</v>
      </c>
      <c r="P476">
        <v>2</v>
      </c>
      <c r="Q476">
        <v>4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506</v>
      </c>
      <c r="AT476">
        <v>3700000</v>
      </c>
      <c r="AU476">
        <v>2</v>
      </c>
      <c r="AV476">
        <v>28000</v>
      </c>
      <c r="AW476">
        <v>365</v>
      </c>
      <c r="AX476">
        <v>410</v>
      </c>
      <c r="AY476">
        <v>1</v>
      </c>
      <c r="AZ476">
        <v>0</v>
      </c>
    </row>
    <row r="477" spans="1:52" x14ac:dyDescent="0.25">
      <c r="A477" t="s">
        <v>118</v>
      </c>
      <c r="B477">
        <f>VLOOKUP(A477,Sheet2!A:G,2,FALSE)</f>
        <v>14003.24</v>
      </c>
      <c r="C477">
        <f>VLOOKUP(A477,Sheet2!$A:$H,3,FALSE)</f>
        <v>2</v>
      </c>
      <c r="D477" s="45" t="str">
        <f>VLOOKUP(A477,Sheet4!A:Q,13,FALSE)</f>
        <v>71.11</v>
      </c>
      <c r="E477" t="str">
        <f>VLOOKUP(A477,Sheet4!A:C,3,FALSE)</f>
        <v>281.5</v>
      </c>
      <c r="F477" t="str">
        <f>VLOOKUP(A477,Sheet4!A:F,6,FALSE)</f>
        <v>244.02</v>
      </c>
      <c r="G477" t="str">
        <f>VLOOKUP(A477,Sheet4!A:D,4,FALSE)</f>
        <v>64.4</v>
      </c>
      <c r="H477" s="45" t="str">
        <f>VLOOKUP(A477,Sheet4!A:H,8,FALSE)</f>
        <v>356.25</v>
      </c>
      <c r="I477">
        <f>VLOOKUP(A477,Sheet2!$A:$H,7,FALSE)</f>
        <v>373400</v>
      </c>
      <c r="J477">
        <v>55</v>
      </c>
      <c r="K477">
        <v>89</v>
      </c>
      <c r="L477">
        <v>0</v>
      </c>
      <c r="M477">
        <v>0</v>
      </c>
      <c r="N477">
        <v>120.31324600000001</v>
      </c>
      <c r="O477">
        <v>31.490411999999999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1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2</v>
      </c>
      <c r="AQ477">
        <v>0</v>
      </c>
      <c r="AR477">
        <v>0</v>
      </c>
      <c r="AS477">
        <v>1631</v>
      </c>
      <c r="AT477">
        <v>940000</v>
      </c>
      <c r="AU477">
        <v>0</v>
      </c>
      <c r="AV477">
        <v>11000</v>
      </c>
      <c r="AW477">
        <v>71.5</v>
      </c>
      <c r="AX477">
        <v>115</v>
      </c>
      <c r="AY477">
        <v>0</v>
      </c>
      <c r="AZ477">
        <v>0</v>
      </c>
    </row>
    <row r="478" spans="1:52" x14ac:dyDescent="0.25">
      <c r="A478" t="s">
        <v>118</v>
      </c>
      <c r="B478">
        <f>VLOOKUP(A478,Sheet2!A:G,2,FALSE)</f>
        <v>14003.24</v>
      </c>
      <c r="C478">
        <f>VLOOKUP(A478,Sheet2!$A:$H,3,FALSE)</f>
        <v>2</v>
      </c>
      <c r="D478" s="45" t="str">
        <f>VLOOKUP(A478,Sheet4!A:Q,13,FALSE)</f>
        <v>71.11</v>
      </c>
      <c r="E478" t="str">
        <f>VLOOKUP(A478,Sheet4!A:C,3,FALSE)</f>
        <v>281.5</v>
      </c>
      <c r="F478" t="str">
        <f>VLOOKUP(A478,Sheet4!A:F,6,FALSE)</f>
        <v>244.02</v>
      </c>
      <c r="G478" t="str">
        <f>VLOOKUP(A478,Sheet4!A:D,4,FALSE)</f>
        <v>64.4</v>
      </c>
      <c r="H478" s="45" t="str">
        <f>VLOOKUP(A478,Sheet4!A:H,8,FALSE)</f>
        <v>356.25</v>
      </c>
      <c r="I478">
        <f>VLOOKUP(A478,Sheet2!$A:$H,7,FALSE)</f>
        <v>373400</v>
      </c>
      <c r="J478">
        <v>95</v>
      </c>
      <c r="K478">
        <v>227</v>
      </c>
      <c r="L478">
        <v>0</v>
      </c>
      <c r="M478">
        <v>0</v>
      </c>
      <c r="N478">
        <v>120.318088</v>
      </c>
      <c r="O478">
        <v>31.539351</v>
      </c>
      <c r="P478">
        <v>3</v>
      </c>
      <c r="Q478">
        <v>4</v>
      </c>
      <c r="R478">
        <v>1</v>
      </c>
      <c r="S478">
        <v>0</v>
      </c>
      <c r="T478">
        <v>1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780</v>
      </c>
      <c r="AT478">
        <v>3500000</v>
      </c>
      <c r="AU478">
        <v>0</v>
      </c>
      <c r="AV478">
        <v>24000</v>
      </c>
      <c r="AW478">
        <v>210</v>
      </c>
      <c r="AX478">
        <v>481</v>
      </c>
      <c r="AY478">
        <v>0</v>
      </c>
      <c r="AZ478">
        <v>0</v>
      </c>
    </row>
    <row r="479" spans="1:52" x14ac:dyDescent="0.25">
      <c r="A479" t="s">
        <v>118</v>
      </c>
      <c r="B479">
        <f>VLOOKUP(A479,Sheet2!A:G,2,FALSE)</f>
        <v>14003.24</v>
      </c>
      <c r="C479">
        <f>VLOOKUP(A479,Sheet2!$A:$H,3,FALSE)</f>
        <v>2</v>
      </c>
      <c r="D479" s="45" t="str">
        <f>VLOOKUP(A479,Sheet4!A:Q,13,FALSE)</f>
        <v>71.11</v>
      </c>
      <c r="E479" t="str">
        <f>VLOOKUP(A479,Sheet4!A:C,3,FALSE)</f>
        <v>281.5</v>
      </c>
      <c r="F479" t="str">
        <f>VLOOKUP(A479,Sheet4!A:F,6,FALSE)</f>
        <v>244.02</v>
      </c>
      <c r="G479" t="str">
        <f>VLOOKUP(A479,Sheet4!A:D,4,FALSE)</f>
        <v>64.4</v>
      </c>
      <c r="H479" s="45" t="str">
        <f>VLOOKUP(A479,Sheet4!A:H,8,FALSE)</f>
        <v>356.25</v>
      </c>
      <c r="I479">
        <f>VLOOKUP(A479,Sheet2!$A:$H,7,FALSE)</f>
        <v>373400</v>
      </c>
      <c r="J479">
        <v>300</v>
      </c>
      <c r="K479">
        <v>300</v>
      </c>
      <c r="L479">
        <v>0</v>
      </c>
      <c r="M479">
        <v>1</v>
      </c>
      <c r="N479">
        <v>120.315116</v>
      </c>
      <c r="O479">
        <v>31.555524999999999</v>
      </c>
      <c r="P479">
        <v>4</v>
      </c>
      <c r="Q479">
        <v>5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1</v>
      </c>
      <c r="AS479">
        <v>4459</v>
      </c>
      <c r="AT479">
        <v>4800000</v>
      </c>
      <c r="AU479">
        <v>0</v>
      </c>
      <c r="AV479">
        <v>16000</v>
      </c>
      <c r="AW479">
        <v>540</v>
      </c>
      <c r="AX479">
        <f>AW479+60</f>
        <v>600</v>
      </c>
      <c r="AY479">
        <v>0</v>
      </c>
      <c r="AZ479">
        <v>0</v>
      </c>
    </row>
    <row r="480" spans="1:52" x14ac:dyDescent="0.25">
      <c r="A480" t="s">
        <v>142</v>
      </c>
      <c r="B480">
        <f>VLOOKUP(A480,Sheet2!A:G,2,FALSE)</f>
        <v>3463.93</v>
      </c>
      <c r="C480">
        <f>VLOOKUP(A480,Sheet2!$A:$H,3,FALSE)</f>
        <v>2</v>
      </c>
      <c r="D480" s="45" t="str">
        <f>VLOOKUP(A480,Sheet4!A:Q,13,FALSE)</f>
        <v>38.34</v>
      </c>
      <c r="E480" t="str">
        <f>VLOOKUP(A480,Sheet4!A:C,3,FALSE)</f>
        <v>174.4</v>
      </c>
      <c r="F480" t="str">
        <f>VLOOKUP(A480,Sheet4!A:F,6,FALSE)</f>
        <v>85.20</v>
      </c>
      <c r="G480" t="str">
        <f>VLOOKUP(A480,Sheet4!A:G,7,FALSE)</f>
        <v>20.50</v>
      </c>
      <c r="H480" s="45" t="str">
        <f>VLOOKUP(A480,Sheet4!A:H,8,FALSE)</f>
        <v>197.39</v>
      </c>
      <c r="I480">
        <f>VLOOKUP(A480,Sheet2!$A:$H,7,FALSE)</f>
        <v>122900</v>
      </c>
      <c r="J480">
        <v>88</v>
      </c>
      <c r="K480">
        <v>170</v>
      </c>
      <c r="L480">
        <v>0</v>
      </c>
      <c r="M480">
        <v>0</v>
      </c>
      <c r="N480">
        <v>122.037419</v>
      </c>
      <c r="O480">
        <v>37.473714999999999</v>
      </c>
      <c r="P480">
        <v>2</v>
      </c>
      <c r="Q480">
        <v>5</v>
      </c>
      <c r="R480">
        <v>1</v>
      </c>
      <c r="S480">
        <v>0</v>
      </c>
      <c r="T480">
        <v>1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1257</v>
      </c>
      <c r="AT480">
        <v>1100000</v>
      </c>
      <c r="AU480">
        <v>0</v>
      </c>
      <c r="AV480">
        <v>11800</v>
      </c>
      <c r="AW480">
        <v>100</v>
      </c>
      <c r="AX480">
        <v>220</v>
      </c>
      <c r="AY480">
        <v>0</v>
      </c>
      <c r="AZ480">
        <v>0</v>
      </c>
    </row>
    <row r="481" spans="1:52" x14ac:dyDescent="0.25">
      <c r="A481" t="s">
        <v>142</v>
      </c>
      <c r="B481">
        <f>VLOOKUP(A481,Sheet2!A:G,2,FALSE)</f>
        <v>3463.93</v>
      </c>
      <c r="C481">
        <f>VLOOKUP(A481,Sheet2!$A:$H,3,FALSE)</f>
        <v>2</v>
      </c>
      <c r="D481" s="45" t="str">
        <f>VLOOKUP(A481,Sheet4!A:Q,13,FALSE)</f>
        <v>38.34</v>
      </c>
      <c r="E481" t="str">
        <f>VLOOKUP(A481,Sheet4!A:C,3,FALSE)</f>
        <v>174.4</v>
      </c>
      <c r="F481" t="str">
        <f>VLOOKUP(A481,Sheet4!A:F,6,FALSE)</f>
        <v>85.20</v>
      </c>
      <c r="G481" t="str">
        <f>VLOOKUP(A481,Sheet4!A:G,7,FALSE)</f>
        <v>20.50</v>
      </c>
      <c r="H481" s="45" t="str">
        <f>VLOOKUP(A481,Sheet4!A:H,8,FALSE)</f>
        <v>197.39</v>
      </c>
      <c r="I481">
        <f>VLOOKUP(A481,Sheet2!$A:$H,7,FALSE)</f>
        <v>122900</v>
      </c>
      <c r="J481">
        <v>49</v>
      </c>
      <c r="K481">
        <v>135</v>
      </c>
      <c r="L481">
        <v>0</v>
      </c>
      <c r="M481">
        <v>1</v>
      </c>
      <c r="N481">
        <v>122.13077800000001</v>
      </c>
      <c r="O481">
        <v>37.445362000000003</v>
      </c>
      <c r="P481">
        <v>1</v>
      </c>
      <c r="Q481">
        <v>3</v>
      </c>
      <c r="R481">
        <v>0</v>
      </c>
      <c r="S481">
        <v>1</v>
      </c>
      <c r="T481">
        <v>1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1583</v>
      </c>
      <c r="AT481">
        <v>900000</v>
      </c>
      <c r="AU481">
        <v>0</v>
      </c>
      <c r="AV481">
        <v>9800</v>
      </c>
      <c r="AW481">
        <v>70</v>
      </c>
      <c r="AX481">
        <v>135</v>
      </c>
      <c r="AY481">
        <v>0</v>
      </c>
      <c r="AZ481">
        <v>0</v>
      </c>
    </row>
    <row r="482" spans="1:52" x14ac:dyDescent="0.25">
      <c r="A482" t="s">
        <v>142</v>
      </c>
      <c r="B482">
        <f>VLOOKUP(A482,Sheet2!A:G,2,FALSE)</f>
        <v>3463.93</v>
      </c>
      <c r="C482">
        <f>VLOOKUP(A482,Sheet2!$A:$H,3,FALSE)</f>
        <v>2</v>
      </c>
      <c r="D482" s="45" t="str">
        <f>VLOOKUP(A482,Sheet4!A:Q,13,FALSE)</f>
        <v>38.34</v>
      </c>
      <c r="E482" t="str">
        <f>VLOOKUP(A482,Sheet4!A:C,3,FALSE)</f>
        <v>174.4</v>
      </c>
      <c r="F482" t="str">
        <f>VLOOKUP(A482,Sheet4!A:F,6,FALSE)</f>
        <v>85.20</v>
      </c>
      <c r="G482" t="str">
        <f>VLOOKUP(A482,Sheet4!A:G,7,FALSE)</f>
        <v>20.50</v>
      </c>
      <c r="H482" s="45" t="str">
        <f>VLOOKUP(A482,Sheet4!A:H,8,FALSE)</f>
        <v>197.39</v>
      </c>
      <c r="I482">
        <f>VLOOKUP(A482,Sheet2!$A:$H,7,FALSE)</f>
        <v>122900</v>
      </c>
      <c r="J482">
        <v>78</v>
      </c>
      <c r="K482">
        <v>133</v>
      </c>
      <c r="L482">
        <v>0</v>
      </c>
      <c r="M482">
        <v>1</v>
      </c>
      <c r="N482">
        <v>121.93775398064</v>
      </c>
      <c r="O482">
        <v>37.455788003907998</v>
      </c>
      <c r="P482">
        <v>2</v>
      </c>
      <c r="Q482">
        <v>3</v>
      </c>
      <c r="R482">
        <v>0</v>
      </c>
      <c r="S482">
        <v>1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1436</v>
      </c>
      <c r="AT482">
        <v>560000</v>
      </c>
      <c r="AU482">
        <v>0</v>
      </c>
      <c r="AV482">
        <v>7200</v>
      </c>
      <c r="AW482">
        <v>47</v>
      </c>
      <c r="AX482">
        <v>82</v>
      </c>
      <c r="AY482">
        <v>0</v>
      </c>
      <c r="AZ482">
        <v>0</v>
      </c>
    </row>
    <row r="483" spans="1:52" x14ac:dyDescent="0.25">
      <c r="A483" t="s">
        <v>142</v>
      </c>
      <c r="B483">
        <f>VLOOKUP(A483,Sheet2!A:G,2,FALSE)</f>
        <v>3463.93</v>
      </c>
      <c r="C483">
        <f>VLOOKUP(A483,Sheet2!$A:$H,3,FALSE)</f>
        <v>2</v>
      </c>
      <c r="D483" s="45" t="str">
        <f>VLOOKUP(A483,Sheet4!A:Q,13,FALSE)</f>
        <v>38.34</v>
      </c>
      <c r="E483" t="str">
        <f>VLOOKUP(A483,Sheet4!A:C,3,FALSE)</f>
        <v>174.4</v>
      </c>
      <c r="F483" t="str">
        <f>VLOOKUP(A483,Sheet4!A:F,6,FALSE)</f>
        <v>85.20</v>
      </c>
      <c r="G483" t="str">
        <f>VLOOKUP(A483,Sheet4!A:G,7,FALSE)</f>
        <v>20.50</v>
      </c>
      <c r="H483" s="45" t="str">
        <f>VLOOKUP(A483,Sheet4!A:H,8,FALSE)</f>
        <v>197.39</v>
      </c>
      <c r="I483">
        <f>VLOOKUP(A483,Sheet2!$A:$H,7,FALSE)</f>
        <v>122900</v>
      </c>
      <c r="J483">
        <v>322</v>
      </c>
      <c r="K483">
        <v>2841</v>
      </c>
      <c r="L483">
        <v>0</v>
      </c>
      <c r="M483">
        <v>1</v>
      </c>
      <c r="N483">
        <v>122.121684</v>
      </c>
      <c r="O483">
        <v>37.552624999999999</v>
      </c>
      <c r="P483">
        <v>4</v>
      </c>
      <c r="Q483">
        <v>7</v>
      </c>
      <c r="R483">
        <v>0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1</v>
      </c>
      <c r="AQ483">
        <v>0</v>
      </c>
      <c r="AR483">
        <v>0</v>
      </c>
      <c r="AS483">
        <v>2088</v>
      </c>
      <c r="AT483">
        <v>2650000</v>
      </c>
      <c r="AU483">
        <v>2</v>
      </c>
      <c r="AV483">
        <v>12000</v>
      </c>
      <c r="AW483">
        <v>1400</v>
      </c>
      <c r="AX483">
        <v>3000</v>
      </c>
      <c r="AY483">
        <v>0</v>
      </c>
      <c r="AZ483">
        <v>0</v>
      </c>
    </row>
    <row r="484" spans="1:52" x14ac:dyDescent="0.25">
      <c r="A484" t="s">
        <v>142</v>
      </c>
      <c r="B484">
        <f>VLOOKUP(A484,Sheet2!A:G,2,FALSE)</f>
        <v>3463.93</v>
      </c>
      <c r="C484">
        <f>VLOOKUP(A484,Sheet2!$A:$H,3,FALSE)</f>
        <v>2</v>
      </c>
      <c r="D484" s="45" t="str">
        <f>VLOOKUP(A484,Sheet4!A:Q,13,FALSE)</f>
        <v>38.34</v>
      </c>
      <c r="E484" t="str">
        <f>VLOOKUP(A484,Sheet4!A:C,3,FALSE)</f>
        <v>174.4</v>
      </c>
      <c r="F484" t="str">
        <f>VLOOKUP(A484,Sheet4!A:F,6,FALSE)</f>
        <v>85.20</v>
      </c>
      <c r="G484" t="str">
        <f>VLOOKUP(A484,Sheet4!A:G,7,FALSE)</f>
        <v>20.50</v>
      </c>
      <c r="H484" s="45" t="str">
        <f>VLOOKUP(A484,Sheet4!A:H,8,FALSE)</f>
        <v>197.39</v>
      </c>
      <c r="I484">
        <f>VLOOKUP(A484,Sheet2!$A:$H,7,FALSE)</f>
        <v>122900</v>
      </c>
      <c r="J484">
        <v>51</v>
      </c>
      <c r="K484">
        <v>122</v>
      </c>
      <c r="L484">
        <v>0</v>
      </c>
      <c r="M484">
        <v>1</v>
      </c>
      <c r="N484">
        <v>122.129372</v>
      </c>
      <c r="O484">
        <v>37.406038000000002</v>
      </c>
      <c r="P484">
        <v>2</v>
      </c>
      <c r="Q484">
        <v>3</v>
      </c>
      <c r="R484">
        <v>0</v>
      </c>
      <c r="S484">
        <v>1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2058</v>
      </c>
      <c r="AT484">
        <v>640000</v>
      </c>
      <c r="AU484">
        <v>0</v>
      </c>
      <c r="AV484">
        <v>7300</v>
      </c>
      <c r="AW484">
        <v>87</v>
      </c>
      <c r="AX484">
        <v>97</v>
      </c>
      <c r="AY484">
        <v>0</v>
      </c>
      <c r="AZ484">
        <v>0</v>
      </c>
    </row>
    <row r="485" spans="1:52" x14ac:dyDescent="0.25">
      <c r="A485" t="s">
        <v>142</v>
      </c>
      <c r="B485">
        <f>VLOOKUP(A485,Sheet2!A:G,2,FALSE)</f>
        <v>3463.93</v>
      </c>
      <c r="C485">
        <f>VLOOKUP(A485,Sheet2!$A:$H,3,FALSE)</f>
        <v>2</v>
      </c>
      <c r="D485" s="45" t="str">
        <f>VLOOKUP(A485,Sheet4!A:Q,13,FALSE)</f>
        <v>38.34</v>
      </c>
      <c r="E485" t="str">
        <f>VLOOKUP(A485,Sheet4!A:C,3,FALSE)</f>
        <v>174.4</v>
      </c>
      <c r="F485" t="str">
        <f>VLOOKUP(A485,Sheet4!A:F,6,FALSE)</f>
        <v>85.20</v>
      </c>
      <c r="G485" t="str">
        <f>VLOOKUP(A485,Sheet4!A:G,7,FALSE)</f>
        <v>20.50</v>
      </c>
      <c r="H485" s="45" t="str">
        <f>VLOOKUP(A485,Sheet4!A:H,8,FALSE)</f>
        <v>197.39</v>
      </c>
      <c r="I485">
        <f>VLOOKUP(A485,Sheet2!$A:$H,7,FALSE)</f>
        <v>122900</v>
      </c>
      <c r="J485">
        <v>43</v>
      </c>
      <c r="K485">
        <v>52</v>
      </c>
      <c r="L485">
        <v>0</v>
      </c>
      <c r="M485">
        <v>0</v>
      </c>
      <c r="N485">
        <v>122.09348453426</v>
      </c>
      <c r="O485">
        <v>37.554409195296003</v>
      </c>
      <c r="P485">
        <v>1</v>
      </c>
      <c r="Q485">
        <v>1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2</v>
      </c>
      <c r="AQ485">
        <v>0</v>
      </c>
      <c r="AR485">
        <v>0</v>
      </c>
      <c r="AS485">
        <v>1770</v>
      </c>
      <c r="AT485">
        <v>350000</v>
      </c>
      <c r="AU485">
        <v>0</v>
      </c>
      <c r="AV485">
        <v>8000</v>
      </c>
      <c r="AW485">
        <v>35</v>
      </c>
      <c r="AX485">
        <v>45</v>
      </c>
      <c r="AY485">
        <v>0</v>
      </c>
      <c r="AZ485">
        <v>0</v>
      </c>
    </row>
    <row r="486" spans="1:52" x14ac:dyDescent="0.25">
      <c r="A486" t="s">
        <v>142</v>
      </c>
      <c r="B486">
        <f>VLOOKUP(A486,Sheet2!A:G,2,FALSE)</f>
        <v>3463.93</v>
      </c>
      <c r="C486">
        <f>VLOOKUP(A486,Sheet2!$A:$H,3,FALSE)</f>
        <v>2</v>
      </c>
      <c r="D486" s="45" t="str">
        <f>VLOOKUP(A486,Sheet4!A:Q,13,FALSE)</f>
        <v>38.34</v>
      </c>
      <c r="E486" t="str">
        <f>VLOOKUP(A486,Sheet4!A:C,3,FALSE)</f>
        <v>174.4</v>
      </c>
      <c r="F486" t="str">
        <f>VLOOKUP(A486,Sheet4!A:F,6,FALSE)</f>
        <v>85.20</v>
      </c>
      <c r="G486" t="str">
        <f>VLOOKUP(A486,Sheet4!A:G,7,FALSE)</f>
        <v>20.50</v>
      </c>
      <c r="H486" s="45" t="str">
        <f>VLOOKUP(A486,Sheet4!A:H,8,FALSE)</f>
        <v>197.39</v>
      </c>
      <c r="I486">
        <f>VLOOKUP(A486,Sheet2!$A:$H,7,FALSE)</f>
        <v>122900</v>
      </c>
      <c r="J486">
        <v>95</v>
      </c>
      <c r="K486">
        <v>334</v>
      </c>
      <c r="L486">
        <v>0</v>
      </c>
      <c r="M486">
        <v>1</v>
      </c>
      <c r="N486">
        <v>122.16630600000001</v>
      </c>
      <c r="O486">
        <v>37.451774</v>
      </c>
      <c r="P486">
        <v>2</v>
      </c>
      <c r="Q486">
        <v>6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301</v>
      </c>
      <c r="AT486">
        <v>3000000</v>
      </c>
      <c r="AU486">
        <v>2</v>
      </c>
      <c r="AV486">
        <v>16500</v>
      </c>
      <c r="AW486">
        <v>133</v>
      </c>
      <c r="AX486">
        <v>568</v>
      </c>
      <c r="AY486">
        <v>0</v>
      </c>
      <c r="AZ486">
        <v>0</v>
      </c>
    </row>
    <row r="487" spans="1:52" x14ac:dyDescent="0.25">
      <c r="A487" t="s">
        <v>142</v>
      </c>
      <c r="B487">
        <f>VLOOKUP(A487,Sheet2!A:G,2,FALSE)</f>
        <v>3463.93</v>
      </c>
      <c r="C487">
        <f>VLOOKUP(A487,Sheet2!$A:$H,3,FALSE)</f>
        <v>2</v>
      </c>
      <c r="D487" s="45" t="str">
        <f>VLOOKUP(A487,Sheet4!A:Q,13,FALSE)</f>
        <v>38.34</v>
      </c>
      <c r="E487" t="str">
        <f>VLOOKUP(A487,Sheet4!A:C,3,FALSE)</f>
        <v>174.4</v>
      </c>
      <c r="F487" t="str">
        <f>VLOOKUP(A487,Sheet4!A:F,6,FALSE)</f>
        <v>85.20</v>
      </c>
      <c r="G487" t="str">
        <f>VLOOKUP(A487,Sheet4!A:G,7,FALSE)</f>
        <v>20.50</v>
      </c>
      <c r="H487" s="45" t="str">
        <f>VLOOKUP(A487,Sheet4!A:H,8,FALSE)</f>
        <v>197.39</v>
      </c>
      <c r="I487">
        <f>VLOOKUP(A487,Sheet2!$A:$H,7,FALSE)</f>
        <v>122900</v>
      </c>
      <c r="J487">
        <v>65</v>
      </c>
      <c r="K487">
        <v>140</v>
      </c>
      <c r="L487">
        <v>0</v>
      </c>
      <c r="M487">
        <v>1</v>
      </c>
      <c r="N487">
        <v>122.21704800000001</v>
      </c>
      <c r="O487">
        <v>37.390214999999998</v>
      </c>
      <c r="P487">
        <v>1</v>
      </c>
      <c r="Q487">
        <v>4</v>
      </c>
      <c r="R487">
        <v>0</v>
      </c>
      <c r="S487">
        <v>1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3396</v>
      </c>
      <c r="AT487">
        <v>520000</v>
      </c>
      <c r="AU487">
        <v>0</v>
      </c>
      <c r="AV487">
        <v>8000</v>
      </c>
      <c r="AW487">
        <v>70</v>
      </c>
      <c r="AX487">
        <v>109</v>
      </c>
      <c r="AY487">
        <v>0</v>
      </c>
      <c r="AZ487">
        <v>0</v>
      </c>
    </row>
    <row r="488" spans="1:52" x14ac:dyDescent="0.25">
      <c r="A488" t="s">
        <v>110</v>
      </c>
      <c r="B488">
        <f>VLOOKUP(A488,Sheet2!A:G,2,FALSE)</f>
        <v>17716.759999999998</v>
      </c>
      <c r="C488">
        <f>VLOOKUP(A488,Sheet2!$A:$H,3,FALSE)</f>
        <v>6</v>
      </c>
      <c r="D488" s="69" t="s">
        <v>8971</v>
      </c>
      <c r="E488" t="str">
        <f>VLOOKUP(A488,Sheet4!A:C,3,FALSE)</f>
        <v>934.1</v>
      </c>
      <c r="F488" t="str">
        <f>VLOOKUP(A488,Sheet4!A:F,6,FALSE)</f>
        <v>702.61</v>
      </c>
      <c r="G488" t="str">
        <f>VLOOKUP(A488,Sheet4!A:D,4,FALSE)</f>
        <v>542.8</v>
      </c>
      <c r="H488" s="45" t="str">
        <f>VLOOKUP(A488,Sheet4!A:H,8,FALSE)</f>
        <v>885.11</v>
      </c>
      <c r="I488">
        <f>VLOOKUP(A488,Sheet2!$A:$H,7,FALSE)</f>
        <v>1154200</v>
      </c>
      <c r="J488">
        <v>89</v>
      </c>
      <c r="K488">
        <v>129</v>
      </c>
      <c r="L488">
        <v>0</v>
      </c>
      <c r="M488">
        <v>1</v>
      </c>
      <c r="N488">
        <v>114.45939568844</v>
      </c>
      <c r="O488">
        <v>30.430477005416002</v>
      </c>
      <c r="P488">
        <v>3</v>
      </c>
      <c r="Q488">
        <v>4</v>
      </c>
      <c r="R488">
        <v>0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658</v>
      </c>
      <c r="AT488">
        <v>1600000</v>
      </c>
      <c r="AU488">
        <v>2</v>
      </c>
      <c r="AV488">
        <v>16000</v>
      </c>
      <c r="AW488">
        <v>152</v>
      </c>
      <c r="AX488">
        <v>240</v>
      </c>
      <c r="AY488">
        <v>0</v>
      </c>
      <c r="AZ488">
        <v>50</v>
      </c>
    </row>
    <row r="489" spans="1:52" x14ac:dyDescent="0.25">
      <c r="A489" t="s">
        <v>110</v>
      </c>
      <c r="B489">
        <f>VLOOKUP(A489,Sheet2!A:G,2,FALSE)</f>
        <v>17716.759999999998</v>
      </c>
      <c r="C489">
        <f>VLOOKUP(A489,Sheet2!$A:$H,3,FALSE)</f>
        <v>6</v>
      </c>
      <c r="D489" s="69" t="s">
        <v>8971</v>
      </c>
      <c r="E489" t="str">
        <f>VLOOKUP(A489,Sheet4!A:C,3,FALSE)</f>
        <v>934.1</v>
      </c>
      <c r="F489" t="str">
        <f>VLOOKUP(A489,Sheet4!A:F,6,FALSE)</f>
        <v>702.61</v>
      </c>
      <c r="G489" t="str">
        <f>VLOOKUP(A489,Sheet4!A:D,4,FALSE)</f>
        <v>542.8</v>
      </c>
      <c r="H489" s="45" t="str">
        <f>VLOOKUP(A489,Sheet4!A:H,8,FALSE)</f>
        <v>885.11</v>
      </c>
      <c r="I489">
        <f>VLOOKUP(A489,Sheet2!$A:$H,7,FALSE)</f>
        <v>1154200</v>
      </c>
      <c r="J489">
        <v>93</v>
      </c>
      <c r="K489">
        <v>127</v>
      </c>
      <c r="L489">
        <v>0</v>
      </c>
      <c r="M489">
        <v>0</v>
      </c>
      <c r="N489">
        <v>114.28038104012001</v>
      </c>
      <c r="O489">
        <v>30.627989182202001</v>
      </c>
      <c r="P489">
        <v>3</v>
      </c>
      <c r="Q489">
        <v>3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505</v>
      </c>
      <c r="AT489">
        <v>2400000</v>
      </c>
      <c r="AU489">
        <v>2</v>
      </c>
      <c r="AV489">
        <v>25000</v>
      </c>
      <c r="AW489">
        <v>235</v>
      </c>
      <c r="AX489">
        <v>355</v>
      </c>
      <c r="AY489">
        <v>0</v>
      </c>
      <c r="AZ489">
        <v>53</v>
      </c>
    </row>
    <row r="490" spans="1:52" x14ac:dyDescent="0.25">
      <c r="A490" t="s">
        <v>110</v>
      </c>
      <c r="B490">
        <f>VLOOKUP(A490,Sheet2!A:G,2,FALSE)</f>
        <v>17716.759999999998</v>
      </c>
      <c r="C490">
        <f>VLOOKUP(A490,Sheet2!$A:$H,3,FALSE)</f>
        <v>6</v>
      </c>
      <c r="D490" s="69" t="s">
        <v>8971</v>
      </c>
      <c r="E490" t="str">
        <f>VLOOKUP(A490,Sheet4!A:C,3,FALSE)</f>
        <v>934.1</v>
      </c>
      <c r="F490" t="str">
        <f>VLOOKUP(A490,Sheet4!A:F,6,FALSE)</f>
        <v>702.61</v>
      </c>
      <c r="G490" t="str">
        <f>VLOOKUP(A490,Sheet4!A:D,4,FALSE)</f>
        <v>542.8</v>
      </c>
      <c r="H490" s="45" t="str">
        <f>VLOOKUP(A490,Sheet4!A:H,8,FALSE)</f>
        <v>885.11</v>
      </c>
      <c r="I490">
        <f>VLOOKUP(A490,Sheet2!$A:$H,7,FALSE)</f>
        <v>1154200</v>
      </c>
      <c r="J490">
        <v>102</v>
      </c>
      <c r="K490">
        <v>175</v>
      </c>
      <c r="L490">
        <v>0</v>
      </c>
      <c r="M490">
        <v>1</v>
      </c>
      <c r="N490">
        <v>114.23422323705</v>
      </c>
      <c r="O490">
        <v>30.573367172763</v>
      </c>
      <c r="P490">
        <v>3</v>
      </c>
      <c r="Q490">
        <v>5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140</v>
      </c>
      <c r="AT490">
        <v>2000000</v>
      </c>
      <c r="AU490">
        <v>2</v>
      </c>
      <c r="AV490">
        <v>19500</v>
      </c>
      <c r="AW490">
        <v>198</v>
      </c>
      <c r="AX490">
        <v>400</v>
      </c>
      <c r="AY490">
        <v>0</v>
      </c>
      <c r="AZ490">
        <v>12</v>
      </c>
    </row>
    <row r="491" spans="1:52" x14ac:dyDescent="0.25">
      <c r="A491" t="s">
        <v>110</v>
      </c>
      <c r="B491">
        <f>VLOOKUP(A491,Sheet2!A:G,2,FALSE)</f>
        <v>17716.759999999998</v>
      </c>
      <c r="C491">
        <f>VLOOKUP(A491,Sheet2!$A:$H,3,FALSE)</f>
        <v>6</v>
      </c>
      <c r="D491" s="69" t="s">
        <v>8971</v>
      </c>
      <c r="E491" t="str">
        <f>VLOOKUP(A491,Sheet4!A:C,3,FALSE)</f>
        <v>934.1</v>
      </c>
      <c r="F491" t="str">
        <f>VLOOKUP(A491,Sheet4!A:F,6,FALSE)</f>
        <v>702.61</v>
      </c>
      <c r="G491" t="str">
        <f>VLOOKUP(A491,Sheet4!A:D,4,FALSE)</f>
        <v>542.8</v>
      </c>
      <c r="H491" s="45" t="str">
        <f>VLOOKUP(A491,Sheet4!A:H,8,FALSE)</f>
        <v>885.11</v>
      </c>
      <c r="I491">
        <f>VLOOKUP(A491,Sheet2!$A:$H,7,FALSE)</f>
        <v>1154200</v>
      </c>
      <c r="J491">
        <v>93</v>
      </c>
      <c r="K491">
        <v>120</v>
      </c>
      <c r="L491">
        <v>0</v>
      </c>
      <c r="M491">
        <v>0</v>
      </c>
      <c r="N491">
        <v>114.288324</v>
      </c>
      <c r="O491">
        <v>30.416487</v>
      </c>
      <c r="P491">
        <v>3</v>
      </c>
      <c r="Q491">
        <v>4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1</v>
      </c>
      <c r="AP491">
        <v>0</v>
      </c>
      <c r="AQ491">
        <v>0</v>
      </c>
      <c r="AR491">
        <v>1</v>
      </c>
      <c r="AS491">
        <v>710</v>
      </c>
      <c r="AT491">
        <v>1210000</v>
      </c>
      <c r="AU491">
        <v>2</v>
      </c>
      <c r="AV491">
        <v>12900</v>
      </c>
      <c r="AW491">
        <v>121</v>
      </c>
      <c r="AX491">
        <v>150</v>
      </c>
      <c r="AY491">
        <v>1</v>
      </c>
      <c r="AZ491">
        <v>45</v>
      </c>
    </row>
    <row r="492" spans="1:52" x14ac:dyDescent="0.25">
      <c r="A492" t="s">
        <v>110</v>
      </c>
      <c r="B492">
        <f>VLOOKUP(A492,Sheet2!A:G,2,FALSE)</f>
        <v>17716.759999999998</v>
      </c>
      <c r="C492">
        <f>VLOOKUP(A492,Sheet2!$A:$H,3,FALSE)</f>
        <v>6</v>
      </c>
      <c r="D492" s="69" t="s">
        <v>8971</v>
      </c>
      <c r="E492" t="str">
        <f>VLOOKUP(A492,Sheet4!A:C,3,FALSE)</f>
        <v>934.1</v>
      </c>
      <c r="F492" t="str">
        <f>VLOOKUP(A492,Sheet4!A:F,6,FALSE)</f>
        <v>702.61</v>
      </c>
      <c r="G492" t="str">
        <f>VLOOKUP(A492,Sheet4!A:D,4,FALSE)</f>
        <v>542.8</v>
      </c>
      <c r="H492" s="45" t="str">
        <f>VLOOKUP(A492,Sheet4!A:H,8,FALSE)</f>
        <v>885.11</v>
      </c>
      <c r="I492">
        <f>VLOOKUP(A492,Sheet2!$A:$H,7,FALSE)</f>
        <v>1154200</v>
      </c>
      <c r="J492">
        <v>49</v>
      </c>
      <c r="K492">
        <v>62</v>
      </c>
      <c r="L492">
        <v>1</v>
      </c>
      <c r="M492">
        <v>1</v>
      </c>
      <c r="N492">
        <v>114.387112</v>
      </c>
      <c r="O492">
        <v>30.642710000000001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2</v>
      </c>
      <c r="AQ492">
        <v>0</v>
      </c>
      <c r="AR492">
        <v>1</v>
      </c>
      <c r="AS492">
        <v>2057</v>
      </c>
      <c r="AT492">
        <v>837000</v>
      </c>
      <c r="AU492">
        <v>2</v>
      </c>
      <c r="AV492">
        <v>13500</v>
      </c>
      <c r="AW492">
        <v>66.150000000000006</v>
      </c>
      <c r="AX492">
        <f>AW492+60</f>
        <v>126.15</v>
      </c>
      <c r="AY492">
        <v>1</v>
      </c>
      <c r="AZ492">
        <v>8</v>
      </c>
    </row>
    <row r="493" spans="1:52" x14ac:dyDescent="0.25">
      <c r="A493" t="s">
        <v>110</v>
      </c>
      <c r="B493">
        <f>VLOOKUP(A493,Sheet2!A:G,2,FALSE)</f>
        <v>17716.759999999998</v>
      </c>
      <c r="C493">
        <f>VLOOKUP(A493,Sheet2!$A:$H,3,FALSE)</f>
        <v>6</v>
      </c>
      <c r="D493" s="69" t="s">
        <v>8971</v>
      </c>
      <c r="E493" t="str">
        <f>VLOOKUP(A493,Sheet4!A:C,3,FALSE)</f>
        <v>934.1</v>
      </c>
      <c r="F493" t="str">
        <f>VLOOKUP(A493,Sheet4!A:F,6,FALSE)</f>
        <v>702.61</v>
      </c>
      <c r="G493" t="str">
        <f>VLOOKUP(A493,Sheet4!A:D,4,FALSE)</f>
        <v>542.8</v>
      </c>
      <c r="H493" s="45" t="str">
        <f>VLOOKUP(A493,Sheet4!A:H,8,FALSE)</f>
        <v>885.11</v>
      </c>
      <c r="I493">
        <f>VLOOKUP(A493,Sheet2!$A:$H,7,FALSE)</f>
        <v>1154200</v>
      </c>
      <c r="J493">
        <v>108</v>
      </c>
      <c r="K493">
        <v>160</v>
      </c>
      <c r="L493">
        <v>0</v>
      </c>
      <c r="M493">
        <v>1</v>
      </c>
      <c r="N493">
        <v>114.01575099999999</v>
      </c>
      <c r="O493">
        <v>30.581015000000001</v>
      </c>
      <c r="P493">
        <v>3</v>
      </c>
      <c r="Q493">
        <v>4</v>
      </c>
      <c r="R493">
        <v>0</v>
      </c>
      <c r="S493">
        <v>1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201</v>
      </c>
      <c r="AT493">
        <v>1000000</v>
      </c>
      <c r="AU493">
        <v>2</v>
      </c>
      <c r="AV493">
        <v>9200</v>
      </c>
      <c r="AW493">
        <v>100</v>
      </c>
      <c r="AX493">
        <v>165</v>
      </c>
      <c r="AY493">
        <v>0</v>
      </c>
      <c r="AZ493">
        <v>30</v>
      </c>
    </row>
    <row r="494" spans="1:52" x14ac:dyDescent="0.25">
      <c r="A494" t="s">
        <v>110</v>
      </c>
      <c r="B494">
        <f>VLOOKUP(A494,Sheet2!A:G,2,FALSE)</f>
        <v>17716.759999999998</v>
      </c>
      <c r="C494">
        <f>VLOOKUP(A494,Sheet2!$A:$H,3,FALSE)</f>
        <v>6</v>
      </c>
      <c r="D494" s="69" t="s">
        <v>8971</v>
      </c>
      <c r="E494" t="str">
        <f>VLOOKUP(A494,Sheet4!A:C,3,FALSE)</f>
        <v>934.1</v>
      </c>
      <c r="F494" t="str">
        <f>VLOOKUP(A494,Sheet4!A:F,6,FALSE)</f>
        <v>702.61</v>
      </c>
      <c r="G494" t="str">
        <f>VLOOKUP(A494,Sheet4!A:D,4,FALSE)</f>
        <v>542.8</v>
      </c>
      <c r="H494" s="45" t="str">
        <f>VLOOKUP(A494,Sheet4!A:H,8,FALSE)</f>
        <v>885.11</v>
      </c>
      <c r="I494">
        <f>VLOOKUP(A494,Sheet2!$A:$H,7,FALSE)</f>
        <v>1154200</v>
      </c>
      <c r="J494">
        <v>50</v>
      </c>
      <c r="K494">
        <v>168</v>
      </c>
      <c r="L494">
        <v>0</v>
      </c>
      <c r="M494">
        <v>1</v>
      </c>
      <c r="N494">
        <v>114.286663</v>
      </c>
      <c r="O494">
        <v>30.578776999999999</v>
      </c>
      <c r="P494">
        <v>1</v>
      </c>
      <c r="Q494">
        <v>4</v>
      </c>
      <c r="R494">
        <v>0</v>
      </c>
      <c r="S494">
        <v>0</v>
      </c>
      <c r="T494">
        <v>1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2</v>
      </c>
      <c r="AQ494">
        <v>0</v>
      </c>
      <c r="AR494">
        <v>0</v>
      </c>
      <c r="AS494">
        <v>1558</v>
      </c>
      <c r="AT494">
        <v>1250000</v>
      </c>
      <c r="AU494">
        <v>0</v>
      </c>
      <c r="AV494">
        <v>35000</v>
      </c>
      <c r="AW494">
        <v>125</v>
      </c>
      <c r="AX494">
        <v>504</v>
      </c>
      <c r="AY494">
        <v>0</v>
      </c>
      <c r="AZ494">
        <v>15</v>
      </c>
    </row>
    <row r="495" spans="1:52" x14ac:dyDescent="0.25">
      <c r="A495" t="s">
        <v>110</v>
      </c>
      <c r="B495">
        <f>VLOOKUP(A495,Sheet2!A:G,2,FALSE)</f>
        <v>17716.759999999998</v>
      </c>
      <c r="C495">
        <f>VLOOKUP(A495,Sheet2!$A:$H,3,FALSE)</f>
        <v>6</v>
      </c>
      <c r="D495" s="69" t="s">
        <v>8971</v>
      </c>
      <c r="E495" t="str">
        <f>VLOOKUP(A495,Sheet4!A:C,3,FALSE)</f>
        <v>934.1</v>
      </c>
      <c r="F495" t="str">
        <f>VLOOKUP(A495,Sheet4!A:F,6,FALSE)</f>
        <v>702.61</v>
      </c>
      <c r="G495" t="str">
        <f>VLOOKUP(A495,Sheet4!A:D,4,FALSE)</f>
        <v>542.8</v>
      </c>
      <c r="H495" s="45" t="str">
        <f>VLOOKUP(A495,Sheet4!A:H,8,FALSE)</f>
        <v>885.11</v>
      </c>
      <c r="I495">
        <f>VLOOKUP(A495,Sheet2!$A:$H,7,FALSE)</f>
        <v>1154200</v>
      </c>
      <c r="J495">
        <v>114</v>
      </c>
      <c r="K495">
        <v>163</v>
      </c>
      <c r="L495">
        <v>0</v>
      </c>
      <c r="M495">
        <v>1</v>
      </c>
      <c r="N495">
        <v>114.23161803441</v>
      </c>
      <c r="O495">
        <v>30.726072584526001</v>
      </c>
      <c r="P495">
        <v>3</v>
      </c>
      <c r="Q495">
        <v>5</v>
      </c>
      <c r="R495">
        <v>0</v>
      </c>
      <c r="S495">
        <v>1</v>
      </c>
      <c r="T495">
        <v>1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1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1</v>
      </c>
      <c r="AS495">
        <v>1277</v>
      </c>
      <c r="AT495">
        <v>1290000</v>
      </c>
      <c r="AU495">
        <v>2</v>
      </c>
      <c r="AV495">
        <v>11400</v>
      </c>
      <c r="AW495">
        <v>125</v>
      </c>
      <c r="AX495">
        <v>180</v>
      </c>
      <c r="AY495">
        <v>0</v>
      </c>
      <c r="AZ495">
        <v>31</v>
      </c>
    </row>
    <row r="496" spans="1:52" x14ac:dyDescent="0.25">
      <c r="A496" t="s">
        <v>110</v>
      </c>
      <c r="B496">
        <f>VLOOKUP(A496,Sheet2!A:G,2,FALSE)</f>
        <v>17716.759999999998</v>
      </c>
      <c r="C496">
        <f>VLOOKUP(A496,Sheet2!$A:$H,3,FALSE)</f>
        <v>6</v>
      </c>
      <c r="D496" s="69" t="s">
        <v>8971</v>
      </c>
      <c r="E496" t="str">
        <f>VLOOKUP(A496,Sheet4!A:C,3,FALSE)</f>
        <v>934.1</v>
      </c>
      <c r="F496" t="str">
        <f>VLOOKUP(A496,Sheet4!A:F,6,FALSE)</f>
        <v>702.61</v>
      </c>
      <c r="G496" t="str">
        <f>VLOOKUP(A496,Sheet4!A:D,4,FALSE)</f>
        <v>542.8</v>
      </c>
      <c r="H496" s="45" t="str">
        <f>VLOOKUP(A496,Sheet4!A:H,8,FALSE)</f>
        <v>885.11</v>
      </c>
      <c r="I496">
        <f>VLOOKUP(A496,Sheet2!$A:$H,7,FALSE)</f>
        <v>1154200</v>
      </c>
      <c r="J496">
        <v>125</v>
      </c>
      <c r="K496">
        <v>280</v>
      </c>
      <c r="L496">
        <v>0</v>
      </c>
      <c r="M496">
        <v>0</v>
      </c>
      <c r="N496">
        <v>114.26376145237001</v>
      </c>
      <c r="O496">
        <v>30.523476295062</v>
      </c>
      <c r="P496">
        <v>3</v>
      </c>
      <c r="Q496">
        <v>4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1</v>
      </c>
      <c r="AS496">
        <v>680</v>
      </c>
      <c r="AT496">
        <v>3000000</v>
      </c>
      <c r="AU496">
        <v>2</v>
      </c>
      <c r="AV496">
        <v>25000</v>
      </c>
      <c r="AW496">
        <v>300</v>
      </c>
      <c r="AX496">
        <v>880</v>
      </c>
      <c r="AY496">
        <v>0</v>
      </c>
      <c r="AZ496">
        <v>45</v>
      </c>
    </row>
    <row r="497" spans="1:52" x14ac:dyDescent="0.25">
      <c r="A497" t="s">
        <v>110</v>
      </c>
      <c r="B497">
        <f>VLOOKUP(A497,Sheet2!A:G,2,FALSE)</f>
        <v>17716.759999999998</v>
      </c>
      <c r="C497">
        <f>VLOOKUP(A497,Sheet2!$A:$H,3,FALSE)</f>
        <v>6</v>
      </c>
      <c r="D497" s="69" t="s">
        <v>8971</v>
      </c>
      <c r="E497" t="str">
        <f>VLOOKUP(A497,Sheet4!A:C,3,FALSE)</f>
        <v>934.1</v>
      </c>
      <c r="F497" t="str">
        <f>VLOOKUP(A497,Sheet4!A:F,6,FALSE)</f>
        <v>702.61</v>
      </c>
      <c r="G497" t="str">
        <f>VLOOKUP(A497,Sheet4!A:D,4,FALSE)</f>
        <v>542.8</v>
      </c>
      <c r="H497" s="45" t="str">
        <f>VLOOKUP(A497,Sheet4!A:H,8,FALSE)</f>
        <v>885.11</v>
      </c>
      <c r="I497">
        <f>VLOOKUP(A497,Sheet2!$A:$H,7,FALSE)</f>
        <v>1154200</v>
      </c>
      <c r="J497">
        <v>89</v>
      </c>
      <c r="K497">
        <v>129</v>
      </c>
      <c r="L497">
        <v>0</v>
      </c>
      <c r="M497">
        <v>1</v>
      </c>
      <c r="N497">
        <v>114.45939568844</v>
      </c>
      <c r="O497">
        <v>30.430477005416002</v>
      </c>
      <c r="P497">
        <v>3</v>
      </c>
      <c r="Q497">
        <v>4</v>
      </c>
      <c r="R497">
        <v>0</v>
      </c>
      <c r="S497">
        <v>1</v>
      </c>
      <c r="T497">
        <v>1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1</v>
      </c>
      <c r="AS497">
        <v>658</v>
      </c>
      <c r="AT497">
        <v>1600000</v>
      </c>
      <c r="AU497">
        <v>2</v>
      </c>
      <c r="AV497">
        <v>16000</v>
      </c>
      <c r="AW497">
        <v>152</v>
      </c>
      <c r="AX497">
        <v>240</v>
      </c>
      <c r="AY497">
        <v>0</v>
      </c>
      <c r="AZ497">
        <v>0</v>
      </c>
    </row>
    <row r="498" spans="1:52" x14ac:dyDescent="0.25">
      <c r="A498" t="s">
        <v>110</v>
      </c>
      <c r="B498">
        <f>VLOOKUP(A498,Sheet2!A:G,2,FALSE)</f>
        <v>17716.759999999998</v>
      </c>
      <c r="C498">
        <f>VLOOKUP(A498,Sheet2!$A:$H,3,FALSE)</f>
        <v>6</v>
      </c>
      <c r="D498" s="69" t="s">
        <v>8971</v>
      </c>
      <c r="E498" t="str">
        <f>VLOOKUP(A498,Sheet4!A:C,3,FALSE)</f>
        <v>934.1</v>
      </c>
      <c r="F498" t="str">
        <f>VLOOKUP(A498,Sheet4!A:F,6,FALSE)</f>
        <v>702.61</v>
      </c>
      <c r="G498" t="str">
        <f>VLOOKUP(A498,Sheet4!A:D,4,FALSE)</f>
        <v>542.8</v>
      </c>
      <c r="H498" s="45" t="str">
        <f>VLOOKUP(A498,Sheet4!A:H,8,FALSE)</f>
        <v>885.11</v>
      </c>
      <c r="I498">
        <f>VLOOKUP(A498,Sheet2!$A:$H,7,FALSE)</f>
        <v>1154200</v>
      </c>
      <c r="J498">
        <v>93</v>
      </c>
      <c r="K498">
        <v>127</v>
      </c>
      <c r="L498">
        <v>0</v>
      </c>
      <c r="M498">
        <v>0</v>
      </c>
      <c r="N498">
        <v>114.28038104012001</v>
      </c>
      <c r="O498">
        <v>30.627989182202001</v>
      </c>
      <c r="P498">
        <v>3</v>
      </c>
      <c r="Q498">
        <v>3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505</v>
      </c>
      <c r="AT498">
        <v>2400000</v>
      </c>
      <c r="AU498">
        <v>2</v>
      </c>
      <c r="AV498">
        <v>25000</v>
      </c>
      <c r="AW498">
        <v>235</v>
      </c>
      <c r="AX498">
        <v>355</v>
      </c>
      <c r="AY498">
        <v>0</v>
      </c>
      <c r="AZ498">
        <v>0</v>
      </c>
    </row>
    <row r="499" spans="1:52" x14ac:dyDescent="0.25">
      <c r="A499" t="s">
        <v>110</v>
      </c>
      <c r="B499">
        <f>VLOOKUP(A499,Sheet2!A:G,2,FALSE)</f>
        <v>17716.759999999998</v>
      </c>
      <c r="C499">
        <f>VLOOKUP(A499,Sheet2!$A:$H,3,FALSE)</f>
        <v>6</v>
      </c>
      <c r="D499" s="69" t="s">
        <v>8971</v>
      </c>
      <c r="E499" t="str">
        <f>VLOOKUP(A499,Sheet4!A:C,3,FALSE)</f>
        <v>934.1</v>
      </c>
      <c r="F499" t="str">
        <f>VLOOKUP(A499,Sheet4!A:F,6,FALSE)</f>
        <v>702.61</v>
      </c>
      <c r="G499" t="str">
        <f>VLOOKUP(A499,Sheet4!A:D,4,FALSE)</f>
        <v>542.8</v>
      </c>
      <c r="H499" s="45" t="str">
        <f>VLOOKUP(A499,Sheet4!A:H,8,FALSE)</f>
        <v>885.11</v>
      </c>
      <c r="I499">
        <f>VLOOKUP(A499,Sheet2!$A:$H,7,FALSE)</f>
        <v>1154200</v>
      </c>
      <c r="J499">
        <v>102</v>
      </c>
      <c r="K499">
        <v>175</v>
      </c>
      <c r="L499">
        <v>0</v>
      </c>
      <c r="M499">
        <v>1</v>
      </c>
      <c r="N499">
        <v>114.23422323705</v>
      </c>
      <c r="O499">
        <v>30.573367172763</v>
      </c>
      <c r="P499">
        <v>3</v>
      </c>
      <c r="Q499">
        <v>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1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140</v>
      </c>
      <c r="AT499">
        <v>2000000</v>
      </c>
      <c r="AU499">
        <v>2</v>
      </c>
      <c r="AV499">
        <v>19500</v>
      </c>
      <c r="AW499">
        <v>198</v>
      </c>
      <c r="AX499">
        <v>400</v>
      </c>
      <c r="AY499">
        <v>0</v>
      </c>
      <c r="AZ499">
        <v>0</v>
      </c>
    </row>
    <row r="500" spans="1:52" x14ac:dyDescent="0.25">
      <c r="A500" t="s">
        <v>110</v>
      </c>
      <c r="B500">
        <f>VLOOKUP(A500,Sheet2!A:G,2,FALSE)</f>
        <v>17716.759999999998</v>
      </c>
      <c r="C500">
        <f>VLOOKUP(A500,Sheet2!$A:$H,3,FALSE)</f>
        <v>6</v>
      </c>
      <c r="D500" s="69" t="s">
        <v>8971</v>
      </c>
      <c r="E500" t="str">
        <f>VLOOKUP(A500,Sheet4!A:C,3,FALSE)</f>
        <v>934.1</v>
      </c>
      <c r="F500" t="str">
        <f>VLOOKUP(A500,Sheet4!A:F,6,FALSE)</f>
        <v>702.61</v>
      </c>
      <c r="G500" t="str">
        <f>VLOOKUP(A500,Sheet4!A:D,4,FALSE)</f>
        <v>542.8</v>
      </c>
      <c r="H500" s="45" t="str">
        <f>VLOOKUP(A500,Sheet4!A:H,8,FALSE)</f>
        <v>885.11</v>
      </c>
      <c r="I500">
        <f>VLOOKUP(A500,Sheet2!$A:$H,7,FALSE)</f>
        <v>1154200</v>
      </c>
      <c r="J500">
        <v>93</v>
      </c>
      <c r="K500">
        <v>120</v>
      </c>
      <c r="L500">
        <v>0</v>
      </c>
      <c r="M500">
        <v>0</v>
      </c>
      <c r="N500">
        <v>114.288324</v>
      </c>
      <c r="O500">
        <v>30.416487</v>
      </c>
      <c r="P500">
        <v>3</v>
      </c>
      <c r="Q500">
        <v>4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0</v>
      </c>
      <c r="AR500">
        <v>1</v>
      </c>
      <c r="AS500">
        <v>710</v>
      </c>
      <c r="AT500">
        <v>1210000</v>
      </c>
      <c r="AU500">
        <v>2</v>
      </c>
      <c r="AV500">
        <v>12900</v>
      </c>
      <c r="AW500">
        <v>121</v>
      </c>
      <c r="AX500">
        <v>150</v>
      </c>
      <c r="AY500">
        <v>1</v>
      </c>
      <c r="AZ500">
        <v>0</v>
      </c>
    </row>
    <row r="501" spans="1:52" x14ac:dyDescent="0.25">
      <c r="A501" t="s">
        <v>110</v>
      </c>
      <c r="B501">
        <f>VLOOKUP(A501,Sheet2!A:G,2,FALSE)</f>
        <v>17716.759999999998</v>
      </c>
      <c r="C501">
        <f>VLOOKUP(A501,Sheet2!$A:$H,3,FALSE)</f>
        <v>6</v>
      </c>
      <c r="D501" s="69" t="s">
        <v>8971</v>
      </c>
      <c r="E501" t="str">
        <f>VLOOKUP(A501,Sheet4!A:C,3,FALSE)</f>
        <v>934.1</v>
      </c>
      <c r="F501" t="str">
        <f>VLOOKUP(A501,Sheet4!A:F,6,FALSE)</f>
        <v>702.61</v>
      </c>
      <c r="G501" t="str">
        <f>VLOOKUP(A501,Sheet4!A:D,4,FALSE)</f>
        <v>542.8</v>
      </c>
      <c r="H501" s="45" t="str">
        <f>VLOOKUP(A501,Sheet4!A:H,8,FALSE)</f>
        <v>885.11</v>
      </c>
      <c r="I501">
        <f>VLOOKUP(A501,Sheet2!$A:$H,7,FALSE)</f>
        <v>1154200</v>
      </c>
      <c r="J501">
        <v>49</v>
      </c>
      <c r="K501">
        <v>62</v>
      </c>
      <c r="L501">
        <v>1</v>
      </c>
      <c r="M501">
        <v>1</v>
      </c>
      <c r="N501">
        <v>114.387112</v>
      </c>
      <c r="O501">
        <v>30.642710000000001</v>
      </c>
      <c r="P501">
        <v>1</v>
      </c>
      <c r="Q501">
        <v>1</v>
      </c>
      <c r="R501">
        <v>0</v>
      </c>
      <c r="S501">
        <v>0</v>
      </c>
      <c r="T501">
        <v>1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2</v>
      </c>
      <c r="AQ501">
        <v>0</v>
      </c>
      <c r="AR501">
        <v>1</v>
      </c>
      <c r="AS501">
        <v>2057</v>
      </c>
      <c r="AT501">
        <v>837000</v>
      </c>
      <c r="AU501">
        <v>2</v>
      </c>
      <c r="AV501">
        <v>13500</v>
      </c>
      <c r="AW501">
        <v>66.150000000000006</v>
      </c>
      <c r="AX501">
        <f>AW501+60</f>
        <v>126.15</v>
      </c>
      <c r="AY501">
        <v>1</v>
      </c>
      <c r="AZ501">
        <v>0</v>
      </c>
    </row>
    <row r="502" spans="1:52" x14ac:dyDescent="0.25">
      <c r="A502" t="s">
        <v>110</v>
      </c>
      <c r="B502">
        <f>VLOOKUP(A502,Sheet2!A:G,2,FALSE)</f>
        <v>17716.759999999998</v>
      </c>
      <c r="C502">
        <f>VLOOKUP(A502,Sheet2!$A:$H,3,FALSE)</f>
        <v>6</v>
      </c>
      <c r="D502" s="69" t="s">
        <v>8971</v>
      </c>
      <c r="E502" t="str">
        <f>VLOOKUP(A502,Sheet4!A:C,3,FALSE)</f>
        <v>934.1</v>
      </c>
      <c r="F502" t="str">
        <f>VLOOKUP(A502,Sheet4!A:F,6,FALSE)</f>
        <v>702.61</v>
      </c>
      <c r="G502" t="str">
        <f>VLOOKUP(A502,Sheet4!A:D,4,FALSE)</f>
        <v>542.8</v>
      </c>
      <c r="H502" s="45" t="str">
        <f>VLOOKUP(A502,Sheet4!A:H,8,FALSE)</f>
        <v>885.11</v>
      </c>
      <c r="I502">
        <f>VLOOKUP(A502,Sheet2!$A:$H,7,FALSE)</f>
        <v>1154200</v>
      </c>
      <c r="J502">
        <v>108</v>
      </c>
      <c r="K502">
        <v>160</v>
      </c>
      <c r="L502">
        <v>0</v>
      </c>
      <c r="M502">
        <v>1</v>
      </c>
      <c r="N502">
        <v>114.01575099999999</v>
      </c>
      <c r="O502">
        <v>30.581015000000001</v>
      </c>
      <c r="P502">
        <v>3</v>
      </c>
      <c r="Q502">
        <v>4</v>
      </c>
      <c r="R502">
        <v>0</v>
      </c>
      <c r="S502">
        <v>1</v>
      </c>
      <c r="T502">
        <v>1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1</v>
      </c>
      <c r="AS502">
        <v>201</v>
      </c>
      <c r="AT502">
        <v>1000000</v>
      </c>
      <c r="AU502">
        <v>2</v>
      </c>
      <c r="AV502">
        <v>9200</v>
      </c>
      <c r="AW502">
        <v>100</v>
      </c>
      <c r="AX502">
        <v>165</v>
      </c>
      <c r="AY502">
        <v>0</v>
      </c>
      <c r="AZ502">
        <v>0</v>
      </c>
    </row>
    <row r="503" spans="1:52" x14ac:dyDescent="0.25">
      <c r="A503" t="s">
        <v>110</v>
      </c>
      <c r="B503">
        <f>VLOOKUP(A503,Sheet2!A:G,2,FALSE)</f>
        <v>17716.759999999998</v>
      </c>
      <c r="C503">
        <f>VLOOKUP(A503,Sheet2!$A:$H,3,FALSE)</f>
        <v>6</v>
      </c>
      <c r="D503" s="69" t="s">
        <v>8971</v>
      </c>
      <c r="E503" t="str">
        <f>VLOOKUP(A503,Sheet4!A:C,3,FALSE)</f>
        <v>934.1</v>
      </c>
      <c r="F503" t="str">
        <f>VLOOKUP(A503,Sheet4!A:F,6,FALSE)</f>
        <v>702.61</v>
      </c>
      <c r="G503" t="str">
        <f>VLOOKUP(A503,Sheet4!A:D,4,FALSE)</f>
        <v>542.8</v>
      </c>
      <c r="H503" s="45" t="str">
        <f>VLOOKUP(A503,Sheet4!A:H,8,FALSE)</f>
        <v>885.11</v>
      </c>
      <c r="I503">
        <f>VLOOKUP(A503,Sheet2!$A:$H,7,FALSE)</f>
        <v>1154200</v>
      </c>
      <c r="J503">
        <v>50</v>
      </c>
      <c r="K503">
        <v>168</v>
      </c>
      <c r="L503">
        <v>0</v>
      </c>
      <c r="M503">
        <v>1</v>
      </c>
      <c r="N503">
        <v>114.286663</v>
      </c>
      <c r="O503">
        <v>30.578776999999999</v>
      </c>
      <c r="P503">
        <v>1</v>
      </c>
      <c r="Q503">
        <v>4</v>
      </c>
      <c r="R503">
        <v>0</v>
      </c>
      <c r="S503">
        <v>0</v>
      </c>
      <c r="T503">
        <v>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</v>
      </c>
      <c r="AQ503">
        <v>0</v>
      </c>
      <c r="AR503">
        <v>0</v>
      </c>
      <c r="AS503">
        <v>1558</v>
      </c>
      <c r="AT503">
        <v>1250000</v>
      </c>
      <c r="AU503">
        <v>0</v>
      </c>
      <c r="AV503">
        <v>35000</v>
      </c>
      <c r="AW503">
        <v>125</v>
      </c>
      <c r="AX503">
        <v>504</v>
      </c>
      <c r="AY503">
        <v>0</v>
      </c>
      <c r="AZ503">
        <v>0</v>
      </c>
    </row>
    <row r="504" spans="1:52" x14ac:dyDescent="0.25">
      <c r="A504" t="s">
        <v>110</v>
      </c>
      <c r="B504">
        <f>VLOOKUP(A504,Sheet2!A:G,2,FALSE)</f>
        <v>17716.759999999998</v>
      </c>
      <c r="C504">
        <f>VLOOKUP(A504,Sheet2!$A:$H,3,FALSE)</f>
        <v>6</v>
      </c>
      <c r="D504" s="69" t="s">
        <v>8971</v>
      </c>
      <c r="E504" t="str">
        <f>VLOOKUP(A504,Sheet4!A:C,3,FALSE)</f>
        <v>934.1</v>
      </c>
      <c r="F504" t="str">
        <f>VLOOKUP(A504,Sheet4!A:F,6,FALSE)</f>
        <v>702.61</v>
      </c>
      <c r="G504" t="str">
        <f>VLOOKUP(A504,Sheet4!A:D,4,FALSE)</f>
        <v>542.8</v>
      </c>
      <c r="H504" s="45" t="str">
        <f>VLOOKUP(A504,Sheet4!A:H,8,FALSE)</f>
        <v>885.11</v>
      </c>
      <c r="I504">
        <f>VLOOKUP(A504,Sheet2!$A:$H,7,FALSE)</f>
        <v>1154200</v>
      </c>
      <c r="J504">
        <v>114</v>
      </c>
      <c r="K504">
        <v>163</v>
      </c>
      <c r="L504">
        <v>0</v>
      </c>
      <c r="M504">
        <v>1</v>
      </c>
      <c r="N504">
        <v>114.23161803441</v>
      </c>
      <c r="O504">
        <v>30.726072584526001</v>
      </c>
      <c r="P504">
        <v>3</v>
      </c>
      <c r="Q504">
        <v>5</v>
      </c>
      <c r="R504">
        <v>0</v>
      </c>
      <c r="S504">
        <v>1</v>
      </c>
      <c r="T504">
        <v>1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1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1277</v>
      </c>
      <c r="AT504">
        <v>1290000</v>
      </c>
      <c r="AU504">
        <v>2</v>
      </c>
      <c r="AV504">
        <v>11400</v>
      </c>
      <c r="AW504">
        <v>125</v>
      </c>
      <c r="AX504">
        <v>180</v>
      </c>
      <c r="AY504">
        <v>0</v>
      </c>
      <c r="AZ504">
        <v>0</v>
      </c>
    </row>
    <row r="505" spans="1:52" x14ac:dyDescent="0.25">
      <c r="A505" t="s">
        <v>110</v>
      </c>
      <c r="B505">
        <f>VLOOKUP(A505,Sheet2!A:G,2,FALSE)</f>
        <v>17716.759999999998</v>
      </c>
      <c r="C505">
        <f>VLOOKUP(A505,Sheet2!$A:$H,3,FALSE)</f>
        <v>6</v>
      </c>
      <c r="D505" s="69" t="s">
        <v>8971</v>
      </c>
      <c r="E505" t="str">
        <f>VLOOKUP(A505,Sheet4!A:C,3,FALSE)</f>
        <v>934.1</v>
      </c>
      <c r="F505" t="str">
        <f>VLOOKUP(A505,Sheet4!A:F,6,FALSE)</f>
        <v>702.61</v>
      </c>
      <c r="G505" t="str">
        <f>VLOOKUP(A505,Sheet4!A:D,4,FALSE)</f>
        <v>542.8</v>
      </c>
      <c r="H505" s="45" t="str">
        <f>VLOOKUP(A505,Sheet4!A:H,8,FALSE)</f>
        <v>885.11</v>
      </c>
      <c r="I505">
        <f>VLOOKUP(A505,Sheet2!$A:$H,7,FALSE)</f>
        <v>1154200</v>
      </c>
      <c r="J505">
        <v>125</v>
      </c>
      <c r="K505">
        <v>280</v>
      </c>
      <c r="L505">
        <v>0</v>
      </c>
      <c r="M505">
        <v>0</v>
      </c>
      <c r="N505">
        <v>114.26376145237001</v>
      </c>
      <c r="O505">
        <v>30.523476295062</v>
      </c>
      <c r="P505">
        <v>3</v>
      </c>
      <c r="Q505">
        <v>4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1</v>
      </c>
      <c r="AS505">
        <v>680</v>
      </c>
      <c r="AT505">
        <v>3000000</v>
      </c>
      <c r="AU505">
        <v>2</v>
      </c>
      <c r="AV505">
        <v>25000</v>
      </c>
      <c r="AW505">
        <v>300</v>
      </c>
      <c r="AX505">
        <v>880</v>
      </c>
      <c r="AY505">
        <v>0</v>
      </c>
      <c r="AZ505">
        <v>0</v>
      </c>
    </row>
    <row r="506" spans="1:52" x14ac:dyDescent="0.25">
      <c r="A506" t="s">
        <v>193</v>
      </c>
      <c r="B506">
        <v>36.76</v>
      </c>
      <c r="C506">
        <v>5</v>
      </c>
      <c r="D506" s="45" t="str">
        <f>VLOOKUP(A506,Sheet4!A:Q,13,FALSE)</f>
        <v>0.01</v>
      </c>
      <c r="E506" t="str">
        <f>VLOOKUP(A506,Sheet4!A:C,3,FALSE)</f>
        <v>10.4</v>
      </c>
      <c r="F506" t="str">
        <f>VLOOKUP(A506,Sheet4!A:F,6,FALSE)</f>
        <v>4.16</v>
      </c>
      <c r="G506" t="str">
        <f>VLOOKUP(A506,Sheet4!A:D,4,FALSE)</f>
        <v>0.5</v>
      </c>
      <c r="H506" s="45" t="str">
        <f>VLOOKUP(A506,Sheet4!A:H,8,FALSE)</f>
        <v>16.20</v>
      </c>
      <c r="I506">
        <v>112800</v>
      </c>
      <c r="J506">
        <v>143</v>
      </c>
      <c r="K506">
        <v>156</v>
      </c>
      <c r="L506">
        <v>0</v>
      </c>
      <c r="M506">
        <v>0</v>
      </c>
      <c r="N506">
        <v>109.526737</v>
      </c>
      <c r="O506">
        <v>18.770807000000001</v>
      </c>
      <c r="P506">
        <v>3</v>
      </c>
      <c r="Q506">
        <v>3</v>
      </c>
      <c r="R506">
        <v>0</v>
      </c>
      <c r="S506">
        <v>1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>
        <v>2939</v>
      </c>
      <c r="AT506">
        <v>2000000</v>
      </c>
      <c r="AU506">
        <v>0</v>
      </c>
      <c r="AV506">
        <v>20000</v>
      </c>
      <c r="AW506">
        <v>196</v>
      </c>
      <c r="AX506">
        <f>AW506+60</f>
        <v>256</v>
      </c>
      <c r="AY506">
        <v>0</v>
      </c>
      <c r="AZ506">
        <v>0</v>
      </c>
    </row>
    <row r="507" spans="1:52" x14ac:dyDescent="0.25">
      <c r="A507" t="s">
        <v>5</v>
      </c>
      <c r="B507">
        <v>308.73</v>
      </c>
      <c r="C507">
        <v>5</v>
      </c>
      <c r="D507" s="45" t="str">
        <f>VLOOKUP(A507,Sheet4!A:Q,13,FALSE)</f>
        <v>0.63</v>
      </c>
      <c r="E507" t="str">
        <f>VLOOKUP(A507,Sheet4!A:C,3,FALSE)</f>
        <v>59.6</v>
      </c>
      <c r="F507" t="str">
        <f>VLOOKUP(A507,Sheet4!A:F,6,FALSE)</f>
        <v>8.88</v>
      </c>
      <c r="G507" t="str">
        <f>VLOOKUP(A507,Sheet4!A:D,4,FALSE)</f>
        <v>9.3</v>
      </c>
      <c r="H507" s="45" t="str">
        <f>VLOOKUP(A507,Sheet4!A:H,8,FALSE)</f>
        <v>22.16</v>
      </c>
      <c r="I507">
        <v>186700</v>
      </c>
      <c r="J507">
        <v>45</v>
      </c>
      <c r="K507">
        <v>83</v>
      </c>
      <c r="L507">
        <v>0</v>
      </c>
      <c r="M507">
        <v>0</v>
      </c>
      <c r="N507">
        <v>110.84308</v>
      </c>
      <c r="O507">
        <v>19.544280000000001</v>
      </c>
      <c r="P507">
        <v>1</v>
      </c>
      <c r="Q507">
        <v>2</v>
      </c>
      <c r="R507">
        <v>1</v>
      </c>
      <c r="S507">
        <v>1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0</v>
      </c>
      <c r="AP507">
        <v>0</v>
      </c>
      <c r="AQ507">
        <v>0</v>
      </c>
      <c r="AR507">
        <v>0</v>
      </c>
      <c r="AS507">
        <v>1608</v>
      </c>
      <c r="AT507">
        <v>990000</v>
      </c>
      <c r="AU507">
        <v>0</v>
      </c>
      <c r="AV507">
        <v>22000</v>
      </c>
      <c r="AW507">
        <v>99</v>
      </c>
      <c r="AX507">
        <v>183</v>
      </c>
      <c r="AY507">
        <v>0</v>
      </c>
      <c r="AZ507">
        <v>0</v>
      </c>
    </row>
    <row r="508" spans="1:52" x14ac:dyDescent="0.25">
      <c r="A508" t="s">
        <v>5</v>
      </c>
      <c r="B508">
        <v>308.73</v>
      </c>
      <c r="C508">
        <v>5</v>
      </c>
      <c r="D508" s="45" t="str">
        <f>VLOOKUP(A508,Sheet4!A:Q,13,FALSE)</f>
        <v>0.63</v>
      </c>
      <c r="E508" t="str">
        <f>VLOOKUP(A508,Sheet4!A:C,3,FALSE)</f>
        <v>59.6</v>
      </c>
      <c r="F508" t="str">
        <f>VLOOKUP(A508,Sheet4!A:F,6,FALSE)</f>
        <v>8.88</v>
      </c>
      <c r="G508" t="str">
        <f>VLOOKUP(A508,Sheet4!A:D,4,FALSE)</f>
        <v>9.3</v>
      </c>
      <c r="H508" s="45" t="str">
        <f>VLOOKUP(A508,Sheet4!A:H,8,FALSE)</f>
        <v>22.16</v>
      </c>
      <c r="I508">
        <v>186700</v>
      </c>
      <c r="J508">
        <v>46</v>
      </c>
      <c r="K508">
        <v>84</v>
      </c>
      <c r="L508">
        <v>0</v>
      </c>
      <c r="M508">
        <v>0</v>
      </c>
      <c r="N508">
        <v>110.806543</v>
      </c>
      <c r="O508">
        <v>19.557378</v>
      </c>
      <c r="P508">
        <v>1</v>
      </c>
      <c r="Q508">
        <v>2</v>
      </c>
      <c r="R508">
        <v>0</v>
      </c>
      <c r="S508">
        <v>1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2149</v>
      </c>
      <c r="AT508">
        <v>550000</v>
      </c>
      <c r="AU508">
        <v>0</v>
      </c>
      <c r="AV508">
        <v>11800</v>
      </c>
      <c r="AW508">
        <v>56</v>
      </c>
      <c r="AX508">
        <v>100</v>
      </c>
      <c r="AY508">
        <v>0</v>
      </c>
      <c r="AZ508">
        <v>0</v>
      </c>
    </row>
    <row r="509" spans="1:52" x14ac:dyDescent="0.25">
      <c r="A509" t="s">
        <v>5</v>
      </c>
      <c r="B509">
        <v>308.73</v>
      </c>
      <c r="C509">
        <v>5</v>
      </c>
      <c r="D509" s="45" t="str">
        <f>VLOOKUP(A509,Sheet4!A:Q,13,FALSE)</f>
        <v>0.63</v>
      </c>
      <c r="E509" t="str">
        <f>VLOOKUP(A509,Sheet4!A:C,3,FALSE)</f>
        <v>59.6</v>
      </c>
      <c r="F509" t="str">
        <f>VLOOKUP(A509,Sheet4!A:F,6,FALSE)</f>
        <v>8.88</v>
      </c>
      <c r="G509" t="str">
        <f>VLOOKUP(A509,Sheet4!A:D,4,FALSE)</f>
        <v>9.3</v>
      </c>
      <c r="H509" s="45" t="str">
        <f>VLOOKUP(A509,Sheet4!A:H,8,FALSE)</f>
        <v>22.16</v>
      </c>
      <c r="I509">
        <v>186700</v>
      </c>
      <c r="J509">
        <v>46</v>
      </c>
      <c r="K509">
        <v>87</v>
      </c>
      <c r="L509">
        <v>0</v>
      </c>
      <c r="M509">
        <v>0</v>
      </c>
      <c r="N509">
        <v>110.814525</v>
      </c>
      <c r="O509">
        <v>19.538595000000001</v>
      </c>
      <c r="P509">
        <v>1</v>
      </c>
      <c r="Q509">
        <v>3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1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</v>
      </c>
      <c r="AP509">
        <v>0</v>
      </c>
      <c r="AQ509">
        <v>0</v>
      </c>
      <c r="AR509">
        <v>0</v>
      </c>
      <c r="AS509">
        <v>1851</v>
      </c>
      <c r="AT509">
        <v>740000</v>
      </c>
      <c r="AU509">
        <v>0</v>
      </c>
      <c r="AV509">
        <v>14500</v>
      </c>
      <c r="AW509">
        <v>68</v>
      </c>
      <c r="AX509">
        <v>126</v>
      </c>
      <c r="AY509">
        <v>0</v>
      </c>
      <c r="AZ509">
        <v>0</v>
      </c>
    </row>
    <row r="510" spans="1:52" x14ac:dyDescent="0.25">
      <c r="A510" t="s">
        <v>5</v>
      </c>
      <c r="B510">
        <v>308.73</v>
      </c>
      <c r="C510">
        <v>5</v>
      </c>
      <c r="D510" s="45" t="str">
        <f>VLOOKUP(A510,Sheet4!A:Q,13,FALSE)</f>
        <v>0.63</v>
      </c>
      <c r="E510" t="str">
        <f>VLOOKUP(A510,Sheet4!A:C,3,FALSE)</f>
        <v>59.6</v>
      </c>
      <c r="F510" t="str">
        <f>VLOOKUP(A510,Sheet4!A:F,6,FALSE)</f>
        <v>8.88</v>
      </c>
      <c r="G510" t="str">
        <f>VLOOKUP(A510,Sheet4!A:D,4,FALSE)</f>
        <v>9.3</v>
      </c>
      <c r="H510" s="45" t="str">
        <f>VLOOKUP(A510,Sheet4!A:H,8,FALSE)</f>
        <v>22.16</v>
      </c>
      <c r="I510">
        <v>186700</v>
      </c>
      <c r="J510">
        <v>56</v>
      </c>
      <c r="K510">
        <v>115</v>
      </c>
      <c r="L510">
        <v>0</v>
      </c>
      <c r="M510">
        <v>0</v>
      </c>
      <c r="N510">
        <v>110.821963</v>
      </c>
      <c r="O510">
        <v>19.540984999999999</v>
      </c>
      <c r="P510">
        <v>1</v>
      </c>
      <c r="Q510">
        <v>3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1905</v>
      </c>
      <c r="AT510">
        <v>1000000</v>
      </c>
      <c r="AU510">
        <v>0</v>
      </c>
      <c r="AV510">
        <v>18000</v>
      </c>
      <c r="AW510">
        <v>100</v>
      </c>
      <c r="AX510">
        <v>207</v>
      </c>
      <c r="AY510">
        <v>0</v>
      </c>
      <c r="AZ510">
        <v>0</v>
      </c>
    </row>
    <row r="511" spans="1:52" x14ac:dyDescent="0.25">
      <c r="A511" t="s">
        <v>5</v>
      </c>
      <c r="B511">
        <v>308.73</v>
      </c>
      <c r="C511">
        <v>5</v>
      </c>
      <c r="D511" s="45" t="str">
        <f>VLOOKUP(A511,Sheet4!A:Q,13,FALSE)</f>
        <v>0.63</v>
      </c>
      <c r="E511" t="str">
        <f>VLOOKUP(A511,Sheet4!A:C,3,FALSE)</f>
        <v>59.6</v>
      </c>
      <c r="F511" t="str">
        <f>VLOOKUP(A511,Sheet4!A:F,6,FALSE)</f>
        <v>8.88</v>
      </c>
      <c r="G511" t="str">
        <f>VLOOKUP(A511,Sheet4!A:D,4,FALSE)</f>
        <v>9.3</v>
      </c>
      <c r="H511" s="45" t="str">
        <f>VLOOKUP(A511,Sheet4!A:H,8,FALSE)</f>
        <v>22.16</v>
      </c>
      <c r="I511">
        <v>186700</v>
      </c>
      <c r="J511">
        <v>39</v>
      </c>
      <c r="K511">
        <v>71</v>
      </c>
      <c r="L511">
        <v>0</v>
      </c>
      <c r="M511">
        <v>0</v>
      </c>
      <c r="N511">
        <v>111.005109</v>
      </c>
      <c r="O511">
        <v>19.786179000000001</v>
      </c>
      <c r="P511">
        <v>1</v>
      </c>
      <c r="Q511">
        <v>2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1693</v>
      </c>
      <c r="AT511">
        <v>570000</v>
      </c>
      <c r="AU511">
        <v>0</v>
      </c>
      <c r="AV511">
        <v>12000</v>
      </c>
      <c r="AW511">
        <v>55</v>
      </c>
      <c r="AX511">
        <v>79</v>
      </c>
      <c r="AY511">
        <v>0</v>
      </c>
      <c r="AZ511">
        <v>0</v>
      </c>
    </row>
    <row r="512" spans="1:52" x14ac:dyDescent="0.25">
      <c r="A512" t="s">
        <v>5</v>
      </c>
      <c r="B512">
        <v>308.73</v>
      </c>
      <c r="C512">
        <v>5</v>
      </c>
      <c r="D512" s="45" t="str">
        <f>VLOOKUP(A512,Sheet4!A:Q,13,FALSE)</f>
        <v>0.63</v>
      </c>
      <c r="E512" t="str">
        <f>VLOOKUP(A512,Sheet4!A:C,3,FALSE)</f>
        <v>59.6</v>
      </c>
      <c r="F512" t="str">
        <f>VLOOKUP(A512,Sheet4!A:F,6,FALSE)</f>
        <v>8.88</v>
      </c>
      <c r="G512" t="str">
        <f>VLOOKUP(A512,Sheet4!A:D,4,FALSE)</f>
        <v>9.3</v>
      </c>
      <c r="H512" s="45" t="str">
        <f>VLOOKUP(A512,Sheet4!A:H,8,FALSE)</f>
        <v>22.16</v>
      </c>
      <c r="I512">
        <v>186700</v>
      </c>
      <c r="J512">
        <v>62</v>
      </c>
      <c r="K512">
        <v>97</v>
      </c>
      <c r="L512">
        <v>0</v>
      </c>
      <c r="M512">
        <v>0</v>
      </c>
      <c r="N512">
        <v>110.99820099999999</v>
      </c>
      <c r="O512">
        <v>19.771809999999999</v>
      </c>
      <c r="P512">
        <v>1</v>
      </c>
      <c r="Q512">
        <v>3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1284</v>
      </c>
      <c r="AT512">
        <v>810000</v>
      </c>
      <c r="AU512">
        <v>0</v>
      </c>
      <c r="AV512">
        <v>13000</v>
      </c>
      <c r="AW512">
        <v>100</v>
      </c>
      <c r="AX512">
        <v>137</v>
      </c>
      <c r="AY512">
        <v>0</v>
      </c>
      <c r="AZ512">
        <v>0</v>
      </c>
    </row>
    <row r="513" spans="1:52" x14ac:dyDescent="0.25">
      <c r="A513" t="s">
        <v>5</v>
      </c>
      <c r="B513">
        <v>308.73</v>
      </c>
      <c r="C513">
        <v>5</v>
      </c>
      <c r="D513" s="45" t="str">
        <f>VLOOKUP(A513,Sheet4!A:Q,13,FALSE)</f>
        <v>0.63</v>
      </c>
      <c r="E513" t="str">
        <f>VLOOKUP(A513,Sheet4!A:C,3,FALSE)</f>
        <v>59.6</v>
      </c>
      <c r="F513" t="str">
        <f>VLOOKUP(A513,Sheet4!A:F,6,FALSE)</f>
        <v>8.88</v>
      </c>
      <c r="G513" t="str">
        <f>VLOOKUP(A513,Sheet4!A:D,4,FALSE)</f>
        <v>9.3</v>
      </c>
      <c r="H513" s="45" t="str">
        <f>VLOOKUP(A513,Sheet4!A:H,8,FALSE)</f>
        <v>22.16</v>
      </c>
      <c r="I513">
        <v>186700</v>
      </c>
      <c r="J513">
        <v>64</v>
      </c>
      <c r="K513">
        <v>85</v>
      </c>
      <c r="L513">
        <v>0</v>
      </c>
      <c r="M513">
        <v>0</v>
      </c>
      <c r="N513">
        <v>110.82182899999999</v>
      </c>
      <c r="O513">
        <v>19.545774999999999</v>
      </c>
      <c r="P513">
        <v>1</v>
      </c>
      <c r="Q513">
        <v>2</v>
      </c>
      <c r="R513">
        <v>1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0</v>
      </c>
      <c r="AQ513">
        <v>0</v>
      </c>
      <c r="AR513">
        <v>0</v>
      </c>
      <c r="AS513">
        <v>1510</v>
      </c>
      <c r="AT513">
        <v>1040000</v>
      </c>
      <c r="AU513">
        <v>0</v>
      </c>
      <c r="AV513">
        <v>16000</v>
      </c>
      <c r="AW513">
        <v>104</v>
      </c>
      <c r="AX513">
        <v>138</v>
      </c>
      <c r="AY513">
        <v>0</v>
      </c>
      <c r="AZ513">
        <v>0</v>
      </c>
    </row>
    <row r="514" spans="1:52" x14ac:dyDescent="0.25">
      <c r="A514" t="s">
        <v>4</v>
      </c>
      <c r="B514">
        <v>276.02999999999997</v>
      </c>
      <c r="C514">
        <v>5</v>
      </c>
      <c r="D514" s="45" t="str">
        <f>VLOOKUP(A514,Sheet4!A:Q,13,FALSE)</f>
        <v>0.30</v>
      </c>
      <c r="E514" t="str">
        <f>VLOOKUP(A514,Sheet4!A:C,3,FALSE)</f>
        <v>54.6</v>
      </c>
      <c r="F514" t="str">
        <f>VLOOKUP(A514,Sheet4!A:F,6,FALSE)</f>
        <v>7.30</v>
      </c>
      <c r="G514" t="str">
        <f>VLOOKUP(A514,Sheet4!A:D,4,FALSE)</f>
        <v>2.7</v>
      </c>
      <c r="H514" s="45" t="str">
        <f>VLOOKUP(A514,Sheet4!A:H,8,FALSE)</f>
        <v>17.72</v>
      </c>
      <c r="I514">
        <v>253900</v>
      </c>
      <c r="J514">
        <v>87</v>
      </c>
      <c r="K514">
        <v>113</v>
      </c>
      <c r="L514">
        <v>0</v>
      </c>
      <c r="M514">
        <v>0</v>
      </c>
      <c r="N514">
        <v>110.30893399999999</v>
      </c>
      <c r="O514">
        <v>18.672902000000001</v>
      </c>
      <c r="P514">
        <v>2</v>
      </c>
      <c r="Q514">
        <v>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1</v>
      </c>
      <c r="AI514">
        <v>0</v>
      </c>
      <c r="AJ514">
        <v>1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3215</v>
      </c>
      <c r="AT514">
        <v>4470000</v>
      </c>
      <c r="AU514">
        <v>0</v>
      </c>
      <c r="AV514">
        <v>26000</v>
      </c>
      <c r="AW514">
        <v>226</v>
      </c>
      <c r="AX514">
        <v>293</v>
      </c>
      <c r="AY514">
        <v>0</v>
      </c>
      <c r="AZ514">
        <v>0</v>
      </c>
    </row>
    <row r="515" spans="1:52" x14ac:dyDescent="0.25">
      <c r="A515" t="s">
        <v>4</v>
      </c>
      <c r="B515">
        <v>276.02999999999997</v>
      </c>
      <c r="C515">
        <v>5</v>
      </c>
      <c r="D515" s="45" t="str">
        <f>VLOOKUP(A515,Sheet4!A:Q,13,FALSE)</f>
        <v>0.30</v>
      </c>
      <c r="E515" t="str">
        <f>VLOOKUP(A515,Sheet4!A:C,3,FALSE)</f>
        <v>54.6</v>
      </c>
      <c r="F515" t="str">
        <f>VLOOKUP(A515,Sheet4!A:F,6,FALSE)</f>
        <v>7.30</v>
      </c>
      <c r="G515" t="str">
        <f>VLOOKUP(A515,Sheet4!A:D,4,FALSE)</f>
        <v>2.7</v>
      </c>
      <c r="H515" s="45" t="str">
        <f>VLOOKUP(A515,Sheet4!A:H,8,FALSE)</f>
        <v>17.72</v>
      </c>
      <c r="I515">
        <v>253900</v>
      </c>
      <c r="J515">
        <v>201</v>
      </c>
      <c r="K515">
        <v>206</v>
      </c>
      <c r="L515">
        <v>0</v>
      </c>
      <c r="M515">
        <v>0</v>
      </c>
      <c r="N515">
        <v>110.30893399999999</v>
      </c>
      <c r="O515">
        <v>18.672902000000001</v>
      </c>
      <c r="P515">
        <v>3</v>
      </c>
      <c r="Q515">
        <v>3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0</v>
      </c>
      <c r="AG515">
        <v>0</v>
      </c>
      <c r="AH515">
        <v>1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3310</v>
      </c>
      <c r="AT515">
        <v>12000000</v>
      </c>
      <c r="AU515">
        <v>0</v>
      </c>
      <c r="AV515">
        <v>60000</v>
      </c>
      <c r="AW515">
        <v>1209</v>
      </c>
      <c r="AX515">
        <v>1236</v>
      </c>
      <c r="AY515">
        <v>0</v>
      </c>
      <c r="AZ515">
        <v>0</v>
      </c>
    </row>
    <row r="516" spans="1:52" x14ac:dyDescent="0.25">
      <c r="A516" t="s">
        <v>4</v>
      </c>
      <c r="B516">
        <v>276.02999999999997</v>
      </c>
      <c r="C516">
        <v>5</v>
      </c>
      <c r="D516" s="45" t="str">
        <f>VLOOKUP(A516,Sheet4!A:Q,13,FALSE)</f>
        <v>0.30</v>
      </c>
      <c r="E516" t="str">
        <f>VLOOKUP(A516,Sheet4!A:C,3,FALSE)</f>
        <v>54.6</v>
      </c>
      <c r="F516" t="str">
        <f>VLOOKUP(A516,Sheet4!A:F,6,FALSE)</f>
        <v>7.30</v>
      </c>
      <c r="G516" t="str">
        <f>VLOOKUP(A516,Sheet4!A:D,4,FALSE)</f>
        <v>2.7</v>
      </c>
      <c r="H516" s="45" t="str">
        <f>VLOOKUP(A516,Sheet4!A:H,8,FALSE)</f>
        <v>17.72</v>
      </c>
      <c r="I516">
        <v>253900</v>
      </c>
      <c r="J516">
        <v>57</v>
      </c>
      <c r="K516">
        <v>106</v>
      </c>
      <c r="L516">
        <v>0</v>
      </c>
      <c r="M516">
        <v>0</v>
      </c>
      <c r="N516">
        <v>110.418752</v>
      </c>
      <c r="O516">
        <v>18.765459</v>
      </c>
      <c r="P516">
        <v>1</v>
      </c>
      <c r="Q516">
        <v>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2284</v>
      </c>
      <c r="AT516">
        <v>1150000</v>
      </c>
      <c r="AU516">
        <v>0</v>
      </c>
      <c r="AV516">
        <v>19000</v>
      </c>
      <c r="AW516">
        <v>125</v>
      </c>
      <c r="AX516">
        <v>260</v>
      </c>
      <c r="AY516">
        <v>0</v>
      </c>
      <c r="AZ516">
        <v>0</v>
      </c>
    </row>
    <row r="517" spans="1:52" x14ac:dyDescent="0.25">
      <c r="A517" t="s">
        <v>4</v>
      </c>
      <c r="B517">
        <v>276.02999999999997</v>
      </c>
      <c r="C517">
        <v>5</v>
      </c>
      <c r="D517" s="45" t="str">
        <f>VLOOKUP(A517,Sheet4!A:Q,13,FALSE)</f>
        <v>0.30</v>
      </c>
      <c r="E517" t="str">
        <f>VLOOKUP(A517,Sheet4!A:C,3,FALSE)</f>
        <v>54.6</v>
      </c>
      <c r="F517" t="str">
        <f>VLOOKUP(A517,Sheet4!A:F,6,FALSE)</f>
        <v>7.30</v>
      </c>
      <c r="G517" t="str">
        <f>VLOOKUP(A517,Sheet4!A:D,4,FALSE)</f>
        <v>2.7</v>
      </c>
      <c r="H517" s="45" t="str">
        <f>VLOOKUP(A517,Sheet4!A:H,8,FALSE)</f>
        <v>17.72</v>
      </c>
      <c r="I517">
        <v>253900</v>
      </c>
      <c r="J517">
        <v>42</v>
      </c>
      <c r="K517">
        <v>89</v>
      </c>
      <c r="L517">
        <v>0</v>
      </c>
      <c r="M517">
        <v>1</v>
      </c>
      <c r="N517">
        <v>110.25210800000001</v>
      </c>
      <c r="O517">
        <v>18.724060000000001</v>
      </c>
      <c r="P517">
        <v>1</v>
      </c>
      <c r="Q517">
        <v>2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1851</v>
      </c>
      <c r="AT517">
        <v>2000000</v>
      </c>
      <c r="AU517">
        <v>0</v>
      </c>
      <c r="AV517">
        <v>23000</v>
      </c>
      <c r="AW517">
        <v>150</v>
      </c>
      <c r="AX517">
        <f>AW517+60</f>
        <v>210</v>
      </c>
      <c r="AY517">
        <v>0</v>
      </c>
      <c r="AZ517">
        <v>0</v>
      </c>
    </row>
    <row r="518" spans="1:52" x14ac:dyDescent="0.25">
      <c r="A518" t="s">
        <v>126</v>
      </c>
      <c r="B518">
        <f>VLOOKUP(A518,Sheet2!A:G,2,FALSE)</f>
        <v>8117.44</v>
      </c>
      <c r="C518">
        <f>VLOOKUP(A518,Sheet2!$A:$H,3,FALSE)</f>
        <v>2</v>
      </c>
      <c r="D518" s="45" t="str">
        <f>VLOOKUP(A518,Sheet4!A:Q,13,FALSE)</f>
        <v>49.97</v>
      </c>
      <c r="E518" t="str">
        <f>VLOOKUP(A518,Sheet4!A:C,3,FALSE)</f>
        <v>346.4</v>
      </c>
      <c r="F518" t="str">
        <f>VLOOKUP(A518,Sheet4!A:F,6,FALSE)</f>
        <v>196.58</v>
      </c>
      <c r="G518" t="str">
        <f>VLOOKUP(A518,Sheet4!A:D,4,FALSE)</f>
        <v>23.0</v>
      </c>
      <c r="H518" s="45" t="str">
        <f>VLOOKUP(A518,Sheet4!A:H,8,FALSE)</f>
        <v>289.64</v>
      </c>
      <c r="I518">
        <f>VLOOKUP(A518,Sheet2!$A:$H,7,FALSE)</f>
        <v>474900</v>
      </c>
      <c r="J518">
        <v>108</v>
      </c>
      <c r="K518">
        <v>119</v>
      </c>
      <c r="L518">
        <v>0</v>
      </c>
      <c r="M518">
        <v>1</v>
      </c>
      <c r="N518">
        <v>117.19394854209</v>
      </c>
      <c r="O518">
        <v>34.332897200062</v>
      </c>
      <c r="P518">
        <v>3</v>
      </c>
      <c r="Q518">
        <v>3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220</v>
      </c>
      <c r="AT518">
        <v>1500000</v>
      </c>
      <c r="AU518">
        <v>2</v>
      </c>
      <c r="AV518">
        <v>12700</v>
      </c>
      <c r="AW518">
        <v>142</v>
      </c>
      <c r="AX518">
        <v>150</v>
      </c>
      <c r="AY518">
        <v>0</v>
      </c>
      <c r="AZ518">
        <v>0</v>
      </c>
    </row>
    <row r="519" spans="1:52" x14ac:dyDescent="0.25">
      <c r="A519" t="s">
        <v>126</v>
      </c>
      <c r="B519">
        <f>VLOOKUP(A519,Sheet2!A:G,2,FALSE)</f>
        <v>8117.44</v>
      </c>
      <c r="C519">
        <f>VLOOKUP(A519,Sheet2!$A:$H,3,FALSE)</f>
        <v>2</v>
      </c>
      <c r="D519" s="45" t="str">
        <f>VLOOKUP(A519,Sheet4!A:Q,13,FALSE)</f>
        <v>49.97</v>
      </c>
      <c r="E519" t="str">
        <f>VLOOKUP(A519,Sheet4!A:C,3,FALSE)</f>
        <v>346.4</v>
      </c>
      <c r="F519" t="str">
        <f>VLOOKUP(A519,Sheet4!A:F,6,FALSE)</f>
        <v>196.58</v>
      </c>
      <c r="G519" t="str">
        <f>VLOOKUP(A519,Sheet4!A:D,4,FALSE)</f>
        <v>23.0</v>
      </c>
      <c r="H519" s="45" t="str">
        <f>VLOOKUP(A519,Sheet4!A:H,8,FALSE)</f>
        <v>289.64</v>
      </c>
      <c r="I519">
        <f>VLOOKUP(A519,Sheet2!$A:$H,7,FALSE)</f>
        <v>474900</v>
      </c>
      <c r="J519">
        <v>109</v>
      </c>
      <c r="K519">
        <v>140</v>
      </c>
      <c r="L519">
        <v>0</v>
      </c>
      <c r="M519">
        <v>0</v>
      </c>
      <c r="N519">
        <v>117.21454658217</v>
      </c>
      <c r="O519">
        <v>34.212052550324003</v>
      </c>
      <c r="P519">
        <v>3</v>
      </c>
      <c r="Q519">
        <v>4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105</v>
      </c>
      <c r="AT519">
        <v>1900000</v>
      </c>
      <c r="AU519">
        <v>2</v>
      </c>
      <c r="AV519">
        <v>15960</v>
      </c>
      <c r="AW519">
        <v>170</v>
      </c>
      <c r="AX519">
        <v>248</v>
      </c>
      <c r="AY519">
        <v>0</v>
      </c>
      <c r="AZ519">
        <v>0</v>
      </c>
    </row>
    <row r="520" spans="1:52" x14ac:dyDescent="0.25">
      <c r="A520" t="s">
        <v>126</v>
      </c>
      <c r="B520">
        <f>VLOOKUP(A520,Sheet2!A:G,2,FALSE)</f>
        <v>8117.44</v>
      </c>
      <c r="C520">
        <f>VLOOKUP(A520,Sheet2!$A:$H,3,FALSE)</f>
        <v>2</v>
      </c>
      <c r="D520" s="45" t="str">
        <f>VLOOKUP(A520,Sheet4!A:Q,13,FALSE)</f>
        <v>49.97</v>
      </c>
      <c r="E520" t="str">
        <f>VLOOKUP(A520,Sheet4!A:C,3,FALSE)</f>
        <v>346.4</v>
      </c>
      <c r="F520" t="str">
        <f>VLOOKUP(A520,Sheet4!A:F,6,FALSE)</f>
        <v>196.58</v>
      </c>
      <c r="G520" t="str">
        <f>VLOOKUP(A520,Sheet4!A:D,4,FALSE)</f>
        <v>23.0</v>
      </c>
      <c r="H520" s="45" t="str">
        <f>VLOOKUP(A520,Sheet4!A:H,8,FALSE)</f>
        <v>289.64</v>
      </c>
      <c r="I520">
        <f>VLOOKUP(A520,Sheet2!$A:$H,7,FALSE)</f>
        <v>474900</v>
      </c>
      <c r="J520">
        <v>115</v>
      </c>
      <c r="K520">
        <v>172</v>
      </c>
      <c r="L520">
        <v>0</v>
      </c>
      <c r="M520">
        <v>0</v>
      </c>
      <c r="N520">
        <v>117.31563319208</v>
      </c>
      <c r="O520">
        <v>34.218349127571003</v>
      </c>
      <c r="P520">
        <v>3</v>
      </c>
      <c r="Q520">
        <v>4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1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387</v>
      </c>
      <c r="AT520">
        <v>2400000</v>
      </c>
      <c r="AU520">
        <v>2</v>
      </c>
      <c r="AV520">
        <v>18500</v>
      </c>
      <c r="AW520">
        <v>220</v>
      </c>
      <c r="AX520">
        <v>355</v>
      </c>
      <c r="AY520">
        <v>0</v>
      </c>
      <c r="AZ520">
        <v>0</v>
      </c>
    </row>
    <row r="521" spans="1:52" x14ac:dyDescent="0.25">
      <c r="A521" t="s">
        <v>126</v>
      </c>
      <c r="B521">
        <f>VLOOKUP(A521,Sheet2!A:G,2,FALSE)</f>
        <v>8117.44</v>
      </c>
      <c r="C521">
        <f>VLOOKUP(A521,Sheet2!$A:$H,3,FALSE)</f>
        <v>2</v>
      </c>
      <c r="D521" s="45" t="str">
        <f>VLOOKUP(A521,Sheet4!A:Q,13,FALSE)</f>
        <v>49.97</v>
      </c>
      <c r="E521" t="str">
        <f>VLOOKUP(A521,Sheet4!A:C,3,FALSE)</f>
        <v>346.4</v>
      </c>
      <c r="F521" t="str">
        <f>VLOOKUP(A521,Sheet4!A:F,6,FALSE)</f>
        <v>196.58</v>
      </c>
      <c r="G521" t="str">
        <f>VLOOKUP(A521,Sheet4!A:D,4,FALSE)</f>
        <v>23.0</v>
      </c>
      <c r="H521" s="45" t="str">
        <f>VLOOKUP(A521,Sheet4!A:H,8,FALSE)</f>
        <v>289.64</v>
      </c>
      <c r="I521">
        <f>VLOOKUP(A521,Sheet2!$A:$H,7,FALSE)</f>
        <v>474900</v>
      </c>
      <c r="J521">
        <v>84</v>
      </c>
      <c r="K521">
        <v>309</v>
      </c>
      <c r="L521">
        <v>0</v>
      </c>
      <c r="M521">
        <v>0</v>
      </c>
      <c r="N521">
        <v>117.38414</v>
      </c>
      <c r="O521">
        <v>34.372166</v>
      </c>
      <c r="P521">
        <v>2</v>
      </c>
      <c r="Q521">
        <v>4</v>
      </c>
      <c r="R521">
        <v>0</v>
      </c>
      <c r="S521">
        <v>1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0</v>
      </c>
      <c r="AS521">
        <v>738</v>
      </c>
      <c r="AT521">
        <v>900000</v>
      </c>
      <c r="AU521">
        <v>2</v>
      </c>
      <c r="AV521">
        <v>8000</v>
      </c>
      <c r="AW521">
        <v>71</v>
      </c>
      <c r="AX521">
        <v>210</v>
      </c>
      <c r="AY521">
        <v>0</v>
      </c>
      <c r="AZ521">
        <v>0</v>
      </c>
    </row>
    <row r="522" spans="1:52" x14ac:dyDescent="0.25">
      <c r="A522" t="s">
        <v>126</v>
      </c>
      <c r="B522">
        <f>VLOOKUP(A522,Sheet2!A:G,2,FALSE)</f>
        <v>8117.44</v>
      </c>
      <c r="C522">
        <f>VLOOKUP(A522,Sheet2!$A:$H,3,FALSE)</f>
        <v>2</v>
      </c>
      <c r="D522" s="45" t="str">
        <f>VLOOKUP(A522,Sheet4!A:Q,13,FALSE)</f>
        <v>49.97</v>
      </c>
      <c r="E522" t="str">
        <f>VLOOKUP(A522,Sheet4!A:C,3,FALSE)</f>
        <v>346.4</v>
      </c>
      <c r="F522" t="str">
        <f>VLOOKUP(A522,Sheet4!A:F,6,FALSE)</f>
        <v>196.58</v>
      </c>
      <c r="G522" t="str">
        <f>VLOOKUP(A522,Sheet4!A:D,4,FALSE)</f>
        <v>23.0</v>
      </c>
      <c r="H522" s="45" t="str">
        <f>VLOOKUP(A522,Sheet4!A:H,8,FALSE)</f>
        <v>289.64</v>
      </c>
      <c r="I522">
        <f>VLOOKUP(A522,Sheet2!$A:$H,7,FALSE)</f>
        <v>474900</v>
      </c>
      <c r="J522">
        <v>40</v>
      </c>
      <c r="K522">
        <v>60</v>
      </c>
      <c r="L522">
        <v>0</v>
      </c>
      <c r="M522">
        <v>1</v>
      </c>
      <c r="N522">
        <v>117.273601</v>
      </c>
      <c r="O522">
        <v>34.246066999999996</v>
      </c>
      <c r="P522">
        <v>1</v>
      </c>
      <c r="Q522">
        <v>1</v>
      </c>
      <c r="R522">
        <v>0</v>
      </c>
      <c r="S522">
        <v>1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</v>
      </c>
      <c r="AQ522">
        <v>0</v>
      </c>
      <c r="AR522">
        <v>0</v>
      </c>
      <c r="AS522">
        <v>851</v>
      </c>
      <c r="AT522">
        <v>400000</v>
      </c>
      <c r="AU522">
        <v>0</v>
      </c>
      <c r="AV522">
        <v>7000</v>
      </c>
      <c r="AW522">
        <v>40</v>
      </c>
      <c r="AX522">
        <v>48</v>
      </c>
      <c r="AY522">
        <v>0</v>
      </c>
      <c r="AZ522">
        <v>0</v>
      </c>
    </row>
    <row r="523" spans="1:52" x14ac:dyDescent="0.25">
      <c r="A523" t="s">
        <v>126</v>
      </c>
      <c r="B523">
        <f>VLOOKUP(A523,Sheet2!A:G,2,FALSE)</f>
        <v>8117.44</v>
      </c>
      <c r="C523">
        <f>VLOOKUP(A523,Sheet2!$A:$H,3,FALSE)</f>
        <v>2</v>
      </c>
      <c r="D523" s="45" t="str">
        <f>VLOOKUP(A523,Sheet4!A:Q,13,FALSE)</f>
        <v>49.97</v>
      </c>
      <c r="E523" t="str">
        <f>VLOOKUP(A523,Sheet4!A:C,3,FALSE)</f>
        <v>346.4</v>
      </c>
      <c r="F523" t="str">
        <f>VLOOKUP(A523,Sheet4!A:F,6,FALSE)</f>
        <v>196.58</v>
      </c>
      <c r="G523" t="str">
        <f>VLOOKUP(A523,Sheet4!A:D,4,FALSE)</f>
        <v>23.0</v>
      </c>
      <c r="H523" s="45" t="str">
        <f>VLOOKUP(A523,Sheet4!A:H,8,FALSE)</f>
        <v>289.64</v>
      </c>
      <c r="I523">
        <f>VLOOKUP(A523,Sheet2!$A:$H,7,FALSE)</f>
        <v>474900</v>
      </c>
      <c r="J523">
        <v>99</v>
      </c>
      <c r="K523">
        <v>140</v>
      </c>
      <c r="L523">
        <v>1</v>
      </c>
      <c r="M523">
        <v>1</v>
      </c>
      <c r="N523">
        <v>117.085488</v>
      </c>
      <c r="O523">
        <v>34.290846000000002</v>
      </c>
      <c r="P523">
        <v>3</v>
      </c>
      <c r="Q523">
        <v>4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416</v>
      </c>
      <c r="AT523">
        <v>950000</v>
      </c>
      <c r="AU523">
        <v>2</v>
      </c>
      <c r="AV523">
        <v>9000</v>
      </c>
      <c r="AW523">
        <v>87</v>
      </c>
      <c r="AX523">
        <v>105</v>
      </c>
      <c r="AY523">
        <v>0</v>
      </c>
      <c r="AZ523">
        <v>0</v>
      </c>
    </row>
    <row r="524" spans="1:52" x14ac:dyDescent="0.25">
      <c r="A524" t="s">
        <v>126</v>
      </c>
      <c r="B524">
        <f>VLOOKUP(A524,Sheet2!A:G,2,FALSE)</f>
        <v>8117.44</v>
      </c>
      <c r="C524">
        <f>VLOOKUP(A524,Sheet2!$A:$H,3,FALSE)</f>
        <v>2</v>
      </c>
      <c r="D524" s="45" t="str">
        <f>VLOOKUP(A524,Sheet4!A:Q,13,FALSE)</f>
        <v>49.97</v>
      </c>
      <c r="E524" t="str">
        <f>VLOOKUP(A524,Sheet4!A:C,3,FALSE)</f>
        <v>346.4</v>
      </c>
      <c r="F524" t="str">
        <f>VLOOKUP(A524,Sheet4!A:F,6,FALSE)</f>
        <v>196.58</v>
      </c>
      <c r="G524" t="str">
        <f>VLOOKUP(A524,Sheet4!A:D,4,FALSE)</f>
        <v>23.0</v>
      </c>
      <c r="H524" s="45" t="str">
        <f>VLOOKUP(A524,Sheet4!A:H,8,FALSE)</f>
        <v>289.64</v>
      </c>
      <c r="I524">
        <f>VLOOKUP(A524,Sheet2!$A:$H,7,FALSE)</f>
        <v>474900</v>
      </c>
      <c r="J524">
        <v>35</v>
      </c>
      <c r="K524">
        <v>49</v>
      </c>
      <c r="L524">
        <v>0</v>
      </c>
      <c r="M524">
        <v>1</v>
      </c>
      <c r="N524">
        <v>117.175016</v>
      </c>
      <c r="O524">
        <v>34.280489000000003</v>
      </c>
      <c r="P524">
        <v>1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2</v>
      </c>
      <c r="AQ524">
        <v>0</v>
      </c>
      <c r="AR524">
        <v>0</v>
      </c>
      <c r="AS524">
        <v>1420</v>
      </c>
      <c r="AT524">
        <v>250000</v>
      </c>
      <c r="AU524">
        <v>0</v>
      </c>
      <c r="AV524">
        <v>7900</v>
      </c>
      <c r="AW524">
        <v>27</v>
      </c>
      <c r="AX524">
        <v>84</v>
      </c>
      <c r="AY524">
        <v>0</v>
      </c>
      <c r="AZ524">
        <v>0</v>
      </c>
    </row>
    <row r="525" spans="1:52" x14ac:dyDescent="0.25">
      <c r="A525" t="s">
        <v>126</v>
      </c>
      <c r="B525">
        <f>VLOOKUP(A525,Sheet2!A:G,2,FALSE)</f>
        <v>8117.44</v>
      </c>
      <c r="C525">
        <f>VLOOKUP(A525,Sheet2!$A:$H,3,FALSE)</f>
        <v>2</v>
      </c>
      <c r="D525" s="45" t="str">
        <f>VLOOKUP(A525,Sheet4!A:Q,13,FALSE)</f>
        <v>49.97</v>
      </c>
      <c r="E525" t="str">
        <f>VLOOKUP(A525,Sheet4!A:C,3,FALSE)</f>
        <v>346.4</v>
      </c>
      <c r="F525" t="str">
        <f>VLOOKUP(A525,Sheet4!A:F,6,FALSE)</f>
        <v>196.58</v>
      </c>
      <c r="G525" t="str">
        <f>VLOOKUP(A525,Sheet4!A:D,4,FALSE)</f>
        <v>23.0</v>
      </c>
      <c r="H525" s="45" t="str">
        <f>VLOOKUP(A525,Sheet4!A:H,8,FALSE)</f>
        <v>289.64</v>
      </c>
      <c r="I525">
        <f>VLOOKUP(A525,Sheet2!$A:$H,7,FALSE)</f>
        <v>474900</v>
      </c>
      <c r="J525">
        <v>98</v>
      </c>
      <c r="K525">
        <v>169</v>
      </c>
      <c r="L525">
        <v>0</v>
      </c>
      <c r="M525">
        <v>0</v>
      </c>
      <c r="N525">
        <v>117.135178</v>
      </c>
      <c r="O525">
        <v>34.190123999999997</v>
      </c>
      <c r="P525">
        <v>3</v>
      </c>
      <c r="Q525">
        <v>4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0</v>
      </c>
      <c r="AR525">
        <v>0</v>
      </c>
      <c r="AS525">
        <v>445</v>
      </c>
      <c r="AT525">
        <v>1480000</v>
      </c>
      <c r="AU525">
        <v>2</v>
      </c>
      <c r="AV525">
        <v>12300</v>
      </c>
      <c r="AW525">
        <v>128</v>
      </c>
      <c r="AX525">
        <v>150</v>
      </c>
      <c r="AY525">
        <v>1</v>
      </c>
      <c r="AZ525">
        <v>0</v>
      </c>
    </row>
    <row r="526" spans="1:52" x14ac:dyDescent="0.25">
      <c r="A526" t="s">
        <v>158</v>
      </c>
      <c r="B526">
        <f>VLOOKUP(A526,Sheet2!A:G,2,FALSE)</f>
        <v>7033.89</v>
      </c>
      <c r="C526">
        <f>VLOOKUP(A526,Sheet2!$A:$H,3,FALSE)</f>
        <v>2</v>
      </c>
      <c r="D526" s="45" t="str">
        <f>VLOOKUP(A526,Sheet4!A:Q,13,FALSE)</f>
        <v>92.52</v>
      </c>
      <c r="E526" t="str">
        <f>VLOOKUP(A526,Sheet4!A:C,3,FALSE)</f>
        <v>282.8</v>
      </c>
      <c r="F526" t="str">
        <f>VLOOKUP(A526,Sheet4!A:F,6,FALSE)</f>
        <v>246.90</v>
      </c>
      <c r="G526" t="str">
        <f>VLOOKUP(A526,Sheet4!A:D,4,FALSE)</f>
        <v>295.2</v>
      </c>
      <c r="H526" s="45" t="str">
        <f>VLOOKUP(A526,Sheet4!A:H,8,FALSE)</f>
        <v>405.56</v>
      </c>
      <c r="I526">
        <f>VLOOKUP(A526,Sheet2!$A:$H,7,FALSE)</f>
        <v>54530</v>
      </c>
      <c r="J526">
        <v>66</v>
      </c>
      <c r="K526">
        <v>99</v>
      </c>
      <c r="L526">
        <v>0</v>
      </c>
      <c r="M526">
        <v>0</v>
      </c>
      <c r="N526">
        <v>118.25190343548999</v>
      </c>
      <c r="O526">
        <v>24.567210708804001</v>
      </c>
      <c r="P526">
        <v>2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44975</v>
      </c>
      <c r="AT526">
        <v>1782000</v>
      </c>
      <c r="AU526">
        <v>2</v>
      </c>
      <c r="AV526">
        <v>27000</v>
      </c>
      <c r="AW526">
        <v>178.2</v>
      </c>
      <c r="AX526">
        <v>267.3</v>
      </c>
      <c r="AY526">
        <v>0</v>
      </c>
      <c r="AZ526">
        <v>0</v>
      </c>
    </row>
    <row r="527" spans="1:52" x14ac:dyDescent="0.25">
      <c r="A527" t="s">
        <v>158</v>
      </c>
      <c r="B527">
        <f>VLOOKUP(A527,Sheet2!A:G,2,FALSE)</f>
        <v>7033.89</v>
      </c>
      <c r="C527">
        <f>VLOOKUP(A527,Sheet2!$A:$H,3,FALSE)</f>
        <v>2</v>
      </c>
      <c r="D527" s="45" t="str">
        <f>VLOOKUP(A527,Sheet4!A:Q,13,FALSE)</f>
        <v>92.52</v>
      </c>
      <c r="E527" t="str">
        <f>VLOOKUP(A527,Sheet4!A:C,3,FALSE)</f>
        <v>282.8</v>
      </c>
      <c r="F527" t="str">
        <f>VLOOKUP(A527,Sheet4!A:F,6,FALSE)</f>
        <v>246.90</v>
      </c>
      <c r="G527" t="str">
        <f>VLOOKUP(A527,Sheet4!A:D,4,FALSE)</f>
        <v>295.2</v>
      </c>
      <c r="H527" s="45" t="str">
        <f>VLOOKUP(A527,Sheet4!A:H,8,FALSE)</f>
        <v>405.56</v>
      </c>
      <c r="I527">
        <f>VLOOKUP(A527,Sheet2!$A:$H,7,FALSE)</f>
        <v>54530</v>
      </c>
      <c r="J527">
        <v>68</v>
      </c>
      <c r="K527">
        <v>95</v>
      </c>
      <c r="L527">
        <v>0</v>
      </c>
      <c r="M527">
        <v>0</v>
      </c>
      <c r="N527">
        <v>118.05134929406999</v>
      </c>
      <c r="O527">
        <v>24.633830005326999</v>
      </c>
      <c r="P527">
        <v>2</v>
      </c>
      <c r="Q527">
        <v>3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111</v>
      </c>
      <c r="AT527">
        <v>1900000</v>
      </c>
      <c r="AU527">
        <v>2</v>
      </c>
      <c r="AV527">
        <v>25000</v>
      </c>
      <c r="AW527">
        <v>190</v>
      </c>
      <c r="AX527">
        <v>238</v>
      </c>
      <c r="AY527">
        <v>0</v>
      </c>
      <c r="AZ527">
        <v>0</v>
      </c>
    </row>
    <row r="528" spans="1:52" x14ac:dyDescent="0.25">
      <c r="A528" t="s">
        <v>158</v>
      </c>
      <c r="B528">
        <f>VLOOKUP(A528,Sheet2!A:G,2,FALSE)</f>
        <v>7033.89</v>
      </c>
      <c r="C528">
        <f>VLOOKUP(A528,Sheet2!$A:$H,3,FALSE)</f>
        <v>2</v>
      </c>
      <c r="D528" s="45" t="str">
        <f>VLOOKUP(A528,Sheet4!A:Q,13,FALSE)</f>
        <v>92.52</v>
      </c>
      <c r="E528" t="str">
        <f>VLOOKUP(A528,Sheet4!A:C,3,FALSE)</f>
        <v>282.8</v>
      </c>
      <c r="F528" t="str">
        <f>VLOOKUP(A528,Sheet4!A:F,6,FALSE)</f>
        <v>246.90</v>
      </c>
      <c r="G528" t="str">
        <f>VLOOKUP(A528,Sheet4!A:D,4,FALSE)</f>
        <v>295.2</v>
      </c>
      <c r="H528" s="45" t="str">
        <f>VLOOKUP(A528,Sheet4!A:H,8,FALSE)</f>
        <v>405.56</v>
      </c>
      <c r="I528">
        <f>VLOOKUP(A528,Sheet2!$A:$H,7,FALSE)</f>
        <v>54530</v>
      </c>
      <c r="J528">
        <v>64</v>
      </c>
      <c r="K528">
        <v>89</v>
      </c>
      <c r="L528">
        <v>0</v>
      </c>
      <c r="M528">
        <v>0</v>
      </c>
      <c r="N528">
        <v>118.27600759679</v>
      </c>
      <c r="O528">
        <v>24.586927440776002</v>
      </c>
      <c r="P528">
        <v>2</v>
      </c>
      <c r="Q528">
        <v>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121</v>
      </c>
      <c r="AT528">
        <v>2000000</v>
      </c>
      <c r="AU528">
        <v>2</v>
      </c>
      <c r="AV528">
        <v>30000</v>
      </c>
      <c r="AW528">
        <v>200</v>
      </c>
      <c r="AX528">
        <v>270</v>
      </c>
      <c r="AY528">
        <v>0</v>
      </c>
      <c r="AZ528">
        <v>0</v>
      </c>
    </row>
    <row r="529" spans="1:52" x14ac:dyDescent="0.25">
      <c r="A529" t="s">
        <v>158</v>
      </c>
      <c r="B529">
        <f>VLOOKUP(A529,Sheet2!A:G,2,FALSE)</f>
        <v>7033.89</v>
      </c>
      <c r="C529">
        <f>VLOOKUP(A529,Sheet2!$A:$H,3,FALSE)</f>
        <v>2</v>
      </c>
      <c r="D529" s="45" t="str">
        <f>VLOOKUP(A529,Sheet4!A:Q,13,FALSE)</f>
        <v>92.52</v>
      </c>
      <c r="E529" t="str">
        <f>VLOOKUP(A529,Sheet4!A:C,3,FALSE)</f>
        <v>282.8</v>
      </c>
      <c r="F529" t="str">
        <f>VLOOKUP(A529,Sheet4!A:F,6,FALSE)</f>
        <v>246.90</v>
      </c>
      <c r="G529" t="str">
        <f>VLOOKUP(A529,Sheet4!A:D,4,FALSE)</f>
        <v>295.2</v>
      </c>
      <c r="H529" s="45" t="str">
        <f>VLOOKUP(A529,Sheet4!A:H,8,FALSE)</f>
        <v>405.56</v>
      </c>
      <c r="I529">
        <f>VLOOKUP(A529,Sheet2!$A:$H,7,FALSE)</f>
        <v>54530</v>
      </c>
      <c r="J529">
        <v>81</v>
      </c>
      <c r="K529">
        <v>154</v>
      </c>
      <c r="L529">
        <v>0</v>
      </c>
      <c r="M529">
        <v>0</v>
      </c>
      <c r="N529">
        <v>117.994165</v>
      </c>
      <c r="O529">
        <v>24.492830999999999</v>
      </c>
      <c r="P529">
        <v>2</v>
      </c>
      <c r="Q529">
        <v>4</v>
      </c>
      <c r="R529">
        <v>0</v>
      </c>
      <c r="S529">
        <v>1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1</v>
      </c>
      <c r="AS529">
        <v>950</v>
      </c>
      <c r="AT529">
        <v>2350000</v>
      </c>
      <c r="AU529">
        <v>2</v>
      </c>
      <c r="AV529">
        <v>29000</v>
      </c>
      <c r="AW529">
        <v>235</v>
      </c>
      <c r="AX529">
        <v>600</v>
      </c>
      <c r="AY529">
        <v>0</v>
      </c>
      <c r="AZ529">
        <v>0</v>
      </c>
    </row>
    <row r="530" spans="1:52" x14ac:dyDescent="0.25">
      <c r="A530" t="s">
        <v>158</v>
      </c>
      <c r="B530">
        <f>VLOOKUP(A530,Sheet2!A:G,2,FALSE)</f>
        <v>7033.89</v>
      </c>
      <c r="C530">
        <f>VLOOKUP(A530,Sheet2!$A:$H,3,FALSE)</f>
        <v>2</v>
      </c>
      <c r="D530" s="45" t="str">
        <f>VLOOKUP(A530,Sheet4!A:Q,13,FALSE)</f>
        <v>92.52</v>
      </c>
      <c r="E530" t="str">
        <f>VLOOKUP(A530,Sheet4!A:C,3,FALSE)</f>
        <v>282.8</v>
      </c>
      <c r="F530" t="str">
        <f>VLOOKUP(A530,Sheet4!A:F,6,FALSE)</f>
        <v>246.90</v>
      </c>
      <c r="G530" t="str">
        <f>VLOOKUP(A530,Sheet4!A:D,4,FALSE)</f>
        <v>295.2</v>
      </c>
      <c r="H530" s="45" t="str">
        <f>VLOOKUP(A530,Sheet4!A:H,8,FALSE)</f>
        <v>405.56</v>
      </c>
      <c r="I530">
        <f>VLOOKUP(A530,Sheet2!$A:$H,7,FALSE)</f>
        <v>54530</v>
      </c>
      <c r="J530">
        <v>49</v>
      </c>
      <c r="K530">
        <v>96</v>
      </c>
      <c r="L530">
        <v>0</v>
      </c>
      <c r="M530">
        <v>0</v>
      </c>
      <c r="N530">
        <v>118.14715349322</v>
      </c>
      <c r="O530">
        <v>24.716951946207999</v>
      </c>
      <c r="P530">
        <v>1</v>
      </c>
      <c r="Q530">
        <v>4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447</v>
      </c>
      <c r="AT530">
        <v>2400000</v>
      </c>
      <c r="AU530">
        <v>2</v>
      </c>
      <c r="AV530">
        <v>24000</v>
      </c>
      <c r="AW530">
        <v>110</v>
      </c>
      <c r="AX530">
        <v>265</v>
      </c>
      <c r="AY530">
        <v>0</v>
      </c>
      <c r="AZ530">
        <v>0</v>
      </c>
    </row>
    <row r="531" spans="1:52" x14ac:dyDescent="0.25">
      <c r="A531" t="s">
        <v>158</v>
      </c>
      <c r="B531">
        <f>VLOOKUP(A531,Sheet2!A:G,2,FALSE)</f>
        <v>7033.89</v>
      </c>
      <c r="C531">
        <f>VLOOKUP(A531,Sheet2!$A:$H,3,FALSE)</f>
        <v>2</v>
      </c>
      <c r="D531" s="45" t="str">
        <f>VLOOKUP(A531,Sheet4!A:Q,13,FALSE)</f>
        <v>92.52</v>
      </c>
      <c r="E531" t="str">
        <f>VLOOKUP(A531,Sheet4!A:C,3,FALSE)</f>
        <v>282.8</v>
      </c>
      <c r="F531" t="str">
        <f>VLOOKUP(A531,Sheet4!A:F,6,FALSE)</f>
        <v>246.90</v>
      </c>
      <c r="G531" t="str">
        <f>VLOOKUP(A531,Sheet4!A:D,4,FALSE)</f>
        <v>295.2</v>
      </c>
      <c r="H531" s="45" t="str">
        <f>VLOOKUP(A531,Sheet4!A:H,8,FALSE)</f>
        <v>405.56</v>
      </c>
      <c r="I531">
        <f>VLOOKUP(A531,Sheet2!$A:$H,7,FALSE)</f>
        <v>54530</v>
      </c>
      <c r="J531">
        <v>60</v>
      </c>
      <c r="K531">
        <v>100</v>
      </c>
      <c r="L531">
        <v>0</v>
      </c>
      <c r="M531">
        <v>0</v>
      </c>
      <c r="N531">
        <v>118.32810735952</v>
      </c>
      <c r="O531">
        <v>24.61117561599</v>
      </c>
      <c r="P531">
        <v>2</v>
      </c>
      <c r="Q531">
        <v>4</v>
      </c>
      <c r="R531">
        <v>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625</v>
      </c>
      <c r="AT531">
        <v>1510000</v>
      </c>
      <c r="AU531">
        <v>2</v>
      </c>
      <c r="AV531">
        <v>25000</v>
      </c>
      <c r="AW531">
        <v>150</v>
      </c>
      <c r="AX531">
        <v>238</v>
      </c>
      <c r="AY531">
        <v>0</v>
      </c>
      <c r="AZ531">
        <v>0</v>
      </c>
    </row>
    <row r="532" spans="1:52" x14ac:dyDescent="0.25">
      <c r="A532" t="s">
        <v>158</v>
      </c>
      <c r="B532">
        <f>VLOOKUP(A532,Sheet2!A:G,2,FALSE)</f>
        <v>7033.89</v>
      </c>
      <c r="C532">
        <f>VLOOKUP(A532,Sheet2!$A:$H,3,FALSE)</f>
        <v>2</v>
      </c>
      <c r="D532" s="45" t="str">
        <f>VLOOKUP(A532,Sheet4!A:Q,13,FALSE)</f>
        <v>92.52</v>
      </c>
      <c r="E532" t="str">
        <f>VLOOKUP(A532,Sheet4!A:C,3,FALSE)</f>
        <v>282.8</v>
      </c>
      <c r="F532" t="str">
        <f>VLOOKUP(A532,Sheet4!A:F,6,FALSE)</f>
        <v>246.90</v>
      </c>
      <c r="G532" t="str">
        <f>VLOOKUP(A532,Sheet4!A:D,4,FALSE)</f>
        <v>295.2</v>
      </c>
      <c r="H532" s="45" t="str">
        <f>VLOOKUP(A532,Sheet4!A:H,8,FALSE)</f>
        <v>405.56</v>
      </c>
      <c r="I532">
        <f>VLOOKUP(A532,Sheet2!$A:$H,7,FALSE)</f>
        <v>54530</v>
      </c>
      <c r="J532">
        <v>82</v>
      </c>
      <c r="K532">
        <v>118</v>
      </c>
      <c r="L532">
        <v>0</v>
      </c>
      <c r="M532">
        <v>1</v>
      </c>
      <c r="N532">
        <v>118.02919799999999</v>
      </c>
      <c r="O532">
        <v>24.591683</v>
      </c>
      <c r="P532">
        <v>2</v>
      </c>
      <c r="Q532">
        <v>3</v>
      </c>
      <c r="R532">
        <v>0</v>
      </c>
      <c r="S532">
        <v>0</v>
      </c>
      <c r="T532">
        <v>1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1</v>
      </c>
      <c r="AS532">
        <v>2180</v>
      </c>
      <c r="AT532">
        <v>2500000</v>
      </c>
      <c r="AU532">
        <v>2</v>
      </c>
      <c r="AV532">
        <v>25000</v>
      </c>
      <c r="AW532">
        <v>280</v>
      </c>
      <c r="AX532">
        <v>289</v>
      </c>
      <c r="AY532">
        <v>0</v>
      </c>
      <c r="AZ532">
        <v>0</v>
      </c>
    </row>
    <row r="533" spans="1:52" x14ac:dyDescent="0.25">
      <c r="A533" t="s">
        <v>158</v>
      </c>
      <c r="B533">
        <f>VLOOKUP(A533,Sheet2!A:G,2,FALSE)</f>
        <v>7033.89</v>
      </c>
      <c r="C533">
        <f>VLOOKUP(A533,Sheet2!$A:$H,3,FALSE)</f>
        <v>2</v>
      </c>
      <c r="D533" s="45" t="str">
        <f>VLOOKUP(A533,Sheet4!A:Q,13,FALSE)</f>
        <v>92.52</v>
      </c>
      <c r="E533" t="str">
        <f>VLOOKUP(A533,Sheet4!A:C,3,FALSE)</f>
        <v>282.8</v>
      </c>
      <c r="F533" t="str">
        <f>VLOOKUP(A533,Sheet4!A:F,6,FALSE)</f>
        <v>246.90</v>
      </c>
      <c r="G533" t="str">
        <f>VLOOKUP(A533,Sheet4!A:D,4,FALSE)</f>
        <v>295.2</v>
      </c>
      <c r="H533" s="45" t="str">
        <f>VLOOKUP(A533,Sheet4!A:H,8,FALSE)</f>
        <v>405.56</v>
      </c>
      <c r="I533">
        <f>VLOOKUP(A533,Sheet2!$A:$H,7,FALSE)</f>
        <v>54530</v>
      </c>
      <c r="J533">
        <v>51</v>
      </c>
      <c r="K533">
        <v>138</v>
      </c>
      <c r="L533">
        <v>0</v>
      </c>
      <c r="M533">
        <v>1</v>
      </c>
      <c r="N533">
        <v>118.025684</v>
      </c>
      <c r="O533">
        <v>24.592987000000001</v>
      </c>
      <c r="P533">
        <v>1</v>
      </c>
      <c r="Q533">
        <v>3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574</v>
      </c>
      <c r="AT533">
        <v>1260000</v>
      </c>
      <c r="AU533">
        <v>2</v>
      </c>
      <c r="AV533">
        <v>26000</v>
      </c>
      <c r="AW533">
        <v>130</v>
      </c>
      <c r="AX533">
        <v>317</v>
      </c>
      <c r="AY533">
        <v>0</v>
      </c>
      <c r="AZ533">
        <v>0</v>
      </c>
    </row>
    <row r="534" spans="1:52" x14ac:dyDescent="0.25">
      <c r="A534" t="s">
        <v>158</v>
      </c>
      <c r="B534">
        <f>VLOOKUP(A534,Sheet2!A:G,2,FALSE)</f>
        <v>7033.89</v>
      </c>
      <c r="C534">
        <f>VLOOKUP(A534,Sheet2!$A:$H,3,FALSE)</f>
        <v>2</v>
      </c>
      <c r="D534" s="45" t="str">
        <f>VLOOKUP(A534,Sheet4!A:Q,13,FALSE)</f>
        <v>92.52</v>
      </c>
      <c r="E534" t="str">
        <f>VLOOKUP(A534,Sheet4!A:C,3,FALSE)</f>
        <v>282.8</v>
      </c>
      <c r="F534" t="str">
        <f>VLOOKUP(A534,Sheet4!A:F,6,FALSE)</f>
        <v>246.90</v>
      </c>
      <c r="G534" t="str">
        <f>VLOOKUP(A534,Sheet4!A:D,4,FALSE)</f>
        <v>295.2</v>
      </c>
      <c r="H534" s="45" t="str">
        <f>VLOOKUP(A534,Sheet4!A:H,8,FALSE)</f>
        <v>405.56</v>
      </c>
      <c r="I534">
        <f>VLOOKUP(A534,Sheet2!$A:$H,7,FALSE)</f>
        <v>54530</v>
      </c>
      <c r="J534">
        <v>172</v>
      </c>
      <c r="K534">
        <v>224</v>
      </c>
      <c r="L534">
        <v>0</v>
      </c>
      <c r="M534">
        <v>1</v>
      </c>
      <c r="N534">
        <v>118.1877749618</v>
      </c>
      <c r="O534">
        <v>24.479199646577001</v>
      </c>
      <c r="P534">
        <v>4</v>
      </c>
      <c r="Q534">
        <v>5</v>
      </c>
      <c r="R534">
        <v>0</v>
      </c>
      <c r="S534">
        <v>0</v>
      </c>
      <c r="T534">
        <v>1</v>
      </c>
      <c r="U534">
        <v>1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1</v>
      </c>
      <c r="AS534">
        <v>1874</v>
      </c>
      <c r="AT534">
        <v>11000000</v>
      </c>
      <c r="AU534">
        <v>0</v>
      </c>
      <c r="AV534">
        <v>64000</v>
      </c>
      <c r="AW534">
        <v>1100</v>
      </c>
      <c r="AX534">
        <v>1500</v>
      </c>
      <c r="AY534">
        <v>0</v>
      </c>
      <c r="AZ534">
        <v>0</v>
      </c>
    </row>
    <row r="535" spans="1:52" x14ac:dyDescent="0.25">
      <c r="A535" t="s">
        <v>119</v>
      </c>
      <c r="B535">
        <f>VLOOKUP(A535,Sheet2!A:G,2,FALSE)</f>
        <v>3232.53</v>
      </c>
      <c r="C535">
        <f>VLOOKUP(A535,Sheet2!$A:$H,3,FALSE)</f>
        <v>6</v>
      </c>
      <c r="D535" s="45" t="str">
        <f>VLOOKUP(A535,Sheet4!A:Q,13,FALSE)</f>
        <v>11.92</v>
      </c>
      <c r="E535" t="str">
        <f>VLOOKUP(A535,Sheet4!A:C,3,FALSE)</f>
        <v>125.8</v>
      </c>
      <c r="F535" t="str">
        <f>VLOOKUP(A535,Sheet4!A:F,6,FALSE)</f>
        <v>79.06</v>
      </c>
      <c r="G535" t="str">
        <f>VLOOKUP(A535,Sheet4!A:D,4,FALSE)</f>
        <v>2.5</v>
      </c>
      <c r="H535" s="45" t="str">
        <f>VLOOKUP(A535,Sheet4!A:H,8,FALSE)</f>
        <v>128.16</v>
      </c>
      <c r="I535">
        <f>VLOOKUP(A535,Sheet2!$A:$H,7,FALSE)</f>
        <v>103700</v>
      </c>
      <c r="J535">
        <v>120</v>
      </c>
      <c r="K535">
        <v>145</v>
      </c>
      <c r="L535">
        <v>0</v>
      </c>
      <c r="M535">
        <v>1</v>
      </c>
      <c r="N535">
        <v>113.94251652329</v>
      </c>
      <c r="O535">
        <v>35.306747337940998</v>
      </c>
      <c r="P535">
        <v>3</v>
      </c>
      <c r="Q535">
        <v>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622</v>
      </c>
      <c r="AT535">
        <v>1540000</v>
      </c>
      <c r="AU535">
        <v>2</v>
      </c>
      <c r="AV535">
        <v>9600</v>
      </c>
      <c r="AW535">
        <v>115</v>
      </c>
      <c r="AX535">
        <v>149</v>
      </c>
      <c r="AY535">
        <v>0</v>
      </c>
      <c r="AZ535">
        <v>0</v>
      </c>
    </row>
    <row r="536" spans="1:52" x14ac:dyDescent="0.25">
      <c r="A536" t="s">
        <v>119</v>
      </c>
      <c r="B536">
        <f>VLOOKUP(A536,Sheet2!A:G,2,FALSE)</f>
        <v>3232.53</v>
      </c>
      <c r="C536">
        <f>VLOOKUP(A536,Sheet2!$A:$H,3,FALSE)</f>
        <v>6</v>
      </c>
      <c r="D536" s="45" t="str">
        <f>VLOOKUP(A536,Sheet4!A:Q,13,FALSE)</f>
        <v>11.92</v>
      </c>
      <c r="E536" t="str">
        <f>VLOOKUP(A536,Sheet4!A:C,3,FALSE)</f>
        <v>125.8</v>
      </c>
      <c r="F536" t="str">
        <f>VLOOKUP(A536,Sheet4!A:F,6,FALSE)</f>
        <v>79.06</v>
      </c>
      <c r="G536" t="str">
        <f>VLOOKUP(A536,Sheet4!A:D,4,FALSE)</f>
        <v>2.5</v>
      </c>
      <c r="H536" s="45" t="str">
        <f>VLOOKUP(A536,Sheet4!A:H,8,FALSE)</f>
        <v>128.16</v>
      </c>
      <c r="I536">
        <f>VLOOKUP(A536,Sheet2!$A:$H,7,FALSE)</f>
        <v>103700</v>
      </c>
      <c r="J536">
        <v>107</v>
      </c>
      <c r="K536">
        <v>137</v>
      </c>
      <c r="L536">
        <v>0</v>
      </c>
      <c r="M536">
        <v>1</v>
      </c>
      <c r="N536">
        <v>114.04768203371999</v>
      </c>
      <c r="O536">
        <v>35.299905978989997</v>
      </c>
      <c r="P536">
        <v>3</v>
      </c>
      <c r="Q536">
        <v>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931</v>
      </c>
      <c r="AT536">
        <v>490000</v>
      </c>
      <c r="AU536">
        <v>2</v>
      </c>
      <c r="AV536">
        <v>4500</v>
      </c>
      <c r="AW536">
        <v>52</v>
      </c>
      <c r="AX536">
        <v>80</v>
      </c>
      <c r="AY536">
        <v>0</v>
      </c>
      <c r="AZ536">
        <v>0</v>
      </c>
    </row>
    <row r="537" spans="1:52" x14ac:dyDescent="0.25">
      <c r="A537" t="s">
        <v>119</v>
      </c>
      <c r="B537">
        <f>VLOOKUP(A537,Sheet2!A:G,2,FALSE)</f>
        <v>3232.53</v>
      </c>
      <c r="C537">
        <f>VLOOKUP(A537,Sheet2!$A:$H,3,FALSE)</f>
        <v>6</v>
      </c>
      <c r="D537" s="45" t="str">
        <f>VLOOKUP(A537,Sheet4!A:Q,13,FALSE)</f>
        <v>11.92</v>
      </c>
      <c r="E537" t="str">
        <f>VLOOKUP(A537,Sheet4!A:C,3,FALSE)</f>
        <v>125.8</v>
      </c>
      <c r="F537" t="str">
        <f>VLOOKUP(A537,Sheet4!A:F,6,FALSE)</f>
        <v>79.06</v>
      </c>
      <c r="G537" t="str">
        <f>VLOOKUP(A537,Sheet4!A:D,4,FALSE)</f>
        <v>2.5</v>
      </c>
      <c r="H537" s="45" t="str">
        <f>VLOOKUP(A537,Sheet4!A:H,8,FALSE)</f>
        <v>128.16</v>
      </c>
      <c r="I537">
        <f>VLOOKUP(A537,Sheet2!$A:$H,7,FALSE)</f>
        <v>103700</v>
      </c>
      <c r="J537">
        <v>100</v>
      </c>
      <c r="K537">
        <v>166</v>
      </c>
      <c r="L537">
        <v>0</v>
      </c>
      <c r="M537">
        <v>1</v>
      </c>
      <c r="N537">
        <v>113.90091247539</v>
      </c>
      <c r="O537">
        <v>35.298413639099003</v>
      </c>
      <c r="P537">
        <v>3</v>
      </c>
      <c r="Q537">
        <v>4</v>
      </c>
      <c r="R537">
        <v>1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224</v>
      </c>
      <c r="AT537">
        <v>900000</v>
      </c>
      <c r="AU537">
        <v>2</v>
      </c>
      <c r="AV537">
        <v>7500</v>
      </c>
      <c r="AW537">
        <v>74</v>
      </c>
      <c r="AX537">
        <v>129</v>
      </c>
      <c r="AY537">
        <v>0</v>
      </c>
      <c r="AZ537">
        <v>0</v>
      </c>
    </row>
    <row r="538" spans="1:52" x14ac:dyDescent="0.25">
      <c r="A538" t="s">
        <v>119</v>
      </c>
      <c r="B538">
        <f>VLOOKUP(A538,Sheet2!A:G,2,FALSE)</f>
        <v>3232.53</v>
      </c>
      <c r="C538">
        <f>VLOOKUP(A538,Sheet2!$A:$H,3,FALSE)</f>
        <v>6</v>
      </c>
      <c r="D538" s="45" t="str">
        <f>VLOOKUP(A538,Sheet4!A:Q,13,FALSE)</f>
        <v>11.92</v>
      </c>
      <c r="E538" t="str">
        <f>VLOOKUP(A538,Sheet4!A:C,3,FALSE)</f>
        <v>125.8</v>
      </c>
      <c r="F538" t="str">
        <f>VLOOKUP(A538,Sheet4!A:F,6,FALSE)</f>
        <v>79.06</v>
      </c>
      <c r="G538" t="str">
        <f>VLOOKUP(A538,Sheet4!A:D,4,FALSE)</f>
        <v>2.5</v>
      </c>
      <c r="H538" s="45" t="str">
        <f>VLOOKUP(A538,Sheet4!A:H,8,FALSE)</f>
        <v>128.16</v>
      </c>
      <c r="I538">
        <f>VLOOKUP(A538,Sheet2!$A:$H,7,FALSE)</f>
        <v>103700</v>
      </c>
      <c r="J538">
        <v>101</v>
      </c>
      <c r="K538">
        <v>179</v>
      </c>
      <c r="L538">
        <v>0</v>
      </c>
      <c r="M538">
        <v>1</v>
      </c>
      <c r="N538">
        <v>113.91411722652001</v>
      </c>
      <c r="O538">
        <v>35.338463711587998</v>
      </c>
      <c r="P538">
        <v>3</v>
      </c>
      <c r="Q538">
        <v>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1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399</v>
      </c>
      <c r="AT538">
        <v>1100000</v>
      </c>
      <c r="AU538">
        <v>2</v>
      </c>
      <c r="AV538">
        <v>7800</v>
      </c>
      <c r="AW538">
        <v>75</v>
      </c>
      <c r="AX538">
        <v>146</v>
      </c>
      <c r="AY538">
        <v>0</v>
      </c>
      <c r="AZ538">
        <v>0</v>
      </c>
    </row>
    <row r="539" spans="1:52" x14ac:dyDescent="0.25">
      <c r="A539" t="s">
        <v>119</v>
      </c>
      <c r="B539">
        <f>VLOOKUP(A539,Sheet2!A:G,2,FALSE)</f>
        <v>3232.53</v>
      </c>
      <c r="C539">
        <f>VLOOKUP(A539,Sheet2!$A:$H,3,FALSE)</f>
        <v>6</v>
      </c>
      <c r="D539" s="45" t="str">
        <f>VLOOKUP(A539,Sheet4!A:Q,13,FALSE)</f>
        <v>11.92</v>
      </c>
      <c r="E539" t="str">
        <f>VLOOKUP(A539,Sheet4!A:C,3,FALSE)</f>
        <v>125.8</v>
      </c>
      <c r="F539" t="str">
        <f>VLOOKUP(A539,Sheet4!A:F,6,FALSE)</f>
        <v>79.06</v>
      </c>
      <c r="G539" t="str">
        <f>VLOOKUP(A539,Sheet4!A:D,4,FALSE)</f>
        <v>2.5</v>
      </c>
      <c r="H539" s="45" t="str">
        <f>VLOOKUP(A539,Sheet4!A:H,8,FALSE)</f>
        <v>128.16</v>
      </c>
      <c r="I539">
        <f>VLOOKUP(A539,Sheet2!$A:$H,7,FALSE)</f>
        <v>103700</v>
      </c>
      <c r="J539">
        <v>380</v>
      </c>
      <c r="K539">
        <v>415</v>
      </c>
      <c r="L539">
        <v>0</v>
      </c>
      <c r="M539">
        <v>1</v>
      </c>
      <c r="N539">
        <v>113.778882</v>
      </c>
      <c r="O539">
        <v>35.032555000000002</v>
      </c>
      <c r="P539">
        <v>4</v>
      </c>
      <c r="Q539">
        <v>5</v>
      </c>
      <c r="R539">
        <v>1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1723</v>
      </c>
      <c r="AT539">
        <v>4500000</v>
      </c>
      <c r="AU539">
        <v>0</v>
      </c>
      <c r="AV539">
        <v>11000</v>
      </c>
      <c r="AW539">
        <v>456</v>
      </c>
      <c r="AX539">
        <v>520</v>
      </c>
      <c r="AY539">
        <v>0</v>
      </c>
      <c r="AZ539">
        <v>0</v>
      </c>
    </row>
    <row r="540" spans="1:52" x14ac:dyDescent="0.25">
      <c r="A540" t="s">
        <v>119</v>
      </c>
      <c r="B540">
        <f>VLOOKUP(A540,Sheet2!A:G,2,FALSE)</f>
        <v>3232.53</v>
      </c>
      <c r="C540">
        <f>VLOOKUP(A540,Sheet2!$A:$H,3,FALSE)</f>
        <v>6</v>
      </c>
      <c r="D540" s="45" t="str">
        <f>VLOOKUP(A540,Sheet4!A:Q,13,FALSE)</f>
        <v>11.92</v>
      </c>
      <c r="E540" t="str">
        <f>VLOOKUP(A540,Sheet4!A:C,3,FALSE)</f>
        <v>125.8</v>
      </c>
      <c r="F540" t="str">
        <f>VLOOKUP(A540,Sheet4!A:F,6,FALSE)</f>
        <v>79.06</v>
      </c>
      <c r="G540" t="str">
        <f>VLOOKUP(A540,Sheet4!A:D,4,FALSE)</f>
        <v>2.5</v>
      </c>
      <c r="H540" s="45" t="str">
        <f>VLOOKUP(A540,Sheet4!A:H,8,FALSE)</f>
        <v>128.16</v>
      </c>
      <c r="I540">
        <f>VLOOKUP(A540,Sheet2!$A:$H,7,FALSE)</f>
        <v>103700</v>
      </c>
      <c r="J540">
        <v>96</v>
      </c>
      <c r="K540">
        <v>190</v>
      </c>
      <c r="L540">
        <v>0</v>
      </c>
      <c r="M540">
        <v>1</v>
      </c>
      <c r="N540">
        <v>113.708561</v>
      </c>
      <c r="O540">
        <v>34.995542</v>
      </c>
      <c r="P540">
        <v>3</v>
      </c>
      <c r="Q540">
        <v>4</v>
      </c>
      <c r="R540">
        <v>1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1631</v>
      </c>
      <c r="AT540">
        <v>700000</v>
      </c>
      <c r="AU540">
        <v>0</v>
      </c>
      <c r="AV540">
        <v>6300</v>
      </c>
      <c r="AW540">
        <v>55</v>
      </c>
      <c r="AX540">
        <v>144</v>
      </c>
      <c r="AY540">
        <v>0</v>
      </c>
      <c r="AZ540">
        <v>0</v>
      </c>
    </row>
    <row r="541" spans="1:52" x14ac:dyDescent="0.25">
      <c r="A541" t="s">
        <v>119</v>
      </c>
      <c r="B541">
        <f>VLOOKUP(A541,Sheet2!A:G,2,FALSE)</f>
        <v>3232.53</v>
      </c>
      <c r="C541">
        <f>VLOOKUP(A541,Sheet2!$A:$H,3,FALSE)</f>
        <v>6</v>
      </c>
      <c r="D541" s="45" t="str">
        <f>VLOOKUP(A541,Sheet4!A:Q,13,FALSE)</f>
        <v>11.92</v>
      </c>
      <c r="E541" t="str">
        <f>VLOOKUP(A541,Sheet4!A:C,3,FALSE)</f>
        <v>125.8</v>
      </c>
      <c r="F541" t="str">
        <f>VLOOKUP(A541,Sheet4!A:F,6,FALSE)</f>
        <v>79.06</v>
      </c>
      <c r="G541" t="str">
        <f>VLOOKUP(A541,Sheet4!A:D,4,FALSE)</f>
        <v>2.5</v>
      </c>
      <c r="H541" s="45" t="str">
        <f>VLOOKUP(A541,Sheet4!A:H,8,FALSE)</f>
        <v>128.16</v>
      </c>
      <c r="I541">
        <f>VLOOKUP(A541,Sheet2!$A:$H,7,FALSE)</f>
        <v>103700</v>
      </c>
      <c r="J541">
        <v>120</v>
      </c>
      <c r="K541">
        <v>145</v>
      </c>
      <c r="L541">
        <v>0</v>
      </c>
      <c r="M541">
        <v>0</v>
      </c>
      <c r="N541">
        <v>113.752394</v>
      </c>
      <c r="O541">
        <v>35.026358999999999</v>
      </c>
      <c r="P541">
        <v>3</v>
      </c>
      <c r="Q541">
        <v>4</v>
      </c>
      <c r="R541">
        <v>1</v>
      </c>
      <c r="S541">
        <v>1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0</v>
      </c>
      <c r="AQ541">
        <v>0</v>
      </c>
      <c r="AR541">
        <v>0</v>
      </c>
      <c r="AS541">
        <v>1421</v>
      </c>
      <c r="AT541">
        <v>1020000</v>
      </c>
      <c r="AU541">
        <v>0</v>
      </c>
      <c r="AV541">
        <v>8500</v>
      </c>
      <c r="AW541">
        <v>102</v>
      </c>
      <c r="AX541">
        <v>123</v>
      </c>
      <c r="AY541">
        <v>0</v>
      </c>
      <c r="AZ541">
        <v>0</v>
      </c>
    </row>
    <row r="542" spans="1:52" x14ac:dyDescent="0.25">
      <c r="A542" t="s">
        <v>119</v>
      </c>
      <c r="B542">
        <f>VLOOKUP(A542,Sheet2!A:G,2,FALSE)</f>
        <v>3232.53</v>
      </c>
      <c r="C542">
        <f>VLOOKUP(A542,Sheet2!$A:$H,3,FALSE)</f>
        <v>6</v>
      </c>
      <c r="D542" s="45" t="str">
        <f>VLOOKUP(A542,Sheet4!A:Q,13,FALSE)</f>
        <v>11.92</v>
      </c>
      <c r="E542" t="str">
        <f>VLOOKUP(A542,Sheet4!A:C,3,FALSE)</f>
        <v>125.8</v>
      </c>
      <c r="F542" t="str">
        <f>VLOOKUP(A542,Sheet4!A:F,6,FALSE)</f>
        <v>79.06</v>
      </c>
      <c r="G542" t="str">
        <f>VLOOKUP(A542,Sheet4!A:D,4,FALSE)</f>
        <v>2.5</v>
      </c>
      <c r="H542" s="45" t="str">
        <f>VLOOKUP(A542,Sheet4!A:H,8,FALSE)</f>
        <v>128.16</v>
      </c>
      <c r="I542">
        <f>VLOOKUP(A542,Sheet2!$A:$H,7,FALSE)</f>
        <v>103700</v>
      </c>
      <c r="J542">
        <v>157</v>
      </c>
      <c r="K542">
        <v>177</v>
      </c>
      <c r="L542">
        <v>0</v>
      </c>
      <c r="M542">
        <v>1</v>
      </c>
      <c r="N542">
        <v>113.752394</v>
      </c>
      <c r="O542">
        <v>35.026358999999999</v>
      </c>
      <c r="P542">
        <v>3</v>
      </c>
      <c r="Q542">
        <v>4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1</v>
      </c>
      <c r="AQ542">
        <v>0</v>
      </c>
      <c r="AR542">
        <v>0</v>
      </c>
      <c r="AS542">
        <v>1421</v>
      </c>
      <c r="AT542">
        <v>2200000</v>
      </c>
      <c r="AU542">
        <v>0</v>
      </c>
      <c r="AV542">
        <v>15000</v>
      </c>
      <c r="AW542">
        <v>175</v>
      </c>
      <c r="AX542">
        <v>320</v>
      </c>
      <c r="AY542">
        <v>0</v>
      </c>
      <c r="AZ542">
        <v>0</v>
      </c>
    </row>
    <row r="543" spans="1:52" x14ac:dyDescent="0.25">
      <c r="A543" t="s">
        <v>119</v>
      </c>
      <c r="B543">
        <f>VLOOKUP(A543,Sheet2!A:G,2,FALSE)</f>
        <v>3232.53</v>
      </c>
      <c r="C543">
        <f>VLOOKUP(A543,Sheet2!$A:$H,3,FALSE)</f>
        <v>6</v>
      </c>
      <c r="D543" s="45" t="str">
        <f>VLOOKUP(A543,Sheet4!A:Q,13,FALSE)</f>
        <v>11.92</v>
      </c>
      <c r="E543" t="str">
        <f>VLOOKUP(A543,Sheet4!A:C,3,FALSE)</f>
        <v>125.8</v>
      </c>
      <c r="F543" t="str">
        <f>VLOOKUP(A543,Sheet4!A:F,6,FALSE)</f>
        <v>79.06</v>
      </c>
      <c r="G543" t="str">
        <f>VLOOKUP(A543,Sheet4!A:D,4,FALSE)</f>
        <v>2.5</v>
      </c>
      <c r="H543" s="45" t="str">
        <f>VLOOKUP(A543,Sheet4!A:H,8,FALSE)</f>
        <v>128.16</v>
      </c>
      <c r="I543">
        <f>VLOOKUP(A543,Sheet2!$A:$H,7,FALSE)</f>
        <v>103700</v>
      </c>
      <c r="J543">
        <v>157</v>
      </c>
      <c r="K543">
        <v>177</v>
      </c>
      <c r="L543">
        <v>0</v>
      </c>
      <c r="M543">
        <v>1</v>
      </c>
      <c r="N543">
        <v>113.752394</v>
      </c>
      <c r="O543">
        <v>35.026358999999999</v>
      </c>
      <c r="P543">
        <v>3</v>
      </c>
      <c r="Q543">
        <v>5</v>
      </c>
      <c r="R543">
        <v>0</v>
      </c>
      <c r="S543">
        <v>0</v>
      </c>
      <c r="T543">
        <v>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1</v>
      </c>
      <c r="AQ543">
        <v>0</v>
      </c>
      <c r="AR543">
        <v>0</v>
      </c>
      <c r="AS543">
        <v>1421</v>
      </c>
      <c r="AT543">
        <v>2200000</v>
      </c>
      <c r="AU543">
        <v>0</v>
      </c>
      <c r="AV543">
        <v>15000</v>
      </c>
      <c r="AW543">
        <v>204</v>
      </c>
      <c r="AX543">
        <v>440</v>
      </c>
      <c r="AY543">
        <v>0</v>
      </c>
      <c r="AZ543">
        <v>0</v>
      </c>
    </row>
    <row r="544" spans="1:52" x14ac:dyDescent="0.25">
      <c r="A544" t="s">
        <v>119</v>
      </c>
      <c r="B544">
        <f>VLOOKUP(A544,Sheet2!A:G,2,FALSE)</f>
        <v>3232.53</v>
      </c>
      <c r="C544">
        <f>VLOOKUP(A544,Sheet2!$A:$H,3,FALSE)</f>
        <v>6</v>
      </c>
      <c r="D544" s="45" t="str">
        <f>VLOOKUP(A544,Sheet4!A:Q,13,FALSE)</f>
        <v>11.92</v>
      </c>
      <c r="E544" t="str">
        <f>VLOOKUP(A544,Sheet4!A:C,3,FALSE)</f>
        <v>125.8</v>
      </c>
      <c r="F544" t="str">
        <f>VLOOKUP(A544,Sheet4!A:F,6,FALSE)</f>
        <v>79.06</v>
      </c>
      <c r="G544" t="str">
        <f>VLOOKUP(A544,Sheet4!A:D,4,FALSE)</f>
        <v>2.5</v>
      </c>
      <c r="H544" s="45" t="str">
        <f>VLOOKUP(A544,Sheet4!A:H,8,FALSE)</f>
        <v>128.16</v>
      </c>
      <c r="I544">
        <f>VLOOKUP(A544,Sheet2!$A:$H,7,FALSE)</f>
        <v>103700</v>
      </c>
      <c r="J544">
        <v>527</v>
      </c>
      <c r="K544">
        <v>660</v>
      </c>
      <c r="L544">
        <v>0</v>
      </c>
      <c r="M544">
        <v>1</v>
      </c>
      <c r="N544">
        <v>113.745822</v>
      </c>
      <c r="O544">
        <v>35.019350000000003</v>
      </c>
      <c r="P544">
        <v>5</v>
      </c>
      <c r="Q544">
        <v>9</v>
      </c>
      <c r="R544">
        <v>1</v>
      </c>
      <c r="S544">
        <v>1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2636</v>
      </c>
      <c r="AT544">
        <v>7000000</v>
      </c>
      <c r="AU544">
        <v>0</v>
      </c>
      <c r="AV544">
        <v>15000</v>
      </c>
      <c r="AW544">
        <v>500</v>
      </c>
      <c r="AX544">
        <v>1000</v>
      </c>
      <c r="AY544">
        <v>0</v>
      </c>
      <c r="AZ544">
        <v>0</v>
      </c>
    </row>
    <row r="545" spans="1:52" x14ac:dyDescent="0.25">
      <c r="A545" t="s">
        <v>75</v>
      </c>
      <c r="B545">
        <f>VLOOKUP(A545,Sheet2!A:G,2,FALSE)</f>
        <v>5309.43</v>
      </c>
      <c r="C545">
        <f>VLOOKUP(A545,Sheet2!$A:$H,3,FALSE)</f>
        <v>6</v>
      </c>
      <c r="D545" s="45" t="str">
        <f>VLOOKUP(A545,Sheet4!A:Q,13,FALSE)</f>
        <v>50.99</v>
      </c>
      <c r="E545" t="str">
        <f>VLOOKUP(A545,Sheet4!A:C,3,FALSE)</f>
        <v>228.1</v>
      </c>
      <c r="F545" t="str">
        <f>VLOOKUP(A545,Sheet4!A:F,6,FALSE)</f>
        <v>131.20</v>
      </c>
      <c r="G545" t="str">
        <f>VLOOKUP(A545,Sheet4!A:D,4,FALSE)</f>
        <v>0.5</v>
      </c>
      <c r="H545" s="45" t="str">
        <f>VLOOKUP(A545,Sheet4!A:H,8,FALSE)</f>
        <v>206.00</v>
      </c>
      <c r="I545">
        <f>VLOOKUP(A545,Sheet2!$A:$H,7,FALSE)</f>
        <v>902726</v>
      </c>
      <c r="J545">
        <v>41</v>
      </c>
      <c r="K545">
        <v>56</v>
      </c>
      <c r="L545">
        <v>0</v>
      </c>
      <c r="M545">
        <v>1</v>
      </c>
      <c r="N545">
        <v>112.142702</v>
      </c>
      <c r="O545">
        <v>32.042527999999997</v>
      </c>
      <c r="P545">
        <v>2</v>
      </c>
      <c r="Q545">
        <v>2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2</v>
      </c>
      <c r="AQ545">
        <v>0</v>
      </c>
      <c r="AR545">
        <v>0</v>
      </c>
      <c r="AS545">
        <v>1984</v>
      </c>
      <c r="AT545">
        <v>580000</v>
      </c>
      <c r="AU545">
        <v>2</v>
      </c>
      <c r="AV545">
        <v>11500</v>
      </c>
      <c r="AW545">
        <v>52.45</v>
      </c>
      <c r="AX545">
        <v>67</v>
      </c>
      <c r="AY545">
        <v>0</v>
      </c>
      <c r="AZ545">
        <v>0</v>
      </c>
    </row>
    <row r="546" spans="1:52" x14ac:dyDescent="0.25">
      <c r="A546" t="s">
        <v>75</v>
      </c>
      <c r="B546">
        <f>VLOOKUP(A546,Sheet2!A:G,2,FALSE)</f>
        <v>5309.43</v>
      </c>
      <c r="C546">
        <f>VLOOKUP(A546,Sheet2!$A:$H,3,FALSE)</f>
        <v>6</v>
      </c>
      <c r="D546" s="45" t="str">
        <f>VLOOKUP(A546,Sheet4!A:Q,13,FALSE)</f>
        <v>50.99</v>
      </c>
      <c r="E546" t="str">
        <f>VLOOKUP(A546,Sheet4!A:C,3,FALSE)</f>
        <v>228.1</v>
      </c>
      <c r="F546" t="str">
        <f>VLOOKUP(A546,Sheet4!A:F,6,FALSE)</f>
        <v>131.20</v>
      </c>
      <c r="G546" t="str">
        <f>VLOOKUP(A546,Sheet4!A:D,4,FALSE)</f>
        <v>0.5</v>
      </c>
      <c r="H546" s="45" t="str">
        <f>VLOOKUP(A546,Sheet4!A:H,8,FALSE)</f>
        <v>206.00</v>
      </c>
      <c r="I546">
        <f>VLOOKUP(A546,Sheet2!$A:$H,7,FALSE)</f>
        <v>902726</v>
      </c>
      <c r="J546">
        <v>108</v>
      </c>
      <c r="K546">
        <v>137</v>
      </c>
      <c r="L546">
        <v>0</v>
      </c>
      <c r="M546">
        <v>0</v>
      </c>
      <c r="N546">
        <v>112.12952199999999</v>
      </c>
      <c r="O546">
        <v>32.102426999999999</v>
      </c>
      <c r="P546">
        <v>3</v>
      </c>
      <c r="Q546">
        <v>4</v>
      </c>
      <c r="R546">
        <v>1</v>
      </c>
      <c r="S546">
        <v>1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1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1219</v>
      </c>
      <c r="AT546">
        <v>1400000</v>
      </c>
      <c r="AU546">
        <v>0</v>
      </c>
      <c r="AV546">
        <v>10400</v>
      </c>
      <c r="AW546">
        <v>110</v>
      </c>
      <c r="AX546">
        <v>130</v>
      </c>
      <c r="AY546">
        <v>0</v>
      </c>
      <c r="AZ546">
        <v>0</v>
      </c>
    </row>
    <row r="547" spans="1:52" x14ac:dyDescent="0.25">
      <c r="A547" t="s">
        <v>75</v>
      </c>
      <c r="B547">
        <f>VLOOKUP(A547,Sheet2!A:G,2,FALSE)</f>
        <v>5309.43</v>
      </c>
      <c r="C547">
        <f>VLOOKUP(A547,Sheet2!$A:$H,3,FALSE)</f>
        <v>6</v>
      </c>
      <c r="D547" s="45" t="str">
        <f>VLOOKUP(A547,Sheet4!A:Q,13,FALSE)</f>
        <v>50.99</v>
      </c>
      <c r="E547" t="str">
        <f>VLOOKUP(A547,Sheet4!A:C,3,FALSE)</f>
        <v>228.1</v>
      </c>
      <c r="F547" t="str">
        <f>VLOOKUP(A547,Sheet4!A:F,6,FALSE)</f>
        <v>131.20</v>
      </c>
      <c r="G547" t="str">
        <f>VLOOKUP(A547,Sheet4!A:D,4,FALSE)</f>
        <v>0.5</v>
      </c>
      <c r="H547" s="45" t="str">
        <f>VLOOKUP(A547,Sheet4!A:H,8,FALSE)</f>
        <v>206.00</v>
      </c>
      <c r="I547">
        <f>VLOOKUP(A547,Sheet2!$A:$H,7,FALSE)</f>
        <v>902726</v>
      </c>
      <c r="J547">
        <v>39</v>
      </c>
      <c r="K547">
        <v>43</v>
      </c>
      <c r="L547">
        <v>0</v>
      </c>
      <c r="M547">
        <v>1</v>
      </c>
      <c r="N547">
        <v>112.139809</v>
      </c>
      <c r="O547">
        <v>32.083616999999997</v>
      </c>
      <c r="P547">
        <v>2</v>
      </c>
      <c r="Q547">
        <v>2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2</v>
      </c>
      <c r="AQ547">
        <v>0</v>
      </c>
      <c r="AR547">
        <v>0</v>
      </c>
      <c r="AS547">
        <v>1390</v>
      </c>
      <c r="AT547">
        <v>290000</v>
      </c>
      <c r="AU547">
        <v>0</v>
      </c>
      <c r="AV547">
        <v>7500</v>
      </c>
      <c r="AW547">
        <v>29</v>
      </c>
      <c r="AX547">
        <v>32</v>
      </c>
      <c r="AY547">
        <v>0</v>
      </c>
      <c r="AZ547">
        <v>0</v>
      </c>
    </row>
    <row r="548" spans="1:52" x14ac:dyDescent="0.25">
      <c r="A548" t="s">
        <v>75</v>
      </c>
      <c r="B548">
        <f>VLOOKUP(A548,Sheet2!A:G,2,FALSE)</f>
        <v>5309.43</v>
      </c>
      <c r="C548">
        <f>VLOOKUP(A548,Sheet2!$A:$H,3,FALSE)</f>
        <v>6</v>
      </c>
      <c r="D548" s="45" t="str">
        <f>VLOOKUP(A548,Sheet4!A:Q,13,FALSE)</f>
        <v>50.99</v>
      </c>
      <c r="E548" t="str">
        <f>VLOOKUP(A548,Sheet4!A:C,3,FALSE)</f>
        <v>228.1</v>
      </c>
      <c r="F548" t="str">
        <f>VLOOKUP(A548,Sheet4!A:F,6,FALSE)</f>
        <v>131.20</v>
      </c>
      <c r="G548" t="str">
        <f>VLOOKUP(A548,Sheet4!A:D,4,FALSE)</f>
        <v>0.5</v>
      </c>
      <c r="H548" s="45" t="str">
        <f>VLOOKUP(A548,Sheet4!A:H,8,FALSE)</f>
        <v>206.00</v>
      </c>
      <c r="I548">
        <f>VLOOKUP(A548,Sheet2!$A:$H,7,FALSE)</f>
        <v>902726</v>
      </c>
      <c r="J548">
        <v>93</v>
      </c>
      <c r="K548">
        <v>142</v>
      </c>
      <c r="L548">
        <v>0</v>
      </c>
      <c r="M548">
        <v>1</v>
      </c>
      <c r="N548">
        <v>112.104956</v>
      </c>
      <c r="O548">
        <v>32.083342000000002</v>
      </c>
      <c r="P548">
        <v>3</v>
      </c>
      <c r="Q548">
        <v>4</v>
      </c>
      <c r="R548">
        <v>1</v>
      </c>
      <c r="S548">
        <v>1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541</v>
      </c>
      <c r="AT548">
        <v>750000</v>
      </c>
      <c r="AU548">
        <v>2</v>
      </c>
      <c r="AV548">
        <v>7200</v>
      </c>
      <c r="AW548">
        <v>75</v>
      </c>
      <c r="AX548">
        <v>110</v>
      </c>
      <c r="AY548">
        <v>0</v>
      </c>
      <c r="AZ548">
        <v>0</v>
      </c>
    </row>
    <row r="549" spans="1:52" x14ac:dyDescent="0.25">
      <c r="A549" t="s">
        <v>75</v>
      </c>
      <c r="B549">
        <f>VLOOKUP(A549,Sheet2!A:G,2,FALSE)</f>
        <v>5309.43</v>
      </c>
      <c r="C549">
        <f>VLOOKUP(A549,Sheet2!$A:$H,3,FALSE)</f>
        <v>6</v>
      </c>
      <c r="D549" s="45" t="str">
        <f>VLOOKUP(A549,Sheet4!A:Q,13,FALSE)</f>
        <v>50.99</v>
      </c>
      <c r="E549" t="str">
        <f>VLOOKUP(A549,Sheet4!A:C,3,FALSE)</f>
        <v>228.1</v>
      </c>
      <c r="F549" t="str">
        <f>VLOOKUP(A549,Sheet4!A:F,6,FALSE)</f>
        <v>131.20</v>
      </c>
      <c r="G549" t="str">
        <f>VLOOKUP(A549,Sheet4!A:D,4,FALSE)</f>
        <v>0.5</v>
      </c>
      <c r="H549" s="45" t="str">
        <f>VLOOKUP(A549,Sheet4!A:H,8,FALSE)</f>
        <v>206.00</v>
      </c>
      <c r="I549">
        <f>VLOOKUP(A549,Sheet2!$A:$H,7,FALSE)</f>
        <v>902726</v>
      </c>
      <c r="J549">
        <v>95</v>
      </c>
      <c r="K549">
        <v>167</v>
      </c>
      <c r="L549">
        <v>0</v>
      </c>
      <c r="M549">
        <v>1</v>
      </c>
      <c r="N549">
        <v>112.24643667786</v>
      </c>
      <c r="O549">
        <v>32.069394797481003</v>
      </c>
      <c r="P549">
        <v>3</v>
      </c>
      <c r="Q549">
        <v>4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1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1359</v>
      </c>
      <c r="AT549">
        <v>760000</v>
      </c>
      <c r="AU549">
        <v>2</v>
      </c>
      <c r="AV549">
        <v>8000</v>
      </c>
      <c r="AW549">
        <v>76</v>
      </c>
      <c r="AX549">
        <v>102.18</v>
      </c>
      <c r="AY549">
        <v>0</v>
      </c>
      <c r="AZ549">
        <v>0</v>
      </c>
    </row>
    <row r="550" spans="1:52" x14ac:dyDescent="0.25">
      <c r="A550" t="s">
        <v>75</v>
      </c>
      <c r="B550">
        <f>VLOOKUP(A550,Sheet2!A:G,2,FALSE)</f>
        <v>5309.43</v>
      </c>
      <c r="C550">
        <f>VLOOKUP(A550,Sheet2!$A:$H,3,FALSE)</f>
        <v>6</v>
      </c>
      <c r="D550" s="45" t="str">
        <f>VLOOKUP(A550,Sheet4!A:Q,13,FALSE)</f>
        <v>50.99</v>
      </c>
      <c r="E550" t="str">
        <f>VLOOKUP(A550,Sheet4!A:C,3,FALSE)</f>
        <v>228.1</v>
      </c>
      <c r="F550" t="str">
        <f>VLOOKUP(A550,Sheet4!A:F,6,FALSE)</f>
        <v>131.20</v>
      </c>
      <c r="G550" t="str">
        <f>VLOOKUP(A550,Sheet4!A:D,4,FALSE)</f>
        <v>0.5</v>
      </c>
      <c r="H550" s="45" t="str">
        <f>VLOOKUP(A550,Sheet4!A:H,8,FALSE)</f>
        <v>206.00</v>
      </c>
      <c r="I550">
        <f>VLOOKUP(A550,Sheet2!$A:$H,7,FALSE)</f>
        <v>902726</v>
      </c>
      <c r="J550">
        <v>98</v>
      </c>
      <c r="K550">
        <v>144</v>
      </c>
      <c r="L550">
        <v>0</v>
      </c>
      <c r="M550">
        <v>1</v>
      </c>
      <c r="N550">
        <v>112.162154</v>
      </c>
      <c r="O550">
        <v>32.077877999999998</v>
      </c>
      <c r="P550">
        <v>3</v>
      </c>
      <c r="Q550">
        <v>4</v>
      </c>
      <c r="R550">
        <v>1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798</v>
      </c>
      <c r="AT550">
        <v>970000</v>
      </c>
      <c r="AU550">
        <v>2</v>
      </c>
      <c r="AV550">
        <v>9700</v>
      </c>
      <c r="AW550">
        <v>101</v>
      </c>
      <c r="AX550">
        <v>138</v>
      </c>
      <c r="AY550">
        <v>0</v>
      </c>
      <c r="AZ550">
        <v>0</v>
      </c>
    </row>
    <row r="551" spans="1:52" x14ac:dyDescent="0.25">
      <c r="A551" t="s">
        <v>75</v>
      </c>
      <c r="B551">
        <f>VLOOKUP(A551,Sheet2!A:G,2,FALSE)</f>
        <v>5309.43</v>
      </c>
      <c r="C551">
        <f>VLOOKUP(A551,Sheet2!$A:$H,3,FALSE)</f>
        <v>6</v>
      </c>
      <c r="D551" s="45" t="str">
        <f>VLOOKUP(A551,Sheet4!A:Q,13,FALSE)</f>
        <v>50.99</v>
      </c>
      <c r="E551" t="str">
        <f>VLOOKUP(A551,Sheet4!A:C,3,FALSE)</f>
        <v>228.1</v>
      </c>
      <c r="F551" t="str">
        <f>VLOOKUP(A551,Sheet4!A:F,6,FALSE)</f>
        <v>131.20</v>
      </c>
      <c r="G551" t="str">
        <f>VLOOKUP(A551,Sheet4!A:D,4,FALSE)</f>
        <v>0.5</v>
      </c>
      <c r="H551" s="45" t="str">
        <f>VLOOKUP(A551,Sheet4!A:H,8,FALSE)</f>
        <v>206.00</v>
      </c>
      <c r="I551">
        <f>VLOOKUP(A551,Sheet2!$A:$H,7,FALSE)</f>
        <v>902726</v>
      </c>
      <c r="J551">
        <v>108</v>
      </c>
      <c r="K551">
        <v>108</v>
      </c>
      <c r="L551">
        <v>1</v>
      </c>
      <c r="M551">
        <v>1</v>
      </c>
      <c r="N551">
        <v>112.21945100000001</v>
      </c>
      <c r="O551">
        <v>32.169203000000003</v>
      </c>
      <c r="P551">
        <v>3</v>
      </c>
      <c r="Q551">
        <v>3</v>
      </c>
      <c r="R551">
        <v>0</v>
      </c>
      <c r="S551">
        <v>1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2</v>
      </c>
      <c r="AQ551">
        <v>0</v>
      </c>
      <c r="AR551">
        <v>0</v>
      </c>
      <c r="AS551">
        <v>622</v>
      </c>
      <c r="AT551">
        <v>400000</v>
      </c>
      <c r="AU551">
        <v>2</v>
      </c>
      <c r="AV551">
        <v>5500</v>
      </c>
      <c r="AW551">
        <v>43.2</v>
      </c>
      <c r="AX551">
        <f>AW551+60</f>
        <v>103.2</v>
      </c>
      <c r="AY551">
        <v>0</v>
      </c>
      <c r="AZ551">
        <v>0</v>
      </c>
    </row>
    <row r="552" spans="1:52" x14ac:dyDescent="0.25">
      <c r="A552" t="s">
        <v>75</v>
      </c>
      <c r="B552">
        <f>VLOOKUP(A552,Sheet2!A:G,2,FALSE)</f>
        <v>5309.43</v>
      </c>
      <c r="C552">
        <f>VLOOKUP(A552,Sheet2!$A:$H,3,FALSE)</f>
        <v>6</v>
      </c>
      <c r="D552" s="45" t="str">
        <f>VLOOKUP(A552,Sheet4!A:Q,13,FALSE)</f>
        <v>50.99</v>
      </c>
      <c r="E552" t="str">
        <f>VLOOKUP(A552,Sheet4!A:C,3,FALSE)</f>
        <v>228.1</v>
      </c>
      <c r="F552" t="str">
        <f>VLOOKUP(A552,Sheet4!A:F,6,FALSE)</f>
        <v>131.20</v>
      </c>
      <c r="G552" t="str">
        <f>VLOOKUP(A552,Sheet4!A:D,4,FALSE)</f>
        <v>0.5</v>
      </c>
      <c r="H552" s="45" t="str">
        <f>VLOOKUP(A552,Sheet4!A:H,8,FALSE)</f>
        <v>206.00</v>
      </c>
      <c r="I552">
        <f>VLOOKUP(A552,Sheet2!$A:$H,7,FALSE)</f>
        <v>902726</v>
      </c>
      <c r="J552">
        <v>105</v>
      </c>
      <c r="K552">
        <v>121</v>
      </c>
      <c r="L552">
        <v>1</v>
      </c>
      <c r="M552">
        <v>1</v>
      </c>
      <c r="N552">
        <v>112.774619</v>
      </c>
      <c r="O552">
        <v>32.129570000000001</v>
      </c>
      <c r="P552">
        <v>3</v>
      </c>
      <c r="Q552">
        <v>3</v>
      </c>
      <c r="R552">
        <v>1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1245</v>
      </c>
      <c r="AT552">
        <v>700000</v>
      </c>
      <c r="AU552">
        <v>0</v>
      </c>
      <c r="AV552">
        <v>7000</v>
      </c>
      <c r="AW552">
        <v>73.900000000000006</v>
      </c>
      <c r="AX552">
        <v>85.1</v>
      </c>
      <c r="AY552">
        <v>0</v>
      </c>
      <c r="AZ552">
        <v>0</v>
      </c>
    </row>
    <row r="553" spans="1:52" x14ac:dyDescent="0.25">
      <c r="A553" t="s">
        <v>75</v>
      </c>
      <c r="B553">
        <f>VLOOKUP(A553,Sheet2!A:G,2,FALSE)</f>
        <v>5309.43</v>
      </c>
      <c r="C553">
        <f>VLOOKUP(A553,Sheet2!$A:$H,3,FALSE)</f>
        <v>6</v>
      </c>
      <c r="D553" s="45" t="str">
        <f>VLOOKUP(A553,Sheet4!A:Q,13,FALSE)</f>
        <v>50.99</v>
      </c>
      <c r="E553" t="str">
        <f>VLOOKUP(A553,Sheet4!A:C,3,FALSE)</f>
        <v>228.1</v>
      </c>
      <c r="F553" t="str">
        <f>VLOOKUP(A553,Sheet4!A:F,6,FALSE)</f>
        <v>131.20</v>
      </c>
      <c r="G553" t="str">
        <f>VLOOKUP(A553,Sheet4!A:D,4,FALSE)</f>
        <v>0.5</v>
      </c>
      <c r="H553" s="45" t="str">
        <f>VLOOKUP(A553,Sheet4!A:H,8,FALSE)</f>
        <v>206.00</v>
      </c>
      <c r="I553">
        <f>VLOOKUP(A553,Sheet2!$A:$H,7,FALSE)</f>
        <v>902726</v>
      </c>
      <c r="J553">
        <v>93</v>
      </c>
      <c r="K553">
        <v>184</v>
      </c>
      <c r="L553">
        <v>0</v>
      </c>
      <c r="M553">
        <v>1</v>
      </c>
      <c r="N553">
        <v>112.115256</v>
      </c>
      <c r="O553">
        <v>32.078175999999999</v>
      </c>
      <c r="P553">
        <v>2</v>
      </c>
      <c r="Q553">
        <v>5</v>
      </c>
      <c r="R553">
        <v>1</v>
      </c>
      <c r="S553">
        <v>1</v>
      </c>
      <c r="T553">
        <v>0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512</v>
      </c>
      <c r="AT553">
        <v>1050000</v>
      </c>
      <c r="AU553">
        <v>2</v>
      </c>
      <c r="AV553">
        <v>9500</v>
      </c>
      <c r="AW553">
        <v>105</v>
      </c>
      <c r="AX553">
        <v>165</v>
      </c>
      <c r="AY553">
        <v>0</v>
      </c>
      <c r="AZ553">
        <v>0</v>
      </c>
    </row>
    <row r="554" spans="1:52" x14ac:dyDescent="0.25">
      <c r="A554" t="s">
        <v>75</v>
      </c>
      <c r="B554">
        <f>VLOOKUP(A554,Sheet2!A:G,2,FALSE)</f>
        <v>5309.43</v>
      </c>
      <c r="C554">
        <f>VLOOKUP(A554,Sheet2!$A:$H,3,FALSE)</f>
        <v>6</v>
      </c>
      <c r="D554" s="45" t="str">
        <f>VLOOKUP(A554,Sheet4!A:Q,13,FALSE)</f>
        <v>50.99</v>
      </c>
      <c r="E554" t="str">
        <f>VLOOKUP(A554,Sheet4!A:C,3,FALSE)</f>
        <v>228.1</v>
      </c>
      <c r="F554" t="str">
        <f>VLOOKUP(A554,Sheet4!A:F,6,FALSE)</f>
        <v>131.20</v>
      </c>
      <c r="G554" t="str">
        <f>VLOOKUP(A554,Sheet4!A:D,4,FALSE)</f>
        <v>0.5</v>
      </c>
      <c r="H554" s="45" t="str">
        <f>VLOOKUP(A554,Sheet4!A:H,8,FALSE)</f>
        <v>206.00</v>
      </c>
      <c r="I554">
        <f>VLOOKUP(A554,Sheet2!$A:$H,7,FALSE)</f>
        <v>902726</v>
      </c>
      <c r="J554">
        <v>98</v>
      </c>
      <c r="K554">
        <v>130</v>
      </c>
      <c r="L554">
        <v>1</v>
      </c>
      <c r="M554">
        <v>1</v>
      </c>
      <c r="N554">
        <v>112.20966900000001</v>
      </c>
      <c r="O554">
        <v>32.105868000000001</v>
      </c>
      <c r="P554">
        <v>3</v>
      </c>
      <c r="Q554">
        <v>4</v>
      </c>
      <c r="R554">
        <v>1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1057</v>
      </c>
      <c r="AT554">
        <v>550000</v>
      </c>
      <c r="AU554">
        <v>2</v>
      </c>
      <c r="AV554">
        <v>6500</v>
      </c>
      <c r="AW554">
        <v>83.3</v>
      </c>
      <c r="AX554">
        <v>110.5</v>
      </c>
      <c r="AY554">
        <v>0</v>
      </c>
      <c r="AZ554">
        <v>0</v>
      </c>
    </row>
    <row r="555" spans="1:52" x14ac:dyDescent="0.25">
      <c r="A555" t="s">
        <v>74</v>
      </c>
      <c r="B555">
        <f>VLOOKUP(A555,Sheet2!A:G,2,FALSE)</f>
        <v>10688.28</v>
      </c>
      <c r="C555">
        <f>VLOOKUP(A555,Sheet2!$A:$H,3,FALSE)</f>
        <v>3</v>
      </c>
      <c r="D555" s="45" t="str">
        <f>VLOOKUP(A555,Sheet4!A:Q,13,FALSE)</f>
        <v>99.83</v>
      </c>
      <c r="E555" t="str">
        <f>VLOOKUP(A555,Sheet4!A:C,3,FALSE)</f>
        <v>957.5</v>
      </c>
      <c r="F555" t="str">
        <f>VLOOKUP(A555,Sheet4!A:F,6,FALSE)</f>
        <v>696.72</v>
      </c>
      <c r="G555" t="str">
        <f>VLOOKUP(A555,Sheet4!A:D,4,FALSE)</f>
        <v>53.1</v>
      </c>
      <c r="H555" s="45" t="str">
        <f>VLOOKUP(A555,Sheet4!A:H,8,FALSE)</f>
        <v>805.60</v>
      </c>
      <c r="I555">
        <f>VLOOKUP(A555,Sheet2!$A:$H,7,FALSE)</f>
        <v>267800</v>
      </c>
      <c r="J555">
        <v>89</v>
      </c>
      <c r="K555">
        <v>143</v>
      </c>
      <c r="L555">
        <v>0</v>
      </c>
      <c r="M555">
        <v>1</v>
      </c>
      <c r="N555">
        <v>108.98638585529</v>
      </c>
      <c r="O555">
        <v>34.308093296102001</v>
      </c>
      <c r="P555">
        <v>2</v>
      </c>
      <c r="Q555">
        <v>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140</v>
      </c>
      <c r="AT555">
        <v>2490000</v>
      </c>
      <c r="AU555">
        <v>2</v>
      </c>
      <c r="AV555">
        <v>19500</v>
      </c>
      <c r="AW555">
        <v>205</v>
      </c>
      <c r="AX555">
        <v>305</v>
      </c>
      <c r="AY555">
        <v>0</v>
      </c>
      <c r="AZ555">
        <v>0</v>
      </c>
    </row>
    <row r="556" spans="1:52" x14ac:dyDescent="0.25">
      <c r="A556" t="s">
        <v>74</v>
      </c>
      <c r="B556">
        <f>VLOOKUP(A556,Sheet2!A:G,2,FALSE)</f>
        <v>10688.28</v>
      </c>
      <c r="C556">
        <f>VLOOKUP(A556,Sheet2!$A:$H,3,FALSE)</f>
        <v>3</v>
      </c>
      <c r="D556" s="45" t="str">
        <f>VLOOKUP(A556,Sheet4!A:Q,13,FALSE)</f>
        <v>99.83</v>
      </c>
      <c r="E556" t="str">
        <f>VLOOKUP(A556,Sheet4!A:C,3,FALSE)</f>
        <v>957.5</v>
      </c>
      <c r="F556" t="str">
        <f>VLOOKUP(A556,Sheet4!A:F,6,FALSE)</f>
        <v>696.72</v>
      </c>
      <c r="G556" t="str">
        <f>VLOOKUP(A556,Sheet4!A:D,4,FALSE)</f>
        <v>53.1</v>
      </c>
      <c r="H556" s="45" t="str">
        <f>VLOOKUP(A556,Sheet4!A:H,8,FALSE)</f>
        <v>805.60</v>
      </c>
      <c r="I556">
        <f>VLOOKUP(A556,Sheet2!$A:$H,7,FALSE)</f>
        <v>267800</v>
      </c>
      <c r="J556">
        <v>117</v>
      </c>
      <c r="K556">
        <v>143</v>
      </c>
      <c r="L556">
        <v>0</v>
      </c>
      <c r="M556">
        <v>0</v>
      </c>
      <c r="N556">
        <v>108.81065733357001</v>
      </c>
      <c r="O556">
        <v>34.299613594168001</v>
      </c>
      <c r="P556">
        <v>3</v>
      </c>
      <c r="Q556">
        <v>3</v>
      </c>
      <c r="R556">
        <v>1</v>
      </c>
      <c r="S556">
        <v>0</v>
      </c>
      <c r="T556">
        <v>0</v>
      </c>
      <c r="U556">
        <v>0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147</v>
      </c>
      <c r="AT556">
        <v>2300000</v>
      </c>
      <c r="AU556">
        <v>2</v>
      </c>
      <c r="AV556">
        <v>19800</v>
      </c>
      <c r="AW556">
        <v>222</v>
      </c>
      <c r="AX556">
        <v>300</v>
      </c>
      <c r="AY556">
        <v>0</v>
      </c>
      <c r="AZ556">
        <v>0</v>
      </c>
    </row>
    <row r="557" spans="1:52" x14ac:dyDescent="0.25">
      <c r="A557" t="s">
        <v>74</v>
      </c>
      <c r="B557">
        <f>VLOOKUP(A557,Sheet2!A:G,2,FALSE)</f>
        <v>10688.28</v>
      </c>
      <c r="C557">
        <f>VLOOKUP(A557,Sheet2!$A:$H,3,FALSE)</f>
        <v>3</v>
      </c>
      <c r="D557" s="45" t="str">
        <f>VLOOKUP(A557,Sheet4!A:Q,13,FALSE)</f>
        <v>99.83</v>
      </c>
      <c r="E557" t="str">
        <f>VLOOKUP(A557,Sheet4!A:C,3,FALSE)</f>
        <v>957.5</v>
      </c>
      <c r="F557" t="str">
        <f>VLOOKUP(A557,Sheet4!A:F,6,FALSE)</f>
        <v>696.72</v>
      </c>
      <c r="G557" t="str">
        <f>VLOOKUP(A557,Sheet4!A:D,4,FALSE)</f>
        <v>53.1</v>
      </c>
      <c r="H557" s="45" t="str">
        <f>VLOOKUP(A557,Sheet4!A:H,8,FALSE)</f>
        <v>805.60</v>
      </c>
      <c r="I557">
        <f>VLOOKUP(A557,Sheet2!$A:$H,7,FALSE)</f>
        <v>267800</v>
      </c>
      <c r="J557">
        <v>170</v>
      </c>
      <c r="K557">
        <v>215</v>
      </c>
      <c r="L557">
        <v>0</v>
      </c>
      <c r="M557">
        <v>0</v>
      </c>
      <c r="N557">
        <v>108.91229404088</v>
      </c>
      <c r="O557">
        <v>34.211739542579998</v>
      </c>
      <c r="P557">
        <v>3</v>
      </c>
      <c r="Q557">
        <v>4</v>
      </c>
      <c r="R557">
        <v>0</v>
      </c>
      <c r="S557">
        <v>1</v>
      </c>
      <c r="T557">
        <v>1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812</v>
      </c>
      <c r="AT557">
        <v>6600000</v>
      </c>
      <c r="AU557">
        <v>0</v>
      </c>
      <c r="AV557">
        <v>34000</v>
      </c>
      <c r="AW557">
        <v>575</v>
      </c>
      <c r="AX557">
        <v>730</v>
      </c>
      <c r="AY557">
        <v>0</v>
      </c>
      <c r="AZ557">
        <v>0</v>
      </c>
    </row>
    <row r="558" spans="1:52" x14ac:dyDescent="0.25">
      <c r="A558" t="s">
        <v>74</v>
      </c>
      <c r="B558">
        <f>VLOOKUP(A558,Sheet2!A:G,2,FALSE)</f>
        <v>10688.28</v>
      </c>
      <c r="C558">
        <f>VLOOKUP(A558,Sheet2!$A:$H,3,FALSE)</f>
        <v>3</v>
      </c>
      <c r="D558" s="45" t="str">
        <f>VLOOKUP(A558,Sheet4!A:Q,13,FALSE)</f>
        <v>99.83</v>
      </c>
      <c r="E558" t="str">
        <f>VLOOKUP(A558,Sheet4!A:C,3,FALSE)</f>
        <v>957.5</v>
      </c>
      <c r="F558" t="str">
        <f>VLOOKUP(A558,Sheet4!A:F,6,FALSE)</f>
        <v>696.72</v>
      </c>
      <c r="G558" t="str">
        <f>VLOOKUP(A558,Sheet4!A:D,4,FALSE)</f>
        <v>53.1</v>
      </c>
      <c r="H558" s="45" t="str">
        <f>VLOOKUP(A558,Sheet4!A:H,8,FALSE)</f>
        <v>805.60</v>
      </c>
      <c r="I558">
        <f>VLOOKUP(A558,Sheet2!$A:$H,7,FALSE)</f>
        <v>267800</v>
      </c>
      <c r="J558">
        <v>89</v>
      </c>
      <c r="K558">
        <v>163</v>
      </c>
      <c r="L558">
        <v>0</v>
      </c>
      <c r="M558">
        <v>1</v>
      </c>
      <c r="N558">
        <v>109.085442</v>
      </c>
      <c r="O558">
        <v>34.314388000000001</v>
      </c>
      <c r="P558">
        <v>2</v>
      </c>
      <c r="Q558">
        <v>4</v>
      </c>
      <c r="R558">
        <v>0</v>
      </c>
      <c r="S558">
        <v>1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566</v>
      </c>
      <c r="AT558">
        <v>2000000</v>
      </c>
      <c r="AU558">
        <v>2</v>
      </c>
      <c r="AV558">
        <v>15000</v>
      </c>
      <c r="AW558">
        <v>134</v>
      </c>
      <c r="AX558">
        <v>270</v>
      </c>
      <c r="AY558">
        <v>0</v>
      </c>
      <c r="AZ558">
        <v>0</v>
      </c>
    </row>
    <row r="559" spans="1:52" x14ac:dyDescent="0.25">
      <c r="A559" t="s">
        <v>74</v>
      </c>
      <c r="B559">
        <f>VLOOKUP(A559,Sheet2!A:G,2,FALSE)</f>
        <v>10688.28</v>
      </c>
      <c r="C559">
        <f>VLOOKUP(A559,Sheet2!$A:$H,3,FALSE)</f>
        <v>3</v>
      </c>
      <c r="D559" s="45" t="str">
        <f>VLOOKUP(A559,Sheet4!A:Q,13,FALSE)</f>
        <v>99.83</v>
      </c>
      <c r="E559" t="str">
        <f>VLOOKUP(A559,Sheet4!A:C,3,FALSE)</f>
        <v>957.5</v>
      </c>
      <c r="F559" t="str">
        <f>VLOOKUP(A559,Sheet4!A:F,6,FALSE)</f>
        <v>696.72</v>
      </c>
      <c r="G559" t="str">
        <f>VLOOKUP(A559,Sheet4!A:D,4,FALSE)</f>
        <v>53.1</v>
      </c>
      <c r="H559" s="45" t="str">
        <f>VLOOKUP(A559,Sheet4!A:H,8,FALSE)</f>
        <v>805.60</v>
      </c>
      <c r="I559">
        <f>VLOOKUP(A559,Sheet2!$A:$H,7,FALSE)</f>
        <v>267800</v>
      </c>
      <c r="J559">
        <v>310</v>
      </c>
      <c r="K559">
        <v>380</v>
      </c>
      <c r="L559">
        <v>0</v>
      </c>
      <c r="M559">
        <v>1</v>
      </c>
      <c r="N559">
        <v>108.897941</v>
      </c>
      <c r="O559">
        <v>34.216849000000003</v>
      </c>
      <c r="P559">
        <v>4</v>
      </c>
      <c r="Q559">
        <v>5</v>
      </c>
      <c r="R559">
        <v>1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2</v>
      </c>
      <c r="AQ559">
        <v>0</v>
      </c>
      <c r="AR559">
        <v>1</v>
      </c>
      <c r="AS559">
        <v>870</v>
      </c>
      <c r="AT559">
        <v>12400000</v>
      </c>
      <c r="AU559">
        <v>0</v>
      </c>
      <c r="AV559">
        <v>45000</v>
      </c>
      <c r="AW559">
        <v>1240</v>
      </c>
      <c r="AX559">
        <f>AW559+60</f>
        <v>1300</v>
      </c>
      <c r="AY559">
        <v>0</v>
      </c>
      <c r="AZ559">
        <v>0</v>
      </c>
    </row>
    <row r="560" spans="1:52" x14ac:dyDescent="0.25">
      <c r="A560" t="s">
        <v>74</v>
      </c>
      <c r="B560">
        <f>VLOOKUP(A560,Sheet2!A:G,2,FALSE)</f>
        <v>10688.28</v>
      </c>
      <c r="C560">
        <f>VLOOKUP(A560,Sheet2!$A:$H,3,FALSE)</f>
        <v>3</v>
      </c>
      <c r="D560" s="45" t="str">
        <f>VLOOKUP(A560,Sheet4!A:Q,13,FALSE)</f>
        <v>99.83</v>
      </c>
      <c r="E560" t="str">
        <f>VLOOKUP(A560,Sheet4!A:C,3,FALSE)</f>
        <v>957.5</v>
      </c>
      <c r="F560" t="str">
        <f>VLOOKUP(A560,Sheet4!A:F,6,FALSE)</f>
        <v>696.72</v>
      </c>
      <c r="G560" t="str">
        <f>VLOOKUP(A560,Sheet4!A:D,4,FALSE)</f>
        <v>53.1</v>
      </c>
      <c r="H560" s="45" t="str">
        <f>VLOOKUP(A560,Sheet4!A:H,8,FALSE)</f>
        <v>805.60</v>
      </c>
      <c r="I560">
        <f>VLOOKUP(A560,Sheet2!$A:$H,7,FALSE)</f>
        <v>267800</v>
      </c>
      <c r="J560">
        <v>35</v>
      </c>
      <c r="K560">
        <v>100</v>
      </c>
      <c r="L560">
        <v>0</v>
      </c>
      <c r="M560">
        <v>1</v>
      </c>
      <c r="N560">
        <v>108.913078</v>
      </c>
      <c r="O560">
        <v>34.215412000000001</v>
      </c>
      <c r="P560">
        <v>1</v>
      </c>
      <c r="Q560">
        <v>2</v>
      </c>
      <c r="R560">
        <v>1</v>
      </c>
      <c r="S560">
        <v>1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2</v>
      </c>
      <c r="AQ560">
        <v>0</v>
      </c>
      <c r="AR560">
        <v>1</v>
      </c>
      <c r="AS560">
        <v>1347</v>
      </c>
      <c r="AT560">
        <v>950000</v>
      </c>
      <c r="AU560">
        <v>0</v>
      </c>
      <c r="AV560">
        <v>18500</v>
      </c>
      <c r="AW560">
        <v>105</v>
      </c>
      <c r="AX560">
        <v>210</v>
      </c>
      <c r="AY560">
        <v>0</v>
      </c>
      <c r="AZ560">
        <v>0</v>
      </c>
    </row>
    <row r="561" spans="1:52" x14ac:dyDescent="0.25">
      <c r="A561" t="s">
        <v>74</v>
      </c>
      <c r="B561">
        <f>VLOOKUP(A561,Sheet2!A:G,2,FALSE)</f>
        <v>10688.28</v>
      </c>
      <c r="C561">
        <f>VLOOKUP(A561,Sheet2!$A:$H,3,FALSE)</f>
        <v>3</v>
      </c>
      <c r="D561" s="45" t="str">
        <f>VLOOKUP(A561,Sheet4!A:Q,13,FALSE)</f>
        <v>99.83</v>
      </c>
      <c r="E561" t="str">
        <f>VLOOKUP(A561,Sheet4!A:C,3,FALSE)</f>
        <v>957.5</v>
      </c>
      <c r="F561" t="str">
        <f>VLOOKUP(A561,Sheet4!A:F,6,FALSE)</f>
        <v>696.72</v>
      </c>
      <c r="G561" t="str">
        <f>VLOOKUP(A561,Sheet4!A:D,4,FALSE)</f>
        <v>53.1</v>
      </c>
      <c r="H561" s="45" t="str">
        <f>VLOOKUP(A561,Sheet4!A:H,8,FALSE)</f>
        <v>805.60</v>
      </c>
      <c r="I561">
        <f>VLOOKUP(A561,Sheet2!$A:$H,7,FALSE)</f>
        <v>267800</v>
      </c>
      <c r="J561">
        <v>84</v>
      </c>
      <c r="K561">
        <v>140</v>
      </c>
      <c r="L561">
        <v>0</v>
      </c>
      <c r="M561">
        <v>1</v>
      </c>
      <c r="N561">
        <v>108.95713185478</v>
      </c>
      <c r="O561">
        <v>34.362862563275002</v>
      </c>
      <c r="P561">
        <v>2</v>
      </c>
      <c r="Q561">
        <v>4</v>
      </c>
      <c r="R561">
        <v>0</v>
      </c>
      <c r="S561">
        <v>0</v>
      </c>
      <c r="T561">
        <v>1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769</v>
      </c>
      <c r="AT561">
        <v>2100000</v>
      </c>
      <c r="AU561">
        <v>0</v>
      </c>
      <c r="AV561">
        <v>15771</v>
      </c>
      <c r="AW561">
        <v>170</v>
      </c>
      <c r="AX561">
        <v>210</v>
      </c>
      <c r="AY561">
        <v>0</v>
      </c>
      <c r="AZ561">
        <v>0</v>
      </c>
    </row>
    <row r="562" spans="1:52" x14ac:dyDescent="0.25">
      <c r="A562" t="s">
        <v>151</v>
      </c>
      <c r="B562">
        <f>VLOOKUP(A562,Sheet2!A:G,2,FALSE)</f>
        <v>2581.3200000000002</v>
      </c>
      <c r="C562">
        <f>VLOOKUP(A562,Sheet2!$A:$H,3,FALSE)</f>
        <v>3</v>
      </c>
      <c r="D562" s="45" t="str">
        <f>VLOOKUP(A562,Sheet4!A:Q,13,FALSE)</f>
        <v>15.60</v>
      </c>
      <c r="E562" t="str">
        <f>VLOOKUP(A562,Sheet4!A:C,3,FALSE)</f>
        <v>97.5</v>
      </c>
      <c r="F562" t="str">
        <f>VLOOKUP(A562,Sheet4!A:F,6,FALSE)</f>
        <v>96.40</v>
      </c>
      <c r="G562" t="str">
        <f>VLOOKUP(A562,Sheet4!A:D,4,FALSE)</f>
        <v>18.6</v>
      </c>
      <c r="H562" s="45" t="str">
        <f>VLOOKUP(A562,Sheet4!A:H,8,FALSE)</f>
        <v>76.22</v>
      </c>
      <c r="I562">
        <f>VLOOKUP(A562,Sheet2!$A:$H,7,FALSE)</f>
        <v>74257</v>
      </c>
      <c r="J562">
        <v>98</v>
      </c>
      <c r="K562">
        <v>128</v>
      </c>
      <c r="L562">
        <v>1</v>
      </c>
      <c r="M562">
        <v>0</v>
      </c>
      <c r="N562">
        <v>108.95755513895</v>
      </c>
      <c r="O562">
        <v>34.487942194330003</v>
      </c>
      <c r="P562">
        <v>3</v>
      </c>
      <c r="Q562">
        <v>4</v>
      </c>
      <c r="R562">
        <v>1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262</v>
      </c>
      <c r="AT562">
        <v>1080000</v>
      </c>
      <c r="AU562">
        <v>2</v>
      </c>
      <c r="AV562">
        <v>11000</v>
      </c>
      <c r="AW562">
        <v>108</v>
      </c>
      <c r="AX562">
        <v>140</v>
      </c>
      <c r="AY562">
        <v>1</v>
      </c>
      <c r="AZ562">
        <v>0</v>
      </c>
    </row>
    <row r="563" spans="1:52" x14ac:dyDescent="0.25">
      <c r="A563" t="s">
        <v>151</v>
      </c>
      <c r="B563">
        <f>VLOOKUP(A563,Sheet2!A:G,2,FALSE)</f>
        <v>2581.3200000000002</v>
      </c>
      <c r="C563">
        <f>VLOOKUP(A563,Sheet2!$A:$H,3,FALSE)</f>
        <v>3</v>
      </c>
      <c r="D563" s="45" t="str">
        <f>VLOOKUP(A563,Sheet4!A:Q,13,FALSE)</f>
        <v>15.60</v>
      </c>
      <c r="E563" t="str">
        <f>VLOOKUP(A563,Sheet4!A:C,3,FALSE)</f>
        <v>97.5</v>
      </c>
      <c r="F563" t="str">
        <f>VLOOKUP(A563,Sheet4!A:F,6,FALSE)</f>
        <v>96.40</v>
      </c>
      <c r="G563" t="str">
        <f>VLOOKUP(A563,Sheet4!A:D,4,FALSE)</f>
        <v>18.6</v>
      </c>
      <c r="H563" s="45" t="str">
        <f>VLOOKUP(A563,Sheet4!A:H,8,FALSE)</f>
        <v>76.22</v>
      </c>
      <c r="I563">
        <f>VLOOKUP(A563,Sheet2!$A:$H,7,FALSE)</f>
        <v>74257</v>
      </c>
      <c r="J563">
        <v>99</v>
      </c>
      <c r="K563">
        <v>143</v>
      </c>
      <c r="L563">
        <v>0</v>
      </c>
      <c r="M563">
        <v>0</v>
      </c>
      <c r="N563">
        <v>108.78965659613</v>
      </c>
      <c r="O563">
        <v>34.326627113108003</v>
      </c>
      <c r="P563">
        <v>3</v>
      </c>
      <c r="Q563">
        <v>4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  <c r="AE563">
        <v>1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778</v>
      </c>
      <c r="AT563">
        <v>1800000</v>
      </c>
      <c r="AU563">
        <v>2</v>
      </c>
      <c r="AV563">
        <v>18000</v>
      </c>
      <c r="AW563">
        <v>190</v>
      </c>
      <c r="AX563">
        <v>293</v>
      </c>
      <c r="AY563">
        <v>0</v>
      </c>
      <c r="AZ563">
        <v>0</v>
      </c>
    </row>
    <row r="564" spans="1:52" x14ac:dyDescent="0.25">
      <c r="A564" t="s">
        <v>151</v>
      </c>
      <c r="B564">
        <f>VLOOKUP(A564,Sheet2!A:G,2,FALSE)</f>
        <v>2581.3200000000002</v>
      </c>
      <c r="C564">
        <f>VLOOKUP(A564,Sheet2!$A:$H,3,FALSE)</f>
        <v>3</v>
      </c>
      <c r="D564" s="45" t="str">
        <f>VLOOKUP(A564,Sheet4!A:Q,13,FALSE)</f>
        <v>15.60</v>
      </c>
      <c r="E564" t="str">
        <f>VLOOKUP(A564,Sheet4!A:C,3,FALSE)</f>
        <v>97.5</v>
      </c>
      <c r="F564" t="str">
        <f>VLOOKUP(A564,Sheet4!A:F,6,FALSE)</f>
        <v>96.40</v>
      </c>
      <c r="G564" t="str">
        <f>VLOOKUP(A564,Sheet4!A:D,4,FALSE)</f>
        <v>18.6</v>
      </c>
      <c r="H564" s="45" t="str">
        <f>VLOOKUP(A564,Sheet4!A:H,8,FALSE)</f>
        <v>76.22</v>
      </c>
      <c r="I564">
        <f>VLOOKUP(A564,Sheet2!$A:$H,7,FALSE)</f>
        <v>74257</v>
      </c>
      <c r="J564">
        <v>89</v>
      </c>
      <c r="K564">
        <v>137</v>
      </c>
      <c r="L564">
        <v>0</v>
      </c>
      <c r="M564">
        <v>1</v>
      </c>
      <c r="N564">
        <v>108.707983</v>
      </c>
      <c r="O564">
        <v>34.320875999999998</v>
      </c>
      <c r="P564">
        <v>2</v>
      </c>
      <c r="Q564">
        <v>3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658</v>
      </c>
      <c r="AT564">
        <v>1400000</v>
      </c>
      <c r="AU564">
        <v>0</v>
      </c>
      <c r="AV564">
        <v>13000</v>
      </c>
      <c r="AW564">
        <v>117</v>
      </c>
      <c r="AX564">
        <v>178</v>
      </c>
      <c r="AY564">
        <v>0</v>
      </c>
      <c r="AZ564">
        <v>0</v>
      </c>
    </row>
    <row r="565" spans="1:52" x14ac:dyDescent="0.25">
      <c r="A565" t="s">
        <v>151</v>
      </c>
      <c r="B565">
        <f>VLOOKUP(A565,Sheet2!A:G,2,FALSE)</f>
        <v>2581.3200000000002</v>
      </c>
      <c r="C565">
        <f>VLOOKUP(A565,Sheet2!$A:$H,3,FALSE)</f>
        <v>3</v>
      </c>
      <c r="D565" s="45" t="str">
        <f>VLOOKUP(A565,Sheet4!A:Q,13,FALSE)</f>
        <v>15.60</v>
      </c>
      <c r="E565" t="str">
        <f>VLOOKUP(A565,Sheet4!A:C,3,FALSE)</f>
        <v>97.5</v>
      </c>
      <c r="F565" t="str">
        <f>VLOOKUP(A565,Sheet4!A:F,6,FALSE)</f>
        <v>96.40</v>
      </c>
      <c r="G565" t="str">
        <f>VLOOKUP(A565,Sheet4!A:D,4,FALSE)</f>
        <v>18.6</v>
      </c>
      <c r="H565" s="45" t="str">
        <f>VLOOKUP(A565,Sheet4!A:H,8,FALSE)</f>
        <v>76.22</v>
      </c>
      <c r="I565">
        <f>VLOOKUP(A565,Sheet2!$A:$H,7,FALSE)</f>
        <v>74257</v>
      </c>
      <c r="J565">
        <v>129</v>
      </c>
      <c r="K565">
        <v>223</v>
      </c>
      <c r="L565">
        <v>0</v>
      </c>
      <c r="M565">
        <v>1</v>
      </c>
      <c r="N565">
        <v>108.70601600000001</v>
      </c>
      <c r="O565">
        <v>34.319046</v>
      </c>
      <c r="P565">
        <v>3</v>
      </c>
      <c r="Q565">
        <v>5</v>
      </c>
      <c r="R565">
        <v>1</v>
      </c>
      <c r="S565">
        <v>0</v>
      </c>
      <c r="T565">
        <v>0</v>
      </c>
      <c r="U565">
        <v>1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</v>
      </c>
      <c r="AS565">
        <v>1428</v>
      </c>
      <c r="AT565">
        <v>3780000</v>
      </c>
      <c r="AU565">
        <v>0</v>
      </c>
      <c r="AV565">
        <v>17000</v>
      </c>
      <c r="AW565">
        <v>378</v>
      </c>
      <c r="AX565">
        <f>AW565+60</f>
        <v>438</v>
      </c>
      <c r="AY565">
        <v>0</v>
      </c>
      <c r="AZ565">
        <v>0</v>
      </c>
    </row>
    <row r="566" spans="1:52" x14ac:dyDescent="0.25">
      <c r="A566" t="s">
        <v>151</v>
      </c>
      <c r="B566">
        <f>VLOOKUP(A566,Sheet2!A:G,2,FALSE)</f>
        <v>2581.3200000000002</v>
      </c>
      <c r="C566">
        <f>VLOOKUP(A566,Sheet2!$A:$H,3,FALSE)</f>
        <v>3</v>
      </c>
      <c r="D566" s="45" t="str">
        <f>VLOOKUP(A566,Sheet4!A:Q,13,FALSE)</f>
        <v>15.60</v>
      </c>
      <c r="E566" t="str">
        <f>VLOOKUP(A566,Sheet4!A:C,3,FALSE)</f>
        <v>97.5</v>
      </c>
      <c r="F566" t="str">
        <f>VLOOKUP(A566,Sheet4!A:F,6,FALSE)</f>
        <v>96.40</v>
      </c>
      <c r="G566" t="str">
        <f>VLOOKUP(A566,Sheet4!A:D,4,FALSE)</f>
        <v>18.6</v>
      </c>
      <c r="H566" s="45" t="str">
        <f>VLOOKUP(A566,Sheet4!A:H,8,FALSE)</f>
        <v>76.22</v>
      </c>
      <c r="I566">
        <f>VLOOKUP(A566,Sheet2!$A:$H,7,FALSE)</f>
        <v>74257</v>
      </c>
      <c r="J566">
        <v>86</v>
      </c>
      <c r="K566">
        <v>175</v>
      </c>
      <c r="L566">
        <v>0</v>
      </c>
      <c r="M566">
        <v>1</v>
      </c>
      <c r="N566">
        <v>108.744277</v>
      </c>
      <c r="O566">
        <v>34.331274999999998</v>
      </c>
      <c r="P566">
        <v>2</v>
      </c>
      <c r="Q566">
        <v>5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1175</v>
      </c>
      <c r="AT566">
        <v>1160000</v>
      </c>
      <c r="AU566">
        <v>0</v>
      </c>
      <c r="AV566">
        <v>13000</v>
      </c>
      <c r="AW566">
        <v>128</v>
      </c>
      <c r="AX566">
        <v>245</v>
      </c>
      <c r="AY566">
        <v>0</v>
      </c>
      <c r="AZ566">
        <v>0</v>
      </c>
    </row>
    <row r="567" spans="1:52" x14ac:dyDescent="0.25">
      <c r="A567" t="s">
        <v>151</v>
      </c>
      <c r="B567">
        <f>VLOOKUP(A567,Sheet2!A:G,2,FALSE)</f>
        <v>2581.3200000000002</v>
      </c>
      <c r="C567">
        <f>VLOOKUP(A567,Sheet2!$A:$H,3,FALSE)</f>
        <v>3</v>
      </c>
      <c r="D567" s="45" t="str">
        <f>VLOOKUP(A567,Sheet4!A:Q,13,FALSE)</f>
        <v>15.60</v>
      </c>
      <c r="E567" t="str">
        <f>VLOOKUP(A567,Sheet4!A:C,3,FALSE)</f>
        <v>97.5</v>
      </c>
      <c r="F567" t="str">
        <f>VLOOKUP(A567,Sheet4!A:F,6,FALSE)</f>
        <v>96.40</v>
      </c>
      <c r="G567" t="str">
        <f>VLOOKUP(A567,Sheet4!A:D,4,FALSE)</f>
        <v>18.6</v>
      </c>
      <c r="H567" s="45" t="str">
        <f>VLOOKUP(A567,Sheet4!A:H,8,FALSE)</f>
        <v>76.22</v>
      </c>
      <c r="I567">
        <f>VLOOKUP(A567,Sheet2!$A:$H,7,FALSE)</f>
        <v>74257</v>
      </c>
      <c r="J567">
        <v>149</v>
      </c>
      <c r="K567">
        <v>248</v>
      </c>
      <c r="L567">
        <v>1</v>
      </c>
      <c r="M567">
        <v>1</v>
      </c>
      <c r="N567">
        <v>108.687479</v>
      </c>
      <c r="O567">
        <v>34.318004999999999</v>
      </c>
      <c r="P567">
        <v>3</v>
      </c>
      <c r="Q567">
        <v>5</v>
      </c>
      <c r="R567">
        <v>1</v>
      </c>
      <c r="S567">
        <v>1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1873</v>
      </c>
      <c r="AT567">
        <v>3070000</v>
      </c>
      <c r="AU567">
        <v>0</v>
      </c>
      <c r="AV567">
        <v>16500</v>
      </c>
      <c r="AW567">
        <v>255</v>
      </c>
      <c r="AX567">
        <v>410</v>
      </c>
      <c r="AY567">
        <v>0</v>
      </c>
      <c r="AZ567">
        <v>0</v>
      </c>
    </row>
    <row r="568" spans="1:52" x14ac:dyDescent="0.25">
      <c r="A568" t="s">
        <v>151</v>
      </c>
      <c r="B568">
        <f>VLOOKUP(A568,Sheet2!A:G,2,FALSE)</f>
        <v>2581.3200000000002</v>
      </c>
      <c r="C568">
        <f>VLOOKUP(A568,Sheet2!$A:$H,3,FALSE)</f>
        <v>3</v>
      </c>
      <c r="D568" s="45" t="str">
        <f>VLOOKUP(A568,Sheet4!A:Q,13,FALSE)</f>
        <v>15.60</v>
      </c>
      <c r="E568" t="str">
        <f>VLOOKUP(A568,Sheet4!A:C,3,FALSE)</f>
        <v>97.5</v>
      </c>
      <c r="F568" t="str">
        <f>VLOOKUP(A568,Sheet4!A:F,6,FALSE)</f>
        <v>96.40</v>
      </c>
      <c r="G568" t="str">
        <f>VLOOKUP(A568,Sheet4!A:D,4,FALSE)</f>
        <v>18.6</v>
      </c>
      <c r="H568" s="45" t="str">
        <f>VLOOKUP(A568,Sheet4!A:H,8,FALSE)</f>
        <v>76.22</v>
      </c>
      <c r="I568">
        <f>VLOOKUP(A568,Sheet2!$A:$H,7,FALSE)</f>
        <v>74257</v>
      </c>
      <c r="J568">
        <v>155</v>
      </c>
      <c r="K568">
        <v>180</v>
      </c>
      <c r="L568">
        <v>1</v>
      </c>
      <c r="M568">
        <v>1</v>
      </c>
      <c r="N568">
        <v>108.651731</v>
      </c>
      <c r="O568">
        <v>34.310603999999998</v>
      </c>
      <c r="P568">
        <v>3</v>
      </c>
      <c r="Q568">
        <v>4</v>
      </c>
      <c r="R568">
        <v>1</v>
      </c>
      <c r="S568">
        <v>1</v>
      </c>
      <c r="T568">
        <v>1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1675</v>
      </c>
      <c r="AT568">
        <v>1890000</v>
      </c>
      <c r="AU568">
        <v>0</v>
      </c>
      <c r="AV568">
        <v>10500</v>
      </c>
      <c r="AW568">
        <v>162</v>
      </c>
      <c r="AX568">
        <v>189</v>
      </c>
      <c r="AY568">
        <v>0</v>
      </c>
      <c r="AZ568">
        <v>0</v>
      </c>
    </row>
    <row r="569" spans="1:52" x14ac:dyDescent="0.25">
      <c r="A569" t="s">
        <v>151</v>
      </c>
      <c r="B569">
        <f>VLOOKUP(A569,Sheet2!A:G,2,FALSE)</f>
        <v>2581.3200000000002</v>
      </c>
      <c r="C569">
        <f>VLOOKUP(A569,Sheet2!$A:$H,3,FALSE)</f>
        <v>3</v>
      </c>
      <c r="D569" s="45" t="str">
        <f>VLOOKUP(A569,Sheet4!A:Q,13,FALSE)</f>
        <v>15.60</v>
      </c>
      <c r="E569" t="str">
        <f>VLOOKUP(A569,Sheet4!A:C,3,FALSE)</f>
        <v>97.5</v>
      </c>
      <c r="F569" t="str">
        <f>VLOOKUP(A569,Sheet4!A:F,6,FALSE)</f>
        <v>96.40</v>
      </c>
      <c r="G569" t="str">
        <f>VLOOKUP(A569,Sheet4!A:D,4,FALSE)</f>
        <v>18.6</v>
      </c>
      <c r="H569" s="45" t="str">
        <f>VLOOKUP(A569,Sheet4!A:H,8,FALSE)</f>
        <v>76.22</v>
      </c>
      <c r="I569">
        <f>VLOOKUP(A569,Sheet2!$A:$H,7,FALSE)</f>
        <v>74257</v>
      </c>
      <c r="J569">
        <v>201</v>
      </c>
      <c r="K569">
        <v>255</v>
      </c>
      <c r="L569">
        <v>1</v>
      </c>
      <c r="M569">
        <v>1</v>
      </c>
      <c r="N569">
        <v>108.651731</v>
      </c>
      <c r="O569">
        <v>34.310603999999998</v>
      </c>
      <c r="P569">
        <v>4</v>
      </c>
      <c r="Q569">
        <v>6</v>
      </c>
      <c r="R569">
        <v>1</v>
      </c>
      <c r="S569">
        <v>1</v>
      </c>
      <c r="T569">
        <v>1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>
        <v>1675</v>
      </c>
      <c r="AT569">
        <v>4290000</v>
      </c>
      <c r="AU569">
        <v>0</v>
      </c>
      <c r="AV569">
        <v>19500</v>
      </c>
      <c r="AW569">
        <v>460</v>
      </c>
      <c r="AX569">
        <v>529</v>
      </c>
      <c r="AY569">
        <v>0</v>
      </c>
      <c r="AZ569">
        <v>0</v>
      </c>
    </row>
    <row r="570" spans="1:52" x14ac:dyDescent="0.25">
      <c r="A570" t="s">
        <v>151</v>
      </c>
      <c r="B570">
        <f>VLOOKUP(A570,Sheet2!A:G,2,FALSE)</f>
        <v>2581.3200000000002</v>
      </c>
      <c r="C570">
        <f>VLOOKUP(A570,Sheet2!$A:$H,3,FALSE)</f>
        <v>3</v>
      </c>
      <c r="D570" s="45" t="str">
        <f>VLOOKUP(A570,Sheet4!A:Q,13,FALSE)</f>
        <v>15.60</v>
      </c>
      <c r="E570" t="str">
        <f>VLOOKUP(A570,Sheet4!A:C,3,FALSE)</f>
        <v>97.5</v>
      </c>
      <c r="F570" t="str">
        <f>VLOOKUP(A570,Sheet4!A:F,6,FALSE)</f>
        <v>96.40</v>
      </c>
      <c r="G570" t="str">
        <f>VLOOKUP(A570,Sheet4!A:D,4,FALSE)</f>
        <v>18.6</v>
      </c>
      <c r="H570" s="45" t="str">
        <f>VLOOKUP(A570,Sheet4!A:H,8,FALSE)</f>
        <v>76.22</v>
      </c>
      <c r="I570">
        <f>VLOOKUP(A570,Sheet2!$A:$H,7,FALSE)</f>
        <v>74257</v>
      </c>
      <c r="J570">
        <v>125</v>
      </c>
      <c r="K570">
        <v>240</v>
      </c>
      <c r="L570">
        <v>0</v>
      </c>
      <c r="M570">
        <v>0</v>
      </c>
      <c r="N570">
        <v>108.754839</v>
      </c>
      <c r="O570">
        <v>34.324596</v>
      </c>
      <c r="P570">
        <v>3</v>
      </c>
      <c r="Q570">
        <v>4</v>
      </c>
      <c r="R570">
        <v>1</v>
      </c>
      <c r="S570">
        <v>0</v>
      </c>
      <c r="T570">
        <v>1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1</v>
      </c>
      <c r="AS570">
        <v>575</v>
      </c>
      <c r="AT570">
        <v>3800000</v>
      </c>
      <c r="AU570">
        <v>0</v>
      </c>
      <c r="AV570">
        <v>23000</v>
      </c>
      <c r="AW570">
        <v>390</v>
      </c>
      <c r="AX570">
        <v>669</v>
      </c>
      <c r="AY570">
        <v>0</v>
      </c>
      <c r="AZ570">
        <v>0</v>
      </c>
    </row>
    <row r="571" spans="1:52" x14ac:dyDescent="0.25">
      <c r="A571" t="s">
        <v>87</v>
      </c>
      <c r="B571">
        <f>VLOOKUP(A571,Sheet2!A:G,2,FALSE)</f>
        <v>8711.75</v>
      </c>
      <c r="C571">
        <f>VLOOKUP(A571,Sheet2!$A:$H,3,FALSE)</f>
        <v>2</v>
      </c>
      <c r="D571" s="45" t="str">
        <f>VLOOKUP(A571,Sheet4!A:Q,13,FALSE)</f>
        <v>89.61</v>
      </c>
      <c r="E571" t="str">
        <f>VLOOKUP(A571,Sheet4!A:C,3,FALSE)</f>
        <v>319.7</v>
      </c>
      <c r="F571" t="str">
        <f>VLOOKUP(A571,Sheet4!A:F,6,FALSE)</f>
        <v>186.88</v>
      </c>
      <c r="G571" t="str">
        <f>VLOOKUP(A571,Sheet4!A:G,7,FALSE)</f>
        <v>66.13</v>
      </c>
      <c r="H571" s="45" t="str">
        <f>VLOOKUP(A571,Sheet4!A:H,8,FALSE)</f>
        <v>397.70</v>
      </c>
      <c r="I571">
        <f>VLOOKUP(A571,Sheet2!$A:$H,7,FALSE)</f>
        <v>177765</v>
      </c>
      <c r="J571">
        <v>95</v>
      </c>
      <c r="K571">
        <v>130</v>
      </c>
      <c r="L571">
        <v>0</v>
      </c>
      <c r="M571">
        <v>1</v>
      </c>
      <c r="N571">
        <v>121.39007764626</v>
      </c>
      <c r="O571">
        <v>37.477036651570003</v>
      </c>
      <c r="P571">
        <v>3</v>
      </c>
      <c r="Q571">
        <v>4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454</v>
      </c>
      <c r="AT571">
        <v>1000000</v>
      </c>
      <c r="AU571">
        <v>2</v>
      </c>
      <c r="AV571">
        <v>10500</v>
      </c>
      <c r="AW571">
        <v>100</v>
      </c>
      <c r="AX571">
        <v>155</v>
      </c>
      <c r="AY571">
        <v>0</v>
      </c>
      <c r="AZ571">
        <v>0</v>
      </c>
    </row>
    <row r="572" spans="1:52" x14ac:dyDescent="0.25">
      <c r="A572" t="s">
        <v>87</v>
      </c>
      <c r="B572">
        <f>VLOOKUP(A572,Sheet2!A:G,2,FALSE)</f>
        <v>8711.75</v>
      </c>
      <c r="C572">
        <f>VLOOKUP(A572,Sheet2!$A:$H,3,FALSE)</f>
        <v>2</v>
      </c>
      <c r="D572" s="45" t="str">
        <f>VLOOKUP(A572,Sheet4!A:Q,13,FALSE)</f>
        <v>89.61</v>
      </c>
      <c r="E572" t="str">
        <f>VLOOKUP(A572,Sheet4!A:C,3,FALSE)</f>
        <v>319.7</v>
      </c>
      <c r="F572" t="str">
        <f>VLOOKUP(A572,Sheet4!A:F,6,FALSE)</f>
        <v>186.88</v>
      </c>
      <c r="G572" t="str">
        <f>VLOOKUP(A572,Sheet4!A:G,7,FALSE)</f>
        <v>66.13</v>
      </c>
      <c r="H572" s="45" t="str">
        <f>VLOOKUP(A572,Sheet4!A:H,8,FALSE)</f>
        <v>397.70</v>
      </c>
      <c r="I572">
        <f>VLOOKUP(A572,Sheet2!$A:$H,7,FALSE)</f>
        <v>177765</v>
      </c>
      <c r="J572">
        <v>95</v>
      </c>
      <c r="K572">
        <v>140</v>
      </c>
      <c r="L572">
        <v>0</v>
      </c>
      <c r="M572">
        <v>0</v>
      </c>
      <c r="N572">
        <v>121.36261</v>
      </c>
      <c r="O572">
        <v>37.485140999999999</v>
      </c>
      <c r="P572">
        <v>3</v>
      </c>
      <c r="Q572">
        <v>4</v>
      </c>
      <c r="R572">
        <v>1</v>
      </c>
      <c r="S572">
        <v>0</v>
      </c>
      <c r="T572">
        <v>1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705</v>
      </c>
      <c r="AT572">
        <v>1400000</v>
      </c>
      <c r="AU572">
        <v>2</v>
      </c>
      <c r="AV572">
        <v>14800</v>
      </c>
      <c r="AW572">
        <v>143</v>
      </c>
      <c r="AX572">
        <v>196</v>
      </c>
      <c r="AY572">
        <v>0</v>
      </c>
      <c r="AZ572">
        <v>0</v>
      </c>
    </row>
    <row r="573" spans="1:52" x14ac:dyDescent="0.25">
      <c r="A573" t="s">
        <v>87</v>
      </c>
      <c r="B573">
        <f>VLOOKUP(A573,Sheet2!A:G,2,FALSE)</f>
        <v>8711.75</v>
      </c>
      <c r="C573">
        <f>VLOOKUP(A573,Sheet2!$A:$H,3,FALSE)</f>
        <v>2</v>
      </c>
      <c r="D573" s="45" t="str">
        <f>VLOOKUP(A573,Sheet4!A:Q,13,FALSE)</f>
        <v>89.61</v>
      </c>
      <c r="E573" t="str">
        <f>VLOOKUP(A573,Sheet4!A:C,3,FALSE)</f>
        <v>319.7</v>
      </c>
      <c r="F573" t="str">
        <f>VLOOKUP(A573,Sheet4!A:F,6,FALSE)</f>
        <v>186.88</v>
      </c>
      <c r="G573" t="str">
        <f>VLOOKUP(A573,Sheet4!A:G,7,FALSE)</f>
        <v>66.13</v>
      </c>
      <c r="H573" s="45" t="str">
        <f>VLOOKUP(A573,Sheet4!A:H,8,FALSE)</f>
        <v>397.70</v>
      </c>
      <c r="I573">
        <f>VLOOKUP(A573,Sheet2!$A:$H,7,FALSE)</f>
        <v>177765</v>
      </c>
      <c r="J573">
        <v>100</v>
      </c>
      <c r="K573">
        <v>140</v>
      </c>
      <c r="L573">
        <v>0</v>
      </c>
      <c r="M573">
        <v>1</v>
      </c>
      <c r="N573">
        <v>121.46852559556</v>
      </c>
      <c r="O573">
        <v>37.454344561866002</v>
      </c>
      <c r="P573">
        <v>3</v>
      </c>
      <c r="Q573">
        <v>4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1</v>
      </c>
      <c r="AS573">
        <v>697</v>
      </c>
      <c r="AT573">
        <v>1200000</v>
      </c>
      <c r="AU573">
        <v>2</v>
      </c>
      <c r="AV573">
        <v>11000</v>
      </c>
      <c r="AW573">
        <v>120</v>
      </c>
      <c r="AX573">
        <v>168</v>
      </c>
      <c r="AY573">
        <v>0</v>
      </c>
      <c r="AZ573">
        <v>0</v>
      </c>
    </row>
    <row r="574" spans="1:52" x14ac:dyDescent="0.25">
      <c r="A574" t="s">
        <v>87</v>
      </c>
      <c r="B574">
        <f>VLOOKUP(A574,Sheet2!A:G,2,FALSE)</f>
        <v>8711.75</v>
      </c>
      <c r="C574">
        <f>VLOOKUP(A574,Sheet2!$A:$H,3,FALSE)</f>
        <v>2</v>
      </c>
      <c r="D574" s="45" t="str">
        <f>VLOOKUP(A574,Sheet4!A:Q,13,FALSE)</f>
        <v>89.61</v>
      </c>
      <c r="E574" t="str">
        <f>VLOOKUP(A574,Sheet4!A:C,3,FALSE)</f>
        <v>319.7</v>
      </c>
      <c r="F574" t="str">
        <f>VLOOKUP(A574,Sheet4!A:F,6,FALSE)</f>
        <v>186.88</v>
      </c>
      <c r="G574" t="str">
        <f>VLOOKUP(A574,Sheet4!A:G,7,FALSE)</f>
        <v>66.13</v>
      </c>
      <c r="H574" s="45" t="str">
        <f>VLOOKUP(A574,Sheet4!A:H,8,FALSE)</f>
        <v>397.70</v>
      </c>
      <c r="I574">
        <f>VLOOKUP(A574,Sheet2!$A:$H,7,FALSE)</f>
        <v>177765</v>
      </c>
      <c r="J574">
        <v>105</v>
      </c>
      <c r="K574">
        <v>184</v>
      </c>
      <c r="L574">
        <v>0</v>
      </c>
      <c r="M574">
        <v>1</v>
      </c>
      <c r="N574">
        <v>121.42449999999999</v>
      </c>
      <c r="O574">
        <v>37.470444999999998</v>
      </c>
      <c r="P574">
        <v>3</v>
      </c>
      <c r="Q574">
        <v>9</v>
      </c>
      <c r="R574">
        <v>1</v>
      </c>
      <c r="S574">
        <v>0</v>
      </c>
      <c r="T574">
        <v>1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597</v>
      </c>
      <c r="AT574">
        <v>2000000</v>
      </c>
      <c r="AU574">
        <v>2</v>
      </c>
      <c r="AV574">
        <v>14000</v>
      </c>
      <c r="AW574">
        <v>213</v>
      </c>
      <c r="AX574">
        <v>285</v>
      </c>
      <c r="AY574">
        <v>1</v>
      </c>
      <c r="AZ574">
        <v>0</v>
      </c>
    </row>
    <row r="575" spans="1:52" x14ac:dyDescent="0.25">
      <c r="A575" t="s">
        <v>87</v>
      </c>
      <c r="B575">
        <f>VLOOKUP(A575,Sheet2!A:G,2,FALSE)</f>
        <v>8711.75</v>
      </c>
      <c r="C575">
        <f>VLOOKUP(A575,Sheet2!$A:$H,3,FALSE)</f>
        <v>2</v>
      </c>
      <c r="D575" s="45" t="str">
        <f>VLOOKUP(A575,Sheet4!A:Q,13,FALSE)</f>
        <v>89.61</v>
      </c>
      <c r="E575" t="str">
        <f>VLOOKUP(A575,Sheet4!A:C,3,FALSE)</f>
        <v>319.7</v>
      </c>
      <c r="F575" t="str">
        <f>VLOOKUP(A575,Sheet4!A:F,6,FALSE)</f>
        <v>186.88</v>
      </c>
      <c r="G575" t="str">
        <f>VLOOKUP(A575,Sheet4!A:G,7,FALSE)</f>
        <v>66.13</v>
      </c>
      <c r="H575" s="45" t="str">
        <f>VLOOKUP(A575,Sheet4!A:H,8,FALSE)</f>
        <v>397.70</v>
      </c>
      <c r="I575">
        <f>VLOOKUP(A575,Sheet2!$A:$H,7,FALSE)</f>
        <v>177765</v>
      </c>
      <c r="J575">
        <v>236</v>
      </c>
      <c r="K575">
        <v>337</v>
      </c>
      <c r="L575">
        <v>0</v>
      </c>
      <c r="M575">
        <v>1</v>
      </c>
      <c r="N575">
        <v>121.393817</v>
      </c>
      <c r="O575">
        <v>37.396783999999997</v>
      </c>
      <c r="P575">
        <v>4</v>
      </c>
      <c r="Q575">
        <v>5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0</v>
      </c>
      <c r="AP575">
        <v>1</v>
      </c>
      <c r="AQ575">
        <v>0</v>
      </c>
      <c r="AR575">
        <v>1</v>
      </c>
      <c r="AS575">
        <v>1175</v>
      </c>
      <c r="AT575">
        <v>4870000</v>
      </c>
      <c r="AU575">
        <v>2</v>
      </c>
      <c r="AV575">
        <v>20000</v>
      </c>
      <c r="AW575">
        <v>487</v>
      </c>
      <c r="AX575">
        <v>629</v>
      </c>
      <c r="AY575">
        <v>0</v>
      </c>
      <c r="AZ575">
        <v>0</v>
      </c>
    </row>
    <row r="576" spans="1:52" x14ac:dyDescent="0.25">
      <c r="A576" t="s">
        <v>87</v>
      </c>
      <c r="B576">
        <f>VLOOKUP(A576,Sheet2!A:G,2,FALSE)</f>
        <v>8711.75</v>
      </c>
      <c r="C576">
        <f>VLOOKUP(A576,Sheet2!$A:$H,3,FALSE)</f>
        <v>2</v>
      </c>
      <c r="D576" s="45" t="str">
        <f>VLOOKUP(A576,Sheet4!A:Q,13,FALSE)</f>
        <v>89.61</v>
      </c>
      <c r="E576" t="str">
        <f>VLOOKUP(A576,Sheet4!A:C,3,FALSE)</f>
        <v>319.7</v>
      </c>
      <c r="F576" t="str">
        <f>VLOOKUP(A576,Sheet4!A:F,6,FALSE)</f>
        <v>186.88</v>
      </c>
      <c r="G576" t="str">
        <f>VLOOKUP(A576,Sheet4!A:G,7,FALSE)</f>
        <v>66.13</v>
      </c>
      <c r="H576" s="45" t="str">
        <f>VLOOKUP(A576,Sheet4!A:H,8,FALSE)</f>
        <v>397.70</v>
      </c>
      <c r="I576">
        <f>VLOOKUP(A576,Sheet2!$A:$H,7,FALSE)</f>
        <v>177765</v>
      </c>
      <c r="J576">
        <v>95</v>
      </c>
      <c r="K576">
        <v>148</v>
      </c>
      <c r="L576">
        <v>0</v>
      </c>
      <c r="M576">
        <v>1</v>
      </c>
      <c r="N576">
        <v>121.40624</v>
      </c>
      <c r="O576">
        <v>37.455889999999997</v>
      </c>
      <c r="P576">
        <v>3</v>
      </c>
      <c r="Q576">
        <v>3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1</v>
      </c>
      <c r="AP576">
        <v>0</v>
      </c>
      <c r="AQ576">
        <v>0</v>
      </c>
      <c r="AR576">
        <v>1</v>
      </c>
      <c r="AS576">
        <v>688</v>
      </c>
      <c r="AT576">
        <v>1050000</v>
      </c>
      <c r="AU576">
        <v>2</v>
      </c>
      <c r="AV576">
        <v>10500</v>
      </c>
      <c r="AW576">
        <v>99</v>
      </c>
      <c r="AX576">
        <v>155</v>
      </c>
      <c r="AY576">
        <v>0</v>
      </c>
      <c r="AZ576">
        <v>0</v>
      </c>
    </row>
    <row r="577" spans="1:52" x14ac:dyDescent="0.25">
      <c r="A577" t="s">
        <v>87</v>
      </c>
      <c r="B577">
        <f>VLOOKUP(A577,Sheet2!A:G,2,FALSE)</f>
        <v>8711.75</v>
      </c>
      <c r="C577">
        <f>VLOOKUP(A577,Sheet2!$A:$H,3,FALSE)</f>
        <v>2</v>
      </c>
      <c r="D577" s="45" t="str">
        <f>VLOOKUP(A577,Sheet4!A:Q,13,FALSE)</f>
        <v>89.61</v>
      </c>
      <c r="E577" t="str">
        <f>VLOOKUP(A577,Sheet4!A:C,3,FALSE)</f>
        <v>319.7</v>
      </c>
      <c r="F577" t="str">
        <f>VLOOKUP(A577,Sheet4!A:F,6,FALSE)</f>
        <v>186.88</v>
      </c>
      <c r="G577" t="str">
        <f>VLOOKUP(A577,Sheet4!A:G,7,FALSE)</f>
        <v>66.13</v>
      </c>
      <c r="H577" s="45" t="str">
        <f>VLOOKUP(A577,Sheet4!A:H,8,FALSE)</f>
        <v>397.70</v>
      </c>
      <c r="I577">
        <f>VLOOKUP(A577,Sheet2!$A:$H,7,FALSE)</f>
        <v>177765</v>
      </c>
      <c r="J577">
        <v>170</v>
      </c>
      <c r="K577">
        <v>1200</v>
      </c>
      <c r="L577">
        <v>0</v>
      </c>
      <c r="M577">
        <v>1</v>
      </c>
      <c r="N577">
        <v>121.405458</v>
      </c>
      <c r="O577">
        <v>37.484211000000002</v>
      </c>
      <c r="P577">
        <v>3</v>
      </c>
      <c r="Q577">
        <v>6</v>
      </c>
      <c r="R577">
        <v>1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1</v>
      </c>
      <c r="AP577">
        <v>1</v>
      </c>
      <c r="AQ577">
        <v>0</v>
      </c>
      <c r="AR577">
        <v>1</v>
      </c>
      <c r="AS577">
        <v>1693</v>
      </c>
      <c r="AT577">
        <v>5000000</v>
      </c>
      <c r="AU577">
        <v>0</v>
      </c>
      <c r="AV577">
        <v>28000</v>
      </c>
      <c r="AW577">
        <v>4000</v>
      </c>
      <c r="AX577">
        <f t="shared" ref="AX577:AX578" si="8">AW577+60</f>
        <v>4060</v>
      </c>
      <c r="AY577">
        <v>0</v>
      </c>
      <c r="AZ577">
        <v>0</v>
      </c>
    </row>
    <row r="578" spans="1:52" x14ac:dyDescent="0.25">
      <c r="A578" t="s">
        <v>87</v>
      </c>
      <c r="B578">
        <f>VLOOKUP(A578,Sheet2!A:G,2,FALSE)</f>
        <v>8711.75</v>
      </c>
      <c r="C578">
        <f>VLOOKUP(A578,Sheet2!$A:$H,3,FALSE)</f>
        <v>2</v>
      </c>
      <c r="D578" s="45" t="str">
        <f>VLOOKUP(A578,Sheet4!A:Q,13,FALSE)</f>
        <v>89.61</v>
      </c>
      <c r="E578" t="str">
        <f>VLOOKUP(A578,Sheet4!A:C,3,FALSE)</f>
        <v>319.7</v>
      </c>
      <c r="F578" t="str">
        <f>VLOOKUP(A578,Sheet4!A:F,6,FALSE)</f>
        <v>186.88</v>
      </c>
      <c r="G578" t="str">
        <f>VLOOKUP(A578,Sheet4!A:G,7,FALSE)</f>
        <v>66.13</v>
      </c>
      <c r="H578" s="45" t="str">
        <f>VLOOKUP(A578,Sheet4!A:H,8,FALSE)</f>
        <v>397.70</v>
      </c>
      <c r="I578">
        <f>VLOOKUP(A578,Sheet2!$A:$H,7,FALSE)</f>
        <v>177765</v>
      </c>
      <c r="J578">
        <v>271</v>
      </c>
      <c r="K578">
        <v>385</v>
      </c>
      <c r="L578">
        <v>0</v>
      </c>
      <c r="M578">
        <v>1</v>
      </c>
      <c r="N578">
        <v>121.43208803829999</v>
      </c>
      <c r="O578">
        <v>37.529024338555999</v>
      </c>
      <c r="P578">
        <v>3</v>
      </c>
      <c r="Q578">
        <v>4</v>
      </c>
      <c r="R578">
        <v>1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1</v>
      </c>
      <c r="AS578">
        <v>3580</v>
      </c>
      <c r="AT578">
        <v>6500000</v>
      </c>
      <c r="AU578">
        <v>0</v>
      </c>
      <c r="AV578">
        <v>24000</v>
      </c>
      <c r="AW578">
        <v>700</v>
      </c>
      <c r="AX578">
        <f t="shared" si="8"/>
        <v>760</v>
      </c>
      <c r="AY578">
        <v>0</v>
      </c>
      <c r="AZ578">
        <v>0</v>
      </c>
    </row>
    <row r="579" spans="1:52" x14ac:dyDescent="0.25">
      <c r="A579" t="s">
        <v>87</v>
      </c>
      <c r="B579">
        <f>VLOOKUP(A579,Sheet2!A:G,2,FALSE)</f>
        <v>8711.75</v>
      </c>
      <c r="C579">
        <f>VLOOKUP(A579,Sheet2!$A:$H,3,FALSE)</f>
        <v>2</v>
      </c>
      <c r="D579" s="45" t="str">
        <f>VLOOKUP(A579,Sheet4!A:Q,13,FALSE)</f>
        <v>89.61</v>
      </c>
      <c r="E579" t="str">
        <f>VLOOKUP(A579,Sheet4!A:C,3,FALSE)</f>
        <v>319.7</v>
      </c>
      <c r="F579" t="str">
        <f>VLOOKUP(A579,Sheet4!A:F,6,FALSE)</f>
        <v>186.88</v>
      </c>
      <c r="G579" t="str">
        <f>VLOOKUP(A579,Sheet4!A:G,7,FALSE)</f>
        <v>66.13</v>
      </c>
      <c r="H579" s="45" t="str">
        <f>VLOOKUP(A579,Sheet4!A:H,8,FALSE)</f>
        <v>397.70</v>
      </c>
      <c r="I579">
        <f>VLOOKUP(A579,Sheet2!$A:$H,7,FALSE)</f>
        <v>177765</v>
      </c>
      <c r="J579">
        <v>90</v>
      </c>
      <c r="K579">
        <v>141</v>
      </c>
      <c r="L579">
        <v>0</v>
      </c>
      <c r="M579">
        <v>0</v>
      </c>
      <c r="N579">
        <v>121.53254767771</v>
      </c>
      <c r="O579">
        <v>37.449385653168001</v>
      </c>
      <c r="P579">
        <v>3</v>
      </c>
      <c r="Q579">
        <v>3</v>
      </c>
      <c r="R579">
        <v>1</v>
      </c>
      <c r="S579">
        <v>1</v>
      </c>
      <c r="T579">
        <v>1</v>
      </c>
      <c r="U579">
        <v>0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1</v>
      </c>
      <c r="AS579">
        <v>827</v>
      </c>
      <c r="AT579">
        <v>920000</v>
      </c>
      <c r="AU579">
        <v>2</v>
      </c>
      <c r="AV579">
        <v>9600</v>
      </c>
      <c r="AW579">
        <v>104</v>
      </c>
      <c r="AX579">
        <v>173</v>
      </c>
      <c r="AY579">
        <v>0</v>
      </c>
      <c r="AZ579">
        <v>0</v>
      </c>
    </row>
    <row r="580" spans="1:52" x14ac:dyDescent="0.25">
      <c r="A580" t="s">
        <v>138</v>
      </c>
      <c r="B580">
        <f>VLOOKUP(A580,Sheet2!A:G,2,FALSE)</f>
        <v>5022.6899999999996</v>
      </c>
      <c r="C580">
        <f>VLOOKUP(A580,Sheet2!$A:$H,3,FALSE)</f>
        <v>6</v>
      </c>
      <c r="D580" s="45" t="str">
        <f>VLOOKUP(A580,Sheet4!A:Q,13,FALSE)</f>
        <v>40.30</v>
      </c>
      <c r="E580" t="str">
        <f>VLOOKUP(A580,Sheet4!A:C,3,FALSE)</f>
        <v>128.3</v>
      </c>
      <c r="F580" t="str">
        <f>VLOOKUP(A580,Sheet4!A:F,6,FALSE)</f>
        <v>89.92</v>
      </c>
      <c r="G580" t="str">
        <f>VLOOKUP(A580,Sheet4!A:D,4,FALSE)</f>
        <v>21.4</v>
      </c>
      <c r="H580" s="45" t="str">
        <f>VLOOKUP(A580,Sheet4!A:H,8,FALSE)</f>
        <v>190.95</v>
      </c>
      <c r="I580">
        <f>VLOOKUP(A580,Sheet2!$A:$H,7,FALSE)</f>
        <v>2034477</v>
      </c>
      <c r="J580">
        <v>93</v>
      </c>
      <c r="K580">
        <v>141</v>
      </c>
      <c r="L580">
        <v>1</v>
      </c>
      <c r="M580">
        <v>0</v>
      </c>
      <c r="N580">
        <v>111.370846</v>
      </c>
      <c r="O580">
        <v>30.764932000000002</v>
      </c>
      <c r="P580">
        <v>3</v>
      </c>
      <c r="Q580">
        <v>4</v>
      </c>
      <c r="R580">
        <v>1</v>
      </c>
      <c r="S580">
        <v>1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1239</v>
      </c>
      <c r="AT580">
        <v>810000</v>
      </c>
      <c r="AU580">
        <v>0</v>
      </c>
      <c r="AV580">
        <v>8000</v>
      </c>
      <c r="AW580">
        <v>108</v>
      </c>
      <c r="AX580">
        <v>200</v>
      </c>
      <c r="AY580">
        <v>0</v>
      </c>
      <c r="AZ580">
        <v>0</v>
      </c>
    </row>
    <row r="581" spans="1:52" x14ac:dyDescent="0.25">
      <c r="A581" t="s">
        <v>138</v>
      </c>
      <c r="B581">
        <f>VLOOKUP(A581,Sheet2!A:G,2,FALSE)</f>
        <v>5022.6899999999996</v>
      </c>
      <c r="C581">
        <f>VLOOKUP(A581,Sheet2!$A:$H,3,FALSE)</f>
        <v>6</v>
      </c>
      <c r="D581" s="45" t="str">
        <f>VLOOKUP(A581,Sheet4!A:Q,13,FALSE)</f>
        <v>40.30</v>
      </c>
      <c r="E581" t="str">
        <f>VLOOKUP(A581,Sheet4!A:C,3,FALSE)</f>
        <v>128.3</v>
      </c>
      <c r="F581" t="str">
        <f>VLOOKUP(A581,Sheet4!A:F,6,FALSE)</f>
        <v>89.92</v>
      </c>
      <c r="G581" t="str">
        <f>VLOOKUP(A581,Sheet4!A:D,4,FALSE)</f>
        <v>21.4</v>
      </c>
      <c r="H581" s="45" t="str">
        <f>VLOOKUP(A581,Sheet4!A:H,8,FALSE)</f>
        <v>190.95</v>
      </c>
      <c r="I581">
        <f>VLOOKUP(A581,Sheet2!$A:$H,7,FALSE)</f>
        <v>2034477</v>
      </c>
      <c r="J581">
        <v>76</v>
      </c>
      <c r="K581">
        <v>140</v>
      </c>
      <c r="L581">
        <v>0</v>
      </c>
      <c r="M581">
        <v>1</v>
      </c>
      <c r="N581">
        <v>111.33198899999999</v>
      </c>
      <c r="O581">
        <v>30.726483000000002</v>
      </c>
      <c r="P581">
        <v>2</v>
      </c>
      <c r="Q581">
        <v>4</v>
      </c>
      <c r="R581">
        <v>0</v>
      </c>
      <c r="S581">
        <v>1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0</v>
      </c>
      <c r="AS581">
        <v>1309</v>
      </c>
      <c r="AT581">
        <v>1097100</v>
      </c>
      <c r="AU581">
        <v>0</v>
      </c>
      <c r="AV581">
        <v>10500</v>
      </c>
      <c r="AW581">
        <v>102</v>
      </c>
      <c r="AX581">
        <v>150.69999999999999</v>
      </c>
      <c r="AY581">
        <v>0</v>
      </c>
      <c r="AZ581">
        <v>0</v>
      </c>
    </row>
    <row r="582" spans="1:52" x14ac:dyDescent="0.25">
      <c r="A582" t="s">
        <v>138</v>
      </c>
      <c r="B582">
        <f>VLOOKUP(A582,Sheet2!A:G,2,FALSE)</f>
        <v>5022.6899999999996</v>
      </c>
      <c r="C582">
        <f>VLOOKUP(A582,Sheet2!$A:$H,3,FALSE)</f>
        <v>6</v>
      </c>
      <c r="D582" s="45" t="str">
        <f>VLOOKUP(A582,Sheet4!A:Q,13,FALSE)</f>
        <v>40.30</v>
      </c>
      <c r="E582" t="str">
        <f>VLOOKUP(A582,Sheet4!A:C,3,FALSE)</f>
        <v>128.3</v>
      </c>
      <c r="F582" t="str">
        <f>VLOOKUP(A582,Sheet4!A:F,6,FALSE)</f>
        <v>89.92</v>
      </c>
      <c r="G582" t="str">
        <f>VLOOKUP(A582,Sheet4!A:D,4,FALSE)</f>
        <v>21.4</v>
      </c>
      <c r="H582" s="45" t="str">
        <f>VLOOKUP(A582,Sheet4!A:H,8,FALSE)</f>
        <v>190.95</v>
      </c>
      <c r="I582">
        <f>VLOOKUP(A582,Sheet2!$A:$H,7,FALSE)</f>
        <v>2034477</v>
      </c>
      <c r="J582">
        <v>143</v>
      </c>
      <c r="K582">
        <v>156</v>
      </c>
      <c r="L582">
        <v>1</v>
      </c>
      <c r="M582">
        <v>1</v>
      </c>
      <c r="N582">
        <v>111.427256</v>
      </c>
      <c r="O582">
        <v>30.395202000000001</v>
      </c>
      <c r="P582">
        <v>3</v>
      </c>
      <c r="Q582">
        <v>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795</v>
      </c>
      <c r="AT582">
        <v>1100000</v>
      </c>
      <c r="AU582">
        <v>0</v>
      </c>
      <c r="AV582">
        <v>7800</v>
      </c>
      <c r="AW582">
        <v>107</v>
      </c>
      <c r="AX582">
        <f>AW582+60</f>
        <v>167</v>
      </c>
      <c r="AY582">
        <v>0</v>
      </c>
      <c r="AZ582">
        <v>0</v>
      </c>
    </row>
    <row r="583" spans="1:52" x14ac:dyDescent="0.25">
      <c r="A583" t="s">
        <v>138</v>
      </c>
      <c r="B583">
        <f>VLOOKUP(A583,Sheet2!A:G,2,FALSE)</f>
        <v>5022.6899999999996</v>
      </c>
      <c r="C583">
        <f>VLOOKUP(A583,Sheet2!$A:$H,3,FALSE)</f>
        <v>6</v>
      </c>
      <c r="D583" s="45" t="str">
        <f>VLOOKUP(A583,Sheet4!A:Q,13,FALSE)</f>
        <v>40.30</v>
      </c>
      <c r="E583" t="str">
        <f>VLOOKUP(A583,Sheet4!A:C,3,FALSE)</f>
        <v>128.3</v>
      </c>
      <c r="F583" t="str">
        <f>VLOOKUP(A583,Sheet4!A:F,6,FALSE)</f>
        <v>89.92</v>
      </c>
      <c r="G583" t="str">
        <f>VLOOKUP(A583,Sheet4!A:D,4,FALSE)</f>
        <v>21.4</v>
      </c>
      <c r="H583" s="45" t="str">
        <f>VLOOKUP(A583,Sheet4!A:H,8,FALSE)</f>
        <v>190.95</v>
      </c>
      <c r="I583">
        <f>VLOOKUP(A583,Sheet2!$A:$H,7,FALSE)</f>
        <v>2034477</v>
      </c>
      <c r="J583">
        <v>105</v>
      </c>
      <c r="K583">
        <v>125</v>
      </c>
      <c r="L583">
        <v>1</v>
      </c>
      <c r="M583">
        <v>1</v>
      </c>
      <c r="N583">
        <v>111.48498093742</v>
      </c>
      <c r="O583">
        <v>30.556353865710999</v>
      </c>
      <c r="P583">
        <v>3</v>
      </c>
      <c r="Q583">
        <v>4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931</v>
      </c>
      <c r="AT583">
        <v>600000</v>
      </c>
      <c r="AU583">
        <v>0</v>
      </c>
      <c r="AV583">
        <v>5300</v>
      </c>
      <c r="AW583">
        <v>55.65</v>
      </c>
      <c r="AX583">
        <v>66.25</v>
      </c>
      <c r="AY583">
        <v>0</v>
      </c>
      <c r="AZ583">
        <v>0</v>
      </c>
    </row>
    <row r="584" spans="1:52" x14ac:dyDescent="0.25">
      <c r="A584" t="s">
        <v>127</v>
      </c>
      <c r="B584">
        <f>VLOOKUP(A584,Sheet2!A:G,2,FALSE)</f>
        <v>1551.06</v>
      </c>
      <c r="C584">
        <f>VLOOKUP(A584,Sheet2!$A:$H,3,FALSE)</f>
        <v>1</v>
      </c>
      <c r="D584" s="45" t="str">
        <f>VLOOKUP(A584,Sheet4!A:Q,13,FALSE)</f>
        <v>3.71</v>
      </c>
      <c r="E584" t="str">
        <f>VLOOKUP(A584,Sheet4!A:C,3,FALSE)</f>
        <v>154.9</v>
      </c>
      <c r="F584" t="str">
        <f>VLOOKUP(A584,Sheet4!A:F,6,FALSE)</f>
        <v>90.78</v>
      </c>
      <c r="G584" t="str">
        <f>VLOOKUP(A584,Sheet4!A:D,4,FALSE)</f>
        <v>8.5</v>
      </c>
      <c r="H584" s="45" t="str">
        <f>VLOOKUP(A584,Sheet4!A:H,8,FALSE)</f>
        <v>101.80</v>
      </c>
      <c r="I584">
        <f>VLOOKUP(A584,Sheet2!$A:$H,7,FALSE)</f>
        <v>152200</v>
      </c>
      <c r="J584">
        <v>90</v>
      </c>
      <c r="K584">
        <v>257</v>
      </c>
      <c r="L584">
        <v>1</v>
      </c>
      <c r="M584">
        <v>1</v>
      </c>
      <c r="N584">
        <v>115.04394720854999</v>
      </c>
      <c r="O584">
        <v>40.633702510328</v>
      </c>
      <c r="P584">
        <v>2</v>
      </c>
      <c r="Q584">
        <v>4</v>
      </c>
      <c r="R584">
        <v>0</v>
      </c>
      <c r="S584">
        <v>1</v>
      </c>
      <c r="T584">
        <v>1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196</v>
      </c>
      <c r="AT584">
        <v>6750000000</v>
      </c>
      <c r="AU584">
        <v>2</v>
      </c>
      <c r="AV584">
        <v>7500</v>
      </c>
      <c r="AW584">
        <v>67.58</v>
      </c>
      <c r="AX584">
        <v>309.65199999999999</v>
      </c>
      <c r="AY584">
        <v>0</v>
      </c>
      <c r="AZ584">
        <v>0</v>
      </c>
    </row>
    <row r="585" spans="1:52" x14ac:dyDescent="0.25">
      <c r="A585" t="s">
        <v>127</v>
      </c>
      <c r="B585">
        <f>VLOOKUP(A585,Sheet2!A:G,2,FALSE)</f>
        <v>1551.06</v>
      </c>
      <c r="C585">
        <f>VLOOKUP(A585,Sheet2!$A:$H,3,FALSE)</f>
        <v>1</v>
      </c>
      <c r="D585" s="45" t="str">
        <f>VLOOKUP(A585,Sheet4!A:Q,13,FALSE)</f>
        <v>3.71</v>
      </c>
      <c r="E585" t="str">
        <f>VLOOKUP(A585,Sheet4!A:C,3,FALSE)</f>
        <v>154.9</v>
      </c>
      <c r="F585" t="str">
        <f>VLOOKUP(A585,Sheet4!A:F,6,FALSE)</f>
        <v>90.78</v>
      </c>
      <c r="G585" t="str">
        <f>VLOOKUP(A585,Sheet4!A:D,4,FALSE)</f>
        <v>8.5</v>
      </c>
      <c r="H585" s="45" t="str">
        <f>VLOOKUP(A585,Sheet4!A:H,8,FALSE)</f>
        <v>101.80</v>
      </c>
      <c r="I585">
        <f>VLOOKUP(A585,Sheet2!$A:$H,7,FALSE)</f>
        <v>152200</v>
      </c>
      <c r="J585">
        <v>84</v>
      </c>
      <c r="K585">
        <v>125</v>
      </c>
      <c r="L585">
        <v>1</v>
      </c>
      <c r="M585">
        <v>1</v>
      </c>
      <c r="N585">
        <v>114.83552037459999</v>
      </c>
      <c r="O585">
        <v>40.790984442423998</v>
      </c>
      <c r="P585">
        <v>2</v>
      </c>
      <c r="Q585">
        <v>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1023</v>
      </c>
      <c r="AT585">
        <v>520000</v>
      </c>
      <c r="AU585">
        <v>0</v>
      </c>
      <c r="AV585">
        <v>5200</v>
      </c>
      <c r="AW585">
        <v>43</v>
      </c>
      <c r="AX585">
        <v>61</v>
      </c>
      <c r="AY585">
        <v>0</v>
      </c>
      <c r="AZ585">
        <v>0</v>
      </c>
    </row>
    <row r="586" spans="1:52" x14ac:dyDescent="0.25">
      <c r="A586" t="s">
        <v>127</v>
      </c>
      <c r="B586">
        <f>VLOOKUP(A586,Sheet2!A:G,2,FALSE)</f>
        <v>1551.06</v>
      </c>
      <c r="C586">
        <f>VLOOKUP(A586,Sheet2!$A:$H,3,FALSE)</f>
        <v>1</v>
      </c>
      <c r="D586" s="45" t="str">
        <f>VLOOKUP(A586,Sheet4!A:Q,13,FALSE)</f>
        <v>3.71</v>
      </c>
      <c r="E586" t="str">
        <f>VLOOKUP(A586,Sheet4!A:C,3,FALSE)</f>
        <v>154.9</v>
      </c>
      <c r="F586" t="str">
        <f>VLOOKUP(A586,Sheet4!A:F,6,FALSE)</f>
        <v>90.78</v>
      </c>
      <c r="G586" t="str">
        <f>VLOOKUP(A586,Sheet4!A:D,4,FALSE)</f>
        <v>8.5</v>
      </c>
      <c r="H586" s="45" t="str">
        <f>VLOOKUP(A586,Sheet4!A:H,8,FALSE)</f>
        <v>101.80</v>
      </c>
      <c r="I586">
        <f>VLOOKUP(A586,Sheet2!$A:$H,7,FALSE)</f>
        <v>152200</v>
      </c>
      <c r="J586">
        <v>64</v>
      </c>
      <c r="K586">
        <v>138</v>
      </c>
      <c r="L586">
        <v>0</v>
      </c>
      <c r="M586">
        <v>0</v>
      </c>
      <c r="N586">
        <v>115.64442085885</v>
      </c>
      <c r="O586">
        <v>40.294753583833</v>
      </c>
      <c r="P586">
        <v>1</v>
      </c>
      <c r="Q586">
        <v>3</v>
      </c>
      <c r="R586">
        <v>0</v>
      </c>
      <c r="S586">
        <v>0</v>
      </c>
      <c r="T586">
        <v>1</v>
      </c>
      <c r="U586">
        <v>0</v>
      </c>
      <c r="V586">
        <v>0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44975</v>
      </c>
      <c r="AT586">
        <v>680000</v>
      </c>
      <c r="AU586">
        <v>2</v>
      </c>
      <c r="AV586">
        <v>8000</v>
      </c>
      <c r="AW586">
        <v>56</v>
      </c>
      <c r="AX586">
        <v>120</v>
      </c>
      <c r="AY586">
        <v>0</v>
      </c>
      <c r="AZ586">
        <v>0</v>
      </c>
    </row>
    <row r="587" spans="1:52" x14ac:dyDescent="0.25">
      <c r="A587" t="s">
        <v>127</v>
      </c>
      <c r="B587">
        <f>VLOOKUP(A587,Sheet2!A:G,2,FALSE)</f>
        <v>1551.06</v>
      </c>
      <c r="C587">
        <f>VLOOKUP(A587,Sheet2!$A:$H,3,FALSE)</f>
        <v>1</v>
      </c>
      <c r="D587" s="45" t="str">
        <f>VLOOKUP(A587,Sheet4!A:Q,13,FALSE)</f>
        <v>3.71</v>
      </c>
      <c r="E587" t="str">
        <f>VLOOKUP(A587,Sheet4!A:C,3,FALSE)</f>
        <v>154.9</v>
      </c>
      <c r="F587" t="str">
        <f>VLOOKUP(A587,Sheet4!A:F,6,FALSE)</f>
        <v>90.78</v>
      </c>
      <c r="G587" t="str">
        <f>VLOOKUP(A587,Sheet4!A:D,4,FALSE)</f>
        <v>8.5</v>
      </c>
      <c r="H587" s="45" t="str">
        <f>VLOOKUP(A587,Sheet4!A:H,8,FALSE)</f>
        <v>101.80</v>
      </c>
      <c r="I587">
        <f>VLOOKUP(A587,Sheet2!$A:$H,7,FALSE)</f>
        <v>152200</v>
      </c>
      <c r="J587">
        <v>53</v>
      </c>
      <c r="K587">
        <v>330</v>
      </c>
      <c r="L587">
        <v>0</v>
      </c>
      <c r="M587">
        <v>1</v>
      </c>
      <c r="N587">
        <v>115.439257</v>
      </c>
      <c r="O587">
        <v>40.961666999999998</v>
      </c>
      <c r="P587">
        <v>1</v>
      </c>
      <c r="Q587">
        <v>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2270</v>
      </c>
      <c r="AT587">
        <v>1600000</v>
      </c>
      <c r="AU587">
        <v>0</v>
      </c>
      <c r="AV587">
        <v>25000</v>
      </c>
      <c r="AW587">
        <v>160</v>
      </c>
      <c r="AX587">
        <f>AW587+60</f>
        <v>220</v>
      </c>
      <c r="AY587">
        <v>0</v>
      </c>
      <c r="AZ587">
        <v>0</v>
      </c>
    </row>
    <row r="588" spans="1:52" x14ac:dyDescent="0.25">
      <c r="A588" t="s">
        <v>127</v>
      </c>
      <c r="B588">
        <f>VLOOKUP(A588,Sheet2!A:G,2,FALSE)</f>
        <v>1551.06</v>
      </c>
      <c r="C588">
        <f>VLOOKUP(A588,Sheet2!$A:$H,3,FALSE)</f>
        <v>1</v>
      </c>
      <c r="D588" s="45" t="str">
        <f>VLOOKUP(A588,Sheet4!A:Q,13,FALSE)</f>
        <v>3.71</v>
      </c>
      <c r="E588" t="str">
        <f>VLOOKUP(A588,Sheet4!A:C,3,FALSE)</f>
        <v>154.9</v>
      </c>
      <c r="F588" t="str">
        <f>VLOOKUP(A588,Sheet4!A:F,6,FALSE)</f>
        <v>90.78</v>
      </c>
      <c r="G588" t="str">
        <f>VLOOKUP(A588,Sheet4!A:D,4,FALSE)</f>
        <v>8.5</v>
      </c>
      <c r="H588" s="45" t="str">
        <f>VLOOKUP(A588,Sheet4!A:H,8,FALSE)</f>
        <v>101.80</v>
      </c>
      <c r="I588">
        <f>VLOOKUP(A588,Sheet2!$A:$H,7,FALSE)</f>
        <v>152200</v>
      </c>
      <c r="J588">
        <v>246</v>
      </c>
      <c r="K588">
        <v>576</v>
      </c>
      <c r="L588">
        <v>0</v>
      </c>
      <c r="M588">
        <v>1</v>
      </c>
      <c r="N588">
        <v>115.64442085885</v>
      </c>
      <c r="O588">
        <v>40.294753583833</v>
      </c>
      <c r="P588">
        <v>4</v>
      </c>
      <c r="Q588">
        <v>6</v>
      </c>
      <c r="R588">
        <v>0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44975</v>
      </c>
      <c r="AT588">
        <v>4500000</v>
      </c>
      <c r="AU588">
        <v>2</v>
      </c>
      <c r="AV588">
        <v>18000</v>
      </c>
      <c r="AW588">
        <v>460</v>
      </c>
      <c r="AX588">
        <v>1000</v>
      </c>
      <c r="AY588">
        <v>0</v>
      </c>
      <c r="AZ588">
        <v>0</v>
      </c>
    </row>
    <row r="589" spans="1:52" x14ac:dyDescent="0.25">
      <c r="A589" t="s">
        <v>127</v>
      </c>
      <c r="B589">
        <f>VLOOKUP(A589,Sheet2!A:G,2,FALSE)</f>
        <v>1551.06</v>
      </c>
      <c r="C589">
        <f>VLOOKUP(A589,Sheet2!$A:$H,3,FALSE)</f>
        <v>1</v>
      </c>
      <c r="D589" s="45" t="str">
        <f>VLOOKUP(A589,Sheet4!A:Q,13,FALSE)</f>
        <v>3.71</v>
      </c>
      <c r="E589" t="str">
        <f>VLOOKUP(A589,Sheet4!A:C,3,FALSE)</f>
        <v>154.9</v>
      </c>
      <c r="F589" t="str">
        <f>VLOOKUP(A589,Sheet4!A:F,6,FALSE)</f>
        <v>90.78</v>
      </c>
      <c r="G589" t="str">
        <f>VLOOKUP(A589,Sheet4!A:D,4,FALSE)</f>
        <v>8.5</v>
      </c>
      <c r="H589" s="45" t="str">
        <f>VLOOKUP(A589,Sheet4!A:H,8,FALSE)</f>
        <v>101.80</v>
      </c>
      <c r="I589">
        <f>VLOOKUP(A589,Sheet2!$A:$H,7,FALSE)</f>
        <v>152200</v>
      </c>
      <c r="J589">
        <v>81</v>
      </c>
      <c r="K589">
        <v>129</v>
      </c>
      <c r="L589">
        <v>1</v>
      </c>
      <c r="M589">
        <v>0</v>
      </c>
      <c r="N589">
        <v>115.278881</v>
      </c>
      <c r="O589">
        <v>40.50956</v>
      </c>
      <c r="P589">
        <v>2</v>
      </c>
      <c r="Q589">
        <v>4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0</v>
      </c>
      <c r="AP589">
        <v>0</v>
      </c>
      <c r="AQ589">
        <v>0</v>
      </c>
      <c r="AR589">
        <v>0</v>
      </c>
      <c r="AS589">
        <v>1631</v>
      </c>
      <c r="AT589">
        <v>700000</v>
      </c>
      <c r="AU589">
        <v>0</v>
      </c>
      <c r="AV589">
        <v>8200</v>
      </c>
      <c r="AW589">
        <v>120</v>
      </c>
      <c r="AX589">
        <v>162</v>
      </c>
      <c r="AY589">
        <v>0</v>
      </c>
      <c r="AZ589">
        <v>0</v>
      </c>
    </row>
    <row r="590" spans="1:52" x14ac:dyDescent="0.25">
      <c r="A590" t="s">
        <v>127</v>
      </c>
      <c r="B590">
        <f>VLOOKUP(A590,Sheet2!A:G,2,FALSE)</f>
        <v>1551.06</v>
      </c>
      <c r="C590">
        <f>VLOOKUP(A590,Sheet2!$A:$H,3,FALSE)</f>
        <v>1</v>
      </c>
      <c r="D590" s="45" t="str">
        <f>VLOOKUP(A590,Sheet4!A:Q,13,FALSE)</f>
        <v>3.71</v>
      </c>
      <c r="E590" t="str">
        <f>VLOOKUP(A590,Sheet4!A:C,3,FALSE)</f>
        <v>154.9</v>
      </c>
      <c r="F590" t="str">
        <f>VLOOKUP(A590,Sheet4!A:F,6,FALSE)</f>
        <v>90.78</v>
      </c>
      <c r="G590" t="str">
        <f>VLOOKUP(A590,Sheet4!A:D,4,FALSE)</f>
        <v>8.5</v>
      </c>
      <c r="H590" s="45" t="str">
        <f>VLOOKUP(A590,Sheet4!A:H,8,FALSE)</f>
        <v>101.80</v>
      </c>
      <c r="I590">
        <f>VLOOKUP(A590,Sheet2!$A:$H,7,FALSE)</f>
        <v>152200</v>
      </c>
      <c r="J590">
        <v>200</v>
      </c>
      <c r="K590">
        <v>249</v>
      </c>
      <c r="L590">
        <v>1</v>
      </c>
      <c r="M590">
        <v>0</v>
      </c>
      <c r="N590">
        <v>115.428449</v>
      </c>
      <c r="O590">
        <v>40.256461999999999</v>
      </c>
      <c r="P590">
        <v>4</v>
      </c>
      <c r="Q590">
        <v>4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1</v>
      </c>
      <c r="AQ590">
        <v>0</v>
      </c>
      <c r="AR590">
        <v>0</v>
      </c>
      <c r="AS590">
        <v>1939</v>
      </c>
      <c r="AT590">
        <v>3100000</v>
      </c>
      <c r="AU590">
        <v>0</v>
      </c>
      <c r="AV590">
        <v>14000</v>
      </c>
      <c r="AW590">
        <v>310</v>
      </c>
      <c r="AX590">
        <v>400</v>
      </c>
      <c r="AY590">
        <v>0</v>
      </c>
      <c r="AZ590">
        <v>0</v>
      </c>
    </row>
    <row r="591" spans="1:52" x14ac:dyDescent="0.25">
      <c r="A591" t="s">
        <v>127</v>
      </c>
      <c r="B591">
        <f>VLOOKUP(A591,Sheet2!A:G,2,FALSE)</f>
        <v>1551.06</v>
      </c>
      <c r="C591">
        <f>VLOOKUP(A591,Sheet2!$A:$H,3,FALSE)</f>
        <v>1</v>
      </c>
      <c r="D591" s="45" t="str">
        <f>VLOOKUP(A591,Sheet4!A:Q,13,FALSE)</f>
        <v>3.71</v>
      </c>
      <c r="E591" t="str">
        <f>VLOOKUP(A591,Sheet4!A:C,3,FALSE)</f>
        <v>154.9</v>
      </c>
      <c r="F591" t="str">
        <f>VLOOKUP(A591,Sheet4!A:F,6,FALSE)</f>
        <v>90.78</v>
      </c>
      <c r="G591" t="str">
        <f>VLOOKUP(A591,Sheet4!A:D,4,FALSE)</f>
        <v>8.5</v>
      </c>
      <c r="H591" s="45" t="str">
        <f>VLOOKUP(A591,Sheet4!A:H,8,FALSE)</f>
        <v>101.80</v>
      </c>
      <c r="I591">
        <f>VLOOKUP(A591,Sheet2!$A:$H,7,FALSE)</f>
        <v>152200</v>
      </c>
      <c r="J591">
        <v>79</v>
      </c>
      <c r="K591">
        <v>180</v>
      </c>
      <c r="L591">
        <v>1</v>
      </c>
      <c r="M591">
        <v>1</v>
      </c>
      <c r="N591">
        <v>114.903952</v>
      </c>
      <c r="O591">
        <v>40.805796999999998</v>
      </c>
      <c r="P591">
        <v>2</v>
      </c>
      <c r="Q591">
        <v>4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1274</v>
      </c>
      <c r="AT591">
        <v>1200000</v>
      </c>
      <c r="AU591">
        <v>2</v>
      </c>
      <c r="AV591">
        <v>9000</v>
      </c>
      <c r="AW591">
        <v>115</v>
      </c>
      <c r="AX591">
        <f>AW591+60</f>
        <v>175</v>
      </c>
      <c r="AY591">
        <v>0</v>
      </c>
      <c r="AZ591">
        <v>0</v>
      </c>
    </row>
    <row r="592" spans="1:52" x14ac:dyDescent="0.25">
      <c r="A592" t="s">
        <v>58</v>
      </c>
      <c r="B592">
        <f>VLOOKUP(A592,Sheet2!A:G,2,FALSE)</f>
        <v>4763.42</v>
      </c>
      <c r="C592">
        <f>VLOOKUP(A592,Sheet2!$A:$H,3,FALSE)</f>
        <v>2</v>
      </c>
      <c r="D592" s="45" t="str">
        <f>VLOOKUP(A592,Sheet4!A:Q,13,FALSE)</f>
        <v>53.20</v>
      </c>
      <c r="E592" t="str">
        <f>VLOOKUP(A592,Sheet4!A:C,3,FALSE)</f>
        <v>103.1</v>
      </c>
      <c r="F592" t="str">
        <f>VLOOKUP(A592,Sheet4!A:F,6,FALSE)</f>
        <v>79.30</v>
      </c>
      <c r="G592" t="str">
        <f>VLOOKUP(A592,Sheet4!A:D,4,FALSE)</f>
        <v>19.9</v>
      </c>
      <c r="H592" s="45" t="str">
        <f>VLOOKUP(A592,Sheet4!A:H,8,FALSE)</f>
        <v>147.29</v>
      </c>
      <c r="I592">
        <f>VLOOKUP(A592,Sheet2!$A:$H,7,FALSE)</f>
        <v>178300</v>
      </c>
      <c r="J592">
        <v>88</v>
      </c>
      <c r="K592">
        <v>117</v>
      </c>
      <c r="L592">
        <v>0</v>
      </c>
      <c r="M592">
        <v>1</v>
      </c>
      <c r="N592">
        <v>119.020962</v>
      </c>
      <c r="O592">
        <v>32.123947999999999</v>
      </c>
      <c r="P592">
        <v>3</v>
      </c>
      <c r="Q592">
        <v>4</v>
      </c>
      <c r="R592">
        <v>1</v>
      </c>
      <c r="S592">
        <v>1</v>
      </c>
      <c r="T592">
        <v>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0</v>
      </c>
      <c r="AP592">
        <v>0</v>
      </c>
      <c r="AQ592">
        <v>0</v>
      </c>
      <c r="AR592">
        <v>0</v>
      </c>
      <c r="AS592">
        <v>1593</v>
      </c>
      <c r="AT592">
        <v>1200000</v>
      </c>
      <c r="AU592">
        <v>0</v>
      </c>
      <c r="AV592">
        <v>12000</v>
      </c>
      <c r="AW592">
        <v>120</v>
      </c>
      <c r="AX592">
        <v>176</v>
      </c>
      <c r="AY592">
        <v>0</v>
      </c>
      <c r="AZ592">
        <v>0</v>
      </c>
    </row>
    <row r="593" spans="1:52" x14ac:dyDescent="0.25">
      <c r="A593" t="s">
        <v>58</v>
      </c>
      <c r="B593">
        <f>VLOOKUP(A593,Sheet2!A:G,2,FALSE)</f>
        <v>4763.42</v>
      </c>
      <c r="C593">
        <f>VLOOKUP(A593,Sheet2!$A:$H,3,FALSE)</f>
        <v>2</v>
      </c>
      <c r="D593" s="45" t="str">
        <f>VLOOKUP(A593,Sheet4!A:Q,13,FALSE)</f>
        <v>53.20</v>
      </c>
      <c r="E593" t="str">
        <f>VLOOKUP(A593,Sheet4!A:C,3,FALSE)</f>
        <v>103.1</v>
      </c>
      <c r="F593" t="str">
        <f>VLOOKUP(A593,Sheet4!A:F,6,FALSE)</f>
        <v>79.30</v>
      </c>
      <c r="G593" t="str">
        <f>VLOOKUP(A593,Sheet4!A:D,4,FALSE)</f>
        <v>19.9</v>
      </c>
      <c r="H593" s="45" t="str">
        <f>VLOOKUP(A593,Sheet4!A:H,8,FALSE)</f>
        <v>147.29</v>
      </c>
      <c r="I593">
        <f>VLOOKUP(A593,Sheet2!$A:$H,7,FALSE)</f>
        <v>178300</v>
      </c>
      <c r="J593">
        <v>94</v>
      </c>
      <c r="K593">
        <v>274</v>
      </c>
      <c r="L593">
        <v>0</v>
      </c>
      <c r="M593">
        <v>0</v>
      </c>
      <c r="N593">
        <v>119.11788</v>
      </c>
      <c r="O593">
        <v>32.019891000000001</v>
      </c>
      <c r="P593">
        <v>3</v>
      </c>
      <c r="Q593">
        <v>5</v>
      </c>
      <c r="R593">
        <v>1</v>
      </c>
      <c r="S593">
        <v>1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609</v>
      </c>
      <c r="AT593">
        <v>1100000</v>
      </c>
      <c r="AU593">
        <v>2</v>
      </c>
      <c r="AV593">
        <v>9000</v>
      </c>
      <c r="AW593">
        <v>78</v>
      </c>
      <c r="AX593">
        <v>238</v>
      </c>
      <c r="AY593">
        <v>1</v>
      </c>
      <c r="AZ593">
        <v>0</v>
      </c>
    </row>
    <row r="594" spans="1:52" x14ac:dyDescent="0.25">
      <c r="A594" t="s">
        <v>58</v>
      </c>
      <c r="B594">
        <f>VLOOKUP(A594,Sheet2!A:G,2,FALSE)</f>
        <v>4763.42</v>
      </c>
      <c r="C594">
        <f>VLOOKUP(A594,Sheet2!$A:$H,3,FALSE)</f>
        <v>2</v>
      </c>
      <c r="D594" s="45" t="str">
        <f>VLOOKUP(A594,Sheet4!A:Q,13,FALSE)</f>
        <v>53.20</v>
      </c>
      <c r="E594" t="str">
        <f>VLOOKUP(A594,Sheet4!A:C,3,FALSE)</f>
        <v>103.1</v>
      </c>
      <c r="F594" t="str">
        <f>VLOOKUP(A594,Sheet4!A:F,6,FALSE)</f>
        <v>79.30</v>
      </c>
      <c r="G594" t="str">
        <f>VLOOKUP(A594,Sheet4!A:D,4,FALSE)</f>
        <v>19.9</v>
      </c>
      <c r="H594" s="45" t="str">
        <f>VLOOKUP(A594,Sheet4!A:H,8,FALSE)</f>
        <v>147.29</v>
      </c>
      <c r="I594">
        <f>VLOOKUP(A594,Sheet2!$A:$H,7,FALSE)</f>
        <v>178300</v>
      </c>
      <c r="J594">
        <v>50</v>
      </c>
      <c r="K594">
        <v>576</v>
      </c>
      <c r="L594">
        <v>0</v>
      </c>
      <c r="M594">
        <v>0</v>
      </c>
      <c r="N594">
        <v>119.332882</v>
      </c>
      <c r="O594">
        <v>31.737489</v>
      </c>
      <c r="P594">
        <v>1</v>
      </c>
      <c r="Q594">
        <v>6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>
        <v>3031</v>
      </c>
      <c r="AT594">
        <v>850000</v>
      </c>
      <c r="AU594">
        <v>2</v>
      </c>
      <c r="AV594">
        <v>15000</v>
      </c>
      <c r="AW594">
        <v>85</v>
      </c>
      <c r="AX594">
        <v>1108</v>
      </c>
      <c r="AY594">
        <v>0</v>
      </c>
      <c r="AZ594">
        <v>0</v>
      </c>
    </row>
    <row r="595" spans="1:52" x14ac:dyDescent="0.25">
      <c r="A595" t="s">
        <v>58</v>
      </c>
      <c r="B595">
        <f>VLOOKUP(A595,Sheet2!A:G,2,FALSE)</f>
        <v>4763.42</v>
      </c>
      <c r="C595">
        <f>VLOOKUP(A595,Sheet2!$A:$H,3,FALSE)</f>
        <v>2</v>
      </c>
      <c r="D595" s="45" t="str">
        <f>VLOOKUP(A595,Sheet4!A:Q,13,FALSE)</f>
        <v>53.20</v>
      </c>
      <c r="E595" t="str">
        <f>VLOOKUP(A595,Sheet4!A:C,3,FALSE)</f>
        <v>103.1</v>
      </c>
      <c r="F595" t="str">
        <f>VLOOKUP(A595,Sheet4!A:F,6,FALSE)</f>
        <v>79.30</v>
      </c>
      <c r="G595" t="str">
        <f>VLOOKUP(A595,Sheet4!A:D,4,FALSE)</f>
        <v>19.9</v>
      </c>
      <c r="H595" s="45" t="str">
        <f>VLOOKUP(A595,Sheet4!A:H,8,FALSE)</f>
        <v>147.29</v>
      </c>
      <c r="I595">
        <f>VLOOKUP(A595,Sheet2!$A:$H,7,FALSE)</f>
        <v>178300</v>
      </c>
      <c r="J595">
        <v>75</v>
      </c>
      <c r="K595">
        <v>125</v>
      </c>
      <c r="L595">
        <v>1</v>
      </c>
      <c r="M595">
        <v>1</v>
      </c>
      <c r="N595">
        <v>119.015089</v>
      </c>
      <c r="O595">
        <v>31.818515999999999</v>
      </c>
      <c r="P595">
        <v>2</v>
      </c>
      <c r="Q595">
        <v>4</v>
      </c>
      <c r="R595">
        <v>1</v>
      </c>
      <c r="S595">
        <v>1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1620</v>
      </c>
      <c r="AT595">
        <v>1000000</v>
      </c>
      <c r="AU595">
        <v>0</v>
      </c>
      <c r="AV595">
        <v>8000</v>
      </c>
      <c r="AW595">
        <v>156</v>
      </c>
      <c r="AX595">
        <f t="shared" ref="AX595:AX596" si="9">AW595+60</f>
        <v>216</v>
      </c>
      <c r="AY595">
        <v>0</v>
      </c>
      <c r="AZ595">
        <v>0</v>
      </c>
    </row>
    <row r="596" spans="1:52" x14ac:dyDescent="0.25">
      <c r="A596" t="s">
        <v>58</v>
      </c>
      <c r="B596">
        <f>VLOOKUP(A596,Sheet2!A:G,2,FALSE)</f>
        <v>4763.42</v>
      </c>
      <c r="C596">
        <f>VLOOKUP(A596,Sheet2!$A:$H,3,FALSE)</f>
        <v>2</v>
      </c>
      <c r="D596" s="45" t="str">
        <f>VLOOKUP(A596,Sheet4!A:Q,13,FALSE)</f>
        <v>53.20</v>
      </c>
      <c r="E596" t="str">
        <f>VLOOKUP(A596,Sheet4!A:C,3,FALSE)</f>
        <v>103.1</v>
      </c>
      <c r="F596" t="str">
        <f>VLOOKUP(A596,Sheet4!A:F,6,FALSE)</f>
        <v>79.30</v>
      </c>
      <c r="G596" t="str">
        <f>VLOOKUP(A596,Sheet4!A:D,4,FALSE)</f>
        <v>19.9</v>
      </c>
      <c r="H596" s="45" t="str">
        <f>VLOOKUP(A596,Sheet4!A:H,8,FALSE)</f>
        <v>147.29</v>
      </c>
      <c r="I596">
        <f>VLOOKUP(A596,Sheet2!$A:$H,7,FALSE)</f>
        <v>178300</v>
      </c>
      <c r="J596">
        <v>180</v>
      </c>
      <c r="K596">
        <v>180</v>
      </c>
      <c r="L596">
        <v>1</v>
      </c>
      <c r="M596">
        <v>1</v>
      </c>
      <c r="N596">
        <v>119.034961</v>
      </c>
      <c r="O596">
        <v>31.809470000000001</v>
      </c>
      <c r="P596">
        <v>4</v>
      </c>
      <c r="Q596">
        <v>4</v>
      </c>
      <c r="R596">
        <v>1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0</v>
      </c>
      <c r="AP596">
        <v>0</v>
      </c>
      <c r="AQ596">
        <v>0</v>
      </c>
      <c r="AR596">
        <v>0</v>
      </c>
      <c r="AS596">
        <v>2944</v>
      </c>
      <c r="AT596">
        <v>706000</v>
      </c>
      <c r="AU596">
        <v>0</v>
      </c>
      <c r="AV596">
        <v>8500</v>
      </c>
      <c r="AW596">
        <v>70.599999999999994</v>
      </c>
      <c r="AX596">
        <f t="shared" si="9"/>
        <v>130.6</v>
      </c>
      <c r="AY596">
        <v>0</v>
      </c>
      <c r="AZ596">
        <v>0</v>
      </c>
    </row>
    <row r="597" spans="1:52" x14ac:dyDescent="0.25">
      <c r="A597" t="s">
        <v>58</v>
      </c>
      <c r="B597">
        <f>VLOOKUP(A597,Sheet2!A:G,2,FALSE)</f>
        <v>4763.42</v>
      </c>
      <c r="C597">
        <f>VLOOKUP(A597,Sheet2!$A:$H,3,FALSE)</f>
        <v>2</v>
      </c>
      <c r="D597" s="45" t="str">
        <f>VLOOKUP(A597,Sheet4!A:Q,13,FALSE)</f>
        <v>53.20</v>
      </c>
      <c r="E597" t="str">
        <f>VLOOKUP(A597,Sheet4!A:C,3,FALSE)</f>
        <v>103.1</v>
      </c>
      <c r="F597" t="str">
        <f>VLOOKUP(A597,Sheet4!A:F,6,FALSE)</f>
        <v>79.30</v>
      </c>
      <c r="G597" t="str">
        <f>VLOOKUP(A597,Sheet4!A:D,4,FALSE)</f>
        <v>19.9</v>
      </c>
      <c r="H597" s="45" t="str">
        <f>VLOOKUP(A597,Sheet4!A:H,8,FALSE)</f>
        <v>147.29</v>
      </c>
      <c r="I597">
        <f>VLOOKUP(A597,Sheet2!$A:$H,7,FALSE)</f>
        <v>178300</v>
      </c>
      <c r="J597">
        <v>92</v>
      </c>
      <c r="K597">
        <v>124</v>
      </c>
      <c r="L597">
        <v>0</v>
      </c>
      <c r="M597">
        <v>1</v>
      </c>
      <c r="N597">
        <v>119.04571</v>
      </c>
      <c r="O597">
        <v>32.131078000000002</v>
      </c>
      <c r="P597">
        <v>2</v>
      </c>
      <c r="Q597">
        <v>3</v>
      </c>
      <c r="R597">
        <v>1</v>
      </c>
      <c r="S597">
        <v>1</v>
      </c>
      <c r="T597">
        <v>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0</v>
      </c>
      <c r="AP597">
        <v>0</v>
      </c>
      <c r="AQ597">
        <v>0</v>
      </c>
      <c r="AR597">
        <v>0</v>
      </c>
      <c r="AS597">
        <v>1784</v>
      </c>
      <c r="AT597">
        <v>950000</v>
      </c>
      <c r="AU597">
        <v>2</v>
      </c>
      <c r="AV597">
        <v>10000</v>
      </c>
      <c r="AW597">
        <v>90</v>
      </c>
      <c r="AX597">
        <v>120</v>
      </c>
      <c r="AY597">
        <v>0</v>
      </c>
      <c r="AZ597">
        <v>0</v>
      </c>
    </row>
    <row r="598" spans="1:52" x14ac:dyDescent="0.25">
      <c r="A598" t="s">
        <v>58</v>
      </c>
      <c r="B598">
        <f>VLOOKUP(A598,Sheet2!A:G,2,FALSE)</f>
        <v>4763.42</v>
      </c>
      <c r="C598">
        <f>VLOOKUP(A598,Sheet2!$A:$H,3,FALSE)</f>
        <v>2</v>
      </c>
      <c r="D598" s="45" t="str">
        <f>VLOOKUP(A598,Sheet4!A:Q,13,FALSE)</f>
        <v>53.20</v>
      </c>
      <c r="E598" t="str">
        <f>VLOOKUP(A598,Sheet4!A:C,3,FALSE)</f>
        <v>103.1</v>
      </c>
      <c r="F598" t="str">
        <f>VLOOKUP(A598,Sheet4!A:F,6,FALSE)</f>
        <v>79.30</v>
      </c>
      <c r="G598" t="str">
        <f>VLOOKUP(A598,Sheet4!A:D,4,FALSE)</f>
        <v>19.9</v>
      </c>
      <c r="H598" s="45" t="str">
        <f>VLOOKUP(A598,Sheet4!A:H,8,FALSE)</f>
        <v>147.29</v>
      </c>
      <c r="I598">
        <f>VLOOKUP(A598,Sheet2!$A:$H,7,FALSE)</f>
        <v>178300</v>
      </c>
      <c r="J598">
        <v>81</v>
      </c>
      <c r="K598">
        <v>155</v>
      </c>
      <c r="L598">
        <v>0</v>
      </c>
      <c r="M598">
        <v>0</v>
      </c>
      <c r="N598">
        <v>119.197371</v>
      </c>
      <c r="O598">
        <v>32.004984999999998</v>
      </c>
      <c r="P598">
        <v>2</v>
      </c>
      <c r="Q598">
        <v>4</v>
      </c>
      <c r="R598">
        <v>1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779</v>
      </c>
      <c r="AT598">
        <v>850000</v>
      </c>
      <c r="AU598">
        <v>0</v>
      </c>
      <c r="AV598">
        <v>10500</v>
      </c>
      <c r="AW598">
        <v>110</v>
      </c>
      <c r="AX598">
        <v>130</v>
      </c>
      <c r="AY598">
        <v>0</v>
      </c>
      <c r="AZ598">
        <v>0</v>
      </c>
    </row>
    <row r="599" spans="1:52" x14ac:dyDescent="0.25">
      <c r="A599" t="s">
        <v>58</v>
      </c>
      <c r="B599">
        <f>VLOOKUP(A599,Sheet2!A:G,2,FALSE)</f>
        <v>4763.42</v>
      </c>
      <c r="C599">
        <f>VLOOKUP(A599,Sheet2!$A:$H,3,FALSE)</f>
        <v>2</v>
      </c>
      <c r="D599" s="45" t="str">
        <f>VLOOKUP(A599,Sheet4!A:Q,13,FALSE)</f>
        <v>53.20</v>
      </c>
      <c r="E599" t="str">
        <f>VLOOKUP(A599,Sheet4!A:C,3,FALSE)</f>
        <v>103.1</v>
      </c>
      <c r="F599" t="str">
        <f>VLOOKUP(A599,Sheet4!A:F,6,FALSE)</f>
        <v>79.30</v>
      </c>
      <c r="G599" t="str">
        <f>VLOOKUP(A599,Sheet4!A:D,4,FALSE)</f>
        <v>19.9</v>
      </c>
      <c r="H599" s="45" t="str">
        <f>VLOOKUP(A599,Sheet4!A:H,8,FALSE)</f>
        <v>147.29</v>
      </c>
      <c r="I599">
        <f>VLOOKUP(A599,Sheet2!$A:$H,7,FALSE)</f>
        <v>178300</v>
      </c>
      <c r="J599">
        <v>103</v>
      </c>
      <c r="K599">
        <v>180</v>
      </c>
      <c r="L599">
        <v>0</v>
      </c>
      <c r="M599">
        <v>1</v>
      </c>
      <c r="N599">
        <v>119.208518</v>
      </c>
      <c r="O599">
        <v>31.963640999999999</v>
      </c>
      <c r="P599">
        <v>2</v>
      </c>
      <c r="Q599">
        <v>4</v>
      </c>
      <c r="R599">
        <v>1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719</v>
      </c>
      <c r="AT599">
        <v>750000</v>
      </c>
      <c r="AU599">
        <v>0</v>
      </c>
      <c r="AV599">
        <v>7500</v>
      </c>
      <c r="AW599">
        <v>90</v>
      </c>
      <c r="AX599">
        <v>170</v>
      </c>
      <c r="AY599">
        <v>0</v>
      </c>
      <c r="AZ599">
        <v>0</v>
      </c>
    </row>
    <row r="600" spans="1:52" x14ac:dyDescent="0.25">
      <c r="A600" t="s">
        <v>90</v>
      </c>
      <c r="B600">
        <f>VLOOKUP(A600,Sheet2!A:G,2,FALSE)</f>
        <v>5025.3999999999996</v>
      </c>
      <c r="C600">
        <f>VLOOKUP(A600,Sheet2!$A:$H,3,FALSE)</f>
        <v>2</v>
      </c>
      <c r="D600" s="45" t="str">
        <f>VLOOKUP(A600,Sheet4!A:Q,13,FALSE)</f>
        <v>21.66</v>
      </c>
      <c r="E600" t="str">
        <f>VLOOKUP(A600,Sheet4!A:C,3,FALSE)</f>
        <v>213.1</v>
      </c>
      <c r="F600" t="str">
        <f>VLOOKUP(A600,Sheet4!A:F,6,FALSE)</f>
        <v>90.80</v>
      </c>
      <c r="G600" t="str">
        <f>VLOOKUP(A600,Sheet4!A:D,4,FALSE)</f>
        <v>23.8</v>
      </c>
      <c r="H600" s="45" t="str">
        <f>VLOOKUP(A600,Sheet4!A:H,8,FALSE)</f>
        <v>121.29</v>
      </c>
      <c r="I600">
        <f>VLOOKUP(A600,Sheet2!$A:$H,7,FALSE)</f>
        <v>930900</v>
      </c>
      <c r="J600">
        <v>105</v>
      </c>
      <c r="K600">
        <v>130</v>
      </c>
      <c r="L600">
        <v>1</v>
      </c>
      <c r="M600">
        <v>1</v>
      </c>
      <c r="N600">
        <v>117.55703800000001</v>
      </c>
      <c r="O600">
        <v>25.059947000000001</v>
      </c>
      <c r="P600">
        <v>3</v>
      </c>
      <c r="Q600">
        <v>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1754</v>
      </c>
      <c r="AT600">
        <v>480000</v>
      </c>
      <c r="AU600">
        <v>0</v>
      </c>
      <c r="AV600">
        <v>5300</v>
      </c>
      <c r="AW600">
        <v>48</v>
      </c>
      <c r="AX600">
        <f>AW600+60</f>
        <v>108</v>
      </c>
      <c r="AY600">
        <v>0</v>
      </c>
      <c r="AZ600">
        <v>0</v>
      </c>
    </row>
    <row r="601" spans="1:52" x14ac:dyDescent="0.25">
      <c r="A601" t="s">
        <v>90</v>
      </c>
      <c r="B601">
        <f>VLOOKUP(A601,Sheet2!A:G,2,FALSE)</f>
        <v>5025.3999999999996</v>
      </c>
      <c r="C601">
        <f>VLOOKUP(A601,Sheet2!$A:$H,3,FALSE)</f>
        <v>2</v>
      </c>
      <c r="D601" s="45" t="str">
        <f>VLOOKUP(A601,Sheet4!A:Q,13,FALSE)</f>
        <v>21.66</v>
      </c>
      <c r="E601" t="str">
        <f>VLOOKUP(A601,Sheet4!A:C,3,FALSE)</f>
        <v>213.1</v>
      </c>
      <c r="F601" t="str">
        <f>VLOOKUP(A601,Sheet4!A:F,6,FALSE)</f>
        <v>90.80</v>
      </c>
      <c r="G601" t="str">
        <f>VLOOKUP(A601,Sheet4!A:D,4,FALSE)</f>
        <v>23.8</v>
      </c>
      <c r="H601" s="45" t="str">
        <f>VLOOKUP(A601,Sheet4!A:H,8,FALSE)</f>
        <v>121.29</v>
      </c>
      <c r="I601">
        <f>VLOOKUP(A601,Sheet2!$A:$H,7,FALSE)</f>
        <v>930900</v>
      </c>
      <c r="J601">
        <v>39</v>
      </c>
      <c r="K601">
        <v>55</v>
      </c>
      <c r="L601">
        <v>0</v>
      </c>
      <c r="M601">
        <v>0</v>
      </c>
      <c r="N601">
        <v>117.832508</v>
      </c>
      <c r="O601">
        <v>24.585775999999999</v>
      </c>
      <c r="P601">
        <v>1</v>
      </c>
      <c r="Q601">
        <v>1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1694</v>
      </c>
      <c r="AT601">
        <v>380000</v>
      </c>
      <c r="AU601">
        <v>0</v>
      </c>
      <c r="AV601">
        <v>9500</v>
      </c>
      <c r="AW601">
        <v>38</v>
      </c>
      <c r="AX601">
        <v>50</v>
      </c>
      <c r="AY601">
        <v>0</v>
      </c>
      <c r="AZ601">
        <v>0</v>
      </c>
    </row>
    <row r="602" spans="1:52" x14ac:dyDescent="0.25">
      <c r="A602" t="s">
        <v>90</v>
      </c>
      <c r="B602">
        <f>VLOOKUP(A602,Sheet2!A:G,2,FALSE)</f>
        <v>5025.3999999999996</v>
      </c>
      <c r="C602">
        <f>VLOOKUP(A602,Sheet2!$A:$H,3,FALSE)</f>
        <v>2</v>
      </c>
      <c r="D602" s="45" t="str">
        <f>VLOOKUP(A602,Sheet4!A:Q,13,FALSE)</f>
        <v>21.66</v>
      </c>
      <c r="E602" t="str">
        <f>VLOOKUP(A602,Sheet4!A:C,3,FALSE)</f>
        <v>213.1</v>
      </c>
      <c r="F602" t="str">
        <f>VLOOKUP(A602,Sheet4!A:F,6,FALSE)</f>
        <v>90.80</v>
      </c>
      <c r="G602" t="str">
        <f>VLOOKUP(A602,Sheet4!A:D,4,FALSE)</f>
        <v>23.8</v>
      </c>
      <c r="H602" s="45" t="str">
        <f>VLOOKUP(A602,Sheet4!A:H,8,FALSE)</f>
        <v>121.29</v>
      </c>
      <c r="I602">
        <f>VLOOKUP(A602,Sheet2!$A:$H,7,FALSE)</f>
        <v>930900</v>
      </c>
      <c r="J602">
        <v>114</v>
      </c>
      <c r="K602">
        <v>114</v>
      </c>
      <c r="L602">
        <v>0</v>
      </c>
      <c r="M602">
        <v>1</v>
      </c>
      <c r="N602">
        <v>117.832508</v>
      </c>
      <c r="O602">
        <v>24.585775999999999</v>
      </c>
      <c r="P602">
        <v>3</v>
      </c>
      <c r="Q602">
        <v>3</v>
      </c>
      <c r="R602">
        <v>0</v>
      </c>
      <c r="S602">
        <v>0</v>
      </c>
      <c r="T602">
        <v>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</v>
      </c>
      <c r="AP602">
        <v>1</v>
      </c>
      <c r="AQ602">
        <v>0</v>
      </c>
      <c r="AR602">
        <v>0</v>
      </c>
      <c r="AS602">
        <v>1693</v>
      </c>
      <c r="AT602">
        <v>5200000</v>
      </c>
      <c r="AU602">
        <v>0</v>
      </c>
      <c r="AV602">
        <v>16500</v>
      </c>
      <c r="AW602">
        <v>140</v>
      </c>
      <c r="AX602">
        <f>AW602+60</f>
        <v>200</v>
      </c>
      <c r="AY602">
        <v>0</v>
      </c>
      <c r="AZ602">
        <v>0</v>
      </c>
    </row>
    <row r="603" spans="1:52" x14ac:dyDescent="0.25">
      <c r="A603" t="s">
        <v>90</v>
      </c>
      <c r="B603">
        <f>VLOOKUP(A603,Sheet2!A:G,2,FALSE)</f>
        <v>5025.3999999999996</v>
      </c>
      <c r="C603">
        <f>VLOOKUP(A603,Sheet2!$A:$H,3,FALSE)</f>
        <v>2</v>
      </c>
      <c r="D603" s="45" t="str">
        <f>VLOOKUP(A603,Sheet4!A:Q,13,FALSE)</f>
        <v>21.66</v>
      </c>
      <c r="E603" t="str">
        <f>VLOOKUP(A603,Sheet4!A:C,3,FALSE)</f>
        <v>213.1</v>
      </c>
      <c r="F603" t="str">
        <f>VLOOKUP(A603,Sheet4!A:F,6,FALSE)</f>
        <v>90.80</v>
      </c>
      <c r="G603" t="str">
        <f>VLOOKUP(A603,Sheet4!A:D,4,FALSE)</f>
        <v>23.8</v>
      </c>
      <c r="H603" s="45" t="str">
        <f>VLOOKUP(A603,Sheet4!A:H,8,FALSE)</f>
        <v>121.29</v>
      </c>
      <c r="I603">
        <f>VLOOKUP(A603,Sheet2!$A:$H,7,FALSE)</f>
        <v>930900</v>
      </c>
      <c r="J603">
        <v>62</v>
      </c>
      <c r="K603">
        <v>112</v>
      </c>
      <c r="L603">
        <v>0</v>
      </c>
      <c r="M603">
        <v>1</v>
      </c>
      <c r="N603">
        <v>118.06721</v>
      </c>
      <c r="O603">
        <v>24.393599999999999</v>
      </c>
      <c r="P603">
        <v>2</v>
      </c>
      <c r="Q603">
        <v>3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0</v>
      </c>
      <c r="AC603">
        <v>0</v>
      </c>
      <c r="AD603">
        <v>0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0</v>
      </c>
      <c r="AP603">
        <v>0</v>
      </c>
      <c r="AQ603">
        <v>0</v>
      </c>
      <c r="AR603">
        <v>0</v>
      </c>
      <c r="AS603">
        <v>2161</v>
      </c>
      <c r="AT603">
        <v>990000</v>
      </c>
      <c r="AU603">
        <v>0</v>
      </c>
      <c r="AV603">
        <v>13000</v>
      </c>
      <c r="AW603">
        <v>121.25</v>
      </c>
      <c r="AX603">
        <v>138.75</v>
      </c>
      <c r="AY603">
        <v>0</v>
      </c>
      <c r="AZ603">
        <v>0</v>
      </c>
    </row>
    <row r="604" spans="1:52" x14ac:dyDescent="0.25">
      <c r="A604" t="s">
        <v>90</v>
      </c>
      <c r="B604">
        <f>VLOOKUP(A604,Sheet2!A:G,2,FALSE)</f>
        <v>5025.3999999999996</v>
      </c>
      <c r="C604">
        <f>VLOOKUP(A604,Sheet2!$A:$H,3,FALSE)</f>
        <v>2</v>
      </c>
      <c r="D604" s="45" t="str">
        <f>VLOOKUP(A604,Sheet4!A:Q,13,FALSE)</f>
        <v>21.66</v>
      </c>
      <c r="E604" t="str">
        <f>VLOOKUP(A604,Sheet4!A:C,3,FALSE)</f>
        <v>213.1</v>
      </c>
      <c r="F604" t="str">
        <f>VLOOKUP(A604,Sheet4!A:F,6,FALSE)</f>
        <v>90.80</v>
      </c>
      <c r="G604" t="str">
        <f>VLOOKUP(A604,Sheet4!A:D,4,FALSE)</f>
        <v>23.8</v>
      </c>
      <c r="H604" s="45" t="str">
        <f>VLOOKUP(A604,Sheet4!A:H,8,FALSE)</f>
        <v>121.29</v>
      </c>
      <c r="I604">
        <f>VLOOKUP(A604,Sheet2!$A:$H,7,FALSE)</f>
        <v>930900</v>
      </c>
      <c r="J604">
        <v>91</v>
      </c>
      <c r="K604">
        <v>117</v>
      </c>
      <c r="L604">
        <v>0</v>
      </c>
      <c r="M604">
        <v>1</v>
      </c>
      <c r="N604">
        <v>118.031178</v>
      </c>
      <c r="O604">
        <v>24.351239</v>
      </c>
      <c r="P604">
        <v>3</v>
      </c>
      <c r="Q604">
        <v>4</v>
      </c>
      <c r="R604">
        <v>0</v>
      </c>
      <c r="S604">
        <v>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2176</v>
      </c>
      <c r="AT604">
        <v>990000</v>
      </c>
      <c r="AU604">
        <v>0</v>
      </c>
      <c r="AV604">
        <v>8999</v>
      </c>
      <c r="AW604">
        <v>175</v>
      </c>
      <c r="AX604">
        <f t="shared" ref="AX604:AX605" si="10">AW604+60</f>
        <v>235</v>
      </c>
      <c r="AY604">
        <v>0</v>
      </c>
      <c r="AZ604">
        <v>0</v>
      </c>
    </row>
    <row r="605" spans="1:52" x14ac:dyDescent="0.25">
      <c r="A605" t="s">
        <v>90</v>
      </c>
      <c r="B605">
        <f>VLOOKUP(A605,Sheet2!A:G,2,FALSE)</f>
        <v>5025.3999999999996</v>
      </c>
      <c r="C605">
        <f>VLOOKUP(A605,Sheet2!$A:$H,3,FALSE)</f>
        <v>2</v>
      </c>
      <c r="D605" s="45" t="str">
        <f>VLOOKUP(A605,Sheet4!A:Q,13,FALSE)</f>
        <v>21.66</v>
      </c>
      <c r="E605" t="str">
        <f>VLOOKUP(A605,Sheet4!A:C,3,FALSE)</f>
        <v>213.1</v>
      </c>
      <c r="F605" t="str">
        <f>VLOOKUP(A605,Sheet4!A:F,6,FALSE)</f>
        <v>90.80</v>
      </c>
      <c r="G605" t="str">
        <f>VLOOKUP(A605,Sheet4!A:D,4,FALSE)</f>
        <v>23.8</v>
      </c>
      <c r="H605" s="45" t="str">
        <f>VLOOKUP(A605,Sheet4!A:H,8,FALSE)</f>
        <v>121.29</v>
      </c>
      <c r="I605">
        <f>VLOOKUP(A605,Sheet2!$A:$H,7,FALSE)</f>
        <v>930900</v>
      </c>
      <c r="J605">
        <v>65</v>
      </c>
      <c r="K605">
        <v>65</v>
      </c>
      <c r="L605">
        <v>0</v>
      </c>
      <c r="M605">
        <v>1</v>
      </c>
      <c r="N605">
        <v>117.630602</v>
      </c>
      <c r="O605">
        <v>24.572690999999999</v>
      </c>
      <c r="P605">
        <v>1</v>
      </c>
      <c r="Q605">
        <v>1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2</v>
      </c>
      <c r="AQ605">
        <v>1</v>
      </c>
      <c r="AR605">
        <v>0</v>
      </c>
      <c r="AS605">
        <v>44975</v>
      </c>
      <c r="AT605">
        <v>1050000</v>
      </c>
      <c r="AU605">
        <v>0</v>
      </c>
      <c r="AV605">
        <v>16000</v>
      </c>
      <c r="AW605">
        <v>105</v>
      </c>
      <c r="AX605">
        <f t="shared" si="10"/>
        <v>165</v>
      </c>
      <c r="AY605">
        <v>0</v>
      </c>
      <c r="AZ605">
        <v>0</v>
      </c>
    </row>
    <row r="606" spans="1:52" x14ac:dyDescent="0.25">
      <c r="A606" t="s">
        <v>63</v>
      </c>
      <c r="B606">
        <f>VLOOKUP(A606,Sheet2!A:G,2,FALSE)</f>
        <v>12691.02</v>
      </c>
      <c r="C606">
        <f>VLOOKUP(A606,Sheet2!$A:$H,3,FALSE)</f>
        <v>6</v>
      </c>
      <c r="D606" s="45" t="str">
        <f>VLOOKUP(A606,Sheet4!A:Q,13,FALSE)</f>
        <v>53.33</v>
      </c>
      <c r="E606" t="str">
        <f>VLOOKUP(A606,Sheet4!A:C,3,FALSE)</f>
        <v>671.0</v>
      </c>
      <c r="F606" t="str">
        <f>VLOOKUP(A606,Sheet4!A:F,6,FALSE)</f>
        <v>428.12</v>
      </c>
      <c r="G606" t="str">
        <f>VLOOKUP(A606,Sheet4!A:D,4,FALSE)</f>
        <v>291.1</v>
      </c>
      <c r="H606" s="45" t="str">
        <f>VLOOKUP(A606,Sheet4!A:H,8,FALSE)</f>
        <v>670.00</v>
      </c>
      <c r="I606">
        <f>VLOOKUP(A606,Sheet2!$A:$H,7,FALSE)</f>
        <v>54372</v>
      </c>
      <c r="J606">
        <v>97</v>
      </c>
      <c r="K606">
        <v>146</v>
      </c>
      <c r="L606">
        <v>0</v>
      </c>
      <c r="M606">
        <v>0</v>
      </c>
      <c r="N606">
        <v>113.62625488801</v>
      </c>
      <c r="O606">
        <v>34.835944988241003</v>
      </c>
      <c r="P606">
        <v>3</v>
      </c>
      <c r="Q606">
        <v>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336</v>
      </c>
      <c r="AT606">
        <v>2250000</v>
      </c>
      <c r="AU606">
        <v>2</v>
      </c>
      <c r="AV606">
        <v>18300</v>
      </c>
      <c r="AW606">
        <v>158</v>
      </c>
      <c r="AX606">
        <v>285</v>
      </c>
      <c r="AY606">
        <v>1</v>
      </c>
      <c r="AZ606">
        <v>6</v>
      </c>
    </row>
    <row r="607" spans="1:52" x14ac:dyDescent="0.25">
      <c r="A607" t="s">
        <v>63</v>
      </c>
      <c r="B607">
        <f>VLOOKUP(A607,Sheet2!A:G,2,FALSE)</f>
        <v>12691.02</v>
      </c>
      <c r="C607">
        <f>VLOOKUP(A607,Sheet2!$A:$H,3,FALSE)</f>
        <v>6</v>
      </c>
      <c r="D607" s="45" t="str">
        <f>VLOOKUP(A607,Sheet4!A:Q,13,FALSE)</f>
        <v>53.33</v>
      </c>
      <c r="E607" t="str">
        <f>VLOOKUP(A607,Sheet4!A:C,3,FALSE)</f>
        <v>671.0</v>
      </c>
      <c r="F607" t="str">
        <f>VLOOKUP(A607,Sheet4!A:F,6,FALSE)</f>
        <v>428.12</v>
      </c>
      <c r="G607" t="str">
        <f>VLOOKUP(A607,Sheet4!A:D,4,FALSE)</f>
        <v>291.1</v>
      </c>
      <c r="H607" s="45" t="str">
        <f>VLOOKUP(A607,Sheet4!A:H,8,FALSE)</f>
        <v>670.00</v>
      </c>
      <c r="I607">
        <f>VLOOKUP(A607,Sheet2!$A:$H,7,FALSE)</f>
        <v>54372</v>
      </c>
      <c r="J607">
        <v>131</v>
      </c>
      <c r="K607">
        <v>143</v>
      </c>
      <c r="L607">
        <v>0</v>
      </c>
      <c r="M607">
        <v>0</v>
      </c>
      <c r="N607">
        <v>113.77346391579999</v>
      </c>
      <c r="O607">
        <v>34.851474432083997</v>
      </c>
      <c r="P607">
        <v>3</v>
      </c>
      <c r="Q607">
        <v>4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539</v>
      </c>
      <c r="AT607">
        <v>2740000</v>
      </c>
      <c r="AU607">
        <v>2</v>
      </c>
      <c r="AV607">
        <v>18000</v>
      </c>
      <c r="AW607">
        <v>236</v>
      </c>
      <c r="AX607">
        <v>290</v>
      </c>
      <c r="AY607">
        <v>0</v>
      </c>
      <c r="AZ607">
        <v>4</v>
      </c>
    </row>
    <row r="608" spans="1:52" x14ac:dyDescent="0.25">
      <c r="A608" t="s">
        <v>63</v>
      </c>
      <c r="B608">
        <f>VLOOKUP(A608,Sheet2!A:G,2,FALSE)</f>
        <v>12691.02</v>
      </c>
      <c r="C608">
        <f>VLOOKUP(A608,Sheet2!$A:$H,3,FALSE)</f>
        <v>6</v>
      </c>
      <c r="D608" s="45" t="str">
        <f>VLOOKUP(A608,Sheet4!A:Q,13,FALSE)</f>
        <v>53.33</v>
      </c>
      <c r="E608" t="str">
        <f>VLOOKUP(A608,Sheet4!A:C,3,FALSE)</f>
        <v>671.0</v>
      </c>
      <c r="F608" t="str">
        <f>VLOOKUP(A608,Sheet4!A:F,6,FALSE)</f>
        <v>428.12</v>
      </c>
      <c r="G608" t="str">
        <f>VLOOKUP(A608,Sheet4!A:D,4,FALSE)</f>
        <v>291.1</v>
      </c>
      <c r="H608" s="45" t="str">
        <f>VLOOKUP(A608,Sheet4!A:H,8,FALSE)</f>
        <v>670.00</v>
      </c>
      <c r="I608">
        <f>VLOOKUP(A608,Sheet2!$A:$H,7,FALSE)</f>
        <v>54372</v>
      </c>
      <c r="J608">
        <v>58</v>
      </c>
      <c r="K608">
        <v>113</v>
      </c>
      <c r="L608">
        <v>0</v>
      </c>
      <c r="M608">
        <v>1</v>
      </c>
      <c r="N608">
        <v>113.69632900000001</v>
      </c>
      <c r="O608">
        <v>34.727263000000001</v>
      </c>
      <c r="P608">
        <v>1</v>
      </c>
      <c r="Q608">
        <v>3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658</v>
      </c>
      <c r="AT608">
        <v>970000</v>
      </c>
      <c r="AU608">
        <v>2</v>
      </c>
      <c r="AV608">
        <v>9800</v>
      </c>
      <c r="AW608">
        <v>64</v>
      </c>
      <c r="AX608">
        <v>113</v>
      </c>
      <c r="AY608">
        <v>0</v>
      </c>
      <c r="AZ608">
        <v>3</v>
      </c>
    </row>
    <row r="609" spans="1:52" x14ac:dyDescent="0.25">
      <c r="A609" t="s">
        <v>63</v>
      </c>
      <c r="B609">
        <f>VLOOKUP(A609,Sheet2!A:G,2,FALSE)</f>
        <v>12691.02</v>
      </c>
      <c r="C609">
        <f>VLOOKUP(A609,Sheet2!$A:$H,3,FALSE)</f>
        <v>6</v>
      </c>
      <c r="D609" s="45" t="str">
        <f>VLOOKUP(A609,Sheet4!A:Q,13,FALSE)</f>
        <v>53.33</v>
      </c>
      <c r="E609" t="str">
        <f>VLOOKUP(A609,Sheet4!A:C,3,FALSE)</f>
        <v>671.0</v>
      </c>
      <c r="F609" t="str">
        <f>VLOOKUP(A609,Sheet4!A:F,6,FALSE)</f>
        <v>428.12</v>
      </c>
      <c r="G609" t="str">
        <f>VLOOKUP(A609,Sheet4!A:D,4,FALSE)</f>
        <v>291.1</v>
      </c>
      <c r="H609" s="45" t="str">
        <f>VLOOKUP(A609,Sheet4!A:H,8,FALSE)</f>
        <v>670.00</v>
      </c>
      <c r="I609">
        <f>VLOOKUP(A609,Sheet2!$A:$H,7,FALSE)</f>
        <v>54372</v>
      </c>
      <c r="J609">
        <v>78</v>
      </c>
      <c r="K609">
        <v>135</v>
      </c>
      <c r="L609">
        <v>0</v>
      </c>
      <c r="M609">
        <v>1</v>
      </c>
      <c r="N609">
        <v>113.46468594947</v>
      </c>
      <c r="O609">
        <v>34.755912327003003</v>
      </c>
      <c r="P609">
        <v>2</v>
      </c>
      <c r="Q609">
        <v>4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550</v>
      </c>
      <c r="AT609">
        <v>700000</v>
      </c>
      <c r="AU609">
        <v>2</v>
      </c>
      <c r="AV609">
        <v>6900</v>
      </c>
      <c r="AW609">
        <v>59</v>
      </c>
      <c r="AX609">
        <v>98</v>
      </c>
      <c r="AY609">
        <v>1</v>
      </c>
      <c r="AZ609">
        <v>2</v>
      </c>
    </row>
    <row r="610" spans="1:52" x14ac:dyDescent="0.25">
      <c r="A610" t="s">
        <v>63</v>
      </c>
      <c r="B610">
        <f>VLOOKUP(A610,Sheet2!A:G,2,FALSE)</f>
        <v>12691.02</v>
      </c>
      <c r="C610">
        <f>VLOOKUP(A610,Sheet2!$A:$H,3,FALSE)</f>
        <v>6</v>
      </c>
      <c r="D610" s="45" t="str">
        <f>VLOOKUP(A610,Sheet4!A:Q,13,FALSE)</f>
        <v>53.33</v>
      </c>
      <c r="E610" t="str">
        <f>VLOOKUP(A610,Sheet4!A:C,3,FALSE)</f>
        <v>671.0</v>
      </c>
      <c r="F610" t="str">
        <f>VLOOKUP(A610,Sheet4!A:F,6,FALSE)</f>
        <v>428.12</v>
      </c>
      <c r="G610" t="str">
        <f>VLOOKUP(A610,Sheet4!A:D,4,FALSE)</f>
        <v>291.1</v>
      </c>
      <c r="H610" s="45" t="str">
        <f>VLOOKUP(A610,Sheet4!A:H,8,FALSE)</f>
        <v>670.00</v>
      </c>
      <c r="I610">
        <f>VLOOKUP(A610,Sheet2!$A:$H,7,FALSE)</f>
        <v>54372</v>
      </c>
      <c r="J610">
        <v>91</v>
      </c>
      <c r="K610">
        <v>233</v>
      </c>
      <c r="L610">
        <v>0</v>
      </c>
      <c r="M610">
        <v>1</v>
      </c>
      <c r="N610">
        <v>113.65636096375</v>
      </c>
      <c r="O610">
        <v>34.824520619707002</v>
      </c>
      <c r="P610">
        <v>2</v>
      </c>
      <c r="Q610">
        <v>7</v>
      </c>
      <c r="R610">
        <v>1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1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528</v>
      </c>
      <c r="AT610">
        <v>1980000</v>
      </c>
      <c r="AU610">
        <v>2</v>
      </c>
      <c r="AV610">
        <v>18500</v>
      </c>
      <c r="AW610">
        <v>190</v>
      </c>
      <c r="AX610">
        <v>415</v>
      </c>
      <c r="AY610">
        <v>1</v>
      </c>
      <c r="AZ610">
        <v>6</v>
      </c>
    </row>
    <row r="611" spans="1:52" x14ac:dyDescent="0.25">
      <c r="A611" t="s">
        <v>63</v>
      </c>
      <c r="B611">
        <f>VLOOKUP(A611,Sheet2!A:G,2,FALSE)</f>
        <v>12691.02</v>
      </c>
      <c r="C611">
        <f>VLOOKUP(A611,Sheet2!$A:$H,3,FALSE)</f>
        <v>6</v>
      </c>
      <c r="D611" s="45" t="str">
        <f>VLOOKUP(A611,Sheet4!A:Q,13,FALSE)</f>
        <v>53.33</v>
      </c>
      <c r="E611" t="str">
        <f>VLOOKUP(A611,Sheet4!A:C,3,FALSE)</f>
        <v>671.0</v>
      </c>
      <c r="F611" t="str">
        <f>VLOOKUP(A611,Sheet4!A:F,6,FALSE)</f>
        <v>428.12</v>
      </c>
      <c r="G611" t="str">
        <f>VLOOKUP(A611,Sheet4!A:D,4,FALSE)</f>
        <v>291.1</v>
      </c>
      <c r="H611" s="45" t="str">
        <f>VLOOKUP(A611,Sheet4!A:H,8,FALSE)</f>
        <v>670.00</v>
      </c>
      <c r="I611">
        <f>VLOOKUP(A611,Sheet2!$A:$H,7,FALSE)</f>
        <v>54372</v>
      </c>
      <c r="J611">
        <v>75</v>
      </c>
      <c r="K611">
        <v>118</v>
      </c>
      <c r="L611">
        <v>0</v>
      </c>
      <c r="M611">
        <v>0</v>
      </c>
      <c r="N611">
        <v>113.64395825979</v>
      </c>
      <c r="O611">
        <v>34.660797504226998</v>
      </c>
      <c r="P611">
        <v>2</v>
      </c>
      <c r="Q611">
        <v>3</v>
      </c>
      <c r="R611">
        <v>1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610</v>
      </c>
      <c r="AT611">
        <v>1030000</v>
      </c>
      <c r="AU611">
        <v>2</v>
      </c>
      <c r="AV611">
        <v>10500</v>
      </c>
      <c r="AW611">
        <v>93</v>
      </c>
      <c r="AX611">
        <v>150</v>
      </c>
      <c r="AY611">
        <v>0</v>
      </c>
      <c r="AZ611">
        <v>3</v>
      </c>
    </row>
    <row r="612" spans="1:52" x14ac:dyDescent="0.25">
      <c r="A612" t="s">
        <v>63</v>
      </c>
      <c r="B612">
        <f>VLOOKUP(A612,Sheet2!A:G,2,FALSE)</f>
        <v>12691.02</v>
      </c>
      <c r="C612">
        <f>VLOOKUP(A612,Sheet2!$A:$H,3,FALSE)</f>
        <v>6</v>
      </c>
      <c r="D612" s="45" t="str">
        <f>VLOOKUP(A612,Sheet4!A:Q,13,FALSE)</f>
        <v>53.33</v>
      </c>
      <c r="E612" t="str">
        <f>VLOOKUP(A612,Sheet4!A:C,3,FALSE)</f>
        <v>671.0</v>
      </c>
      <c r="F612" t="str">
        <f>VLOOKUP(A612,Sheet4!A:F,6,FALSE)</f>
        <v>428.12</v>
      </c>
      <c r="G612" t="str">
        <f>VLOOKUP(A612,Sheet4!A:D,4,FALSE)</f>
        <v>291.1</v>
      </c>
      <c r="H612" s="45" t="str">
        <f>VLOOKUP(A612,Sheet4!A:H,8,FALSE)</f>
        <v>670.00</v>
      </c>
      <c r="I612">
        <f>VLOOKUP(A612,Sheet2!$A:$H,7,FALSE)</f>
        <v>54372</v>
      </c>
      <c r="J612">
        <v>86</v>
      </c>
      <c r="K612">
        <v>106</v>
      </c>
      <c r="L612">
        <v>0</v>
      </c>
      <c r="M612">
        <v>0</v>
      </c>
      <c r="N612">
        <v>113.87648980733</v>
      </c>
      <c r="O612">
        <v>34.687421890064002</v>
      </c>
      <c r="P612">
        <v>2</v>
      </c>
      <c r="Q612">
        <v>3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295</v>
      </c>
      <c r="AT612">
        <v>900000</v>
      </c>
      <c r="AU612">
        <v>2</v>
      </c>
      <c r="AV612">
        <v>7800</v>
      </c>
      <c r="AW612">
        <v>85</v>
      </c>
      <c r="AX612">
        <v>95</v>
      </c>
      <c r="AY612">
        <v>0</v>
      </c>
      <c r="AZ612">
        <v>2</v>
      </c>
    </row>
    <row r="613" spans="1:52" x14ac:dyDescent="0.25">
      <c r="A613" t="s">
        <v>63</v>
      </c>
      <c r="B613">
        <f>VLOOKUP(A613,Sheet2!A:G,2,FALSE)</f>
        <v>12691.02</v>
      </c>
      <c r="C613">
        <f>VLOOKUP(A613,Sheet2!$A:$H,3,FALSE)</f>
        <v>6</v>
      </c>
      <c r="D613" s="45" t="str">
        <f>VLOOKUP(A613,Sheet4!A:Q,13,FALSE)</f>
        <v>53.33</v>
      </c>
      <c r="E613" t="str">
        <f>VLOOKUP(A613,Sheet4!A:C,3,FALSE)</f>
        <v>671.0</v>
      </c>
      <c r="F613" t="str">
        <f>VLOOKUP(A613,Sheet4!A:F,6,FALSE)</f>
        <v>428.12</v>
      </c>
      <c r="G613" t="str">
        <f>VLOOKUP(A613,Sheet4!A:D,4,FALSE)</f>
        <v>291.1</v>
      </c>
      <c r="H613" s="45" t="str">
        <f>VLOOKUP(A613,Sheet4!A:H,8,FALSE)</f>
        <v>670.00</v>
      </c>
      <c r="I613">
        <f>VLOOKUP(A613,Sheet2!$A:$H,7,FALSE)</f>
        <v>54372</v>
      </c>
      <c r="J613">
        <v>96</v>
      </c>
      <c r="K613">
        <v>133</v>
      </c>
      <c r="L613">
        <v>0</v>
      </c>
      <c r="M613">
        <v>1</v>
      </c>
      <c r="N613">
        <v>113.71678937725</v>
      </c>
      <c r="O613">
        <v>34.633963005417002</v>
      </c>
      <c r="P613">
        <v>3</v>
      </c>
      <c r="Q613">
        <v>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433</v>
      </c>
      <c r="AT613">
        <v>750000</v>
      </c>
      <c r="AU613">
        <v>2</v>
      </c>
      <c r="AV613">
        <v>7300</v>
      </c>
      <c r="AW613">
        <v>69</v>
      </c>
      <c r="AX613">
        <v>110</v>
      </c>
      <c r="AY613">
        <v>1</v>
      </c>
      <c r="AZ613">
        <v>1</v>
      </c>
    </row>
    <row r="614" spans="1:52" x14ac:dyDescent="0.25">
      <c r="A614" t="s">
        <v>63</v>
      </c>
      <c r="B614">
        <f>VLOOKUP(A614,Sheet2!A:G,2,FALSE)</f>
        <v>12691.02</v>
      </c>
      <c r="C614">
        <f>VLOOKUP(A614,Sheet2!$A:$H,3,FALSE)</f>
        <v>6</v>
      </c>
      <c r="D614" s="45" t="str">
        <f>VLOOKUP(A614,Sheet4!A:Q,13,FALSE)</f>
        <v>53.33</v>
      </c>
      <c r="E614" t="str">
        <f>VLOOKUP(A614,Sheet4!A:C,3,FALSE)</f>
        <v>671.0</v>
      </c>
      <c r="F614" t="str">
        <f>VLOOKUP(A614,Sheet4!A:F,6,FALSE)</f>
        <v>428.12</v>
      </c>
      <c r="G614" t="str">
        <f>VLOOKUP(A614,Sheet4!A:D,4,FALSE)</f>
        <v>291.1</v>
      </c>
      <c r="H614" s="45" t="str">
        <f>VLOOKUP(A614,Sheet4!A:H,8,FALSE)</f>
        <v>670.00</v>
      </c>
      <c r="I614">
        <f>VLOOKUP(A614,Sheet2!$A:$H,7,FALSE)</f>
        <v>54372</v>
      </c>
      <c r="J614">
        <v>79</v>
      </c>
      <c r="K614">
        <v>127</v>
      </c>
      <c r="L614">
        <v>0</v>
      </c>
      <c r="M614">
        <v>1</v>
      </c>
      <c r="N614">
        <v>113.66609099999999</v>
      </c>
      <c r="O614">
        <v>34.714312</v>
      </c>
      <c r="P614">
        <v>2</v>
      </c>
      <c r="Q614">
        <v>3</v>
      </c>
      <c r="R614">
        <v>1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1</v>
      </c>
      <c r="AS614">
        <v>870</v>
      </c>
      <c r="AT614">
        <v>1370000</v>
      </c>
      <c r="AU614">
        <v>0</v>
      </c>
      <c r="AV614">
        <v>13800</v>
      </c>
      <c r="AW614">
        <v>120</v>
      </c>
      <c r="AX614">
        <v>175</v>
      </c>
      <c r="AY614">
        <v>0</v>
      </c>
      <c r="AZ614">
        <v>0</v>
      </c>
    </row>
    <row r="615" spans="1:52" x14ac:dyDescent="0.25">
      <c r="A615" t="s">
        <v>63</v>
      </c>
      <c r="B615">
        <f>VLOOKUP(A615,Sheet2!A:G,2,FALSE)</f>
        <v>12691.02</v>
      </c>
      <c r="C615">
        <f>VLOOKUP(A615,Sheet2!$A:$H,3,FALSE)</f>
        <v>6</v>
      </c>
      <c r="D615" s="45" t="str">
        <f>VLOOKUP(A615,Sheet4!A:Q,13,FALSE)</f>
        <v>53.33</v>
      </c>
      <c r="E615" t="str">
        <f>VLOOKUP(A615,Sheet4!A:C,3,FALSE)</f>
        <v>671.0</v>
      </c>
      <c r="F615" t="str">
        <f>VLOOKUP(A615,Sheet4!A:F,6,FALSE)</f>
        <v>428.12</v>
      </c>
      <c r="G615" t="str">
        <f>VLOOKUP(A615,Sheet4!A:D,4,FALSE)</f>
        <v>291.1</v>
      </c>
      <c r="H615" s="45" t="str">
        <f>VLOOKUP(A615,Sheet4!A:H,8,FALSE)</f>
        <v>670.00</v>
      </c>
      <c r="I615">
        <f>VLOOKUP(A615,Sheet2!$A:$H,7,FALSE)</f>
        <v>54372</v>
      </c>
      <c r="J615">
        <v>85</v>
      </c>
      <c r="K615">
        <v>151</v>
      </c>
      <c r="L615">
        <v>0</v>
      </c>
      <c r="M615">
        <v>0</v>
      </c>
      <c r="N615">
        <v>113.81828</v>
      </c>
      <c r="O615">
        <v>34.681246000000002</v>
      </c>
      <c r="P615">
        <v>2</v>
      </c>
      <c r="Q615">
        <v>3</v>
      </c>
      <c r="R615">
        <v>1</v>
      </c>
      <c r="S615">
        <v>1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1</v>
      </c>
      <c r="AS615">
        <v>1023</v>
      </c>
      <c r="AT615">
        <v>1850000</v>
      </c>
      <c r="AU615">
        <v>0</v>
      </c>
      <c r="AV615">
        <v>16000</v>
      </c>
      <c r="AW615">
        <v>141</v>
      </c>
      <c r="AX615">
        <v>237</v>
      </c>
      <c r="AY615">
        <v>0</v>
      </c>
      <c r="AZ615">
        <v>0</v>
      </c>
    </row>
    <row r="616" spans="1:52" x14ac:dyDescent="0.25">
      <c r="A616" t="s">
        <v>86</v>
      </c>
      <c r="B616">
        <f>VLOOKUP(A616,Sheet2!A:G,2,FALSE)</f>
        <v>3882</v>
      </c>
      <c r="C616">
        <f>VLOOKUP(A616,Sheet2!$A:$H,3,FALSE)</f>
        <v>5</v>
      </c>
      <c r="D616" s="45" t="str">
        <f>VLOOKUP(A616,Sheet4!A:Q,13,FALSE)</f>
        <v>103.02</v>
      </c>
      <c r="E616" t="str">
        <f>VLOOKUP(A616,Sheet4!A:C,3,FALSE)</f>
        <v>148.6</v>
      </c>
      <c r="F616" t="str">
        <f>VLOOKUP(A616,Sheet4!A:F,6,FALSE)</f>
        <v>123.35</v>
      </c>
      <c r="G616" t="str">
        <f>VLOOKUP(A616,Sheet4!A:D,4,FALSE)</f>
        <v>211.1</v>
      </c>
      <c r="H616" s="45" t="str">
        <f>VLOOKUP(A616,Sheet4!A:H,8,FALSE)</f>
        <v>152.85</v>
      </c>
      <c r="I616">
        <f>VLOOKUP(A616,Sheet2!$A:$H,7,FALSE)</f>
        <v>166600</v>
      </c>
      <c r="J616">
        <v>82</v>
      </c>
      <c r="K616">
        <v>110</v>
      </c>
      <c r="L616">
        <v>0</v>
      </c>
      <c r="M616">
        <v>0</v>
      </c>
      <c r="N616">
        <v>113.34687089003</v>
      </c>
      <c r="O616">
        <v>22.176423191531001</v>
      </c>
      <c r="P616">
        <v>3</v>
      </c>
      <c r="Q616">
        <v>4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0</v>
      </c>
      <c r="AP616">
        <v>0</v>
      </c>
      <c r="AQ616">
        <v>0</v>
      </c>
      <c r="AR616">
        <v>1</v>
      </c>
      <c r="AS616">
        <v>1267</v>
      </c>
      <c r="AT616">
        <v>1600000</v>
      </c>
      <c r="AU616">
        <v>2</v>
      </c>
      <c r="AV616">
        <v>17800</v>
      </c>
      <c r="AW616">
        <v>160</v>
      </c>
      <c r="AX616">
        <v>215</v>
      </c>
      <c r="AY616">
        <v>0</v>
      </c>
      <c r="AZ616">
        <v>0</v>
      </c>
    </row>
    <row r="617" spans="1:52" x14ac:dyDescent="0.25">
      <c r="A617" t="s">
        <v>86</v>
      </c>
      <c r="B617">
        <f>VLOOKUP(A617,Sheet2!A:G,2,FALSE)</f>
        <v>3882</v>
      </c>
      <c r="C617">
        <f>VLOOKUP(A617,Sheet2!$A:$H,3,FALSE)</f>
        <v>5</v>
      </c>
      <c r="D617" s="45" t="str">
        <f>VLOOKUP(A617,Sheet4!A:Q,13,FALSE)</f>
        <v>103.02</v>
      </c>
      <c r="E617" t="str">
        <f>VLOOKUP(A617,Sheet4!A:C,3,FALSE)</f>
        <v>148.6</v>
      </c>
      <c r="F617" t="str">
        <f>VLOOKUP(A617,Sheet4!A:F,6,FALSE)</f>
        <v>123.35</v>
      </c>
      <c r="G617" t="str">
        <f>VLOOKUP(A617,Sheet4!A:D,4,FALSE)</f>
        <v>211.1</v>
      </c>
      <c r="H617" s="45" t="str">
        <f>VLOOKUP(A617,Sheet4!A:H,8,FALSE)</f>
        <v>152.85</v>
      </c>
      <c r="I617">
        <f>VLOOKUP(A617,Sheet2!$A:$H,7,FALSE)</f>
        <v>166600</v>
      </c>
      <c r="J617">
        <v>68</v>
      </c>
      <c r="K617">
        <v>91</v>
      </c>
      <c r="L617">
        <v>0</v>
      </c>
      <c r="M617">
        <v>0</v>
      </c>
      <c r="N617">
        <v>113.350201</v>
      </c>
      <c r="O617">
        <v>22.055056</v>
      </c>
      <c r="P617">
        <v>2</v>
      </c>
      <c r="Q617">
        <v>3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547</v>
      </c>
      <c r="AT617">
        <v>1200000</v>
      </c>
      <c r="AU617">
        <v>0</v>
      </c>
      <c r="AV617">
        <v>18000</v>
      </c>
      <c r="AW617">
        <v>120</v>
      </c>
      <c r="AX617">
        <v>160</v>
      </c>
      <c r="AY617">
        <v>0</v>
      </c>
      <c r="AZ617">
        <v>0</v>
      </c>
    </row>
    <row r="618" spans="1:52" x14ac:dyDescent="0.25">
      <c r="A618" t="s">
        <v>86</v>
      </c>
      <c r="B618">
        <f>VLOOKUP(A618,Sheet2!A:G,2,FALSE)</f>
        <v>3882</v>
      </c>
      <c r="C618">
        <f>VLOOKUP(A618,Sheet2!$A:$H,3,FALSE)</f>
        <v>5</v>
      </c>
      <c r="D618" s="45" t="str">
        <f>VLOOKUP(A618,Sheet4!A:Q,13,FALSE)</f>
        <v>103.02</v>
      </c>
      <c r="E618" t="str">
        <f>VLOOKUP(A618,Sheet4!A:C,3,FALSE)</f>
        <v>148.6</v>
      </c>
      <c r="F618" t="str">
        <f>VLOOKUP(A618,Sheet4!A:F,6,FALSE)</f>
        <v>123.35</v>
      </c>
      <c r="G618" t="str">
        <f>VLOOKUP(A618,Sheet4!A:D,4,FALSE)</f>
        <v>211.1</v>
      </c>
      <c r="H618" s="45" t="str">
        <f>VLOOKUP(A618,Sheet4!A:H,8,FALSE)</f>
        <v>152.85</v>
      </c>
      <c r="I618">
        <f>VLOOKUP(A618,Sheet2!$A:$H,7,FALSE)</f>
        <v>166600</v>
      </c>
      <c r="J618">
        <v>90</v>
      </c>
      <c r="K618">
        <v>137</v>
      </c>
      <c r="L618">
        <v>0</v>
      </c>
      <c r="M618">
        <v>0</v>
      </c>
      <c r="N618">
        <v>113.35212300000001</v>
      </c>
      <c r="O618">
        <v>22.139246</v>
      </c>
      <c r="P618">
        <v>3</v>
      </c>
      <c r="Q618">
        <v>5</v>
      </c>
      <c r="R618">
        <v>0</v>
      </c>
      <c r="S618">
        <v>0</v>
      </c>
      <c r="T618">
        <v>1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1</v>
      </c>
      <c r="AS618">
        <v>837</v>
      </c>
      <c r="AT618">
        <v>1890000</v>
      </c>
      <c r="AU618">
        <v>2</v>
      </c>
      <c r="AV618">
        <v>20000</v>
      </c>
      <c r="AW618">
        <v>183</v>
      </c>
      <c r="AX618">
        <v>274</v>
      </c>
      <c r="AY618">
        <v>0</v>
      </c>
      <c r="AZ618">
        <v>0</v>
      </c>
    </row>
    <row r="619" spans="1:52" x14ac:dyDescent="0.25">
      <c r="A619" t="s">
        <v>86</v>
      </c>
      <c r="B619">
        <f>VLOOKUP(A619,Sheet2!A:G,2,FALSE)</f>
        <v>3882</v>
      </c>
      <c r="C619">
        <f>VLOOKUP(A619,Sheet2!$A:$H,3,FALSE)</f>
        <v>5</v>
      </c>
      <c r="D619" s="45" t="str">
        <f>VLOOKUP(A619,Sheet4!A:Q,13,FALSE)</f>
        <v>103.02</v>
      </c>
      <c r="E619" t="str">
        <f>VLOOKUP(A619,Sheet4!A:C,3,FALSE)</f>
        <v>148.6</v>
      </c>
      <c r="F619" t="str">
        <f>VLOOKUP(A619,Sheet4!A:F,6,FALSE)</f>
        <v>123.35</v>
      </c>
      <c r="G619" t="str">
        <f>VLOOKUP(A619,Sheet4!A:D,4,FALSE)</f>
        <v>211.1</v>
      </c>
      <c r="H619" s="45" t="str">
        <f>VLOOKUP(A619,Sheet4!A:H,8,FALSE)</f>
        <v>152.85</v>
      </c>
      <c r="I619">
        <f>VLOOKUP(A619,Sheet2!$A:$H,7,FALSE)</f>
        <v>166600</v>
      </c>
      <c r="J619">
        <v>104</v>
      </c>
      <c r="K619">
        <v>179</v>
      </c>
      <c r="L619">
        <v>0</v>
      </c>
      <c r="M619">
        <v>0</v>
      </c>
      <c r="N619">
        <v>113.62228500000001</v>
      </c>
      <c r="O619">
        <v>22.357614999999999</v>
      </c>
      <c r="P619">
        <v>3</v>
      </c>
      <c r="Q619">
        <v>4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1</v>
      </c>
      <c r="AS619">
        <v>1227</v>
      </c>
      <c r="AT619">
        <v>4800000</v>
      </c>
      <c r="AU619">
        <v>2</v>
      </c>
      <c r="AV619">
        <v>37000</v>
      </c>
      <c r="AW619">
        <v>488</v>
      </c>
      <c r="AX619">
        <v>700</v>
      </c>
      <c r="AY619">
        <v>0</v>
      </c>
      <c r="AZ619">
        <v>0</v>
      </c>
    </row>
    <row r="620" spans="1:52" x14ac:dyDescent="0.25">
      <c r="A620" t="s">
        <v>86</v>
      </c>
      <c r="B620">
        <f>VLOOKUP(A620,Sheet2!A:G,2,FALSE)</f>
        <v>3882</v>
      </c>
      <c r="C620">
        <f>VLOOKUP(A620,Sheet2!$A:$H,3,FALSE)</f>
        <v>5</v>
      </c>
      <c r="D620" s="45" t="str">
        <f>VLOOKUP(A620,Sheet4!A:Q,13,FALSE)</f>
        <v>103.02</v>
      </c>
      <c r="E620" t="str">
        <f>VLOOKUP(A620,Sheet4!A:C,3,FALSE)</f>
        <v>148.6</v>
      </c>
      <c r="F620" t="str">
        <f>VLOOKUP(A620,Sheet4!A:F,6,FALSE)</f>
        <v>123.35</v>
      </c>
      <c r="G620" t="str">
        <f>VLOOKUP(A620,Sheet4!A:D,4,FALSE)</f>
        <v>211.1</v>
      </c>
      <c r="H620" s="45" t="str">
        <f>VLOOKUP(A620,Sheet4!A:H,8,FALSE)</f>
        <v>152.85</v>
      </c>
      <c r="I620">
        <f>VLOOKUP(A620,Sheet2!$A:$H,7,FALSE)</f>
        <v>166600</v>
      </c>
      <c r="J620">
        <v>194</v>
      </c>
      <c r="K620">
        <v>346</v>
      </c>
      <c r="L620">
        <v>0</v>
      </c>
      <c r="M620">
        <v>0</v>
      </c>
      <c r="N620">
        <v>113.59118100000001</v>
      </c>
      <c r="O620">
        <v>22.239502999999999</v>
      </c>
      <c r="P620">
        <v>3</v>
      </c>
      <c r="Q620">
        <v>5</v>
      </c>
      <c r="R620">
        <v>0</v>
      </c>
      <c r="S620">
        <v>1</v>
      </c>
      <c r="T620">
        <v>1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2240</v>
      </c>
      <c r="AT620">
        <v>14000000</v>
      </c>
      <c r="AU620">
        <v>2</v>
      </c>
      <c r="AV620">
        <v>66000</v>
      </c>
      <c r="AW620">
        <v>1100</v>
      </c>
      <c r="AX620">
        <v>1978</v>
      </c>
      <c r="AY620">
        <v>0</v>
      </c>
      <c r="AZ620">
        <v>0</v>
      </c>
    </row>
    <row r="621" spans="1:52" x14ac:dyDescent="0.25">
      <c r="A621" t="s">
        <v>86</v>
      </c>
      <c r="B621">
        <f>VLOOKUP(A621,Sheet2!A:G,2,FALSE)</f>
        <v>3882</v>
      </c>
      <c r="C621">
        <f>VLOOKUP(A621,Sheet2!$A:$H,3,FALSE)</f>
        <v>5</v>
      </c>
      <c r="D621" s="45" t="str">
        <f>VLOOKUP(A621,Sheet4!A:Q,13,FALSE)</f>
        <v>103.02</v>
      </c>
      <c r="E621" t="str">
        <f>VLOOKUP(A621,Sheet4!A:C,3,FALSE)</f>
        <v>148.6</v>
      </c>
      <c r="F621" t="str">
        <f>VLOOKUP(A621,Sheet4!A:F,6,FALSE)</f>
        <v>123.35</v>
      </c>
      <c r="G621" t="str">
        <f>VLOOKUP(A621,Sheet4!A:D,4,FALSE)</f>
        <v>211.1</v>
      </c>
      <c r="H621" s="45" t="str">
        <f>VLOOKUP(A621,Sheet4!A:H,8,FALSE)</f>
        <v>152.85</v>
      </c>
      <c r="I621">
        <f>VLOOKUP(A621,Sheet2!$A:$H,7,FALSE)</f>
        <v>166600</v>
      </c>
      <c r="J621">
        <v>505</v>
      </c>
      <c r="K621">
        <v>865</v>
      </c>
      <c r="L621">
        <v>0</v>
      </c>
      <c r="M621">
        <v>1</v>
      </c>
      <c r="N621">
        <v>113.613562</v>
      </c>
      <c r="O621">
        <v>22.361017</v>
      </c>
      <c r="P621">
        <v>6</v>
      </c>
      <c r="Q621">
        <v>8</v>
      </c>
      <c r="R621">
        <v>0</v>
      </c>
      <c r="S621">
        <v>1</v>
      </c>
      <c r="T621">
        <v>1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1723</v>
      </c>
      <c r="AT621">
        <v>16990000</v>
      </c>
      <c r="AU621">
        <v>2</v>
      </c>
      <c r="AV621">
        <v>36000</v>
      </c>
      <c r="AW621">
        <v>1850</v>
      </c>
      <c r="AX621">
        <v>3749</v>
      </c>
      <c r="AY621">
        <v>0</v>
      </c>
      <c r="AZ621">
        <v>0</v>
      </c>
    </row>
    <row r="622" spans="1:52" x14ac:dyDescent="0.25">
      <c r="A622" t="s">
        <v>86</v>
      </c>
      <c r="B622">
        <f>VLOOKUP(A622,Sheet2!A:G,2,FALSE)</f>
        <v>3882</v>
      </c>
      <c r="C622">
        <f>VLOOKUP(A622,Sheet2!$A:$H,3,FALSE)</f>
        <v>5</v>
      </c>
      <c r="D622" s="45" t="str">
        <f>VLOOKUP(A622,Sheet4!A:Q,13,FALSE)</f>
        <v>103.02</v>
      </c>
      <c r="E622" t="str">
        <f>VLOOKUP(A622,Sheet4!A:C,3,FALSE)</f>
        <v>148.6</v>
      </c>
      <c r="F622" t="str">
        <f>VLOOKUP(A622,Sheet4!A:F,6,FALSE)</f>
        <v>123.35</v>
      </c>
      <c r="G622" t="str">
        <f>VLOOKUP(A622,Sheet4!A:D,4,FALSE)</f>
        <v>211.1</v>
      </c>
      <c r="H622" s="45" t="str">
        <f>VLOOKUP(A622,Sheet4!A:H,8,FALSE)</f>
        <v>152.85</v>
      </c>
      <c r="I622">
        <f>VLOOKUP(A622,Sheet2!$A:$H,7,FALSE)</f>
        <v>166600</v>
      </c>
      <c r="J622">
        <v>59</v>
      </c>
      <c r="K622">
        <v>300</v>
      </c>
      <c r="L622">
        <v>0</v>
      </c>
      <c r="M622">
        <v>1</v>
      </c>
      <c r="N622">
        <v>113.630776</v>
      </c>
      <c r="O622">
        <v>22.372933</v>
      </c>
      <c r="P622">
        <v>1</v>
      </c>
      <c r="Q622">
        <v>4</v>
      </c>
      <c r="R622">
        <v>0</v>
      </c>
      <c r="S622">
        <v>1</v>
      </c>
      <c r="T622">
        <v>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1162</v>
      </c>
      <c r="AT622">
        <v>6500000</v>
      </c>
      <c r="AU622">
        <v>2</v>
      </c>
      <c r="AV622">
        <v>35000</v>
      </c>
      <c r="AW622">
        <v>220</v>
      </c>
      <c r="AX622">
        <v>1200</v>
      </c>
      <c r="AY622">
        <v>0</v>
      </c>
      <c r="AZ622">
        <v>0</v>
      </c>
    </row>
    <row r="623" spans="1:52" x14ac:dyDescent="0.25">
      <c r="A623" t="s">
        <v>86</v>
      </c>
      <c r="B623">
        <f>VLOOKUP(A623,Sheet2!A:G,2,FALSE)</f>
        <v>3882</v>
      </c>
      <c r="C623">
        <f>VLOOKUP(A623,Sheet2!$A:$H,3,FALSE)</f>
        <v>5</v>
      </c>
      <c r="D623" s="45" t="str">
        <f>VLOOKUP(A623,Sheet4!A:Q,13,FALSE)</f>
        <v>103.02</v>
      </c>
      <c r="E623" t="str">
        <f>VLOOKUP(A623,Sheet4!A:C,3,FALSE)</f>
        <v>148.6</v>
      </c>
      <c r="F623" t="str">
        <f>VLOOKUP(A623,Sheet4!A:F,6,FALSE)</f>
        <v>123.35</v>
      </c>
      <c r="G623" t="str">
        <f>VLOOKUP(A623,Sheet4!A:D,4,FALSE)</f>
        <v>211.1</v>
      </c>
      <c r="H623" s="45" t="str">
        <f>VLOOKUP(A623,Sheet4!A:H,8,FALSE)</f>
        <v>152.85</v>
      </c>
      <c r="I623">
        <f>VLOOKUP(A623,Sheet2!$A:$H,7,FALSE)</f>
        <v>166600</v>
      </c>
      <c r="J623">
        <v>128</v>
      </c>
      <c r="K623">
        <v>235</v>
      </c>
      <c r="L623">
        <v>0</v>
      </c>
      <c r="M623">
        <v>0</v>
      </c>
      <c r="N623">
        <v>113.50304</v>
      </c>
      <c r="O623">
        <v>22.223134999999999</v>
      </c>
      <c r="P623">
        <v>3</v>
      </c>
      <c r="Q623">
        <v>4</v>
      </c>
      <c r="R623">
        <v>0</v>
      </c>
      <c r="S623">
        <v>1</v>
      </c>
      <c r="T623">
        <v>1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1815</v>
      </c>
      <c r="AT623">
        <v>4500000</v>
      </c>
      <c r="AU623">
        <v>0</v>
      </c>
      <c r="AV623">
        <v>30000</v>
      </c>
      <c r="AW623">
        <v>570</v>
      </c>
      <c r="AX623">
        <v>750</v>
      </c>
      <c r="AY623">
        <v>0</v>
      </c>
      <c r="AZ623">
        <v>0</v>
      </c>
    </row>
    <row r="624" spans="1:52" x14ac:dyDescent="0.25">
      <c r="A624" t="s">
        <v>177</v>
      </c>
      <c r="B624">
        <f>VLOOKUP(A624,Sheet2!A:G,2,FALSE)</f>
        <v>3566.17</v>
      </c>
      <c r="C624">
        <f>VLOOKUP(A624,Sheet2!$A:$H,3,FALSE)</f>
        <v>5</v>
      </c>
      <c r="D624" s="45" t="str">
        <f>VLOOKUP(A624,Sheet4!A:Q,13,FALSE)</f>
        <v>38.54</v>
      </c>
      <c r="E624" t="str">
        <f>VLOOKUP(A624,Sheet4!A:C,3,FALSE)</f>
        <v>198.7</v>
      </c>
      <c r="F624" t="str">
        <f>VLOOKUP(A624,Sheet4!A:F,6,FALSE)</f>
        <v>79.85</v>
      </c>
      <c r="G624" t="str">
        <f>VLOOKUP(A624,Sheet4!A:D,4,FALSE)</f>
        <v>279.9</v>
      </c>
      <c r="H624" s="45" t="str">
        <f>VLOOKUP(A624,Sheet4!A:H,8,FALSE)</f>
        <v>192.01</v>
      </c>
      <c r="I624">
        <f>VLOOKUP(A624,Sheet2!$A:$H,7,FALSE)</f>
        <v>155800</v>
      </c>
      <c r="J624">
        <v>100</v>
      </c>
      <c r="K624">
        <v>110</v>
      </c>
      <c r="L624">
        <v>0</v>
      </c>
      <c r="M624">
        <v>1</v>
      </c>
      <c r="N624">
        <v>113.46912234106</v>
      </c>
      <c r="O624">
        <v>22.564950510656999</v>
      </c>
      <c r="P624">
        <v>3</v>
      </c>
      <c r="Q624">
        <v>3</v>
      </c>
      <c r="R624">
        <v>1</v>
      </c>
      <c r="S624">
        <v>0</v>
      </c>
      <c r="T624">
        <v>1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1</v>
      </c>
      <c r="AS624">
        <v>779</v>
      </c>
      <c r="AT624">
        <v>1450000</v>
      </c>
      <c r="AU624">
        <v>2</v>
      </c>
      <c r="AV624">
        <v>14000</v>
      </c>
      <c r="AW624">
        <v>145</v>
      </c>
      <c r="AX624">
        <v>160</v>
      </c>
      <c r="AY624">
        <v>0</v>
      </c>
      <c r="AZ624">
        <v>0</v>
      </c>
    </row>
    <row r="625" spans="1:52" x14ac:dyDescent="0.25">
      <c r="A625" t="s">
        <v>177</v>
      </c>
      <c r="B625">
        <f>VLOOKUP(A625,Sheet2!A:G,2,FALSE)</f>
        <v>3566.17</v>
      </c>
      <c r="C625">
        <f>VLOOKUP(A625,Sheet2!$A:$H,3,FALSE)</f>
        <v>5</v>
      </c>
      <c r="D625" s="45" t="str">
        <f>VLOOKUP(A625,Sheet4!A:Q,13,FALSE)</f>
        <v>38.54</v>
      </c>
      <c r="E625" t="str">
        <f>VLOOKUP(A625,Sheet4!A:C,3,FALSE)</f>
        <v>198.7</v>
      </c>
      <c r="F625" t="str">
        <f>VLOOKUP(A625,Sheet4!A:F,6,FALSE)</f>
        <v>79.85</v>
      </c>
      <c r="G625" t="str">
        <f>VLOOKUP(A625,Sheet4!A:D,4,FALSE)</f>
        <v>279.9</v>
      </c>
      <c r="H625" s="45" t="str">
        <f>VLOOKUP(A625,Sheet4!A:H,8,FALSE)</f>
        <v>192.01</v>
      </c>
      <c r="I625">
        <f>VLOOKUP(A625,Sheet2!$A:$H,7,FALSE)</f>
        <v>155800</v>
      </c>
      <c r="J625">
        <v>85</v>
      </c>
      <c r="K625">
        <v>137</v>
      </c>
      <c r="L625">
        <v>0</v>
      </c>
      <c r="M625">
        <v>1</v>
      </c>
      <c r="N625">
        <v>113.37104282352</v>
      </c>
      <c r="O625">
        <v>22.551723402813</v>
      </c>
      <c r="P625">
        <v>3</v>
      </c>
      <c r="Q625">
        <v>4</v>
      </c>
      <c r="R625">
        <v>1</v>
      </c>
      <c r="S625">
        <v>1</v>
      </c>
      <c r="T625">
        <v>1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1503</v>
      </c>
      <c r="AT625">
        <v>1770000</v>
      </c>
      <c r="AU625">
        <v>2</v>
      </c>
      <c r="AV625">
        <v>15000</v>
      </c>
      <c r="AW625">
        <v>165</v>
      </c>
      <c r="AX625">
        <v>205.5</v>
      </c>
      <c r="AY625">
        <v>0</v>
      </c>
      <c r="AZ625">
        <v>0</v>
      </c>
    </row>
    <row r="626" spans="1:52" x14ac:dyDescent="0.25">
      <c r="A626" t="s">
        <v>177</v>
      </c>
      <c r="B626">
        <f>VLOOKUP(A626,Sheet2!A:G,2,FALSE)</f>
        <v>3566.17</v>
      </c>
      <c r="C626">
        <f>VLOOKUP(A626,Sheet2!$A:$H,3,FALSE)</f>
        <v>5</v>
      </c>
      <c r="D626" s="45" t="str">
        <f>VLOOKUP(A626,Sheet4!A:Q,13,FALSE)</f>
        <v>38.54</v>
      </c>
      <c r="E626" t="str">
        <f>VLOOKUP(A626,Sheet4!A:C,3,FALSE)</f>
        <v>198.7</v>
      </c>
      <c r="F626" t="str">
        <f>VLOOKUP(A626,Sheet4!A:F,6,FALSE)</f>
        <v>79.85</v>
      </c>
      <c r="G626" t="str">
        <f>VLOOKUP(A626,Sheet4!A:D,4,FALSE)</f>
        <v>279.9</v>
      </c>
      <c r="H626" s="45" t="str">
        <f>VLOOKUP(A626,Sheet4!A:H,8,FALSE)</f>
        <v>192.01</v>
      </c>
      <c r="I626">
        <f>VLOOKUP(A626,Sheet2!$A:$H,7,FALSE)</f>
        <v>155800</v>
      </c>
      <c r="J626">
        <v>76</v>
      </c>
      <c r="K626">
        <v>141</v>
      </c>
      <c r="L626">
        <v>0</v>
      </c>
      <c r="M626">
        <v>0</v>
      </c>
      <c r="N626">
        <v>113.35683899999999</v>
      </c>
      <c r="O626">
        <v>22.546405</v>
      </c>
      <c r="P626">
        <v>2</v>
      </c>
      <c r="Q626">
        <v>4</v>
      </c>
      <c r="R626">
        <v>1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510</v>
      </c>
      <c r="AT626">
        <v>2000000</v>
      </c>
      <c r="AU626">
        <v>2</v>
      </c>
      <c r="AV626">
        <v>17500</v>
      </c>
      <c r="AW626">
        <v>140</v>
      </c>
      <c r="AX626">
        <v>218</v>
      </c>
      <c r="AY626">
        <v>0</v>
      </c>
      <c r="AZ626">
        <v>0</v>
      </c>
    </row>
    <row r="627" spans="1:52" x14ac:dyDescent="0.25">
      <c r="A627" t="s">
        <v>177</v>
      </c>
      <c r="B627">
        <f>VLOOKUP(A627,Sheet2!A:G,2,FALSE)</f>
        <v>3566.17</v>
      </c>
      <c r="C627">
        <f>VLOOKUP(A627,Sheet2!$A:$H,3,FALSE)</f>
        <v>5</v>
      </c>
      <c r="D627" s="45" t="str">
        <f>VLOOKUP(A627,Sheet4!A:Q,13,FALSE)</f>
        <v>38.54</v>
      </c>
      <c r="E627" t="str">
        <f>VLOOKUP(A627,Sheet4!A:C,3,FALSE)</f>
        <v>198.7</v>
      </c>
      <c r="F627" t="str">
        <f>VLOOKUP(A627,Sheet4!A:F,6,FALSE)</f>
        <v>79.85</v>
      </c>
      <c r="G627" t="str">
        <f>VLOOKUP(A627,Sheet4!A:D,4,FALSE)</f>
        <v>279.9</v>
      </c>
      <c r="H627" s="45" t="str">
        <f>VLOOKUP(A627,Sheet4!A:H,8,FALSE)</f>
        <v>192.01</v>
      </c>
      <c r="I627">
        <f>VLOOKUP(A627,Sheet2!$A:$H,7,FALSE)</f>
        <v>155800</v>
      </c>
      <c r="J627">
        <v>89</v>
      </c>
      <c r="K627">
        <v>154</v>
      </c>
      <c r="L627">
        <v>1</v>
      </c>
      <c r="M627">
        <v>1</v>
      </c>
      <c r="N627">
        <v>113.331962</v>
      </c>
      <c r="O627">
        <v>22.392939999999999</v>
      </c>
      <c r="P627">
        <v>3</v>
      </c>
      <c r="Q627">
        <v>4</v>
      </c>
      <c r="R627">
        <v>1</v>
      </c>
      <c r="S627">
        <v>1</v>
      </c>
      <c r="T627">
        <v>0</v>
      </c>
      <c r="U627">
        <v>1</v>
      </c>
      <c r="V627">
        <v>0</v>
      </c>
      <c r="W627">
        <v>0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</v>
      </c>
      <c r="AR627">
        <v>1</v>
      </c>
      <c r="AS627">
        <v>1617</v>
      </c>
      <c r="AT627">
        <v>864000</v>
      </c>
      <c r="AU627">
        <v>0</v>
      </c>
      <c r="AV627">
        <v>9500</v>
      </c>
      <c r="AW627">
        <v>85</v>
      </c>
      <c r="AX627">
        <v>146</v>
      </c>
      <c r="AY627">
        <v>0</v>
      </c>
      <c r="AZ627">
        <v>0</v>
      </c>
    </row>
    <row r="628" spans="1:52" x14ac:dyDescent="0.25">
      <c r="A628" t="s">
        <v>177</v>
      </c>
      <c r="B628">
        <f>VLOOKUP(A628,Sheet2!A:G,2,FALSE)</f>
        <v>3566.17</v>
      </c>
      <c r="C628">
        <f>VLOOKUP(A628,Sheet2!$A:$H,3,FALSE)</f>
        <v>5</v>
      </c>
      <c r="D628" s="45" t="str">
        <f>VLOOKUP(A628,Sheet4!A:Q,13,FALSE)</f>
        <v>38.54</v>
      </c>
      <c r="E628" t="str">
        <f>VLOOKUP(A628,Sheet4!A:C,3,FALSE)</f>
        <v>198.7</v>
      </c>
      <c r="F628" t="str">
        <f>VLOOKUP(A628,Sheet4!A:F,6,FALSE)</f>
        <v>79.85</v>
      </c>
      <c r="G628" t="str">
        <f>VLOOKUP(A628,Sheet4!A:D,4,FALSE)</f>
        <v>279.9</v>
      </c>
      <c r="H628" s="45" t="str">
        <f>VLOOKUP(A628,Sheet4!A:H,8,FALSE)</f>
        <v>192.01</v>
      </c>
      <c r="I628">
        <f>VLOOKUP(A628,Sheet2!$A:$H,7,FALSE)</f>
        <v>155800</v>
      </c>
      <c r="J628">
        <v>82</v>
      </c>
      <c r="K628">
        <v>143</v>
      </c>
      <c r="L628">
        <v>1</v>
      </c>
      <c r="M628">
        <v>0</v>
      </c>
      <c r="N628">
        <v>113.553623</v>
      </c>
      <c r="O628">
        <v>22.425764999999998</v>
      </c>
      <c r="P628">
        <v>2</v>
      </c>
      <c r="Q628">
        <v>4</v>
      </c>
      <c r="R628">
        <v>0</v>
      </c>
      <c r="S628">
        <v>0</v>
      </c>
      <c r="T628">
        <v>1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1</v>
      </c>
      <c r="AS628">
        <v>525</v>
      </c>
      <c r="AT628">
        <v>1350000</v>
      </c>
      <c r="AU628">
        <v>2</v>
      </c>
      <c r="AV628">
        <v>12500</v>
      </c>
      <c r="AW628">
        <v>130</v>
      </c>
      <c r="AX628">
        <v>270</v>
      </c>
      <c r="AY628">
        <v>0</v>
      </c>
      <c r="AZ628">
        <v>0</v>
      </c>
    </row>
    <row r="629" spans="1:52" x14ac:dyDescent="0.25">
      <c r="A629" t="s">
        <v>177</v>
      </c>
      <c r="B629">
        <f>VLOOKUP(A629,Sheet2!A:G,2,FALSE)</f>
        <v>3566.17</v>
      </c>
      <c r="C629">
        <f>VLOOKUP(A629,Sheet2!$A:$H,3,FALSE)</f>
        <v>5</v>
      </c>
      <c r="D629" s="45" t="str">
        <f>VLOOKUP(A629,Sheet4!A:Q,13,FALSE)</f>
        <v>38.54</v>
      </c>
      <c r="E629" t="str">
        <f>VLOOKUP(A629,Sheet4!A:C,3,FALSE)</f>
        <v>198.7</v>
      </c>
      <c r="F629" t="str">
        <f>VLOOKUP(A629,Sheet4!A:F,6,FALSE)</f>
        <v>79.85</v>
      </c>
      <c r="G629" t="str">
        <f>VLOOKUP(A629,Sheet4!A:D,4,FALSE)</f>
        <v>279.9</v>
      </c>
      <c r="H629" s="45" t="str">
        <f>VLOOKUP(A629,Sheet4!A:H,8,FALSE)</f>
        <v>192.01</v>
      </c>
      <c r="I629">
        <f>VLOOKUP(A629,Sheet2!$A:$H,7,FALSE)</f>
        <v>155800</v>
      </c>
      <c r="J629">
        <v>91</v>
      </c>
      <c r="K629">
        <v>128</v>
      </c>
      <c r="L629">
        <v>1</v>
      </c>
      <c r="M629">
        <v>0</v>
      </c>
      <c r="N629">
        <v>113.45809099493999</v>
      </c>
      <c r="O629">
        <v>22.276322451447999</v>
      </c>
      <c r="P629">
        <v>3</v>
      </c>
      <c r="Q629">
        <v>4</v>
      </c>
      <c r="R629">
        <v>1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809</v>
      </c>
      <c r="AT629">
        <v>1230000</v>
      </c>
      <c r="AU629">
        <v>2</v>
      </c>
      <c r="AV629">
        <v>11500</v>
      </c>
      <c r="AW629">
        <v>144</v>
      </c>
      <c r="AX629">
        <v>173</v>
      </c>
      <c r="AY629">
        <v>0</v>
      </c>
      <c r="AZ629">
        <v>0</v>
      </c>
    </row>
    <row r="630" spans="1:52" x14ac:dyDescent="0.25">
      <c r="A630" t="s">
        <v>177</v>
      </c>
      <c r="B630">
        <f>VLOOKUP(A630,Sheet2!A:G,2,FALSE)</f>
        <v>3566.17</v>
      </c>
      <c r="C630">
        <f>VLOOKUP(A630,Sheet2!$A:$H,3,FALSE)</f>
        <v>5</v>
      </c>
      <c r="D630" s="45" t="str">
        <f>VLOOKUP(A630,Sheet4!A:Q,13,FALSE)</f>
        <v>38.54</v>
      </c>
      <c r="E630" t="str">
        <f>VLOOKUP(A630,Sheet4!A:C,3,FALSE)</f>
        <v>198.7</v>
      </c>
      <c r="F630" t="str">
        <f>VLOOKUP(A630,Sheet4!A:F,6,FALSE)</f>
        <v>79.85</v>
      </c>
      <c r="G630" t="str">
        <f>VLOOKUP(A630,Sheet4!A:D,4,FALSE)</f>
        <v>279.9</v>
      </c>
      <c r="H630" s="45" t="str">
        <f>VLOOKUP(A630,Sheet4!A:H,8,FALSE)</f>
        <v>192.01</v>
      </c>
      <c r="I630">
        <f>VLOOKUP(A630,Sheet2!$A:$H,7,FALSE)</f>
        <v>155800</v>
      </c>
      <c r="J630">
        <v>76</v>
      </c>
      <c r="K630">
        <v>200</v>
      </c>
      <c r="L630">
        <v>1</v>
      </c>
      <c r="M630">
        <v>0</v>
      </c>
      <c r="N630">
        <v>113.49197700000001</v>
      </c>
      <c r="O630">
        <v>22.251539000000001</v>
      </c>
      <c r="P630">
        <v>2</v>
      </c>
      <c r="Q630">
        <v>6</v>
      </c>
      <c r="R630">
        <v>1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1</v>
      </c>
      <c r="AS630">
        <v>1144</v>
      </c>
      <c r="AT630">
        <v>1600000</v>
      </c>
      <c r="AU630">
        <v>2</v>
      </c>
      <c r="AV630">
        <v>15800</v>
      </c>
      <c r="AW630">
        <v>158</v>
      </c>
      <c r="AX630">
        <v>280</v>
      </c>
      <c r="AY630">
        <v>0</v>
      </c>
      <c r="AZ630">
        <v>0</v>
      </c>
    </row>
    <row r="631" spans="1:52" x14ac:dyDescent="0.25">
      <c r="A631" t="s">
        <v>177</v>
      </c>
      <c r="B631">
        <f>VLOOKUP(A631,Sheet2!A:G,2,FALSE)</f>
        <v>3566.17</v>
      </c>
      <c r="C631">
        <f>VLOOKUP(A631,Sheet2!$A:$H,3,FALSE)</f>
        <v>5</v>
      </c>
      <c r="D631" s="45" t="str">
        <f>VLOOKUP(A631,Sheet4!A:Q,13,FALSE)</f>
        <v>38.54</v>
      </c>
      <c r="E631" t="str">
        <f>VLOOKUP(A631,Sheet4!A:C,3,FALSE)</f>
        <v>198.7</v>
      </c>
      <c r="F631" t="str">
        <f>VLOOKUP(A631,Sheet4!A:F,6,FALSE)</f>
        <v>79.85</v>
      </c>
      <c r="G631" t="str">
        <f>VLOOKUP(A631,Sheet4!A:D,4,FALSE)</f>
        <v>279.9</v>
      </c>
      <c r="H631" s="45" t="str">
        <f>VLOOKUP(A631,Sheet4!A:H,8,FALSE)</f>
        <v>192.01</v>
      </c>
      <c r="I631">
        <f>VLOOKUP(A631,Sheet2!$A:$H,7,FALSE)</f>
        <v>155800</v>
      </c>
      <c r="J631">
        <v>89</v>
      </c>
      <c r="K631">
        <v>118</v>
      </c>
      <c r="L631">
        <v>1</v>
      </c>
      <c r="M631">
        <v>0</v>
      </c>
      <c r="N631">
        <v>113.50383100000001</v>
      </c>
      <c r="O631">
        <v>22.261977000000002</v>
      </c>
      <c r="P631">
        <v>3</v>
      </c>
      <c r="Q631">
        <v>4</v>
      </c>
      <c r="R631">
        <v>1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2180</v>
      </c>
      <c r="AT631">
        <v>1700000</v>
      </c>
      <c r="AU631">
        <v>2</v>
      </c>
      <c r="AV631">
        <v>18600</v>
      </c>
      <c r="AW631">
        <v>170</v>
      </c>
      <c r="AX631">
        <v>200</v>
      </c>
      <c r="AY631">
        <v>0</v>
      </c>
      <c r="AZ631">
        <v>0</v>
      </c>
    </row>
    <row r="632" spans="1:52" x14ac:dyDescent="0.25">
      <c r="A632" t="s">
        <v>177</v>
      </c>
      <c r="B632">
        <f>VLOOKUP(A632,Sheet2!A:G,2,FALSE)</f>
        <v>3566.17</v>
      </c>
      <c r="C632">
        <f>VLOOKUP(A632,Sheet2!$A:$H,3,FALSE)</f>
        <v>5</v>
      </c>
      <c r="D632" s="45" t="str">
        <f>VLOOKUP(A632,Sheet4!A:Q,13,FALSE)</f>
        <v>38.54</v>
      </c>
      <c r="E632" t="str">
        <f>VLOOKUP(A632,Sheet4!A:C,3,FALSE)</f>
        <v>198.7</v>
      </c>
      <c r="F632" t="str">
        <f>VLOOKUP(A632,Sheet4!A:F,6,FALSE)</f>
        <v>79.85</v>
      </c>
      <c r="G632" t="str">
        <f>VLOOKUP(A632,Sheet4!A:D,4,FALSE)</f>
        <v>279.9</v>
      </c>
      <c r="H632" s="45" t="str">
        <f>VLOOKUP(A632,Sheet4!A:H,8,FALSE)</f>
        <v>192.01</v>
      </c>
      <c r="I632">
        <f>VLOOKUP(A632,Sheet2!$A:$H,7,FALSE)</f>
        <v>155800</v>
      </c>
      <c r="J632">
        <v>93</v>
      </c>
      <c r="K632">
        <v>174</v>
      </c>
      <c r="L632">
        <v>1</v>
      </c>
      <c r="M632">
        <v>1</v>
      </c>
      <c r="N632">
        <v>113.459479</v>
      </c>
      <c r="O632">
        <v>22.367971000000001</v>
      </c>
      <c r="P632">
        <v>2</v>
      </c>
      <c r="Q632">
        <v>3</v>
      </c>
      <c r="R632">
        <v>1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2559</v>
      </c>
      <c r="AT632">
        <v>1300000</v>
      </c>
      <c r="AU632">
        <v>0</v>
      </c>
      <c r="AV632">
        <v>12000</v>
      </c>
      <c r="AW632">
        <v>120</v>
      </c>
      <c r="AX632">
        <v>226</v>
      </c>
      <c r="AY632">
        <v>0</v>
      </c>
      <c r="AZ632">
        <v>0</v>
      </c>
    </row>
  </sheetData>
  <autoFilter ref="A1:AZ632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6F06-1844-45E1-8FF5-A27AE3177E2A}">
  <dimension ref="A1:T896"/>
  <sheetViews>
    <sheetView topLeftCell="A13" workbookViewId="0">
      <selection activeCell="I19" sqref="I19"/>
    </sheetView>
  </sheetViews>
  <sheetFormatPr defaultRowHeight="14.4" x14ac:dyDescent="0.25"/>
  <sheetData>
    <row r="1" spans="1:20" ht="85.2" x14ac:dyDescent="0.25">
      <c r="A1" s="111" t="s">
        <v>11574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</row>
    <row r="2" spans="1:20" ht="97.2" x14ac:dyDescent="0.25">
      <c r="A2" s="111" t="s">
        <v>11575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spans="1:20" x14ac:dyDescent="0.25">
      <c r="A3" s="71" t="s">
        <v>197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</row>
    <row r="4" spans="1:20" x14ac:dyDescent="0.25">
      <c r="A4" s="71" t="s">
        <v>198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0" x14ac:dyDescent="0.25">
      <c r="A5" s="71" t="s">
        <v>6814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</row>
    <row r="6" spans="1:20" x14ac:dyDescent="0.25">
      <c r="A6" s="73" t="s">
        <v>6815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</row>
    <row r="7" spans="1:20" x14ac:dyDescent="0.25">
      <c r="A7" s="116" t="s">
        <v>6816</v>
      </c>
      <c r="B7" s="114" t="s">
        <v>200</v>
      </c>
      <c r="C7" s="114" t="s">
        <v>201</v>
      </c>
      <c r="D7" s="114" t="s">
        <v>202</v>
      </c>
      <c r="E7" s="114" t="s">
        <v>203</v>
      </c>
      <c r="F7" s="114" t="s">
        <v>204</v>
      </c>
      <c r="G7" s="114" t="s">
        <v>205</v>
      </c>
      <c r="H7" s="114" t="s">
        <v>206</v>
      </c>
      <c r="I7" s="118" t="s">
        <v>207</v>
      </c>
      <c r="J7" s="119"/>
      <c r="K7" s="119"/>
      <c r="L7" s="119"/>
      <c r="M7" s="119"/>
      <c r="N7" s="119"/>
      <c r="O7" s="119"/>
      <c r="P7" s="119"/>
      <c r="Q7" s="120"/>
      <c r="R7" s="121" t="s">
        <v>208</v>
      </c>
      <c r="S7" s="76"/>
      <c r="T7" s="121" t="s">
        <v>199</v>
      </c>
    </row>
    <row r="8" spans="1:20" ht="120" x14ac:dyDescent="0.25">
      <c r="A8" s="117"/>
      <c r="B8" s="115"/>
      <c r="C8" s="115"/>
      <c r="D8" s="115"/>
      <c r="E8" s="115"/>
      <c r="F8" s="115"/>
      <c r="G8" s="115"/>
      <c r="H8" s="115"/>
      <c r="I8" s="77" t="s">
        <v>209</v>
      </c>
      <c r="J8" s="77" t="s">
        <v>210</v>
      </c>
      <c r="K8" s="77" t="s">
        <v>211</v>
      </c>
      <c r="L8" s="77" t="s">
        <v>212</v>
      </c>
      <c r="M8" s="77" t="s">
        <v>213</v>
      </c>
      <c r="N8" s="77" t="s">
        <v>214</v>
      </c>
      <c r="O8" s="77" t="s">
        <v>215</v>
      </c>
      <c r="P8" s="77" t="s">
        <v>216</v>
      </c>
      <c r="Q8" s="77" t="s">
        <v>217</v>
      </c>
      <c r="R8" s="115"/>
      <c r="S8" s="77" t="s">
        <v>218</v>
      </c>
      <c r="T8" s="122"/>
    </row>
    <row r="9" spans="1:20" ht="24" x14ac:dyDescent="0.25">
      <c r="A9" s="78" t="s">
        <v>6817</v>
      </c>
      <c r="B9" s="79" t="s">
        <v>9932</v>
      </c>
      <c r="C9" s="79" t="s">
        <v>9933</v>
      </c>
      <c r="D9" s="79" t="s">
        <v>9934</v>
      </c>
      <c r="E9" s="79" t="s">
        <v>9935</v>
      </c>
      <c r="F9" s="79" t="s">
        <v>9936</v>
      </c>
      <c r="G9" s="79" t="s">
        <v>9937</v>
      </c>
      <c r="H9" s="79" t="s">
        <v>9938</v>
      </c>
      <c r="I9" s="79" t="s">
        <v>9939</v>
      </c>
      <c r="J9" s="79" t="s">
        <v>9940</v>
      </c>
      <c r="K9" s="79" t="s">
        <v>9941</v>
      </c>
      <c r="L9" s="79" t="s">
        <v>9942</v>
      </c>
      <c r="M9" s="79" t="s">
        <v>9943</v>
      </c>
      <c r="N9" s="79" t="s">
        <v>9944</v>
      </c>
      <c r="O9" s="79" t="s">
        <v>9945</v>
      </c>
      <c r="P9" s="79" t="s">
        <v>9048</v>
      </c>
      <c r="Q9" s="79" t="s">
        <v>9946</v>
      </c>
      <c r="R9" s="79" t="s">
        <v>9947</v>
      </c>
      <c r="S9" s="80" t="s">
        <v>9948</v>
      </c>
      <c r="T9" s="81" t="s">
        <v>219</v>
      </c>
    </row>
    <row r="10" spans="1:20" x14ac:dyDescent="0.25">
      <c r="A10" s="82" t="s">
        <v>165</v>
      </c>
      <c r="B10" s="83"/>
      <c r="C10" s="79" t="s">
        <v>9949</v>
      </c>
      <c r="D10" s="83"/>
      <c r="E10" s="83"/>
      <c r="F10" s="79" t="s">
        <v>9950</v>
      </c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4"/>
      <c r="T10" s="81" t="s">
        <v>238</v>
      </c>
    </row>
    <row r="11" spans="1:20" x14ac:dyDescent="0.25">
      <c r="A11" s="82" t="s">
        <v>144</v>
      </c>
      <c r="B11" s="79" t="s">
        <v>9951</v>
      </c>
      <c r="C11" s="79" t="s">
        <v>6015</v>
      </c>
      <c r="D11" s="83"/>
      <c r="E11" s="79" t="s">
        <v>7417</v>
      </c>
      <c r="F11" s="79" t="s">
        <v>9952</v>
      </c>
      <c r="G11" s="83"/>
      <c r="H11" s="79" t="s">
        <v>9953</v>
      </c>
      <c r="I11" s="79" t="s">
        <v>9954</v>
      </c>
      <c r="J11" s="79" t="s">
        <v>9955</v>
      </c>
      <c r="K11" s="79" t="s">
        <v>5738</v>
      </c>
      <c r="L11" s="79" t="s">
        <v>8898</v>
      </c>
      <c r="M11" s="79" t="s">
        <v>9956</v>
      </c>
      <c r="N11" s="79" t="s">
        <v>9957</v>
      </c>
      <c r="O11" s="79" t="s">
        <v>9958</v>
      </c>
      <c r="P11" s="79" t="s">
        <v>4988</v>
      </c>
      <c r="Q11" s="79" t="s">
        <v>9959</v>
      </c>
      <c r="R11" s="79" t="s">
        <v>9855</v>
      </c>
      <c r="S11" s="85" t="s">
        <v>4334</v>
      </c>
      <c r="T11" s="81" t="s">
        <v>241</v>
      </c>
    </row>
    <row r="12" spans="1:20" x14ac:dyDescent="0.25">
      <c r="A12" s="82" t="s">
        <v>6818</v>
      </c>
      <c r="B12" s="79" t="s">
        <v>259</v>
      </c>
      <c r="C12" s="79" t="s">
        <v>9960</v>
      </c>
      <c r="D12" s="79" t="s">
        <v>9961</v>
      </c>
      <c r="E12" s="79" t="s">
        <v>9962</v>
      </c>
      <c r="F12" s="79" t="s">
        <v>9963</v>
      </c>
      <c r="G12" s="79" t="s">
        <v>9964</v>
      </c>
      <c r="H12" s="79" t="s">
        <v>9965</v>
      </c>
      <c r="I12" s="79" t="s">
        <v>9966</v>
      </c>
      <c r="J12" s="79" t="s">
        <v>9967</v>
      </c>
      <c r="K12" s="79" t="s">
        <v>9968</v>
      </c>
      <c r="L12" s="79" t="s">
        <v>9969</v>
      </c>
      <c r="M12" s="79" t="s">
        <v>9970</v>
      </c>
      <c r="N12" s="79" t="s">
        <v>7914</v>
      </c>
      <c r="O12" s="79" t="s">
        <v>9971</v>
      </c>
      <c r="P12" s="79" t="s">
        <v>9972</v>
      </c>
      <c r="Q12" s="79" t="s">
        <v>9973</v>
      </c>
      <c r="R12" s="79" t="s">
        <v>6224</v>
      </c>
      <c r="S12" s="85" t="s">
        <v>1391</v>
      </c>
      <c r="T12" s="81" t="s">
        <v>258</v>
      </c>
    </row>
    <row r="13" spans="1:20" x14ac:dyDescent="0.25">
      <c r="A13" s="86" t="s">
        <v>84</v>
      </c>
      <c r="B13" s="79" t="s">
        <v>277</v>
      </c>
      <c r="C13" s="79" t="s">
        <v>9974</v>
      </c>
      <c r="D13" s="79" t="s">
        <v>1950</v>
      </c>
      <c r="E13" s="79" t="s">
        <v>280</v>
      </c>
      <c r="F13" s="79" t="s">
        <v>9975</v>
      </c>
      <c r="G13" s="79" t="s">
        <v>1545</v>
      </c>
      <c r="H13" s="79" t="s">
        <v>9976</v>
      </c>
      <c r="I13" s="79" t="s">
        <v>9977</v>
      </c>
      <c r="J13" s="79" t="s">
        <v>9978</v>
      </c>
      <c r="K13" s="79" t="s">
        <v>3314</v>
      </c>
      <c r="L13" s="79" t="s">
        <v>3092</v>
      </c>
      <c r="M13" s="79" t="s">
        <v>4626</v>
      </c>
      <c r="N13" s="79" t="s">
        <v>328</v>
      </c>
      <c r="O13" s="79" t="s">
        <v>2175</v>
      </c>
      <c r="P13" s="79" t="s">
        <v>2370</v>
      </c>
      <c r="Q13" s="79" t="s">
        <v>3698</v>
      </c>
      <c r="R13" s="79" t="s">
        <v>5343</v>
      </c>
      <c r="S13" s="85" t="s">
        <v>1841</v>
      </c>
      <c r="T13" s="87" t="s">
        <v>84</v>
      </c>
    </row>
    <row r="14" spans="1:20" x14ac:dyDescent="0.25">
      <c r="A14" s="86" t="s">
        <v>6819</v>
      </c>
      <c r="B14" s="79" t="s">
        <v>296</v>
      </c>
      <c r="C14" s="79" t="s">
        <v>6707</v>
      </c>
      <c r="D14" s="79" t="s">
        <v>914</v>
      </c>
      <c r="E14" s="79" t="s">
        <v>299</v>
      </c>
      <c r="F14" s="79" t="s">
        <v>1429</v>
      </c>
      <c r="G14" s="79" t="s">
        <v>610</v>
      </c>
      <c r="H14" s="79" t="s">
        <v>302</v>
      </c>
      <c r="I14" s="79" t="s">
        <v>302</v>
      </c>
      <c r="J14" s="79" t="s">
        <v>303</v>
      </c>
      <c r="K14" s="79" t="s">
        <v>304</v>
      </c>
      <c r="L14" s="79" t="s">
        <v>305</v>
      </c>
      <c r="M14" s="79" t="s">
        <v>3515</v>
      </c>
      <c r="N14" s="79" t="s">
        <v>307</v>
      </c>
      <c r="O14" s="79" t="s">
        <v>1312</v>
      </c>
      <c r="P14" s="79" t="s">
        <v>309</v>
      </c>
      <c r="Q14" s="79" t="s">
        <v>1841</v>
      </c>
      <c r="R14" s="79" t="s">
        <v>545</v>
      </c>
      <c r="S14" s="85" t="s">
        <v>359</v>
      </c>
      <c r="T14" s="87" t="s">
        <v>295</v>
      </c>
    </row>
    <row r="15" spans="1:20" x14ac:dyDescent="0.25">
      <c r="A15" s="86" t="s">
        <v>6820</v>
      </c>
      <c r="B15" s="79" t="s">
        <v>314</v>
      </c>
      <c r="C15" s="79" t="s">
        <v>1284</v>
      </c>
      <c r="D15" s="79" t="s">
        <v>316</v>
      </c>
      <c r="E15" s="79" t="s">
        <v>317</v>
      </c>
      <c r="F15" s="79" t="s">
        <v>318</v>
      </c>
      <c r="G15" s="79" t="s">
        <v>319</v>
      </c>
      <c r="H15" s="79" t="s">
        <v>320</v>
      </c>
      <c r="I15" s="79" t="s">
        <v>321</v>
      </c>
      <c r="J15" s="79" t="s">
        <v>322</v>
      </c>
      <c r="K15" s="79" t="s">
        <v>323</v>
      </c>
      <c r="L15" s="79" t="s">
        <v>324</v>
      </c>
      <c r="M15" s="79" t="s">
        <v>325</v>
      </c>
      <c r="N15" s="79" t="s">
        <v>326</v>
      </c>
      <c r="O15" s="79" t="s">
        <v>327</v>
      </c>
      <c r="P15" s="79" t="s">
        <v>1497</v>
      </c>
      <c r="Q15" s="79" t="s">
        <v>310</v>
      </c>
      <c r="R15" s="83"/>
      <c r="S15" s="84"/>
      <c r="T15" s="87" t="s">
        <v>313</v>
      </c>
    </row>
    <row r="16" spans="1:20" x14ac:dyDescent="0.25">
      <c r="A16" s="86" t="s">
        <v>149</v>
      </c>
      <c r="B16" s="79" t="s">
        <v>330</v>
      </c>
      <c r="C16" s="79" t="s">
        <v>331</v>
      </c>
      <c r="D16" s="79" t="s">
        <v>332</v>
      </c>
      <c r="E16" s="79" t="s">
        <v>333</v>
      </c>
      <c r="F16" s="79" t="s">
        <v>334</v>
      </c>
      <c r="G16" s="79" t="s">
        <v>335</v>
      </c>
      <c r="H16" s="79" t="s">
        <v>336</v>
      </c>
      <c r="I16" s="79" t="s">
        <v>337</v>
      </c>
      <c r="J16" s="79" t="s">
        <v>338</v>
      </c>
      <c r="K16" s="79" t="s">
        <v>339</v>
      </c>
      <c r="L16" s="79" t="s">
        <v>340</v>
      </c>
      <c r="M16" s="79" t="s">
        <v>9979</v>
      </c>
      <c r="N16" s="79" t="s">
        <v>342</v>
      </c>
      <c r="O16" s="79" t="s">
        <v>4769</v>
      </c>
      <c r="P16" s="79" t="s">
        <v>344</v>
      </c>
      <c r="Q16" s="79" t="s">
        <v>8924</v>
      </c>
      <c r="R16" s="83"/>
      <c r="S16" s="84"/>
      <c r="T16" s="87" t="s">
        <v>329</v>
      </c>
    </row>
    <row r="17" spans="1:20" x14ac:dyDescent="0.25">
      <c r="A17" s="86" t="s">
        <v>6821</v>
      </c>
      <c r="B17" s="79" t="s">
        <v>347</v>
      </c>
      <c r="C17" s="79" t="s">
        <v>7454</v>
      </c>
      <c r="D17" s="79" t="s">
        <v>349</v>
      </c>
      <c r="E17" s="79" t="s">
        <v>350</v>
      </c>
      <c r="F17" s="79" t="s">
        <v>9980</v>
      </c>
      <c r="G17" s="79" t="s">
        <v>352</v>
      </c>
      <c r="H17" s="79" t="s">
        <v>8575</v>
      </c>
      <c r="I17" s="79" t="s">
        <v>8575</v>
      </c>
      <c r="J17" s="79" t="s">
        <v>2142</v>
      </c>
      <c r="K17" s="79" t="s">
        <v>355</v>
      </c>
      <c r="L17" s="79" t="s">
        <v>356</v>
      </c>
      <c r="M17" s="79" t="s">
        <v>357</v>
      </c>
      <c r="N17" s="79" t="s">
        <v>325</v>
      </c>
      <c r="O17" s="79" t="s">
        <v>1095</v>
      </c>
      <c r="P17" s="79" t="s">
        <v>359</v>
      </c>
      <c r="Q17" s="79" t="s">
        <v>2381</v>
      </c>
      <c r="R17" s="83"/>
      <c r="S17" s="84"/>
      <c r="T17" s="87" t="s">
        <v>346</v>
      </c>
    </row>
    <row r="18" spans="1:20" x14ac:dyDescent="0.25">
      <c r="A18" s="86" t="s">
        <v>6822</v>
      </c>
      <c r="B18" s="79" t="s">
        <v>362</v>
      </c>
      <c r="C18" s="79" t="s">
        <v>7456</v>
      </c>
      <c r="D18" s="79" t="s">
        <v>364</v>
      </c>
      <c r="E18" s="79" t="s">
        <v>365</v>
      </c>
      <c r="F18" s="79" t="s">
        <v>4631</v>
      </c>
      <c r="G18" s="79" t="s">
        <v>2117</v>
      </c>
      <c r="H18" s="79" t="s">
        <v>7458</v>
      </c>
      <c r="I18" s="79" t="s">
        <v>7589</v>
      </c>
      <c r="J18" s="79" t="s">
        <v>370</v>
      </c>
      <c r="K18" s="79" t="s">
        <v>371</v>
      </c>
      <c r="L18" s="79" t="s">
        <v>1325</v>
      </c>
      <c r="M18" s="79" t="s">
        <v>372</v>
      </c>
      <c r="N18" s="79" t="s">
        <v>307</v>
      </c>
      <c r="O18" s="79" t="s">
        <v>1443</v>
      </c>
      <c r="P18" s="79" t="s">
        <v>921</v>
      </c>
      <c r="Q18" s="79" t="s">
        <v>375</v>
      </c>
      <c r="R18" s="79" t="s">
        <v>376</v>
      </c>
      <c r="S18" s="84"/>
      <c r="T18" s="87" t="s">
        <v>361</v>
      </c>
    </row>
    <row r="19" spans="1:20" x14ac:dyDescent="0.25">
      <c r="A19" s="86" t="s">
        <v>6823</v>
      </c>
      <c r="B19" s="79" t="s">
        <v>378</v>
      </c>
      <c r="C19" s="79" t="s">
        <v>379</v>
      </c>
      <c r="D19" s="79" t="s">
        <v>380</v>
      </c>
      <c r="E19" s="79" t="s">
        <v>381</v>
      </c>
      <c r="F19" s="79" t="s">
        <v>382</v>
      </c>
      <c r="G19" s="79" t="s">
        <v>383</v>
      </c>
      <c r="H19" s="79" t="s">
        <v>1319</v>
      </c>
      <c r="I19" s="79" t="s">
        <v>1319</v>
      </c>
      <c r="J19" s="79" t="s">
        <v>3275</v>
      </c>
      <c r="K19" s="79" t="s">
        <v>2553</v>
      </c>
      <c r="L19" s="79" t="s">
        <v>736</v>
      </c>
      <c r="M19" s="79" t="s">
        <v>2878</v>
      </c>
      <c r="N19" s="79" t="s">
        <v>389</v>
      </c>
      <c r="O19" s="79" t="s">
        <v>1022</v>
      </c>
      <c r="P19" s="79" t="s">
        <v>376</v>
      </c>
      <c r="Q19" s="79" t="s">
        <v>391</v>
      </c>
      <c r="R19" s="83"/>
      <c r="S19" s="84"/>
      <c r="T19" s="87" t="s">
        <v>377</v>
      </c>
    </row>
    <row r="20" spans="1:20" x14ac:dyDescent="0.25">
      <c r="A20" s="86" t="s">
        <v>192</v>
      </c>
      <c r="B20" s="79" t="s">
        <v>394</v>
      </c>
      <c r="C20" s="79" t="s">
        <v>9655</v>
      </c>
      <c r="D20" s="79" t="s">
        <v>9981</v>
      </c>
      <c r="E20" s="79" t="s">
        <v>397</v>
      </c>
      <c r="F20" s="79" t="s">
        <v>9982</v>
      </c>
      <c r="G20" s="79" t="s">
        <v>7628</v>
      </c>
      <c r="H20" s="79" t="s">
        <v>1982</v>
      </c>
      <c r="I20" s="79" t="s">
        <v>9983</v>
      </c>
      <c r="J20" s="79" t="s">
        <v>3629</v>
      </c>
      <c r="K20" s="79" t="s">
        <v>4033</v>
      </c>
      <c r="L20" s="79" t="s">
        <v>9182</v>
      </c>
      <c r="M20" s="79" t="s">
        <v>4744</v>
      </c>
      <c r="N20" s="79" t="s">
        <v>2219</v>
      </c>
      <c r="O20" s="79" t="s">
        <v>5557</v>
      </c>
      <c r="P20" s="79" t="s">
        <v>1203</v>
      </c>
      <c r="Q20" s="79" t="s">
        <v>3301</v>
      </c>
      <c r="R20" s="79" t="s">
        <v>952</v>
      </c>
      <c r="S20" s="85" t="s">
        <v>782</v>
      </c>
      <c r="T20" s="87" t="s">
        <v>192</v>
      </c>
    </row>
    <row r="21" spans="1:20" x14ac:dyDescent="0.25">
      <c r="A21" s="86" t="s">
        <v>64</v>
      </c>
      <c r="B21" s="79" t="s">
        <v>412</v>
      </c>
      <c r="C21" s="79" t="s">
        <v>9984</v>
      </c>
      <c r="D21" s="79" t="s">
        <v>9985</v>
      </c>
      <c r="E21" s="79" t="s">
        <v>415</v>
      </c>
      <c r="F21" s="79" t="s">
        <v>9986</v>
      </c>
      <c r="G21" s="79" t="s">
        <v>485</v>
      </c>
      <c r="H21" s="79" t="s">
        <v>9987</v>
      </c>
      <c r="I21" s="79" t="s">
        <v>9988</v>
      </c>
      <c r="J21" s="79" t="s">
        <v>9989</v>
      </c>
      <c r="K21" s="79" t="s">
        <v>9242</v>
      </c>
      <c r="L21" s="79" t="s">
        <v>1431</v>
      </c>
      <c r="M21" s="79" t="s">
        <v>4608</v>
      </c>
      <c r="N21" s="79" t="s">
        <v>1416</v>
      </c>
      <c r="O21" s="79" t="s">
        <v>9990</v>
      </c>
      <c r="P21" s="79" t="s">
        <v>1097</v>
      </c>
      <c r="Q21" s="79" t="s">
        <v>9991</v>
      </c>
      <c r="R21" s="79" t="s">
        <v>708</v>
      </c>
      <c r="S21" s="85" t="s">
        <v>2456</v>
      </c>
      <c r="T21" s="87" t="s">
        <v>411</v>
      </c>
    </row>
    <row r="22" spans="1:20" x14ac:dyDescent="0.25">
      <c r="A22" s="86" t="s">
        <v>6824</v>
      </c>
      <c r="B22" s="79" t="s">
        <v>431</v>
      </c>
      <c r="C22" s="79" t="s">
        <v>2197</v>
      </c>
      <c r="D22" s="79" t="s">
        <v>433</v>
      </c>
      <c r="E22" s="79" t="s">
        <v>434</v>
      </c>
      <c r="F22" s="79" t="s">
        <v>4620</v>
      </c>
      <c r="G22" s="79" t="s">
        <v>984</v>
      </c>
      <c r="H22" s="79" t="s">
        <v>438</v>
      </c>
      <c r="I22" s="79" t="s">
        <v>9992</v>
      </c>
      <c r="J22" s="79" t="s">
        <v>4659</v>
      </c>
      <c r="K22" s="79" t="s">
        <v>3550</v>
      </c>
      <c r="L22" s="79" t="s">
        <v>1025</v>
      </c>
      <c r="M22" s="79" t="s">
        <v>4764</v>
      </c>
      <c r="N22" s="79" t="s">
        <v>324</v>
      </c>
      <c r="O22" s="79" t="s">
        <v>1668</v>
      </c>
      <c r="P22" s="79" t="s">
        <v>1259</v>
      </c>
      <c r="Q22" s="79" t="s">
        <v>1522</v>
      </c>
      <c r="R22" s="79" t="s">
        <v>968</v>
      </c>
      <c r="S22" s="85" t="s">
        <v>1526</v>
      </c>
      <c r="T22" s="87" t="s">
        <v>430</v>
      </c>
    </row>
    <row r="23" spans="1:20" x14ac:dyDescent="0.25">
      <c r="A23" s="86" t="s">
        <v>6825</v>
      </c>
      <c r="B23" s="79" t="s">
        <v>449</v>
      </c>
      <c r="C23" s="79" t="s">
        <v>9993</v>
      </c>
      <c r="D23" s="79" t="s">
        <v>1331</v>
      </c>
      <c r="E23" s="79" t="s">
        <v>452</v>
      </c>
      <c r="F23" s="79" t="s">
        <v>9994</v>
      </c>
      <c r="G23" s="79" t="s">
        <v>1596</v>
      </c>
      <c r="H23" s="79" t="s">
        <v>455</v>
      </c>
      <c r="I23" s="79" t="s">
        <v>9995</v>
      </c>
      <c r="J23" s="79" t="s">
        <v>9996</v>
      </c>
      <c r="K23" s="79" t="s">
        <v>8070</v>
      </c>
      <c r="L23" s="79" t="s">
        <v>1288</v>
      </c>
      <c r="M23" s="79" t="s">
        <v>7687</v>
      </c>
      <c r="N23" s="79" t="s">
        <v>4079</v>
      </c>
      <c r="O23" s="79" t="s">
        <v>5811</v>
      </c>
      <c r="P23" s="79" t="s">
        <v>463</v>
      </c>
      <c r="Q23" s="79" t="s">
        <v>9997</v>
      </c>
      <c r="R23" s="79" t="s">
        <v>465</v>
      </c>
      <c r="S23" s="85" t="s">
        <v>443</v>
      </c>
      <c r="T23" s="87" t="s">
        <v>448</v>
      </c>
    </row>
    <row r="24" spans="1:20" x14ac:dyDescent="0.25">
      <c r="A24" s="86" t="s">
        <v>6826</v>
      </c>
      <c r="B24" s="79" t="s">
        <v>467</v>
      </c>
      <c r="C24" s="79" t="s">
        <v>1040</v>
      </c>
      <c r="D24" s="79" t="s">
        <v>469</v>
      </c>
      <c r="E24" s="79" t="s">
        <v>470</v>
      </c>
      <c r="F24" s="79" t="s">
        <v>1206</v>
      </c>
      <c r="G24" s="79" t="s">
        <v>359</v>
      </c>
      <c r="H24" s="79" t="s">
        <v>473</v>
      </c>
      <c r="I24" s="79" t="s">
        <v>473</v>
      </c>
      <c r="J24" s="79" t="s">
        <v>1525</v>
      </c>
      <c r="K24" s="79" t="s">
        <v>475</v>
      </c>
      <c r="L24" s="79" t="s">
        <v>597</v>
      </c>
      <c r="M24" s="79" t="s">
        <v>477</v>
      </c>
      <c r="N24" s="79" t="s">
        <v>478</v>
      </c>
      <c r="O24" s="79" t="s">
        <v>5502</v>
      </c>
      <c r="P24" s="79" t="s">
        <v>357</v>
      </c>
      <c r="Q24" s="79" t="s">
        <v>1651</v>
      </c>
      <c r="R24" s="83"/>
      <c r="S24" s="84"/>
      <c r="T24" s="87" t="s">
        <v>466</v>
      </c>
    </row>
    <row r="25" spans="1:20" x14ac:dyDescent="0.25">
      <c r="A25" s="86" t="s">
        <v>6827</v>
      </c>
      <c r="B25" s="79" t="s">
        <v>482</v>
      </c>
      <c r="C25" s="79" t="s">
        <v>483</v>
      </c>
      <c r="D25" s="79" t="s">
        <v>469</v>
      </c>
      <c r="E25" s="79" t="s">
        <v>484</v>
      </c>
      <c r="F25" s="79" t="s">
        <v>485</v>
      </c>
      <c r="G25" s="79" t="s">
        <v>486</v>
      </c>
      <c r="H25" s="79" t="s">
        <v>5305</v>
      </c>
      <c r="I25" s="79" t="s">
        <v>5184</v>
      </c>
      <c r="J25" s="79" t="s">
        <v>7864</v>
      </c>
      <c r="K25" s="79" t="s">
        <v>2742</v>
      </c>
      <c r="L25" s="79" t="s">
        <v>563</v>
      </c>
      <c r="M25" s="79" t="s">
        <v>492</v>
      </c>
      <c r="N25" s="79" t="s">
        <v>492</v>
      </c>
      <c r="O25" s="79" t="s">
        <v>494</v>
      </c>
      <c r="P25" s="79" t="s">
        <v>615</v>
      </c>
      <c r="Q25" s="79" t="s">
        <v>496</v>
      </c>
      <c r="R25" s="79" t="s">
        <v>556</v>
      </c>
      <c r="S25" s="85" t="s">
        <v>1085</v>
      </c>
      <c r="T25" s="87" t="s">
        <v>481</v>
      </c>
    </row>
    <row r="26" spans="1:20" x14ac:dyDescent="0.25">
      <c r="A26" s="86" t="s">
        <v>169</v>
      </c>
      <c r="B26" s="79" t="s">
        <v>500</v>
      </c>
      <c r="C26" s="79" t="s">
        <v>9998</v>
      </c>
      <c r="D26" s="79" t="s">
        <v>3462</v>
      </c>
      <c r="E26" s="79" t="s">
        <v>503</v>
      </c>
      <c r="F26" s="79" t="s">
        <v>9999</v>
      </c>
      <c r="G26" s="79" t="s">
        <v>965</v>
      </c>
      <c r="H26" s="79" t="s">
        <v>10000</v>
      </c>
      <c r="I26" s="79" t="s">
        <v>10001</v>
      </c>
      <c r="J26" s="79" t="s">
        <v>4094</v>
      </c>
      <c r="K26" s="79" t="s">
        <v>9556</v>
      </c>
      <c r="L26" s="79" t="s">
        <v>1695</v>
      </c>
      <c r="M26" s="79" t="s">
        <v>6161</v>
      </c>
      <c r="N26" s="79" t="s">
        <v>3755</v>
      </c>
      <c r="O26" s="79" t="s">
        <v>7835</v>
      </c>
      <c r="P26" s="79" t="s">
        <v>514</v>
      </c>
      <c r="Q26" s="79" t="s">
        <v>10002</v>
      </c>
      <c r="R26" s="79" t="s">
        <v>2485</v>
      </c>
      <c r="S26" s="85" t="s">
        <v>1717</v>
      </c>
      <c r="T26" s="87" t="s">
        <v>499</v>
      </c>
    </row>
    <row r="27" spans="1:20" x14ac:dyDescent="0.25">
      <c r="A27" s="86" t="s">
        <v>6828</v>
      </c>
      <c r="B27" s="79" t="s">
        <v>519</v>
      </c>
      <c r="C27" s="79" t="s">
        <v>10003</v>
      </c>
      <c r="D27" s="79" t="s">
        <v>553</v>
      </c>
      <c r="E27" s="79" t="s">
        <v>522</v>
      </c>
      <c r="F27" s="79" t="s">
        <v>3144</v>
      </c>
      <c r="G27" s="79" t="s">
        <v>1259</v>
      </c>
      <c r="H27" s="79" t="s">
        <v>10004</v>
      </c>
      <c r="I27" s="79" t="s">
        <v>10004</v>
      </c>
      <c r="J27" s="79" t="s">
        <v>526</v>
      </c>
      <c r="K27" s="79" t="s">
        <v>527</v>
      </c>
      <c r="L27" s="79" t="s">
        <v>528</v>
      </c>
      <c r="M27" s="79" t="s">
        <v>529</v>
      </c>
      <c r="N27" s="79" t="s">
        <v>530</v>
      </c>
      <c r="O27" s="79" t="s">
        <v>1494</v>
      </c>
      <c r="P27" s="79" t="s">
        <v>532</v>
      </c>
      <c r="Q27" s="79" t="s">
        <v>533</v>
      </c>
      <c r="R27" s="79" t="s">
        <v>1587</v>
      </c>
      <c r="S27" s="85" t="s">
        <v>545</v>
      </c>
      <c r="T27" s="87" t="s">
        <v>518</v>
      </c>
    </row>
    <row r="28" spans="1:20" x14ac:dyDescent="0.25">
      <c r="A28" s="86" t="s">
        <v>6829</v>
      </c>
      <c r="B28" s="79" t="s">
        <v>537</v>
      </c>
      <c r="C28" s="79" t="s">
        <v>538</v>
      </c>
      <c r="D28" s="79" t="s">
        <v>521</v>
      </c>
      <c r="E28" s="79" t="s">
        <v>539</v>
      </c>
      <c r="F28" s="79" t="s">
        <v>2059</v>
      </c>
      <c r="G28" s="79" t="s">
        <v>606</v>
      </c>
      <c r="H28" s="79" t="s">
        <v>542</v>
      </c>
      <c r="I28" s="79" t="s">
        <v>4013</v>
      </c>
      <c r="J28" s="79" t="s">
        <v>544</v>
      </c>
      <c r="K28" s="79" t="s">
        <v>545</v>
      </c>
      <c r="L28" s="79" t="s">
        <v>304</v>
      </c>
      <c r="M28" s="79" t="s">
        <v>545</v>
      </c>
      <c r="N28" s="79" t="s">
        <v>546</v>
      </c>
      <c r="O28" s="79" t="s">
        <v>1653</v>
      </c>
      <c r="P28" s="79" t="s">
        <v>548</v>
      </c>
      <c r="Q28" s="79" t="s">
        <v>2232</v>
      </c>
      <c r="R28" s="79" t="s">
        <v>684</v>
      </c>
      <c r="S28" s="85" t="s">
        <v>1066</v>
      </c>
      <c r="T28" s="87" t="s">
        <v>536</v>
      </c>
    </row>
    <row r="29" spans="1:20" x14ac:dyDescent="0.25">
      <c r="A29" s="86" t="s">
        <v>550</v>
      </c>
      <c r="B29" s="79" t="s">
        <v>551</v>
      </c>
      <c r="C29" s="79" t="s">
        <v>552</v>
      </c>
      <c r="D29" s="79" t="s">
        <v>553</v>
      </c>
      <c r="E29" s="79" t="s">
        <v>554</v>
      </c>
      <c r="F29" s="79" t="s">
        <v>555</v>
      </c>
      <c r="G29" s="79" t="s">
        <v>556</v>
      </c>
      <c r="H29" s="79" t="s">
        <v>557</v>
      </c>
      <c r="I29" s="79" t="s">
        <v>557</v>
      </c>
      <c r="J29" s="79" t="s">
        <v>2285</v>
      </c>
      <c r="K29" s="79" t="s">
        <v>559</v>
      </c>
      <c r="L29" s="79" t="s">
        <v>445</v>
      </c>
      <c r="M29" s="79" t="s">
        <v>560</v>
      </c>
      <c r="N29" s="79" t="s">
        <v>561</v>
      </c>
      <c r="O29" s="79" t="s">
        <v>562</v>
      </c>
      <c r="P29" s="79" t="s">
        <v>563</v>
      </c>
      <c r="Q29" s="79" t="s">
        <v>1524</v>
      </c>
      <c r="R29" s="79" t="s">
        <v>1713</v>
      </c>
      <c r="S29" s="85" t="s">
        <v>324</v>
      </c>
      <c r="T29" s="87" t="s">
        <v>550</v>
      </c>
    </row>
    <row r="30" spans="1:20" x14ac:dyDescent="0.25">
      <c r="A30" s="86" t="s">
        <v>127</v>
      </c>
      <c r="B30" s="79" t="s">
        <v>567</v>
      </c>
      <c r="C30" s="79" t="s">
        <v>10005</v>
      </c>
      <c r="D30" s="79" t="s">
        <v>619</v>
      </c>
      <c r="E30" s="79" t="s">
        <v>10006</v>
      </c>
      <c r="F30" s="79" t="s">
        <v>8206</v>
      </c>
      <c r="G30" s="79" t="s">
        <v>863</v>
      </c>
      <c r="H30" s="79" t="s">
        <v>572</v>
      </c>
      <c r="I30" s="79" t="s">
        <v>10007</v>
      </c>
      <c r="J30" s="79" t="s">
        <v>6000</v>
      </c>
      <c r="K30" s="79" t="s">
        <v>575</v>
      </c>
      <c r="L30" s="79" t="s">
        <v>383</v>
      </c>
      <c r="M30" s="79" t="s">
        <v>577</v>
      </c>
      <c r="N30" s="79" t="s">
        <v>534</v>
      </c>
      <c r="O30" s="79" t="s">
        <v>2160</v>
      </c>
      <c r="P30" s="79" t="s">
        <v>454</v>
      </c>
      <c r="Q30" s="79" t="s">
        <v>3718</v>
      </c>
      <c r="R30" s="79" t="s">
        <v>3686</v>
      </c>
      <c r="S30" s="85" t="s">
        <v>3019</v>
      </c>
      <c r="T30" s="87" t="s">
        <v>127</v>
      </c>
    </row>
    <row r="31" spans="1:20" x14ac:dyDescent="0.25">
      <c r="A31" s="86" t="s">
        <v>122</v>
      </c>
      <c r="B31" s="79" t="s">
        <v>583</v>
      </c>
      <c r="C31" s="79" t="s">
        <v>584</v>
      </c>
      <c r="D31" s="79" t="s">
        <v>3382</v>
      </c>
      <c r="E31" s="79" t="s">
        <v>586</v>
      </c>
      <c r="F31" s="79" t="s">
        <v>10008</v>
      </c>
      <c r="G31" s="79" t="s">
        <v>708</v>
      </c>
      <c r="H31" s="79" t="s">
        <v>10009</v>
      </c>
      <c r="I31" s="79" t="s">
        <v>10010</v>
      </c>
      <c r="J31" s="79" t="s">
        <v>3073</v>
      </c>
      <c r="K31" s="79" t="s">
        <v>4415</v>
      </c>
      <c r="L31" s="79" t="s">
        <v>1055</v>
      </c>
      <c r="M31" s="79" t="s">
        <v>256</v>
      </c>
      <c r="N31" s="79" t="s">
        <v>925</v>
      </c>
      <c r="O31" s="79" t="s">
        <v>4210</v>
      </c>
      <c r="P31" s="79" t="s">
        <v>597</v>
      </c>
      <c r="Q31" s="79" t="s">
        <v>918</v>
      </c>
      <c r="R31" s="79" t="s">
        <v>1085</v>
      </c>
      <c r="S31" s="85" t="s">
        <v>1085</v>
      </c>
      <c r="T31" s="87" t="s">
        <v>582</v>
      </c>
    </row>
    <row r="32" spans="1:20" x14ac:dyDescent="0.25">
      <c r="A32" s="86" t="s">
        <v>6830</v>
      </c>
      <c r="B32" s="79" t="s">
        <v>601</v>
      </c>
      <c r="C32" s="79" t="s">
        <v>3267</v>
      </c>
      <c r="D32" s="79" t="s">
        <v>521</v>
      </c>
      <c r="E32" s="79" t="s">
        <v>604</v>
      </c>
      <c r="F32" s="79" t="s">
        <v>10011</v>
      </c>
      <c r="G32" s="79" t="s">
        <v>606</v>
      </c>
      <c r="H32" s="79" t="s">
        <v>5184</v>
      </c>
      <c r="I32" s="79" t="s">
        <v>919</v>
      </c>
      <c r="J32" s="79" t="s">
        <v>734</v>
      </c>
      <c r="K32" s="79" t="s">
        <v>609</v>
      </c>
      <c r="L32" s="79" t="s">
        <v>610</v>
      </c>
      <c r="M32" s="79" t="s">
        <v>611</v>
      </c>
      <c r="N32" s="79" t="s">
        <v>612</v>
      </c>
      <c r="O32" s="79" t="s">
        <v>643</v>
      </c>
      <c r="P32" s="79" t="s">
        <v>445</v>
      </c>
      <c r="Q32" s="79" t="s">
        <v>614</v>
      </c>
      <c r="R32" s="79" t="s">
        <v>615</v>
      </c>
      <c r="S32" s="85" t="s">
        <v>319</v>
      </c>
      <c r="T32" s="87" t="s">
        <v>600</v>
      </c>
    </row>
    <row r="33" spans="1:20" x14ac:dyDescent="0.25">
      <c r="A33" s="86" t="s">
        <v>6831</v>
      </c>
      <c r="B33" s="79" t="s">
        <v>617</v>
      </c>
      <c r="C33" s="79" t="s">
        <v>5433</v>
      </c>
      <c r="D33" s="79" t="s">
        <v>3268</v>
      </c>
      <c r="E33" s="79" t="s">
        <v>620</v>
      </c>
      <c r="F33" s="79" t="s">
        <v>1155</v>
      </c>
      <c r="G33" s="79" t="s">
        <v>3153</v>
      </c>
      <c r="H33" s="79" t="s">
        <v>7527</v>
      </c>
      <c r="I33" s="79" t="s">
        <v>7528</v>
      </c>
      <c r="J33" s="79" t="s">
        <v>625</v>
      </c>
      <c r="K33" s="79" t="s">
        <v>626</v>
      </c>
      <c r="L33" s="79" t="s">
        <v>613</v>
      </c>
      <c r="M33" s="79" t="s">
        <v>422</v>
      </c>
      <c r="N33" s="79" t="s">
        <v>628</v>
      </c>
      <c r="O33" s="79" t="s">
        <v>1966</v>
      </c>
      <c r="P33" s="79" t="s">
        <v>476</v>
      </c>
      <c r="Q33" s="79" t="s">
        <v>4523</v>
      </c>
      <c r="R33" s="83"/>
      <c r="S33" s="84"/>
      <c r="T33" s="87" t="s">
        <v>616</v>
      </c>
    </row>
    <row r="34" spans="1:20" x14ac:dyDescent="0.25">
      <c r="A34" s="86" t="s">
        <v>6832</v>
      </c>
      <c r="B34" s="79" t="s">
        <v>634</v>
      </c>
      <c r="C34" s="79" t="s">
        <v>4742</v>
      </c>
      <c r="D34" s="79" t="s">
        <v>1004</v>
      </c>
      <c r="E34" s="79" t="s">
        <v>637</v>
      </c>
      <c r="F34" s="79" t="s">
        <v>638</v>
      </c>
      <c r="G34" s="79" t="s">
        <v>644</v>
      </c>
      <c r="H34" s="79" t="s">
        <v>977</v>
      </c>
      <c r="I34" s="79" t="s">
        <v>5887</v>
      </c>
      <c r="J34" s="79" t="s">
        <v>5602</v>
      </c>
      <c r="K34" s="79" t="s">
        <v>477</v>
      </c>
      <c r="L34" s="79" t="s">
        <v>642</v>
      </c>
      <c r="M34" s="79" t="s">
        <v>2161</v>
      </c>
      <c r="N34" s="79" t="s">
        <v>644</v>
      </c>
      <c r="O34" s="79" t="s">
        <v>645</v>
      </c>
      <c r="P34" s="79" t="s">
        <v>566</v>
      </c>
      <c r="Q34" s="79" t="s">
        <v>2836</v>
      </c>
      <c r="R34" s="83"/>
      <c r="S34" s="84"/>
      <c r="T34" s="87" t="s">
        <v>633</v>
      </c>
    </row>
    <row r="35" spans="1:20" x14ac:dyDescent="0.25">
      <c r="A35" s="86" t="s">
        <v>6833</v>
      </c>
      <c r="B35" s="79" t="s">
        <v>649</v>
      </c>
      <c r="C35" s="79" t="s">
        <v>650</v>
      </c>
      <c r="D35" s="79" t="s">
        <v>651</v>
      </c>
      <c r="E35" s="79" t="s">
        <v>652</v>
      </c>
      <c r="F35" s="79" t="s">
        <v>10012</v>
      </c>
      <c r="G35" s="79" t="s">
        <v>654</v>
      </c>
      <c r="H35" s="79" t="s">
        <v>10013</v>
      </c>
      <c r="I35" s="79" t="s">
        <v>10014</v>
      </c>
      <c r="J35" s="79" t="s">
        <v>904</v>
      </c>
      <c r="K35" s="79" t="s">
        <v>966</v>
      </c>
      <c r="L35" s="79" t="s">
        <v>844</v>
      </c>
      <c r="M35" s="79" t="s">
        <v>1679</v>
      </c>
      <c r="N35" s="79" t="s">
        <v>660</v>
      </c>
      <c r="O35" s="79" t="s">
        <v>6072</v>
      </c>
      <c r="P35" s="79" t="s">
        <v>753</v>
      </c>
      <c r="Q35" s="79" t="s">
        <v>3056</v>
      </c>
      <c r="R35" s="79" t="s">
        <v>1025</v>
      </c>
      <c r="S35" s="85" t="s">
        <v>2742</v>
      </c>
      <c r="T35" s="87" t="s">
        <v>648</v>
      </c>
    </row>
    <row r="36" spans="1:20" x14ac:dyDescent="0.25">
      <c r="A36" s="86" t="s">
        <v>6834</v>
      </c>
      <c r="B36" s="79" t="s">
        <v>665</v>
      </c>
      <c r="C36" s="79" t="s">
        <v>10015</v>
      </c>
      <c r="D36" s="79" t="s">
        <v>1612</v>
      </c>
      <c r="E36" s="79" t="s">
        <v>668</v>
      </c>
      <c r="F36" s="79" t="s">
        <v>3108</v>
      </c>
      <c r="G36" s="79" t="s">
        <v>4994</v>
      </c>
      <c r="H36" s="79" t="s">
        <v>671</v>
      </c>
      <c r="I36" s="79" t="s">
        <v>10016</v>
      </c>
      <c r="J36" s="79" t="s">
        <v>626</v>
      </c>
      <c r="K36" s="79" t="s">
        <v>1953</v>
      </c>
      <c r="L36" s="79" t="s">
        <v>673</v>
      </c>
      <c r="M36" s="79" t="s">
        <v>674</v>
      </c>
      <c r="N36" s="79" t="s">
        <v>675</v>
      </c>
      <c r="O36" s="79" t="s">
        <v>8721</v>
      </c>
      <c r="P36" s="79" t="s">
        <v>393</v>
      </c>
      <c r="Q36" s="79" t="s">
        <v>8275</v>
      </c>
      <c r="R36" s="79" t="s">
        <v>735</v>
      </c>
      <c r="S36" s="84"/>
      <c r="T36" s="87" t="s">
        <v>664</v>
      </c>
    </row>
    <row r="37" spans="1:20" x14ac:dyDescent="0.25">
      <c r="A37" s="86" t="s">
        <v>6835</v>
      </c>
      <c r="B37" s="79" t="s">
        <v>680</v>
      </c>
      <c r="C37" s="79" t="s">
        <v>7537</v>
      </c>
      <c r="D37" s="79" t="s">
        <v>364</v>
      </c>
      <c r="E37" s="79" t="s">
        <v>682</v>
      </c>
      <c r="F37" s="79" t="s">
        <v>2576</v>
      </c>
      <c r="G37" s="79" t="s">
        <v>2751</v>
      </c>
      <c r="H37" s="79" t="s">
        <v>685</v>
      </c>
      <c r="I37" s="79" t="s">
        <v>6775</v>
      </c>
      <c r="J37" s="79" t="s">
        <v>687</v>
      </c>
      <c r="K37" s="79" t="s">
        <v>684</v>
      </c>
      <c r="L37" s="79" t="s">
        <v>782</v>
      </c>
      <c r="M37" s="79" t="s">
        <v>1058</v>
      </c>
      <c r="N37" s="79" t="s">
        <v>565</v>
      </c>
      <c r="O37" s="79" t="s">
        <v>3329</v>
      </c>
      <c r="P37" s="79" t="s">
        <v>545</v>
      </c>
      <c r="Q37" s="79" t="s">
        <v>3991</v>
      </c>
      <c r="R37" s="79" t="s">
        <v>325</v>
      </c>
      <c r="S37" s="84"/>
      <c r="T37" s="87" t="s">
        <v>679</v>
      </c>
    </row>
    <row r="38" spans="1:20" x14ac:dyDescent="0.25">
      <c r="A38" s="86" t="s">
        <v>129</v>
      </c>
      <c r="B38" s="79" t="s">
        <v>693</v>
      </c>
      <c r="C38" s="79" t="s">
        <v>7537</v>
      </c>
      <c r="D38" s="79" t="s">
        <v>1981</v>
      </c>
      <c r="E38" s="79" t="s">
        <v>696</v>
      </c>
      <c r="F38" s="79" t="s">
        <v>10017</v>
      </c>
      <c r="G38" s="79" t="s">
        <v>6185</v>
      </c>
      <c r="H38" s="79" t="s">
        <v>10018</v>
      </c>
      <c r="I38" s="79" t="s">
        <v>10019</v>
      </c>
      <c r="J38" s="79" t="s">
        <v>9687</v>
      </c>
      <c r="K38" s="79" t="s">
        <v>4785</v>
      </c>
      <c r="L38" s="79" t="s">
        <v>2825</v>
      </c>
      <c r="M38" s="79" t="s">
        <v>2711</v>
      </c>
      <c r="N38" s="79" t="s">
        <v>704</v>
      </c>
      <c r="O38" s="79" t="s">
        <v>6390</v>
      </c>
      <c r="P38" s="79" t="s">
        <v>705</v>
      </c>
      <c r="Q38" s="79" t="s">
        <v>6459</v>
      </c>
      <c r="R38" s="79" t="s">
        <v>355</v>
      </c>
      <c r="S38" s="85" t="s">
        <v>733</v>
      </c>
      <c r="T38" s="87" t="s">
        <v>692</v>
      </c>
    </row>
    <row r="39" spans="1:20" x14ac:dyDescent="0.25">
      <c r="A39" s="86" t="s">
        <v>6836</v>
      </c>
      <c r="B39" s="79" t="s">
        <v>710</v>
      </c>
      <c r="C39" s="79" t="s">
        <v>1133</v>
      </c>
      <c r="D39" s="79" t="s">
        <v>1349</v>
      </c>
      <c r="E39" s="79" t="s">
        <v>713</v>
      </c>
      <c r="F39" s="79" t="s">
        <v>3469</v>
      </c>
      <c r="G39" s="79" t="s">
        <v>383</v>
      </c>
      <c r="H39" s="79" t="s">
        <v>607</v>
      </c>
      <c r="I39" s="79" t="s">
        <v>715</v>
      </c>
      <c r="J39" s="79" t="s">
        <v>716</v>
      </c>
      <c r="K39" s="79" t="s">
        <v>717</v>
      </c>
      <c r="L39" s="79" t="s">
        <v>718</v>
      </c>
      <c r="M39" s="79" t="s">
        <v>719</v>
      </c>
      <c r="N39" s="79" t="s">
        <v>720</v>
      </c>
      <c r="O39" s="79" t="s">
        <v>721</v>
      </c>
      <c r="P39" s="79" t="s">
        <v>305</v>
      </c>
      <c r="Q39" s="79" t="s">
        <v>722</v>
      </c>
      <c r="R39" s="79" t="s">
        <v>356</v>
      </c>
      <c r="S39" s="85" t="s">
        <v>662</v>
      </c>
      <c r="T39" s="87" t="s">
        <v>709</v>
      </c>
    </row>
    <row r="40" spans="1:20" x14ac:dyDescent="0.25">
      <c r="A40" s="86" t="s">
        <v>6837</v>
      </c>
      <c r="B40" s="79" t="s">
        <v>726</v>
      </c>
      <c r="C40" s="79" t="s">
        <v>9462</v>
      </c>
      <c r="D40" s="79" t="s">
        <v>569</v>
      </c>
      <c r="E40" s="79" t="s">
        <v>728</v>
      </c>
      <c r="F40" s="79" t="s">
        <v>3492</v>
      </c>
      <c r="G40" s="79" t="s">
        <v>765</v>
      </c>
      <c r="H40" s="79" t="s">
        <v>731</v>
      </c>
      <c r="I40" s="79" t="s">
        <v>731</v>
      </c>
      <c r="J40" s="79" t="s">
        <v>463</v>
      </c>
      <c r="K40" s="79" t="s">
        <v>732</v>
      </c>
      <c r="L40" s="79" t="s">
        <v>733</v>
      </c>
      <c r="M40" s="79" t="s">
        <v>307</v>
      </c>
      <c r="N40" s="79" t="s">
        <v>720</v>
      </c>
      <c r="O40" s="79" t="s">
        <v>734</v>
      </c>
      <c r="P40" s="79" t="s">
        <v>735</v>
      </c>
      <c r="Q40" s="79" t="s">
        <v>736</v>
      </c>
      <c r="R40" s="83"/>
      <c r="S40" s="84"/>
      <c r="T40" s="87" t="s">
        <v>725</v>
      </c>
    </row>
    <row r="41" spans="1:20" x14ac:dyDescent="0.25">
      <c r="A41" s="86" t="s">
        <v>6838</v>
      </c>
      <c r="B41" s="79" t="s">
        <v>738</v>
      </c>
      <c r="C41" s="79" t="s">
        <v>10020</v>
      </c>
      <c r="D41" s="79" t="s">
        <v>380</v>
      </c>
      <c r="E41" s="79" t="s">
        <v>741</v>
      </c>
      <c r="F41" s="79" t="s">
        <v>10021</v>
      </c>
      <c r="G41" s="79" t="s">
        <v>1189</v>
      </c>
      <c r="H41" s="79" t="s">
        <v>7544</v>
      </c>
      <c r="I41" s="79" t="s">
        <v>10022</v>
      </c>
      <c r="J41" s="79" t="s">
        <v>6788</v>
      </c>
      <c r="K41" s="79" t="s">
        <v>2219</v>
      </c>
      <c r="L41" s="79" t="s">
        <v>747</v>
      </c>
      <c r="M41" s="79" t="s">
        <v>8592</v>
      </c>
      <c r="N41" s="79" t="s">
        <v>749</v>
      </c>
      <c r="O41" s="79" t="s">
        <v>2604</v>
      </c>
      <c r="P41" s="79" t="s">
        <v>751</v>
      </c>
      <c r="Q41" s="79" t="s">
        <v>7547</v>
      </c>
      <c r="R41" s="79" t="s">
        <v>556</v>
      </c>
      <c r="S41" s="85" t="s">
        <v>923</v>
      </c>
      <c r="T41" s="87" t="s">
        <v>737</v>
      </c>
    </row>
    <row r="42" spans="1:20" x14ac:dyDescent="0.25">
      <c r="A42" s="86" t="s">
        <v>6839</v>
      </c>
      <c r="B42" s="79" t="s">
        <v>756</v>
      </c>
      <c r="C42" s="79" t="s">
        <v>757</v>
      </c>
      <c r="D42" s="79" t="s">
        <v>758</v>
      </c>
      <c r="E42" s="79" t="s">
        <v>759</v>
      </c>
      <c r="F42" s="79" t="s">
        <v>760</v>
      </c>
      <c r="G42" s="79" t="s">
        <v>309</v>
      </c>
      <c r="H42" s="79" t="s">
        <v>761</v>
      </c>
      <c r="I42" s="79" t="s">
        <v>762</v>
      </c>
      <c r="J42" s="79" t="s">
        <v>763</v>
      </c>
      <c r="K42" s="79" t="s">
        <v>764</v>
      </c>
      <c r="L42" s="79" t="s">
        <v>372</v>
      </c>
      <c r="M42" s="79" t="s">
        <v>765</v>
      </c>
      <c r="N42" s="79" t="s">
        <v>371</v>
      </c>
      <c r="O42" s="79" t="s">
        <v>722</v>
      </c>
      <c r="P42" s="79" t="s">
        <v>376</v>
      </c>
      <c r="Q42" s="79" t="s">
        <v>766</v>
      </c>
      <c r="R42" s="83"/>
      <c r="S42" s="84"/>
      <c r="T42" s="87" t="s">
        <v>755</v>
      </c>
    </row>
    <row r="43" spans="1:20" x14ac:dyDescent="0.25">
      <c r="A43" s="86" t="s">
        <v>6840</v>
      </c>
      <c r="B43" s="79" t="s">
        <v>768</v>
      </c>
      <c r="C43" s="79" t="s">
        <v>769</v>
      </c>
      <c r="D43" s="79" t="s">
        <v>4348</v>
      </c>
      <c r="E43" s="79" t="s">
        <v>771</v>
      </c>
      <c r="F43" s="79" t="s">
        <v>1268</v>
      </c>
      <c r="G43" s="79" t="s">
        <v>872</v>
      </c>
      <c r="H43" s="79" t="s">
        <v>10023</v>
      </c>
      <c r="I43" s="79" t="s">
        <v>10024</v>
      </c>
      <c r="J43" s="79" t="s">
        <v>4814</v>
      </c>
      <c r="K43" s="79" t="s">
        <v>777</v>
      </c>
      <c r="L43" s="79" t="s">
        <v>730</v>
      </c>
      <c r="M43" s="79" t="s">
        <v>4420</v>
      </c>
      <c r="N43" s="79" t="s">
        <v>1035</v>
      </c>
      <c r="O43" s="79" t="s">
        <v>291</v>
      </c>
      <c r="P43" s="79" t="s">
        <v>1075</v>
      </c>
      <c r="Q43" s="79" t="s">
        <v>1575</v>
      </c>
      <c r="R43" s="79" t="s">
        <v>1259</v>
      </c>
      <c r="S43" s="85" t="s">
        <v>2227</v>
      </c>
      <c r="T43" s="87" t="s">
        <v>767</v>
      </c>
    </row>
    <row r="44" spans="1:20" x14ac:dyDescent="0.25">
      <c r="A44" s="88" t="s">
        <v>6841</v>
      </c>
      <c r="B44" s="89" t="s">
        <v>785</v>
      </c>
      <c r="C44" s="90" t="s">
        <v>7551</v>
      </c>
      <c r="D44" s="90" t="s">
        <v>1807</v>
      </c>
      <c r="E44" s="90" t="s">
        <v>788</v>
      </c>
      <c r="F44" s="90" t="s">
        <v>8210</v>
      </c>
      <c r="G44" s="90" t="s">
        <v>719</v>
      </c>
      <c r="H44" s="90" t="s">
        <v>790</v>
      </c>
      <c r="I44" s="90" t="s">
        <v>790</v>
      </c>
      <c r="J44" s="90" t="s">
        <v>791</v>
      </c>
      <c r="K44" s="90" t="s">
        <v>792</v>
      </c>
      <c r="L44" s="90" t="s">
        <v>793</v>
      </c>
      <c r="M44" s="90" t="s">
        <v>2178</v>
      </c>
      <c r="N44" s="90" t="s">
        <v>465</v>
      </c>
      <c r="O44" s="90" t="s">
        <v>641</v>
      </c>
      <c r="P44" s="90" t="s">
        <v>443</v>
      </c>
      <c r="Q44" s="90" t="s">
        <v>3771</v>
      </c>
      <c r="R44" s="91"/>
      <c r="S44" s="92"/>
      <c r="T44" s="93" t="s">
        <v>784</v>
      </c>
    </row>
    <row r="46" spans="1:20" ht="15.6" x14ac:dyDescent="0.25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</row>
    <row r="47" spans="1:20" ht="25.2" x14ac:dyDescent="0.25">
      <c r="A47" s="111" t="s">
        <v>11576</v>
      </c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</row>
    <row r="48" spans="1:20" ht="37.200000000000003" x14ac:dyDescent="0.25">
      <c r="A48" s="111" t="s">
        <v>11577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</row>
    <row r="49" spans="1:20" x14ac:dyDescent="0.25">
      <c r="A49" s="71" t="s">
        <v>197</v>
      </c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</row>
    <row r="50" spans="1:20" x14ac:dyDescent="0.25">
      <c r="A50" s="71" t="s">
        <v>198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</row>
    <row r="51" spans="1:20" x14ac:dyDescent="0.25">
      <c r="A51" s="71" t="s">
        <v>6814</v>
      </c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</row>
    <row r="52" spans="1:20" x14ac:dyDescent="0.25">
      <c r="A52" s="73" t="s">
        <v>6815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</row>
    <row r="53" spans="1:20" x14ac:dyDescent="0.25">
      <c r="A53" s="116" t="s">
        <v>6816</v>
      </c>
      <c r="B53" s="114" t="s">
        <v>200</v>
      </c>
      <c r="C53" s="114" t="s">
        <v>201</v>
      </c>
      <c r="D53" s="114" t="s">
        <v>202</v>
      </c>
      <c r="E53" s="114" t="s">
        <v>203</v>
      </c>
      <c r="F53" s="114" t="s">
        <v>204</v>
      </c>
      <c r="G53" s="114" t="s">
        <v>205</v>
      </c>
      <c r="H53" s="114" t="s">
        <v>206</v>
      </c>
      <c r="I53" s="118" t="s">
        <v>207</v>
      </c>
      <c r="J53" s="119"/>
      <c r="K53" s="119"/>
      <c r="L53" s="119"/>
      <c r="M53" s="119"/>
      <c r="N53" s="119"/>
      <c r="O53" s="119"/>
      <c r="P53" s="119"/>
      <c r="Q53" s="120"/>
      <c r="R53" s="121" t="s">
        <v>208</v>
      </c>
      <c r="S53" s="76"/>
      <c r="T53" s="121" t="s">
        <v>199</v>
      </c>
    </row>
    <row r="54" spans="1:20" ht="120" x14ac:dyDescent="0.25">
      <c r="A54" s="117"/>
      <c r="B54" s="115"/>
      <c r="C54" s="115"/>
      <c r="D54" s="115"/>
      <c r="E54" s="115"/>
      <c r="F54" s="115"/>
      <c r="G54" s="115"/>
      <c r="H54" s="115"/>
      <c r="I54" s="77" t="s">
        <v>209</v>
      </c>
      <c r="J54" s="77" t="s">
        <v>210</v>
      </c>
      <c r="K54" s="77" t="s">
        <v>211</v>
      </c>
      <c r="L54" s="77" t="s">
        <v>212</v>
      </c>
      <c r="M54" s="77" t="s">
        <v>213</v>
      </c>
      <c r="N54" s="77" t="s">
        <v>214</v>
      </c>
      <c r="O54" s="77" t="s">
        <v>215</v>
      </c>
      <c r="P54" s="77" t="s">
        <v>216</v>
      </c>
      <c r="Q54" s="77" t="s">
        <v>217</v>
      </c>
      <c r="R54" s="115"/>
      <c r="S54" s="77" t="s">
        <v>218</v>
      </c>
      <c r="T54" s="122"/>
    </row>
    <row r="55" spans="1:20" x14ac:dyDescent="0.25">
      <c r="A55" s="78" t="s">
        <v>6842</v>
      </c>
      <c r="B55" s="79" t="s">
        <v>10025</v>
      </c>
      <c r="C55" s="79" t="s">
        <v>10026</v>
      </c>
      <c r="D55" s="79" t="s">
        <v>10027</v>
      </c>
      <c r="E55" s="79" t="s">
        <v>10028</v>
      </c>
      <c r="F55" s="79" t="s">
        <v>10029</v>
      </c>
      <c r="G55" s="79" t="s">
        <v>10030</v>
      </c>
      <c r="H55" s="79" t="s">
        <v>10031</v>
      </c>
      <c r="I55" s="79" t="s">
        <v>10032</v>
      </c>
      <c r="J55" s="79" t="s">
        <v>10033</v>
      </c>
      <c r="K55" s="79" t="s">
        <v>10034</v>
      </c>
      <c r="L55" s="79" t="s">
        <v>10035</v>
      </c>
      <c r="M55" s="79" t="s">
        <v>10036</v>
      </c>
      <c r="N55" s="79" t="s">
        <v>10037</v>
      </c>
      <c r="O55" s="79" t="s">
        <v>10038</v>
      </c>
      <c r="P55" s="79" t="s">
        <v>4588</v>
      </c>
      <c r="Q55" s="79" t="s">
        <v>10039</v>
      </c>
      <c r="R55" s="79" t="s">
        <v>10040</v>
      </c>
      <c r="S55" s="80" t="s">
        <v>10041</v>
      </c>
      <c r="T55" s="81" t="s">
        <v>796</v>
      </c>
    </row>
    <row r="56" spans="1:20" x14ac:dyDescent="0.25">
      <c r="A56" s="86" t="s">
        <v>143</v>
      </c>
      <c r="B56" s="79" t="s">
        <v>816</v>
      </c>
      <c r="C56" s="79" t="s">
        <v>10042</v>
      </c>
      <c r="D56" s="79" t="s">
        <v>10043</v>
      </c>
      <c r="E56" s="79" t="s">
        <v>819</v>
      </c>
      <c r="F56" s="79" t="s">
        <v>10044</v>
      </c>
      <c r="G56" s="79" t="s">
        <v>10045</v>
      </c>
      <c r="H56" s="79" t="s">
        <v>822</v>
      </c>
      <c r="I56" s="79" t="s">
        <v>10046</v>
      </c>
      <c r="J56" s="79" t="s">
        <v>10047</v>
      </c>
      <c r="K56" s="79" t="s">
        <v>10048</v>
      </c>
      <c r="L56" s="79" t="s">
        <v>2694</v>
      </c>
      <c r="M56" s="79" t="s">
        <v>10049</v>
      </c>
      <c r="N56" s="79" t="s">
        <v>1858</v>
      </c>
      <c r="O56" s="79" t="s">
        <v>2772</v>
      </c>
      <c r="P56" s="79" t="s">
        <v>4888</v>
      </c>
      <c r="Q56" s="79" t="s">
        <v>10050</v>
      </c>
      <c r="R56" s="79" t="s">
        <v>7582</v>
      </c>
      <c r="S56" s="85" t="s">
        <v>7583</v>
      </c>
      <c r="T56" s="87" t="s">
        <v>815</v>
      </c>
    </row>
    <row r="57" spans="1:20" x14ac:dyDescent="0.25">
      <c r="A57" s="86" t="s">
        <v>6843</v>
      </c>
      <c r="B57" s="79" t="s">
        <v>835</v>
      </c>
      <c r="C57" s="79" t="s">
        <v>836</v>
      </c>
      <c r="D57" s="79" t="s">
        <v>837</v>
      </c>
      <c r="E57" s="79" t="s">
        <v>838</v>
      </c>
      <c r="F57" s="79" t="s">
        <v>839</v>
      </c>
      <c r="G57" s="79" t="s">
        <v>840</v>
      </c>
      <c r="H57" s="79" t="s">
        <v>841</v>
      </c>
      <c r="I57" s="79" t="s">
        <v>842</v>
      </c>
      <c r="J57" s="79" t="s">
        <v>843</v>
      </c>
      <c r="K57" s="79" t="s">
        <v>844</v>
      </c>
      <c r="L57" s="79" t="s">
        <v>845</v>
      </c>
      <c r="M57" s="79" t="s">
        <v>846</v>
      </c>
      <c r="N57" s="79" t="s">
        <v>847</v>
      </c>
      <c r="O57" s="79" t="s">
        <v>721</v>
      </c>
      <c r="P57" s="79" t="s">
        <v>647</v>
      </c>
      <c r="Q57" s="79" t="s">
        <v>309</v>
      </c>
      <c r="R57" s="83"/>
      <c r="S57" s="84"/>
      <c r="T57" s="87" t="s">
        <v>834</v>
      </c>
    </row>
    <row r="58" spans="1:20" x14ac:dyDescent="0.25">
      <c r="A58" s="86" t="s">
        <v>6846</v>
      </c>
      <c r="B58" s="79" t="s">
        <v>849</v>
      </c>
      <c r="C58" s="79" t="s">
        <v>10051</v>
      </c>
      <c r="D58" s="79" t="s">
        <v>4726</v>
      </c>
      <c r="E58" s="79" t="s">
        <v>852</v>
      </c>
      <c r="F58" s="79" t="s">
        <v>10052</v>
      </c>
      <c r="G58" s="79" t="s">
        <v>1970</v>
      </c>
      <c r="H58" s="79" t="s">
        <v>852</v>
      </c>
      <c r="I58" s="79" t="s">
        <v>7588</v>
      </c>
      <c r="J58" s="79" t="s">
        <v>856</v>
      </c>
      <c r="K58" s="79" t="s">
        <v>3475</v>
      </c>
      <c r="L58" s="79" t="s">
        <v>594</v>
      </c>
      <c r="M58" s="79" t="s">
        <v>2918</v>
      </c>
      <c r="N58" s="79" t="s">
        <v>1622</v>
      </c>
      <c r="O58" s="79" t="s">
        <v>7589</v>
      </c>
      <c r="P58" s="79" t="s">
        <v>877</v>
      </c>
      <c r="Q58" s="79" t="s">
        <v>4668</v>
      </c>
      <c r="R58" s="79" t="s">
        <v>3035</v>
      </c>
      <c r="S58" s="85" t="s">
        <v>4465</v>
      </c>
      <c r="T58" s="87" t="s">
        <v>848</v>
      </c>
    </row>
    <row r="59" spans="1:20" x14ac:dyDescent="0.25">
      <c r="A59" s="86" t="s">
        <v>6847</v>
      </c>
      <c r="B59" s="79" t="s">
        <v>867</v>
      </c>
      <c r="C59" s="79" t="s">
        <v>3869</v>
      </c>
      <c r="D59" s="79" t="s">
        <v>585</v>
      </c>
      <c r="E59" s="79" t="s">
        <v>7594</v>
      </c>
      <c r="F59" s="79" t="s">
        <v>4094</v>
      </c>
      <c r="G59" s="79" t="s">
        <v>1312</v>
      </c>
      <c r="H59" s="79" t="s">
        <v>7594</v>
      </c>
      <c r="I59" s="79" t="s">
        <v>7595</v>
      </c>
      <c r="J59" s="79" t="s">
        <v>7596</v>
      </c>
      <c r="K59" s="79" t="s">
        <v>517</v>
      </c>
      <c r="L59" s="79" t="s">
        <v>443</v>
      </c>
      <c r="M59" s="79" t="s">
        <v>5588</v>
      </c>
      <c r="N59" s="79" t="s">
        <v>719</v>
      </c>
      <c r="O59" s="79" t="s">
        <v>3547</v>
      </c>
      <c r="P59" s="79" t="s">
        <v>1932</v>
      </c>
      <c r="Q59" s="79" t="s">
        <v>1781</v>
      </c>
      <c r="R59" s="83"/>
      <c r="S59" s="84"/>
      <c r="T59" s="87" t="s">
        <v>866</v>
      </c>
    </row>
    <row r="60" spans="1:20" x14ac:dyDescent="0.25">
      <c r="A60" s="86" t="s">
        <v>6848</v>
      </c>
      <c r="B60" s="79" t="s">
        <v>882</v>
      </c>
      <c r="C60" s="79" t="s">
        <v>10053</v>
      </c>
      <c r="D60" s="79" t="s">
        <v>2538</v>
      </c>
      <c r="E60" s="79" t="s">
        <v>885</v>
      </c>
      <c r="F60" s="79" t="s">
        <v>10054</v>
      </c>
      <c r="G60" s="79" t="s">
        <v>1022</v>
      </c>
      <c r="H60" s="79" t="s">
        <v>10055</v>
      </c>
      <c r="I60" s="79" t="s">
        <v>889</v>
      </c>
      <c r="J60" s="79" t="s">
        <v>10056</v>
      </c>
      <c r="K60" s="79" t="s">
        <v>891</v>
      </c>
      <c r="L60" s="79" t="s">
        <v>2152</v>
      </c>
      <c r="M60" s="79" t="s">
        <v>629</v>
      </c>
      <c r="N60" s="79" t="s">
        <v>428</v>
      </c>
      <c r="O60" s="79" t="s">
        <v>892</v>
      </c>
      <c r="P60" s="79" t="s">
        <v>893</v>
      </c>
      <c r="Q60" s="79" t="s">
        <v>894</v>
      </c>
      <c r="R60" s="79" t="s">
        <v>493</v>
      </c>
      <c r="S60" s="84"/>
      <c r="T60" s="87" t="s">
        <v>881</v>
      </c>
    </row>
    <row r="61" spans="1:20" x14ac:dyDescent="0.25">
      <c r="A61" s="86" t="s">
        <v>6849</v>
      </c>
      <c r="B61" s="79" t="s">
        <v>10057</v>
      </c>
      <c r="C61" s="79" t="s">
        <v>1422</v>
      </c>
      <c r="D61" s="79" t="s">
        <v>1975</v>
      </c>
      <c r="E61" s="79" t="s">
        <v>7609</v>
      </c>
      <c r="F61" s="79" t="s">
        <v>10058</v>
      </c>
      <c r="G61" s="79" t="s">
        <v>1629</v>
      </c>
      <c r="H61" s="79" t="s">
        <v>10059</v>
      </c>
      <c r="I61" s="79" t="s">
        <v>10059</v>
      </c>
      <c r="J61" s="79" t="s">
        <v>1006</v>
      </c>
      <c r="K61" s="79" t="s">
        <v>905</v>
      </c>
      <c r="L61" s="79" t="s">
        <v>906</v>
      </c>
      <c r="M61" s="79" t="s">
        <v>576</v>
      </c>
      <c r="N61" s="79" t="s">
        <v>907</v>
      </c>
      <c r="O61" s="79" t="s">
        <v>8374</v>
      </c>
      <c r="P61" s="79" t="s">
        <v>782</v>
      </c>
      <c r="Q61" s="79" t="s">
        <v>909</v>
      </c>
      <c r="R61" s="79" t="s">
        <v>2429</v>
      </c>
      <c r="S61" s="85" t="s">
        <v>367</v>
      </c>
      <c r="T61" s="87" t="s">
        <v>896</v>
      </c>
    </row>
    <row r="62" spans="1:20" x14ac:dyDescent="0.25">
      <c r="A62" s="86" t="s">
        <v>6850</v>
      </c>
      <c r="B62" s="79" t="s">
        <v>912</v>
      </c>
      <c r="C62" s="79" t="s">
        <v>2375</v>
      </c>
      <c r="D62" s="79" t="s">
        <v>914</v>
      </c>
      <c r="E62" s="79" t="s">
        <v>915</v>
      </c>
      <c r="F62" s="79" t="s">
        <v>3736</v>
      </c>
      <c r="G62" s="79" t="s">
        <v>1098</v>
      </c>
      <c r="H62" s="79" t="s">
        <v>918</v>
      </c>
      <c r="I62" s="79" t="s">
        <v>919</v>
      </c>
      <c r="J62" s="79" t="s">
        <v>920</v>
      </c>
      <c r="K62" s="79" t="s">
        <v>921</v>
      </c>
      <c r="L62" s="79" t="s">
        <v>922</v>
      </c>
      <c r="M62" s="79" t="s">
        <v>923</v>
      </c>
      <c r="N62" s="79" t="s">
        <v>719</v>
      </c>
      <c r="O62" s="79" t="s">
        <v>924</v>
      </c>
      <c r="P62" s="79" t="s">
        <v>307</v>
      </c>
      <c r="Q62" s="79" t="s">
        <v>925</v>
      </c>
      <c r="R62" s="79" t="s">
        <v>926</v>
      </c>
      <c r="S62" s="84"/>
      <c r="T62" s="87" t="s">
        <v>911</v>
      </c>
    </row>
    <row r="63" spans="1:20" x14ac:dyDescent="0.25">
      <c r="A63" s="86" t="s">
        <v>6851</v>
      </c>
      <c r="B63" s="79" t="s">
        <v>928</v>
      </c>
      <c r="C63" s="79" t="s">
        <v>7768</v>
      </c>
      <c r="D63" s="79" t="s">
        <v>4818</v>
      </c>
      <c r="E63" s="79" t="s">
        <v>931</v>
      </c>
      <c r="F63" s="79" t="s">
        <v>4798</v>
      </c>
      <c r="G63" s="79" t="s">
        <v>716</v>
      </c>
      <c r="H63" s="79" t="s">
        <v>933</v>
      </c>
      <c r="I63" s="79" t="s">
        <v>934</v>
      </c>
      <c r="J63" s="79" t="s">
        <v>935</v>
      </c>
      <c r="K63" s="79" t="s">
        <v>936</v>
      </c>
      <c r="L63" s="79" t="s">
        <v>373</v>
      </c>
      <c r="M63" s="79" t="s">
        <v>937</v>
      </c>
      <c r="N63" s="79" t="s">
        <v>938</v>
      </c>
      <c r="O63" s="79" t="s">
        <v>939</v>
      </c>
      <c r="P63" s="79" t="s">
        <v>765</v>
      </c>
      <c r="Q63" s="79" t="s">
        <v>940</v>
      </c>
      <c r="R63" s="83"/>
      <c r="S63" s="84"/>
      <c r="T63" s="87" t="s">
        <v>927</v>
      </c>
    </row>
    <row r="64" spans="1:20" x14ac:dyDescent="0.25">
      <c r="A64" s="86" t="s">
        <v>6852</v>
      </c>
      <c r="B64" s="79" t="s">
        <v>942</v>
      </c>
      <c r="C64" s="79" t="s">
        <v>943</v>
      </c>
      <c r="D64" s="79" t="s">
        <v>944</v>
      </c>
      <c r="E64" s="79" t="s">
        <v>945</v>
      </c>
      <c r="F64" s="79" t="s">
        <v>946</v>
      </c>
      <c r="G64" s="79" t="s">
        <v>517</v>
      </c>
      <c r="H64" s="79" t="s">
        <v>947</v>
      </c>
      <c r="I64" s="79" t="s">
        <v>948</v>
      </c>
      <c r="J64" s="79" t="s">
        <v>949</v>
      </c>
      <c r="K64" s="79" t="s">
        <v>778</v>
      </c>
      <c r="L64" s="79" t="s">
        <v>950</v>
      </c>
      <c r="M64" s="79" t="s">
        <v>606</v>
      </c>
      <c r="N64" s="79" t="s">
        <v>951</v>
      </c>
      <c r="O64" s="79" t="s">
        <v>514</v>
      </c>
      <c r="P64" s="79" t="s">
        <v>952</v>
      </c>
      <c r="Q64" s="79" t="s">
        <v>953</v>
      </c>
      <c r="R64" s="83"/>
      <c r="S64" s="84"/>
      <c r="T64" s="87" t="s">
        <v>941</v>
      </c>
    </row>
    <row r="65" spans="1:20" x14ac:dyDescent="0.25">
      <c r="A65" s="86" t="s">
        <v>115</v>
      </c>
      <c r="B65" s="79" t="s">
        <v>955</v>
      </c>
      <c r="C65" s="79" t="s">
        <v>2724</v>
      </c>
      <c r="D65" s="79" t="s">
        <v>6531</v>
      </c>
      <c r="E65" s="79" t="s">
        <v>958</v>
      </c>
      <c r="F65" s="79" t="s">
        <v>4546</v>
      </c>
      <c r="G65" s="79" t="s">
        <v>10060</v>
      </c>
      <c r="H65" s="79" t="s">
        <v>10061</v>
      </c>
      <c r="I65" s="79" t="s">
        <v>962</v>
      </c>
      <c r="J65" s="79" t="s">
        <v>963</v>
      </c>
      <c r="K65" s="79" t="s">
        <v>964</v>
      </c>
      <c r="L65" s="79" t="s">
        <v>677</v>
      </c>
      <c r="M65" s="79" t="s">
        <v>965</v>
      </c>
      <c r="N65" s="79" t="s">
        <v>966</v>
      </c>
      <c r="O65" s="79" t="s">
        <v>967</v>
      </c>
      <c r="P65" s="79" t="s">
        <v>968</v>
      </c>
      <c r="Q65" s="79" t="s">
        <v>765</v>
      </c>
      <c r="R65" s="79" t="s">
        <v>3250</v>
      </c>
      <c r="S65" s="85" t="s">
        <v>2721</v>
      </c>
      <c r="T65" s="87" t="s">
        <v>954</v>
      </c>
    </row>
    <row r="66" spans="1:20" x14ac:dyDescent="0.25">
      <c r="A66" s="86" t="s">
        <v>6853</v>
      </c>
      <c r="B66" s="79" t="s">
        <v>972</v>
      </c>
      <c r="C66" s="79" t="s">
        <v>10062</v>
      </c>
      <c r="D66" s="79" t="s">
        <v>974</v>
      </c>
      <c r="E66" s="79" t="s">
        <v>975</v>
      </c>
      <c r="F66" s="79" t="s">
        <v>4161</v>
      </c>
      <c r="G66" s="79" t="s">
        <v>847</v>
      </c>
      <c r="H66" s="79" t="s">
        <v>3335</v>
      </c>
      <c r="I66" s="79" t="s">
        <v>4582</v>
      </c>
      <c r="J66" s="79" t="s">
        <v>4362</v>
      </c>
      <c r="K66" s="79" t="s">
        <v>922</v>
      </c>
      <c r="L66" s="79" t="s">
        <v>981</v>
      </c>
      <c r="M66" s="79" t="s">
        <v>2998</v>
      </c>
      <c r="N66" s="79" t="s">
        <v>1579</v>
      </c>
      <c r="O66" s="79" t="s">
        <v>1970</v>
      </c>
      <c r="P66" s="79" t="s">
        <v>486</v>
      </c>
      <c r="Q66" s="79" t="s">
        <v>436</v>
      </c>
      <c r="R66" s="79" t="s">
        <v>675</v>
      </c>
      <c r="S66" s="85" t="s">
        <v>845</v>
      </c>
      <c r="T66" s="87" t="s">
        <v>971</v>
      </c>
    </row>
    <row r="67" spans="1:20" x14ac:dyDescent="0.25">
      <c r="A67" s="86" t="s">
        <v>67</v>
      </c>
      <c r="B67" s="79" t="s">
        <v>987</v>
      </c>
      <c r="C67" s="79" t="s">
        <v>988</v>
      </c>
      <c r="D67" s="79" t="s">
        <v>989</v>
      </c>
      <c r="E67" s="79" t="s">
        <v>990</v>
      </c>
      <c r="F67" s="79" t="s">
        <v>991</v>
      </c>
      <c r="G67" s="79" t="s">
        <v>936</v>
      </c>
      <c r="H67" s="79" t="s">
        <v>992</v>
      </c>
      <c r="I67" s="79" t="s">
        <v>10063</v>
      </c>
      <c r="J67" s="79" t="s">
        <v>5799</v>
      </c>
      <c r="K67" s="79" t="s">
        <v>995</v>
      </c>
      <c r="L67" s="79" t="s">
        <v>476</v>
      </c>
      <c r="M67" s="79" t="s">
        <v>996</v>
      </c>
      <c r="N67" s="79" t="s">
        <v>997</v>
      </c>
      <c r="O67" s="79" t="s">
        <v>3468</v>
      </c>
      <c r="P67" s="79" t="s">
        <v>999</v>
      </c>
      <c r="Q67" s="79" t="s">
        <v>939</v>
      </c>
      <c r="R67" s="83"/>
      <c r="S67" s="84"/>
      <c r="T67" s="87" t="s">
        <v>986</v>
      </c>
    </row>
    <row r="68" spans="1:20" x14ac:dyDescent="0.25">
      <c r="A68" s="86" t="s">
        <v>6854</v>
      </c>
      <c r="B68" s="79" t="s">
        <v>1002</v>
      </c>
      <c r="C68" s="79" t="s">
        <v>7623</v>
      </c>
      <c r="D68" s="79" t="s">
        <v>1004</v>
      </c>
      <c r="E68" s="79" t="s">
        <v>1005</v>
      </c>
      <c r="F68" s="79" t="s">
        <v>1006</v>
      </c>
      <c r="G68" s="79" t="s">
        <v>546</v>
      </c>
      <c r="H68" s="79" t="s">
        <v>1007</v>
      </c>
      <c r="I68" s="79" t="s">
        <v>1008</v>
      </c>
      <c r="J68" s="79" t="s">
        <v>1009</v>
      </c>
      <c r="K68" s="79" t="s">
        <v>1010</v>
      </c>
      <c r="L68" s="79" t="s">
        <v>1011</v>
      </c>
      <c r="M68" s="79" t="s">
        <v>440</v>
      </c>
      <c r="N68" s="79" t="s">
        <v>1012</v>
      </c>
      <c r="O68" s="79" t="s">
        <v>645</v>
      </c>
      <c r="P68" s="79" t="s">
        <v>1010</v>
      </c>
      <c r="Q68" s="79" t="s">
        <v>1013</v>
      </c>
      <c r="R68" s="83"/>
      <c r="S68" s="84"/>
      <c r="T68" s="87" t="s">
        <v>1001</v>
      </c>
    </row>
    <row r="69" spans="1:20" x14ac:dyDescent="0.25">
      <c r="A69" s="86" t="s">
        <v>6855</v>
      </c>
      <c r="B69" s="79" t="s">
        <v>1015</v>
      </c>
      <c r="C69" s="79" t="s">
        <v>4759</v>
      </c>
      <c r="D69" s="83"/>
      <c r="E69" s="79" t="s">
        <v>1016</v>
      </c>
      <c r="F69" s="79" t="s">
        <v>4477</v>
      </c>
      <c r="G69" s="83"/>
      <c r="H69" s="79" t="s">
        <v>1247</v>
      </c>
      <c r="I69" s="79" t="s">
        <v>1019</v>
      </c>
      <c r="J69" s="79" t="s">
        <v>832</v>
      </c>
      <c r="K69" s="79" t="s">
        <v>1020</v>
      </c>
      <c r="L69" s="79" t="s">
        <v>1021</v>
      </c>
      <c r="M69" s="79" t="s">
        <v>1022</v>
      </c>
      <c r="N69" s="79" t="s">
        <v>1023</v>
      </c>
      <c r="O69" s="79" t="s">
        <v>646</v>
      </c>
      <c r="P69" s="79" t="s">
        <v>1024</v>
      </c>
      <c r="Q69" s="79" t="s">
        <v>1025</v>
      </c>
      <c r="R69" s="83"/>
      <c r="S69" s="84"/>
      <c r="T69" s="87" t="s">
        <v>1014</v>
      </c>
    </row>
    <row r="70" spans="1:20" x14ac:dyDescent="0.25">
      <c r="A70" s="86" t="s">
        <v>6856</v>
      </c>
      <c r="B70" s="79" t="s">
        <v>1027</v>
      </c>
      <c r="C70" s="79" t="s">
        <v>10064</v>
      </c>
      <c r="D70" s="79" t="s">
        <v>603</v>
      </c>
      <c r="E70" s="79" t="s">
        <v>1029</v>
      </c>
      <c r="F70" s="79" t="s">
        <v>2540</v>
      </c>
      <c r="G70" s="79" t="s">
        <v>1031</v>
      </c>
      <c r="H70" s="79" t="s">
        <v>7629</v>
      </c>
      <c r="I70" s="79" t="s">
        <v>7630</v>
      </c>
      <c r="J70" s="79" t="s">
        <v>1175</v>
      </c>
      <c r="K70" s="79" t="s">
        <v>480</v>
      </c>
      <c r="L70" s="79" t="s">
        <v>454</v>
      </c>
      <c r="M70" s="79" t="s">
        <v>498</v>
      </c>
      <c r="N70" s="79" t="s">
        <v>304</v>
      </c>
      <c r="O70" s="79" t="s">
        <v>1293</v>
      </c>
      <c r="P70" s="79" t="s">
        <v>1035</v>
      </c>
      <c r="Q70" s="79" t="s">
        <v>1212</v>
      </c>
      <c r="R70" s="79" t="s">
        <v>1215</v>
      </c>
      <c r="S70" s="84"/>
      <c r="T70" s="87" t="s">
        <v>1026</v>
      </c>
    </row>
    <row r="71" spans="1:20" x14ac:dyDescent="0.25">
      <c r="A71" s="86" t="s">
        <v>6857</v>
      </c>
      <c r="B71" s="79" t="s">
        <v>1039</v>
      </c>
      <c r="C71" s="79" t="s">
        <v>5324</v>
      </c>
      <c r="D71" s="79" t="s">
        <v>364</v>
      </c>
      <c r="E71" s="79" t="s">
        <v>1041</v>
      </c>
      <c r="F71" s="79" t="s">
        <v>1913</v>
      </c>
      <c r="G71" s="79" t="s">
        <v>461</v>
      </c>
      <c r="H71" s="79" t="s">
        <v>7631</v>
      </c>
      <c r="I71" s="79" t="s">
        <v>7631</v>
      </c>
      <c r="J71" s="79" t="s">
        <v>3962</v>
      </c>
      <c r="K71" s="79" t="s">
        <v>922</v>
      </c>
      <c r="L71" s="79" t="s">
        <v>615</v>
      </c>
      <c r="M71" s="79" t="s">
        <v>1328</v>
      </c>
      <c r="N71" s="79" t="s">
        <v>720</v>
      </c>
      <c r="O71" s="79" t="s">
        <v>2097</v>
      </c>
      <c r="P71" s="79" t="s">
        <v>1526</v>
      </c>
      <c r="Q71" s="79" t="s">
        <v>705</v>
      </c>
      <c r="R71" s="83"/>
      <c r="S71" s="84"/>
      <c r="T71" s="87" t="s">
        <v>1038</v>
      </c>
    </row>
    <row r="72" spans="1:20" x14ac:dyDescent="0.25">
      <c r="A72" s="86" t="s">
        <v>6858</v>
      </c>
      <c r="B72" s="79" t="s">
        <v>1047</v>
      </c>
      <c r="C72" s="79" t="s">
        <v>7632</v>
      </c>
      <c r="D72" s="79" t="s">
        <v>740</v>
      </c>
      <c r="E72" s="79" t="s">
        <v>1050</v>
      </c>
      <c r="F72" s="79" t="s">
        <v>7633</v>
      </c>
      <c r="G72" s="79" t="s">
        <v>3696</v>
      </c>
      <c r="H72" s="79" t="s">
        <v>1052</v>
      </c>
      <c r="I72" s="79" t="s">
        <v>1053</v>
      </c>
      <c r="J72" s="79" t="s">
        <v>1054</v>
      </c>
      <c r="K72" s="79" t="s">
        <v>1055</v>
      </c>
      <c r="L72" s="79" t="s">
        <v>322</v>
      </c>
      <c r="M72" s="79" t="s">
        <v>477</v>
      </c>
      <c r="N72" s="79" t="s">
        <v>1056</v>
      </c>
      <c r="O72" s="79" t="s">
        <v>887</v>
      </c>
      <c r="P72" s="79" t="s">
        <v>862</v>
      </c>
      <c r="Q72" s="79" t="s">
        <v>1057</v>
      </c>
      <c r="R72" s="79" t="s">
        <v>367</v>
      </c>
      <c r="S72" s="85" t="s">
        <v>1058</v>
      </c>
      <c r="T72" s="87" t="s">
        <v>1046</v>
      </c>
    </row>
    <row r="73" spans="1:20" x14ac:dyDescent="0.25">
      <c r="A73" s="86" t="s">
        <v>6859</v>
      </c>
      <c r="B73" s="79" t="s">
        <v>1060</v>
      </c>
      <c r="C73" s="79" t="s">
        <v>1061</v>
      </c>
      <c r="D73" s="79" t="s">
        <v>316</v>
      </c>
      <c r="E73" s="79" t="s">
        <v>1062</v>
      </c>
      <c r="F73" s="79" t="s">
        <v>2488</v>
      </c>
      <c r="G73" s="79" t="s">
        <v>684</v>
      </c>
      <c r="H73" s="79" t="s">
        <v>1062</v>
      </c>
      <c r="I73" s="79" t="s">
        <v>1062</v>
      </c>
      <c r="J73" s="79" t="s">
        <v>1064</v>
      </c>
      <c r="K73" s="79" t="s">
        <v>1045</v>
      </c>
      <c r="L73" s="79" t="s">
        <v>1065</v>
      </c>
      <c r="M73" s="79" t="s">
        <v>1959</v>
      </c>
      <c r="N73" s="79" t="s">
        <v>1066</v>
      </c>
      <c r="O73" s="79" t="s">
        <v>4785</v>
      </c>
      <c r="P73" s="79" t="s">
        <v>530</v>
      </c>
      <c r="Q73" s="79" t="s">
        <v>597</v>
      </c>
      <c r="R73" s="83"/>
      <c r="S73" s="84"/>
      <c r="T73" s="87" t="s">
        <v>1059</v>
      </c>
    </row>
    <row r="74" spans="1:20" x14ac:dyDescent="0.25">
      <c r="A74" s="86" t="s">
        <v>6860</v>
      </c>
      <c r="B74" s="79" t="s">
        <v>1069</v>
      </c>
      <c r="C74" s="79" t="s">
        <v>396</v>
      </c>
      <c r="D74" s="79" t="s">
        <v>364</v>
      </c>
      <c r="E74" s="79" t="s">
        <v>1071</v>
      </c>
      <c r="F74" s="79" t="s">
        <v>1072</v>
      </c>
      <c r="G74" s="79" t="s">
        <v>749</v>
      </c>
      <c r="H74" s="79" t="s">
        <v>1073</v>
      </c>
      <c r="I74" s="79" t="s">
        <v>1074</v>
      </c>
      <c r="J74" s="79" t="s">
        <v>352</v>
      </c>
      <c r="K74" s="79" t="s">
        <v>1045</v>
      </c>
      <c r="L74" s="79" t="s">
        <v>735</v>
      </c>
      <c r="M74" s="79" t="s">
        <v>1075</v>
      </c>
      <c r="N74" s="79" t="s">
        <v>917</v>
      </c>
      <c r="O74" s="79" t="s">
        <v>1076</v>
      </c>
      <c r="P74" s="79" t="s">
        <v>951</v>
      </c>
      <c r="Q74" s="79" t="s">
        <v>1077</v>
      </c>
      <c r="R74" s="83"/>
      <c r="S74" s="84"/>
      <c r="T74" s="87" t="s">
        <v>1068</v>
      </c>
    </row>
    <row r="75" spans="1:20" x14ac:dyDescent="0.25">
      <c r="A75" s="86" t="s">
        <v>6861</v>
      </c>
      <c r="B75" s="79" t="s">
        <v>1079</v>
      </c>
      <c r="C75" s="79" t="s">
        <v>10065</v>
      </c>
      <c r="D75" s="83"/>
      <c r="E75" s="79" t="s">
        <v>1081</v>
      </c>
      <c r="F75" s="79" t="s">
        <v>2264</v>
      </c>
      <c r="G75" s="83"/>
      <c r="H75" s="79" t="s">
        <v>1083</v>
      </c>
      <c r="I75" s="79" t="s">
        <v>811</v>
      </c>
      <c r="J75" s="79" t="s">
        <v>1084</v>
      </c>
      <c r="K75" s="79" t="s">
        <v>936</v>
      </c>
      <c r="L75" s="79" t="s">
        <v>922</v>
      </c>
      <c r="M75" s="79" t="s">
        <v>373</v>
      </c>
      <c r="N75" s="79" t="s">
        <v>1085</v>
      </c>
      <c r="O75" s="79" t="s">
        <v>564</v>
      </c>
      <c r="P75" s="79" t="s">
        <v>1011</v>
      </c>
      <c r="Q75" s="79" t="s">
        <v>1086</v>
      </c>
      <c r="R75" s="83"/>
      <c r="S75" s="84"/>
      <c r="T75" s="87" t="s">
        <v>1078</v>
      </c>
    </row>
    <row r="76" spans="1:20" x14ac:dyDescent="0.25">
      <c r="A76" s="86" t="s">
        <v>6862</v>
      </c>
      <c r="B76" s="79" t="s">
        <v>912</v>
      </c>
      <c r="C76" s="79" t="s">
        <v>1820</v>
      </c>
      <c r="D76" s="79" t="s">
        <v>364</v>
      </c>
      <c r="E76" s="79" t="s">
        <v>1089</v>
      </c>
      <c r="F76" s="79" t="s">
        <v>1090</v>
      </c>
      <c r="G76" s="79" t="s">
        <v>997</v>
      </c>
      <c r="H76" s="79" t="s">
        <v>874</v>
      </c>
      <c r="I76" s="79" t="s">
        <v>10066</v>
      </c>
      <c r="J76" s="79" t="s">
        <v>1094</v>
      </c>
      <c r="K76" s="79" t="s">
        <v>1510</v>
      </c>
      <c r="L76" s="79" t="s">
        <v>937</v>
      </c>
      <c r="M76" s="79" t="s">
        <v>1096</v>
      </c>
      <c r="N76" s="79" t="s">
        <v>301</v>
      </c>
      <c r="O76" s="79" t="s">
        <v>1097</v>
      </c>
      <c r="P76" s="79" t="s">
        <v>840</v>
      </c>
      <c r="Q76" s="79" t="s">
        <v>765</v>
      </c>
      <c r="R76" s="79" t="s">
        <v>465</v>
      </c>
      <c r="S76" s="85" t="s">
        <v>1277</v>
      </c>
      <c r="T76" s="87" t="s">
        <v>1087</v>
      </c>
    </row>
    <row r="77" spans="1:20" x14ac:dyDescent="0.25">
      <c r="A77" s="86" t="s">
        <v>6863</v>
      </c>
      <c r="B77" s="79" t="s">
        <v>1100</v>
      </c>
      <c r="C77" s="79" t="s">
        <v>502</v>
      </c>
      <c r="D77" s="79" t="s">
        <v>553</v>
      </c>
      <c r="E77" s="79" t="s">
        <v>2066</v>
      </c>
      <c r="F77" s="79" t="s">
        <v>1104</v>
      </c>
      <c r="G77" s="79" t="s">
        <v>445</v>
      </c>
      <c r="H77" s="79" t="s">
        <v>607</v>
      </c>
      <c r="I77" s="79" t="s">
        <v>5018</v>
      </c>
      <c r="J77" s="79" t="s">
        <v>1896</v>
      </c>
      <c r="K77" s="79" t="s">
        <v>372</v>
      </c>
      <c r="L77" s="79" t="s">
        <v>1020</v>
      </c>
      <c r="M77" s="79" t="s">
        <v>719</v>
      </c>
      <c r="N77" s="83"/>
      <c r="O77" s="79" t="s">
        <v>2653</v>
      </c>
      <c r="P77" s="79" t="s">
        <v>524</v>
      </c>
      <c r="Q77" s="79" t="s">
        <v>478</v>
      </c>
      <c r="R77" s="79" t="s">
        <v>392</v>
      </c>
      <c r="S77" s="85" t="s">
        <v>532</v>
      </c>
      <c r="T77" s="87" t="s">
        <v>1099</v>
      </c>
    </row>
    <row r="78" spans="1:20" x14ac:dyDescent="0.25">
      <c r="A78" s="82" t="s">
        <v>1112</v>
      </c>
      <c r="B78" s="79" t="s">
        <v>10067</v>
      </c>
      <c r="C78" s="79" t="s">
        <v>10068</v>
      </c>
      <c r="D78" s="79" t="s">
        <v>10069</v>
      </c>
      <c r="E78" s="79" t="s">
        <v>10070</v>
      </c>
      <c r="F78" s="79" t="s">
        <v>10071</v>
      </c>
      <c r="G78" s="79" t="s">
        <v>10072</v>
      </c>
      <c r="H78" s="79" t="s">
        <v>10073</v>
      </c>
      <c r="I78" s="79" t="s">
        <v>10074</v>
      </c>
      <c r="J78" s="79" t="s">
        <v>10075</v>
      </c>
      <c r="K78" s="79" t="s">
        <v>2033</v>
      </c>
      <c r="L78" s="79" t="s">
        <v>10076</v>
      </c>
      <c r="M78" s="79" t="s">
        <v>10077</v>
      </c>
      <c r="N78" s="79" t="s">
        <v>10078</v>
      </c>
      <c r="O78" s="79" t="s">
        <v>10079</v>
      </c>
      <c r="P78" s="79" t="s">
        <v>10080</v>
      </c>
      <c r="Q78" s="79" t="s">
        <v>10081</v>
      </c>
      <c r="R78" s="79" t="s">
        <v>8266</v>
      </c>
      <c r="S78" s="85" t="s">
        <v>454</v>
      </c>
      <c r="T78" s="81" t="s">
        <v>1112</v>
      </c>
    </row>
    <row r="79" spans="1:20" x14ac:dyDescent="0.25">
      <c r="A79" s="86" t="s">
        <v>152</v>
      </c>
      <c r="B79" s="79" t="s">
        <v>10082</v>
      </c>
      <c r="C79" s="79" t="s">
        <v>10083</v>
      </c>
      <c r="D79" s="79" t="s">
        <v>10084</v>
      </c>
      <c r="E79" s="79" t="s">
        <v>10085</v>
      </c>
      <c r="F79" s="79" t="s">
        <v>1982</v>
      </c>
      <c r="G79" s="79" t="s">
        <v>6077</v>
      </c>
      <c r="H79" s="79" t="s">
        <v>10085</v>
      </c>
      <c r="I79" s="79" t="s">
        <v>1136</v>
      </c>
      <c r="J79" s="79" t="s">
        <v>1137</v>
      </c>
      <c r="K79" s="79" t="s">
        <v>1138</v>
      </c>
      <c r="L79" s="79" t="s">
        <v>1139</v>
      </c>
      <c r="M79" s="79" t="s">
        <v>1140</v>
      </c>
      <c r="N79" s="79" t="s">
        <v>1141</v>
      </c>
      <c r="O79" s="79" t="s">
        <v>1142</v>
      </c>
      <c r="P79" s="79" t="s">
        <v>1143</v>
      </c>
      <c r="Q79" s="79" t="s">
        <v>1144</v>
      </c>
      <c r="R79" s="79" t="s">
        <v>1891</v>
      </c>
      <c r="S79" s="85" t="s">
        <v>3019</v>
      </c>
      <c r="T79" s="87" t="s">
        <v>152</v>
      </c>
    </row>
    <row r="80" spans="1:20" x14ac:dyDescent="0.25">
      <c r="A80" s="86" t="s">
        <v>166</v>
      </c>
      <c r="B80" s="79" t="s">
        <v>1147</v>
      </c>
      <c r="C80" s="79" t="s">
        <v>8750</v>
      </c>
      <c r="D80" s="79" t="s">
        <v>1529</v>
      </c>
      <c r="E80" s="79" t="s">
        <v>1150</v>
      </c>
      <c r="F80" s="79" t="s">
        <v>10086</v>
      </c>
      <c r="G80" s="79" t="s">
        <v>10087</v>
      </c>
      <c r="H80" s="79" t="s">
        <v>1153</v>
      </c>
      <c r="I80" s="79" t="s">
        <v>1154</v>
      </c>
      <c r="J80" s="79" t="s">
        <v>1155</v>
      </c>
      <c r="K80" s="79" t="s">
        <v>1156</v>
      </c>
      <c r="L80" s="79" t="s">
        <v>1157</v>
      </c>
      <c r="M80" s="79" t="s">
        <v>1158</v>
      </c>
      <c r="N80" s="79" t="s">
        <v>1159</v>
      </c>
      <c r="O80" s="79" t="s">
        <v>1160</v>
      </c>
      <c r="P80" s="79" t="s">
        <v>479</v>
      </c>
      <c r="Q80" s="79" t="s">
        <v>1161</v>
      </c>
      <c r="R80" s="83"/>
      <c r="S80" s="84"/>
      <c r="T80" s="87" t="s">
        <v>1146</v>
      </c>
    </row>
    <row r="81" spans="1:20" x14ac:dyDescent="0.25">
      <c r="A81" s="86" t="s">
        <v>6864</v>
      </c>
      <c r="B81" s="79" t="s">
        <v>1164</v>
      </c>
      <c r="C81" s="79" t="s">
        <v>10088</v>
      </c>
      <c r="D81" s="79" t="s">
        <v>2614</v>
      </c>
      <c r="E81" s="79" t="s">
        <v>1167</v>
      </c>
      <c r="F81" s="79" t="s">
        <v>10089</v>
      </c>
      <c r="G81" s="79" t="s">
        <v>596</v>
      </c>
      <c r="H81" s="79" t="s">
        <v>1169</v>
      </c>
      <c r="I81" s="79" t="s">
        <v>10090</v>
      </c>
      <c r="J81" s="79" t="s">
        <v>3665</v>
      </c>
      <c r="K81" s="79" t="s">
        <v>1172</v>
      </c>
      <c r="L81" s="79" t="s">
        <v>1230</v>
      </c>
      <c r="M81" s="79" t="s">
        <v>534</v>
      </c>
      <c r="N81" s="79" t="s">
        <v>642</v>
      </c>
      <c r="O81" s="79" t="s">
        <v>5651</v>
      </c>
      <c r="P81" s="79" t="s">
        <v>359</v>
      </c>
      <c r="Q81" s="79" t="s">
        <v>2991</v>
      </c>
      <c r="R81" s="79" t="s">
        <v>1025</v>
      </c>
      <c r="S81" s="85" t="s">
        <v>1075</v>
      </c>
      <c r="T81" s="87" t="s">
        <v>1163</v>
      </c>
    </row>
    <row r="82" spans="1:20" x14ac:dyDescent="0.25">
      <c r="A82" s="86" t="s">
        <v>69</v>
      </c>
      <c r="B82" s="79" t="s">
        <v>1177</v>
      </c>
      <c r="C82" s="79" t="s">
        <v>10091</v>
      </c>
      <c r="D82" s="79" t="s">
        <v>1875</v>
      </c>
      <c r="E82" s="79" t="s">
        <v>7662</v>
      </c>
      <c r="F82" s="79" t="s">
        <v>7663</v>
      </c>
      <c r="G82" s="79" t="s">
        <v>7664</v>
      </c>
      <c r="H82" s="79" t="s">
        <v>7665</v>
      </c>
      <c r="I82" s="79" t="s">
        <v>7666</v>
      </c>
      <c r="J82" s="79" t="s">
        <v>7667</v>
      </c>
      <c r="K82" s="79" t="s">
        <v>1359</v>
      </c>
      <c r="L82" s="79" t="s">
        <v>3729</v>
      </c>
      <c r="M82" s="79" t="s">
        <v>5127</v>
      </c>
      <c r="N82" s="79" t="s">
        <v>5597</v>
      </c>
      <c r="O82" s="79" t="s">
        <v>7668</v>
      </c>
      <c r="P82" s="79" t="s">
        <v>1522</v>
      </c>
      <c r="Q82" s="79" t="s">
        <v>3469</v>
      </c>
      <c r="R82" s="79" t="s">
        <v>3019</v>
      </c>
      <c r="S82" s="85" t="s">
        <v>325</v>
      </c>
      <c r="T82" s="87" t="s">
        <v>1176</v>
      </c>
    </row>
    <row r="83" spans="1:20" x14ac:dyDescent="0.25">
      <c r="A83" s="86" t="s">
        <v>66</v>
      </c>
      <c r="B83" s="79" t="s">
        <v>1194</v>
      </c>
      <c r="C83" s="79" t="s">
        <v>10092</v>
      </c>
      <c r="D83" s="79" t="s">
        <v>1196</v>
      </c>
      <c r="E83" s="79" t="s">
        <v>1197</v>
      </c>
      <c r="F83" s="79" t="s">
        <v>4322</v>
      </c>
      <c r="G83" s="79" t="s">
        <v>1604</v>
      </c>
      <c r="H83" s="79" t="s">
        <v>1200</v>
      </c>
      <c r="I83" s="79" t="s">
        <v>1200</v>
      </c>
      <c r="J83" s="79" t="s">
        <v>1201</v>
      </c>
      <c r="K83" s="79" t="s">
        <v>442</v>
      </c>
      <c r="L83" s="79" t="s">
        <v>872</v>
      </c>
      <c r="M83" s="79" t="s">
        <v>1324</v>
      </c>
      <c r="N83" s="79" t="s">
        <v>2259</v>
      </c>
      <c r="O83" s="79" t="s">
        <v>5363</v>
      </c>
      <c r="P83" s="79" t="s">
        <v>1204</v>
      </c>
      <c r="Q83" s="79" t="s">
        <v>864</v>
      </c>
      <c r="R83" s="83"/>
      <c r="S83" s="84"/>
      <c r="T83" s="87" t="s">
        <v>1193</v>
      </c>
    </row>
    <row r="84" spans="1:20" x14ac:dyDescent="0.25">
      <c r="A84" s="86" t="s">
        <v>1207</v>
      </c>
      <c r="B84" s="79" t="s">
        <v>1208</v>
      </c>
      <c r="C84" s="79" t="s">
        <v>2994</v>
      </c>
      <c r="D84" s="79" t="s">
        <v>1210</v>
      </c>
      <c r="E84" s="79" t="s">
        <v>1211</v>
      </c>
      <c r="F84" s="79" t="s">
        <v>1801</v>
      </c>
      <c r="G84" s="79" t="s">
        <v>2854</v>
      </c>
      <c r="H84" s="79" t="s">
        <v>1213</v>
      </c>
      <c r="I84" s="79" t="s">
        <v>1213</v>
      </c>
      <c r="J84" s="79" t="s">
        <v>872</v>
      </c>
      <c r="K84" s="79" t="s">
        <v>1214</v>
      </c>
      <c r="L84" s="79" t="s">
        <v>723</v>
      </c>
      <c r="M84" s="79" t="s">
        <v>498</v>
      </c>
      <c r="N84" s="79" t="s">
        <v>1215</v>
      </c>
      <c r="O84" s="79" t="s">
        <v>1216</v>
      </c>
      <c r="P84" s="79" t="s">
        <v>371</v>
      </c>
      <c r="Q84" s="79" t="s">
        <v>1217</v>
      </c>
      <c r="R84" s="83"/>
      <c r="S84" s="84"/>
      <c r="T84" s="87" t="s">
        <v>1207</v>
      </c>
    </row>
    <row r="85" spans="1:20" x14ac:dyDescent="0.25">
      <c r="A85" s="86" t="s">
        <v>1218</v>
      </c>
      <c r="B85" s="79" t="s">
        <v>1219</v>
      </c>
      <c r="C85" s="79" t="s">
        <v>6771</v>
      </c>
      <c r="D85" s="79" t="s">
        <v>2090</v>
      </c>
      <c r="E85" s="79" t="s">
        <v>1222</v>
      </c>
      <c r="F85" s="79" t="s">
        <v>948</v>
      </c>
      <c r="G85" s="79" t="s">
        <v>3248</v>
      </c>
      <c r="H85" s="79" t="s">
        <v>1225</v>
      </c>
      <c r="I85" s="79" t="s">
        <v>1226</v>
      </c>
      <c r="J85" s="79" t="s">
        <v>1227</v>
      </c>
      <c r="K85" s="79" t="s">
        <v>1228</v>
      </c>
      <c r="L85" s="79" t="s">
        <v>1229</v>
      </c>
      <c r="M85" s="79" t="s">
        <v>1230</v>
      </c>
      <c r="N85" s="79" t="s">
        <v>599</v>
      </c>
      <c r="O85" s="79" t="s">
        <v>1231</v>
      </c>
      <c r="P85" s="79" t="s">
        <v>675</v>
      </c>
      <c r="Q85" s="79" t="s">
        <v>892</v>
      </c>
      <c r="R85" s="83"/>
      <c r="S85" s="84"/>
      <c r="T85" s="87" t="s">
        <v>1218</v>
      </c>
    </row>
    <row r="86" spans="1:20" x14ac:dyDescent="0.25">
      <c r="A86" s="86" t="s">
        <v>1232</v>
      </c>
      <c r="B86" s="79" t="s">
        <v>1233</v>
      </c>
      <c r="C86" s="79" t="s">
        <v>7673</v>
      </c>
      <c r="D86" s="79" t="s">
        <v>380</v>
      </c>
      <c r="E86" s="79" t="s">
        <v>1236</v>
      </c>
      <c r="F86" s="79" t="s">
        <v>8269</v>
      </c>
      <c r="G86" s="79" t="s">
        <v>4420</v>
      </c>
      <c r="H86" s="79" t="s">
        <v>1238</v>
      </c>
      <c r="I86" s="79" t="s">
        <v>1238</v>
      </c>
      <c r="J86" s="79" t="s">
        <v>1239</v>
      </c>
      <c r="K86" s="79" t="s">
        <v>730</v>
      </c>
      <c r="L86" s="79" t="s">
        <v>730</v>
      </c>
      <c r="M86" s="79" t="s">
        <v>730</v>
      </c>
      <c r="N86" s="79" t="s">
        <v>678</v>
      </c>
      <c r="O86" s="79" t="s">
        <v>678</v>
      </c>
      <c r="P86" s="79" t="s">
        <v>730</v>
      </c>
      <c r="Q86" s="79" t="s">
        <v>872</v>
      </c>
      <c r="R86" s="83"/>
      <c r="S86" s="84"/>
      <c r="T86" s="87" t="s">
        <v>1232</v>
      </c>
    </row>
    <row r="87" spans="1:20" x14ac:dyDescent="0.25">
      <c r="A87" s="86" t="s">
        <v>1240</v>
      </c>
      <c r="B87" s="79" t="s">
        <v>1241</v>
      </c>
      <c r="C87" s="79" t="s">
        <v>1242</v>
      </c>
      <c r="D87" s="79" t="s">
        <v>4387</v>
      </c>
      <c r="E87" s="79" t="s">
        <v>1244</v>
      </c>
      <c r="F87" s="79" t="s">
        <v>1837</v>
      </c>
      <c r="G87" s="79" t="s">
        <v>387</v>
      </c>
      <c r="H87" s="79" t="s">
        <v>1246</v>
      </c>
      <c r="I87" s="79" t="s">
        <v>1247</v>
      </c>
      <c r="J87" s="79" t="s">
        <v>1248</v>
      </c>
      <c r="K87" s="79" t="s">
        <v>872</v>
      </c>
      <c r="L87" s="79" t="s">
        <v>678</v>
      </c>
      <c r="M87" s="79" t="s">
        <v>730</v>
      </c>
      <c r="N87" s="79" t="s">
        <v>678</v>
      </c>
      <c r="O87" s="79" t="s">
        <v>1248</v>
      </c>
      <c r="P87" s="79" t="s">
        <v>730</v>
      </c>
      <c r="Q87" s="79" t="s">
        <v>730</v>
      </c>
      <c r="R87" s="83"/>
      <c r="S87" s="84"/>
      <c r="T87" s="87" t="s">
        <v>1240</v>
      </c>
    </row>
    <row r="88" spans="1:20" x14ac:dyDescent="0.25">
      <c r="A88" s="86" t="s">
        <v>1249</v>
      </c>
      <c r="B88" s="79" t="s">
        <v>1250</v>
      </c>
      <c r="C88" s="79" t="s">
        <v>3511</v>
      </c>
      <c r="D88" s="79" t="s">
        <v>7675</v>
      </c>
      <c r="E88" s="79" t="s">
        <v>861</v>
      </c>
      <c r="F88" s="79" t="s">
        <v>6212</v>
      </c>
      <c r="G88" s="83"/>
      <c r="H88" s="79" t="s">
        <v>1253</v>
      </c>
      <c r="I88" s="79" t="s">
        <v>1254</v>
      </c>
      <c r="J88" s="79" t="s">
        <v>1255</v>
      </c>
      <c r="K88" s="79" t="s">
        <v>1256</v>
      </c>
      <c r="L88" s="79" t="s">
        <v>1257</v>
      </c>
      <c r="M88" s="79" t="s">
        <v>1258</v>
      </c>
      <c r="N88" s="79" t="s">
        <v>1259</v>
      </c>
      <c r="O88" s="79" t="s">
        <v>1260</v>
      </c>
      <c r="P88" s="79" t="s">
        <v>357</v>
      </c>
      <c r="Q88" s="79" t="s">
        <v>1261</v>
      </c>
      <c r="R88" s="79" t="s">
        <v>1262</v>
      </c>
      <c r="S88" s="84"/>
      <c r="T88" s="87" t="s">
        <v>1249</v>
      </c>
    </row>
    <row r="89" spans="1:20" x14ac:dyDescent="0.25">
      <c r="A89" s="86" t="s">
        <v>1263</v>
      </c>
      <c r="B89" s="79" t="s">
        <v>1264</v>
      </c>
      <c r="C89" s="79" t="s">
        <v>7676</v>
      </c>
      <c r="D89" s="79" t="s">
        <v>553</v>
      </c>
      <c r="E89" s="79" t="s">
        <v>1266</v>
      </c>
      <c r="F89" s="79" t="s">
        <v>7677</v>
      </c>
      <c r="G89" s="79" t="s">
        <v>1325</v>
      </c>
      <c r="H89" s="79" t="s">
        <v>1268</v>
      </c>
      <c r="I89" s="79" t="s">
        <v>1269</v>
      </c>
      <c r="J89" s="79" t="s">
        <v>1106</v>
      </c>
      <c r="K89" s="79" t="s">
        <v>1270</v>
      </c>
      <c r="L89" s="79" t="s">
        <v>1098</v>
      </c>
      <c r="M89" s="79" t="s">
        <v>720</v>
      </c>
      <c r="N89" s="79" t="s">
        <v>720</v>
      </c>
      <c r="O89" s="79" t="s">
        <v>1271</v>
      </c>
      <c r="P89" s="79" t="s">
        <v>307</v>
      </c>
      <c r="Q89" s="79" t="s">
        <v>844</v>
      </c>
      <c r="R89" s="79" t="s">
        <v>678</v>
      </c>
      <c r="S89" s="84"/>
      <c r="T89" s="87" t="s">
        <v>1263</v>
      </c>
    </row>
    <row r="90" spans="1:20" x14ac:dyDescent="0.25">
      <c r="A90" s="86" t="s">
        <v>1272</v>
      </c>
      <c r="B90" s="79" t="s">
        <v>1273</v>
      </c>
      <c r="C90" s="79" t="s">
        <v>4531</v>
      </c>
      <c r="D90" s="79" t="s">
        <v>636</v>
      </c>
      <c r="E90" s="79" t="s">
        <v>1275</v>
      </c>
      <c r="F90" s="79" t="s">
        <v>1204</v>
      </c>
      <c r="G90" s="79" t="s">
        <v>478</v>
      </c>
      <c r="H90" s="79" t="s">
        <v>1276</v>
      </c>
      <c r="I90" s="79" t="s">
        <v>1276</v>
      </c>
      <c r="J90" s="79" t="s">
        <v>716</v>
      </c>
      <c r="K90" s="79" t="s">
        <v>782</v>
      </c>
      <c r="L90" s="79" t="s">
        <v>443</v>
      </c>
      <c r="M90" s="79" t="s">
        <v>1277</v>
      </c>
      <c r="N90" s="79" t="s">
        <v>546</v>
      </c>
      <c r="O90" s="79" t="s">
        <v>642</v>
      </c>
      <c r="P90" s="79" t="s">
        <v>311</v>
      </c>
      <c r="Q90" s="79" t="s">
        <v>1111</v>
      </c>
      <c r="R90" s="83"/>
      <c r="S90" s="84"/>
      <c r="T90" s="87" t="s">
        <v>1272</v>
      </c>
    </row>
    <row r="91" spans="1:20" x14ac:dyDescent="0.25">
      <c r="A91" s="86" t="s">
        <v>6865</v>
      </c>
      <c r="B91" s="79" t="s">
        <v>1279</v>
      </c>
      <c r="C91" s="79" t="s">
        <v>1280</v>
      </c>
      <c r="D91" s="83"/>
      <c r="E91" s="79" t="s">
        <v>1281</v>
      </c>
      <c r="F91" s="79" t="s">
        <v>1199</v>
      </c>
      <c r="G91" s="83"/>
      <c r="H91" s="79" t="s">
        <v>1282</v>
      </c>
      <c r="I91" s="79" t="s">
        <v>1282</v>
      </c>
      <c r="J91" s="79" t="s">
        <v>282</v>
      </c>
      <c r="K91" s="79" t="s">
        <v>307</v>
      </c>
      <c r="L91" s="79" t="s">
        <v>847</v>
      </c>
      <c r="M91" s="79" t="s">
        <v>305</v>
      </c>
      <c r="N91" s="79" t="s">
        <v>546</v>
      </c>
      <c r="O91" s="79" t="s">
        <v>907</v>
      </c>
      <c r="P91" s="79" t="s">
        <v>309</v>
      </c>
      <c r="Q91" s="79" t="s">
        <v>545</v>
      </c>
      <c r="R91" s="83"/>
      <c r="S91" s="84"/>
      <c r="T91" s="87" t="s">
        <v>1278</v>
      </c>
    </row>
    <row r="92" spans="1:20" x14ac:dyDescent="0.25">
      <c r="A92" s="86" t="s">
        <v>188</v>
      </c>
      <c r="B92" s="79" t="s">
        <v>7680</v>
      </c>
      <c r="C92" s="79" t="s">
        <v>10093</v>
      </c>
      <c r="D92" s="79" t="s">
        <v>4531</v>
      </c>
      <c r="E92" s="79" t="s">
        <v>1286</v>
      </c>
      <c r="F92" s="79" t="s">
        <v>4788</v>
      </c>
      <c r="G92" s="79" t="s">
        <v>1860</v>
      </c>
      <c r="H92" s="79" t="s">
        <v>1289</v>
      </c>
      <c r="I92" s="79" t="s">
        <v>7682</v>
      </c>
      <c r="J92" s="79" t="s">
        <v>6496</v>
      </c>
      <c r="K92" s="79" t="s">
        <v>2370</v>
      </c>
      <c r="L92" s="79" t="s">
        <v>2226</v>
      </c>
      <c r="M92" s="79" t="s">
        <v>6225</v>
      </c>
      <c r="N92" s="79" t="s">
        <v>2912</v>
      </c>
      <c r="O92" s="79" t="s">
        <v>7451</v>
      </c>
      <c r="P92" s="79" t="s">
        <v>2095</v>
      </c>
      <c r="Q92" s="79" t="s">
        <v>303</v>
      </c>
      <c r="R92" s="83"/>
      <c r="S92" s="84"/>
      <c r="T92" s="87" t="s">
        <v>188</v>
      </c>
    </row>
    <row r="93" spans="1:20" x14ac:dyDescent="0.25">
      <c r="A93" s="86" t="s">
        <v>1295</v>
      </c>
      <c r="B93" s="79" t="s">
        <v>7683</v>
      </c>
      <c r="C93" s="79" t="s">
        <v>1297</v>
      </c>
      <c r="D93" s="79" t="s">
        <v>1829</v>
      </c>
      <c r="E93" s="79" t="s">
        <v>7685</v>
      </c>
      <c r="F93" s="79" t="s">
        <v>7459</v>
      </c>
      <c r="G93" s="79" t="s">
        <v>1248</v>
      </c>
      <c r="H93" s="79" t="s">
        <v>7685</v>
      </c>
      <c r="I93" s="79" t="s">
        <v>5055</v>
      </c>
      <c r="J93" s="79" t="s">
        <v>7877</v>
      </c>
      <c r="K93" s="79" t="s">
        <v>1889</v>
      </c>
      <c r="L93" s="79" t="s">
        <v>544</v>
      </c>
      <c r="M93" s="79" t="s">
        <v>631</v>
      </c>
      <c r="N93" s="79" t="s">
        <v>2249</v>
      </c>
      <c r="O93" s="79" t="s">
        <v>4828</v>
      </c>
      <c r="P93" s="79" t="s">
        <v>1098</v>
      </c>
      <c r="Q93" s="79" t="s">
        <v>2092</v>
      </c>
      <c r="R93" s="83"/>
      <c r="S93" s="84"/>
      <c r="T93" s="87" t="s">
        <v>1295</v>
      </c>
    </row>
    <row r="94" spans="1:20" x14ac:dyDescent="0.25">
      <c r="A94" s="86" t="s">
        <v>6866</v>
      </c>
      <c r="B94" s="79" t="s">
        <v>1307</v>
      </c>
      <c r="C94" s="79" t="s">
        <v>8863</v>
      </c>
      <c r="D94" s="79" t="s">
        <v>8863</v>
      </c>
      <c r="E94" s="79" t="s">
        <v>978</v>
      </c>
      <c r="F94" s="79" t="s">
        <v>6504</v>
      </c>
      <c r="G94" s="79" t="s">
        <v>565</v>
      </c>
      <c r="H94" s="79" t="s">
        <v>978</v>
      </c>
      <c r="I94" s="79" t="s">
        <v>1640</v>
      </c>
      <c r="J94" s="79" t="s">
        <v>3021</v>
      </c>
      <c r="K94" s="79" t="s">
        <v>1311</v>
      </c>
      <c r="L94" s="79" t="s">
        <v>496</v>
      </c>
      <c r="M94" s="79" t="s">
        <v>1339</v>
      </c>
      <c r="N94" s="79" t="s">
        <v>937</v>
      </c>
      <c r="O94" s="79" t="s">
        <v>936</v>
      </c>
      <c r="P94" s="79" t="s">
        <v>376</v>
      </c>
      <c r="Q94" s="79" t="s">
        <v>4121</v>
      </c>
      <c r="R94" s="83"/>
      <c r="S94" s="84"/>
      <c r="T94" s="87" t="s">
        <v>1306</v>
      </c>
    </row>
    <row r="95" spans="1:20" x14ac:dyDescent="0.25">
      <c r="A95" s="86" t="s">
        <v>1314</v>
      </c>
      <c r="B95" s="79" t="s">
        <v>1315</v>
      </c>
      <c r="C95" s="79" t="s">
        <v>396</v>
      </c>
      <c r="D95" s="79" t="s">
        <v>1957</v>
      </c>
      <c r="E95" s="79" t="s">
        <v>1317</v>
      </c>
      <c r="F95" s="79" t="s">
        <v>3718</v>
      </c>
      <c r="G95" s="79" t="s">
        <v>2269</v>
      </c>
      <c r="H95" s="79" t="s">
        <v>1319</v>
      </c>
      <c r="I95" s="79" t="s">
        <v>8385</v>
      </c>
      <c r="J95" s="79" t="s">
        <v>9686</v>
      </c>
      <c r="K95" s="79" t="s">
        <v>646</v>
      </c>
      <c r="L95" s="79" t="s">
        <v>1323</v>
      </c>
      <c r="M95" s="79" t="s">
        <v>1324</v>
      </c>
      <c r="N95" s="79" t="s">
        <v>1325</v>
      </c>
      <c r="O95" s="79" t="s">
        <v>1326</v>
      </c>
      <c r="P95" s="79" t="s">
        <v>1327</v>
      </c>
      <c r="Q95" s="79" t="s">
        <v>1328</v>
      </c>
      <c r="R95" s="79" t="s">
        <v>389</v>
      </c>
      <c r="S95" s="85" t="s">
        <v>548</v>
      </c>
      <c r="T95" s="87" t="s">
        <v>1314</v>
      </c>
    </row>
    <row r="96" spans="1:20" x14ac:dyDescent="0.25">
      <c r="A96" s="86" t="s">
        <v>1329</v>
      </c>
      <c r="B96" s="79" t="s">
        <v>1330</v>
      </c>
      <c r="C96" s="79" t="s">
        <v>2639</v>
      </c>
      <c r="D96" s="79" t="s">
        <v>1102</v>
      </c>
      <c r="E96" s="79" t="s">
        <v>1073</v>
      </c>
      <c r="F96" s="79" t="s">
        <v>5003</v>
      </c>
      <c r="G96" s="79" t="s">
        <v>1523</v>
      </c>
      <c r="H96" s="79" t="s">
        <v>1332</v>
      </c>
      <c r="I96" s="79" t="s">
        <v>1332</v>
      </c>
      <c r="J96" s="79" t="s">
        <v>1333</v>
      </c>
      <c r="K96" s="79" t="s">
        <v>917</v>
      </c>
      <c r="L96" s="79" t="s">
        <v>684</v>
      </c>
      <c r="M96" s="79" t="s">
        <v>561</v>
      </c>
      <c r="N96" s="79" t="s">
        <v>951</v>
      </c>
      <c r="O96" s="79" t="s">
        <v>921</v>
      </c>
      <c r="P96" s="79" t="s">
        <v>1334</v>
      </c>
      <c r="Q96" s="79" t="s">
        <v>980</v>
      </c>
      <c r="R96" s="83"/>
      <c r="S96" s="84"/>
      <c r="T96" s="87" t="s">
        <v>1329</v>
      </c>
    </row>
    <row r="97" spans="1:20" x14ac:dyDescent="0.25">
      <c r="A97" s="86" t="s">
        <v>1335</v>
      </c>
      <c r="B97" s="79" t="s">
        <v>1336</v>
      </c>
      <c r="C97" s="79" t="s">
        <v>451</v>
      </c>
      <c r="D97" s="79" t="s">
        <v>1337</v>
      </c>
      <c r="E97" s="79" t="s">
        <v>1338</v>
      </c>
      <c r="F97" s="79" t="s">
        <v>1031</v>
      </c>
      <c r="G97" s="79" t="s">
        <v>6780</v>
      </c>
      <c r="H97" s="79" t="s">
        <v>1247</v>
      </c>
      <c r="I97" s="79" t="s">
        <v>1340</v>
      </c>
      <c r="J97" s="79" t="s">
        <v>1204</v>
      </c>
      <c r="K97" s="79" t="s">
        <v>1341</v>
      </c>
      <c r="L97" s="79" t="s">
        <v>1342</v>
      </c>
      <c r="M97" s="79" t="s">
        <v>1056</v>
      </c>
      <c r="N97" s="79" t="s">
        <v>1343</v>
      </c>
      <c r="O97" s="79" t="s">
        <v>1344</v>
      </c>
      <c r="P97" s="79" t="s">
        <v>1345</v>
      </c>
      <c r="Q97" s="79" t="s">
        <v>678</v>
      </c>
      <c r="R97" s="83"/>
      <c r="S97" s="84"/>
      <c r="T97" s="87" t="s">
        <v>1335</v>
      </c>
    </row>
    <row r="98" spans="1:20" x14ac:dyDescent="0.25">
      <c r="A98" s="88" t="s">
        <v>1346</v>
      </c>
      <c r="B98" s="89" t="s">
        <v>10094</v>
      </c>
      <c r="C98" s="90" t="s">
        <v>2238</v>
      </c>
      <c r="D98" s="90" t="s">
        <v>9146</v>
      </c>
      <c r="E98" s="90" t="s">
        <v>7692</v>
      </c>
      <c r="F98" s="90" t="s">
        <v>9224</v>
      </c>
      <c r="G98" s="90" t="s">
        <v>2887</v>
      </c>
      <c r="H98" s="90" t="s">
        <v>1869</v>
      </c>
      <c r="I98" s="90" t="s">
        <v>1869</v>
      </c>
      <c r="J98" s="90" t="s">
        <v>1057</v>
      </c>
      <c r="K98" s="90" t="s">
        <v>529</v>
      </c>
      <c r="L98" s="90" t="s">
        <v>1313</v>
      </c>
      <c r="M98" s="90" t="s">
        <v>2645</v>
      </c>
      <c r="N98" s="90" t="s">
        <v>1784</v>
      </c>
      <c r="O98" s="90" t="s">
        <v>422</v>
      </c>
      <c r="P98" s="90" t="s">
        <v>367</v>
      </c>
      <c r="Q98" s="90" t="s">
        <v>1889</v>
      </c>
      <c r="R98" s="90" t="s">
        <v>312</v>
      </c>
      <c r="S98" s="92"/>
      <c r="T98" s="93" t="s">
        <v>1346</v>
      </c>
    </row>
    <row r="100" spans="1:20" ht="15.6" x14ac:dyDescent="0.25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</row>
    <row r="101" spans="1:20" ht="25.2" x14ac:dyDescent="0.25">
      <c r="A101" s="111" t="s">
        <v>11578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</row>
    <row r="102" spans="1:20" ht="37.200000000000003" x14ac:dyDescent="0.25">
      <c r="A102" s="111" t="s">
        <v>11579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</row>
    <row r="103" spans="1:20" x14ac:dyDescent="0.25">
      <c r="A103" s="71" t="s">
        <v>197</v>
      </c>
      <c r="B103" s="72"/>
      <c r="C103" s="72"/>
      <c r="D103" s="72"/>
      <c r="E103" s="72"/>
      <c r="F103" s="72"/>
      <c r="G103" s="72"/>
      <c r="H103" s="72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</row>
    <row r="104" spans="1:20" x14ac:dyDescent="0.25">
      <c r="A104" s="71" t="s">
        <v>198</v>
      </c>
      <c r="B104" s="72"/>
      <c r="C104" s="72"/>
      <c r="D104" s="72"/>
      <c r="E104" s="72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</row>
    <row r="105" spans="1:20" x14ac:dyDescent="0.25">
      <c r="A105" s="71" t="s">
        <v>6814</v>
      </c>
      <c r="B105" s="72"/>
      <c r="C105" s="72"/>
      <c r="D105" s="72"/>
      <c r="E105" s="72"/>
      <c r="F105" s="72"/>
      <c r="G105" s="72"/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</row>
    <row r="106" spans="1:20" x14ac:dyDescent="0.25">
      <c r="A106" s="73" t="s">
        <v>6815</v>
      </c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</row>
    <row r="107" spans="1:20" x14ac:dyDescent="0.25">
      <c r="A107" s="116" t="s">
        <v>6816</v>
      </c>
      <c r="B107" s="114" t="s">
        <v>200</v>
      </c>
      <c r="C107" s="114" t="s">
        <v>201</v>
      </c>
      <c r="D107" s="114" t="s">
        <v>202</v>
      </c>
      <c r="E107" s="114" t="s">
        <v>203</v>
      </c>
      <c r="F107" s="114" t="s">
        <v>204</v>
      </c>
      <c r="G107" s="114" t="s">
        <v>205</v>
      </c>
      <c r="H107" s="114" t="s">
        <v>206</v>
      </c>
      <c r="I107" s="118" t="s">
        <v>207</v>
      </c>
      <c r="J107" s="119"/>
      <c r="K107" s="119"/>
      <c r="L107" s="119"/>
      <c r="M107" s="119"/>
      <c r="N107" s="119"/>
      <c r="O107" s="119"/>
      <c r="P107" s="119"/>
      <c r="Q107" s="120"/>
      <c r="R107" s="121" t="s">
        <v>208</v>
      </c>
      <c r="S107" s="76"/>
      <c r="T107" s="121" t="s">
        <v>199</v>
      </c>
    </row>
    <row r="108" spans="1:20" ht="120" x14ac:dyDescent="0.25">
      <c r="A108" s="117"/>
      <c r="B108" s="115"/>
      <c r="C108" s="115"/>
      <c r="D108" s="115"/>
      <c r="E108" s="115"/>
      <c r="F108" s="115"/>
      <c r="G108" s="115"/>
      <c r="H108" s="115"/>
      <c r="I108" s="77" t="s">
        <v>209</v>
      </c>
      <c r="J108" s="77" t="s">
        <v>210</v>
      </c>
      <c r="K108" s="77" t="s">
        <v>211</v>
      </c>
      <c r="L108" s="77" t="s">
        <v>212</v>
      </c>
      <c r="M108" s="77" t="s">
        <v>213</v>
      </c>
      <c r="N108" s="77" t="s">
        <v>214</v>
      </c>
      <c r="O108" s="77" t="s">
        <v>215</v>
      </c>
      <c r="P108" s="77" t="s">
        <v>216</v>
      </c>
      <c r="Q108" s="77" t="s">
        <v>217</v>
      </c>
      <c r="R108" s="115"/>
      <c r="S108" s="77" t="s">
        <v>218</v>
      </c>
      <c r="T108" s="122"/>
    </row>
    <row r="109" spans="1:20" x14ac:dyDescent="0.25">
      <c r="A109" s="78" t="s">
        <v>6869</v>
      </c>
      <c r="B109" s="79" t="s">
        <v>10095</v>
      </c>
      <c r="C109" s="79" t="s">
        <v>10096</v>
      </c>
      <c r="D109" s="79" t="s">
        <v>10097</v>
      </c>
      <c r="E109" s="79" t="s">
        <v>10098</v>
      </c>
      <c r="F109" s="79" t="s">
        <v>10099</v>
      </c>
      <c r="G109" s="79" t="s">
        <v>10100</v>
      </c>
      <c r="H109" s="79" t="s">
        <v>10101</v>
      </c>
      <c r="I109" s="79" t="s">
        <v>10102</v>
      </c>
      <c r="J109" s="79" t="s">
        <v>10103</v>
      </c>
      <c r="K109" s="79" t="s">
        <v>10104</v>
      </c>
      <c r="L109" s="79" t="s">
        <v>10105</v>
      </c>
      <c r="M109" s="79" t="s">
        <v>10106</v>
      </c>
      <c r="N109" s="79" t="s">
        <v>10107</v>
      </c>
      <c r="O109" s="79" t="s">
        <v>10108</v>
      </c>
      <c r="P109" s="79" t="s">
        <v>10109</v>
      </c>
      <c r="Q109" s="79" t="s">
        <v>10110</v>
      </c>
      <c r="R109" s="79" t="s">
        <v>4213</v>
      </c>
      <c r="S109" s="80" t="s">
        <v>3455</v>
      </c>
      <c r="T109" s="81" t="s">
        <v>1360</v>
      </c>
    </row>
    <row r="110" spans="1:20" x14ac:dyDescent="0.25">
      <c r="A110" s="86" t="s">
        <v>106</v>
      </c>
      <c r="B110" s="79" t="s">
        <v>1379</v>
      </c>
      <c r="C110" s="79" t="s">
        <v>10111</v>
      </c>
      <c r="D110" s="79" t="s">
        <v>10112</v>
      </c>
      <c r="E110" s="79" t="s">
        <v>1382</v>
      </c>
      <c r="F110" s="79" t="s">
        <v>10113</v>
      </c>
      <c r="G110" s="79" t="s">
        <v>4819</v>
      </c>
      <c r="H110" s="79" t="s">
        <v>10114</v>
      </c>
      <c r="I110" s="79" t="s">
        <v>10115</v>
      </c>
      <c r="J110" s="79" t="s">
        <v>10116</v>
      </c>
      <c r="K110" s="79" t="s">
        <v>10117</v>
      </c>
      <c r="L110" s="79" t="s">
        <v>825</v>
      </c>
      <c r="M110" s="79" t="s">
        <v>10118</v>
      </c>
      <c r="N110" s="79" t="s">
        <v>7884</v>
      </c>
      <c r="O110" s="79" t="s">
        <v>10119</v>
      </c>
      <c r="P110" s="79" t="s">
        <v>2203</v>
      </c>
      <c r="Q110" s="79" t="s">
        <v>10120</v>
      </c>
      <c r="R110" s="79" t="s">
        <v>9660</v>
      </c>
      <c r="S110" s="85" t="s">
        <v>2794</v>
      </c>
      <c r="T110" s="87" t="s">
        <v>1378</v>
      </c>
    </row>
    <row r="111" spans="1:20" x14ac:dyDescent="0.25">
      <c r="A111" s="86" t="s">
        <v>6870</v>
      </c>
      <c r="B111" s="79" t="s">
        <v>1396</v>
      </c>
      <c r="C111" s="79" t="s">
        <v>7917</v>
      </c>
      <c r="D111" s="79" t="s">
        <v>2065</v>
      </c>
      <c r="E111" s="79" t="s">
        <v>1399</v>
      </c>
      <c r="F111" s="79" t="s">
        <v>860</v>
      </c>
      <c r="G111" s="79" t="s">
        <v>1702</v>
      </c>
      <c r="H111" s="79" t="s">
        <v>1399</v>
      </c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4"/>
      <c r="T111" s="87" t="s">
        <v>1395</v>
      </c>
    </row>
    <row r="112" spans="1:20" x14ac:dyDescent="0.25">
      <c r="A112" s="86" t="s">
        <v>146</v>
      </c>
      <c r="B112" s="79" t="s">
        <v>1402</v>
      </c>
      <c r="C112" s="79" t="s">
        <v>10121</v>
      </c>
      <c r="D112" s="79" t="s">
        <v>2189</v>
      </c>
      <c r="E112" s="79" t="s">
        <v>1405</v>
      </c>
      <c r="F112" s="79" t="s">
        <v>10122</v>
      </c>
      <c r="G112" s="79" t="s">
        <v>10123</v>
      </c>
      <c r="H112" s="79" t="s">
        <v>1408</v>
      </c>
      <c r="I112" s="79" t="s">
        <v>10124</v>
      </c>
      <c r="J112" s="79" t="s">
        <v>10125</v>
      </c>
      <c r="K112" s="79" t="s">
        <v>4527</v>
      </c>
      <c r="L112" s="79" t="s">
        <v>2814</v>
      </c>
      <c r="M112" s="79" t="s">
        <v>4349</v>
      </c>
      <c r="N112" s="79" t="s">
        <v>8151</v>
      </c>
      <c r="O112" s="79" t="s">
        <v>10126</v>
      </c>
      <c r="P112" s="79" t="s">
        <v>592</v>
      </c>
      <c r="Q112" s="79" t="s">
        <v>8576</v>
      </c>
      <c r="R112" s="79" t="s">
        <v>879</v>
      </c>
      <c r="S112" s="85" t="s">
        <v>1098</v>
      </c>
      <c r="T112" s="87" t="s">
        <v>1401</v>
      </c>
    </row>
    <row r="113" spans="1:20" x14ac:dyDescent="0.25">
      <c r="A113" s="86" t="s">
        <v>1420</v>
      </c>
      <c r="B113" s="79" t="s">
        <v>1421</v>
      </c>
      <c r="C113" s="79" t="s">
        <v>10127</v>
      </c>
      <c r="D113" s="79" t="s">
        <v>9104</v>
      </c>
      <c r="E113" s="79" t="s">
        <v>1424</v>
      </c>
      <c r="F113" s="79" t="s">
        <v>3898</v>
      </c>
      <c r="G113" s="79" t="s">
        <v>1926</v>
      </c>
      <c r="H113" s="79" t="s">
        <v>1427</v>
      </c>
      <c r="I113" s="79" t="s">
        <v>3705</v>
      </c>
      <c r="J113" s="79" t="s">
        <v>4151</v>
      </c>
      <c r="K113" s="79" t="s">
        <v>872</v>
      </c>
      <c r="L113" s="79" t="s">
        <v>1679</v>
      </c>
      <c r="M113" s="79" t="s">
        <v>1546</v>
      </c>
      <c r="N113" s="79" t="s">
        <v>684</v>
      </c>
      <c r="O113" s="79" t="s">
        <v>735</v>
      </c>
      <c r="P113" s="79" t="s">
        <v>305</v>
      </c>
      <c r="Q113" s="79" t="s">
        <v>383</v>
      </c>
      <c r="R113" s="79" t="s">
        <v>926</v>
      </c>
      <c r="S113" s="84"/>
      <c r="T113" s="87" t="s">
        <v>1420</v>
      </c>
    </row>
    <row r="114" spans="1:20" x14ac:dyDescent="0.25">
      <c r="A114" s="86" t="s">
        <v>6871</v>
      </c>
      <c r="B114" s="79" t="s">
        <v>1433</v>
      </c>
      <c r="C114" s="79" t="s">
        <v>3147</v>
      </c>
      <c r="D114" s="79" t="s">
        <v>758</v>
      </c>
      <c r="E114" s="79" t="s">
        <v>1436</v>
      </c>
      <c r="F114" s="79" t="s">
        <v>3748</v>
      </c>
      <c r="G114" s="79" t="s">
        <v>3890</v>
      </c>
      <c r="H114" s="79" t="s">
        <v>1438</v>
      </c>
      <c r="I114" s="79" t="s">
        <v>975</v>
      </c>
      <c r="J114" s="79" t="s">
        <v>1439</v>
      </c>
      <c r="K114" s="79" t="s">
        <v>1440</v>
      </c>
      <c r="L114" s="79" t="s">
        <v>1441</v>
      </c>
      <c r="M114" s="79" t="s">
        <v>1442</v>
      </c>
      <c r="N114" s="79" t="s">
        <v>566</v>
      </c>
      <c r="O114" s="79" t="s">
        <v>1443</v>
      </c>
      <c r="P114" s="79" t="s">
        <v>783</v>
      </c>
      <c r="Q114" s="79" t="s">
        <v>1444</v>
      </c>
      <c r="R114" s="79" t="s">
        <v>495</v>
      </c>
      <c r="S114" s="85" t="s">
        <v>847</v>
      </c>
      <c r="T114" s="87" t="s">
        <v>1432</v>
      </c>
    </row>
    <row r="115" spans="1:20" x14ac:dyDescent="0.25">
      <c r="A115" s="86" t="s">
        <v>6872</v>
      </c>
      <c r="B115" s="79" t="s">
        <v>1446</v>
      </c>
      <c r="C115" s="79" t="s">
        <v>10083</v>
      </c>
      <c r="D115" s="79" t="s">
        <v>2084</v>
      </c>
      <c r="E115" s="79" t="s">
        <v>1449</v>
      </c>
      <c r="F115" s="79" t="s">
        <v>5726</v>
      </c>
      <c r="G115" s="79" t="s">
        <v>3919</v>
      </c>
      <c r="H115" s="79" t="s">
        <v>10128</v>
      </c>
      <c r="I115" s="79" t="s">
        <v>10128</v>
      </c>
      <c r="J115" s="79" t="s">
        <v>10129</v>
      </c>
      <c r="K115" s="79" t="s">
        <v>8843</v>
      </c>
      <c r="L115" s="79" t="s">
        <v>4521</v>
      </c>
      <c r="M115" s="79" t="s">
        <v>10130</v>
      </c>
      <c r="N115" s="79" t="s">
        <v>7797</v>
      </c>
      <c r="O115" s="79" t="s">
        <v>8310</v>
      </c>
      <c r="P115" s="79" t="s">
        <v>2259</v>
      </c>
      <c r="Q115" s="79" t="s">
        <v>1665</v>
      </c>
      <c r="R115" s="79" t="s">
        <v>548</v>
      </c>
      <c r="S115" s="85" t="s">
        <v>1085</v>
      </c>
      <c r="T115" s="87" t="s">
        <v>1445</v>
      </c>
    </row>
    <row r="116" spans="1:20" x14ac:dyDescent="0.25">
      <c r="A116" s="86" t="s">
        <v>6873</v>
      </c>
      <c r="B116" s="79" t="s">
        <v>1460</v>
      </c>
      <c r="C116" s="79" t="s">
        <v>2025</v>
      </c>
      <c r="D116" s="79" t="s">
        <v>349</v>
      </c>
      <c r="E116" s="79" t="s">
        <v>1463</v>
      </c>
      <c r="F116" s="79" t="s">
        <v>10131</v>
      </c>
      <c r="G116" s="79" t="s">
        <v>995</v>
      </c>
      <c r="H116" s="79" t="s">
        <v>1465</v>
      </c>
      <c r="I116" s="79" t="s">
        <v>1465</v>
      </c>
      <c r="J116" s="79" t="s">
        <v>1466</v>
      </c>
      <c r="K116" s="79" t="s">
        <v>447</v>
      </c>
      <c r="L116" s="79" t="s">
        <v>924</v>
      </c>
      <c r="M116" s="79" t="s">
        <v>1467</v>
      </c>
      <c r="N116" s="79" t="s">
        <v>1215</v>
      </c>
      <c r="O116" s="79" t="s">
        <v>1468</v>
      </c>
      <c r="P116" s="79" t="s">
        <v>606</v>
      </c>
      <c r="Q116" s="79" t="s">
        <v>632</v>
      </c>
      <c r="R116" s="79" t="s">
        <v>324</v>
      </c>
      <c r="S116" s="84"/>
      <c r="T116" s="87" t="s">
        <v>1459</v>
      </c>
    </row>
    <row r="117" spans="1:20" x14ac:dyDescent="0.25">
      <c r="A117" s="86" t="s">
        <v>121</v>
      </c>
      <c r="B117" s="79" t="s">
        <v>10132</v>
      </c>
      <c r="C117" s="79" t="s">
        <v>7483</v>
      </c>
      <c r="D117" s="79" t="s">
        <v>2538</v>
      </c>
      <c r="E117" s="79" t="s">
        <v>10133</v>
      </c>
      <c r="F117" s="79" t="s">
        <v>10134</v>
      </c>
      <c r="G117" s="79" t="s">
        <v>342</v>
      </c>
      <c r="H117" s="79" t="s">
        <v>1390</v>
      </c>
      <c r="I117" s="79" t="s">
        <v>1390</v>
      </c>
      <c r="J117" s="79" t="s">
        <v>10135</v>
      </c>
      <c r="K117" s="79" t="s">
        <v>714</v>
      </c>
      <c r="L117" s="79" t="s">
        <v>1832</v>
      </c>
      <c r="M117" s="79" t="s">
        <v>8566</v>
      </c>
      <c r="N117" s="79" t="s">
        <v>734</v>
      </c>
      <c r="O117" s="79" t="s">
        <v>7746</v>
      </c>
      <c r="P117" s="79" t="s">
        <v>5068</v>
      </c>
      <c r="Q117" s="79" t="s">
        <v>7747</v>
      </c>
      <c r="R117" s="79" t="s">
        <v>968</v>
      </c>
      <c r="S117" s="85" t="s">
        <v>1110</v>
      </c>
      <c r="T117" s="87" t="s">
        <v>1469</v>
      </c>
    </row>
    <row r="118" spans="1:20" x14ac:dyDescent="0.25">
      <c r="A118" s="86" t="s">
        <v>6874</v>
      </c>
      <c r="B118" s="79" t="s">
        <v>7748</v>
      </c>
      <c r="C118" s="79" t="s">
        <v>8696</v>
      </c>
      <c r="D118" s="79" t="s">
        <v>4782</v>
      </c>
      <c r="E118" s="79" t="s">
        <v>7749</v>
      </c>
      <c r="F118" s="79" t="s">
        <v>10136</v>
      </c>
      <c r="G118" s="79" t="s">
        <v>2219</v>
      </c>
      <c r="H118" s="79" t="s">
        <v>1759</v>
      </c>
      <c r="I118" s="79" t="s">
        <v>1492</v>
      </c>
      <c r="J118" s="79" t="s">
        <v>1493</v>
      </c>
      <c r="K118" s="79" t="s">
        <v>1494</v>
      </c>
      <c r="L118" s="79" t="s">
        <v>1495</v>
      </c>
      <c r="M118" s="79" t="s">
        <v>1496</v>
      </c>
      <c r="N118" s="79" t="s">
        <v>1497</v>
      </c>
      <c r="O118" s="79" t="s">
        <v>1498</v>
      </c>
      <c r="P118" s="79" t="s">
        <v>1499</v>
      </c>
      <c r="Q118" s="79" t="s">
        <v>1500</v>
      </c>
      <c r="R118" s="79" t="s">
        <v>720</v>
      </c>
      <c r="S118" s="85" t="s">
        <v>647</v>
      </c>
      <c r="T118" s="87" t="s">
        <v>1484</v>
      </c>
    </row>
    <row r="119" spans="1:20" x14ac:dyDescent="0.25">
      <c r="A119" s="86" t="s">
        <v>175</v>
      </c>
      <c r="B119" s="79" t="s">
        <v>10137</v>
      </c>
      <c r="C119" s="79" t="s">
        <v>7456</v>
      </c>
      <c r="D119" s="79" t="s">
        <v>4328</v>
      </c>
      <c r="E119" s="79" t="s">
        <v>10138</v>
      </c>
      <c r="F119" s="79" t="s">
        <v>10139</v>
      </c>
      <c r="G119" s="79" t="s">
        <v>879</v>
      </c>
      <c r="H119" s="79" t="s">
        <v>1507</v>
      </c>
      <c r="I119" s="79" t="s">
        <v>10140</v>
      </c>
      <c r="J119" s="79" t="s">
        <v>10024</v>
      </c>
      <c r="K119" s="79" t="s">
        <v>4372</v>
      </c>
      <c r="L119" s="79" t="s">
        <v>8362</v>
      </c>
      <c r="M119" s="79" t="s">
        <v>5659</v>
      </c>
      <c r="N119" s="79" t="s">
        <v>6780</v>
      </c>
      <c r="O119" s="79" t="s">
        <v>10141</v>
      </c>
      <c r="P119" s="79" t="s">
        <v>2998</v>
      </c>
      <c r="Q119" s="79" t="s">
        <v>8424</v>
      </c>
      <c r="R119" s="79" t="s">
        <v>937</v>
      </c>
      <c r="S119" s="85" t="s">
        <v>301</v>
      </c>
      <c r="T119" s="87" t="s">
        <v>1502</v>
      </c>
    </row>
    <row r="120" spans="1:20" x14ac:dyDescent="0.25">
      <c r="A120" s="86" t="s">
        <v>6875</v>
      </c>
      <c r="B120" s="79" t="s">
        <v>1516</v>
      </c>
      <c r="C120" s="79" t="s">
        <v>1815</v>
      </c>
      <c r="D120" s="79" t="s">
        <v>837</v>
      </c>
      <c r="E120" s="79" t="s">
        <v>4118</v>
      </c>
      <c r="F120" s="79" t="s">
        <v>509</v>
      </c>
      <c r="G120" s="79" t="s">
        <v>371</v>
      </c>
      <c r="H120" s="79" t="s">
        <v>637</v>
      </c>
      <c r="I120" s="79" t="s">
        <v>761</v>
      </c>
      <c r="J120" s="79" t="s">
        <v>1832</v>
      </c>
      <c r="K120" s="79" t="s">
        <v>922</v>
      </c>
      <c r="L120" s="79" t="s">
        <v>611</v>
      </c>
      <c r="M120" s="79" t="s">
        <v>4484</v>
      </c>
      <c r="N120" s="79" t="s">
        <v>795</v>
      </c>
      <c r="O120" s="79" t="s">
        <v>1430</v>
      </c>
      <c r="P120" s="79" t="s">
        <v>376</v>
      </c>
      <c r="Q120" s="79" t="s">
        <v>2243</v>
      </c>
      <c r="R120" s="79" t="s">
        <v>304</v>
      </c>
      <c r="S120" s="85" t="s">
        <v>545</v>
      </c>
      <c r="T120" s="87" t="s">
        <v>1515</v>
      </c>
    </row>
    <row r="121" spans="1:20" x14ac:dyDescent="0.25">
      <c r="A121" s="86" t="s">
        <v>6876</v>
      </c>
      <c r="B121" s="79" t="s">
        <v>1528</v>
      </c>
      <c r="C121" s="79" t="s">
        <v>1529</v>
      </c>
      <c r="D121" s="79" t="s">
        <v>787</v>
      </c>
      <c r="E121" s="79" t="s">
        <v>1530</v>
      </c>
      <c r="F121" s="79" t="s">
        <v>3833</v>
      </c>
      <c r="G121" s="79" t="s">
        <v>4192</v>
      </c>
      <c r="H121" s="79" t="s">
        <v>1532</v>
      </c>
      <c r="I121" s="79" t="s">
        <v>1532</v>
      </c>
      <c r="J121" s="79" t="s">
        <v>385</v>
      </c>
      <c r="K121" s="79" t="s">
        <v>1292</v>
      </c>
      <c r="L121" s="79" t="s">
        <v>1075</v>
      </c>
      <c r="M121" s="79" t="s">
        <v>645</v>
      </c>
      <c r="N121" s="79" t="s">
        <v>393</v>
      </c>
      <c r="O121" s="79" t="s">
        <v>1533</v>
      </c>
      <c r="P121" s="79" t="s">
        <v>357</v>
      </c>
      <c r="Q121" s="79" t="s">
        <v>1110</v>
      </c>
      <c r="R121" s="79" t="s">
        <v>548</v>
      </c>
      <c r="S121" s="85" t="s">
        <v>1938</v>
      </c>
      <c r="T121" s="87" t="s">
        <v>1527</v>
      </c>
    </row>
    <row r="122" spans="1:20" x14ac:dyDescent="0.25">
      <c r="A122" s="86" t="s">
        <v>6877</v>
      </c>
      <c r="B122" s="79" t="s">
        <v>1535</v>
      </c>
      <c r="C122" s="79" t="s">
        <v>8408</v>
      </c>
      <c r="D122" s="79" t="s">
        <v>5678</v>
      </c>
      <c r="E122" s="79" t="s">
        <v>1537</v>
      </c>
      <c r="F122" s="79" t="s">
        <v>10142</v>
      </c>
      <c r="G122" s="79" t="s">
        <v>1478</v>
      </c>
      <c r="H122" s="79" t="s">
        <v>1540</v>
      </c>
      <c r="I122" s="79" t="s">
        <v>1541</v>
      </c>
      <c r="J122" s="79" t="s">
        <v>1542</v>
      </c>
      <c r="K122" s="79" t="s">
        <v>949</v>
      </c>
      <c r="L122" s="79" t="s">
        <v>1543</v>
      </c>
      <c r="M122" s="79" t="s">
        <v>1544</v>
      </c>
      <c r="N122" s="79" t="s">
        <v>1545</v>
      </c>
      <c r="O122" s="79" t="s">
        <v>1546</v>
      </c>
      <c r="P122" s="79" t="s">
        <v>1025</v>
      </c>
      <c r="Q122" s="79" t="s">
        <v>1547</v>
      </c>
      <c r="R122" s="83"/>
      <c r="S122" s="84"/>
      <c r="T122" s="87" t="s">
        <v>1534</v>
      </c>
    </row>
    <row r="123" spans="1:20" x14ac:dyDescent="0.25">
      <c r="A123" s="86" t="s">
        <v>6878</v>
      </c>
      <c r="B123" s="79" t="s">
        <v>1549</v>
      </c>
      <c r="C123" s="79" t="s">
        <v>1550</v>
      </c>
      <c r="D123" s="79" t="s">
        <v>553</v>
      </c>
      <c r="E123" s="79" t="s">
        <v>1551</v>
      </c>
      <c r="F123" s="79" t="s">
        <v>1552</v>
      </c>
      <c r="G123" s="79" t="s">
        <v>751</v>
      </c>
      <c r="H123" s="79" t="s">
        <v>5752</v>
      </c>
      <c r="I123" s="79" t="s">
        <v>7761</v>
      </c>
      <c r="J123" s="79" t="s">
        <v>1681</v>
      </c>
      <c r="K123" s="79" t="s">
        <v>477</v>
      </c>
      <c r="L123" s="79" t="s">
        <v>1555</v>
      </c>
      <c r="M123" s="79" t="s">
        <v>492</v>
      </c>
      <c r="N123" s="79" t="s">
        <v>1012</v>
      </c>
      <c r="O123" s="79" t="s">
        <v>833</v>
      </c>
      <c r="P123" s="79" t="s">
        <v>720</v>
      </c>
      <c r="Q123" s="79" t="s">
        <v>1111</v>
      </c>
      <c r="R123" s="83"/>
      <c r="S123" s="84"/>
      <c r="T123" s="87" t="s">
        <v>1548</v>
      </c>
    </row>
    <row r="124" spans="1:20" x14ac:dyDescent="0.25">
      <c r="A124" s="86" t="s">
        <v>6879</v>
      </c>
      <c r="B124" s="79" t="s">
        <v>1557</v>
      </c>
      <c r="C124" s="79" t="s">
        <v>1558</v>
      </c>
      <c r="D124" s="79" t="s">
        <v>1102</v>
      </c>
      <c r="E124" s="79" t="s">
        <v>1559</v>
      </c>
      <c r="F124" s="79" t="s">
        <v>2068</v>
      </c>
      <c r="G124" s="79" t="s">
        <v>609</v>
      </c>
      <c r="H124" s="79" t="s">
        <v>1561</v>
      </c>
      <c r="I124" s="79" t="s">
        <v>1561</v>
      </c>
      <c r="J124" s="79" t="s">
        <v>2854</v>
      </c>
      <c r="K124" s="79" t="s">
        <v>2751</v>
      </c>
      <c r="L124" s="79" t="s">
        <v>777</v>
      </c>
      <c r="M124" s="79" t="s">
        <v>3515</v>
      </c>
      <c r="N124" s="79" t="s">
        <v>472</v>
      </c>
      <c r="O124" s="79" t="s">
        <v>1444</v>
      </c>
      <c r="P124" s="79" t="s">
        <v>376</v>
      </c>
      <c r="Q124" s="79" t="s">
        <v>792</v>
      </c>
      <c r="R124" s="83"/>
      <c r="S124" s="84"/>
      <c r="T124" s="87" t="s">
        <v>1556</v>
      </c>
    </row>
    <row r="125" spans="1:20" x14ac:dyDescent="0.25">
      <c r="A125" s="86" t="s">
        <v>6880</v>
      </c>
      <c r="B125" s="79" t="s">
        <v>1564</v>
      </c>
      <c r="C125" s="79" t="s">
        <v>2841</v>
      </c>
      <c r="D125" s="79" t="s">
        <v>2198</v>
      </c>
      <c r="E125" s="79" t="s">
        <v>1566</v>
      </c>
      <c r="F125" s="79" t="s">
        <v>8289</v>
      </c>
      <c r="G125" s="79" t="s">
        <v>10143</v>
      </c>
      <c r="H125" s="79" t="s">
        <v>1569</v>
      </c>
      <c r="I125" s="79" t="s">
        <v>7764</v>
      </c>
      <c r="J125" s="79" t="s">
        <v>1571</v>
      </c>
      <c r="K125" s="79" t="s">
        <v>1572</v>
      </c>
      <c r="L125" s="79" t="s">
        <v>1573</v>
      </c>
      <c r="M125" s="79" t="s">
        <v>1574</v>
      </c>
      <c r="N125" s="79" t="s">
        <v>1575</v>
      </c>
      <c r="O125" s="79" t="s">
        <v>1576</v>
      </c>
      <c r="P125" s="79" t="s">
        <v>1577</v>
      </c>
      <c r="Q125" s="79" t="s">
        <v>7765</v>
      </c>
      <c r="R125" s="79" t="s">
        <v>1526</v>
      </c>
      <c r="S125" s="85" t="s">
        <v>1085</v>
      </c>
      <c r="T125" s="87" t="s">
        <v>1563</v>
      </c>
    </row>
    <row r="126" spans="1:20" x14ac:dyDescent="0.25">
      <c r="A126" s="86" t="s">
        <v>6881</v>
      </c>
      <c r="B126" s="79" t="s">
        <v>10144</v>
      </c>
      <c r="C126" s="79" t="s">
        <v>1591</v>
      </c>
      <c r="D126" s="79" t="s">
        <v>521</v>
      </c>
      <c r="E126" s="79" t="s">
        <v>1583</v>
      </c>
      <c r="F126" s="79" t="s">
        <v>6400</v>
      </c>
      <c r="G126" s="79" t="s">
        <v>1012</v>
      </c>
      <c r="H126" s="79" t="s">
        <v>1185</v>
      </c>
      <c r="I126" s="79" t="s">
        <v>1206</v>
      </c>
      <c r="J126" s="79" t="s">
        <v>8374</v>
      </c>
      <c r="K126" s="79" t="s">
        <v>1713</v>
      </c>
      <c r="L126" s="79" t="s">
        <v>1304</v>
      </c>
      <c r="M126" s="79" t="s">
        <v>792</v>
      </c>
      <c r="N126" s="79" t="s">
        <v>599</v>
      </c>
      <c r="O126" s="79" t="s">
        <v>371</v>
      </c>
      <c r="P126" s="79" t="s">
        <v>647</v>
      </c>
      <c r="Q126" s="79" t="s">
        <v>478</v>
      </c>
      <c r="R126" s="79" t="s">
        <v>720</v>
      </c>
      <c r="S126" s="85" t="s">
        <v>312</v>
      </c>
      <c r="T126" s="87" t="s">
        <v>1580</v>
      </c>
    </row>
    <row r="127" spans="1:20" x14ac:dyDescent="0.25">
      <c r="A127" s="86" t="s">
        <v>1589</v>
      </c>
      <c r="B127" s="79" t="s">
        <v>1590</v>
      </c>
      <c r="C127" s="79" t="s">
        <v>10145</v>
      </c>
      <c r="D127" s="79" t="s">
        <v>298</v>
      </c>
      <c r="E127" s="79" t="s">
        <v>1583</v>
      </c>
      <c r="F127" s="79" t="s">
        <v>10146</v>
      </c>
      <c r="G127" s="79" t="s">
        <v>2721</v>
      </c>
      <c r="H127" s="79" t="s">
        <v>10147</v>
      </c>
      <c r="I127" s="79" t="s">
        <v>10147</v>
      </c>
      <c r="J127" s="79" t="s">
        <v>1594</v>
      </c>
      <c r="K127" s="79" t="s">
        <v>293</v>
      </c>
      <c r="L127" s="79" t="s">
        <v>627</v>
      </c>
      <c r="M127" s="79" t="s">
        <v>6376</v>
      </c>
      <c r="N127" s="79" t="s">
        <v>1075</v>
      </c>
      <c r="O127" s="79" t="s">
        <v>2407</v>
      </c>
      <c r="P127" s="79" t="s">
        <v>556</v>
      </c>
      <c r="Q127" s="79" t="s">
        <v>627</v>
      </c>
      <c r="R127" s="83"/>
      <c r="S127" s="84"/>
      <c r="T127" s="87" t="s">
        <v>1589</v>
      </c>
    </row>
    <row r="128" spans="1:20" x14ac:dyDescent="0.25">
      <c r="A128" s="86" t="s">
        <v>6882</v>
      </c>
      <c r="B128" s="79" t="s">
        <v>1598</v>
      </c>
      <c r="C128" s="79" t="s">
        <v>10148</v>
      </c>
      <c r="D128" s="79" t="s">
        <v>1699</v>
      </c>
      <c r="E128" s="79" t="s">
        <v>1600</v>
      </c>
      <c r="F128" s="79" t="s">
        <v>10149</v>
      </c>
      <c r="G128" s="79" t="s">
        <v>1588</v>
      </c>
      <c r="H128" s="79" t="s">
        <v>1602</v>
      </c>
      <c r="I128" s="79" t="s">
        <v>1602</v>
      </c>
      <c r="J128" s="79" t="s">
        <v>1603</v>
      </c>
      <c r="K128" s="79" t="s">
        <v>1604</v>
      </c>
      <c r="L128" s="79" t="s">
        <v>1605</v>
      </c>
      <c r="M128" s="79" t="s">
        <v>1606</v>
      </c>
      <c r="N128" s="79" t="s">
        <v>293</v>
      </c>
      <c r="O128" s="79" t="s">
        <v>1607</v>
      </c>
      <c r="P128" s="79" t="s">
        <v>1419</v>
      </c>
      <c r="Q128" s="79" t="s">
        <v>1608</v>
      </c>
      <c r="R128" s="83"/>
      <c r="S128" s="84"/>
      <c r="T128" s="87" t="s">
        <v>1597</v>
      </c>
    </row>
    <row r="129" spans="1:20" x14ac:dyDescent="0.25">
      <c r="A129" s="86" t="s">
        <v>6883</v>
      </c>
      <c r="B129" s="79" t="s">
        <v>1610</v>
      </c>
      <c r="C129" s="79" t="s">
        <v>4019</v>
      </c>
      <c r="D129" s="79" t="s">
        <v>5970</v>
      </c>
      <c r="E129" s="79" t="s">
        <v>1613</v>
      </c>
      <c r="F129" s="79" t="s">
        <v>10150</v>
      </c>
      <c r="G129" s="79" t="s">
        <v>1324</v>
      </c>
      <c r="H129" s="79" t="s">
        <v>7774</v>
      </c>
      <c r="I129" s="79" t="s">
        <v>7774</v>
      </c>
      <c r="J129" s="79" t="s">
        <v>2608</v>
      </c>
      <c r="K129" s="79" t="s">
        <v>1533</v>
      </c>
      <c r="L129" s="79" t="s">
        <v>2544</v>
      </c>
      <c r="M129" s="79" t="s">
        <v>7787</v>
      </c>
      <c r="N129" s="79" t="s">
        <v>4304</v>
      </c>
      <c r="O129" s="79" t="s">
        <v>7776</v>
      </c>
      <c r="P129" s="79" t="s">
        <v>1765</v>
      </c>
      <c r="Q129" s="79" t="s">
        <v>1481</v>
      </c>
      <c r="R129" s="79" t="s">
        <v>733</v>
      </c>
      <c r="S129" s="85" t="s">
        <v>534</v>
      </c>
      <c r="T129" s="87" t="s">
        <v>1609</v>
      </c>
    </row>
    <row r="130" spans="1:20" x14ac:dyDescent="0.25">
      <c r="A130" s="86" t="s">
        <v>6884</v>
      </c>
      <c r="B130" s="79" t="s">
        <v>1625</v>
      </c>
      <c r="C130" s="79" t="s">
        <v>9529</v>
      </c>
      <c r="D130" s="79" t="s">
        <v>1627</v>
      </c>
      <c r="E130" s="79" t="s">
        <v>1628</v>
      </c>
      <c r="F130" s="79" t="s">
        <v>4189</v>
      </c>
      <c r="G130" s="79" t="s">
        <v>720</v>
      </c>
      <c r="H130" s="79" t="s">
        <v>7778</v>
      </c>
      <c r="I130" s="79" t="s">
        <v>4363</v>
      </c>
      <c r="J130" s="79" t="s">
        <v>830</v>
      </c>
      <c r="K130" s="79" t="s">
        <v>840</v>
      </c>
      <c r="L130" s="79" t="s">
        <v>647</v>
      </c>
      <c r="M130" s="79" t="s">
        <v>673</v>
      </c>
      <c r="N130" s="79" t="s">
        <v>530</v>
      </c>
      <c r="O130" s="79" t="s">
        <v>981</v>
      </c>
      <c r="P130" s="79" t="s">
        <v>1011</v>
      </c>
      <c r="Q130" s="79" t="s">
        <v>545</v>
      </c>
      <c r="R130" s="83"/>
      <c r="S130" s="84"/>
      <c r="T130" s="87" t="s">
        <v>1624</v>
      </c>
    </row>
    <row r="131" spans="1:20" x14ac:dyDescent="0.25">
      <c r="A131" s="86" t="s">
        <v>6885</v>
      </c>
      <c r="B131" s="79" t="s">
        <v>7779</v>
      </c>
      <c r="C131" s="79" t="s">
        <v>7484</v>
      </c>
      <c r="D131" s="79" t="s">
        <v>1612</v>
      </c>
      <c r="E131" s="79" t="s">
        <v>1634</v>
      </c>
      <c r="F131" s="79" t="s">
        <v>10151</v>
      </c>
      <c r="G131" s="79" t="s">
        <v>529</v>
      </c>
      <c r="H131" s="79" t="s">
        <v>1636</v>
      </c>
      <c r="I131" s="79" t="s">
        <v>10152</v>
      </c>
      <c r="J131" s="79" t="s">
        <v>10153</v>
      </c>
      <c r="K131" s="79" t="s">
        <v>446</v>
      </c>
      <c r="L131" s="79" t="s">
        <v>4772</v>
      </c>
      <c r="M131" s="79" t="s">
        <v>1160</v>
      </c>
      <c r="N131" s="79" t="s">
        <v>730</v>
      </c>
      <c r="O131" s="79" t="s">
        <v>2516</v>
      </c>
      <c r="P131" s="79" t="s">
        <v>952</v>
      </c>
      <c r="Q131" s="79" t="s">
        <v>5482</v>
      </c>
      <c r="R131" s="79" t="s">
        <v>924</v>
      </c>
      <c r="S131" s="85" t="s">
        <v>938</v>
      </c>
      <c r="T131" s="87" t="s">
        <v>1631</v>
      </c>
    </row>
    <row r="132" spans="1:20" x14ac:dyDescent="0.25">
      <c r="A132" s="86" t="s">
        <v>6886</v>
      </c>
      <c r="B132" s="79" t="s">
        <v>1643</v>
      </c>
      <c r="C132" s="79" t="s">
        <v>7782</v>
      </c>
      <c r="D132" s="79" t="s">
        <v>1251</v>
      </c>
      <c r="E132" s="79" t="s">
        <v>1646</v>
      </c>
      <c r="F132" s="79" t="s">
        <v>4340</v>
      </c>
      <c r="G132" s="79" t="s">
        <v>766</v>
      </c>
      <c r="H132" s="79" t="s">
        <v>10154</v>
      </c>
      <c r="I132" s="79" t="s">
        <v>10155</v>
      </c>
      <c r="J132" s="79" t="s">
        <v>9915</v>
      </c>
      <c r="K132" s="79" t="s">
        <v>1344</v>
      </c>
      <c r="L132" s="79" t="s">
        <v>2964</v>
      </c>
      <c r="M132" s="79" t="s">
        <v>328</v>
      </c>
      <c r="N132" s="79" t="s">
        <v>688</v>
      </c>
      <c r="O132" s="79" t="s">
        <v>302</v>
      </c>
      <c r="P132" s="79" t="s">
        <v>1426</v>
      </c>
      <c r="Q132" s="79" t="s">
        <v>2645</v>
      </c>
      <c r="R132" s="79" t="s">
        <v>493</v>
      </c>
      <c r="S132" s="85" t="s">
        <v>599</v>
      </c>
      <c r="T132" s="87" t="s">
        <v>1642</v>
      </c>
    </row>
    <row r="133" spans="1:20" x14ac:dyDescent="0.25">
      <c r="A133" s="86" t="s">
        <v>1654</v>
      </c>
      <c r="B133" s="79" t="s">
        <v>1655</v>
      </c>
      <c r="C133" s="79" t="s">
        <v>10156</v>
      </c>
      <c r="D133" s="79" t="s">
        <v>298</v>
      </c>
      <c r="E133" s="79" t="s">
        <v>1657</v>
      </c>
      <c r="F133" s="79" t="s">
        <v>1658</v>
      </c>
      <c r="G133" s="79" t="s">
        <v>1259</v>
      </c>
      <c r="H133" s="79" t="s">
        <v>1659</v>
      </c>
      <c r="I133" s="79" t="s">
        <v>1659</v>
      </c>
      <c r="J133" s="79" t="s">
        <v>558</v>
      </c>
      <c r="K133" s="79" t="s">
        <v>1098</v>
      </c>
      <c r="L133" s="79" t="s">
        <v>735</v>
      </c>
      <c r="M133" s="79" t="s">
        <v>1359</v>
      </c>
      <c r="N133" s="79" t="s">
        <v>309</v>
      </c>
      <c r="O133" s="79" t="s">
        <v>1020</v>
      </c>
      <c r="P133" s="79" t="s">
        <v>546</v>
      </c>
      <c r="Q133" s="79" t="s">
        <v>1639</v>
      </c>
      <c r="R133" s="79" t="s">
        <v>1526</v>
      </c>
      <c r="S133" s="85" t="s">
        <v>720</v>
      </c>
      <c r="T133" s="87" t="s">
        <v>1654</v>
      </c>
    </row>
    <row r="134" spans="1:20" x14ac:dyDescent="0.25">
      <c r="A134" s="86" t="s">
        <v>6887</v>
      </c>
      <c r="B134" s="79" t="s">
        <v>1661</v>
      </c>
      <c r="C134" s="79" t="s">
        <v>10064</v>
      </c>
      <c r="D134" s="79" t="s">
        <v>5077</v>
      </c>
      <c r="E134" s="79" t="s">
        <v>1663</v>
      </c>
      <c r="F134" s="79" t="s">
        <v>1531</v>
      </c>
      <c r="G134" s="79" t="s">
        <v>3755</v>
      </c>
      <c r="H134" s="79" t="s">
        <v>1666</v>
      </c>
      <c r="I134" s="79" t="s">
        <v>1667</v>
      </c>
      <c r="J134" s="79" t="s">
        <v>1668</v>
      </c>
      <c r="K134" s="79" t="s">
        <v>724</v>
      </c>
      <c r="L134" s="79" t="s">
        <v>476</v>
      </c>
      <c r="M134" s="79" t="s">
        <v>1669</v>
      </c>
      <c r="N134" s="79" t="s">
        <v>319</v>
      </c>
      <c r="O134" s="79" t="s">
        <v>1067</v>
      </c>
      <c r="P134" s="79" t="s">
        <v>1670</v>
      </c>
      <c r="Q134" s="79" t="s">
        <v>1671</v>
      </c>
      <c r="R134" s="79" t="s">
        <v>493</v>
      </c>
      <c r="S134" s="85" t="s">
        <v>493</v>
      </c>
      <c r="T134" s="87" t="s">
        <v>1660</v>
      </c>
    </row>
    <row r="135" spans="1:20" x14ac:dyDescent="0.25">
      <c r="A135" s="86" t="s">
        <v>6888</v>
      </c>
      <c r="B135" s="79" t="s">
        <v>1673</v>
      </c>
      <c r="C135" s="79" t="s">
        <v>9362</v>
      </c>
      <c r="D135" s="79" t="s">
        <v>1251</v>
      </c>
      <c r="E135" s="79" t="s">
        <v>1385</v>
      </c>
      <c r="F135" s="79" t="s">
        <v>10157</v>
      </c>
      <c r="G135" s="79" t="s">
        <v>1261</v>
      </c>
      <c r="H135" s="79" t="s">
        <v>6388</v>
      </c>
      <c r="I135" s="79" t="s">
        <v>6388</v>
      </c>
      <c r="J135" s="79" t="s">
        <v>2934</v>
      </c>
      <c r="K135" s="79" t="s">
        <v>1430</v>
      </c>
      <c r="L135" s="79" t="s">
        <v>1533</v>
      </c>
      <c r="M135" s="79" t="s">
        <v>1750</v>
      </c>
      <c r="N135" s="79" t="s">
        <v>1035</v>
      </c>
      <c r="O135" s="79" t="s">
        <v>6716</v>
      </c>
      <c r="P135" s="79" t="s">
        <v>490</v>
      </c>
      <c r="Q135" s="79" t="s">
        <v>1037</v>
      </c>
      <c r="R135" s="83"/>
      <c r="S135" s="84"/>
      <c r="T135" s="87" t="s">
        <v>1672</v>
      </c>
    </row>
    <row r="136" spans="1:20" x14ac:dyDescent="0.25">
      <c r="A136" s="86" t="s">
        <v>6889</v>
      </c>
      <c r="B136" s="79" t="s">
        <v>1684</v>
      </c>
      <c r="C136" s="79" t="s">
        <v>7790</v>
      </c>
      <c r="D136" s="79" t="s">
        <v>974</v>
      </c>
      <c r="E136" s="79" t="s">
        <v>1029</v>
      </c>
      <c r="F136" s="79" t="s">
        <v>7547</v>
      </c>
      <c r="G136" s="79" t="s">
        <v>644</v>
      </c>
      <c r="H136" s="79" t="s">
        <v>1685</v>
      </c>
      <c r="I136" s="79" t="s">
        <v>1685</v>
      </c>
      <c r="J136" s="79" t="s">
        <v>1764</v>
      </c>
      <c r="K136" s="79" t="s">
        <v>1107</v>
      </c>
      <c r="L136" s="79" t="s">
        <v>445</v>
      </c>
      <c r="M136" s="79" t="s">
        <v>1479</v>
      </c>
      <c r="N136" s="79" t="s">
        <v>1075</v>
      </c>
      <c r="O136" s="79" t="s">
        <v>999</v>
      </c>
      <c r="P136" s="79" t="s">
        <v>1035</v>
      </c>
      <c r="Q136" s="79" t="s">
        <v>1107</v>
      </c>
      <c r="R136" s="83"/>
      <c r="S136" s="84"/>
      <c r="T136" s="87" t="s">
        <v>1683</v>
      </c>
    </row>
    <row r="137" spans="1:20" x14ac:dyDescent="0.25">
      <c r="A137" s="86" t="s">
        <v>6890</v>
      </c>
      <c r="B137" s="79" t="s">
        <v>1689</v>
      </c>
      <c r="C137" s="79" t="s">
        <v>3965</v>
      </c>
      <c r="D137" s="79" t="s">
        <v>914</v>
      </c>
      <c r="E137" s="79" t="s">
        <v>1691</v>
      </c>
      <c r="F137" s="79" t="s">
        <v>4698</v>
      </c>
      <c r="G137" s="79" t="s">
        <v>371</v>
      </c>
      <c r="H137" s="79" t="s">
        <v>2738</v>
      </c>
      <c r="I137" s="79" t="s">
        <v>2738</v>
      </c>
      <c r="J137" s="79" t="s">
        <v>1267</v>
      </c>
      <c r="K137" s="79" t="s">
        <v>1011</v>
      </c>
      <c r="L137" s="79" t="s">
        <v>895</v>
      </c>
      <c r="M137" s="79" t="s">
        <v>1097</v>
      </c>
      <c r="N137" s="79" t="s">
        <v>359</v>
      </c>
      <c r="O137" s="79" t="s">
        <v>765</v>
      </c>
      <c r="P137" s="79" t="s">
        <v>496</v>
      </c>
      <c r="Q137" s="79" t="s">
        <v>1024</v>
      </c>
      <c r="R137" s="83"/>
      <c r="S137" s="84"/>
      <c r="T137" s="87" t="s">
        <v>1688</v>
      </c>
    </row>
    <row r="138" spans="1:20" x14ac:dyDescent="0.25">
      <c r="A138" s="86" t="s">
        <v>1696</v>
      </c>
      <c r="B138" s="79" t="s">
        <v>1697</v>
      </c>
      <c r="C138" s="79" t="s">
        <v>4702</v>
      </c>
      <c r="D138" s="79" t="s">
        <v>2190</v>
      </c>
      <c r="E138" s="79" t="s">
        <v>1700</v>
      </c>
      <c r="F138" s="79" t="s">
        <v>10158</v>
      </c>
      <c r="G138" s="79" t="s">
        <v>1545</v>
      </c>
      <c r="H138" s="79" t="s">
        <v>10159</v>
      </c>
      <c r="I138" s="79" t="s">
        <v>7796</v>
      </c>
      <c r="J138" s="79" t="s">
        <v>5659</v>
      </c>
      <c r="K138" s="79" t="s">
        <v>2248</v>
      </c>
      <c r="L138" s="79" t="s">
        <v>2878</v>
      </c>
      <c r="M138" s="79" t="s">
        <v>2032</v>
      </c>
      <c r="N138" s="79" t="s">
        <v>2902</v>
      </c>
      <c r="O138" s="79" t="s">
        <v>1205</v>
      </c>
      <c r="P138" s="79" t="s">
        <v>7797</v>
      </c>
      <c r="Q138" s="79" t="s">
        <v>3191</v>
      </c>
      <c r="R138" s="83"/>
      <c r="S138" s="84"/>
      <c r="T138" s="87" t="s">
        <v>1696</v>
      </c>
    </row>
    <row r="139" spans="1:20" x14ac:dyDescent="0.25">
      <c r="A139" s="86" t="s">
        <v>6891</v>
      </c>
      <c r="B139" s="79" t="s">
        <v>1710</v>
      </c>
      <c r="C139" s="79" t="s">
        <v>1690</v>
      </c>
      <c r="D139" s="79" t="s">
        <v>1435</v>
      </c>
      <c r="E139" s="79" t="s">
        <v>1711</v>
      </c>
      <c r="F139" s="79" t="s">
        <v>1712</v>
      </c>
      <c r="G139" s="79" t="s">
        <v>1713</v>
      </c>
      <c r="H139" s="79" t="s">
        <v>1714</v>
      </c>
      <c r="I139" s="79" t="s">
        <v>3352</v>
      </c>
      <c r="J139" s="79" t="s">
        <v>1006</v>
      </c>
      <c r="K139" s="79" t="s">
        <v>691</v>
      </c>
      <c r="L139" s="79" t="s">
        <v>1716</v>
      </c>
      <c r="M139" s="79" t="s">
        <v>1067</v>
      </c>
      <c r="N139" s="79" t="s">
        <v>1304</v>
      </c>
      <c r="O139" s="79" t="s">
        <v>1023</v>
      </c>
      <c r="P139" s="79" t="s">
        <v>376</v>
      </c>
      <c r="Q139" s="79" t="s">
        <v>909</v>
      </c>
      <c r="R139" s="79" t="s">
        <v>895</v>
      </c>
      <c r="S139" s="85" t="s">
        <v>495</v>
      </c>
      <c r="T139" s="87" t="s">
        <v>1709</v>
      </c>
    </row>
    <row r="140" spans="1:20" x14ac:dyDescent="0.25">
      <c r="A140" s="82" t="s">
        <v>154</v>
      </c>
      <c r="B140" s="79" t="s">
        <v>10160</v>
      </c>
      <c r="C140" s="79" t="s">
        <v>10161</v>
      </c>
      <c r="D140" s="79" t="s">
        <v>10162</v>
      </c>
      <c r="E140" s="79" t="s">
        <v>10163</v>
      </c>
      <c r="F140" s="79" t="s">
        <v>10164</v>
      </c>
      <c r="G140" s="79" t="s">
        <v>10165</v>
      </c>
      <c r="H140" s="79" t="s">
        <v>10166</v>
      </c>
      <c r="I140" s="79" t="s">
        <v>10167</v>
      </c>
      <c r="J140" s="79" t="s">
        <v>10168</v>
      </c>
      <c r="K140" s="79" t="s">
        <v>10169</v>
      </c>
      <c r="L140" s="79" t="s">
        <v>10170</v>
      </c>
      <c r="M140" s="79" t="s">
        <v>10171</v>
      </c>
      <c r="N140" s="79" t="s">
        <v>8044</v>
      </c>
      <c r="O140" s="79" t="s">
        <v>10172</v>
      </c>
      <c r="P140" s="79" t="s">
        <v>10173</v>
      </c>
      <c r="Q140" s="79" t="s">
        <v>10174</v>
      </c>
      <c r="R140" s="79" t="s">
        <v>10175</v>
      </c>
      <c r="S140" s="85" t="s">
        <v>2586</v>
      </c>
      <c r="T140" s="81" t="s">
        <v>1718</v>
      </c>
    </row>
    <row r="141" spans="1:20" x14ac:dyDescent="0.25">
      <c r="A141" s="86" t="s">
        <v>57</v>
      </c>
      <c r="B141" s="79" t="s">
        <v>1738</v>
      </c>
      <c r="C141" s="79" t="s">
        <v>10176</v>
      </c>
      <c r="D141" s="79" t="s">
        <v>9150</v>
      </c>
      <c r="E141" s="79" t="s">
        <v>1741</v>
      </c>
      <c r="F141" s="79" t="s">
        <v>10177</v>
      </c>
      <c r="G141" s="79" t="s">
        <v>3501</v>
      </c>
      <c r="H141" s="79" t="s">
        <v>10178</v>
      </c>
      <c r="I141" s="79" t="s">
        <v>10179</v>
      </c>
      <c r="J141" s="79" t="s">
        <v>8731</v>
      </c>
      <c r="K141" s="79" t="s">
        <v>10180</v>
      </c>
      <c r="L141" s="79" t="s">
        <v>6545</v>
      </c>
      <c r="M141" s="79" t="s">
        <v>10181</v>
      </c>
      <c r="N141" s="79" t="s">
        <v>2934</v>
      </c>
      <c r="O141" s="79" t="s">
        <v>10182</v>
      </c>
      <c r="P141" s="79" t="s">
        <v>10183</v>
      </c>
      <c r="Q141" s="79" t="s">
        <v>8138</v>
      </c>
      <c r="R141" s="79" t="s">
        <v>10184</v>
      </c>
      <c r="S141" s="85" t="s">
        <v>9006</v>
      </c>
      <c r="T141" s="87" t="s">
        <v>1737</v>
      </c>
    </row>
    <row r="142" spans="1:20" x14ac:dyDescent="0.25">
      <c r="A142" s="86" t="s">
        <v>6892</v>
      </c>
      <c r="B142" s="79" t="s">
        <v>7830</v>
      </c>
      <c r="C142" s="79" t="s">
        <v>7831</v>
      </c>
      <c r="D142" s="79" t="s">
        <v>1209</v>
      </c>
      <c r="E142" s="79" t="s">
        <v>1759</v>
      </c>
      <c r="F142" s="79" t="s">
        <v>4962</v>
      </c>
      <c r="G142" s="79" t="s">
        <v>2231</v>
      </c>
      <c r="H142" s="79" t="s">
        <v>1762</v>
      </c>
      <c r="I142" s="79" t="s">
        <v>1763</v>
      </c>
      <c r="J142" s="79" t="s">
        <v>1764</v>
      </c>
      <c r="K142" s="79" t="s">
        <v>1292</v>
      </c>
      <c r="L142" s="79" t="s">
        <v>597</v>
      </c>
      <c r="M142" s="79" t="s">
        <v>995</v>
      </c>
      <c r="N142" s="79" t="s">
        <v>324</v>
      </c>
      <c r="O142" s="79" t="s">
        <v>1765</v>
      </c>
      <c r="P142" s="79" t="s">
        <v>307</v>
      </c>
      <c r="Q142" s="79" t="s">
        <v>765</v>
      </c>
      <c r="R142" s="83"/>
      <c r="S142" s="84"/>
      <c r="T142" s="87" t="s">
        <v>1756</v>
      </c>
    </row>
    <row r="143" spans="1:20" x14ac:dyDescent="0.25">
      <c r="A143" s="86" t="s">
        <v>6893</v>
      </c>
      <c r="B143" s="79" t="s">
        <v>7834</v>
      </c>
      <c r="C143" s="79" t="s">
        <v>10185</v>
      </c>
      <c r="D143" s="79" t="s">
        <v>869</v>
      </c>
      <c r="E143" s="79" t="s">
        <v>4395</v>
      </c>
      <c r="F143" s="79" t="s">
        <v>1399</v>
      </c>
      <c r="G143" s="79" t="s">
        <v>1010</v>
      </c>
      <c r="H143" s="79" t="s">
        <v>1771</v>
      </c>
      <c r="I143" s="79" t="s">
        <v>1771</v>
      </c>
      <c r="J143" s="79" t="s">
        <v>7508</v>
      </c>
      <c r="K143" s="79" t="s">
        <v>436</v>
      </c>
      <c r="L143" s="79" t="s">
        <v>950</v>
      </c>
      <c r="M143" s="79" t="s">
        <v>545</v>
      </c>
      <c r="N143" s="79" t="s">
        <v>1021</v>
      </c>
      <c r="O143" s="79" t="s">
        <v>2455</v>
      </c>
      <c r="P143" s="79" t="s">
        <v>684</v>
      </c>
      <c r="Q143" s="79" t="s">
        <v>1774</v>
      </c>
      <c r="R143" s="79" t="s">
        <v>565</v>
      </c>
      <c r="S143" s="85" t="s">
        <v>598</v>
      </c>
      <c r="T143" s="87" t="s">
        <v>1766</v>
      </c>
    </row>
    <row r="144" spans="1:20" x14ac:dyDescent="0.25">
      <c r="A144" s="86" t="s">
        <v>154</v>
      </c>
      <c r="B144" s="79" t="s">
        <v>1787</v>
      </c>
      <c r="C144" s="79" t="s">
        <v>1788</v>
      </c>
      <c r="D144" s="79" t="s">
        <v>944</v>
      </c>
      <c r="E144" s="79" t="s">
        <v>1789</v>
      </c>
      <c r="F144" s="79" t="s">
        <v>1790</v>
      </c>
      <c r="G144" s="79" t="s">
        <v>764</v>
      </c>
      <c r="H144" s="79" t="s">
        <v>1791</v>
      </c>
      <c r="I144" s="79" t="s">
        <v>1791</v>
      </c>
      <c r="J144" s="79" t="s">
        <v>1792</v>
      </c>
      <c r="K144" s="79" t="s">
        <v>385</v>
      </c>
      <c r="L144" s="79" t="s">
        <v>1793</v>
      </c>
      <c r="M144" s="79" t="s">
        <v>1794</v>
      </c>
      <c r="N144" s="79" t="s">
        <v>373</v>
      </c>
      <c r="O144" s="79" t="s">
        <v>1795</v>
      </c>
      <c r="P144" s="79" t="s">
        <v>1533</v>
      </c>
      <c r="Q144" s="79" t="s">
        <v>1796</v>
      </c>
      <c r="R144" s="83"/>
      <c r="S144" s="84"/>
      <c r="T144" s="87" t="s">
        <v>1718</v>
      </c>
    </row>
    <row r="145" spans="1:20" x14ac:dyDescent="0.25">
      <c r="A145" s="86" t="s">
        <v>6894</v>
      </c>
      <c r="B145" s="79" t="s">
        <v>1798</v>
      </c>
      <c r="C145" s="79" t="s">
        <v>1088</v>
      </c>
      <c r="D145" s="79" t="s">
        <v>1807</v>
      </c>
      <c r="E145" s="79" t="s">
        <v>1799</v>
      </c>
      <c r="F145" s="79" t="s">
        <v>4172</v>
      </c>
      <c r="G145" s="79" t="s">
        <v>917</v>
      </c>
      <c r="H145" s="79" t="s">
        <v>1239</v>
      </c>
      <c r="I145" s="79" t="s">
        <v>1239</v>
      </c>
      <c r="J145" s="79" t="s">
        <v>1801</v>
      </c>
      <c r="K145" s="79" t="s">
        <v>534</v>
      </c>
      <c r="L145" s="79" t="s">
        <v>1802</v>
      </c>
      <c r="M145" s="79" t="s">
        <v>1803</v>
      </c>
      <c r="N145" s="79" t="s">
        <v>735</v>
      </c>
      <c r="O145" s="79" t="s">
        <v>777</v>
      </c>
      <c r="P145" s="79" t="s">
        <v>359</v>
      </c>
      <c r="Q145" s="79" t="s">
        <v>393</v>
      </c>
      <c r="R145" s="79" t="s">
        <v>1109</v>
      </c>
      <c r="S145" s="85" t="s">
        <v>795</v>
      </c>
      <c r="T145" s="87" t="s">
        <v>1797</v>
      </c>
    </row>
    <row r="146" spans="1:20" x14ac:dyDescent="0.25">
      <c r="A146" s="86" t="s">
        <v>6895</v>
      </c>
      <c r="B146" s="79" t="s">
        <v>1805</v>
      </c>
      <c r="C146" s="79" t="s">
        <v>1806</v>
      </c>
      <c r="D146" s="79" t="s">
        <v>1807</v>
      </c>
      <c r="E146" s="79" t="s">
        <v>1808</v>
      </c>
      <c r="F146" s="79" t="s">
        <v>4495</v>
      </c>
      <c r="G146" s="79" t="s">
        <v>690</v>
      </c>
      <c r="H146" s="79" t="s">
        <v>1071</v>
      </c>
      <c r="I146" s="79" t="s">
        <v>1071</v>
      </c>
      <c r="J146" s="79" t="s">
        <v>1810</v>
      </c>
      <c r="K146" s="79" t="s">
        <v>498</v>
      </c>
      <c r="L146" s="79" t="s">
        <v>1811</v>
      </c>
      <c r="M146" s="79" t="s">
        <v>872</v>
      </c>
      <c r="N146" s="79" t="s">
        <v>895</v>
      </c>
      <c r="O146" s="79" t="s">
        <v>549</v>
      </c>
      <c r="P146" s="79" t="s">
        <v>609</v>
      </c>
      <c r="Q146" s="79" t="s">
        <v>1812</v>
      </c>
      <c r="R146" s="83"/>
      <c r="S146" s="84"/>
      <c r="T146" s="87" t="s">
        <v>1804</v>
      </c>
    </row>
    <row r="147" spans="1:20" x14ac:dyDescent="0.25">
      <c r="A147" s="88" t="s">
        <v>6896</v>
      </c>
      <c r="B147" s="89" t="s">
        <v>1814</v>
      </c>
      <c r="C147" s="90" t="s">
        <v>10186</v>
      </c>
      <c r="D147" s="90" t="s">
        <v>1807</v>
      </c>
      <c r="E147" s="90" t="s">
        <v>1816</v>
      </c>
      <c r="F147" s="90" t="s">
        <v>776</v>
      </c>
      <c r="G147" s="90" t="s">
        <v>678</v>
      </c>
      <c r="H147" s="90" t="s">
        <v>1681</v>
      </c>
      <c r="I147" s="90" t="s">
        <v>1681</v>
      </c>
      <c r="J147" s="90" t="s">
        <v>1817</v>
      </c>
      <c r="K147" s="90" t="s">
        <v>563</v>
      </c>
      <c r="L147" s="90" t="s">
        <v>1587</v>
      </c>
      <c r="M147" s="90" t="s">
        <v>719</v>
      </c>
      <c r="N147" s="90" t="s">
        <v>720</v>
      </c>
      <c r="O147" s="90" t="s">
        <v>907</v>
      </c>
      <c r="P147" s="90" t="s">
        <v>309</v>
      </c>
      <c r="Q147" s="90" t="s">
        <v>311</v>
      </c>
      <c r="R147" s="90" t="s">
        <v>1091</v>
      </c>
      <c r="S147" s="94" t="s">
        <v>1024</v>
      </c>
      <c r="T147" s="93" t="s">
        <v>1813</v>
      </c>
    </row>
    <row r="149" spans="1:20" ht="15.6" x14ac:dyDescent="0.25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</row>
    <row r="150" spans="1:20" ht="25.2" x14ac:dyDescent="0.25">
      <c r="A150" s="111" t="s">
        <v>11580</v>
      </c>
      <c r="B150" s="72"/>
      <c r="C150" s="72"/>
      <c r="D150" s="72"/>
      <c r="E150" s="72"/>
      <c r="F150" s="72"/>
      <c r="G150" s="72"/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</row>
    <row r="151" spans="1:20" ht="37.200000000000003" x14ac:dyDescent="0.25">
      <c r="A151" s="111" t="s">
        <v>11581</v>
      </c>
      <c r="B151" s="72"/>
      <c r="C151" s="72"/>
      <c r="D151" s="72"/>
      <c r="E151" s="72"/>
      <c r="F151" s="72"/>
      <c r="G151" s="72"/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</row>
    <row r="152" spans="1:20" x14ac:dyDescent="0.25">
      <c r="A152" s="71" t="s">
        <v>197</v>
      </c>
      <c r="B152" s="72"/>
      <c r="C152" s="72"/>
      <c r="D152" s="72"/>
      <c r="E152" s="72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</row>
    <row r="153" spans="1:20" x14ac:dyDescent="0.25">
      <c r="A153" s="71" t="s">
        <v>198</v>
      </c>
      <c r="B153" s="72"/>
      <c r="C153" s="72"/>
      <c r="D153" s="72"/>
      <c r="E153" s="72"/>
      <c r="F153" s="72"/>
      <c r="G153" s="72"/>
      <c r="H153" s="72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</row>
    <row r="154" spans="1:20" x14ac:dyDescent="0.25">
      <c r="A154" s="71" t="s">
        <v>6814</v>
      </c>
      <c r="B154" s="72"/>
      <c r="C154" s="72"/>
      <c r="D154" s="72"/>
      <c r="E154" s="72"/>
      <c r="F154" s="72"/>
      <c r="G154" s="72"/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</row>
    <row r="155" spans="1:20" x14ac:dyDescent="0.25">
      <c r="A155" s="73" t="s">
        <v>6815</v>
      </c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</row>
    <row r="156" spans="1:20" x14ac:dyDescent="0.25">
      <c r="A156" s="116" t="s">
        <v>6816</v>
      </c>
      <c r="B156" s="114" t="s">
        <v>200</v>
      </c>
      <c r="C156" s="114" t="s">
        <v>201</v>
      </c>
      <c r="D156" s="114" t="s">
        <v>202</v>
      </c>
      <c r="E156" s="114" t="s">
        <v>203</v>
      </c>
      <c r="F156" s="114" t="s">
        <v>204</v>
      </c>
      <c r="G156" s="114" t="s">
        <v>205</v>
      </c>
      <c r="H156" s="114" t="s">
        <v>206</v>
      </c>
      <c r="I156" s="118" t="s">
        <v>207</v>
      </c>
      <c r="J156" s="119"/>
      <c r="K156" s="119"/>
      <c r="L156" s="119"/>
      <c r="M156" s="119"/>
      <c r="N156" s="119"/>
      <c r="O156" s="119"/>
      <c r="P156" s="119"/>
      <c r="Q156" s="120"/>
      <c r="R156" s="121" t="s">
        <v>208</v>
      </c>
      <c r="S156" s="76"/>
      <c r="T156" s="121" t="s">
        <v>199</v>
      </c>
    </row>
    <row r="157" spans="1:20" ht="120" x14ac:dyDescent="0.25">
      <c r="A157" s="117"/>
      <c r="B157" s="115"/>
      <c r="C157" s="115"/>
      <c r="D157" s="115"/>
      <c r="E157" s="115"/>
      <c r="F157" s="115"/>
      <c r="G157" s="115"/>
      <c r="H157" s="115"/>
      <c r="I157" s="77" t="s">
        <v>209</v>
      </c>
      <c r="J157" s="77" t="s">
        <v>210</v>
      </c>
      <c r="K157" s="77" t="s">
        <v>211</v>
      </c>
      <c r="L157" s="77" t="s">
        <v>212</v>
      </c>
      <c r="M157" s="77" t="s">
        <v>213</v>
      </c>
      <c r="N157" s="77" t="s">
        <v>214</v>
      </c>
      <c r="O157" s="77" t="s">
        <v>215</v>
      </c>
      <c r="P157" s="77" t="s">
        <v>216</v>
      </c>
      <c r="Q157" s="77" t="s">
        <v>217</v>
      </c>
      <c r="R157" s="115"/>
      <c r="S157" s="77" t="s">
        <v>218</v>
      </c>
      <c r="T157" s="122"/>
    </row>
    <row r="158" spans="1:20" x14ac:dyDescent="0.25">
      <c r="A158" s="75" t="s">
        <v>6899</v>
      </c>
      <c r="B158" s="79" t="s">
        <v>1819</v>
      </c>
      <c r="C158" s="79" t="s">
        <v>468</v>
      </c>
      <c r="D158" s="79" t="s">
        <v>1807</v>
      </c>
      <c r="E158" s="79" t="s">
        <v>978</v>
      </c>
      <c r="F158" s="79" t="s">
        <v>2209</v>
      </c>
      <c r="G158" s="79" t="s">
        <v>305</v>
      </c>
      <c r="H158" s="79" t="s">
        <v>1822</v>
      </c>
      <c r="I158" s="79" t="s">
        <v>3727</v>
      </c>
      <c r="J158" s="79" t="s">
        <v>1824</v>
      </c>
      <c r="K158" s="79" t="s">
        <v>305</v>
      </c>
      <c r="L158" s="79" t="s">
        <v>1444</v>
      </c>
      <c r="M158" s="79" t="s">
        <v>730</v>
      </c>
      <c r="N158" s="79" t="s">
        <v>720</v>
      </c>
      <c r="O158" s="79" t="s">
        <v>447</v>
      </c>
      <c r="P158" s="79" t="s">
        <v>1825</v>
      </c>
      <c r="Q158" s="79" t="s">
        <v>1458</v>
      </c>
      <c r="R158" s="79" t="s">
        <v>644</v>
      </c>
      <c r="S158" s="80" t="s">
        <v>644</v>
      </c>
      <c r="T158" s="87" t="s">
        <v>1818</v>
      </c>
    </row>
    <row r="159" spans="1:20" x14ac:dyDescent="0.25">
      <c r="A159" s="86" t="s">
        <v>6900</v>
      </c>
      <c r="B159" s="79" t="s">
        <v>1827</v>
      </c>
      <c r="C159" s="79" t="s">
        <v>1582</v>
      </c>
      <c r="D159" s="79" t="s">
        <v>9104</v>
      </c>
      <c r="E159" s="79" t="s">
        <v>1830</v>
      </c>
      <c r="F159" s="79" t="s">
        <v>10187</v>
      </c>
      <c r="G159" s="79" t="s">
        <v>670</v>
      </c>
      <c r="H159" s="79" t="s">
        <v>2442</v>
      </c>
      <c r="I159" s="79" t="s">
        <v>10188</v>
      </c>
      <c r="J159" s="79" t="s">
        <v>8238</v>
      </c>
      <c r="K159" s="79" t="s">
        <v>4921</v>
      </c>
      <c r="L159" s="79" t="s">
        <v>1174</v>
      </c>
      <c r="M159" s="79" t="s">
        <v>7530</v>
      </c>
      <c r="N159" s="79" t="s">
        <v>628</v>
      </c>
      <c r="O159" s="79" t="s">
        <v>1839</v>
      </c>
      <c r="P159" s="79" t="s">
        <v>1107</v>
      </c>
      <c r="Q159" s="79" t="s">
        <v>1204</v>
      </c>
      <c r="R159" s="79" t="s">
        <v>4932</v>
      </c>
      <c r="S159" s="85" t="s">
        <v>2249</v>
      </c>
      <c r="T159" s="87" t="s">
        <v>1826</v>
      </c>
    </row>
    <row r="160" spans="1:20" x14ac:dyDescent="0.25">
      <c r="A160" s="86" t="s">
        <v>6901</v>
      </c>
      <c r="B160" s="79" t="s">
        <v>1843</v>
      </c>
      <c r="C160" s="79" t="s">
        <v>5212</v>
      </c>
      <c r="D160" s="79" t="s">
        <v>2065</v>
      </c>
      <c r="E160" s="79" t="s">
        <v>7850</v>
      </c>
      <c r="F160" s="79" t="s">
        <v>5866</v>
      </c>
      <c r="G160" s="79" t="s">
        <v>1579</v>
      </c>
      <c r="H160" s="79" t="s">
        <v>4657</v>
      </c>
      <c r="I160" s="79" t="s">
        <v>4657</v>
      </c>
      <c r="J160" s="79" t="s">
        <v>10189</v>
      </c>
      <c r="K160" s="79" t="s">
        <v>2742</v>
      </c>
      <c r="L160" s="79" t="s">
        <v>2541</v>
      </c>
      <c r="M160" s="79" t="s">
        <v>352</v>
      </c>
      <c r="N160" s="79" t="s">
        <v>615</v>
      </c>
      <c r="O160" s="79" t="s">
        <v>2619</v>
      </c>
      <c r="P160" s="79" t="s">
        <v>1098</v>
      </c>
      <c r="Q160" s="79" t="s">
        <v>2541</v>
      </c>
      <c r="R160" s="83"/>
      <c r="S160" s="84"/>
      <c r="T160" s="87" t="s">
        <v>1842</v>
      </c>
    </row>
    <row r="161" spans="1:20" x14ac:dyDescent="0.25">
      <c r="A161" s="86" t="s">
        <v>6902</v>
      </c>
      <c r="B161" s="79" t="s">
        <v>1851</v>
      </c>
      <c r="C161" s="79" t="s">
        <v>10190</v>
      </c>
      <c r="D161" s="79" t="s">
        <v>4782</v>
      </c>
      <c r="E161" s="79" t="s">
        <v>1857</v>
      </c>
      <c r="F161" s="79" t="s">
        <v>10191</v>
      </c>
      <c r="G161" s="79" t="s">
        <v>734</v>
      </c>
      <c r="H161" s="79" t="s">
        <v>1857</v>
      </c>
      <c r="I161" s="79" t="s">
        <v>1857</v>
      </c>
      <c r="J161" s="79" t="s">
        <v>1858</v>
      </c>
      <c r="K161" s="79" t="s">
        <v>645</v>
      </c>
      <c r="L161" s="79" t="s">
        <v>1785</v>
      </c>
      <c r="M161" s="79" t="s">
        <v>8565</v>
      </c>
      <c r="N161" s="79" t="s">
        <v>325</v>
      </c>
      <c r="O161" s="79" t="s">
        <v>3220</v>
      </c>
      <c r="P161" s="79" t="s">
        <v>995</v>
      </c>
      <c r="Q161" s="79" t="s">
        <v>1271</v>
      </c>
      <c r="R161" s="79" t="s">
        <v>1523</v>
      </c>
      <c r="S161" s="85" t="s">
        <v>968</v>
      </c>
      <c r="T161" s="87" t="s">
        <v>1850</v>
      </c>
    </row>
    <row r="162" spans="1:20" x14ac:dyDescent="0.25">
      <c r="A162" s="86" t="s">
        <v>6903</v>
      </c>
      <c r="B162" s="79" t="s">
        <v>7854</v>
      </c>
      <c r="C162" s="79" t="s">
        <v>7676</v>
      </c>
      <c r="D162" s="79" t="s">
        <v>1251</v>
      </c>
      <c r="E162" s="79" t="s">
        <v>7855</v>
      </c>
      <c r="F162" s="79" t="s">
        <v>4367</v>
      </c>
      <c r="G162" s="79" t="s">
        <v>830</v>
      </c>
      <c r="H162" s="79" t="s">
        <v>7856</v>
      </c>
      <c r="I162" s="79" t="s">
        <v>10192</v>
      </c>
      <c r="J162" s="79" t="s">
        <v>1269</v>
      </c>
      <c r="K162" s="79" t="s">
        <v>4609</v>
      </c>
      <c r="L162" s="79" t="s">
        <v>4684</v>
      </c>
      <c r="M162" s="79" t="s">
        <v>510</v>
      </c>
      <c r="N162" s="79" t="s">
        <v>952</v>
      </c>
      <c r="O162" s="79" t="s">
        <v>4435</v>
      </c>
      <c r="P162" s="79" t="s">
        <v>3794</v>
      </c>
      <c r="Q162" s="79" t="s">
        <v>8249</v>
      </c>
      <c r="R162" s="79" t="s">
        <v>1259</v>
      </c>
      <c r="S162" s="85" t="s">
        <v>1075</v>
      </c>
      <c r="T162" s="87" t="s">
        <v>1861</v>
      </c>
    </row>
    <row r="163" spans="1:20" x14ac:dyDescent="0.25">
      <c r="A163" s="86" t="s">
        <v>6904</v>
      </c>
      <c r="B163" s="79" t="s">
        <v>1874</v>
      </c>
      <c r="C163" s="79" t="s">
        <v>10193</v>
      </c>
      <c r="D163" s="79" t="s">
        <v>603</v>
      </c>
      <c r="E163" s="79" t="s">
        <v>1876</v>
      </c>
      <c r="F163" s="79" t="s">
        <v>1801</v>
      </c>
      <c r="G163" s="79" t="s">
        <v>1109</v>
      </c>
      <c r="H163" s="79" t="s">
        <v>1106</v>
      </c>
      <c r="I163" s="79" t="s">
        <v>342</v>
      </c>
      <c r="J163" s="79" t="s">
        <v>1341</v>
      </c>
      <c r="K163" s="79" t="s">
        <v>610</v>
      </c>
      <c r="L163" s="79" t="s">
        <v>951</v>
      </c>
      <c r="M163" s="79" t="s">
        <v>2798</v>
      </c>
      <c r="N163" s="79" t="s">
        <v>309</v>
      </c>
      <c r="O163" s="79" t="s">
        <v>684</v>
      </c>
      <c r="P163" s="79" t="s">
        <v>311</v>
      </c>
      <c r="Q163" s="79" t="s">
        <v>1025</v>
      </c>
      <c r="R163" s="79" t="s">
        <v>1938</v>
      </c>
      <c r="S163" s="85" t="s">
        <v>1085</v>
      </c>
      <c r="T163" s="87" t="s">
        <v>1873</v>
      </c>
    </row>
    <row r="164" spans="1:20" x14ac:dyDescent="0.25">
      <c r="A164" s="86" t="s">
        <v>6905</v>
      </c>
      <c r="B164" s="79" t="s">
        <v>1881</v>
      </c>
      <c r="C164" s="79" t="s">
        <v>10093</v>
      </c>
      <c r="D164" s="79" t="s">
        <v>740</v>
      </c>
      <c r="E164" s="79" t="s">
        <v>7860</v>
      </c>
      <c r="F164" s="79" t="s">
        <v>1991</v>
      </c>
      <c r="G164" s="79" t="s">
        <v>844</v>
      </c>
      <c r="H164" s="79" t="s">
        <v>7862</v>
      </c>
      <c r="I164" s="79" t="s">
        <v>3193</v>
      </c>
      <c r="J164" s="79" t="s">
        <v>1417</v>
      </c>
      <c r="K164" s="79" t="s">
        <v>463</v>
      </c>
      <c r="L164" s="79" t="s">
        <v>1840</v>
      </c>
      <c r="M164" s="79" t="s">
        <v>5546</v>
      </c>
      <c r="N164" s="79" t="s">
        <v>615</v>
      </c>
      <c r="O164" s="79" t="s">
        <v>2645</v>
      </c>
      <c r="P164" s="79" t="s">
        <v>475</v>
      </c>
      <c r="Q164" s="79" t="s">
        <v>514</v>
      </c>
      <c r="R164" s="83"/>
      <c r="S164" s="84"/>
      <c r="T164" s="87" t="s">
        <v>1880</v>
      </c>
    </row>
    <row r="165" spans="1:20" x14ac:dyDescent="0.25">
      <c r="A165" s="86" t="s">
        <v>6906</v>
      </c>
      <c r="B165" s="79" t="s">
        <v>1893</v>
      </c>
      <c r="C165" s="79" t="s">
        <v>6288</v>
      </c>
      <c r="D165" s="79" t="s">
        <v>316</v>
      </c>
      <c r="E165" s="79" t="s">
        <v>1895</v>
      </c>
      <c r="F165" s="79" t="s">
        <v>9145</v>
      </c>
      <c r="G165" s="79" t="s">
        <v>1035</v>
      </c>
      <c r="H165" s="79" t="s">
        <v>1897</v>
      </c>
      <c r="I165" s="79" t="s">
        <v>1228</v>
      </c>
      <c r="J165" s="79" t="s">
        <v>689</v>
      </c>
      <c r="K165" s="79" t="s">
        <v>376</v>
      </c>
      <c r="L165" s="79" t="s">
        <v>309</v>
      </c>
      <c r="M165" s="79" t="s">
        <v>1878</v>
      </c>
      <c r="N165" s="79" t="s">
        <v>312</v>
      </c>
      <c r="O165" s="79" t="s">
        <v>983</v>
      </c>
      <c r="P165" s="79" t="s">
        <v>472</v>
      </c>
      <c r="Q165" s="79" t="s">
        <v>327</v>
      </c>
      <c r="R165" s="83"/>
      <c r="S165" s="84"/>
      <c r="T165" s="87" t="s">
        <v>1892</v>
      </c>
    </row>
    <row r="166" spans="1:20" x14ac:dyDescent="0.25">
      <c r="A166" s="86" t="s">
        <v>6907</v>
      </c>
      <c r="B166" s="79" t="s">
        <v>1899</v>
      </c>
      <c r="C166" s="79" t="s">
        <v>4270</v>
      </c>
      <c r="D166" s="79" t="s">
        <v>1950</v>
      </c>
      <c r="E166" s="79" t="s">
        <v>1901</v>
      </c>
      <c r="F166" s="79" t="s">
        <v>9311</v>
      </c>
      <c r="G166" s="79" t="s">
        <v>2151</v>
      </c>
      <c r="H166" s="79" t="s">
        <v>7453</v>
      </c>
      <c r="I166" s="79" t="s">
        <v>1905</v>
      </c>
      <c r="J166" s="79" t="s">
        <v>1906</v>
      </c>
      <c r="K166" s="79" t="s">
        <v>1356</v>
      </c>
      <c r="L166" s="79" t="s">
        <v>560</v>
      </c>
      <c r="M166" s="79" t="s">
        <v>687</v>
      </c>
      <c r="N166" s="79" t="s">
        <v>719</v>
      </c>
      <c r="O166" s="79" t="s">
        <v>1157</v>
      </c>
      <c r="P166" s="79" t="s">
        <v>724</v>
      </c>
      <c r="Q166" s="79" t="s">
        <v>1907</v>
      </c>
      <c r="R166" s="79" t="s">
        <v>1825</v>
      </c>
      <c r="S166" s="85" t="s">
        <v>1111</v>
      </c>
      <c r="T166" s="87" t="s">
        <v>1898</v>
      </c>
    </row>
    <row r="167" spans="1:20" x14ac:dyDescent="0.25">
      <c r="A167" s="86" t="s">
        <v>6908</v>
      </c>
      <c r="B167" s="79" t="s">
        <v>1909</v>
      </c>
      <c r="C167" s="79" t="s">
        <v>8486</v>
      </c>
      <c r="D167" s="79" t="s">
        <v>2167</v>
      </c>
      <c r="E167" s="79" t="s">
        <v>904</v>
      </c>
      <c r="F167" s="79" t="s">
        <v>6084</v>
      </c>
      <c r="G167" s="79" t="s">
        <v>371</v>
      </c>
      <c r="H167" s="79" t="s">
        <v>1913</v>
      </c>
      <c r="I167" s="79" t="s">
        <v>5183</v>
      </c>
      <c r="J167" s="79" t="s">
        <v>1915</v>
      </c>
      <c r="K167" s="79" t="s">
        <v>1056</v>
      </c>
      <c r="L167" s="79" t="s">
        <v>465</v>
      </c>
      <c r="M167" s="79" t="s">
        <v>476</v>
      </c>
      <c r="N167" s="79" t="s">
        <v>1523</v>
      </c>
      <c r="O167" s="79" t="s">
        <v>952</v>
      </c>
      <c r="P167" s="79" t="s">
        <v>1270</v>
      </c>
      <c r="Q167" s="79" t="s">
        <v>1077</v>
      </c>
      <c r="R167" s="79" t="s">
        <v>1012</v>
      </c>
      <c r="S167" s="85" t="s">
        <v>530</v>
      </c>
      <c r="T167" s="87" t="s">
        <v>1908</v>
      </c>
    </row>
    <row r="168" spans="1:20" x14ac:dyDescent="0.25">
      <c r="A168" s="86" t="s">
        <v>6909</v>
      </c>
      <c r="B168" s="79" t="s">
        <v>1917</v>
      </c>
      <c r="C168" s="79" t="s">
        <v>315</v>
      </c>
      <c r="D168" s="79" t="s">
        <v>2258</v>
      </c>
      <c r="E168" s="79" t="s">
        <v>1919</v>
      </c>
      <c r="F168" s="79" t="s">
        <v>10194</v>
      </c>
      <c r="G168" s="79" t="s">
        <v>581</v>
      </c>
      <c r="H168" s="79" t="s">
        <v>10195</v>
      </c>
      <c r="I168" s="79" t="s">
        <v>9346</v>
      </c>
      <c r="J168" s="79" t="s">
        <v>1924</v>
      </c>
      <c r="K168" s="79" t="s">
        <v>387</v>
      </c>
      <c r="L168" s="79" t="s">
        <v>708</v>
      </c>
      <c r="M168" s="79" t="s">
        <v>1925</v>
      </c>
      <c r="N168" s="79" t="s">
        <v>479</v>
      </c>
      <c r="O168" s="79" t="s">
        <v>3559</v>
      </c>
      <c r="P168" s="79" t="s">
        <v>325</v>
      </c>
      <c r="Q168" s="79" t="s">
        <v>1926</v>
      </c>
      <c r="R168" s="79" t="s">
        <v>599</v>
      </c>
      <c r="S168" s="85" t="s">
        <v>599</v>
      </c>
      <c r="T168" s="87" t="s">
        <v>1916</v>
      </c>
    </row>
    <row r="169" spans="1:20" x14ac:dyDescent="0.25">
      <c r="A169" s="86" t="s">
        <v>6910</v>
      </c>
      <c r="B169" s="79" t="s">
        <v>1928</v>
      </c>
      <c r="C169" s="79" t="s">
        <v>7870</v>
      </c>
      <c r="D169" s="79" t="s">
        <v>1911</v>
      </c>
      <c r="E169" s="79" t="s">
        <v>1929</v>
      </c>
      <c r="F169" s="79" t="s">
        <v>2670</v>
      </c>
      <c r="G169" s="79" t="s">
        <v>492</v>
      </c>
      <c r="H169" s="79" t="s">
        <v>1930</v>
      </c>
      <c r="I169" s="79" t="s">
        <v>1930</v>
      </c>
      <c r="J169" s="79" t="s">
        <v>1931</v>
      </c>
      <c r="K169" s="79" t="s">
        <v>1932</v>
      </c>
      <c r="L169" s="79" t="s">
        <v>1256</v>
      </c>
      <c r="M169" s="79" t="s">
        <v>1933</v>
      </c>
      <c r="N169" s="79" t="s">
        <v>1713</v>
      </c>
      <c r="O169" s="79" t="s">
        <v>924</v>
      </c>
      <c r="P169" s="79" t="s">
        <v>720</v>
      </c>
      <c r="Q169" s="79" t="s">
        <v>907</v>
      </c>
      <c r="R169" s="83"/>
      <c r="S169" s="84"/>
      <c r="T169" s="87" t="s">
        <v>1927</v>
      </c>
    </row>
    <row r="170" spans="1:20" x14ac:dyDescent="0.25">
      <c r="A170" s="86" t="s">
        <v>6911</v>
      </c>
      <c r="B170" s="79" t="s">
        <v>1935</v>
      </c>
      <c r="C170" s="79" t="s">
        <v>10196</v>
      </c>
      <c r="D170" s="79" t="s">
        <v>316</v>
      </c>
      <c r="E170" s="79" t="s">
        <v>1071</v>
      </c>
      <c r="F170" s="79" t="s">
        <v>3658</v>
      </c>
      <c r="G170" s="79" t="s">
        <v>1111</v>
      </c>
      <c r="H170" s="79" t="s">
        <v>1680</v>
      </c>
      <c r="I170" s="79" t="s">
        <v>7872</v>
      </c>
      <c r="J170" s="79" t="s">
        <v>2681</v>
      </c>
      <c r="K170" s="79" t="s">
        <v>615</v>
      </c>
      <c r="L170" s="79" t="s">
        <v>530</v>
      </c>
      <c r="M170" s="79" t="s">
        <v>719</v>
      </c>
      <c r="N170" s="79" t="s">
        <v>319</v>
      </c>
      <c r="O170" s="79" t="s">
        <v>1588</v>
      </c>
      <c r="P170" s="79" t="s">
        <v>985</v>
      </c>
      <c r="Q170" s="79" t="s">
        <v>674</v>
      </c>
      <c r="R170" s="79" t="s">
        <v>795</v>
      </c>
      <c r="S170" s="85" t="s">
        <v>1085</v>
      </c>
      <c r="T170" s="87" t="s">
        <v>1934</v>
      </c>
    </row>
    <row r="171" spans="1:20" x14ac:dyDescent="0.25">
      <c r="A171" s="86" t="s">
        <v>6912</v>
      </c>
      <c r="B171" s="79" t="s">
        <v>1940</v>
      </c>
      <c r="C171" s="79" t="s">
        <v>8992</v>
      </c>
      <c r="D171" s="79" t="s">
        <v>4517</v>
      </c>
      <c r="E171" s="79" t="s">
        <v>1942</v>
      </c>
      <c r="F171" s="79" t="s">
        <v>10197</v>
      </c>
      <c r="G171" s="79" t="s">
        <v>2304</v>
      </c>
      <c r="H171" s="79" t="s">
        <v>1944</v>
      </c>
      <c r="I171" s="79" t="s">
        <v>10198</v>
      </c>
      <c r="J171" s="79" t="s">
        <v>6191</v>
      </c>
      <c r="K171" s="79" t="s">
        <v>4484</v>
      </c>
      <c r="L171" s="79" t="s">
        <v>461</v>
      </c>
      <c r="M171" s="79" t="s">
        <v>5772</v>
      </c>
      <c r="N171" s="79" t="s">
        <v>374</v>
      </c>
      <c r="O171" s="79" t="s">
        <v>2116</v>
      </c>
      <c r="P171" s="79" t="s">
        <v>1579</v>
      </c>
      <c r="Q171" s="79" t="s">
        <v>1260</v>
      </c>
      <c r="R171" s="79" t="s">
        <v>491</v>
      </c>
      <c r="S171" s="85" t="s">
        <v>307</v>
      </c>
      <c r="T171" s="87" t="s">
        <v>1939</v>
      </c>
    </row>
    <row r="172" spans="1:20" x14ac:dyDescent="0.25">
      <c r="A172" s="86" t="s">
        <v>6913</v>
      </c>
      <c r="B172" s="79" t="s">
        <v>1949</v>
      </c>
      <c r="C172" s="79" t="s">
        <v>5037</v>
      </c>
      <c r="D172" s="79" t="s">
        <v>298</v>
      </c>
      <c r="E172" s="79" t="s">
        <v>1931</v>
      </c>
      <c r="F172" s="79" t="s">
        <v>748</v>
      </c>
      <c r="G172" s="79" t="s">
        <v>1587</v>
      </c>
      <c r="H172" s="79" t="s">
        <v>860</v>
      </c>
      <c r="I172" s="79" t="s">
        <v>1952</v>
      </c>
      <c r="J172" s="79" t="s">
        <v>1953</v>
      </c>
      <c r="K172" s="79" t="s">
        <v>1270</v>
      </c>
      <c r="L172" s="79" t="s">
        <v>720</v>
      </c>
      <c r="M172" s="79" t="s">
        <v>441</v>
      </c>
      <c r="N172" s="79" t="s">
        <v>1526</v>
      </c>
      <c r="O172" s="79" t="s">
        <v>1694</v>
      </c>
      <c r="P172" s="79" t="s">
        <v>895</v>
      </c>
      <c r="Q172" s="79" t="s">
        <v>754</v>
      </c>
      <c r="R172" s="79" t="s">
        <v>985</v>
      </c>
      <c r="S172" s="84"/>
      <c r="T172" s="87" t="s">
        <v>1948</v>
      </c>
    </row>
    <row r="173" spans="1:20" x14ac:dyDescent="0.25">
      <c r="A173" s="86" t="s">
        <v>6914</v>
      </c>
      <c r="B173" s="79" t="s">
        <v>1955</v>
      </c>
      <c r="C173" s="79" t="s">
        <v>1956</v>
      </c>
      <c r="D173" s="79" t="s">
        <v>1957</v>
      </c>
      <c r="E173" s="79" t="s">
        <v>1958</v>
      </c>
      <c r="F173" s="79" t="s">
        <v>842</v>
      </c>
      <c r="G173" s="79" t="s">
        <v>1959</v>
      </c>
      <c r="H173" s="79" t="s">
        <v>1960</v>
      </c>
      <c r="I173" s="79" t="s">
        <v>1960</v>
      </c>
      <c r="J173" s="79" t="s">
        <v>424</v>
      </c>
      <c r="K173" s="79" t="s">
        <v>733</v>
      </c>
      <c r="L173" s="79" t="s">
        <v>310</v>
      </c>
      <c r="M173" s="79" t="s">
        <v>1615</v>
      </c>
      <c r="N173" s="79" t="s">
        <v>642</v>
      </c>
      <c r="O173" s="79" t="s">
        <v>1665</v>
      </c>
      <c r="P173" s="79" t="s">
        <v>1058</v>
      </c>
      <c r="Q173" s="79" t="s">
        <v>1961</v>
      </c>
      <c r="R173" s="79" t="s">
        <v>486</v>
      </c>
      <c r="S173" s="84"/>
      <c r="T173" s="87" t="s">
        <v>1954</v>
      </c>
    </row>
    <row r="174" spans="1:20" x14ac:dyDescent="0.25">
      <c r="A174" s="86" t="s">
        <v>6915</v>
      </c>
      <c r="B174" s="79" t="s">
        <v>1963</v>
      </c>
      <c r="C174" s="79" t="s">
        <v>5884</v>
      </c>
      <c r="D174" s="79" t="s">
        <v>9810</v>
      </c>
      <c r="E174" s="79" t="s">
        <v>1965</v>
      </c>
      <c r="F174" s="79" t="s">
        <v>5305</v>
      </c>
      <c r="G174" s="79" t="s">
        <v>4484</v>
      </c>
      <c r="H174" s="79" t="s">
        <v>7879</v>
      </c>
      <c r="I174" s="79" t="s">
        <v>3170</v>
      </c>
      <c r="J174" s="79" t="s">
        <v>1969</v>
      </c>
      <c r="K174" s="79" t="s">
        <v>1579</v>
      </c>
      <c r="L174" s="79" t="s">
        <v>793</v>
      </c>
      <c r="M174" s="79" t="s">
        <v>2429</v>
      </c>
      <c r="N174" s="79" t="s">
        <v>730</v>
      </c>
      <c r="O174" s="79" t="s">
        <v>1971</v>
      </c>
      <c r="P174" s="79" t="s">
        <v>566</v>
      </c>
      <c r="Q174" s="79" t="s">
        <v>1187</v>
      </c>
      <c r="R174" s="79" t="s">
        <v>1825</v>
      </c>
      <c r="S174" s="85" t="s">
        <v>311</v>
      </c>
      <c r="T174" s="87" t="s">
        <v>1962</v>
      </c>
    </row>
    <row r="175" spans="1:20" x14ac:dyDescent="0.25">
      <c r="A175" s="86" t="s">
        <v>6916</v>
      </c>
      <c r="B175" s="79" t="s">
        <v>1974</v>
      </c>
      <c r="C175" s="79" t="s">
        <v>1894</v>
      </c>
      <c r="D175" s="79" t="s">
        <v>1769</v>
      </c>
      <c r="E175" s="79" t="s">
        <v>1976</v>
      </c>
      <c r="F175" s="79" t="s">
        <v>370</v>
      </c>
      <c r="G175" s="79" t="s">
        <v>490</v>
      </c>
      <c r="H175" s="79" t="s">
        <v>1978</v>
      </c>
      <c r="I175" s="79" t="s">
        <v>1978</v>
      </c>
      <c r="J175" s="79" t="s">
        <v>1682</v>
      </c>
      <c r="K175" s="79" t="s">
        <v>534</v>
      </c>
      <c r="L175" s="79" t="s">
        <v>1444</v>
      </c>
      <c r="M175" s="79" t="s">
        <v>7797</v>
      </c>
      <c r="N175" s="79" t="s">
        <v>598</v>
      </c>
      <c r="O175" s="79" t="s">
        <v>1694</v>
      </c>
      <c r="P175" s="79" t="s">
        <v>612</v>
      </c>
      <c r="Q175" s="79" t="s">
        <v>793</v>
      </c>
      <c r="R175" s="79" t="s">
        <v>2619</v>
      </c>
      <c r="S175" s="85" t="s">
        <v>1811</v>
      </c>
      <c r="T175" s="87" t="s">
        <v>1973</v>
      </c>
    </row>
    <row r="176" spans="1:20" x14ac:dyDescent="0.25">
      <c r="A176" s="86" t="s">
        <v>6917</v>
      </c>
      <c r="B176" s="79" t="s">
        <v>1980</v>
      </c>
      <c r="C176" s="79" t="s">
        <v>1981</v>
      </c>
      <c r="D176" s="79" t="s">
        <v>603</v>
      </c>
      <c r="E176" s="79" t="s">
        <v>1982</v>
      </c>
      <c r="F176" s="79" t="s">
        <v>1983</v>
      </c>
      <c r="G176" s="79" t="s">
        <v>561</v>
      </c>
      <c r="H176" s="79" t="s">
        <v>1984</v>
      </c>
      <c r="I176" s="79" t="s">
        <v>1985</v>
      </c>
      <c r="J176" s="79" t="s">
        <v>1986</v>
      </c>
      <c r="K176" s="79" t="s">
        <v>376</v>
      </c>
      <c r="L176" s="79" t="s">
        <v>1501</v>
      </c>
      <c r="M176" s="79" t="s">
        <v>1803</v>
      </c>
      <c r="N176" s="79" t="s">
        <v>565</v>
      </c>
      <c r="O176" s="79" t="s">
        <v>628</v>
      </c>
      <c r="P176" s="79" t="s">
        <v>1501</v>
      </c>
      <c r="Q176" s="79" t="s">
        <v>597</v>
      </c>
      <c r="R176" s="83"/>
      <c r="S176" s="84"/>
      <c r="T176" s="87" t="s">
        <v>1979</v>
      </c>
    </row>
    <row r="177" spans="1:20" x14ac:dyDescent="0.25">
      <c r="A177" s="86" t="s">
        <v>1775</v>
      </c>
      <c r="B177" s="79" t="s">
        <v>1776</v>
      </c>
      <c r="C177" s="79" t="s">
        <v>7880</v>
      </c>
      <c r="D177" s="79" t="s">
        <v>1423</v>
      </c>
      <c r="E177" s="79" t="s">
        <v>1779</v>
      </c>
      <c r="F177" s="79" t="s">
        <v>5861</v>
      </c>
      <c r="G177" s="79" t="s">
        <v>3222</v>
      </c>
      <c r="H177" s="79" t="s">
        <v>3352</v>
      </c>
      <c r="I177" s="79" t="s">
        <v>9481</v>
      </c>
      <c r="J177" s="79" t="s">
        <v>1276</v>
      </c>
      <c r="K177" s="79" t="s">
        <v>581</v>
      </c>
      <c r="L177" s="79" t="s">
        <v>4932</v>
      </c>
      <c r="M177" s="79" t="s">
        <v>920</v>
      </c>
      <c r="N177" s="79" t="s">
        <v>1785</v>
      </c>
      <c r="O177" s="79" t="s">
        <v>2645</v>
      </c>
      <c r="P177" s="79" t="s">
        <v>872</v>
      </c>
      <c r="Q177" s="79" t="s">
        <v>1292</v>
      </c>
      <c r="R177" s="79" t="s">
        <v>371</v>
      </c>
      <c r="S177" s="85" t="s">
        <v>968</v>
      </c>
      <c r="T177" s="87" t="s">
        <v>1775</v>
      </c>
    </row>
    <row r="178" spans="1:20" x14ac:dyDescent="0.25">
      <c r="A178" s="86" t="s">
        <v>1987</v>
      </c>
      <c r="B178" s="79" t="s">
        <v>1988</v>
      </c>
      <c r="C178" s="79" t="s">
        <v>10199</v>
      </c>
      <c r="D178" s="79" t="s">
        <v>1398</v>
      </c>
      <c r="E178" s="79" t="s">
        <v>945</v>
      </c>
      <c r="F178" s="79" t="s">
        <v>3994</v>
      </c>
      <c r="G178" s="79" t="s">
        <v>10200</v>
      </c>
      <c r="H178" s="79" t="s">
        <v>10201</v>
      </c>
      <c r="I178" s="79" t="s">
        <v>5246</v>
      </c>
      <c r="J178" s="79" t="s">
        <v>4969</v>
      </c>
      <c r="K178" s="79" t="s">
        <v>615</v>
      </c>
      <c r="L178" s="79" t="s">
        <v>563</v>
      </c>
      <c r="M178" s="79" t="s">
        <v>465</v>
      </c>
      <c r="N178" s="79" t="s">
        <v>735</v>
      </c>
      <c r="O178" s="79" t="s">
        <v>1891</v>
      </c>
      <c r="P178" s="79" t="s">
        <v>541</v>
      </c>
      <c r="Q178" s="79" t="s">
        <v>938</v>
      </c>
      <c r="R178" s="79" t="s">
        <v>877</v>
      </c>
      <c r="S178" s="85" t="s">
        <v>1849</v>
      </c>
      <c r="T178" s="87" t="s">
        <v>1987</v>
      </c>
    </row>
    <row r="179" spans="1:20" ht="24" x14ac:dyDescent="0.25">
      <c r="A179" s="86" t="s">
        <v>10202</v>
      </c>
      <c r="B179" s="79" t="s">
        <v>1998</v>
      </c>
      <c r="C179" s="79" t="s">
        <v>930</v>
      </c>
      <c r="D179" s="79" t="s">
        <v>1004</v>
      </c>
      <c r="E179" s="79" t="s">
        <v>1999</v>
      </c>
      <c r="F179" s="79" t="s">
        <v>558</v>
      </c>
      <c r="G179" s="79" t="s">
        <v>795</v>
      </c>
      <c r="H179" s="79" t="s">
        <v>6268</v>
      </c>
      <c r="I179" s="79" t="s">
        <v>2947</v>
      </c>
      <c r="J179" s="79" t="s">
        <v>1342</v>
      </c>
      <c r="K179" s="79" t="s">
        <v>751</v>
      </c>
      <c r="L179" s="79" t="s">
        <v>5215</v>
      </c>
      <c r="M179" s="79" t="s">
        <v>535</v>
      </c>
      <c r="N179" s="79" t="s">
        <v>1938</v>
      </c>
      <c r="O179" s="79" t="s">
        <v>1199</v>
      </c>
      <c r="P179" s="79" t="s">
        <v>923</v>
      </c>
      <c r="Q179" s="79" t="s">
        <v>4051</v>
      </c>
      <c r="R179" s="79" t="s">
        <v>546</v>
      </c>
      <c r="S179" s="84"/>
      <c r="T179" s="87" t="s">
        <v>10202</v>
      </c>
    </row>
    <row r="180" spans="1:20" x14ac:dyDescent="0.25">
      <c r="A180" s="82" t="s">
        <v>2006</v>
      </c>
      <c r="B180" s="79" t="s">
        <v>10203</v>
      </c>
      <c r="C180" s="79" t="s">
        <v>10204</v>
      </c>
      <c r="D180" s="79" t="s">
        <v>10205</v>
      </c>
      <c r="E180" s="79" t="s">
        <v>10206</v>
      </c>
      <c r="F180" s="79" t="s">
        <v>10207</v>
      </c>
      <c r="G180" s="79" t="s">
        <v>10208</v>
      </c>
      <c r="H180" s="79" t="s">
        <v>10209</v>
      </c>
      <c r="I180" s="79" t="s">
        <v>10210</v>
      </c>
      <c r="J180" s="79" t="s">
        <v>10211</v>
      </c>
      <c r="K180" s="79" t="s">
        <v>10212</v>
      </c>
      <c r="L180" s="79" t="s">
        <v>10213</v>
      </c>
      <c r="M180" s="79" t="s">
        <v>10214</v>
      </c>
      <c r="N180" s="79" t="s">
        <v>10215</v>
      </c>
      <c r="O180" s="79" t="s">
        <v>10216</v>
      </c>
      <c r="P180" s="79" t="s">
        <v>3230</v>
      </c>
      <c r="Q180" s="79" t="s">
        <v>10217</v>
      </c>
      <c r="R180" s="79" t="s">
        <v>4312</v>
      </c>
      <c r="S180" s="85" t="s">
        <v>4273</v>
      </c>
      <c r="T180" s="81" t="s">
        <v>2006</v>
      </c>
    </row>
    <row r="181" spans="1:20" x14ac:dyDescent="0.25">
      <c r="A181" s="86" t="s">
        <v>150</v>
      </c>
      <c r="B181" s="79" t="s">
        <v>2023</v>
      </c>
      <c r="C181" s="79" t="s">
        <v>10218</v>
      </c>
      <c r="D181" s="79" t="s">
        <v>2413</v>
      </c>
      <c r="E181" s="79" t="s">
        <v>10219</v>
      </c>
      <c r="F181" s="79" t="s">
        <v>10220</v>
      </c>
      <c r="G181" s="79" t="s">
        <v>10221</v>
      </c>
      <c r="H181" s="79" t="s">
        <v>10219</v>
      </c>
      <c r="I181" s="79" t="s">
        <v>10222</v>
      </c>
      <c r="J181" s="79" t="s">
        <v>10223</v>
      </c>
      <c r="K181" s="79" t="s">
        <v>10224</v>
      </c>
      <c r="L181" s="79" t="s">
        <v>288</v>
      </c>
      <c r="M181" s="79" t="s">
        <v>10225</v>
      </c>
      <c r="N181" s="79" t="s">
        <v>5615</v>
      </c>
      <c r="O181" s="79" t="s">
        <v>10226</v>
      </c>
      <c r="P181" s="79" t="s">
        <v>1400</v>
      </c>
      <c r="Q181" s="79" t="s">
        <v>10227</v>
      </c>
      <c r="R181" s="79" t="s">
        <v>4465</v>
      </c>
      <c r="S181" s="85" t="s">
        <v>1076</v>
      </c>
      <c r="T181" s="87" t="s">
        <v>150</v>
      </c>
    </row>
    <row r="182" spans="1:20" x14ac:dyDescent="0.25">
      <c r="A182" s="86" t="s">
        <v>6918</v>
      </c>
      <c r="B182" s="79" t="s">
        <v>2039</v>
      </c>
      <c r="C182" s="79" t="s">
        <v>7917</v>
      </c>
      <c r="D182" s="79" t="s">
        <v>298</v>
      </c>
      <c r="E182" s="79" t="s">
        <v>2041</v>
      </c>
      <c r="F182" s="79" t="s">
        <v>10228</v>
      </c>
      <c r="G182" s="79" t="s">
        <v>1702</v>
      </c>
      <c r="H182" s="79" t="s">
        <v>2043</v>
      </c>
      <c r="I182" s="79" t="s">
        <v>2043</v>
      </c>
      <c r="J182" s="79" t="s">
        <v>2044</v>
      </c>
      <c r="K182" s="79" t="s">
        <v>1107</v>
      </c>
      <c r="L182" s="79" t="s">
        <v>1098</v>
      </c>
      <c r="M182" s="79" t="s">
        <v>2045</v>
      </c>
      <c r="N182" s="79" t="s">
        <v>1270</v>
      </c>
      <c r="O182" s="79" t="s">
        <v>753</v>
      </c>
      <c r="P182" s="79" t="s">
        <v>325</v>
      </c>
      <c r="Q182" s="79" t="s">
        <v>1773</v>
      </c>
      <c r="R182" s="79" t="s">
        <v>1702</v>
      </c>
      <c r="S182" s="85" t="s">
        <v>357</v>
      </c>
      <c r="T182" s="87" t="s">
        <v>2038</v>
      </c>
    </row>
    <row r="183" spans="1:20" x14ac:dyDescent="0.25">
      <c r="A183" s="86" t="s">
        <v>6919</v>
      </c>
      <c r="B183" s="79" t="s">
        <v>2047</v>
      </c>
      <c r="C183" s="79" t="s">
        <v>2048</v>
      </c>
      <c r="D183" s="79" t="s">
        <v>636</v>
      </c>
      <c r="E183" s="79" t="s">
        <v>2049</v>
      </c>
      <c r="F183" s="79" t="s">
        <v>2050</v>
      </c>
      <c r="G183" s="79" t="s">
        <v>326</v>
      </c>
      <c r="H183" s="79" t="s">
        <v>368</v>
      </c>
      <c r="I183" s="79" t="s">
        <v>2051</v>
      </c>
      <c r="J183" s="79" t="s">
        <v>2052</v>
      </c>
      <c r="K183" s="79" t="s">
        <v>724</v>
      </c>
      <c r="L183" s="79" t="s">
        <v>984</v>
      </c>
      <c r="M183" s="79" t="s">
        <v>1021</v>
      </c>
      <c r="N183" s="79" t="s">
        <v>319</v>
      </c>
      <c r="O183" s="79" t="s">
        <v>777</v>
      </c>
      <c r="P183" s="79" t="s">
        <v>795</v>
      </c>
      <c r="Q183" s="79" t="s">
        <v>925</v>
      </c>
      <c r="R183" s="79" t="s">
        <v>1085</v>
      </c>
      <c r="S183" s="85" t="s">
        <v>1085</v>
      </c>
      <c r="T183" s="87" t="s">
        <v>2046</v>
      </c>
    </row>
    <row r="184" spans="1:20" x14ac:dyDescent="0.25">
      <c r="A184" s="86" t="s">
        <v>2053</v>
      </c>
      <c r="B184" s="79" t="s">
        <v>2054</v>
      </c>
      <c r="C184" s="79" t="s">
        <v>10229</v>
      </c>
      <c r="D184" s="79" t="s">
        <v>1331</v>
      </c>
      <c r="E184" s="79" t="s">
        <v>2056</v>
      </c>
      <c r="F184" s="79" t="s">
        <v>2028</v>
      </c>
      <c r="G184" s="79" t="s">
        <v>925</v>
      </c>
      <c r="H184" s="79" t="s">
        <v>2056</v>
      </c>
      <c r="I184" s="79" t="s">
        <v>2056</v>
      </c>
      <c r="J184" s="79" t="s">
        <v>2058</v>
      </c>
      <c r="K184" s="79" t="s">
        <v>2059</v>
      </c>
      <c r="L184" s="79" t="s">
        <v>2060</v>
      </c>
      <c r="M184" s="79" t="s">
        <v>2061</v>
      </c>
      <c r="N184" s="79" t="s">
        <v>966</v>
      </c>
      <c r="O184" s="79" t="s">
        <v>1171</v>
      </c>
      <c r="P184" s="79" t="s">
        <v>743</v>
      </c>
      <c r="Q184" s="79" t="s">
        <v>1481</v>
      </c>
      <c r="R184" s="79" t="s">
        <v>921</v>
      </c>
      <c r="S184" s="84"/>
      <c r="T184" s="87" t="s">
        <v>2053</v>
      </c>
    </row>
    <row r="185" spans="1:20" x14ac:dyDescent="0.25">
      <c r="A185" s="86" t="s">
        <v>6920</v>
      </c>
      <c r="B185" s="79" t="s">
        <v>2063</v>
      </c>
      <c r="C185" s="79" t="s">
        <v>10230</v>
      </c>
      <c r="D185" s="79" t="s">
        <v>2065</v>
      </c>
      <c r="E185" s="79" t="s">
        <v>2066</v>
      </c>
      <c r="F185" s="79" t="s">
        <v>1458</v>
      </c>
      <c r="G185" s="79" t="s">
        <v>2194</v>
      </c>
      <c r="H185" s="79" t="s">
        <v>1630</v>
      </c>
      <c r="I185" s="79" t="s">
        <v>1931</v>
      </c>
      <c r="J185" s="79" t="s">
        <v>910</v>
      </c>
      <c r="K185" s="79" t="s">
        <v>392</v>
      </c>
      <c r="L185" s="79" t="s">
        <v>717</v>
      </c>
      <c r="M185" s="79" t="s">
        <v>877</v>
      </c>
      <c r="N185" s="79" t="s">
        <v>615</v>
      </c>
      <c r="O185" s="79" t="s">
        <v>1859</v>
      </c>
      <c r="P185" s="79" t="s">
        <v>895</v>
      </c>
      <c r="Q185" s="79" t="s">
        <v>2825</v>
      </c>
      <c r="R185" s="79" t="s">
        <v>1849</v>
      </c>
      <c r="S185" s="85" t="s">
        <v>498</v>
      </c>
      <c r="T185" s="87" t="s">
        <v>2062</v>
      </c>
    </row>
    <row r="186" spans="1:20" x14ac:dyDescent="0.25">
      <c r="A186" s="86" t="s">
        <v>6921</v>
      </c>
      <c r="B186" s="79" t="s">
        <v>2073</v>
      </c>
      <c r="C186" s="79" t="s">
        <v>8387</v>
      </c>
      <c r="D186" s="79" t="s">
        <v>553</v>
      </c>
      <c r="E186" s="79" t="s">
        <v>2075</v>
      </c>
      <c r="F186" s="79" t="s">
        <v>10231</v>
      </c>
      <c r="G186" s="79" t="s">
        <v>534</v>
      </c>
      <c r="H186" s="79" t="s">
        <v>2077</v>
      </c>
      <c r="I186" s="79" t="s">
        <v>10232</v>
      </c>
      <c r="J186" s="79" t="s">
        <v>2079</v>
      </c>
      <c r="K186" s="79" t="s">
        <v>704</v>
      </c>
      <c r="L186" s="79" t="s">
        <v>921</v>
      </c>
      <c r="M186" s="79" t="s">
        <v>2080</v>
      </c>
      <c r="N186" s="79" t="s">
        <v>294</v>
      </c>
      <c r="O186" s="79" t="s">
        <v>6553</v>
      </c>
      <c r="P186" s="79" t="s">
        <v>754</v>
      </c>
      <c r="Q186" s="79" t="s">
        <v>887</v>
      </c>
      <c r="R186" s="79" t="s">
        <v>778</v>
      </c>
      <c r="S186" s="85" t="s">
        <v>2721</v>
      </c>
      <c r="T186" s="87" t="s">
        <v>2072</v>
      </c>
    </row>
    <row r="187" spans="1:20" x14ac:dyDescent="0.25">
      <c r="A187" s="86" t="s">
        <v>6922</v>
      </c>
      <c r="B187" s="79" t="s">
        <v>2083</v>
      </c>
      <c r="C187" s="79" t="s">
        <v>1894</v>
      </c>
      <c r="D187" s="79" t="s">
        <v>1004</v>
      </c>
      <c r="E187" s="79" t="s">
        <v>2085</v>
      </c>
      <c r="F187" s="79" t="s">
        <v>1575</v>
      </c>
      <c r="G187" s="79" t="s">
        <v>309</v>
      </c>
      <c r="H187" s="79" t="s">
        <v>2087</v>
      </c>
      <c r="I187" s="79" t="s">
        <v>2087</v>
      </c>
      <c r="J187" s="79" t="s">
        <v>1313</v>
      </c>
      <c r="K187" s="79" t="s">
        <v>1327</v>
      </c>
      <c r="L187" s="79" t="s">
        <v>606</v>
      </c>
      <c r="M187" s="79" t="s">
        <v>778</v>
      </c>
      <c r="N187" s="79" t="s">
        <v>1713</v>
      </c>
      <c r="O187" s="79" t="s">
        <v>628</v>
      </c>
      <c r="P187" s="79" t="s">
        <v>524</v>
      </c>
      <c r="Q187" s="79" t="s">
        <v>606</v>
      </c>
      <c r="R187" s="83"/>
      <c r="S187" s="84"/>
      <c r="T187" s="87" t="s">
        <v>2082</v>
      </c>
    </row>
    <row r="188" spans="1:20" x14ac:dyDescent="0.25">
      <c r="A188" s="86" t="s">
        <v>6923</v>
      </c>
      <c r="B188" s="79" t="s">
        <v>2089</v>
      </c>
      <c r="C188" s="79" t="s">
        <v>3472</v>
      </c>
      <c r="D188" s="79" t="s">
        <v>1004</v>
      </c>
      <c r="E188" s="79" t="s">
        <v>2091</v>
      </c>
      <c r="F188" s="79" t="s">
        <v>3764</v>
      </c>
      <c r="G188" s="79" t="s">
        <v>486</v>
      </c>
      <c r="H188" s="79" t="s">
        <v>1858</v>
      </c>
      <c r="I188" s="79" t="s">
        <v>2093</v>
      </c>
      <c r="J188" s="79" t="s">
        <v>2094</v>
      </c>
      <c r="K188" s="79" t="s">
        <v>301</v>
      </c>
      <c r="L188" s="79" t="s">
        <v>359</v>
      </c>
      <c r="M188" s="79" t="s">
        <v>2095</v>
      </c>
      <c r="N188" s="79" t="s">
        <v>2096</v>
      </c>
      <c r="O188" s="79" t="s">
        <v>980</v>
      </c>
      <c r="P188" s="79" t="s">
        <v>1325</v>
      </c>
      <c r="Q188" s="79" t="s">
        <v>2097</v>
      </c>
      <c r="R188" s="79" t="s">
        <v>795</v>
      </c>
      <c r="S188" s="85" t="s">
        <v>647</v>
      </c>
      <c r="T188" s="87" t="s">
        <v>2088</v>
      </c>
    </row>
    <row r="189" spans="1:20" x14ac:dyDescent="0.25">
      <c r="A189" s="86" t="s">
        <v>6924</v>
      </c>
      <c r="B189" s="79" t="s">
        <v>2099</v>
      </c>
      <c r="C189" s="79" t="s">
        <v>7932</v>
      </c>
      <c r="D189" s="79" t="s">
        <v>1911</v>
      </c>
      <c r="E189" s="79" t="s">
        <v>2101</v>
      </c>
      <c r="F189" s="79" t="s">
        <v>7903</v>
      </c>
      <c r="G189" s="79" t="s">
        <v>1270</v>
      </c>
      <c r="H189" s="79" t="s">
        <v>2103</v>
      </c>
      <c r="I189" s="79" t="s">
        <v>2104</v>
      </c>
      <c r="J189" s="79" t="s">
        <v>2105</v>
      </c>
      <c r="K189" s="79" t="s">
        <v>428</v>
      </c>
      <c r="L189" s="79" t="s">
        <v>2106</v>
      </c>
      <c r="M189" s="79" t="s">
        <v>2107</v>
      </c>
      <c r="N189" s="79" t="s">
        <v>1058</v>
      </c>
      <c r="O189" s="79" t="s">
        <v>2108</v>
      </c>
      <c r="P189" s="79" t="s">
        <v>1713</v>
      </c>
      <c r="Q189" s="79" t="s">
        <v>575</v>
      </c>
      <c r="R189" s="83"/>
      <c r="S189" s="84"/>
      <c r="T189" s="87" t="s">
        <v>2098</v>
      </c>
    </row>
    <row r="190" spans="1:20" x14ac:dyDescent="0.25">
      <c r="A190" s="86" t="s">
        <v>2109</v>
      </c>
      <c r="B190" s="79" t="s">
        <v>2110</v>
      </c>
      <c r="C190" s="79" t="s">
        <v>10233</v>
      </c>
      <c r="D190" s="79" t="s">
        <v>2065</v>
      </c>
      <c r="E190" s="79" t="s">
        <v>2112</v>
      </c>
      <c r="F190" s="79" t="s">
        <v>10234</v>
      </c>
      <c r="G190" s="79" t="s">
        <v>477</v>
      </c>
      <c r="H190" s="79" t="s">
        <v>2114</v>
      </c>
      <c r="I190" s="79" t="s">
        <v>2114</v>
      </c>
      <c r="J190" s="79" t="s">
        <v>2115</v>
      </c>
      <c r="K190" s="79" t="s">
        <v>1204</v>
      </c>
      <c r="L190" s="79" t="s">
        <v>1009</v>
      </c>
      <c r="M190" s="79" t="s">
        <v>2092</v>
      </c>
      <c r="N190" s="79" t="s">
        <v>925</v>
      </c>
      <c r="O190" s="79" t="s">
        <v>1810</v>
      </c>
      <c r="P190" s="79" t="s">
        <v>2117</v>
      </c>
      <c r="Q190" s="79" t="s">
        <v>1924</v>
      </c>
      <c r="R190" s="79" t="s">
        <v>1217</v>
      </c>
      <c r="S190" s="85" t="s">
        <v>924</v>
      </c>
      <c r="T190" s="87" t="s">
        <v>2109</v>
      </c>
    </row>
    <row r="191" spans="1:20" x14ac:dyDescent="0.25">
      <c r="A191" s="86" t="s">
        <v>6925</v>
      </c>
      <c r="B191" s="79" t="s">
        <v>7936</v>
      </c>
      <c r="C191" s="79" t="s">
        <v>4438</v>
      </c>
      <c r="D191" s="79" t="s">
        <v>10235</v>
      </c>
      <c r="E191" s="79" t="s">
        <v>2122</v>
      </c>
      <c r="F191" s="79" t="s">
        <v>10236</v>
      </c>
      <c r="G191" s="79" t="s">
        <v>5660</v>
      </c>
      <c r="H191" s="79" t="s">
        <v>10237</v>
      </c>
      <c r="I191" s="79" t="s">
        <v>2122</v>
      </c>
      <c r="J191" s="79" t="s">
        <v>2661</v>
      </c>
      <c r="K191" s="79" t="s">
        <v>9917</v>
      </c>
      <c r="L191" s="79" t="s">
        <v>8520</v>
      </c>
      <c r="M191" s="79" t="s">
        <v>10238</v>
      </c>
      <c r="N191" s="79" t="s">
        <v>6450</v>
      </c>
      <c r="O191" s="79" t="s">
        <v>5586</v>
      </c>
      <c r="P191" s="79" t="s">
        <v>2562</v>
      </c>
      <c r="Q191" s="79" t="s">
        <v>4657</v>
      </c>
      <c r="R191" s="79" t="s">
        <v>925</v>
      </c>
      <c r="S191" s="85" t="s">
        <v>376</v>
      </c>
      <c r="T191" s="87" t="s">
        <v>2118</v>
      </c>
    </row>
    <row r="192" spans="1:20" x14ac:dyDescent="0.25">
      <c r="A192" s="86" t="s">
        <v>6926</v>
      </c>
      <c r="B192" s="79" t="s">
        <v>2134</v>
      </c>
      <c r="C192" s="79" t="s">
        <v>898</v>
      </c>
      <c r="D192" s="79" t="s">
        <v>1627</v>
      </c>
      <c r="E192" s="79" t="s">
        <v>2136</v>
      </c>
      <c r="F192" s="79" t="s">
        <v>10239</v>
      </c>
      <c r="G192" s="79" t="s">
        <v>541</v>
      </c>
      <c r="H192" s="79" t="s">
        <v>2138</v>
      </c>
      <c r="I192" s="79" t="s">
        <v>10240</v>
      </c>
      <c r="J192" s="79" t="s">
        <v>7948</v>
      </c>
      <c r="K192" s="79" t="s">
        <v>3345</v>
      </c>
      <c r="L192" s="79" t="s">
        <v>3295</v>
      </c>
      <c r="M192" s="79" t="s">
        <v>2797</v>
      </c>
      <c r="N192" s="79" t="s">
        <v>1343</v>
      </c>
      <c r="O192" s="79" t="s">
        <v>902</v>
      </c>
      <c r="P192" s="79" t="s">
        <v>2144</v>
      </c>
      <c r="Q192" s="79" t="s">
        <v>7949</v>
      </c>
      <c r="R192" s="83"/>
      <c r="S192" s="84"/>
      <c r="T192" s="87" t="s">
        <v>2133</v>
      </c>
    </row>
    <row r="193" spans="1:20" x14ac:dyDescent="0.25">
      <c r="A193" s="86" t="s">
        <v>6927</v>
      </c>
      <c r="B193" s="79" t="s">
        <v>2147</v>
      </c>
      <c r="C193" s="79" t="s">
        <v>2148</v>
      </c>
      <c r="D193" s="79" t="s">
        <v>469</v>
      </c>
      <c r="E193" s="79" t="s">
        <v>2149</v>
      </c>
      <c r="F193" s="79" t="s">
        <v>2036</v>
      </c>
      <c r="G193" s="79" t="s">
        <v>309</v>
      </c>
      <c r="H193" s="79" t="s">
        <v>1913</v>
      </c>
      <c r="I193" s="79" t="s">
        <v>2150</v>
      </c>
      <c r="J193" s="79" t="s">
        <v>2151</v>
      </c>
      <c r="K193" s="79" t="s">
        <v>546</v>
      </c>
      <c r="L193" s="79" t="s">
        <v>1085</v>
      </c>
      <c r="M193" s="79" t="s">
        <v>1512</v>
      </c>
      <c r="N193" s="79" t="s">
        <v>324</v>
      </c>
      <c r="O193" s="79" t="s">
        <v>2152</v>
      </c>
      <c r="P193" s="79" t="s">
        <v>1085</v>
      </c>
      <c r="Q193" s="79" t="s">
        <v>1010</v>
      </c>
      <c r="R193" s="83"/>
      <c r="S193" s="84"/>
      <c r="T193" s="87" t="s">
        <v>2146</v>
      </c>
    </row>
    <row r="194" spans="1:20" x14ac:dyDescent="0.25">
      <c r="A194" s="86" t="s">
        <v>2153</v>
      </c>
      <c r="B194" s="79" t="s">
        <v>2154</v>
      </c>
      <c r="C194" s="79" t="s">
        <v>7770</v>
      </c>
      <c r="D194" s="79" t="s">
        <v>603</v>
      </c>
      <c r="E194" s="79" t="s">
        <v>2156</v>
      </c>
      <c r="F194" s="79" t="s">
        <v>10241</v>
      </c>
      <c r="G194" s="79" t="s">
        <v>1098</v>
      </c>
      <c r="H194" s="79" t="s">
        <v>2158</v>
      </c>
      <c r="I194" s="79" t="s">
        <v>10242</v>
      </c>
      <c r="J194" s="79" t="s">
        <v>9277</v>
      </c>
      <c r="K194" s="79" t="s">
        <v>780</v>
      </c>
      <c r="L194" s="79" t="s">
        <v>1479</v>
      </c>
      <c r="M194" s="79" t="s">
        <v>9005</v>
      </c>
      <c r="N194" s="79" t="s">
        <v>862</v>
      </c>
      <c r="O194" s="79" t="s">
        <v>1952</v>
      </c>
      <c r="P194" s="79" t="s">
        <v>924</v>
      </c>
      <c r="Q194" s="79" t="s">
        <v>5622</v>
      </c>
      <c r="R194" s="83"/>
      <c r="S194" s="84"/>
      <c r="T194" s="87" t="s">
        <v>2153</v>
      </c>
    </row>
    <row r="195" spans="1:20" x14ac:dyDescent="0.25">
      <c r="A195" s="86" t="s">
        <v>6928</v>
      </c>
      <c r="B195" s="79" t="s">
        <v>2165</v>
      </c>
      <c r="C195" s="79" t="s">
        <v>3175</v>
      </c>
      <c r="D195" s="79" t="s">
        <v>2065</v>
      </c>
      <c r="E195" s="79" t="s">
        <v>2168</v>
      </c>
      <c r="F195" s="79" t="s">
        <v>4888</v>
      </c>
      <c r="G195" s="79" t="s">
        <v>1215</v>
      </c>
      <c r="H195" s="79" t="s">
        <v>2168</v>
      </c>
      <c r="I195" s="79" t="s">
        <v>2171</v>
      </c>
      <c r="J195" s="79" t="s">
        <v>372</v>
      </c>
      <c r="K195" s="79" t="s">
        <v>675</v>
      </c>
      <c r="L195" s="79" t="s">
        <v>937</v>
      </c>
      <c r="M195" s="79" t="s">
        <v>1256</v>
      </c>
      <c r="N195" s="79" t="s">
        <v>1327</v>
      </c>
      <c r="O195" s="79" t="s">
        <v>778</v>
      </c>
      <c r="P195" s="79" t="s">
        <v>524</v>
      </c>
      <c r="Q195" s="79" t="s">
        <v>294</v>
      </c>
      <c r="R195" s="79" t="s">
        <v>598</v>
      </c>
      <c r="S195" s="85" t="s">
        <v>376</v>
      </c>
      <c r="T195" s="87" t="s">
        <v>2164</v>
      </c>
    </row>
    <row r="196" spans="1:20" x14ac:dyDescent="0.25">
      <c r="A196" s="86" t="s">
        <v>6930</v>
      </c>
      <c r="B196" s="79" t="s">
        <v>2180</v>
      </c>
      <c r="C196" s="79" t="s">
        <v>2181</v>
      </c>
      <c r="D196" s="79" t="s">
        <v>636</v>
      </c>
      <c r="E196" s="79" t="s">
        <v>2182</v>
      </c>
      <c r="F196" s="79" t="s">
        <v>2183</v>
      </c>
      <c r="G196" s="79" t="s">
        <v>326</v>
      </c>
      <c r="H196" s="79" t="s">
        <v>1182</v>
      </c>
      <c r="I196" s="79" t="s">
        <v>2184</v>
      </c>
      <c r="J196" s="79" t="s">
        <v>2185</v>
      </c>
      <c r="K196" s="79" t="s">
        <v>615</v>
      </c>
      <c r="L196" s="79" t="s">
        <v>541</v>
      </c>
      <c r="M196" s="79" t="s">
        <v>1562</v>
      </c>
      <c r="N196" s="79" t="s">
        <v>532</v>
      </c>
      <c r="O196" s="79" t="s">
        <v>2186</v>
      </c>
      <c r="P196" s="79" t="s">
        <v>357</v>
      </c>
      <c r="Q196" s="79" t="s">
        <v>952</v>
      </c>
      <c r="R196" s="83"/>
      <c r="S196" s="84"/>
      <c r="T196" s="87" t="s">
        <v>2179</v>
      </c>
    </row>
    <row r="197" spans="1:20" x14ac:dyDescent="0.25">
      <c r="A197" s="88" t="s">
        <v>6929</v>
      </c>
      <c r="B197" s="89" t="s">
        <v>2173</v>
      </c>
      <c r="C197" s="90" t="s">
        <v>7954</v>
      </c>
      <c r="D197" s="90" t="s">
        <v>636</v>
      </c>
      <c r="E197" s="90" t="s">
        <v>2175</v>
      </c>
      <c r="F197" s="90" t="s">
        <v>1356</v>
      </c>
      <c r="G197" s="90" t="s">
        <v>599</v>
      </c>
      <c r="H197" s="90" t="s">
        <v>2177</v>
      </c>
      <c r="I197" s="90" t="s">
        <v>2178</v>
      </c>
      <c r="J197" s="90" t="s">
        <v>833</v>
      </c>
      <c r="K197" s="90" t="s">
        <v>465</v>
      </c>
      <c r="L197" s="90" t="s">
        <v>565</v>
      </c>
      <c r="M197" s="90" t="s">
        <v>311</v>
      </c>
      <c r="N197" s="90" t="s">
        <v>926</v>
      </c>
      <c r="O197" s="90" t="s">
        <v>917</v>
      </c>
      <c r="P197" s="90" t="s">
        <v>1109</v>
      </c>
      <c r="Q197" s="90" t="s">
        <v>478</v>
      </c>
      <c r="R197" s="91"/>
      <c r="S197" s="92"/>
      <c r="T197" s="93" t="s">
        <v>2172</v>
      </c>
    </row>
    <row r="199" spans="1:20" ht="15.6" x14ac:dyDescent="0.25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</row>
    <row r="200" spans="1:20" x14ac:dyDescent="0.25">
      <c r="A200" s="71" t="s">
        <v>10243</v>
      </c>
      <c r="B200" s="72"/>
      <c r="C200" s="72"/>
      <c r="D200" s="72"/>
      <c r="E200" s="72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</row>
    <row r="201" spans="1:20" ht="37.200000000000003" x14ac:dyDescent="0.25">
      <c r="A201" s="111" t="s">
        <v>11582</v>
      </c>
      <c r="B201" s="72"/>
      <c r="C201" s="72"/>
      <c r="D201" s="72"/>
      <c r="E201" s="72"/>
      <c r="F201" s="72"/>
      <c r="G201" s="72"/>
      <c r="H201" s="72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</row>
    <row r="202" spans="1:20" x14ac:dyDescent="0.25">
      <c r="A202" s="71" t="s">
        <v>197</v>
      </c>
      <c r="B202" s="72"/>
      <c r="C202" s="72"/>
      <c r="D202" s="72"/>
      <c r="E202" s="72"/>
      <c r="F202" s="72"/>
      <c r="G202" s="72"/>
      <c r="H202" s="72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</row>
    <row r="203" spans="1:20" x14ac:dyDescent="0.25">
      <c r="A203" s="71" t="s">
        <v>198</v>
      </c>
      <c r="B203" s="72"/>
      <c r="C203" s="72"/>
      <c r="D203" s="72"/>
      <c r="E203" s="72"/>
      <c r="F203" s="72"/>
      <c r="G203" s="72"/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</row>
    <row r="204" spans="1:20" x14ac:dyDescent="0.25">
      <c r="A204" s="71" t="s">
        <v>6814</v>
      </c>
      <c r="B204" s="72"/>
      <c r="C204" s="72"/>
      <c r="D204" s="72"/>
      <c r="E204" s="72"/>
      <c r="F204" s="72"/>
      <c r="G204" s="72"/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</row>
    <row r="205" spans="1:20" x14ac:dyDescent="0.25">
      <c r="A205" s="73" t="s">
        <v>6815</v>
      </c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</row>
    <row r="206" spans="1:20" x14ac:dyDescent="0.25">
      <c r="A206" s="116" t="s">
        <v>6816</v>
      </c>
      <c r="B206" s="114" t="s">
        <v>200</v>
      </c>
      <c r="C206" s="114" t="s">
        <v>201</v>
      </c>
      <c r="D206" s="114" t="s">
        <v>202</v>
      </c>
      <c r="E206" s="114" t="s">
        <v>203</v>
      </c>
      <c r="F206" s="114" t="s">
        <v>204</v>
      </c>
      <c r="G206" s="114" t="s">
        <v>205</v>
      </c>
      <c r="H206" s="114" t="s">
        <v>206</v>
      </c>
      <c r="I206" s="118" t="s">
        <v>207</v>
      </c>
      <c r="J206" s="119"/>
      <c r="K206" s="119"/>
      <c r="L206" s="119"/>
      <c r="M206" s="119"/>
      <c r="N206" s="119"/>
      <c r="O206" s="119"/>
      <c r="P206" s="119"/>
      <c r="Q206" s="120"/>
      <c r="R206" s="121" t="s">
        <v>208</v>
      </c>
      <c r="S206" s="76"/>
      <c r="T206" s="121" t="s">
        <v>199</v>
      </c>
    </row>
    <row r="207" spans="1:20" ht="120" x14ac:dyDescent="0.25">
      <c r="A207" s="117"/>
      <c r="B207" s="115"/>
      <c r="C207" s="115"/>
      <c r="D207" s="115"/>
      <c r="E207" s="115"/>
      <c r="F207" s="115"/>
      <c r="G207" s="115"/>
      <c r="H207" s="115"/>
      <c r="I207" s="77" t="s">
        <v>209</v>
      </c>
      <c r="J207" s="77" t="s">
        <v>210</v>
      </c>
      <c r="K207" s="77" t="s">
        <v>211</v>
      </c>
      <c r="L207" s="77" t="s">
        <v>212</v>
      </c>
      <c r="M207" s="77" t="s">
        <v>213</v>
      </c>
      <c r="N207" s="77" t="s">
        <v>214</v>
      </c>
      <c r="O207" s="77" t="s">
        <v>215</v>
      </c>
      <c r="P207" s="77" t="s">
        <v>216</v>
      </c>
      <c r="Q207" s="77" t="s">
        <v>217</v>
      </c>
      <c r="R207" s="115"/>
      <c r="S207" s="77" t="s">
        <v>218</v>
      </c>
      <c r="T207" s="122"/>
    </row>
    <row r="208" spans="1:20" x14ac:dyDescent="0.25">
      <c r="A208" s="75" t="s">
        <v>2187</v>
      </c>
      <c r="B208" s="79" t="s">
        <v>2188</v>
      </c>
      <c r="C208" s="79" t="s">
        <v>7955</v>
      </c>
      <c r="D208" s="79" t="s">
        <v>2190</v>
      </c>
      <c r="E208" s="79" t="s">
        <v>2191</v>
      </c>
      <c r="F208" s="79" t="s">
        <v>4340</v>
      </c>
      <c r="G208" s="79" t="s">
        <v>1322</v>
      </c>
      <c r="H208" s="79" t="s">
        <v>2191</v>
      </c>
      <c r="I208" s="79" t="s">
        <v>2191</v>
      </c>
      <c r="J208" s="79" t="s">
        <v>2192</v>
      </c>
      <c r="K208" s="79" t="s">
        <v>754</v>
      </c>
      <c r="L208" s="79" t="s">
        <v>678</v>
      </c>
      <c r="M208" s="79" t="s">
        <v>1305</v>
      </c>
      <c r="N208" s="79" t="s">
        <v>323</v>
      </c>
      <c r="O208" s="79" t="s">
        <v>2193</v>
      </c>
      <c r="P208" s="79" t="s">
        <v>735</v>
      </c>
      <c r="Q208" s="79" t="s">
        <v>721</v>
      </c>
      <c r="R208" s="79" t="s">
        <v>3515</v>
      </c>
      <c r="S208" s="80" t="s">
        <v>1327</v>
      </c>
      <c r="T208" s="87" t="s">
        <v>2187</v>
      </c>
    </row>
    <row r="209" spans="1:20" x14ac:dyDescent="0.25">
      <c r="A209" s="86" t="s">
        <v>2195</v>
      </c>
      <c r="B209" s="79" t="s">
        <v>7956</v>
      </c>
      <c r="C209" s="79" t="s">
        <v>3147</v>
      </c>
      <c r="D209" s="79" t="s">
        <v>3309</v>
      </c>
      <c r="E209" s="79" t="s">
        <v>2199</v>
      </c>
      <c r="F209" s="79" t="s">
        <v>1200</v>
      </c>
      <c r="G209" s="79" t="s">
        <v>3989</v>
      </c>
      <c r="H209" s="79" t="s">
        <v>7959</v>
      </c>
      <c r="I209" s="79" t="s">
        <v>7960</v>
      </c>
      <c r="J209" s="79" t="s">
        <v>7961</v>
      </c>
      <c r="K209" s="79" t="s">
        <v>1324</v>
      </c>
      <c r="L209" s="79" t="s">
        <v>646</v>
      </c>
      <c r="M209" s="79" t="s">
        <v>2961</v>
      </c>
      <c r="N209" s="79" t="s">
        <v>1888</v>
      </c>
      <c r="O209" s="79" t="s">
        <v>1013</v>
      </c>
      <c r="P209" s="79" t="s">
        <v>609</v>
      </c>
      <c r="Q209" s="79" t="s">
        <v>3696</v>
      </c>
      <c r="R209" s="79" t="s">
        <v>312</v>
      </c>
      <c r="S209" s="85" t="s">
        <v>495</v>
      </c>
      <c r="T209" s="87" t="s">
        <v>2195</v>
      </c>
    </row>
    <row r="210" spans="1:20" x14ac:dyDescent="0.25">
      <c r="A210" s="86" t="s">
        <v>6933</v>
      </c>
      <c r="B210" s="79" t="s">
        <v>2206</v>
      </c>
      <c r="C210" s="79" t="s">
        <v>2207</v>
      </c>
      <c r="D210" s="79" t="s">
        <v>1004</v>
      </c>
      <c r="E210" s="79" t="s">
        <v>2208</v>
      </c>
      <c r="F210" s="79" t="s">
        <v>2209</v>
      </c>
      <c r="G210" s="79" t="s">
        <v>1085</v>
      </c>
      <c r="H210" s="79" t="s">
        <v>2210</v>
      </c>
      <c r="I210" s="79" t="s">
        <v>2210</v>
      </c>
      <c r="J210" s="79" t="s">
        <v>2211</v>
      </c>
      <c r="K210" s="79" t="s">
        <v>357</v>
      </c>
      <c r="L210" s="79" t="s">
        <v>1996</v>
      </c>
      <c r="M210" s="79" t="s">
        <v>305</v>
      </c>
      <c r="N210" s="79" t="s">
        <v>1066</v>
      </c>
      <c r="O210" s="79" t="s">
        <v>1323</v>
      </c>
      <c r="P210" s="79" t="s">
        <v>1270</v>
      </c>
      <c r="Q210" s="79" t="s">
        <v>1555</v>
      </c>
      <c r="R210" s="79" t="s">
        <v>917</v>
      </c>
      <c r="S210" s="85" t="s">
        <v>895</v>
      </c>
      <c r="T210" s="87" t="s">
        <v>2205</v>
      </c>
    </row>
    <row r="211" spans="1:20" x14ac:dyDescent="0.25">
      <c r="A211" s="86" t="s">
        <v>6934</v>
      </c>
      <c r="B211" s="79" t="s">
        <v>2213</v>
      </c>
      <c r="C211" s="79" t="s">
        <v>4759</v>
      </c>
      <c r="D211" s="79" t="s">
        <v>914</v>
      </c>
      <c r="E211" s="79" t="s">
        <v>2215</v>
      </c>
      <c r="F211" s="79" t="s">
        <v>2216</v>
      </c>
      <c r="G211" s="79" t="s">
        <v>546</v>
      </c>
      <c r="H211" s="79" t="s">
        <v>2217</v>
      </c>
      <c r="I211" s="79" t="s">
        <v>2218</v>
      </c>
      <c r="J211" s="79" t="s">
        <v>2219</v>
      </c>
      <c r="K211" s="79" t="s">
        <v>690</v>
      </c>
      <c r="L211" s="79" t="s">
        <v>644</v>
      </c>
      <c r="M211" s="79" t="s">
        <v>2220</v>
      </c>
      <c r="N211" s="79" t="s">
        <v>895</v>
      </c>
      <c r="O211" s="79" t="s">
        <v>1419</v>
      </c>
      <c r="P211" s="79" t="s">
        <v>632</v>
      </c>
      <c r="Q211" s="79" t="s">
        <v>530</v>
      </c>
      <c r="R211" s="83"/>
      <c r="S211" s="84"/>
      <c r="T211" s="87" t="s">
        <v>2212</v>
      </c>
    </row>
    <row r="212" spans="1:20" x14ac:dyDescent="0.25">
      <c r="A212" s="86" t="s">
        <v>6935</v>
      </c>
      <c r="B212" s="79" t="s">
        <v>2222</v>
      </c>
      <c r="C212" s="79" t="s">
        <v>6719</v>
      </c>
      <c r="D212" s="79" t="s">
        <v>636</v>
      </c>
      <c r="E212" s="79" t="s">
        <v>1094</v>
      </c>
      <c r="F212" s="79" t="s">
        <v>2224</v>
      </c>
      <c r="G212" s="79" t="s">
        <v>357</v>
      </c>
      <c r="H212" s="79" t="s">
        <v>1094</v>
      </c>
      <c r="I212" s="79" t="s">
        <v>2225</v>
      </c>
      <c r="J212" s="79" t="s">
        <v>2226</v>
      </c>
      <c r="K212" s="79" t="s">
        <v>2227</v>
      </c>
      <c r="L212" s="79" t="s">
        <v>1066</v>
      </c>
      <c r="M212" s="79" t="s">
        <v>324</v>
      </c>
      <c r="N212" s="79" t="s">
        <v>326</v>
      </c>
      <c r="O212" s="79" t="s">
        <v>1065</v>
      </c>
      <c r="P212" s="79" t="s">
        <v>795</v>
      </c>
      <c r="Q212" s="79" t="s">
        <v>792</v>
      </c>
      <c r="R212" s="79" t="s">
        <v>926</v>
      </c>
      <c r="S212" s="84"/>
      <c r="T212" s="87" t="s">
        <v>2221</v>
      </c>
    </row>
    <row r="213" spans="1:20" x14ac:dyDescent="0.25">
      <c r="A213" s="86" t="s">
        <v>2228</v>
      </c>
      <c r="B213" s="79" t="s">
        <v>2229</v>
      </c>
      <c r="C213" s="79" t="s">
        <v>4818</v>
      </c>
      <c r="D213" s="79" t="s">
        <v>758</v>
      </c>
      <c r="E213" s="79" t="s">
        <v>2230</v>
      </c>
      <c r="F213" s="79" t="s">
        <v>670</v>
      </c>
      <c r="G213" s="79" t="s">
        <v>721</v>
      </c>
      <c r="H213" s="79" t="s">
        <v>10244</v>
      </c>
      <c r="I213" s="79" t="s">
        <v>10245</v>
      </c>
      <c r="J213" s="79" t="s">
        <v>2234</v>
      </c>
      <c r="K213" s="79" t="s">
        <v>1803</v>
      </c>
      <c r="L213" s="79" t="s">
        <v>1215</v>
      </c>
      <c r="M213" s="79" t="s">
        <v>670</v>
      </c>
      <c r="N213" s="79" t="s">
        <v>475</v>
      </c>
      <c r="O213" s="79" t="s">
        <v>936</v>
      </c>
      <c r="P213" s="79" t="s">
        <v>1523</v>
      </c>
      <c r="Q213" s="79" t="s">
        <v>877</v>
      </c>
      <c r="R213" s="79" t="s">
        <v>561</v>
      </c>
      <c r="S213" s="85" t="s">
        <v>312</v>
      </c>
      <c r="T213" s="87" t="s">
        <v>2228</v>
      </c>
    </row>
    <row r="214" spans="1:20" x14ac:dyDescent="0.25">
      <c r="A214" s="86" t="s">
        <v>6936</v>
      </c>
      <c r="B214" s="79" t="s">
        <v>2237</v>
      </c>
      <c r="C214" s="79" t="s">
        <v>2238</v>
      </c>
      <c r="D214" s="79" t="s">
        <v>974</v>
      </c>
      <c r="E214" s="79" t="s">
        <v>2239</v>
      </c>
      <c r="F214" s="79" t="s">
        <v>2240</v>
      </c>
      <c r="G214" s="79" t="s">
        <v>1109</v>
      </c>
      <c r="H214" s="79" t="s">
        <v>471</v>
      </c>
      <c r="I214" s="79" t="s">
        <v>2241</v>
      </c>
      <c r="J214" s="79" t="s">
        <v>2242</v>
      </c>
      <c r="K214" s="79" t="s">
        <v>1215</v>
      </c>
      <c r="L214" s="79" t="s">
        <v>923</v>
      </c>
      <c r="M214" s="79" t="s">
        <v>581</v>
      </c>
      <c r="N214" s="79" t="s">
        <v>1110</v>
      </c>
      <c r="O214" s="79" t="s">
        <v>922</v>
      </c>
      <c r="P214" s="79" t="s">
        <v>486</v>
      </c>
      <c r="Q214" s="79" t="s">
        <v>2243</v>
      </c>
      <c r="R214" s="79" t="s">
        <v>926</v>
      </c>
      <c r="S214" s="85" t="s">
        <v>926</v>
      </c>
      <c r="T214" s="87" t="s">
        <v>2236</v>
      </c>
    </row>
    <row r="215" spans="1:20" x14ac:dyDescent="0.25">
      <c r="A215" s="86" t="s">
        <v>6937</v>
      </c>
      <c r="B215" s="79" t="s">
        <v>2245</v>
      </c>
      <c r="C215" s="79" t="s">
        <v>2246</v>
      </c>
      <c r="D215" s="79" t="s">
        <v>1331</v>
      </c>
      <c r="E215" s="79" t="s">
        <v>2247</v>
      </c>
      <c r="F215" s="79" t="s">
        <v>417</v>
      </c>
      <c r="G215" s="79" t="s">
        <v>907</v>
      </c>
      <c r="H215" s="79" t="s">
        <v>2066</v>
      </c>
      <c r="I215" s="79" t="s">
        <v>2066</v>
      </c>
      <c r="J215" s="79" t="s">
        <v>2248</v>
      </c>
      <c r="K215" s="79" t="s">
        <v>1037</v>
      </c>
      <c r="L215" s="79" t="s">
        <v>2249</v>
      </c>
      <c r="M215" s="79" t="s">
        <v>1888</v>
      </c>
      <c r="N215" s="79" t="s">
        <v>1215</v>
      </c>
      <c r="O215" s="79" t="s">
        <v>628</v>
      </c>
      <c r="P215" s="79" t="s">
        <v>1641</v>
      </c>
      <c r="Q215" s="79" t="s">
        <v>1653</v>
      </c>
      <c r="R215" s="83"/>
      <c r="S215" s="84"/>
      <c r="T215" s="87" t="s">
        <v>2244</v>
      </c>
    </row>
    <row r="216" spans="1:20" x14ac:dyDescent="0.25">
      <c r="A216" s="86" t="s">
        <v>6938</v>
      </c>
      <c r="B216" s="79" t="s">
        <v>2251</v>
      </c>
      <c r="C216" s="79" t="s">
        <v>989</v>
      </c>
      <c r="D216" s="79" t="s">
        <v>636</v>
      </c>
      <c r="E216" s="79" t="s">
        <v>2252</v>
      </c>
      <c r="F216" s="79" t="s">
        <v>1495</v>
      </c>
      <c r="G216" s="79" t="s">
        <v>644</v>
      </c>
      <c r="H216" s="79" t="s">
        <v>2253</v>
      </c>
      <c r="I216" s="79" t="s">
        <v>4931</v>
      </c>
      <c r="J216" s="79" t="s">
        <v>1510</v>
      </c>
      <c r="K216" s="79" t="s">
        <v>1879</v>
      </c>
      <c r="L216" s="79" t="s">
        <v>2255</v>
      </c>
      <c r="M216" s="79" t="s">
        <v>2235</v>
      </c>
      <c r="N216" s="79" t="s">
        <v>862</v>
      </c>
      <c r="O216" s="79" t="s">
        <v>707</v>
      </c>
      <c r="P216" s="79" t="s">
        <v>1111</v>
      </c>
      <c r="Q216" s="79" t="s">
        <v>631</v>
      </c>
      <c r="R216" s="79" t="s">
        <v>926</v>
      </c>
      <c r="S216" s="85" t="s">
        <v>926</v>
      </c>
      <c r="T216" s="87" t="s">
        <v>2250</v>
      </c>
    </row>
    <row r="217" spans="1:20" x14ac:dyDescent="0.25">
      <c r="A217" s="86" t="s">
        <v>2256</v>
      </c>
      <c r="B217" s="79" t="s">
        <v>2257</v>
      </c>
      <c r="C217" s="79" t="s">
        <v>4315</v>
      </c>
      <c r="D217" s="79" t="s">
        <v>914</v>
      </c>
      <c r="E217" s="79" t="s">
        <v>2209</v>
      </c>
      <c r="F217" s="79" t="s">
        <v>1230</v>
      </c>
      <c r="G217" s="79" t="s">
        <v>675</v>
      </c>
      <c r="H217" s="79" t="s">
        <v>2260</v>
      </c>
      <c r="I217" s="79" t="s">
        <v>2260</v>
      </c>
      <c r="J217" s="79" t="s">
        <v>2249</v>
      </c>
      <c r="K217" s="79" t="s">
        <v>720</v>
      </c>
      <c r="L217" s="79" t="s">
        <v>1526</v>
      </c>
      <c r="M217" s="79" t="s">
        <v>1523</v>
      </c>
      <c r="N217" s="79" t="s">
        <v>1277</v>
      </c>
      <c r="O217" s="79" t="s">
        <v>675</v>
      </c>
      <c r="P217" s="79" t="s">
        <v>795</v>
      </c>
      <c r="Q217" s="79" t="s">
        <v>782</v>
      </c>
      <c r="R217" s="83"/>
      <c r="S217" s="84"/>
      <c r="T217" s="87" t="s">
        <v>2256</v>
      </c>
    </row>
    <row r="218" spans="1:20" x14ac:dyDescent="0.25">
      <c r="A218" s="86" t="s">
        <v>6939</v>
      </c>
      <c r="B218" s="79" t="s">
        <v>2262</v>
      </c>
      <c r="C218" s="79" t="s">
        <v>7843</v>
      </c>
      <c r="D218" s="79" t="s">
        <v>553</v>
      </c>
      <c r="E218" s="79" t="s">
        <v>2264</v>
      </c>
      <c r="F218" s="79" t="s">
        <v>4495</v>
      </c>
      <c r="G218" s="79" t="s">
        <v>560</v>
      </c>
      <c r="H218" s="79" t="s">
        <v>2266</v>
      </c>
      <c r="I218" s="79" t="s">
        <v>9653</v>
      </c>
      <c r="J218" s="79" t="s">
        <v>5937</v>
      </c>
      <c r="K218" s="79" t="s">
        <v>678</v>
      </c>
      <c r="L218" s="79" t="s">
        <v>2998</v>
      </c>
      <c r="M218" s="79" t="s">
        <v>560</v>
      </c>
      <c r="N218" s="79" t="s">
        <v>546</v>
      </c>
      <c r="O218" s="79" t="s">
        <v>721</v>
      </c>
      <c r="P218" s="79" t="s">
        <v>493</v>
      </c>
      <c r="Q218" s="79" t="s">
        <v>708</v>
      </c>
      <c r="R218" s="79" t="s">
        <v>472</v>
      </c>
      <c r="S218" s="84"/>
      <c r="T218" s="87" t="s">
        <v>2261</v>
      </c>
    </row>
    <row r="219" spans="1:20" x14ac:dyDescent="0.25">
      <c r="A219" s="86" t="s">
        <v>6940</v>
      </c>
      <c r="B219" s="79" t="s">
        <v>2271</v>
      </c>
      <c r="C219" s="79" t="s">
        <v>8797</v>
      </c>
      <c r="D219" s="79" t="s">
        <v>1398</v>
      </c>
      <c r="E219" s="79" t="s">
        <v>2273</v>
      </c>
      <c r="F219" s="79" t="s">
        <v>10246</v>
      </c>
      <c r="G219" s="79" t="s">
        <v>1214</v>
      </c>
      <c r="H219" s="79" t="s">
        <v>1319</v>
      </c>
      <c r="I219" s="79" t="s">
        <v>8120</v>
      </c>
      <c r="J219" s="79" t="s">
        <v>9182</v>
      </c>
      <c r="K219" s="79" t="s">
        <v>3210</v>
      </c>
      <c r="L219" s="79" t="s">
        <v>970</v>
      </c>
      <c r="M219" s="79" t="s">
        <v>2680</v>
      </c>
      <c r="N219" s="79" t="s">
        <v>2097</v>
      </c>
      <c r="O219" s="79" t="s">
        <v>3435</v>
      </c>
      <c r="P219" s="79" t="s">
        <v>895</v>
      </c>
      <c r="Q219" s="79" t="s">
        <v>556</v>
      </c>
      <c r="R219" s="79" t="s">
        <v>307</v>
      </c>
      <c r="S219" s="85" t="s">
        <v>1526</v>
      </c>
      <c r="T219" s="87" t="s">
        <v>2270</v>
      </c>
    </row>
    <row r="220" spans="1:20" x14ac:dyDescent="0.25">
      <c r="A220" s="86" t="s">
        <v>6941</v>
      </c>
      <c r="B220" s="79" t="s">
        <v>2278</v>
      </c>
      <c r="C220" s="79" t="s">
        <v>348</v>
      </c>
      <c r="D220" s="79" t="s">
        <v>603</v>
      </c>
      <c r="E220" s="79" t="s">
        <v>2280</v>
      </c>
      <c r="F220" s="79" t="s">
        <v>7969</v>
      </c>
      <c r="G220" s="79" t="s">
        <v>307</v>
      </c>
      <c r="H220" s="79" t="s">
        <v>2282</v>
      </c>
      <c r="I220" s="79" t="s">
        <v>2283</v>
      </c>
      <c r="J220" s="79" t="s">
        <v>2284</v>
      </c>
      <c r="K220" s="79" t="s">
        <v>1257</v>
      </c>
      <c r="L220" s="79" t="s">
        <v>782</v>
      </c>
      <c r="M220" s="79" t="s">
        <v>2285</v>
      </c>
      <c r="N220" s="79" t="s">
        <v>2286</v>
      </c>
      <c r="O220" s="79" t="s">
        <v>2106</v>
      </c>
      <c r="P220" s="79" t="s">
        <v>1526</v>
      </c>
      <c r="Q220" s="79" t="s">
        <v>326</v>
      </c>
      <c r="R220" s="83"/>
      <c r="S220" s="84"/>
      <c r="T220" s="87" t="s">
        <v>2277</v>
      </c>
    </row>
    <row r="221" spans="1:20" x14ac:dyDescent="0.25">
      <c r="A221" s="86" t="s">
        <v>6942</v>
      </c>
      <c r="B221" s="79" t="s">
        <v>2288</v>
      </c>
      <c r="C221" s="79" t="s">
        <v>7970</v>
      </c>
      <c r="D221" s="79" t="s">
        <v>974</v>
      </c>
      <c r="E221" s="79" t="s">
        <v>2289</v>
      </c>
      <c r="F221" s="79" t="s">
        <v>3150</v>
      </c>
      <c r="G221" s="79" t="s">
        <v>493</v>
      </c>
      <c r="H221" s="79" t="s">
        <v>975</v>
      </c>
      <c r="I221" s="79" t="s">
        <v>10247</v>
      </c>
      <c r="J221" s="79" t="s">
        <v>2066</v>
      </c>
      <c r="K221" s="79" t="s">
        <v>730</v>
      </c>
      <c r="L221" s="79" t="s">
        <v>1523</v>
      </c>
      <c r="M221" s="79" t="s">
        <v>730</v>
      </c>
      <c r="N221" s="79" t="s">
        <v>371</v>
      </c>
      <c r="O221" s="79" t="s">
        <v>1926</v>
      </c>
      <c r="P221" s="79" t="s">
        <v>429</v>
      </c>
      <c r="Q221" s="79" t="s">
        <v>1679</v>
      </c>
      <c r="R221" s="83"/>
      <c r="S221" s="84"/>
      <c r="T221" s="87" t="s">
        <v>2287</v>
      </c>
    </row>
    <row r="222" spans="1:20" x14ac:dyDescent="0.25">
      <c r="A222" s="86" t="s">
        <v>6943</v>
      </c>
      <c r="B222" s="79" t="s">
        <v>2296</v>
      </c>
      <c r="C222" s="79" t="s">
        <v>2297</v>
      </c>
      <c r="D222" s="79" t="s">
        <v>758</v>
      </c>
      <c r="E222" s="79" t="s">
        <v>2298</v>
      </c>
      <c r="F222" s="79" t="s">
        <v>2299</v>
      </c>
      <c r="G222" s="79" t="s">
        <v>1694</v>
      </c>
      <c r="H222" s="79" t="s">
        <v>630</v>
      </c>
      <c r="I222" s="79" t="s">
        <v>630</v>
      </c>
      <c r="J222" s="79" t="s">
        <v>887</v>
      </c>
      <c r="K222" s="79" t="s">
        <v>718</v>
      </c>
      <c r="L222" s="79" t="s">
        <v>541</v>
      </c>
      <c r="M222" s="79" t="s">
        <v>1020</v>
      </c>
      <c r="N222" s="79" t="s">
        <v>541</v>
      </c>
      <c r="O222" s="79" t="s">
        <v>2300</v>
      </c>
      <c r="P222" s="79" t="s">
        <v>1111</v>
      </c>
      <c r="Q222" s="79" t="s">
        <v>307</v>
      </c>
      <c r="R222" s="79" t="s">
        <v>599</v>
      </c>
      <c r="S222" s="85" t="s">
        <v>1938</v>
      </c>
      <c r="T222" s="87" t="s">
        <v>2295</v>
      </c>
    </row>
    <row r="223" spans="1:20" x14ac:dyDescent="0.25">
      <c r="A223" s="86" t="s">
        <v>6944</v>
      </c>
      <c r="B223" s="79" t="s">
        <v>2302</v>
      </c>
      <c r="C223" s="79" t="s">
        <v>651</v>
      </c>
      <c r="D223" s="79" t="s">
        <v>603</v>
      </c>
      <c r="E223" s="79" t="s">
        <v>2303</v>
      </c>
      <c r="F223" s="79" t="s">
        <v>2563</v>
      </c>
      <c r="G223" s="79" t="s">
        <v>1111</v>
      </c>
      <c r="H223" s="79" t="s">
        <v>2303</v>
      </c>
      <c r="I223" s="79" t="s">
        <v>2304</v>
      </c>
      <c r="J223" s="79" t="s">
        <v>2095</v>
      </c>
      <c r="K223" s="79" t="s">
        <v>1277</v>
      </c>
      <c r="L223" s="79" t="s">
        <v>720</v>
      </c>
      <c r="M223" s="79" t="s">
        <v>688</v>
      </c>
      <c r="N223" s="79" t="s">
        <v>1501</v>
      </c>
      <c r="O223" s="79" t="s">
        <v>615</v>
      </c>
      <c r="P223" s="79" t="s">
        <v>495</v>
      </c>
      <c r="Q223" s="79" t="s">
        <v>660</v>
      </c>
      <c r="R223" s="83"/>
      <c r="S223" s="84"/>
      <c r="T223" s="87" t="s">
        <v>2301</v>
      </c>
    </row>
    <row r="224" spans="1:20" x14ac:dyDescent="0.25">
      <c r="A224" s="82" t="s">
        <v>180</v>
      </c>
      <c r="B224" s="79" t="s">
        <v>2306</v>
      </c>
      <c r="C224" s="79" t="s">
        <v>7972</v>
      </c>
      <c r="D224" s="83"/>
      <c r="E224" s="79" t="s">
        <v>2308</v>
      </c>
      <c r="F224" s="79" t="s">
        <v>7973</v>
      </c>
      <c r="G224" s="83"/>
      <c r="H224" s="79" t="s">
        <v>7974</v>
      </c>
      <c r="I224" s="79" t="s">
        <v>7975</v>
      </c>
      <c r="J224" s="79" t="s">
        <v>7976</v>
      </c>
      <c r="K224" s="79" t="s">
        <v>7977</v>
      </c>
      <c r="L224" s="79" t="s">
        <v>7978</v>
      </c>
      <c r="M224" s="79" t="s">
        <v>7979</v>
      </c>
      <c r="N224" s="79" t="s">
        <v>7980</v>
      </c>
      <c r="O224" s="79" t="s">
        <v>7981</v>
      </c>
      <c r="P224" s="79" t="s">
        <v>7982</v>
      </c>
      <c r="Q224" s="79" t="s">
        <v>7983</v>
      </c>
      <c r="R224" s="79" t="s">
        <v>574</v>
      </c>
      <c r="S224" s="85" t="s">
        <v>7503</v>
      </c>
      <c r="T224" s="81" t="s">
        <v>2305</v>
      </c>
    </row>
    <row r="225" spans="1:20" x14ac:dyDescent="0.25">
      <c r="A225" s="82" t="s">
        <v>6945</v>
      </c>
      <c r="B225" s="79" t="s">
        <v>10248</v>
      </c>
      <c r="C225" s="79" t="s">
        <v>10249</v>
      </c>
      <c r="D225" s="79" t="s">
        <v>10250</v>
      </c>
      <c r="E225" s="79" t="s">
        <v>10251</v>
      </c>
      <c r="F225" s="79" t="s">
        <v>10252</v>
      </c>
      <c r="G225" s="79" t="s">
        <v>10253</v>
      </c>
      <c r="H225" s="79" t="s">
        <v>10254</v>
      </c>
      <c r="I225" s="79" t="s">
        <v>10255</v>
      </c>
      <c r="J225" s="79" t="s">
        <v>10256</v>
      </c>
      <c r="K225" s="79" t="s">
        <v>10257</v>
      </c>
      <c r="L225" s="79" t="s">
        <v>10258</v>
      </c>
      <c r="M225" s="79" t="s">
        <v>10259</v>
      </c>
      <c r="N225" s="79" t="s">
        <v>10260</v>
      </c>
      <c r="O225" s="79" t="s">
        <v>10261</v>
      </c>
      <c r="P225" s="79" t="s">
        <v>10262</v>
      </c>
      <c r="Q225" s="79" t="s">
        <v>10263</v>
      </c>
      <c r="R225" s="79" t="s">
        <v>10264</v>
      </c>
      <c r="S225" s="85" t="s">
        <v>10265</v>
      </c>
      <c r="T225" s="81" t="s">
        <v>2320</v>
      </c>
    </row>
    <row r="226" spans="1:20" x14ac:dyDescent="0.25">
      <c r="A226" s="86" t="s">
        <v>163</v>
      </c>
      <c r="B226" s="79" t="s">
        <v>2340</v>
      </c>
      <c r="C226" s="79" t="s">
        <v>10266</v>
      </c>
      <c r="D226" s="79" t="s">
        <v>10267</v>
      </c>
      <c r="E226" s="79" t="s">
        <v>2342</v>
      </c>
      <c r="F226" s="79" t="s">
        <v>10268</v>
      </c>
      <c r="G226" s="79" t="s">
        <v>10269</v>
      </c>
      <c r="H226" s="79" t="s">
        <v>2344</v>
      </c>
      <c r="I226" s="79" t="s">
        <v>10270</v>
      </c>
      <c r="J226" s="79" t="s">
        <v>10271</v>
      </c>
      <c r="K226" s="79" t="s">
        <v>10272</v>
      </c>
      <c r="L226" s="79" t="s">
        <v>1559</v>
      </c>
      <c r="M226" s="79" t="s">
        <v>9260</v>
      </c>
      <c r="N226" s="79" t="s">
        <v>7469</v>
      </c>
      <c r="O226" s="79" t="s">
        <v>10273</v>
      </c>
      <c r="P226" s="79" t="s">
        <v>5056</v>
      </c>
      <c r="Q226" s="79" t="s">
        <v>10274</v>
      </c>
      <c r="R226" s="79" t="s">
        <v>10275</v>
      </c>
      <c r="S226" s="85" t="s">
        <v>2580</v>
      </c>
      <c r="T226" s="87" t="s">
        <v>2339</v>
      </c>
    </row>
    <row r="227" spans="1:20" x14ac:dyDescent="0.25">
      <c r="A227" s="86" t="s">
        <v>118</v>
      </c>
      <c r="B227" s="79" t="s">
        <v>2356</v>
      </c>
      <c r="C227" s="79" t="s">
        <v>10276</v>
      </c>
      <c r="D227" s="79" t="s">
        <v>757</v>
      </c>
      <c r="E227" s="79" t="s">
        <v>2359</v>
      </c>
      <c r="F227" s="79" t="s">
        <v>10277</v>
      </c>
      <c r="G227" s="79" t="s">
        <v>8998</v>
      </c>
      <c r="H227" s="79" t="s">
        <v>10278</v>
      </c>
      <c r="I227" s="79" t="s">
        <v>10279</v>
      </c>
      <c r="J227" s="79" t="s">
        <v>10280</v>
      </c>
      <c r="K227" s="79" t="s">
        <v>10281</v>
      </c>
      <c r="L227" s="79" t="s">
        <v>10282</v>
      </c>
      <c r="M227" s="79" t="s">
        <v>10283</v>
      </c>
      <c r="N227" s="79" t="s">
        <v>426</v>
      </c>
      <c r="O227" s="79" t="s">
        <v>3016</v>
      </c>
      <c r="P227" s="79" t="s">
        <v>1872</v>
      </c>
      <c r="Q227" s="79" t="s">
        <v>2633</v>
      </c>
      <c r="R227" s="79" t="s">
        <v>2654</v>
      </c>
      <c r="S227" s="85" t="s">
        <v>1526</v>
      </c>
      <c r="T227" s="87" t="s">
        <v>2355</v>
      </c>
    </row>
    <row r="228" spans="1:20" x14ac:dyDescent="0.25">
      <c r="A228" s="86" t="s">
        <v>107</v>
      </c>
      <c r="B228" s="79" t="s">
        <v>2373</v>
      </c>
      <c r="C228" s="79" t="s">
        <v>10284</v>
      </c>
      <c r="D228" s="79" t="s">
        <v>9592</v>
      </c>
      <c r="E228" s="79" t="s">
        <v>2376</v>
      </c>
      <c r="F228" s="79" t="s">
        <v>10285</v>
      </c>
      <c r="G228" s="79" t="s">
        <v>1440</v>
      </c>
      <c r="H228" s="79" t="s">
        <v>2378</v>
      </c>
      <c r="I228" s="79" t="s">
        <v>10286</v>
      </c>
      <c r="J228" s="79" t="s">
        <v>2380</v>
      </c>
      <c r="K228" s="79" t="s">
        <v>1108</v>
      </c>
      <c r="L228" s="79" t="s">
        <v>2381</v>
      </c>
      <c r="M228" s="79" t="s">
        <v>7459</v>
      </c>
      <c r="N228" s="79" t="s">
        <v>872</v>
      </c>
      <c r="O228" s="79" t="s">
        <v>2383</v>
      </c>
      <c r="P228" s="79" t="s">
        <v>1671</v>
      </c>
      <c r="Q228" s="79" t="s">
        <v>2384</v>
      </c>
      <c r="R228" s="79" t="s">
        <v>528</v>
      </c>
      <c r="S228" s="85" t="s">
        <v>1109</v>
      </c>
      <c r="T228" s="87" t="s">
        <v>2372</v>
      </c>
    </row>
    <row r="229" spans="1:20" x14ac:dyDescent="0.25">
      <c r="A229" s="86" t="s">
        <v>6946</v>
      </c>
      <c r="B229" s="79" t="s">
        <v>2386</v>
      </c>
      <c r="C229" s="79" t="s">
        <v>4005</v>
      </c>
      <c r="D229" s="79" t="s">
        <v>10287</v>
      </c>
      <c r="E229" s="79" t="s">
        <v>2389</v>
      </c>
      <c r="F229" s="79" t="s">
        <v>3678</v>
      </c>
      <c r="G229" s="79" t="s">
        <v>1891</v>
      </c>
      <c r="H229" s="79" t="s">
        <v>10288</v>
      </c>
      <c r="I229" s="79" t="s">
        <v>10288</v>
      </c>
      <c r="J229" s="79" t="s">
        <v>9898</v>
      </c>
      <c r="K229" s="79" t="s">
        <v>1324</v>
      </c>
      <c r="L229" s="79" t="s">
        <v>2431</v>
      </c>
      <c r="M229" s="79" t="s">
        <v>1090</v>
      </c>
      <c r="N229" s="79" t="s">
        <v>717</v>
      </c>
      <c r="O229" s="79" t="s">
        <v>5674</v>
      </c>
      <c r="P229" s="79" t="s">
        <v>660</v>
      </c>
      <c r="Q229" s="79" t="s">
        <v>342</v>
      </c>
      <c r="R229" s="79" t="s">
        <v>951</v>
      </c>
      <c r="S229" s="85" t="s">
        <v>1109</v>
      </c>
      <c r="T229" s="87" t="s">
        <v>2385</v>
      </c>
    </row>
    <row r="230" spans="1:20" x14ac:dyDescent="0.25">
      <c r="A230" s="86" t="s">
        <v>126</v>
      </c>
      <c r="B230" s="79" t="s">
        <v>2395</v>
      </c>
      <c r="C230" s="79" t="s">
        <v>8032</v>
      </c>
      <c r="D230" s="79" t="s">
        <v>2397</v>
      </c>
      <c r="E230" s="79" t="s">
        <v>2398</v>
      </c>
      <c r="F230" s="79" t="s">
        <v>10289</v>
      </c>
      <c r="G230" s="79" t="s">
        <v>1358</v>
      </c>
      <c r="H230" s="79" t="s">
        <v>2401</v>
      </c>
      <c r="I230" s="79" t="s">
        <v>10290</v>
      </c>
      <c r="J230" s="79" t="s">
        <v>8037</v>
      </c>
      <c r="K230" s="79" t="s">
        <v>2404</v>
      </c>
      <c r="L230" s="79" t="s">
        <v>2405</v>
      </c>
      <c r="M230" s="79" t="s">
        <v>2406</v>
      </c>
      <c r="N230" s="79" t="s">
        <v>2407</v>
      </c>
      <c r="O230" s="79" t="s">
        <v>8038</v>
      </c>
      <c r="P230" s="79" t="s">
        <v>3681</v>
      </c>
      <c r="Q230" s="79" t="s">
        <v>2410</v>
      </c>
      <c r="R230" s="79" t="s">
        <v>4371</v>
      </c>
      <c r="S230" s="85" t="s">
        <v>969</v>
      </c>
      <c r="T230" s="87" t="s">
        <v>2394</v>
      </c>
    </row>
    <row r="231" spans="1:20" x14ac:dyDescent="0.25">
      <c r="A231" s="86" t="s">
        <v>6947</v>
      </c>
      <c r="B231" s="79" t="s">
        <v>2412</v>
      </c>
      <c r="C231" s="79" t="s">
        <v>8995</v>
      </c>
      <c r="D231" s="79" t="s">
        <v>944</v>
      </c>
      <c r="E231" s="79" t="s">
        <v>2414</v>
      </c>
      <c r="F231" s="79" t="s">
        <v>9223</v>
      </c>
      <c r="G231" s="79" t="s">
        <v>754</v>
      </c>
      <c r="H231" s="79" t="s">
        <v>10291</v>
      </c>
      <c r="I231" s="79" t="s">
        <v>10291</v>
      </c>
      <c r="J231" s="79" t="s">
        <v>10292</v>
      </c>
      <c r="K231" s="79" t="s">
        <v>722</v>
      </c>
      <c r="L231" s="79" t="s">
        <v>628</v>
      </c>
      <c r="M231" s="79" t="s">
        <v>2419</v>
      </c>
      <c r="N231" s="79" t="s">
        <v>304</v>
      </c>
      <c r="O231" s="79" t="s">
        <v>327</v>
      </c>
      <c r="P231" s="79" t="s">
        <v>486</v>
      </c>
      <c r="Q231" s="79" t="s">
        <v>1867</v>
      </c>
      <c r="R231" s="79" t="s">
        <v>1270</v>
      </c>
      <c r="S231" s="85" t="s">
        <v>1111</v>
      </c>
      <c r="T231" s="87" t="s">
        <v>2411</v>
      </c>
    </row>
    <row r="232" spans="1:20" x14ac:dyDescent="0.25">
      <c r="A232" s="86" t="s">
        <v>6948</v>
      </c>
      <c r="B232" s="79" t="s">
        <v>2422</v>
      </c>
      <c r="C232" s="79" t="s">
        <v>4488</v>
      </c>
      <c r="D232" s="79" t="s">
        <v>364</v>
      </c>
      <c r="E232" s="79" t="s">
        <v>2424</v>
      </c>
      <c r="F232" s="79" t="s">
        <v>10293</v>
      </c>
      <c r="G232" s="79" t="s">
        <v>749</v>
      </c>
      <c r="H232" s="79" t="s">
        <v>2427</v>
      </c>
      <c r="I232" s="79" t="s">
        <v>2427</v>
      </c>
      <c r="J232" s="79" t="s">
        <v>6450</v>
      </c>
      <c r="K232" s="79" t="s">
        <v>1339</v>
      </c>
      <c r="L232" s="79" t="s">
        <v>560</v>
      </c>
      <c r="M232" s="79" t="s">
        <v>1276</v>
      </c>
      <c r="N232" s="79" t="s">
        <v>895</v>
      </c>
      <c r="O232" s="79" t="s">
        <v>1639</v>
      </c>
      <c r="P232" s="79" t="s">
        <v>306</v>
      </c>
      <c r="Q232" s="79" t="s">
        <v>2432</v>
      </c>
      <c r="R232" s="79" t="s">
        <v>324</v>
      </c>
      <c r="S232" s="85" t="s">
        <v>1270</v>
      </c>
      <c r="T232" s="87" t="s">
        <v>2421</v>
      </c>
    </row>
    <row r="233" spans="1:20" x14ac:dyDescent="0.25">
      <c r="A233" s="86" t="s">
        <v>135</v>
      </c>
      <c r="B233" s="79" t="s">
        <v>2434</v>
      </c>
      <c r="C233" s="79" t="s">
        <v>10294</v>
      </c>
      <c r="D233" s="79" t="s">
        <v>8883</v>
      </c>
      <c r="E233" s="79" t="s">
        <v>2437</v>
      </c>
      <c r="F233" s="79" t="s">
        <v>10295</v>
      </c>
      <c r="G233" s="79" t="s">
        <v>4678</v>
      </c>
      <c r="H233" s="79" t="s">
        <v>10296</v>
      </c>
      <c r="I233" s="79" t="s">
        <v>10297</v>
      </c>
      <c r="J233" s="79" t="s">
        <v>10298</v>
      </c>
      <c r="K233" s="79" t="s">
        <v>5018</v>
      </c>
      <c r="L233" s="79" t="s">
        <v>10299</v>
      </c>
      <c r="M233" s="79" t="s">
        <v>10300</v>
      </c>
      <c r="N233" s="79" t="s">
        <v>5602</v>
      </c>
      <c r="O233" s="79" t="s">
        <v>505</v>
      </c>
      <c r="P233" s="79" t="s">
        <v>3045</v>
      </c>
      <c r="Q233" s="79" t="s">
        <v>4253</v>
      </c>
      <c r="R233" s="79" t="s">
        <v>318</v>
      </c>
      <c r="S233" s="85" t="s">
        <v>562</v>
      </c>
      <c r="T233" s="87" t="s">
        <v>2433</v>
      </c>
    </row>
    <row r="234" spans="1:20" x14ac:dyDescent="0.25">
      <c r="A234" s="86" t="s">
        <v>6949</v>
      </c>
      <c r="B234" s="79" t="s">
        <v>2450</v>
      </c>
      <c r="C234" s="79" t="s">
        <v>2451</v>
      </c>
      <c r="D234" s="79" t="s">
        <v>5007</v>
      </c>
      <c r="E234" s="79" t="s">
        <v>2452</v>
      </c>
      <c r="F234" s="79" t="s">
        <v>10301</v>
      </c>
      <c r="G234" s="79" t="s">
        <v>717</v>
      </c>
      <c r="H234" s="79" t="s">
        <v>2750</v>
      </c>
      <c r="I234" s="79" t="s">
        <v>10302</v>
      </c>
      <c r="J234" s="79" t="s">
        <v>5955</v>
      </c>
      <c r="K234" s="79" t="s">
        <v>1323</v>
      </c>
      <c r="L234" s="79" t="s">
        <v>981</v>
      </c>
      <c r="M234" s="79" t="s">
        <v>2457</v>
      </c>
      <c r="N234" s="79" t="s">
        <v>1419</v>
      </c>
      <c r="O234" s="79" t="s">
        <v>4955</v>
      </c>
      <c r="P234" s="79" t="s">
        <v>1215</v>
      </c>
      <c r="Q234" s="79" t="s">
        <v>1665</v>
      </c>
      <c r="R234" s="83"/>
      <c r="S234" s="84"/>
      <c r="T234" s="87" t="s">
        <v>2449</v>
      </c>
    </row>
    <row r="235" spans="1:20" x14ac:dyDescent="0.25">
      <c r="A235" s="86" t="s">
        <v>79</v>
      </c>
      <c r="B235" s="79" t="s">
        <v>2459</v>
      </c>
      <c r="C235" s="79" t="s">
        <v>10303</v>
      </c>
      <c r="D235" s="79" t="s">
        <v>10304</v>
      </c>
      <c r="E235" s="79" t="s">
        <v>2462</v>
      </c>
      <c r="F235" s="79" t="s">
        <v>10305</v>
      </c>
      <c r="G235" s="79" t="s">
        <v>10306</v>
      </c>
      <c r="H235" s="79" t="s">
        <v>2465</v>
      </c>
      <c r="I235" s="79" t="s">
        <v>10307</v>
      </c>
      <c r="J235" s="79" t="s">
        <v>2467</v>
      </c>
      <c r="K235" s="79" t="s">
        <v>2032</v>
      </c>
      <c r="L235" s="79" t="s">
        <v>10004</v>
      </c>
      <c r="M235" s="79" t="s">
        <v>2469</v>
      </c>
      <c r="N235" s="79" t="s">
        <v>2470</v>
      </c>
      <c r="O235" s="79" t="s">
        <v>2471</v>
      </c>
      <c r="P235" s="79" t="s">
        <v>2472</v>
      </c>
      <c r="Q235" s="79" t="s">
        <v>10308</v>
      </c>
      <c r="R235" s="79" t="s">
        <v>3710</v>
      </c>
      <c r="S235" s="85" t="s">
        <v>3648</v>
      </c>
      <c r="T235" s="87" t="s">
        <v>2458</v>
      </c>
    </row>
    <row r="236" spans="1:20" x14ac:dyDescent="0.25">
      <c r="A236" s="86" t="s">
        <v>133</v>
      </c>
      <c r="B236" s="79" t="s">
        <v>2476</v>
      </c>
      <c r="C236" s="79" t="s">
        <v>10309</v>
      </c>
      <c r="D236" s="79" t="s">
        <v>7542</v>
      </c>
      <c r="E236" s="79" t="s">
        <v>2479</v>
      </c>
      <c r="F236" s="79" t="s">
        <v>4287</v>
      </c>
      <c r="G236" s="79" t="s">
        <v>577</v>
      </c>
      <c r="H236" s="79" t="s">
        <v>10310</v>
      </c>
      <c r="I236" s="79" t="s">
        <v>10311</v>
      </c>
      <c r="J236" s="79" t="s">
        <v>5213</v>
      </c>
      <c r="K236" s="79" t="s">
        <v>3329</v>
      </c>
      <c r="L236" s="79" t="s">
        <v>2486</v>
      </c>
      <c r="M236" s="79" t="s">
        <v>2487</v>
      </c>
      <c r="N236" s="79" t="s">
        <v>476</v>
      </c>
      <c r="O236" s="79" t="s">
        <v>2488</v>
      </c>
      <c r="P236" s="79" t="s">
        <v>1562</v>
      </c>
      <c r="Q236" s="79" t="s">
        <v>6096</v>
      </c>
      <c r="R236" s="83"/>
      <c r="S236" s="84"/>
      <c r="T236" s="87" t="s">
        <v>2475</v>
      </c>
    </row>
    <row r="237" spans="1:20" x14ac:dyDescent="0.25">
      <c r="A237" s="86" t="s">
        <v>2489</v>
      </c>
      <c r="B237" s="79" t="s">
        <v>2490</v>
      </c>
      <c r="C237" s="79" t="s">
        <v>6261</v>
      </c>
      <c r="D237" s="79" t="s">
        <v>1558</v>
      </c>
      <c r="E237" s="79" t="s">
        <v>2492</v>
      </c>
      <c r="F237" s="79" t="s">
        <v>1676</v>
      </c>
      <c r="G237" s="79" t="s">
        <v>1065</v>
      </c>
      <c r="H237" s="79" t="s">
        <v>9035</v>
      </c>
      <c r="I237" s="79" t="s">
        <v>10312</v>
      </c>
      <c r="J237" s="79" t="s">
        <v>9009</v>
      </c>
      <c r="K237" s="79" t="s">
        <v>562</v>
      </c>
      <c r="L237" s="79" t="s">
        <v>1037</v>
      </c>
      <c r="M237" s="79" t="s">
        <v>1418</v>
      </c>
      <c r="N237" s="79" t="s">
        <v>357</v>
      </c>
      <c r="O237" s="79" t="s">
        <v>571</v>
      </c>
      <c r="P237" s="79" t="s">
        <v>1825</v>
      </c>
      <c r="Q237" s="79" t="s">
        <v>594</v>
      </c>
      <c r="R237" s="79" t="s">
        <v>5559</v>
      </c>
      <c r="S237" s="85" t="s">
        <v>875</v>
      </c>
      <c r="T237" s="87" t="s">
        <v>2489</v>
      </c>
    </row>
    <row r="238" spans="1:20" x14ac:dyDescent="0.25">
      <c r="A238" s="86" t="s">
        <v>117</v>
      </c>
      <c r="B238" s="79" t="s">
        <v>2497</v>
      </c>
      <c r="C238" s="79" t="s">
        <v>2025</v>
      </c>
      <c r="D238" s="79" t="s">
        <v>10313</v>
      </c>
      <c r="E238" s="79" t="s">
        <v>8082</v>
      </c>
      <c r="F238" s="79" t="s">
        <v>1158</v>
      </c>
      <c r="G238" s="79" t="s">
        <v>310</v>
      </c>
      <c r="H238" s="79" t="s">
        <v>2503</v>
      </c>
      <c r="I238" s="79" t="s">
        <v>2504</v>
      </c>
      <c r="J238" s="79" t="s">
        <v>3196</v>
      </c>
      <c r="K238" s="79" t="s">
        <v>2178</v>
      </c>
      <c r="L238" s="79" t="s">
        <v>970</v>
      </c>
      <c r="M238" s="79" t="s">
        <v>10314</v>
      </c>
      <c r="N238" s="79" t="s">
        <v>1257</v>
      </c>
      <c r="O238" s="79" t="s">
        <v>3589</v>
      </c>
      <c r="P238" s="79" t="s">
        <v>894</v>
      </c>
      <c r="Q238" s="79" t="s">
        <v>854</v>
      </c>
      <c r="R238" s="79" t="s">
        <v>428</v>
      </c>
      <c r="S238" s="85" t="s">
        <v>1345</v>
      </c>
      <c r="T238" s="87" t="s">
        <v>2496</v>
      </c>
    </row>
    <row r="239" spans="1:20" x14ac:dyDescent="0.25">
      <c r="A239" s="86" t="s">
        <v>6950</v>
      </c>
      <c r="B239" s="79" t="s">
        <v>2510</v>
      </c>
      <c r="C239" s="79" t="s">
        <v>6102</v>
      </c>
      <c r="D239" s="79" t="s">
        <v>7681</v>
      </c>
      <c r="E239" s="79" t="s">
        <v>8084</v>
      </c>
      <c r="F239" s="79" t="s">
        <v>657</v>
      </c>
      <c r="G239" s="79" t="s">
        <v>5862</v>
      </c>
      <c r="H239" s="79" t="s">
        <v>10315</v>
      </c>
      <c r="I239" s="79" t="s">
        <v>3717</v>
      </c>
      <c r="J239" s="79" t="s">
        <v>2572</v>
      </c>
      <c r="K239" s="79" t="s">
        <v>374</v>
      </c>
      <c r="L239" s="79" t="s">
        <v>7797</v>
      </c>
      <c r="M239" s="79" t="s">
        <v>1094</v>
      </c>
      <c r="N239" s="79" t="s">
        <v>319</v>
      </c>
      <c r="O239" s="79" t="s">
        <v>1525</v>
      </c>
      <c r="P239" s="79" t="s">
        <v>1215</v>
      </c>
      <c r="Q239" s="79" t="s">
        <v>5839</v>
      </c>
      <c r="R239" s="79" t="s">
        <v>1587</v>
      </c>
      <c r="S239" s="85" t="s">
        <v>598</v>
      </c>
      <c r="T239" s="87" t="s">
        <v>2509</v>
      </c>
    </row>
    <row r="240" spans="1:20" x14ac:dyDescent="0.25">
      <c r="A240" s="86" t="s">
        <v>159</v>
      </c>
      <c r="B240" s="79" t="s">
        <v>2521</v>
      </c>
      <c r="C240" s="79" t="s">
        <v>8541</v>
      </c>
      <c r="D240" s="79" t="s">
        <v>10316</v>
      </c>
      <c r="E240" s="79" t="s">
        <v>2524</v>
      </c>
      <c r="F240" s="79" t="s">
        <v>10317</v>
      </c>
      <c r="G240" s="79" t="s">
        <v>10318</v>
      </c>
      <c r="H240" s="79" t="s">
        <v>10319</v>
      </c>
      <c r="I240" s="79" t="s">
        <v>8061</v>
      </c>
      <c r="J240" s="79" t="s">
        <v>10320</v>
      </c>
      <c r="K240" s="79" t="s">
        <v>3414</v>
      </c>
      <c r="L240" s="79" t="s">
        <v>1268</v>
      </c>
      <c r="M240" s="79" t="s">
        <v>10321</v>
      </c>
      <c r="N240" s="79" t="s">
        <v>1620</v>
      </c>
      <c r="O240" s="79" t="s">
        <v>10322</v>
      </c>
      <c r="P240" s="79" t="s">
        <v>906</v>
      </c>
      <c r="Q240" s="79" t="s">
        <v>7455</v>
      </c>
      <c r="R240" s="79" t="s">
        <v>6168</v>
      </c>
      <c r="S240" s="85" t="s">
        <v>5596</v>
      </c>
      <c r="T240" s="87" t="s">
        <v>2520</v>
      </c>
    </row>
    <row r="241" spans="1:20" x14ac:dyDescent="0.25">
      <c r="A241" s="86" t="s">
        <v>6951</v>
      </c>
      <c r="B241" s="79" t="s">
        <v>2536</v>
      </c>
      <c r="C241" s="79" t="s">
        <v>2537</v>
      </c>
      <c r="D241" s="79" t="s">
        <v>2538</v>
      </c>
      <c r="E241" s="79" t="s">
        <v>2539</v>
      </c>
      <c r="F241" s="79" t="s">
        <v>10323</v>
      </c>
      <c r="G241" s="79" t="s">
        <v>490</v>
      </c>
      <c r="H241" s="79" t="s">
        <v>2542</v>
      </c>
      <c r="I241" s="79" t="s">
        <v>2543</v>
      </c>
      <c r="J241" s="79" t="s">
        <v>2544</v>
      </c>
      <c r="K241" s="79" t="s">
        <v>1665</v>
      </c>
      <c r="L241" s="79" t="s">
        <v>1785</v>
      </c>
      <c r="M241" s="79" t="s">
        <v>1076</v>
      </c>
      <c r="N241" s="79" t="s">
        <v>907</v>
      </c>
      <c r="O241" s="79" t="s">
        <v>1326</v>
      </c>
      <c r="P241" s="79" t="s">
        <v>730</v>
      </c>
      <c r="Q241" s="79" t="s">
        <v>1055</v>
      </c>
      <c r="R241" s="83"/>
      <c r="S241" s="84"/>
      <c r="T241" s="87" t="s">
        <v>2535</v>
      </c>
    </row>
    <row r="242" spans="1:20" x14ac:dyDescent="0.25">
      <c r="A242" s="86" t="s">
        <v>6952</v>
      </c>
      <c r="B242" s="79" t="s">
        <v>1002</v>
      </c>
      <c r="C242" s="79" t="s">
        <v>2546</v>
      </c>
      <c r="D242" s="79" t="s">
        <v>4517</v>
      </c>
      <c r="E242" s="79" t="s">
        <v>2548</v>
      </c>
      <c r="F242" s="79" t="s">
        <v>2549</v>
      </c>
      <c r="G242" s="79" t="s">
        <v>1010</v>
      </c>
      <c r="H242" s="79" t="s">
        <v>2592</v>
      </c>
      <c r="I242" s="79" t="s">
        <v>10324</v>
      </c>
      <c r="J242" s="79" t="s">
        <v>7491</v>
      </c>
      <c r="K242" s="79" t="s">
        <v>1773</v>
      </c>
      <c r="L242" s="79" t="s">
        <v>512</v>
      </c>
      <c r="M242" s="79" t="s">
        <v>1639</v>
      </c>
      <c r="N242" s="79" t="s">
        <v>1270</v>
      </c>
      <c r="O242" s="79" t="s">
        <v>1671</v>
      </c>
      <c r="P242" s="79" t="s">
        <v>477</v>
      </c>
      <c r="Q242" s="79" t="s">
        <v>2708</v>
      </c>
      <c r="R242" s="83"/>
      <c r="S242" s="84"/>
      <c r="T242" s="87" t="s">
        <v>2545</v>
      </c>
    </row>
    <row r="243" spans="1:20" x14ac:dyDescent="0.25">
      <c r="A243" s="86" t="s">
        <v>6953</v>
      </c>
      <c r="B243" s="79" t="s">
        <v>2555</v>
      </c>
      <c r="C243" s="79" t="s">
        <v>9519</v>
      </c>
      <c r="D243" s="79" t="s">
        <v>695</v>
      </c>
      <c r="E243" s="79" t="s">
        <v>2558</v>
      </c>
      <c r="F243" s="79" t="s">
        <v>1412</v>
      </c>
      <c r="G243" s="79" t="s">
        <v>293</v>
      </c>
      <c r="H243" s="79" t="s">
        <v>10325</v>
      </c>
      <c r="I243" s="79" t="s">
        <v>10326</v>
      </c>
      <c r="J243" s="79" t="s">
        <v>4032</v>
      </c>
      <c r="K243" s="79" t="s">
        <v>3250</v>
      </c>
      <c r="L243" s="79" t="s">
        <v>1312</v>
      </c>
      <c r="M243" s="79" t="s">
        <v>1455</v>
      </c>
      <c r="N243" s="79" t="s">
        <v>546</v>
      </c>
      <c r="O243" s="79" t="s">
        <v>6072</v>
      </c>
      <c r="P243" s="79" t="s">
        <v>1035</v>
      </c>
      <c r="Q243" s="79" t="s">
        <v>291</v>
      </c>
      <c r="R243" s="79" t="s">
        <v>2186</v>
      </c>
      <c r="S243" s="85" t="s">
        <v>1257</v>
      </c>
      <c r="T243" s="87" t="s">
        <v>2554</v>
      </c>
    </row>
    <row r="244" spans="1:20" x14ac:dyDescent="0.25">
      <c r="A244" s="86" t="s">
        <v>2566</v>
      </c>
      <c r="B244" s="79" t="s">
        <v>2567</v>
      </c>
      <c r="C244" s="79" t="s">
        <v>4205</v>
      </c>
      <c r="D244" s="79" t="s">
        <v>10327</v>
      </c>
      <c r="E244" s="79" t="s">
        <v>2570</v>
      </c>
      <c r="F244" s="79" t="s">
        <v>2571</v>
      </c>
      <c r="G244" s="79" t="s">
        <v>4335</v>
      </c>
      <c r="H244" s="79" t="s">
        <v>2573</v>
      </c>
      <c r="I244" s="79" t="s">
        <v>2574</v>
      </c>
      <c r="J244" s="79" t="s">
        <v>10328</v>
      </c>
      <c r="K244" s="79" t="s">
        <v>1156</v>
      </c>
      <c r="L244" s="79" t="s">
        <v>752</v>
      </c>
      <c r="M244" s="79" t="s">
        <v>427</v>
      </c>
      <c r="N244" s="79" t="s">
        <v>2578</v>
      </c>
      <c r="O244" s="79" t="s">
        <v>9003</v>
      </c>
      <c r="P244" s="79" t="s">
        <v>1596</v>
      </c>
      <c r="Q244" s="79" t="s">
        <v>4324</v>
      </c>
      <c r="R244" s="79" t="s">
        <v>581</v>
      </c>
      <c r="S244" s="85" t="s">
        <v>325</v>
      </c>
      <c r="T244" s="87" t="s">
        <v>2566</v>
      </c>
    </row>
    <row r="245" spans="1:20" x14ac:dyDescent="0.25">
      <c r="A245" s="86" t="s">
        <v>97</v>
      </c>
      <c r="B245" s="79" t="s">
        <v>2582</v>
      </c>
      <c r="C245" s="79" t="s">
        <v>10329</v>
      </c>
      <c r="D245" s="79" t="s">
        <v>4925</v>
      </c>
      <c r="E245" s="79" t="s">
        <v>2584</v>
      </c>
      <c r="F245" s="79" t="s">
        <v>10330</v>
      </c>
      <c r="G245" s="79" t="s">
        <v>4778</v>
      </c>
      <c r="H245" s="79" t="s">
        <v>10331</v>
      </c>
      <c r="I245" s="79" t="s">
        <v>10332</v>
      </c>
      <c r="J245" s="79" t="s">
        <v>10333</v>
      </c>
      <c r="K245" s="79" t="s">
        <v>10334</v>
      </c>
      <c r="L245" s="79" t="s">
        <v>7664</v>
      </c>
      <c r="M245" s="79" t="s">
        <v>10335</v>
      </c>
      <c r="N245" s="79" t="s">
        <v>736</v>
      </c>
      <c r="O245" s="79" t="s">
        <v>2560</v>
      </c>
      <c r="P245" s="79" t="s">
        <v>3250</v>
      </c>
      <c r="Q245" s="79" t="s">
        <v>4395</v>
      </c>
      <c r="R245" s="79" t="s">
        <v>6465</v>
      </c>
      <c r="S245" s="85" t="s">
        <v>2688</v>
      </c>
      <c r="T245" s="87" t="s">
        <v>2581</v>
      </c>
    </row>
    <row r="246" spans="1:20" x14ac:dyDescent="0.25">
      <c r="A246" s="86" t="s">
        <v>85</v>
      </c>
      <c r="B246" s="79" t="s">
        <v>2597</v>
      </c>
      <c r="C246" s="79" t="s">
        <v>10336</v>
      </c>
      <c r="D246" s="79" t="s">
        <v>2166</v>
      </c>
      <c r="E246" s="79" t="s">
        <v>2599</v>
      </c>
      <c r="F246" s="79" t="s">
        <v>10337</v>
      </c>
      <c r="G246" s="79" t="s">
        <v>1836</v>
      </c>
      <c r="H246" s="79" t="s">
        <v>10338</v>
      </c>
      <c r="I246" s="79" t="s">
        <v>2602</v>
      </c>
      <c r="J246" s="79" t="s">
        <v>2603</v>
      </c>
      <c r="K246" s="79" t="s">
        <v>2604</v>
      </c>
      <c r="L246" s="79" t="s">
        <v>2605</v>
      </c>
      <c r="M246" s="79" t="s">
        <v>5002</v>
      </c>
      <c r="N246" s="79" t="s">
        <v>2607</v>
      </c>
      <c r="O246" s="79" t="s">
        <v>4898</v>
      </c>
      <c r="P246" s="79" t="s">
        <v>310</v>
      </c>
      <c r="Q246" s="79" t="s">
        <v>5258</v>
      </c>
      <c r="R246" s="79" t="s">
        <v>980</v>
      </c>
      <c r="S246" s="85" t="s">
        <v>678</v>
      </c>
      <c r="T246" s="87" t="s">
        <v>2596</v>
      </c>
    </row>
    <row r="247" spans="1:20" x14ac:dyDescent="0.25">
      <c r="A247" s="88" t="s">
        <v>6954</v>
      </c>
      <c r="B247" s="89" t="s">
        <v>2612</v>
      </c>
      <c r="C247" s="90" t="s">
        <v>4725</v>
      </c>
      <c r="D247" s="90" t="s">
        <v>695</v>
      </c>
      <c r="E247" s="90" t="s">
        <v>2615</v>
      </c>
      <c r="F247" s="90" t="s">
        <v>4706</v>
      </c>
      <c r="G247" s="90" t="s">
        <v>936</v>
      </c>
      <c r="H247" s="90" t="s">
        <v>6730</v>
      </c>
      <c r="I247" s="90" t="s">
        <v>10339</v>
      </c>
      <c r="J247" s="90" t="s">
        <v>4512</v>
      </c>
      <c r="K247" s="90" t="s">
        <v>721</v>
      </c>
      <c r="L247" s="90" t="s">
        <v>2211</v>
      </c>
      <c r="M247" s="90" t="s">
        <v>2619</v>
      </c>
      <c r="N247" s="90" t="s">
        <v>372</v>
      </c>
      <c r="O247" s="90" t="s">
        <v>6553</v>
      </c>
      <c r="P247" s="90" t="s">
        <v>1035</v>
      </c>
      <c r="Q247" s="90" t="s">
        <v>3799</v>
      </c>
      <c r="R247" s="91"/>
      <c r="S247" s="92"/>
      <c r="T247" s="93" t="s">
        <v>2611</v>
      </c>
    </row>
    <row r="249" spans="1:20" ht="15.6" x14ac:dyDescent="0.25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</row>
    <row r="250" spans="1:20" x14ac:dyDescent="0.25">
      <c r="A250" s="71" t="s">
        <v>10340</v>
      </c>
      <c r="B250" s="72"/>
      <c r="C250" s="72"/>
      <c r="D250" s="72"/>
      <c r="E250" s="72"/>
      <c r="F250" s="72"/>
      <c r="G250" s="72"/>
      <c r="H250" s="72"/>
      <c r="I250" s="72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</row>
    <row r="251" spans="1:20" ht="37.200000000000003" x14ac:dyDescent="0.25">
      <c r="A251" s="111" t="s">
        <v>11583</v>
      </c>
      <c r="B251" s="72"/>
      <c r="C251" s="72"/>
      <c r="D251" s="72"/>
      <c r="E251" s="72"/>
      <c r="F251" s="72"/>
      <c r="G251" s="72"/>
      <c r="H251" s="72"/>
      <c r="I251" s="72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</row>
    <row r="252" spans="1:20" x14ac:dyDescent="0.25">
      <c r="A252" s="71" t="s">
        <v>197</v>
      </c>
      <c r="B252" s="72"/>
      <c r="C252" s="72"/>
      <c r="D252" s="72"/>
      <c r="E252" s="72"/>
      <c r="F252" s="72"/>
      <c r="G252" s="72"/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</row>
    <row r="253" spans="1:20" x14ac:dyDescent="0.25">
      <c r="A253" s="71" t="s">
        <v>198</v>
      </c>
      <c r="B253" s="72"/>
      <c r="C253" s="72"/>
      <c r="D253" s="72"/>
      <c r="E253" s="72"/>
      <c r="F253" s="72"/>
      <c r="G253" s="72"/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</row>
    <row r="254" spans="1:20" x14ac:dyDescent="0.25">
      <c r="A254" s="71" t="s">
        <v>6814</v>
      </c>
      <c r="B254" s="72"/>
      <c r="C254" s="72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</row>
    <row r="255" spans="1:20" x14ac:dyDescent="0.25">
      <c r="A255" s="73" t="s">
        <v>6815</v>
      </c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</row>
    <row r="256" spans="1:20" x14ac:dyDescent="0.25">
      <c r="A256" s="116" t="s">
        <v>6816</v>
      </c>
      <c r="B256" s="114" t="s">
        <v>200</v>
      </c>
      <c r="C256" s="114" t="s">
        <v>201</v>
      </c>
      <c r="D256" s="114" t="s">
        <v>202</v>
      </c>
      <c r="E256" s="114" t="s">
        <v>203</v>
      </c>
      <c r="F256" s="114" t="s">
        <v>204</v>
      </c>
      <c r="G256" s="114" t="s">
        <v>205</v>
      </c>
      <c r="H256" s="114" t="s">
        <v>206</v>
      </c>
      <c r="I256" s="118" t="s">
        <v>207</v>
      </c>
      <c r="J256" s="119"/>
      <c r="K256" s="119"/>
      <c r="L256" s="119"/>
      <c r="M256" s="119"/>
      <c r="N256" s="119"/>
      <c r="O256" s="119"/>
      <c r="P256" s="119"/>
      <c r="Q256" s="120"/>
      <c r="R256" s="121" t="s">
        <v>208</v>
      </c>
      <c r="S256" s="76"/>
      <c r="T256" s="121" t="s">
        <v>199</v>
      </c>
    </row>
    <row r="257" spans="1:20" ht="120" x14ac:dyDescent="0.25">
      <c r="A257" s="117"/>
      <c r="B257" s="115"/>
      <c r="C257" s="115"/>
      <c r="D257" s="115"/>
      <c r="E257" s="115"/>
      <c r="F257" s="115"/>
      <c r="G257" s="115"/>
      <c r="H257" s="115"/>
      <c r="I257" s="77" t="s">
        <v>209</v>
      </c>
      <c r="J257" s="77" t="s">
        <v>210</v>
      </c>
      <c r="K257" s="77" t="s">
        <v>211</v>
      </c>
      <c r="L257" s="77" t="s">
        <v>212</v>
      </c>
      <c r="M257" s="77" t="s">
        <v>213</v>
      </c>
      <c r="N257" s="77" t="s">
        <v>214</v>
      </c>
      <c r="O257" s="77" t="s">
        <v>215</v>
      </c>
      <c r="P257" s="77" t="s">
        <v>216</v>
      </c>
      <c r="Q257" s="77" t="s">
        <v>217</v>
      </c>
      <c r="R257" s="115"/>
      <c r="S257" s="77" t="s">
        <v>218</v>
      </c>
      <c r="T257" s="122"/>
    </row>
    <row r="258" spans="1:20" x14ac:dyDescent="0.25">
      <c r="A258" s="75" t="s">
        <v>6957</v>
      </c>
      <c r="B258" s="79" t="s">
        <v>2621</v>
      </c>
      <c r="C258" s="79" t="s">
        <v>8850</v>
      </c>
      <c r="D258" s="79" t="s">
        <v>6141</v>
      </c>
      <c r="E258" s="79" t="s">
        <v>2624</v>
      </c>
      <c r="F258" s="79" t="s">
        <v>2862</v>
      </c>
      <c r="G258" s="79" t="s">
        <v>2687</v>
      </c>
      <c r="H258" s="79" t="s">
        <v>10341</v>
      </c>
      <c r="I258" s="79" t="s">
        <v>10342</v>
      </c>
      <c r="J258" s="79" t="s">
        <v>10343</v>
      </c>
      <c r="K258" s="79" t="s">
        <v>2183</v>
      </c>
      <c r="L258" s="79" t="s">
        <v>5389</v>
      </c>
      <c r="M258" s="79" t="s">
        <v>10344</v>
      </c>
      <c r="N258" s="79" t="s">
        <v>1888</v>
      </c>
      <c r="O258" s="79" t="s">
        <v>4619</v>
      </c>
      <c r="P258" s="79" t="s">
        <v>2232</v>
      </c>
      <c r="Q258" s="79" t="s">
        <v>10345</v>
      </c>
      <c r="R258" s="79" t="s">
        <v>2227</v>
      </c>
      <c r="S258" s="80" t="s">
        <v>1075</v>
      </c>
      <c r="T258" s="87" t="s">
        <v>2620</v>
      </c>
    </row>
    <row r="259" spans="1:20" x14ac:dyDescent="0.25">
      <c r="A259" s="86" t="s">
        <v>6958</v>
      </c>
      <c r="B259" s="79" t="s">
        <v>2637</v>
      </c>
      <c r="C259" s="79" t="s">
        <v>1517</v>
      </c>
      <c r="D259" s="79" t="s">
        <v>1243</v>
      </c>
      <c r="E259" s="79" t="s">
        <v>2640</v>
      </c>
      <c r="F259" s="79" t="s">
        <v>4037</v>
      </c>
      <c r="G259" s="79" t="s">
        <v>997</v>
      </c>
      <c r="H259" s="79" t="s">
        <v>2642</v>
      </c>
      <c r="I259" s="79" t="s">
        <v>10346</v>
      </c>
      <c r="J259" s="79" t="s">
        <v>1036</v>
      </c>
      <c r="K259" s="79" t="s">
        <v>563</v>
      </c>
      <c r="L259" s="79" t="s">
        <v>678</v>
      </c>
      <c r="M259" s="79" t="s">
        <v>2431</v>
      </c>
      <c r="N259" s="79" t="s">
        <v>684</v>
      </c>
      <c r="O259" s="79" t="s">
        <v>2754</v>
      </c>
      <c r="P259" s="79" t="s">
        <v>1075</v>
      </c>
      <c r="Q259" s="79" t="s">
        <v>9093</v>
      </c>
      <c r="R259" s="79" t="s">
        <v>441</v>
      </c>
      <c r="S259" s="85" t="s">
        <v>465</v>
      </c>
      <c r="T259" s="87" t="s">
        <v>2636</v>
      </c>
    </row>
    <row r="260" spans="1:20" x14ac:dyDescent="0.25">
      <c r="A260" s="86" t="s">
        <v>6959</v>
      </c>
      <c r="B260" s="79" t="s">
        <v>2647</v>
      </c>
      <c r="C260" s="79" t="s">
        <v>2272</v>
      </c>
      <c r="D260" s="79" t="s">
        <v>1435</v>
      </c>
      <c r="E260" s="79" t="s">
        <v>2650</v>
      </c>
      <c r="F260" s="79" t="s">
        <v>2505</v>
      </c>
      <c r="G260" s="79" t="s">
        <v>1694</v>
      </c>
      <c r="H260" s="79" t="s">
        <v>2264</v>
      </c>
      <c r="I260" s="79" t="s">
        <v>4631</v>
      </c>
      <c r="J260" s="79" t="s">
        <v>2086</v>
      </c>
      <c r="K260" s="79" t="s">
        <v>981</v>
      </c>
      <c r="L260" s="79" t="s">
        <v>1859</v>
      </c>
      <c r="M260" s="79" t="s">
        <v>2552</v>
      </c>
      <c r="N260" s="79" t="s">
        <v>720</v>
      </c>
      <c r="O260" s="79" t="s">
        <v>894</v>
      </c>
      <c r="P260" s="79" t="s">
        <v>1878</v>
      </c>
      <c r="Q260" s="79" t="s">
        <v>614</v>
      </c>
      <c r="R260" s="79" t="s">
        <v>4444</v>
      </c>
      <c r="S260" s="85" t="s">
        <v>2485</v>
      </c>
      <c r="T260" s="87" t="s">
        <v>2646</v>
      </c>
    </row>
    <row r="261" spans="1:20" x14ac:dyDescent="0.25">
      <c r="A261" s="86" t="s">
        <v>58</v>
      </c>
      <c r="B261" s="79" t="s">
        <v>2657</v>
      </c>
      <c r="C261" s="79" t="s">
        <v>2658</v>
      </c>
      <c r="D261" s="79" t="s">
        <v>2659</v>
      </c>
      <c r="E261" s="79" t="s">
        <v>2660</v>
      </c>
      <c r="F261" s="79" t="s">
        <v>2661</v>
      </c>
      <c r="G261" s="79" t="s">
        <v>2662</v>
      </c>
      <c r="H261" s="79" t="s">
        <v>8143</v>
      </c>
      <c r="I261" s="79" t="s">
        <v>2664</v>
      </c>
      <c r="J261" s="79" t="s">
        <v>2665</v>
      </c>
      <c r="K261" s="79" t="s">
        <v>2666</v>
      </c>
      <c r="L261" s="79" t="s">
        <v>489</v>
      </c>
      <c r="M261" s="79" t="s">
        <v>2667</v>
      </c>
      <c r="N261" s="79" t="s">
        <v>2668</v>
      </c>
      <c r="O261" s="79" t="s">
        <v>2669</v>
      </c>
      <c r="P261" s="79" t="s">
        <v>1784</v>
      </c>
      <c r="Q261" s="79" t="s">
        <v>2670</v>
      </c>
      <c r="R261" s="79" t="s">
        <v>5572</v>
      </c>
      <c r="S261" s="85" t="s">
        <v>2269</v>
      </c>
      <c r="T261" s="87" t="s">
        <v>2656</v>
      </c>
    </row>
    <row r="262" spans="1:20" x14ac:dyDescent="0.25">
      <c r="A262" s="86" t="s">
        <v>174</v>
      </c>
      <c r="B262" s="79" t="s">
        <v>2673</v>
      </c>
      <c r="C262" s="79" t="s">
        <v>9476</v>
      </c>
      <c r="D262" s="79" t="s">
        <v>6247</v>
      </c>
      <c r="E262" s="79" t="s">
        <v>2676</v>
      </c>
      <c r="F262" s="79" t="s">
        <v>7460</v>
      </c>
      <c r="G262" s="79" t="s">
        <v>865</v>
      </c>
      <c r="H262" s="79" t="s">
        <v>10347</v>
      </c>
      <c r="I262" s="79" t="s">
        <v>10347</v>
      </c>
      <c r="J262" s="79" t="s">
        <v>5880</v>
      </c>
      <c r="K262" s="79" t="s">
        <v>3993</v>
      </c>
      <c r="L262" s="79" t="s">
        <v>3773</v>
      </c>
      <c r="M262" s="79" t="s">
        <v>2060</v>
      </c>
      <c r="N262" s="79" t="s">
        <v>305</v>
      </c>
      <c r="O262" s="79" t="s">
        <v>1215</v>
      </c>
      <c r="P262" s="79" t="s">
        <v>4600</v>
      </c>
      <c r="Q262" s="79" t="s">
        <v>556</v>
      </c>
      <c r="R262" s="79" t="s">
        <v>997</v>
      </c>
      <c r="S262" s="85" t="s">
        <v>443</v>
      </c>
      <c r="T262" s="87" t="s">
        <v>2672</v>
      </c>
    </row>
    <row r="263" spans="1:20" x14ac:dyDescent="0.25">
      <c r="A263" s="86" t="s">
        <v>6960</v>
      </c>
      <c r="B263" s="79" t="s">
        <v>2683</v>
      </c>
      <c r="C263" s="79" t="s">
        <v>8108</v>
      </c>
      <c r="D263" s="79" t="s">
        <v>1210</v>
      </c>
      <c r="E263" s="79" t="s">
        <v>2684</v>
      </c>
      <c r="F263" s="79" t="s">
        <v>1561</v>
      </c>
      <c r="G263" s="79" t="s">
        <v>1716</v>
      </c>
      <c r="H263" s="79" t="s">
        <v>10348</v>
      </c>
      <c r="I263" s="79" t="s">
        <v>5199</v>
      </c>
      <c r="J263" s="79" t="s">
        <v>722</v>
      </c>
      <c r="K263" s="79" t="s">
        <v>678</v>
      </c>
      <c r="L263" s="79" t="s">
        <v>1497</v>
      </c>
      <c r="M263" s="79" t="s">
        <v>1841</v>
      </c>
      <c r="N263" s="79" t="s">
        <v>917</v>
      </c>
      <c r="O263" s="79" t="s">
        <v>2186</v>
      </c>
      <c r="P263" s="79" t="s">
        <v>610</v>
      </c>
      <c r="Q263" s="79" t="s">
        <v>778</v>
      </c>
      <c r="R263" s="79" t="s">
        <v>441</v>
      </c>
      <c r="S263" s="85" t="s">
        <v>1641</v>
      </c>
      <c r="T263" s="87" t="s">
        <v>2682</v>
      </c>
    </row>
    <row r="264" spans="1:20" x14ac:dyDescent="0.25">
      <c r="A264" s="86" t="s">
        <v>6</v>
      </c>
      <c r="B264" s="79" t="s">
        <v>2690</v>
      </c>
      <c r="C264" s="79" t="s">
        <v>3253</v>
      </c>
      <c r="D264" s="79" t="s">
        <v>619</v>
      </c>
      <c r="E264" s="79" t="s">
        <v>2692</v>
      </c>
      <c r="F264" s="79" t="s">
        <v>10349</v>
      </c>
      <c r="G264" s="79" t="s">
        <v>1838</v>
      </c>
      <c r="H264" s="79" t="s">
        <v>8098</v>
      </c>
      <c r="I264" s="79" t="s">
        <v>8098</v>
      </c>
      <c r="J264" s="79" t="s">
        <v>5625</v>
      </c>
      <c r="K264" s="79" t="s">
        <v>490</v>
      </c>
      <c r="L264" s="79" t="s">
        <v>2696</v>
      </c>
      <c r="M264" s="79" t="s">
        <v>4085</v>
      </c>
      <c r="N264" s="79" t="s">
        <v>720</v>
      </c>
      <c r="O264" s="79" t="s">
        <v>2260</v>
      </c>
      <c r="P264" s="79" t="s">
        <v>389</v>
      </c>
      <c r="Q264" s="79" t="s">
        <v>577</v>
      </c>
      <c r="R264" s="79" t="s">
        <v>1579</v>
      </c>
      <c r="S264" s="85" t="s">
        <v>359</v>
      </c>
      <c r="T264" s="87" t="s">
        <v>2689</v>
      </c>
    </row>
    <row r="265" spans="1:20" x14ac:dyDescent="0.25">
      <c r="A265" s="86" t="s">
        <v>2712</v>
      </c>
      <c r="B265" s="79" t="s">
        <v>2698</v>
      </c>
      <c r="C265" s="79" t="s">
        <v>10350</v>
      </c>
      <c r="D265" s="79" t="s">
        <v>10351</v>
      </c>
      <c r="E265" s="79" t="s">
        <v>2701</v>
      </c>
      <c r="F265" s="79" t="s">
        <v>7566</v>
      </c>
      <c r="G265" s="79" t="s">
        <v>7971</v>
      </c>
      <c r="H265" s="79" t="s">
        <v>10352</v>
      </c>
      <c r="I265" s="79" t="s">
        <v>10353</v>
      </c>
      <c r="J265" s="79" t="s">
        <v>10354</v>
      </c>
      <c r="K265" s="79" t="s">
        <v>630</v>
      </c>
      <c r="L265" s="79" t="s">
        <v>1352</v>
      </c>
      <c r="M265" s="79" t="s">
        <v>2707</v>
      </c>
      <c r="N265" s="79" t="s">
        <v>2708</v>
      </c>
      <c r="O265" s="79" t="s">
        <v>2709</v>
      </c>
      <c r="P265" s="79" t="s">
        <v>2710</v>
      </c>
      <c r="Q265" s="79" t="s">
        <v>2711</v>
      </c>
      <c r="R265" s="79" t="s">
        <v>492</v>
      </c>
      <c r="S265" s="85" t="s">
        <v>1012</v>
      </c>
      <c r="T265" s="87" t="s">
        <v>2697</v>
      </c>
    </row>
    <row r="266" spans="1:20" x14ac:dyDescent="0.25">
      <c r="A266" s="86" t="s">
        <v>6961</v>
      </c>
      <c r="B266" s="79" t="s">
        <v>2714</v>
      </c>
      <c r="C266" s="79" t="s">
        <v>10355</v>
      </c>
      <c r="D266" s="79" t="s">
        <v>758</v>
      </c>
      <c r="E266" s="79" t="s">
        <v>2716</v>
      </c>
      <c r="F266" s="79" t="s">
        <v>9800</v>
      </c>
      <c r="G266" s="79" t="s">
        <v>1215</v>
      </c>
      <c r="H266" s="79" t="s">
        <v>932</v>
      </c>
      <c r="I266" s="79" t="s">
        <v>10356</v>
      </c>
      <c r="J266" s="79" t="s">
        <v>2719</v>
      </c>
      <c r="K266" s="79" t="s">
        <v>3550</v>
      </c>
      <c r="L266" s="79" t="s">
        <v>1859</v>
      </c>
      <c r="M266" s="79" t="s">
        <v>3076</v>
      </c>
      <c r="N266" s="79" t="s">
        <v>599</v>
      </c>
      <c r="O266" s="79" t="s">
        <v>3284</v>
      </c>
      <c r="P266" s="79" t="s">
        <v>690</v>
      </c>
      <c r="Q266" s="79" t="s">
        <v>611</v>
      </c>
      <c r="R266" s="79" t="s">
        <v>717</v>
      </c>
      <c r="S266" s="85" t="s">
        <v>845</v>
      </c>
      <c r="T266" s="87" t="s">
        <v>2713</v>
      </c>
    </row>
    <row r="267" spans="1:20" x14ac:dyDescent="0.25">
      <c r="A267" s="86" t="s">
        <v>6962</v>
      </c>
      <c r="B267" s="79" t="s">
        <v>2723</v>
      </c>
      <c r="C267" s="79" t="s">
        <v>988</v>
      </c>
      <c r="D267" s="79" t="s">
        <v>1975</v>
      </c>
      <c r="E267" s="79" t="s">
        <v>2725</v>
      </c>
      <c r="F267" s="79" t="s">
        <v>10357</v>
      </c>
      <c r="G267" s="79" t="s">
        <v>3477</v>
      </c>
      <c r="H267" s="79" t="s">
        <v>2728</v>
      </c>
      <c r="I267" s="79" t="s">
        <v>2729</v>
      </c>
      <c r="J267" s="79" t="s">
        <v>2730</v>
      </c>
      <c r="K267" s="79" t="s">
        <v>1277</v>
      </c>
      <c r="L267" s="79" t="s">
        <v>968</v>
      </c>
      <c r="M267" s="79" t="s">
        <v>2731</v>
      </c>
      <c r="N267" s="79" t="s">
        <v>1109</v>
      </c>
      <c r="O267" s="79" t="s">
        <v>1555</v>
      </c>
      <c r="P267" s="79" t="s">
        <v>524</v>
      </c>
      <c r="Q267" s="79" t="s">
        <v>2732</v>
      </c>
      <c r="R267" s="79" t="s">
        <v>1010</v>
      </c>
      <c r="S267" s="85" t="s">
        <v>1214</v>
      </c>
      <c r="T267" s="87" t="s">
        <v>2722</v>
      </c>
    </row>
    <row r="268" spans="1:20" x14ac:dyDescent="0.25">
      <c r="A268" s="86" t="s">
        <v>6963</v>
      </c>
      <c r="B268" s="79" t="s">
        <v>8159</v>
      </c>
      <c r="C268" s="79" t="s">
        <v>10358</v>
      </c>
      <c r="D268" s="79" t="s">
        <v>2736</v>
      </c>
      <c r="E268" s="79" t="s">
        <v>2737</v>
      </c>
      <c r="F268" s="79" t="s">
        <v>4738</v>
      </c>
      <c r="G268" s="79" t="s">
        <v>966</v>
      </c>
      <c r="H268" s="79" t="s">
        <v>10359</v>
      </c>
      <c r="I268" s="79" t="s">
        <v>9283</v>
      </c>
      <c r="J268" s="79" t="s">
        <v>10360</v>
      </c>
      <c r="K268" s="79" t="s">
        <v>1418</v>
      </c>
      <c r="L268" s="79" t="s">
        <v>1257</v>
      </c>
      <c r="M268" s="79" t="s">
        <v>10361</v>
      </c>
      <c r="N268" s="79" t="s">
        <v>490</v>
      </c>
      <c r="O268" s="79" t="s">
        <v>2234</v>
      </c>
      <c r="P268" s="79" t="s">
        <v>495</v>
      </c>
      <c r="Q268" s="79" t="s">
        <v>2249</v>
      </c>
      <c r="R268" s="79" t="s">
        <v>4932</v>
      </c>
      <c r="S268" s="85" t="s">
        <v>498</v>
      </c>
      <c r="T268" s="87" t="s">
        <v>2733</v>
      </c>
    </row>
    <row r="269" spans="1:20" x14ac:dyDescent="0.25">
      <c r="A269" s="86" t="s">
        <v>6964</v>
      </c>
      <c r="B269" s="79" t="s">
        <v>2744</v>
      </c>
      <c r="C269" s="79" t="s">
        <v>10362</v>
      </c>
      <c r="D269" s="79" t="s">
        <v>6509</v>
      </c>
      <c r="E269" s="79" t="s">
        <v>2746</v>
      </c>
      <c r="F269" s="79" t="s">
        <v>10363</v>
      </c>
      <c r="G269" s="79" t="s">
        <v>6144</v>
      </c>
      <c r="H269" s="79" t="s">
        <v>7781</v>
      </c>
      <c r="I269" s="79" t="s">
        <v>10364</v>
      </c>
      <c r="J269" s="79" t="s">
        <v>1393</v>
      </c>
      <c r="K269" s="79" t="s">
        <v>4202</v>
      </c>
      <c r="L269" s="79" t="s">
        <v>7509</v>
      </c>
      <c r="M269" s="79" t="s">
        <v>10365</v>
      </c>
      <c r="N269" s="79" t="s">
        <v>792</v>
      </c>
      <c r="O269" s="79" t="s">
        <v>5812</v>
      </c>
      <c r="P269" s="79" t="s">
        <v>1256</v>
      </c>
      <c r="Q269" s="79" t="s">
        <v>2080</v>
      </c>
      <c r="R269" s="79" t="s">
        <v>2732</v>
      </c>
      <c r="S269" s="85" t="s">
        <v>2754</v>
      </c>
      <c r="T269" s="87" t="s">
        <v>2743</v>
      </c>
    </row>
    <row r="270" spans="1:20" x14ac:dyDescent="0.25">
      <c r="A270" s="82" t="s">
        <v>6965</v>
      </c>
      <c r="B270" s="79" t="s">
        <v>10366</v>
      </c>
      <c r="C270" s="79" t="s">
        <v>10367</v>
      </c>
      <c r="D270" s="79" t="s">
        <v>10368</v>
      </c>
      <c r="E270" s="79" t="s">
        <v>10369</v>
      </c>
      <c r="F270" s="79" t="s">
        <v>10370</v>
      </c>
      <c r="G270" s="79" t="s">
        <v>10371</v>
      </c>
      <c r="H270" s="79" t="s">
        <v>10372</v>
      </c>
      <c r="I270" s="79" t="s">
        <v>10373</v>
      </c>
      <c r="J270" s="79" t="s">
        <v>10374</v>
      </c>
      <c r="K270" s="79" t="s">
        <v>10375</v>
      </c>
      <c r="L270" s="79" t="s">
        <v>10376</v>
      </c>
      <c r="M270" s="79" t="s">
        <v>10377</v>
      </c>
      <c r="N270" s="79" t="s">
        <v>10129</v>
      </c>
      <c r="O270" s="79" t="s">
        <v>10378</v>
      </c>
      <c r="P270" s="79" t="s">
        <v>10379</v>
      </c>
      <c r="Q270" s="79" t="s">
        <v>10380</v>
      </c>
      <c r="R270" s="79" t="s">
        <v>10381</v>
      </c>
      <c r="S270" s="85" t="s">
        <v>10382</v>
      </c>
      <c r="T270" s="81" t="s">
        <v>2755</v>
      </c>
    </row>
    <row r="271" spans="1:20" x14ac:dyDescent="0.25">
      <c r="A271" s="86" t="s">
        <v>114</v>
      </c>
      <c r="B271" s="79" t="s">
        <v>10383</v>
      </c>
      <c r="C271" s="79" t="s">
        <v>10384</v>
      </c>
      <c r="D271" s="79" t="s">
        <v>10385</v>
      </c>
      <c r="E271" s="79" t="s">
        <v>10386</v>
      </c>
      <c r="F271" s="79" t="s">
        <v>10387</v>
      </c>
      <c r="G271" s="79" t="s">
        <v>10388</v>
      </c>
      <c r="H271" s="79" t="s">
        <v>10389</v>
      </c>
      <c r="I271" s="79" t="s">
        <v>10390</v>
      </c>
      <c r="J271" s="79" t="s">
        <v>10391</v>
      </c>
      <c r="K271" s="79" t="s">
        <v>10392</v>
      </c>
      <c r="L271" s="79" t="s">
        <v>10393</v>
      </c>
      <c r="M271" s="79" t="s">
        <v>10394</v>
      </c>
      <c r="N271" s="79" t="s">
        <v>1022</v>
      </c>
      <c r="O271" s="79" t="s">
        <v>10395</v>
      </c>
      <c r="P271" s="79" t="s">
        <v>10396</v>
      </c>
      <c r="Q271" s="79" t="s">
        <v>10397</v>
      </c>
      <c r="R271" s="79" t="s">
        <v>4426</v>
      </c>
      <c r="S271" s="85" t="s">
        <v>5912</v>
      </c>
      <c r="T271" s="87" t="s">
        <v>2773</v>
      </c>
    </row>
    <row r="272" spans="1:20" x14ac:dyDescent="0.25">
      <c r="A272" s="86" t="s">
        <v>6966</v>
      </c>
      <c r="B272" s="79" t="s">
        <v>2791</v>
      </c>
      <c r="C272" s="79" t="s">
        <v>1882</v>
      </c>
      <c r="D272" s="79" t="s">
        <v>1778</v>
      </c>
      <c r="E272" s="79" t="s">
        <v>2793</v>
      </c>
      <c r="F272" s="79" t="s">
        <v>9208</v>
      </c>
      <c r="G272" s="79" t="s">
        <v>708</v>
      </c>
      <c r="H272" s="79" t="s">
        <v>2795</v>
      </c>
      <c r="I272" s="79" t="s">
        <v>3076</v>
      </c>
      <c r="J272" s="79" t="s">
        <v>372</v>
      </c>
      <c r="K272" s="79" t="s">
        <v>1994</v>
      </c>
      <c r="L272" s="79" t="s">
        <v>475</v>
      </c>
      <c r="M272" s="79" t="s">
        <v>599</v>
      </c>
      <c r="N272" s="79" t="s">
        <v>847</v>
      </c>
      <c r="O272" s="79" t="s">
        <v>2998</v>
      </c>
      <c r="P272" s="79" t="s">
        <v>1501</v>
      </c>
      <c r="Q272" s="79" t="s">
        <v>4679</v>
      </c>
      <c r="R272" s="79" t="s">
        <v>735</v>
      </c>
      <c r="S272" s="85" t="s">
        <v>478</v>
      </c>
      <c r="T272" s="87" t="s">
        <v>2790</v>
      </c>
    </row>
    <row r="273" spans="1:20" x14ac:dyDescent="0.25">
      <c r="A273" s="86" t="s">
        <v>141</v>
      </c>
      <c r="B273" s="79" t="s">
        <v>2800</v>
      </c>
      <c r="C273" s="79" t="s">
        <v>10398</v>
      </c>
      <c r="D273" s="79" t="s">
        <v>10399</v>
      </c>
      <c r="E273" s="79" t="s">
        <v>2803</v>
      </c>
      <c r="F273" s="79" t="s">
        <v>10400</v>
      </c>
      <c r="G273" s="79" t="s">
        <v>10401</v>
      </c>
      <c r="H273" s="79" t="s">
        <v>10402</v>
      </c>
      <c r="I273" s="79" t="s">
        <v>10403</v>
      </c>
      <c r="J273" s="79" t="s">
        <v>8966</v>
      </c>
      <c r="K273" s="79" t="s">
        <v>10404</v>
      </c>
      <c r="L273" s="79" t="s">
        <v>10405</v>
      </c>
      <c r="M273" s="79" t="s">
        <v>10406</v>
      </c>
      <c r="N273" s="79" t="s">
        <v>9526</v>
      </c>
      <c r="O273" s="79" t="s">
        <v>10407</v>
      </c>
      <c r="P273" s="79" t="s">
        <v>7864</v>
      </c>
      <c r="Q273" s="79" t="s">
        <v>2543</v>
      </c>
      <c r="R273" s="79" t="s">
        <v>5222</v>
      </c>
      <c r="S273" s="85" t="s">
        <v>2107</v>
      </c>
      <c r="T273" s="87" t="s">
        <v>2799</v>
      </c>
    </row>
    <row r="274" spans="1:20" x14ac:dyDescent="0.25">
      <c r="A274" s="86" t="s">
        <v>6967</v>
      </c>
      <c r="B274" s="79" t="s">
        <v>2817</v>
      </c>
      <c r="C274" s="79" t="s">
        <v>8408</v>
      </c>
      <c r="D274" s="79" t="s">
        <v>2818</v>
      </c>
      <c r="E274" s="79" t="s">
        <v>2819</v>
      </c>
      <c r="F274" s="79" t="s">
        <v>9831</v>
      </c>
      <c r="G274" s="79" t="s">
        <v>4653</v>
      </c>
      <c r="H274" s="79" t="s">
        <v>3646</v>
      </c>
      <c r="I274" s="79" t="s">
        <v>9346</v>
      </c>
      <c r="J274" s="79" t="s">
        <v>5534</v>
      </c>
      <c r="K274" s="79" t="s">
        <v>3550</v>
      </c>
      <c r="L274" s="79" t="s">
        <v>2220</v>
      </c>
      <c r="M274" s="79" t="s">
        <v>6144</v>
      </c>
      <c r="N274" s="79" t="s">
        <v>795</v>
      </c>
      <c r="O274" s="79" t="s">
        <v>2711</v>
      </c>
      <c r="P274" s="79" t="s">
        <v>895</v>
      </c>
      <c r="Q274" s="79" t="s">
        <v>2004</v>
      </c>
      <c r="R274" s="79" t="s">
        <v>921</v>
      </c>
      <c r="S274" s="85" t="s">
        <v>2721</v>
      </c>
      <c r="T274" s="87" t="s">
        <v>2816</v>
      </c>
    </row>
    <row r="275" spans="1:20" x14ac:dyDescent="0.25">
      <c r="A275" s="86" t="s">
        <v>6968</v>
      </c>
      <c r="B275" s="79" t="s">
        <v>2829</v>
      </c>
      <c r="C275" s="79" t="s">
        <v>7819</v>
      </c>
      <c r="D275" s="79" t="s">
        <v>4603</v>
      </c>
      <c r="E275" s="79" t="s">
        <v>2832</v>
      </c>
      <c r="F275" s="79" t="s">
        <v>10408</v>
      </c>
      <c r="G275" s="79" t="s">
        <v>3945</v>
      </c>
      <c r="H275" s="79" t="s">
        <v>4061</v>
      </c>
      <c r="I275" s="79" t="s">
        <v>10409</v>
      </c>
      <c r="J275" s="79" t="s">
        <v>10410</v>
      </c>
      <c r="K275" s="79" t="s">
        <v>1716</v>
      </c>
      <c r="L275" s="79" t="s">
        <v>2654</v>
      </c>
      <c r="M275" s="79" t="s">
        <v>318</v>
      </c>
      <c r="N275" s="79" t="s">
        <v>472</v>
      </c>
      <c r="O275" s="79" t="s">
        <v>1261</v>
      </c>
      <c r="P275" s="79" t="s">
        <v>917</v>
      </c>
      <c r="Q275" s="79" t="s">
        <v>1651</v>
      </c>
      <c r="R275" s="79" t="s">
        <v>792</v>
      </c>
      <c r="S275" s="85" t="s">
        <v>642</v>
      </c>
      <c r="T275" s="87" t="s">
        <v>2828</v>
      </c>
    </row>
    <row r="276" spans="1:20" x14ac:dyDescent="0.25">
      <c r="A276" s="86" t="s">
        <v>94</v>
      </c>
      <c r="B276" s="79" t="s">
        <v>2839</v>
      </c>
      <c r="C276" s="79" t="s">
        <v>10411</v>
      </c>
      <c r="D276" s="79" t="s">
        <v>9022</v>
      </c>
      <c r="E276" s="79" t="s">
        <v>2842</v>
      </c>
      <c r="F276" s="79" t="s">
        <v>10412</v>
      </c>
      <c r="G276" s="79" t="s">
        <v>10413</v>
      </c>
      <c r="H276" s="79" t="s">
        <v>10414</v>
      </c>
      <c r="I276" s="79" t="s">
        <v>10415</v>
      </c>
      <c r="J276" s="79" t="s">
        <v>10416</v>
      </c>
      <c r="K276" s="79" t="s">
        <v>1568</v>
      </c>
      <c r="L276" s="79" t="s">
        <v>10417</v>
      </c>
      <c r="M276" s="79" t="s">
        <v>703</v>
      </c>
      <c r="N276" s="79" t="s">
        <v>677</v>
      </c>
      <c r="O276" s="79" t="s">
        <v>10418</v>
      </c>
      <c r="P276" s="79" t="s">
        <v>4136</v>
      </c>
      <c r="Q276" s="79" t="s">
        <v>2809</v>
      </c>
      <c r="R276" s="79" t="s">
        <v>4354</v>
      </c>
      <c r="S276" s="85" t="s">
        <v>2044</v>
      </c>
      <c r="T276" s="87" t="s">
        <v>2838</v>
      </c>
    </row>
    <row r="277" spans="1:20" x14ac:dyDescent="0.25">
      <c r="A277" s="86" t="s">
        <v>6969</v>
      </c>
      <c r="B277" s="79" t="s">
        <v>8223</v>
      </c>
      <c r="C277" s="79" t="s">
        <v>10419</v>
      </c>
      <c r="D277" s="79" t="s">
        <v>2857</v>
      </c>
      <c r="E277" s="79" t="s">
        <v>8224</v>
      </c>
      <c r="F277" s="79" t="s">
        <v>9884</v>
      </c>
      <c r="G277" s="79" t="s">
        <v>458</v>
      </c>
      <c r="H277" s="79" t="s">
        <v>2861</v>
      </c>
      <c r="I277" s="79" t="s">
        <v>9367</v>
      </c>
      <c r="J277" s="79" t="s">
        <v>4950</v>
      </c>
      <c r="K277" s="79" t="s">
        <v>924</v>
      </c>
      <c r="L277" s="79" t="s">
        <v>952</v>
      </c>
      <c r="M277" s="79" t="s">
        <v>1075</v>
      </c>
      <c r="N277" s="79" t="s">
        <v>599</v>
      </c>
      <c r="O277" s="79" t="s">
        <v>593</v>
      </c>
      <c r="P277" s="79" t="s">
        <v>393</v>
      </c>
      <c r="Q277" s="79" t="s">
        <v>2654</v>
      </c>
      <c r="R277" s="79" t="s">
        <v>980</v>
      </c>
      <c r="S277" s="85" t="s">
        <v>2194</v>
      </c>
      <c r="T277" s="87" t="s">
        <v>2855</v>
      </c>
    </row>
    <row r="278" spans="1:20" x14ac:dyDescent="0.25">
      <c r="A278" s="86" t="s">
        <v>6970</v>
      </c>
      <c r="B278" s="79" t="s">
        <v>2868</v>
      </c>
      <c r="C278" s="79" t="s">
        <v>10420</v>
      </c>
      <c r="D278" s="79" t="s">
        <v>5782</v>
      </c>
      <c r="E278" s="79" t="s">
        <v>2870</v>
      </c>
      <c r="F278" s="79" t="s">
        <v>2594</v>
      </c>
      <c r="G278" s="79" t="s">
        <v>2267</v>
      </c>
      <c r="H278" s="79" t="s">
        <v>2873</v>
      </c>
      <c r="I278" s="79" t="s">
        <v>10421</v>
      </c>
      <c r="J278" s="79" t="s">
        <v>6527</v>
      </c>
      <c r="K278" s="79" t="s">
        <v>1343</v>
      </c>
      <c r="L278" s="79" t="s">
        <v>995</v>
      </c>
      <c r="M278" s="79" t="s">
        <v>1514</v>
      </c>
      <c r="N278" s="79" t="s">
        <v>1085</v>
      </c>
      <c r="O278" s="79" t="s">
        <v>1204</v>
      </c>
      <c r="P278" s="79" t="s">
        <v>357</v>
      </c>
      <c r="Q278" s="79" t="s">
        <v>2541</v>
      </c>
      <c r="R278" s="79" t="s">
        <v>441</v>
      </c>
      <c r="S278" s="85" t="s">
        <v>491</v>
      </c>
      <c r="T278" s="87" t="s">
        <v>2867</v>
      </c>
    </row>
    <row r="279" spans="1:20" x14ac:dyDescent="0.25">
      <c r="A279" s="86" t="s">
        <v>6971</v>
      </c>
      <c r="B279" s="79" t="s">
        <v>2880</v>
      </c>
      <c r="C279" s="79" t="s">
        <v>4398</v>
      </c>
      <c r="D279" s="79" t="s">
        <v>2614</v>
      </c>
      <c r="E279" s="79" t="s">
        <v>2883</v>
      </c>
      <c r="F279" s="79" t="s">
        <v>3314</v>
      </c>
      <c r="G279" s="79" t="s">
        <v>3944</v>
      </c>
      <c r="H279" s="79" t="s">
        <v>5146</v>
      </c>
      <c r="I279" s="79" t="s">
        <v>3335</v>
      </c>
      <c r="J279" s="79" t="s">
        <v>1475</v>
      </c>
      <c r="K279" s="79" t="s">
        <v>566</v>
      </c>
      <c r="L279" s="79" t="s">
        <v>610</v>
      </c>
      <c r="M279" s="79" t="s">
        <v>6002</v>
      </c>
      <c r="N279" s="79" t="s">
        <v>495</v>
      </c>
      <c r="O279" s="79" t="s">
        <v>1067</v>
      </c>
      <c r="P279" s="79" t="s">
        <v>598</v>
      </c>
      <c r="Q279" s="79" t="s">
        <v>492</v>
      </c>
      <c r="R279" s="79" t="s">
        <v>1641</v>
      </c>
      <c r="S279" s="85" t="s">
        <v>541</v>
      </c>
      <c r="T279" s="87" t="s">
        <v>2879</v>
      </c>
    </row>
    <row r="280" spans="1:20" x14ac:dyDescent="0.25">
      <c r="A280" s="86" t="s">
        <v>148</v>
      </c>
      <c r="B280" s="79" t="s">
        <v>2889</v>
      </c>
      <c r="C280" s="79" t="s">
        <v>10422</v>
      </c>
      <c r="D280" s="79" t="s">
        <v>8486</v>
      </c>
      <c r="E280" s="79" t="s">
        <v>2892</v>
      </c>
      <c r="F280" s="79" t="s">
        <v>10423</v>
      </c>
      <c r="G280" s="79" t="s">
        <v>9649</v>
      </c>
      <c r="H280" s="79" t="s">
        <v>10424</v>
      </c>
      <c r="I280" s="79" t="s">
        <v>10425</v>
      </c>
      <c r="J280" s="79" t="s">
        <v>10426</v>
      </c>
      <c r="K280" s="79" t="s">
        <v>8604</v>
      </c>
      <c r="L280" s="79" t="s">
        <v>3424</v>
      </c>
      <c r="M280" s="79" t="s">
        <v>653</v>
      </c>
      <c r="N280" s="79" t="s">
        <v>514</v>
      </c>
      <c r="O280" s="79" t="s">
        <v>9508</v>
      </c>
      <c r="P280" s="79" t="s">
        <v>718</v>
      </c>
      <c r="Q280" s="79" t="s">
        <v>4582</v>
      </c>
      <c r="R280" s="79" t="s">
        <v>734</v>
      </c>
      <c r="S280" s="85" t="s">
        <v>1841</v>
      </c>
      <c r="T280" s="87" t="s">
        <v>2888</v>
      </c>
    </row>
    <row r="281" spans="1:20" x14ac:dyDescent="0.25">
      <c r="A281" s="86" t="s">
        <v>6972</v>
      </c>
      <c r="B281" s="79" t="s">
        <v>2904</v>
      </c>
      <c r="C281" s="79" t="s">
        <v>8486</v>
      </c>
      <c r="D281" s="79" t="s">
        <v>6607</v>
      </c>
      <c r="E281" s="79" t="s">
        <v>2907</v>
      </c>
      <c r="F281" s="79" t="s">
        <v>10427</v>
      </c>
      <c r="G281" s="79" t="s">
        <v>3933</v>
      </c>
      <c r="H281" s="79" t="s">
        <v>9870</v>
      </c>
      <c r="I281" s="79" t="s">
        <v>10428</v>
      </c>
      <c r="J281" s="79" t="s">
        <v>919</v>
      </c>
      <c r="K281" s="79" t="s">
        <v>2912</v>
      </c>
      <c r="L281" s="79" t="s">
        <v>3755</v>
      </c>
      <c r="M281" s="79" t="s">
        <v>6062</v>
      </c>
      <c r="N281" s="79" t="s">
        <v>486</v>
      </c>
      <c r="O281" s="79" t="s">
        <v>1824</v>
      </c>
      <c r="P281" s="79" t="s">
        <v>326</v>
      </c>
      <c r="Q281" s="79" t="s">
        <v>1522</v>
      </c>
      <c r="R281" s="79" t="s">
        <v>613</v>
      </c>
      <c r="S281" s="85" t="s">
        <v>3648</v>
      </c>
      <c r="T281" s="87" t="s">
        <v>2903</v>
      </c>
    </row>
    <row r="282" spans="1:20" x14ac:dyDescent="0.25">
      <c r="A282" s="86" t="s">
        <v>6973</v>
      </c>
      <c r="B282" s="79" t="s">
        <v>2915</v>
      </c>
      <c r="C282" s="79" t="s">
        <v>6220</v>
      </c>
      <c r="D282" s="79" t="s">
        <v>10429</v>
      </c>
      <c r="E282" s="79" t="s">
        <v>2917</v>
      </c>
      <c r="F282" s="79" t="s">
        <v>5025</v>
      </c>
      <c r="G282" s="79" t="s">
        <v>6391</v>
      </c>
      <c r="H282" s="79" t="s">
        <v>1319</v>
      </c>
      <c r="I282" s="79" t="s">
        <v>10430</v>
      </c>
      <c r="J282" s="79" t="s">
        <v>1592</v>
      </c>
      <c r="K282" s="79" t="s">
        <v>3832</v>
      </c>
      <c r="L282" s="79" t="s">
        <v>981</v>
      </c>
      <c r="M282" s="79" t="s">
        <v>3526</v>
      </c>
      <c r="N282" s="79" t="s">
        <v>985</v>
      </c>
      <c r="O282" s="79" t="s">
        <v>3275</v>
      </c>
      <c r="P282" s="79" t="s">
        <v>610</v>
      </c>
      <c r="Q282" s="79" t="s">
        <v>1339</v>
      </c>
      <c r="R282" s="79" t="s">
        <v>950</v>
      </c>
      <c r="S282" s="85" t="s">
        <v>4932</v>
      </c>
      <c r="T282" s="87" t="s">
        <v>2914</v>
      </c>
    </row>
    <row r="283" spans="1:20" x14ac:dyDescent="0.25">
      <c r="A283" s="86" t="s">
        <v>6974</v>
      </c>
      <c r="B283" s="79" t="s">
        <v>2927</v>
      </c>
      <c r="C283" s="79" t="s">
        <v>8248</v>
      </c>
      <c r="D283" s="79" t="s">
        <v>552</v>
      </c>
      <c r="E283" s="79" t="s">
        <v>2929</v>
      </c>
      <c r="F283" s="79" t="s">
        <v>1007</v>
      </c>
      <c r="G283" s="79" t="s">
        <v>3670</v>
      </c>
      <c r="H283" s="79" t="s">
        <v>10431</v>
      </c>
      <c r="I283" s="79" t="s">
        <v>470</v>
      </c>
      <c r="J283" s="79" t="s">
        <v>487</v>
      </c>
      <c r="K283" s="79" t="s">
        <v>732</v>
      </c>
      <c r="L283" s="79" t="s">
        <v>2377</v>
      </c>
      <c r="M283" s="79" t="s">
        <v>8419</v>
      </c>
      <c r="N283" s="79" t="s">
        <v>783</v>
      </c>
      <c r="O283" s="79" t="s">
        <v>3235</v>
      </c>
      <c r="P283" s="79" t="s">
        <v>2243</v>
      </c>
      <c r="Q283" s="79" t="s">
        <v>1143</v>
      </c>
      <c r="R283" s="79" t="s">
        <v>588</v>
      </c>
      <c r="S283" s="85" t="s">
        <v>3515</v>
      </c>
      <c r="T283" s="87" t="s">
        <v>2926</v>
      </c>
    </row>
    <row r="284" spans="1:20" x14ac:dyDescent="0.25">
      <c r="A284" s="86" t="s">
        <v>93</v>
      </c>
      <c r="B284" s="79" t="s">
        <v>2937</v>
      </c>
      <c r="C284" s="79" t="s">
        <v>10432</v>
      </c>
      <c r="D284" s="79" t="s">
        <v>3299</v>
      </c>
      <c r="E284" s="79" t="s">
        <v>2939</v>
      </c>
      <c r="F284" s="79" t="s">
        <v>10433</v>
      </c>
      <c r="G284" s="79" t="s">
        <v>8286</v>
      </c>
      <c r="H284" s="79" t="s">
        <v>10434</v>
      </c>
      <c r="I284" s="79" t="s">
        <v>10434</v>
      </c>
      <c r="J284" s="79" t="s">
        <v>7948</v>
      </c>
      <c r="K284" s="79" t="s">
        <v>2834</v>
      </c>
      <c r="L284" s="79" t="s">
        <v>1539</v>
      </c>
      <c r="M284" s="79" t="s">
        <v>8440</v>
      </c>
      <c r="N284" s="79" t="s">
        <v>491</v>
      </c>
      <c r="O284" s="79" t="s">
        <v>10435</v>
      </c>
      <c r="P284" s="79" t="s">
        <v>1888</v>
      </c>
      <c r="Q284" s="79" t="s">
        <v>291</v>
      </c>
      <c r="R284" s="79" t="s">
        <v>730</v>
      </c>
      <c r="S284" s="85" t="s">
        <v>1523</v>
      </c>
      <c r="T284" s="87" t="s">
        <v>2936</v>
      </c>
    </row>
    <row r="285" spans="1:20" x14ac:dyDescent="0.25">
      <c r="A285" s="86" t="s">
        <v>82</v>
      </c>
      <c r="B285" s="79" t="s">
        <v>8255</v>
      </c>
      <c r="C285" s="79" t="s">
        <v>10436</v>
      </c>
      <c r="D285" s="79" t="s">
        <v>10437</v>
      </c>
      <c r="E285" s="79" t="s">
        <v>2954</v>
      </c>
      <c r="F285" s="79" t="s">
        <v>10438</v>
      </c>
      <c r="G285" s="79" t="s">
        <v>10439</v>
      </c>
      <c r="H285" s="79" t="s">
        <v>10440</v>
      </c>
      <c r="I285" s="79" t="s">
        <v>10441</v>
      </c>
      <c r="J285" s="79" t="s">
        <v>10442</v>
      </c>
      <c r="K285" s="79" t="s">
        <v>9686</v>
      </c>
      <c r="L285" s="79" t="s">
        <v>3027</v>
      </c>
      <c r="M285" s="79" t="s">
        <v>10443</v>
      </c>
      <c r="N285" s="79" t="s">
        <v>1199</v>
      </c>
      <c r="O285" s="79" t="s">
        <v>10444</v>
      </c>
      <c r="P285" s="79" t="s">
        <v>5196</v>
      </c>
      <c r="Q285" s="79" t="s">
        <v>9129</v>
      </c>
      <c r="R285" s="79" t="s">
        <v>1064</v>
      </c>
      <c r="S285" s="85" t="s">
        <v>766</v>
      </c>
      <c r="T285" s="87" t="s">
        <v>2950</v>
      </c>
    </row>
    <row r="286" spans="1:20" x14ac:dyDescent="0.25">
      <c r="A286" s="86" t="s">
        <v>6975</v>
      </c>
      <c r="B286" s="79" t="s">
        <v>2966</v>
      </c>
      <c r="C286" s="79" t="s">
        <v>10445</v>
      </c>
      <c r="D286" s="79" t="s">
        <v>10446</v>
      </c>
      <c r="E286" s="79" t="s">
        <v>2969</v>
      </c>
      <c r="F286" s="79" t="s">
        <v>2593</v>
      </c>
      <c r="G286" s="79" t="s">
        <v>9247</v>
      </c>
      <c r="H286" s="79" t="s">
        <v>10055</v>
      </c>
      <c r="I286" s="79" t="s">
        <v>10447</v>
      </c>
      <c r="J286" s="79" t="s">
        <v>2974</v>
      </c>
      <c r="K286" s="79" t="s">
        <v>4955</v>
      </c>
      <c r="L286" s="79" t="s">
        <v>282</v>
      </c>
      <c r="M286" s="79" t="s">
        <v>5258</v>
      </c>
      <c r="N286" s="79" t="s">
        <v>563</v>
      </c>
      <c r="O286" s="79" t="s">
        <v>2604</v>
      </c>
      <c r="P286" s="79" t="s">
        <v>923</v>
      </c>
      <c r="Q286" s="79" t="s">
        <v>496</v>
      </c>
      <c r="R286" s="79" t="s">
        <v>5608</v>
      </c>
      <c r="S286" s="85" t="s">
        <v>1311</v>
      </c>
      <c r="T286" s="87" t="s">
        <v>2965</v>
      </c>
    </row>
    <row r="287" spans="1:20" x14ac:dyDescent="0.25">
      <c r="A287" s="86" t="s">
        <v>6976</v>
      </c>
      <c r="B287" s="79" t="s">
        <v>2976</v>
      </c>
      <c r="C287" s="79" t="s">
        <v>3939</v>
      </c>
      <c r="D287" s="79" t="s">
        <v>1950</v>
      </c>
      <c r="E287" s="79" t="s">
        <v>2978</v>
      </c>
      <c r="F287" s="79" t="s">
        <v>10448</v>
      </c>
      <c r="G287" s="79" t="s">
        <v>3765</v>
      </c>
      <c r="H287" s="79" t="s">
        <v>6431</v>
      </c>
      <c r="I287" s="79" t="s">
        <v>4323</v>
      </c>
      <c r="J287" s="79" t="s">
        <v>594</v>
      </c>
      <c r="K287" s="79" t="s">
        <v>3712</v>
      </c>
      <c r="L287" s="79" t="s">
        <v>2070</v>
      </c>
      <c r="M287" s="79" t="s">
        <v>3857</v>
      </c>
      <c r="N287" s="79" t="s">
        <v>1011</v>
      </c>
      <c r="O287" s="79" t="s">
        <v>3485</v>
      </c>
      <c r="P287" s="79" t="s">
        <v>475</v>
      </c>
      <c r="Q287" s="79" t="s">
        <v>454</v>
      </c>
      <c r="R287" s="79" t="s">
        <v>628</v>
      </c>
      <c r="S287" s="85" t="s">
        <v>997</v>
      </c>
      <c r="T287" s="87" t="s">
        <v>2975</v>
      </c>
    </row>
    <row r="288" spans="1:20" x14ac:dyDescent="0.25">
      <c r="A288" s="86" t="s">
        <v>60</v>
      </c>
      <c r="B288" s="79" t="s">
        <v>2985</v>
      </c>
      <c r="C288" s="79" t="s">
        <v>10449</v>
      </c>
      <c r="D288" s="79" t="s">
        <v>8570</v>
      </c>
      <c r="E288" s="79" t="s">
        <v>2988</v>
      </c>
      <c r="F288" s="79" t="s">
        <v>5179</v>
      </c>
      <c r="G288" s="79" t="s">
        <v>10450</v>
      </c>
      <c r="H288" s="79" t="s">
        <v>10451</v>
      </c>
      <c r="I288" s="79" t="s">
        <v>10451</v>
      </c>
      <c r="J288" s="79" t="s">
        <v>10452</v>
      </c>
      <c r="K288" s="79" t="s">
        <v>485</v>
      </c>
      <c r="L288" s="79" t="s">
        <v>4416</v>
      </c>
      <c r="M288" s="79" t="s">
        <v>5936</v>
      </c>
      <c r="N288" s="79" t="s">
        <v>443</v>
      </c>
      <c r="O288" s="79" t="s">
        <v>9315</v>
      </c>
      <c r="P288" s="79" t="s">
        <v>1879</v>
      </c>
      <c r="Q288" s="79" t="s">
        <v>1793</v>
      </c>
      <c r="R288" s="79" t="s">
        <v>4459</v>
      </c>
      <c r="S288" s="85" t="s">
        <v>1426</v>
      </c>
      <c r="T288" s="87" t="s">
        <v>2984</v>
      </c>
    </row>
    <row r="289" spans="1:20" x14ac:dyDescent="0.25">
      <c r="A289" s="86" t="s">
        <v>6977</v>
      </c>
      <c r="B289" s="79" t="s">
        <v>2993</v>
      </c>
      <c r="C289" s="79" t="s">
        <v>10453</v>
      </c>
      <c r="D289" s="79" t="s">
        <v>1778</v>
      </c>
      <c r="E289" s="79" t="s">
        <v>2995</v>
      </c>
      <c r="F289" s="79" t="s">
        <v>10454</v>
      </c>
      <c r="G289" s="79" t="s">
        <v>593</v>
      </c>
      <c r="H289" s="79" t="s">
        <v>10455</v>
      </c>
      <c r="I289" s="79" t="s">
        <v>7533</v>
      </c>
      <c r="J289" s="79" t="s">
        <v>4136</v>
      </c>
      <c r="K289" s="79" t="s">
        <v>1838</v>
      </c>
      <c r="L289" s="79" t="s">
        <v>3304</v>
      </c>
      <c r="M289" s="79" t="s">
        <v>2215</v>
      </c>
      <c r="N289" s="79" t="s">
        <v>389</v>
      </c>
      <c r="O289" s="79" t="s">
        <v>3513</v>
      </c>
      <c r="P289" s="79" t="s">
        <v>319</v>
      </c>
      <c r="Q289" s="79" t="s">
        <v>1577</v>
      </c>
      <c r="R289" s="79" t="s">
        <v>3506</v>
      </c>
      <c r="S289" s="85" t="s">
        <v>294</v>
      </c>
      <c r="T289" s="87" t="s">
        <v>2992</v>
      </c>
    </row>
    <row r="290" spans="1:20" x14ac:dyDescent="0.25">
      <c r="A290" s="86" t="s">
        <v>173</v>
      </c>
      <c r="B290" s="79" t="s">
        <v>3001</v>
      </c>
      <c r="C290" s="79" t="s">
        <v>3033</v>
      </c>
      <c r="D290" s="79" t="s">
        <v>10456</v>
      </c>
      <c r="E290" s="79" t="s">
        <v>3004</v>
      </c>
      <c r="F290" s="79" t="s">
        <v>2941</v>
      </c>
      <c r="G290" s="79" t="s">
        <v>10457</v>
      </c>
      <c r="H290" s="79" t="s">
        <v>10458</v>
      </c>
      <c r="I290" s="79" t="s">
        <v>10458</v>
      </c>
      <c r="J290" s="79" t="s">
        <v>10459</v>
      </c>
      <c r="K290" s="79" t="s">
        <v>9608</v>
      </c>
      <c r="L290" s="79" t="s">
        <v>7864</v>
      </c>
      <c r="M290" s="79" t="s">
        <v>2481</v>
      </c>
      <c r="N290" s="79" t="s">
        <v>3696</v>
      </c>
      <c r="O290" s="79" t="s">
        <v>5894</v>
      </c>
      <c r="P290" s="79" t="s">
        <v>2227</v>
      </c>
      <c r="Q290" s="79" t="s">
        <v>10460</v>
      </c>
      <c r="R290" s="79" t="s">
        <v>1554</v>
      </c>
      <c r="S290" s="85" t="s">
        <v>2177</v>
      </c>
      <c r="T290" s="87" t="s">
        <v>3000</v>
      </c>
    </row>
    <row r="291" spans="1:20" x14ac:dyDescent="0.25">
      <c r="A291" s="86" t="s">
        <v>6978</v>
      </c>
      <c r="B291" s="79" t="s">
        <v>3011</v>
      </c>
      <c r="C291" s="79" t="s">
        <v>8284</v>
      </c>
      <c r="D291" s="79" t="s">
        <v>1558</v>
      </c>
      <c r="E291" s="79" t="s">
        <v>3013</v>
      </c>
      <c r="F291" s="79" t="s">
        <v>9522</v>
      </c>
      <c r="G291" s="79" t="s">
        <v>10461</v>
      </c>
      <c r="H291" s="79" t="s">
        <v>10462</v>
      </c>
      <c r="I291" s="79" t="s">
        <v>10462</v>
      </c>
      <c r="J291" s="79" t="s">
        <v>2898</v>
      </c>
      <c r="K291" s="79" t="s">
        <v>1840</v>
      </c>
      <c r="L291" s="79" t="s">
        <v>1327</v>
      </c>
      <c r="M291" s="79" t="s">
        <v>8292</v>
      </c>
      <c r="N291" s="79" t="s">
        <v>782</v>
      </c>
      <c r="O291" s="79" t="s">
        <v>716</v>
      </c>
      <c r="P291" s="79" t="s">
        <v>751</v>
      </c>
      <c r="Q291" s="79" t="s">
        <v>370</v>
      </c>
      <c r="R291" s="79" t="s">
        <v>779</v>
      </c>
      <c r="S291" s="85" t="s">
        <v>2426</v>
      </c>
      <c r="T291" s="87" t="s">
        <v>3010</v>
      </c>
    </row>
    <row r="292" spans="1:20" x14ac:dyDescent="0.25">
      <c r="A292" s="86" t="s">
        <v>6979</v>
      </c>
      <c r="B292" s="79" t="s">
        <v>3023</v>
      </c>
      <c r="C292" s="79" t="s">
        <v>5793</v>
      </c>
      <c r="D292" s="79" t="s">
        <v>9493</v>
      </c>
      <c r="E292" s="79" t="s">
        <v>3026</v>
      </c>
      <c r="F292" s="79" t="s">
        <v>10463</v>
      </c>
      <c r="G292" s="79" t="s">
        <v>2204</v>
      </c>
      <c r="H292" s="79" t="s">
        <v>10464</v>
      </c>
      <c r="I292" s="79" t="s">
        <v>10464</v>
      </c>
      <c r="J292" s="79" t="s">
        <v>4512</v>
      </c>
      <c r="K292" s="79" t="s">
        <v>1174</v>
      </c>
      <c r="L292" s="79" t="s">
        <v>1878</v>
      </c>
      <c r="M292" s="79" t="s">
        <v>1073</v>
      </c>
      <c r="N292" s="79" t="s">
        <v>1579</v>
      </c>
      <c r="O292" s="79" t="s">
        <v>7660</v>
      </c>
      <c r="P292" s="79" t="s">
        <v>1803</v>
      </c>
      <c r="Q292" s="79" t="s">
        <v>534</v>
      </c>
      <c r="R292" s="79" t="s">
        <v>1713</v>
      </c>
      <c r="S292" s="85" t="s">
        <v>795</v>
      </c>
      <c r="T292" s="87" t="s">
        <v>3022</v>
      </c>
    </row>
    <row r="293" spans="1:20" x14ac:dyDescent="0.25">
      <c r="A293" s="86" t="s">
        <v>76</v>
      </c>
      <c r="B293" s="79" t="s">
        <v>3032</v>
      </c>
      <c r="C293" s="79" t="s">
        <v>3033</v>
      </c>
      <c r="D293" s="79" t="s">
        <v>10465</v>
      </c>
      <c r="E293" s="79" t="s">
        <v>3034</v>
      </c>
      <c r="F293" s="79" t="s">
        <v>5316</v>
      </c>
      <c r="G293" s="79" t="s">
        <v>3323</v>
      </c>
      <c r="H293" s="79" t="s">
        <v>10466</v>
      </c>
      <c r="I293" s="79" t="s">
        <v>10467</v>
      </c>
      <c r="J293" s="79" t="s">
        <v>6466</v>
      </c>
      <c r="K293" s="79" t="s">
        <v>4039</v>
      </c>
      <c r="L293" s="79" t="s">
        <v>322</v>
      </c>
      <c r="M293" s="79" t="s">
        <v>10468</v>
      </c>
      <c r="N293" s="79" t="s">
        <v>1888</v>
      </c>
      <c r="O293" s="79" t="s">
        <v>1978</v>
      </c>
      <c r="P293" s="79" t="s">
        <v>2653</v>
      </c>
      <c r="Q293" s="79" t="s">
        <v>3583</v>
      </c>
      <c r="R293" s="79" t="s">
        <v>3235</v>
      </c>
      <c r="S293" s="85" t="s">
        <v>981</v>
      </c>
      <c r="T293" s="87" t="s">
        <v>3031</v>
      </c>
    </row>
    <row r="294" spans="1:20" x14ac:dyDescent="0.25">
      <c r="A294" s="86" t="s">
        <v>6980</v>
      </c>
      <c r="B294" s="79" t="s">
        <v>3042</v>
      </c>
      <c r="C294" s="79" t="s">
        <v>8929</v>
      </c>
      <c r="D294" s="79" t="s">
        <v>2258</v>
      </c>
      <c r="E294" s="79" t="s">
        <v>3043</v>
      </c>
      <c r="F294" s="79" t="s">
        <v>6619</v>
      </c>
      <c r="G294" s="79" t="s">
        <v>490</v>
      </c>
      <c r="H294" s="79" t="s">
        <v>2050</v>
      </c>
      <c r="I294" s="79" t="s">
        <v>2050</v>
      </c>
      <c r="J294" s="79" t="s">
        <v>1524</v>
      </c>
      <c r="K294" s="79" t="s">
        <v>1345</v>
      </c>
      <c r="L294" s="79" t="s">
        <v>1499</v>
      </c>
      <c r="M294" s="79" t="s">
        <v>2070</v>
      </c>
      <c r="N294" s="79" t="s">
        <v>304</v>
      </c>
      <c r="O294" s="79" t="s">
        <v>577</v>
      </c>
      <c r="P294" s="79" t="s">
        <v>612</v>
      </c>
      <c r="Q294" s="79" t="s">
        <v>1323</v>
      </c>
      <c r="R294" s="79" t="s">
        <v>1020</v>
      </c>
      <c r="S294" s="85" t="s">
        <v>1641</v>
      </c>
      <c r="T294" s="87" t="s">
        <v>3041</v>
      </c>
    </row>
    <row r="295" spans="1:20" x14ac:dyDescent="0.25">
      <c r="A295" s="86" t="s">
        <v>6981</v>
      </c>
      <c r="B295" s="79" t="s">
        <v>3047</v>
      </c>
      <c r="C295" s="79" t="s">
        <v>4752</v>
      </c>
      <c r="D295" s="79" t="s">
        <v>619</v>
      </c>
      <c r="E295" s="79" t="s">
        <v>3049</v>
      </c>
      <c r="F295" s="79" t="s">
        <v>10469</v>
      </c>
      <c r="G295" s="79" t="s">
        <v>5031</v>
      </c>
      <c r="H295" s="79" t="s">
        <v>10470</v>
      </c>
      <c r="I295" s="79" t="s">
        <v>10471</v>
      </c>
      <c r="J295" s="79" t="s">
        <v>10472</v>
      </c>
      <c r="K295" s="79" t="s">
        <v>905</v>
      </c>
      <c r="L295" s="79" t="s">
        <v>732</v>
      </c>
      <c r="M295" s="79" t="s">
        <v>426</v>
      </c>
      <c r="N295" s="79" t="s">
        <v>359</v>
      </c>
      <c r="O295" s="79" t="s">
        <v>3056</v>
      </c>
      <c r="P295" s="79" t="s">
        <v>2249</v>
      </c>
      <c r="Q295" s="79" t="s">
        <v>2518</v>
      </c>
      <c r="R295" s="79" t="s">
        <v>371</v>
      </c>
      <c r="S295" s="85" t="s">
        <v>1825</v>
      </c>
      <c r="T295" s="87" t="s">
        <v>3046</v>
      </c>
    </row>
    <row r="296" spans="1:20" x14ac:dyDescent="0.25">
      <c r="A296" s="86" t="s">
        <v>157</v>
      </c>
      <c r="B296" s="79" t="s">
        <v>10473</v>
      </c>
      <c r="C296" s="79" t="s">
        <v>10474</v>
      </c>
      <c r="D296" s="79" t="s">
        <v>8025</v>
      </c>
      <c r="E296" s="79" t="s">
        <v>3060</v>
      </c>
      <c r="F296" s="79" t="s">
        <v>10475</v>
      </c>
      <c r="G296" s="79" t="s">
        <v>6478</v>
      </c>
      <c r="H296" s="79" t="s">
        <v>10476</v>
      </c>
      <c r="I296" s="79" t="s">
        <v>10477</v>
      </c>
      <c r="J296" s="79" t="s">
        <v>10322</v>
      </c>
      <c r="K296" s="79" t="s">
        <v>1695</v>
      </c>
      <c r="L296" s="79" t="s">
        <v>2878</v>
      </c>
      <c r="M296" s="79" t="s">
        <v>10478</v>
      </c>
      <c r="N296" s="79" t="s">
        <v>1066</v>
      </c>
      <c r="O296" s="79" t="s">
        <v>1678</v>
      </c>
      <c r="P296" s="79" t="s">
        <v>2220</v>
      </c>
      <c r="Q296" s="79" t="s">
        <v>3661</v>
      </c>
      <c r="R296" s="79" t="s">
        <v>1650</v>
      </c>
      <c r="S296" s="85" t="s">
        <v>1872</v>
      </c>
      <c r="T296" s="87" t="s">
        <v>3057</v>
      </c>
    </row>
    <row r="297" spans="1:20" x14ac:dyDescent="0.25">
      <c r="A297" s="86" t="s">
        <v>6982</v>
      </c>
      <c r="B297" s="79" t="s">
        <v>3071</v>
      </c>
      <c r="C297" s="79" t="s">
        <v>1165</v>
      </c>
      <c r="D297" s="79" t="s">
        <v>1398</v>
      </c>
      <c r="E297" s="79" t="s">
        <v>8302</v>
      </c>
      <c r="F297" s="79" t="s">
        <v>3073</v>
      </c>
      <c r="G297" s="79" t="s">
        <v>1932</v>
      </c>
      <c r="H297" s="79" t="s">
        <v>10479</v>
      </c>
      <c r="I297" s="79" t="s">
        <v>1706</v>
      </c>
      <c r="J297" s="79" t="s">
        <v>7473</v>
      </c>
      <c r="K297" s="79" t="s">
        <v>792</v>
      </c>
      <c r="L297" s="79" t="s">
        <v>1579</v>
      </c>
      <c r="M297" s="79" t="s">
        <v>1897</v>
      </c>
      <c r="N297" s="79" t="s">
        <v>546</v>
      </c>
      <c r="O297" s="79" t="s">
        <v>3355</v>
      </c>
      <c r="P297" s="79" t="s">
        <v>541</v>
      </c>
      <c r="Q297" s="79" t="s">
        <v>1419</v>
      </c>
      <c r="R297" s="79" t="s">
        <v>2721</v>
      </c>
      <c r="S297" s="85" t="s">
        <v>1075</v>
      </c>
      <c r="T297" s="87" t="s">
        <v>3070</v>
      </c>
    </row>
    <row r="298" spans="1:20" x14ac:dyDescent="0.25">
      <c r="A298" s="86" t="s">
        <v>6983</v>
      </c>
      <c r="B298" s="79" t="s">
        <v>3078</v>
      </c>
      <c r="C298" s="79" t="s">
        <v>10480</v>
      </c>
      <c r="D298" s="79" t="s">
        <v>5750</v>
      </c>
      <c r="E298" s="79" t="s">
        <v>3080</v>
      </c>
      <c r="F298" s="79" t="s">
        <v>3445</v>
      </c>
      <c r="G298" s="79" t="s">
        <v>4416</v>
      </c>
      <c r="H298" s="79" t="s">
        <v>10481</v>
      </c>
      <c r="I298" s="79" t="s">
        <v>10481</v>
      </c>
      <c r="J298" s="79" t="s">
        <v>10482</v>
      </c>
      <c r="K298" s="79" t="s">
        <v>490</v>
      </c>
      <c r="L298" s="79" t="s">
        <v>1773</v>
      </c>
      <c r="M298" s="79" t="s">
        <v>5370</v>
      </c>
      <c r="N298" s="79" t="s">
        <v>541</v>
      </c>
      <c r="O298" s="79" t="s">
        <v>8916</v>
      </c>
      <c r="P298" s="79" t="s">
        <v>754</v>
      </c>
      <c r="Q298" s="79" t="s">
        <v>2161</v>
      </c>
      <c r="R298" s="79" t="s">
        <v>1840</v>
      </c>
      <c r="S298" s="85" t="s">
        <v>2798</v>
      </c>
      <c r="T298" s="87" t="s">
        <v>3077</v>
      </c>
    </row>
    <row r="299" spans="1:20" x14ac:dyDescent="0.25">
      <c r="A299" s="86" t="s">
        <v>6984</v>
      </c>
      <c r="B299" s="79" t="s">
        <v>3085</v>
      </c>
      <c r="C299" s="79" t="s">
        <v>10483</v>
      </c>
      <c r="D299" s="79" t="s">
        <v>2623</v>
      </c>
      <c r="E299" s="79" t="s">
        <v>3088</v>
      </c>
      <c r="F299" s="79" t="s">
        <v>8112</v>
      </c>
      <c r="G299" s="79" t="s">
        <v>3961</v>
      </c>
      <c r="H299" s="79" t="s">
        <v>9096</v>
      </c>
      <c r="I299" s="79" t="s">
        <v>9096</v>
      </c>
      <c r="J299" s="79" t="s">
        <v>10484</v>
      </c>
      <c r="K299" s="79" t="s">
        <v>383</v>
      </c>
      <c r="L299" s="79" t="s">
        <v>723</v>
      </c>
      <c r="M299" s="79" t="s">
        <v>9807</v>
      </c>
      <c r="N299" s="79" t="s">
        <v>1501</v>
      </c>
      <c r="O299" s="79" t="s">
        <v>1162</v>
      </c>
      <c r="P299" s="79" t="s">
        <v>566</v>
      </c>
      <c r="Q299" s="79" t="s">
        <v>751</v>
      </c>
      <c r="R299" s="79" t="s">
        <v>393</v>
      </c>
      <c r="S299" s="85" t="s">
        <v>311</v>
      </c>
      <c r="T299" s="87" t="s">
        <v>3084</v>
      </c>
    </row>
    <row r="300" spans="1:20" x14ac:dyDescent="0.25">
      <c r="A300" s="86" t="s">
        <v>6985</v>
      </c>
      <c r="B300" s="79" t="s">
        <v>3094</v>
      </c>
      <c r="C300" s="79" t="s">
        <v>2135</v>
      </c>
      <c r="D300" s="79" t="s">
        <v>9809</v>
      </c>
      <c r="E300" s="79" t="s">
        <v>3096</v>
      </c>
      <c r="F300" s="79" t="s">
        <v>4477</v>
      </c>
      <c r="G300" s="79" t="s">
        <v>1993</v>
      </c>
      <c r="H300" s="79" t="s">
        <v>10485</v>
      </c>
      <c r="I300" s="79" t="s">
        <v>10486</v>
      </c>
      <c r="J300" s="79" t="s">
        <v>10487</v>
      </c>
      <c r="K300" s="79" t="s">
        <v>2720</v>
      </c>
      <c r="L300" s="79" t="s">
        <v>924</v>
      </c>
      <c r="M300" s="79" t="s">
        <v>3103</v>
      </c>
      <c r="N300" s="79" t="s">
        <v>326</v>
      </c>
      <c r="O300" s="79" t="s">
        <v>4749</v>
      </c>
      <c r="P300" s="79" t="s">
        <v>2727</v>
      </c>
      <c r="Q300" s="79" t="s">
        <v>1525</v>
      </c>
      <c r="R300" s="79" t="s">
        <v>705</v>
      </c>
      <c r="S300" s="85" t="s">
        <v>1098</v>
      </c>
      <c r="T300" s="87" t="s">
        <v>3093</v>
      </c>
    </row>
    <row r="301" spans="1:20" x14ac:dyDescent="0.25">
      <c r="A301" s="88" t="s">
        <v>6986</v>
      </c>
      <c r="B301" s="89" t="s">
        <v>3105</v>
      </c>
      <c r="C301" s="90" t="s">
        <v>8478</v>
      </c>
      <c r="D301" s="90" t="s">
        <v>944</v>
      </c>
      <c r="E301" s="90" t="s">
        <v>3107</v>
      </c>
      <c r="F301" s="90" t="s">
        <v>4929</v>
      </c>
      <c r="G301" s="90" t="s">
        <v>3794</v>
      </c>
      <c r="H301" s="90" t="s">
        <v>405</v>
      </c>
      <c r="I301" s="90" t="s">
        <v>3108</v>
      </c>
      <c r="J301" s="90" t="s">
        <v>2176</v>
      </c>
      <c r="K301" s="90" t="s">
        <v>2286</v>
      </c>
      <c r="L301" s="90" t="s">
        <v>1111</v>
      </c>
      <c r="M301" s="90" t="s">
        <v>1356</v>
      </c>
      <c r="N301" s="90" t="s">
        <v>644</v>
      </c>
      <c r="O301" s="90" t="s">
        <v>3109</v>
      </c>
      <c r="P301" s="90" t="s">
        <v>1109</v>
      </c>
      <c r="Q301" s="90" t="s">
        <v>2696</v>
      </c>
      <c r="R301" s="90" t="s">
        <v>1110</v>
      </c>
      <c r="S301" s="94" t="s">
        <v>1938</v>
      </c>
      <c r="T301" s="93" t="s">
        <v>3104</v>
      </c>
    </row>
    <row r="303" spans="1:20" ht="15.6" x14ac:dyDescent="0.25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</row>
    <row r="304" spans="1:20" ht="25.2" x14ac:dyDescent="0.25">
      <c r="A304" s="111" t="s">
        <v>11584</v>
      </c>
      <c r="B304" s="72"/>
      <c r="C304" s="72"/>
      <c r="D304" s="72"/>
      <c r="E304" s="72"/>
      <c r="F304" s="72"/>
      <c r="G304" s="72"/>
      <c r="H304" s="72"/>
      <c r="I304" s="72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</row>
    <row r="305" spans="1:20" ht="37.200000000000003" x14ac:dyDescent="0.25">
      <c r="A305" s="111" t="s">
        <v>11585</v>
      </c>
      <c r="B305" s="72"/>
      <c r="C305" s="72"/>
      <c r="D305" s="72"/>
      <c r="E305" s="72"/>
      <c r="F305" s="72"/>
      <c r="G305" s="72"/>
      <c r="H305" s="72"/>
      <c r="I305" s="72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</row>
    <row r="306" spans="1:20" x14ac:dyDescent="0.25">
      <c r="A306" s="71" t="s">
        <v>197</v>
      </c>
      <c r="B306" s="72"/>
      <c r="C306" s="72"/>
      <c r="D306" s="72"/>
      <c r="E306" s="72"/>
      <c r="F306" s="72"/>
      <c r="G306" s="72"/>
      <c r="H306" s="72"/>
      <c r="I306" s="72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</row>
    <row r="307" spans="1:20" x14ac:dyDescent="0.25">
      <c r="A307" s="71" t="s">
        <v>198</v>
      </c>
      <c r="B307" s="72"/>
      <c r="C307" s="72"/>
      <c r="D307" s="72"/>
      <c r="E307" s="72"/>
      <c r="F307" s="72"/>
      <c r="G307" s="72"/>
      <c r="H307" s="72"/>
      <c r="I307" s="72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</row>
    <row r="308" spans="1:20" x14ac:dyDescent="0.25">
      <c r="A308" s="71" t="s">
        <v>6814</v>
      </c>
      <c r="B308" s="72"/>
      <c r="C308" s="72"/>
      <c r="D308" s="72"/>
      <c r="E308" s="72"/>
      <c r="F308" s="72"/>
      <c r="G308" s="72"/>
      <c r="H308" s="72"/>
      <c r="I308" s="72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</row>
    <row r="309" spans="1:20" x14ac:dyDescent="0.25">
      <c r="A309" s="73" t="s">
        <v>6815</v>
      </c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4"/>
      <c r="P309" s="74"/>
      <c r="Q309" s="74"/>
      <c r="R309" s="74"/>
      <c r="S309" s="74"/>
      <c r="T309" s="74"/>
    </row>
    <row r="310" spans="1:20" x14ac:dyDescent="0.25">
      <c r="A310" s="116" t="s">
        <v>6816</v>
      </c>
      <c r="B310" s="114" t="s">
        <v>200</v>
      </c>
      <c r="C310" s="114" t="s">
        <v>201</v>
      </c>
      <c r="D310" s="114" t="s">
        <v>202</v>
      </c>
      <c r="E310" s="114" t="s">
        <v>203</v>
      </c>
      <c r="F310" s="114" t="s">
        <v>204</v>
      </c>
      <c r="G310" s="114" t="s">
        <v>205</v>
      </c>
      <c r="H310" s="114" t="s">
        <v>206</v>
      </c>
      <c r="I310" s="118" t="s">
        <v>207</v>
      </c>
      <c r="J310" s="119"/>
      <c r="K310" s="119"/>
      <c r="L310" s="119"/>
      <c r="M310" s="119"/>
      <c r="N310" s="119"/>
      <c r="O310" s="119"/>
      <c r="P310" s="119"/>
      <c r="Q310" s="120"/>
      <c r="R310" s="121" t="s">
        <v>208</v>
      </c>
      <c r="S310" s="76"/>
      <c r="T310" s="121" t="s">
        <v>199</v>
      </c>
    </row>
    <row r="311" spans="1:20" ht="120" x14ac:dyDescent="0.25">
      <c r="A311" s="117"/>
      <c r="B311" s="115"/>
      <c r="C311" s="115"/>
      <c r="D311" s="115"/>
      <c r="E311" s="115"/>
      <c r="F311" s="115"/>
      <c r="G311" s="115"/>
      <c r="H311" s="115"/>
      <c r="I311" s="77" t="s">
        <v>209</v>
      </c>
      <c r="J311" s="77" t="s">
        <v>210</v>
      </c>
      <c r="K311" s="77" t="s">
        <v>211</v>
      </c>
      <c r="L311" s="77" t="s">
        <v>212</v>
      </c>
      <c r="M311" s="77" t="s">
        <v>213</v>
      </c>
      <c r="N311" s="77" t="s">
        <v>214</v>
      </c>
      <c r="O311" s="77" t="s">
        <v>215</v>
      </c>
      <c r="P311" s="77" t="s">
        <v>216</v>
      </c>
      <c r="Q311" s="77" t="s">
        <v>217</v>
      </c>
      <c r="R311" s="115"/>
      <c r="S311" s="77" t="s">
        <v>218</v>
      </c>
      <c r="T311" s="122"/>
    </row>
    <row r="312" spans="1:20" x14ac:dyDescent="0.25">
      <c r="A312" s="78" t="s">
        <v>6990</v>
      </c>
      <c r="B312" s="79" t="s">
        <v>10488</v>
      </c>
      <c r="C312" s="79" t="s">
        <v>10489</v>
      </c>
      <c r="D312" s="79" t="s">
        <v>10490</v>
      </c>
      <c r="E312" s="79" t="s">
        <v>10491</v>
      </c>
      <c r="F312" s="79" t="s">
        <v>10492</v>
      </c>
      <c r="G312" s="79" t="s">
        <v>10493</v>
      </c>
      <c r="H312" s="79" t="s">
        <v>10494</v>
      </c>
      <c r="I312" s="79" t="s">
        <v>10495</v>
      </c>
      <c r="J312" s="79" t="s">
        <v>10496</v>
      </c>
      <c r="K312" s="79" t="s">
        <v>10497</v>
      </c>
      <c r="L312" s="79" t="s">
        <v>5218</v>
      </c>
      <c r="M312" s="79" t="s">
        <v>10498</v>
      </c>
      <c r="N312" s="79" t="s">
        <v>10499</v>
      </c>
      <c r="O312" s="79" t="s">
        <v>10500</v>
      </c>
      <c r="P312" s="79" t="s">
        <v>10501</v>
      </c>
      <c r="Q312" s="79" t="s">
        <v>10502</v>
      </c>
      <c r="R312" s="79" t="s">
        <v>10503</v>
      </c>
      <c r="S312" s="80" t="s">
        <v>10504</v>
      </c>
      <c r="T312" s="81" t="s">
        <v>3110</v>
      </c>
    </row>
    <row r="313" spans="1:20" x14ac:dyDescent="0.25">
      <c r="A313" s="86" t="s">
        <v>156</v>
      </c>
      <c r="B313" s="79" t="s">
        <v>2993</v>
      </c>
      <c r="C313" s="79" t="s">
        <v>10505</v>
      </c>
      <c r="D313" s="79" t="s">
        <v>10506</v>
      </c>
      <c r="E313" s="79" t="s">
        <v>8333</v>
      </c>
      <c r="F313" s="79" t="s">
        <v>10507</v>
      </c>
      <c r="G313" s="79" t="s">
        <v>10508</v>
      </c>
      <c r="H313" s="79" t="s">
        <v>10509</v>
      </c>
      <c r="I313" s="79" t="s">
        <v>10510</v>
      </c>
      <c r="J313" s="79" t="s">
        <v>10511</v>
      </c>
      <c r="K313" s="79" t="s">
        <v>10512</v>
      </c>
      <c r="L313" s="79" t="s">
        <v>8481</v>
      </c>
      <c r="M313" s="79" t="s">
        <v>10513</v>
      </c>
      <c r="N313" s="79" t="s">
        <v>355</v>
      </c>
      <c r="O313" s="79" t="s">
        <v>10514</v>
      </c>
      <c r="P313" s="79" t="s">
        <v>781</v>
      </c>
      <c r="Q313" s="79" t="s">
        <v>10515</v>
      </c>
      <c r="R313" s="79" t="s">
        <v>1182</v>
      </c>
      <c r="S313" s="85" t="s">
        <v>439</v>
      </c>
      <c r="T313" s="87" t="s">
        <v>3129</v>
      </c>
    </row>
    <row r="314" spans="1:20" x14ac:dyDescent="0.25">
      <c r="A314" s="86" t="s">
        <v>6991</v>
      </c>
      <c r="B314" s="79" t="s">
        <v>3146</v>
      </c>
      <c r="C314" s="79" t="s">
        <v>9666</v>
      </c>
      <c r="D314" s="79" t="s">
        <v>364</v>
      </c>
      <c r="E314" s="79" t="s">
        <v>3151</v>
      </c>
      <c r="F314" s="79" t="s">
        <v>4942</v>
      </c>
      <c r="G314" s="79" t="s">
        <v>534</v>
      </c>
      <c r="H314" s="79" t="s">
        <v>3151</v>
      </c>
      <c r="I314" s="79" t="s">
        <v>3151</v>
      </c>
      <c r="J314" s="79" t="s">
        <v>3152</v>
      </c>
      <c r="K314" s="79" t="s">
        <v>2176</v>
      </c>
      <c r="L314" s="79" t="s">
        <v>3507</v>
      </c>
      <c r="M314" s="79" t="s">
        <v>730</v>
      </c>
      <c r="N314" s="79" t="s">
        <v>305</v>
      </c>
      <c r="O314" s="79" t="s">
        <v>1838</v>
      </c>
      <c r="P314" s="79" t="s">
        <v>872</v>
      </c>
      <c r="Q314" s="79" t="s">
        <v>5289</v>
      </c>
      <c r="R314" s="79" t="s">
        <v>5289</v>
      </c>
      <c r="S314" s="85" t="s">
        <v>2259</v>
      </c>
      <c r="T314" s="87" t="s">
        <v>3145</v>
      </c>
    </row>
    <row r="315" spans="1:20" x14ac:dyDescent="0.25">
      <c r="A315" s="86" t="s">
        <v>80</v>
      </c>
      <c r="B315" s="79" t="s">
        <v>3155</v>
      </c>
      <c r="C315" s="79" t="s">
        <v>10516</v>
      </c>
      <c r="D315" s="79" t="s">
        <v>10517</v>
      </c>
      <c r="E315" s="79" t="s">
        <v>3157</v>
      </c>
      <c r="F315" s="79" t="s">
        <v>10518</v>
      </c>
      <c r="G315" s="79" t="s">
        <v>9141</v>
      </c>
      <c r="H315" s="79" t="s">
        <v>10519</v>
      </c>
      <c r="I315" s="79" t="s">
        <v>10520</v>
      </c>
      <c r="J315" s="79" t="s">
        <v>10521</v>
      </c>
      <c r="K315" s="79" t="s">
        <v>1961</v>
      </c>
      <c r="L315" s="79" t="s">
        <v>8515</v>
      </c>
      <c r="M315" s="79" t="s">
        <v>10522</v>
      </c>
      <c r="N315" s="79" t="s">
        <v>303</v>
      </c>
      <c r="O315" s="79" t="s">
        <v>10523</v>
      </c>
      <c r="P315" s="79" t="s">
        <v>10524</v>
      </c>
      <c r="Q315" s="79" t="s">
        <v>10525</v>
      </c>
      <c r="R315" s="79" t="s">
        <v>3015</v>
      </c>
      <c r="S315" s="85" t="s">
        <v>1546</v>
      </c>
      <c r="T315" s="87" t="s">
        <v>3154</v>
      </c>
    </row>
    <row r="316" spans="1:20" x14ac:dyDescent="0.25">
      <c r="A316" s="86" t="s">
        <v>6992</v>
      </c>
      <c r="B316" s="79" t="s">
        <v>3167</v>
      </c>
      <c r="C316" s="79" t="s">
        <v>10526</v>
      </c>
      <c r="D316" s="79" t="s">
        <v>3169</v>
      </c>
      <c r="E316" s="79" t="s">
        <v>2424</v>
      </c>
      <c r="F316" s="79" t="s">
        <v>1054</v>
      </c>
      <c r="G316" s="79" t="s">
        <v>765</v>
      </c>
      <c r="H316" s="79" t="s">
        <v>701</v>
      </c>
      <c r="I316" s="79" t="s">
        <v>10527</v>
      </c>
      <c r="J316" s="79" t="s">
        <v>920</v>
      </c>
      <c r="K316" s="79" t="s">
        <v>294</v>
      </c>
      <c r="L316" s="79" t="s">
        <v>293</v>
      </c>
      <c r="M316" s="79" t="s">
        <v>997</v>
      </c>
      <c r="N316" s="79" t="s">
        <v>968</v>
      </c>
      <c r="O316" s="79" t="s">
        <v>355</v>
      </c>
      <c r="P316" s="79" t="s">
        <v>565</v>
      </c>
      <c r="Q316" s="79" t="s">
        <v>1969</v>
      </c>
      <c r="R316" s="79" t="s">
        <v>547</v>
      </c>
      <c r="S316" s="85" t="s">
        <v>743</v>
      </c>
      <c r="T316" s="87" t="s">
        <v>3166</v>
      </c>
    </row>
    <row r="317" spans="1:20" x14ac:dyDescent="0.25">
      <c r="A317" s="86" t="s">
        <v>6993</v>
      </c>
      <c r="B317" s="79" t="s">
        <v>3173</v>
      </c>
      <c r="C317" s="79" t="s">
        <v>8355</v>
      </c>
      <c r="D317" s="79" t="s">
        <v>1981</v>
      </c>
      <c r="E317" s="79" t="s">
        <v>3176</v>
      </c>
      <c r="F317" s="79" t="s">
        <v>10528</v>
      </c>
      <c r="G317" s="79" t="s">
        <v>1073</v>
      </c>
      <c r="H317" s="79" t="s">
        <v>8680</v>
      </c>
      <c r="I317" s="79" t="s">
        <v>10529</v>
      </c>
      <c r="J317" s="79" t="s">
        <v>10530</v>
      </c>
      <c r="K317" s="79" t="s">
        <v>540</v>
      </c>
      <c r="L317" s="79" t="s">
        <v>2204</v>
      </c>
      <c r="M317" s="79" t="s">
        <v>3181</v>
      </c>
      <c r="N317" s="79" t="s">
        <v>2225</v>
      </c>
      <c r="O317" s="79" t="s">
        <v>4738</v>
      </c>
      <c r="P317" s="79" t="s">
        <v>3183</v>
      </c>
      <c r="Q317" s="79" t="s">
        <v>8900</v>
      </c>
      <c r="R317" s="79" t="s">
        <v>4652</v>
      </c>
      <c r="S317" s="85" t="s">
        <v>3459</v>
      </c>
      <c r="T317" s="87" t="s">
        <v>3172</v>
      </c>
    </row>
    <row r="318" spans="1:20" x14ac:dyDescent="0.25">
      <c r="A318" s="86" t="s">
        <v>6994</v>
      </c>
      <c r="B318" s="79" t="s">
        <v>3186</v>
      </c>
      <c r="C318" s="79" t="s">
        <v>3187</v>
      </c>
      <c r="D318" s="79" t="s">
        <v>3188</v>
      </c>
      <c r="E318" s="79" t="s">
        <v>3189</v>
      </c>
      <c r="F318" s="79" t="s">
        <v>10531</v>
      </c>
      <c r="G318" s="79" t="s">
        <v>10532</v>
      </c>
      <c r="H318" s="79" t="s">
        <v>10533</v>
      </c>
      <c r="I318" s="79" t="s">
        <v>10533</v>
      </c>
      <c r="J318" s="79" t="s">
        <v>8364</v>
      </c>
      <c r="K318" s="79" t="s">
        <v>2618</v>
      </c>
      <c r="L318" s="79" t="s">
        <v>3194</v>
      </c>
      <c r="M318" s="79" t="s">
        <v>3195</v>
      </c>
      <c r="N318" s="79" t="s">
        <v>678</v>
      </c>
      <c r="O318" s="79" t="s">
        <v>4755</v>
      </c>
      <c r="P318" s="79" t="s">
        <v>2170</v>
      </c>
      <c r="Q318" s="79" t="s">
        <v>3833</v>
      </c>
      <c r="R318" s="79" t="s">
        <v>8467</v>
      </c>
      <c r="S318" s="85" t="s">
        <v>1416</v>
      </c>
      <c r="T318" s="87" t="s">
        <v>3185</v>
      </c>
    </row>
    <row r="319" spans="1:20" x14ac:dyDescent="0.25">
      <c r="A319" s="86" t="s">
        <v>51</v>
      </c>
      <c r="B319" s="79" t="s">
        <v>3198</v>
      </c>
      <c r="C319" s="79" t="s">
        <v>5920</v>
      </c>
      <c r="D319" s="79" t="s">
        <v>10534</v>
      </c>
      <c r="E319" s="79" t="s">
        <v>3201</v>
      </c>
      <c r="F319" s="79" t="s">
        <v>10535</v>
      </c>
      <c r="G319" s="79" t="s">
        <v>8864</v>
      </c>
      <c r="H319" s="79" t="s">
        <v>10536</v>
      </c>
      <c r="I319" s="79" t="s">
        <v>10537</v>
      </c>
      <c r="J319" s="79" t="s">
        <v>2365</v>
      </c>
      <c r="K319" s="79" t="s">
        <v>4608</v>
      </c>
      <c r="L319" s="79" t="s">
        <v>1679</v>
      </c>
      <c r="M319" s="79" t="s">
        <v>10538</v>
      </c>
      <c r="N319" s="79" t="s">
        <v>2426</v>
      </c>
      <c r="O319" s="79" t="s">
        <v>3857</v>
      </c>
      <c r="P319" s="79" t="s">
        <v>1107</v>
      </c>
      <c r="Q319" s="79" t="s">
        <v>4051</v>
      </c>
      <c r="R319" s="79" t="s">
        <v>877</v>
      </c>
      <c r="S319" s="85" t="s">
        <v>751</v>
      </c>
      <c r="T319" s="87" t="s">
        <v>51</v>
      </c>
    </row>
    <row r="320" spans="1:20" x14ac:dyDescent="0.25">
      <c r="A320" s="86" t="s">
        <v>6995</v>
      </c>
      <c r="B320" s="79" t="s">
        <v>3212</v>
      </c>
      <c r="C320" s="79" t="s">
        <v>3213</v>
      </c>
      <c r="D320" s="79" t="s">
        <v>851</v>
      </c>
      <c r="E320" s="79" t="s">
        <v>3214</v>
      </c>
      <c r="F320" s="79" t="s">
        <v>1050</v>
      </c>
      <c r="G320" s="79" t="s">
        <v>916</v>
      </c>
      <c r="H320" s="79" t="s">
        <v>3217</v>
      </c>
      <c r="I320" s="79" t="s">
        <v>10539</v>
      </c>
      <c r="J320" s="79" t="s">
        <v>10324</v>
      </c>
      <c r="K320" s="79" t="s">
        <v>2204</v>
      </c>
      <c r="L320" s="79" t="s">
        <v>3584</v>
      </c>
      <c r="M320" s="79" t="s">
        <v>10540</v>
      </c>
      <c r="N320" s="79" t="s">
        <v>549</v>
      </c>
      <c r="O320" s="79" t="s">
        <v>3392</v>
      </c>
      <c r="P320" s="79" t="s">
        <v>1311</v>
      </c>
      <c r="Q320" s="79" t="s">
        <v>3224</v>
      </c>
      <c r="R320" s="79" t="s">
        <v>2144</v>
      </c>
      <c r="S320" s="85" t="s">
        <v>3690</v>
      </c>
      <c r="T320" s="87" t="s">
        <v>3211</v>
      </c>
    </row>
    <row r="321" spans="1:20" x14ac:dyDescent="0.25">
      <c r="A321" s="86" t="s">
        <v>6996</v>
      </c>
      <c r="B321" s="79" t="s">
        <v>8375</v>
      </c>
      <c r="C321" s="79" t="s">
        <v>10541</v>
      </c>
      <c r="D321" s="79" t="s">
        <v>6242</v>
      </c>
      <c r="E321" s="79" t="s">
        <v>8377</v>
      </c>
      <c r="F321" s="79" t="s">
        <v>10542</v>
      </c>
      <c r="G321" s="79" t="s">
        <v>2400</v>
      </c>
      <c r="H321" s="79" t="s">
        <v>8378</v>
      </c>
      <c r="I321" s="79" t="s">
        <v>8379</v>
      </c>
      <c r="J321" s="79" t="s">
        <v>4381</v>
      </c>
      <c r="K321" s="79" t="s">
        <v>3962</v>
      </c>
      <c r="L321" s="79" t="s">
        <v>5215</v>
      </c>
      <c r="M321" s="79" t="s">
        <v>1847</v>
      </c>
      <c r="N321" s="79" t="s">
        <v>921</v>
      </c>
      <c r="O321" s="79" t="s">
        <v>8380</v>
      </c>
      <c r="P321" s="79" t="s">
        <v>563</v>
      </c>
      <c r="Q321" s="79" t="s">
        <v>4772</v>
      </c>
      <c r="R321" s="79" t="s">
        <v>3695</v>
      </c>
      <c r="S321" s="84"/>
      <c r="T321" s="87" t="s">
        <v>3225</v>
      </c>
    </row>
    <row r="322" spans="1:20" x14ac:dyDescent="0.25">
      <c r="A322" s="86" t="s">
        <v>140</v>
      </c>
      <c r="B322" s="79" t="s">
        <v>3239</v>
      </c>
      <c r="C322" s="79" t="s">
        <v>4276</v>
      </c>
      <c r="D322" s="79" t="s">
        <v>1448</v>
      </c>
      <c r="E322" s="79" t="s">
        <v>3241</v>
      </c>
      <c r="F322" s="79" t="s">
        <v>10543</v>
      </c>
      <c r="G322" s="79" t="s">
        <v>6245</v>
      </c>
      <c r="H322" s="79" t="s">
        <v>3178</v>
      </c>
      <c r="I322" s="79" t="s">
        <v>10544</v>
      </c>
      <c r="J322" s="79" t="s">
        <v>10545</v>
      </c>
      <c r="K322" s="79" t="s">
        <v>1431</v>
      </c>
      <c r="L322" s="79" t="s">
        <v>8516</v>
      </c>
      <c r="M322" s="79" t="s">
        <v>5085</v>
      </c>
      <c r="N322" s="79" t="s">
        <v>982</v>
      </c>
      <c r="O322" s="79" t="s">
        <v>10546</v>
      </c>
      <c r="P322" s="79" t="s">
        <v>2610</v>
      </c>
      <c r="Q322" s="79" t="s">
        <v>3249</v>
      </c>
      <c r="R322" s="79" t="s">
        <v>1694</v>
      </c>
      <c r="S322" s="85" t="s">
        <v>678</v>
      </c>
      <c r="T322" s="87" t="s">
        <v>3238</v>
      </c>
    </row>
    <row r="323" spans="1:20" x14ac:dyDescent="0.25">
      <c r="A323" s="86" t="s">
        <v>6997</v>
      </c>
      <c r="B323" s="79" t="s">
        <v>3252</v>
      </c>
      <c r="C323" s="79" t="s">
        <v>1517</v>
      </c>
      <c r="D323" s="79" t="s">
        <v>1627</v>
      </c>
      <c r="E323" s="79" t="s">
        <v>3254</v>
      </c>
      <c r="F323" s="79" t="s">
        <v>1547</v>
      </c>
      <c r="G323" s="79" t="s">
        <v>598</v>
      </c>
      <c r="H323" s="79" t="s">
        <v>10547</v>
      </c>
      <c r="I323" s="79" t="s">
        <v>8211</v>
      </c>
      <c r="J323" s="79" t="s">
        <v>1326</v>
      </c>
      <c r="K323" s="79" t="s">
        <v>724</v>
      </c>
      <c r="L323" s="79" t="s">
        <v>2721</v>
      </c>
      <c r="M323" s="79" t="s">
        <v>3210</v>
      </c>
      <c r="N323" s="79" t="s">
        <v>486</v>
      </c>
      <c r="O323" s="79" t="s">
        <v>1323</v>
      </c>
      <c r="P323" s="79" t="s">
        <v>1111</v>
      </c>
      <c r="Q323" s="79" t="s">
        <v>1838</v>
      </c>
      <c r="R323" s="79" t="s">
        <v>4192</v>
      </c>
      <c r="S323" s="85" t="s">
        <v>323</v>
      </c>
      <c r="T323" s="87" t="s">
        <v>3251</v>
      </c>
    </row>
    <row r="324" spans="1:20" x14ac:dyDescent="0.25">
      <c r="A324" s="86" t="s">
        <v>6998</v>
      </c>
      <c r="B324" s="79" t="s">
        <v>2412</v>
      </c>
      <c r="C324" s="79" t="s">
        <v>9668</v>
      </c>
      <c r="D324" s="79" t="s">
        <v>1911</v>
      </c>
      <c r="E324" s="79" t="s">
        <v>3261</v>
      </c>
      <c r="F324" s="79" t="s">
        <v>2383</v>
      </c>
      <c r="G324" s="79" t="s">
        <v>968</v>
      </c>
      <c r="H324" s="79" t="s">
        <v>6747</v>
      </c>
      <c r="I324" s="79" t="s">
        <v>3992</v>
      </c>
      <c r="J324" s="79" t="s">
        <v>7882</v>
      </c>
      <c r="K324" s="79" t="s">
        <v>632</v>
      </c>
      <c r="L324" s="79" t="s">
        <v>717</v>
      </c>
      <c r="M324" s="79" t="s">
        <v>375</v>
      </c>
      <c r="N324" s="79" t="s">
        <v>326</v>
      </c>
      <c r="O324" s="79" t="s">
        <v>479</v>
      </c>
      <c r="P324" s="79" t="s">
        <v>1110</v>
      </c>
      <c r="Q324" s="79" t="s">
        <v>565</v>
      </c>
      <c r="R324" s="79" t="s">
        <v>921</v>
      </c>
      <c r="S324" s="85" t="s">
        <v>371</v>
      </c>
      <c r="T324" s="87" t="s">
        <v>3259</v>
      </c>
    </row>
    <row r="325" spans="1:20" x14ac:dyDescent="0.25">
      <c r="A325" s="86" t="s">
        <v>6999</v>
      </c>
      <c r="B325" s="79" t="s">
        <v>3266</v>
      </c>
      <c r="C325" s="79" t="s">
        <v>6624</v>
      </c>
      <c r="D325" s="79" t="s">
        <v>10548</v>
      </c>
      <c r="E325" s="79" t="s">
        <v>3269</v>
      </c>
      <c r="F325" s="79" t="s">
        <v>6192</v>
      </c>
      <c r="G325" s="79" t="s">
        <v>5588</v>
      </c>
      <c r="H325" s="79" t="s">
        <v>8390</v>
      </c>
      <c r="I325" s="79" t="s">
        <v>10549</v>
      </c>
      <c r="J325" s="79" t="s">
        <v>761</v>
      </c>
      <c r="K325" s="79" t="s">
        <v>4421</v>
      </c>
      <c r="L325" s="79" t="s">
        <v>1333</v>
      </c>
      <c r="M325" s="79" t="s">
        <v>3216</v>
      </c>
      <c r="N325" s="79" t="s">
        <v>1825</v>
      </c>
      <c r="O325" s="79" t="s">
        <v>9683</v>
      </c>
      <c r="P325" s="79" t="s">
        <v>2194</v>
      </c>
      <c r="Q325" s="79" t="s">
        <v>6255</v>
      </c>
      <c r="R325" s="79" t="s">
        <v>1076</v>
      </c>
      <c r="S325" s="85" t="s">
        <v>642</v>
      </c>
      <c r="T325" s="87" t="s">
        <v>3265</v>
      </c>
    </row>
    <row r="326" spans="1:20" x14ac:dyDescent="0.25">
      <c r="A326" s="86" t="s">
        <v>189</v>
      </c>
      <c r="B326" s="79" t="s">
        <v>3278</v>
      </c>
      <c r="C326" s="79" t="s">
        <v>6016</v>
      </c>
      <c r="D326" s="79" t="s">
        <v>1875</v>
      </c>
      <c r="E326" s="79" t="s">
        <v>3280</v>
      </c>
      <c r="F326" s="79" t="s">
        <v>7610</v>
      </c>
      <c r="G326" s="79" t="s">
        <v>706</v>
      </c>
      <c r="H326" s="79" t="s">
        <v>10550</v>
      </c>
      <c r="I326" s="79" t="s">
        <v>10550</v>
      </c>
      <c r="J326" s="79" t="s">
        <v>2861</v>
      </c>
      <c r="K326" s="79" t="s">
        <v>691</v>
      </c>
      <c r="L326" s="79" t="s">
        <v>2432</v>
      </c>
      <c r="M326" s="79" t="s">
        <v>1005</v>
      </c>
      <c r="N326" s="79" t="s">
        <v>1023</v>
      </c>
      <c r="O326" s="79" t="s">
        <v>8742</v>
      </c>
      <c r="P326" s="79" t="s">
        <v>305</v>
      </c>
      <c r="Q326" s="79" t="s">
        <v>555</v>
      </c>
      <c r="R326" s="79" t="s">
        <v>4210</v>
      </c>
      <c r="S326" s="85" t="s">
        <v>2644</v>
      </c>
      <c r="T326" s="87" t="s">
        <v>3277</v>
      </c>
    </row>
    <row r="327" spans="1:20" x14ac:dyDescent="0.25">
      <c r="A327" s="86" t="s">
        <v>7000</v>
      </c>
      <c r="B327" s="79" t="s">
        <v>3290</v>
      </c>
      <c r="C327" s="79" t="s">
        <v>4781</v>
      </c>
      <c r="D327" s="79" t="s">
        <v>4348</v>
      </c>
      <c r="E327" s="79" t="s">
        <v>4793</v>
      </c>
      <c r="F327" s="79" t="s">
        <v>2210</v>
      </c>
      <c r="G327" s="79" t="s">
        <v>660</v>
      </c>
      <c r="H327" s="79" t="s">
        <v>8398</v>
      </c>
      <c r="I327" s="79" t="s">
        <v>10551</v>
      </c>
      <c r="J327" s="79" t="s">
        <v>3649</v>
      </c>
      <c r="K327" s="79" t="s">
        <v>1025</v>
      </c>
      <c r="L327" s="79" t="s">
        <v>615</v>
      </c>
      <c r="M327" s="79" t="s">
        <v>1903</v>
      </c>
      <c r="N327" s="79" t="s">
        <v>1325</v>
      </c>
      <c r="O327" s="79" t="s">
        <v>1856</v>
      </c>
      <c r="P327" s="79" t="s">
        <v>598</v>
      </c>
      <c r="Q327" s="79" t="s">
        <v>3019</v>
      </c>
      <c r="R327" s="79" t="s">
        <v>632</v>
      </c>
      <c r="S327" s="85" t="s">
        <v>443</v>
      </c>
      <c r="T327" s="87" t="s">
        <v>3289</v>
      </c>
    </row>
    <row r="328" spans="1:20" x14ac:dyDescent="0.25">
      <c r="A328" s="86" t="s">
        <v>7001</v>
      </c>
      <c r="B328" s="79" t="s">
        <v>8399</v>
      </c>
      <c r="C328" s="79" t="s">
        <v>2724</v>
      </c>
      <c r="D328" s="79" t="s">
        <v>1102</v>
      </c>
      <c r="E328" s="79" t="s">
        <v>1929</v>
      </c>
      <c r="F328" s="79" t="s">
        <v>9566</v>
      </c>
      <c r="G328" s="79" t="s">
        <v>1713</v>
      </c>
      <c r="H328" s="79" t="s">
        <v>3301</v>
      </c>
      <c r="I328" s="79" t="s">
        <v>947</v>
      </c>
      <c r="J328" s="79" t="s">
        <v>3220</v>
      </c>
      <c r="K328" s="79" t="s">
        <v>2269</v>
      </c>
      <c r="L328" s="79" t="s">
        <v>371</v>
      </c>
      <c r="M328" s="79" t="s">
        <v>2815</v>
      </c>
      <c r="N328" s="79" t="s">
        <v>532</v>
      </c>
      <c r="O328" s="79" t="s">
        <v>1545</v>
      </c>
      <c r="P328" s="79" t="s">
        <v>678</v>
      </c>
      <c r="Q328" s="79" t="s">
        <v>1774</v>
      </c>
      <c r="R328" s="79" t="s">
        <v>472</v>
      </c>
      <c r="S328" s="85" t="s">
        <v>599</v>
      </c>
      <c r="T328" s="87" t="s">
        <v>3297</v>
      </c>
    </row>
    <row r="329" spans="1:20" x14ac:dyDescent="0.25">
      <c r="A329" s="86" t="s">
        <v>55</v>
      </c>
      <c r="B329" s="79" t="s">
        <v>3307</v>
      </c>
      <c r="C329" s="79" t="s">
        <v>10552</v>
      </c>
      <c r="D329" s="79" t="s">
        <v>9282</v>
      </c>
      <c r="E329" s="79" t="s">
        <v>3310</v>
      </c>
      <c r="F329" s="79" t="s">
        <v>10553</v>
      </c>
      <c r="G329" s="79" t="s">
        <v>3378</v>
      </c>
      <c r="H329" s="79" t="s">
        <v>10554</v>
      </c>
      <c r="I329" s="79" t="s">
        <v>10555</v>
      </c>
      <c r="J329" s="79" t="s">
        <v>10556</v>
      </c>
      <c r="K329" s="79" t="s">
        <v>1712</v>
      </c>
      <c r="L329" s="79" t="s">
        <v>2502</v>
      </c>
      <c r="M329" s="79" t="s">
        <v>3314</v>
      </c>
      <c r="N329" s="79" t="s">
        <v>372</v>
      </c>
      <c r="O329" s="79" t="s">
        <v>10557</v>
      </c>
      <c r="P329" s="79" t="s">
        <v>879</v>
      </c>
      <c r="Q329" s="79" t="s">
        <v>8683</v>
      </c>
      <c r="R329" s="79" t="s">
        <v>8374</v>
      </c>
      <c r="S329" s="85" t="s">
        <v>1034</v>
      </c>
      <c r="T329" s="87" t="s">
        <v>3306</v>
      </c>
    </row>
    <row r="330" spans="1:20" x14ac:dyDescent="0.25">
      <c r="A330" s="86" t="s">
        <v>7002</v>
      </c>
      <c r="B330" s="79" t="s">
        <v>3319</v>
      </c>
      <c r="C330" s="79" t="s">
        <v>7759</v>
      </c>
      <c r="D330" s="79" t="s">
        <v>1911</v>
      </c>
      <c r="E330" s="79" t="s">
        <v>3321</v>
      </c>
      <c r="F330" s="79" t="s">
        <v>4037</v>
      </c>
      <c r="G330" s="79" t="s">
        <v>1825</v>
      </c>
      <c r="H330" s="79" t="s">
        <v>2796</v>
      </c>
      <c r="I330" s="79" t="s">
        <v>2796</v>
      </c>
      <c r="J330" s="79" t="s">
        <v>780</v>
      </c>
      <c r="K330" s="79" t="s">
        <v>777</v>
      </c>
      <c r="L330" s="79" t="s">
        <v>642</v>
      </c>
      <c r="M330" s="79" t="s">
        <v>593</v>
      </c>
      <c r="N330" s="79" t="s">
        <v>312</v>
      </c>
      <c r="O330" s="79" t="s">
        <v>3322</v>
      </c>
      <c r="P330" s="79" t="s">
        <v>644</v>
      </c>
      <c r="Q330" s="79" t="s">
        <v>3323</v>
      </c>
      <c r="R330" s="79" t="s">
        <v>429</v>
      </c>
      <c r="S330" s="85" t="s">
        <v>2243</v>
      </c>
      <c r="T330" s="87" t="s">
        <v>3318</v>
      </c>
    </row>
    <row r="331" spans="1:20" x14ac:dyDescent="0.25">
      <c r="A331" s="86" t="s">
        <v>7003</v>
      </c>
      <c r="B331" s="79" t="s">
        <v>3325</v>
      </c>
      <c r="C331" s="79" t="s">
        <v>8411</v>
      </c>
      <c r="D331" s="79" t="s">
        <v>1829</v>
      </c>
      <c r="E331" s="79" t="s">
        <v>3327</v>
      </c>
      <c r="F331" s="79" t="s">
        <v>4305</v>
      </c>
      <c r="G331" s="79" t="s">
        <v>4459</v>
      </c>
      <c r="H331" s="79" t="s">
        <v>10558</v>
      </c>
      <c r="I331" s="79" t="s">
        <v>10559</v>
      </c>
      <c r="J331" s="79" t="s">
        <v>1237</v>
      </c>
      <c r="K331" s="79" t="s">
        <v>2161</v>
      </c>
      <c r="L331" s="79" t="s">
        <v>1933</v>
      </c>
      <c r="M331" s="79" t="s">
        <v>2184</v>
      </c>
      <c r="N331" s="79" t="s">
        <v>293</v>
      </c>
      <c r="O331" s="79" t="s">
        <v>760</v>
      </c>
      <c r="P331" s="79" t="s">
        <v>2095</v>
      </c>
      <c r="Q331" s="79" t="s">
        <v>3336</v>
      </c>
      <c r="R331" s="79" t="s">
        <v>1533</v>
      </c>
      <c r="S331" s="85" t="s">
        <v>1888</v>
      </c>
      <c r="T331" s="87" t="s">
        <v>3324</v>
      </c>
    </row>
    <row r="332" spans="1:20" x14ac:dyDescent="0.25">
      <c r="A332" s="86" t="s">
        <v>7004</v>
      </c>
      <c r="B332" s="79" t="s">
        <v>3338</v>
      </c>
      <c r="C332" s="79" t="s">
        <v>3339</v>
      </c>
      <c r="D332" s="79" t="s">
        <v>6276</v>
      </c>
      <c r="E332" s="79" t="s">
        <v>3341</v>
      </c>
      <c r="F332" s="79" t="s">
        <v>3342</v>
      </c>
      <c r="G332" s="79" t="s">
        <v>6143</v>
      </c>
      <c r="H332" s="79" t="s">
        <v>10560</v>
      </c>
      <c r="I332" s="79" t="s">
        <v>10560</v>
      </c>
      <c r="J332" s="79" t="s">
        <v>3639</v>
      </c>
      <c r="K332" s="79" t="s">
        <v>865</v>
      </c>
      <c r="L332" s="79" t="s">
        <v>4888</v>
      </c>
      <c r="M332" s="79" t="s">
        <v>2215</v>
      </c>
      <c r="N332" s="79" t="s">
        <v>559</v>
      </c>
      <c r="O332" s="79" t="s">
        <v>2945</v>
      </c>
      <c r="P332" s="79" t="s">
        <v>1312</v>
      </c>
      <c r="Q332" s="79" t="s">
        <v>9754</v>
      </c>
      <c r="R332" s="79" t="s">
        <v>1651</v>
      </c>
      <c r="S332" s="85" t="s">
        <v>2095</v>
      </c>
      <c r="T332" s="87" t="s">
        <v>3337</v>
      </c>
    </row>
    <row r="333" spans="1:20" x14ac:dyDescent="0.25">
      <c r="A333" s="86" t="s">
        <v>7005</v>
      </c>
      <c r="B333" s="79" t="s">
        <v>3349</v>
      </c>
      <c r="C333" s="79" t="s">
        <v>10561</v>
      </c>
      <c r="D333" s="79" t="s">
        <v>1337</v>
      </c>
      <c r="E333" s="79" t="s">
        <v>3351</v>
      </c>
      <c r="F333" s="79" t="s">
        <v>6224</v>
      </c>
      <c r="G333" s="79" t="s">
        <v>1604</v>
      </c>
      <c r="H333" s="79" t="s">
        <v>10562</v>
      </c>
      <c r="I333" s="79" t="s">
        <v>10562</v>
      </c>
      <c r="J333" s="79" t="s">
        <v>3073</v>
      </c>
      <c r="K333" s="79" t="s">
        <v>3355</v>
      </c>
      <c r="L333" s="79" t="s">
        <v>936</v>
      </c>
      <c r="M333" s="79" t="s">
        <v>471</v>
      </c>
      <c r="N333" s="79" t="s">
        <v>1694</v>
      </c>
      <c r="O333" s="79" t="s">
        <v>1182</v>
      </c>
      <c r="P333" s="79" t="s">
        <v>735</v>
      </c>
      <c r="Q333" s="79" t="s">
        <v>2276</v>
      </c>
      <c r="R333" s="79" t="s">
        <v>862</v>
      </c>
      <c r="S333" s="84"/>
      <c r="T333" s="87" t="s">
        <v>3348</v>
      </c>
    </row>
    <row r="334" spans="1:20" x14ac:dyDescent="0.25">
      <c r="A334" s="86" t="s">
        <v>7006</v>
      </c>
      <c r="B334" s="79" t="s">
        <v>3360</v>
      </c>
      <c r="C334" s="79" t="s">
        <v>8071</v>
      </c>
      <c r="D334" s="79" t="s">
        <v>1435</v>
      </c>
      <c r="E334" s="79" t="s">
        <v>3362</v>
      </c>
      <c r="F334" s="79" t="s">
        <v>4027</v>
      </c>
      <c r="G334" s="79" t="s">
        <v>844</v>
      </c>
      <c r="H334" s="79" t="s">
        <v>6121</v>
      </c>
      <c r="I334" s="79" t="s">
        <v>1198</v>
      </c>
      <c r="J334" s="79" t="s">
        <v>10563</v>
      </c>
      <c r="K334" s="79" t="s">
        <v>576</v>
      </c>
      <c r="L334" s="79" t="s">
        <v>743</v>
      </c>
      <c r="M334" s="79" t="s">
        <v>4764</v>
      </c>
      <c r="N334" s="79" t="s">
        <v>751</v>
      </c>
      <c r="O334" s="79" t="s">
        <v>4157</v>
      </c>
      <c r="P334" s="79" t="s">
        <v>937</v>
      </c>
      <c r="Q334" s="79" t="s">
        <v>1533</v>
      </c>
      <c r="R334" s="79" t="s">
        <v>2152</v>
      </c>
      <c r="S334" s="85" t="s">
        <v>937</v>
      </c>
      <c r="T334" s="87" t="s">
        <v>3359</v>
      </c>
    </row>
    <row r="335" spans="1:20" x14ac:dyDescent="0.25">
      <c r="A335" s="86" t="s">
        <v>7007</v>
      </c>
      <c r="B335" s="79" t="s">
        <v>3369</v>
      </c>
      <c r="C335" s="79" t="s">
        <v>3002</v>
      </c>
      <c r="D335" s="79" t="s">
        <v>1166</v>
      </c>
      <c r="E335" s="79" t="s">
        <v>3371</v>
      </c>
      <c r="F335" s="79" t="s">
        <v>10564</v>
      </c>
      <c r="G335" s="79" t="s">
        <v>854</v>
      </c>
      <c r="H335" s="79" t="s">
        <v>4404</v>
      </c>
      <c r="I335" s="79" t="s">
        <v>10565</v>
      </c>
      <c r="J335" s="79" t="s">
        <v>10566</v>
      </c>
      <c r="K335" s="79" t="s">
        <v>1687</v>
      </c>
      <c r="L335" s="79" t="s">
        <v>3334</v>
      </c>
      <c r="M335" s="79" t="s">
        <v>2093</v>
      </c>
      <c r="N335" s="79" t="s">
        <v>1641</v>
      </c>
      <c r="O335" s="79" t="s">
        <v>6390</v>
      </c>
      <c r="P335" s="79" t="s">
        <v>907</v>
      </c>
      <c r="Q335" s="79" t="s">
        <v>6002</v>
      </c>
      <c r="R335" s="79" t="s">
        <v>2688</v>
      </c>
      <c r="S335" s="85" t="s">
        <v>1257</v>
      </c>
      <c r="T335" s="87" t="s">
        <v>3368</v>
      </c>
    </row>
    <row r="336" spans="1:20" x14ac:dyDescent="0.25">
      <c r="A336" s="86" t="s">
        <v>7008</v>
      </c>
      <c r="B336" s="79" t="s">
        <v>3380</v>
      </c>
      <c r="C336" s="79" t="s">
        <v>7968</v>
      </c>
      <c r="D336" s="79" t="s">
        <v>3382</v>
      </c>
      <c r="E336" s="79" t="s">
        <v>3383</v>
      </c>
      <c r="F336" s="79" t="s">
        <v>6096</v>
      </c>
      <c r="G336" s="79" t="s">
        <v>429</v>
      </c>
      <c r="H336" s="79" t="s">
        <v>3384</v>
      </c>
      <c r="I336" s="79" t="s">
        <v>3384</v>
      </c>
      <c r="J336" s="79" t="s">
        <v>3385</v>
      </c>
      <c r="K336" s="79" t="s">
        <v>778</v>
      </c>
      <c r="L336" s="79" t="s">
        <v>1256</v>
      </c>
      <c r="M336" s="79" t="s">
        <v>3386</v>
      </c>
      <c r="N336" s="79" t="s">
        <v>1419</v>
      </c>
      <c r="O336" s="79" t="s">
        <v>1262</v>
      </c>
      <c r="P336" s="79" t="s">
        <v>895</v>
      </c>
      <c r="Q336" s="79" t="s">
        <v>3387</v>
      </c>
      <c r="R336" s="79" t="s">
        <v>2004</v>
      </c>
      <c r="S336" s="85" t="s">
        <v>644</v>
      </c>
      <c r="T336" s="87" t="s">
        <v>3379</v>
      </c>
    </row>
    <row r="337" spans="1:20" x14ac:dyDescent="0.25">
      <c r="A337" s="86" t="s">
        <v>7009</v>
      </c>
      <c r="B337" s="79" t="s">
        <v>3389</v>
      </c>
      <c r="C337" s="79" t="s">
        <v>9230</v>
      </c>
      <c r="D337" s="79" t="s">
        <v>740</v>
      </c>
      <c r="E337" s="79" t="s">
        <v>3391</v>
      </c>
      <c r="F337" s="79" t="s">
        <v>405</v>
      </c>
      <c r="G337" s="79" t="s">
        <v>588</v>
      </c>
      <c r="H337" s="79" t="s">
        <v>3393</v>
      </c>
      <c r="I337" s="79" t="s">
        <v>8747</v>
      </c>
      <c r="J337" s="79" t="s">
        <v>10567</v>
      </c>
      <c r="K337" s="79" t="s">
        <v>777</v>
      </c>
      <c r="L337" s="79" t="s">
        <v>840</v>
      </c>
      <c r="M337" s="79" t="s">
        <v>10568</v>
      </c>
      <c r="N337" s="79" t="s">
        <v>472</v>
      </c>
      <c r="O337" s="79" t="s">
        <v>3621</v>
      </c>
      <c r="P337" s="79" t="s">
        <v>1327</v>
      </c>
      <c r="Q337" s="79" t="s">
        <v>477</v>
      </c>
      <c r="R337" s="79" t="s">
        <v>1327</v>
      </c>
      <c r="S337" s="85" t="s">
        <v>307</v>
      </c>
      <c r="T337" s="87" t="s">
        <v>3388</v>
      </c>
    </row>
    <row r="338" spans="1:20" x14ac:dyDescent="0.25">
      <c r="A338" s="82" t="s">
        <v>7010</v>
      </c>
      <c r="B338" s="79" t="s">
        <v>10569</v>
      </c>
      <c r="C338" s="79" t="s">
        <v>10570</v>
      </c>
      <c r="D338" s="79" t="s">
        <v>10571</v>
      </c>
      <c r="E338" s="79" t="s">
        <v>10572</v>
      </c>
      <c r="F338" s="79" t="s">
        <v>10573</v>
      </c>
      <c r="G338" s="79" t="s">
        <v>4227</v>
      </c>
      <c r="H338" s="79" t="s">
        <v>10574</v>
      </c>
      <c r="I338" s="79" t="s">
        <v>10575</v>
      </c>
      <c r="J338" s="79" t="s">
        <v>10576</v>
      </c>
      <c r="K338" s="79" t="s">
        <v>10577</v>
      </c>
      <c r="L338" s="79" t="s">
        <v>1184</v>
      </c>
      <c r="M338" s="79" t="s">
        <v>10578</v>
      </c>
      <c r="N338" s="79" t="s">
        <v>2542</v>
      </c>
      <c r="O338" s="79" t="s">
        <v>10579</v>
      </c>
      <c r="P338" s="79" t="s">
        <v>10580</v>
      </c>
      <c r="Q338" s="79" t="s">
        <v>10581</v>
      </c>
      <c r="R338" s="79" t="s">
        <v>10582</v>
      </c>
      <c r="S338" s="85" t="s">
        <v>1205</v>
      </c>
      <c r="T338" s="81" t="s">
        <v>3396</v>
      </c>
    </row>
    <row r="339" spans="1:20" x14ac:dyDescent="0.25">
      <c r="A339" s="86" t="s">
        <v>83</v>
      </c>
      <c r="B339" s="79" t="s">
        <v>3416</v>
      </c>
      <c r="C339" s="79" t="s">
        <v>10583</v>
      </c>
      <c r="D339" s="79" t="s">
        <v>10584</v>
      </c>
      <c r="E339" s="79" t="s">
        <v>3419</v>
      </c>
      <c r="F339" s="79" t="s">
        <v>10585</v>
      </c>
      <c r="G339" s="79" t="s">
        <v>10586</v>
      </c>
      <c r="H339" s="79" t="s">
        <v>10587</v>
      </c>
      <c r="I339" s="79" t="s">
        <v>10588</v>
      </c>
      <c r="J339" s="79" t="s">
        <v>10589</v>
      </c>
      <c r="K339" s="79" t="s">
        <v>10590</v>
      </c>
      <c r="L339" s="79" t="s">
        <v>6536</v>
      </c>
      <c r="M339" s="79" t="s">
        <v>8969</v>
      </c>
      <c r="N339" s="79" t="s">
        <v>3746</v>
      </c>
      <c r="O339" s="79" t="s">
        <v>10591</v>
      </c>
      <c r="P339" s="79" t="s">
        <v>1187</v>
      </c>
      <c r="Q339" s="79" t="s">
        <v>1277</v>
      </c>
      <c r="R339" s="79" t="s">
        <v>1577</v>
      </c>
      <c r="S339" s="85" t="s">
        <v>2096</v>
      </c>
      <c r="T339" s="87" t="s">
        <v>3415</v>
      </c>
    </row>
    <row r="340" spans="1:20" x14ac:dyDescent="0.25">
      <c r="A340" s="86" t="s">
        <v>7011</v>
      </c>
      <c r="B340" s="79" t="s">
        <v>3426</v>
      </c>
      <c r="C340" s="79" t="s">
        <v>10592</v>
      </c>
      <c r="D340" s="79" t="s">
        <v>10593</v>
      </c>
      <c r="E340" s="79" t="s">
        <v>3429</v>
      </c>
      <c r="F340" s="79" t="s">
        <v>10594</v>
      </c>
      <c r="G340" s="79" t="s">
        <v>1871</v>
      </c>
      <c r="H340" s="79" t="s">
        <v>1052</v>
      </c>
      <c r="I340" s="79" t="s">
        <v>10595</v>
      </c>
      <c r="J340" s="79" t="s">
        <v>3661</v>
      </c>
      <c r="K340" s="79" t="s">
        <v>794</v>
      </c>
      <c r="L340" s="79" t="s">
        <v>1785</v>
      </c>
      <c r="M340" s="79" t="s">
        <v>3433</v>
      </c>
      <c r="N340" s="79" t="s">
        <v>436</v>
      </c>
      <c r="O340" s="79" t="s">
        <v>6021</v>
      </c>
      <c r="P340" s="79" t="s">
        <v>359</v>
      </c>
      <c r="Q340" s="79" t="s">
        <v>4730</v>
      </c>
      <c r="R340" s="79" t="s">
        <v>1878</v>
      </c>
      <c r="S340" s="84"/>
      <c r="T340" s="87" t="s">
        <v>3425</v>
      </c>
    </row>
    <row r="341" spans="1:20" x14ac:dyDescent="0.25">
      <c r="A341" s="86" t="s">
        <v>158</v>
      </c>
      <c r="B341" s="79" t="s">
        <v>3437</v>
      </c>
      <c r="C341" s="79" t="s">
        <v>10596</v>
      </c>
      <c r="D341" s="79" t="s">
        <v>10597</v>
      </c>
      <c r="E341" s="79" t="s">
        <v>10598</v>
      </c>
      <c r="F341" s="79" t="s">
        <v>10599</v>
      </c>
      <c r="G341" s="79" t="s">
        <v>10600</v>
      </c>
      <c r="H341" s="79" t="s">
        <v>10598</v>
      </c>
      <c r="I341" s="79" t="s">
        <v>10601</v>
      </c>
      <c r="J341" s="79" t="s">
        <v>10602</v>
      </c>
      <c r="K341" s="79" t="s">
        <v>6083</v>
      </c>
      <c r="L341" s="79" t="s">
        <v>6788</v>
      </c>
      <c r="M341" s="79" t="s">
        <v>10603</v>
      </c>
      <c r="N341" s="79" t="s">
        <v>1586</v>
      </c>
      <c r="O341" s="79" t="s">
        <v>10604</v>
      </c>
      <c r="P341" s="79" t="s">
        <v>1897</v>
      </c>
      <c r="Q341" s="79" t="s">
        <v>10605</v>
      </c>
      <c r="R341" s="79" t="s">
        <v>10606</v>
      </c>
      <c r="S341" s="85" t="s">
        <v>1501</v>
      </c>
      <c r="T341" s="87" t="s">
        <v>3436</v>
      </c>
    </row>
    <row r="342" spans="1:20" x14ac:dyDescent="0.25">
      <c r="A342" s="86" t="s">
        <v>7012</v>
      </c>
      <c r="B342" s="79" t="s">
        <v>3451</v>
      </c>
      <c r="C342" s="79" t="s">
        <v>10607</v>
      </c>
      <c r="D342" s="79" t="s">
        <v>2375</v>
      </c>
      <c r="E342" s="79" t="s">
        <v>3453</v>
      </c>
      <c r="F342" s="79" t="s">
        <v>7847</v>
      </c>
      <c r="G342" s="79" t="s">
        <v>2150</v>
      </c>
      <c r="H342" s="79" t="s">
        <v>10608</v>
      </c>
      <c r="I342" s="79" t="s">
        <v>10609</v>
      </c>
      <c r="J342" s="79" t="s">
        <v>10610</v>
      </c>
      <c r="K342" s="79" t="s">
        <v>2564</v>
      </c>
      <c r="L342" s="79" t="s">
        <v>1774</v>
      </c>
      <c r="M342" s="79" t="s">
        <v>2132</v>
      </c>
      <c r="N342" s="79" t="s">
        <v>560</v>
      </c>
      <c r="O342" s="79" t="s">
        <v>6496</v>
      </c>
      <c r="P342" s="79" t="s">
        <v>1497</v>
      </c>
      <c r="Q342" s="79" t="s">
        <v>910</v>
      </c>
      <c r="R342" s="79" t="s">
        <v>474</v>
      </c>
      <c r="S342" s="85" t="s">
        <v>1426</v>
      </c>
      <c r="T342" s="87" t="s">
        <v>3450</v>
      </c>
    </row>
    <row r="343" spans="1:20" x14ac:dyDescent="0.25">
      <c r="A343" s="86" t="s">
        <v>7013</v>
      </c>
      <c r="B343" s="79" t="s">
        <v>8477</v>
      </c>
      <c r="C343" s="79" t="s">
        <v>10611</v>
      </c>
      <c r="D343" s="79" t="s">
        <v>6509</v>
      </c>
      <c r="E343" s="79" t="s">
        <v>1505</v>
      </c>
      <c r="F343" s="79" t="s">
        <v>5680</v>
      </c>
      <c r="G343" s="79" t="s">
        <v>1312</v>
      </c>
      <c r="H343" s="79" t="s">
        <v>10612</v>
      </c>
      <c r="I343" s="79" t="s">
        <v>1576</v>
      </c>
      <c r="J343" s="79" t="s">
        <v>1400</v>
      </c>
      <c r="K343" s="79" t="s">
        <v>3550</v>
      </c>
      <c r="L343" s="79" t="s">
        <v>1058</v>
      </c>
      <c r="M343" s="79" t="s">
        <v>485</v>
      </c>
      <c r="N343" s="79" t="s">
        <v>2286</v>
      </c>
      <c r="O343" s="79" t="s">
        <v>1172</v>
      </c>
      <c r="P343" s="79" t="s">
        <v>1878</v>
      </c>
      <c r="Q343" s="79" t="s">
        <v>2152</v>
      </c>
      <c r="R343" s="79" t="s">
        <v>1812</v>
      </c>
      <c r="S343" s="85" t="s">
        <v>985</v>
      </c>
      <c r="T343" s="87" t="s">
        <v>3460</v>
      </c>
    </row>
    <row r="344" spans="1:20" x14ac:dyDescent="0.25">
      <c r="A344" s="86" t="s">
        <v>7014</v>
      </c>
      <c r="B344" s="79" t="s">
        <v>8255</v>
      </c>
      <c r="C344" s="79" t="s">
        <v>8863</v>
      </c>
      <c r="D344" s="79" t="s">
        <v>4387</v>
      </c>
      <c r="E344" s="79" t="s">
        <v>3474</v>
      </c>
      <c r="F344" s="79" t="s">
        <v>417</v>
      </c>
      <c r="G344" s="79" t="s">
        <v>3487</v>
      </c>
      <c r="H344" s="79" t="s">
        <v>9806</v>
      </c>
      <c r="I344" s="79" t="s">
        <v>9806</v>
      </c>
      <c r="J344" s="79" t="s">
        <v>863</v>
      </c>
      <c r="K344" s="79" t="s">
        <v>1311</v>
      </c>
      <c r="L344" s="79" t="s">
        <v>323</v>
      </c>
      <c r="M344" s="79" t="s">
        <v>2634</v>
      </c>
      <c r="N344" s="79" t="s">
        <v>304</v>
      </c>
      <c r="O344" s="79" t="s">
        <v>2259</v>
      </c>
      <c r="P344" s="79" t="s">
        <v>917</v>
      </c>
      <c r="Q344" s="79" t="s">
        <v>3477</v>
      </c>
      <c r="R344" s="83"/>
      <c r="S344" s="84"/>
      <c r="T344" s="87" t="s">
        <v>3470</v>
      </c>
    </row>
    <row r="345" spans="1:20" x14ac:dyDescent="0.25">
      <c r="A345" s="86" t="s">
        <v>105</v>
      </c>
      <c r="B345" s="79" t="s">
        <v>3479</v>
      </c>
      <c r="C345" s="79" t="s">
        <v>8485</v>
      </c>
      <c r="D345" s="79" t="s">
        <v>8486</v>
      </c>
      <c r="E345" s="79" t="s">
        <v>3481</v>
      </c>
      <c r="F345" s="79" t="s">
        <v>10613</v>
      </c>
      <c r="G345" s="79" t="s">
        <v>10614</v>
      </c>
      <c r="H345" s="79" t="s">
        <v>8488</v>
      </c>
      <c r="I345" s="79" t="s">
        <v>8488</v>
      </c>
      <c r="J345" s="79" t="s">
        <v>4543</v>
      </c>
      <c r="K345" s="79" t="s">
        <v>8409</v>
      </c>
      <c r="L345" s="79" t="s">
        <v>8489</v>
      </c>
      <c r="M345" s="79" t="s">
        <v>762</v>
      </c>
      <c r="N345" s="79" t="s">
        <v>3485</v>
      </c>
      <c r="O345" s="79" t="s">
        <v>3978</v>
      </c>
      <c r="P345" s="79" t="s">
        <v>3487</v>
      </c>
      <c r="Q345" s="79" t="s">
        <v>932</v>
      </c>
      <c r="R345" s="83"/>
      <c r="S345" s="84"/>
      <c r="T345" s="87" t="s">
        <v>3478</v>
      </c>
    </row>
    <row r="346" spans="1:20" x14ac:dyDescent="0.25">
      <c r="A346" s="86" t="s">
        <v>7015</v>
      </c>
      <c r="B346" s="79" t="s">
        <v>10615</v>
      </c>
      <c r="C346" s="79" t="s">
        <v>3490</v>
      </c>
      <c r="D346" s="79" t="s">
        <v>10616</v>
      </c>
      <c r="E346" s="79" t="s">
        <v>3151</v>
      </c>
      <c r="F346" s="79" t="s">
        <v>1006</v>
      </c>
      <c r="G346" s="79" t="s">
        <v>10617</v>
      </c>
      <c r="H346" s="79" t="s">
        <v>10618</v>
      </c>
      <c r="I346" s="79" t="s">
        <v>3494</v>
      </c>
      <c r="J346" s="79" t="s">
        <v>3495</v>
      </c>
      <c r="K346" s="79" t="s">
        <v>3495</v>
      </c>
      <c r="L346" s="79" t="s">
        <v>2186</v>
      </c>
      <c r="M346" s="79" t="s">
        <v>593</v>
      </c>
      <c r="N346" s="79" t="s">
        <v>793</v>
      </c>
      <c r="O346" s="79" t="s">
        <v>3496</v>
      </c>
      <c r="P346" s="79" t="s">
        <v>2186</v>
      </c>
      <c r="Q346" s="79" t="s">
        <v>1781</v>
      </c>
      <c r="R346" s="79" t="s">
        <v>1111</v>
      </c>
      <c r="S346" s="85" t="s">
        <v>493</v>
      </c>
      <c r="T346" s="87" t="s">
        <v>3488</v>
      </c>
    </row>
    <row r="347" spans="1:20" x14ac:dyDescent="0.25">
      <c r="A347" s="86" t="s">
        <v>7016</v>
      </c>
      <c r="B347" s="79" t="s">
        <v>3498</v>
      </c>
      <c r="C347" s="79" t="s">
        <v>3499</v>
      </c>
      <c r="D347" s="79" t="s">
        <v>3500</v>
      </c>
      <c r="E347" s="79" t="s">
        <v>3501</v>
      </c>
      <c r="F347" s="79" t="s">
        <v>5219</v>
      </c>
      <c r="G347" s="79" t="s">
        <v>2631</v>
      </c>
      <c r="H347" s="79" t="s">
        <v>3504</v>
      </c>
      <c r="I347" s="79" t="s">
        <v>3504</v>
      </c>
      <c r="J347" s="79" t="s">
        <v>3505</v>
      </c>
      <c r="K347" s="79" t="s">
        <v>447</v>
      </c>
      <c r="L347" s="79" t="s">
        <v>938</v>
      </c>
      <c r="M347" s="79" t="s">
        <v>3506</v>
      </c>
      <c r="N347" s="79" t="s">
        <v>546</v>
      </c>
      <c r="O347" s="79" t="s">
        <v>3507</v>
      </c>
      <c r="P347" s="79" t="s">
        <v>1203</v>
      </c>
      <c r="Q347" s="79" t="s">
        <v>1604</v>
      </c>
      <c r="R347" s="83"/>
      <c r="S347" s="84"/>
      <c r="T347" s="87" t="s">
        <v>3497</v>
      </c>
    </row>
    <row r="348" spans="1:20" x14ac:dyDescent="0.25">
      <c r="A348" s="88" t="s">
        <v>7017</v>
      </c>
      <c r="B348" s="89" t="s">
        <v>3509</v>
      </c>
      <c r="C348" s="90" t="s">
        <v>10619</v>
      </c>
      <c r="D348" s="90" t="s">
        <v>10620</v>
      </c>
      <c r="E348" s="90" t="s">
        <v>8495</v>
      </c>
      <c r="F348" s="90" t="s">
        <v>4827</v>
      </c>
      <c r="G348" s="90" t="s">
        <v>494</v>
      </c>
      <c r="H348" s="90" t="s">
        <v>1782</v>
      </c>
      <c r="I348" s="90" t="s">
        <v>6773</v>
      </c>
      <c r="J348" s="90" t="s">
        <v>1608</v>
      </c>
      <c r="K348" s="90" t="s">
        <v>719</v>
      </c>
      <c r="L348" s="90" t="s">
        <v>1322</v>
      </c>
      <c r="M348" s="90" t="s">
        <v>1773</v>
      </c>
      <c r="N348" s="90" t="s">
        <v>532</v>
      </c>
      <c r="O348" s="90" t="s">
        <v>1324</v>
      </c>
      <c r="P348" s="90" t="s">
        <v>2710</v>
      </c>
      <c r="Q348" s="90" t="s">
        <v>4416</v>
      </c>
      <c r="R348" s="90" t="s">
        <v>2619</v>
      </c>
      <c r="S348" s="94" t="s">
        <v>1277</v>
      </c>
      <c r="T348" s="93" t="s">
        <v>3508</v>
      </c>
    </row>
    <row r="350" spans="1:20" ht="15.6" x14ac:dyDescent="0.25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</row>
    <row r="351" spans="1:20" x14ac:dyDescent="0.25">
      <c r="A351" s="71" t="s">
        <v>10621</v>
      </c>
      <c r="B351" s="72"/>
      <c r="C351" s="72"/>
      <c r="D351" s="72"/>
      <c r="E351" s="72"/>
      <c r="F351" s="72"/>
      <c r="G351" s="72"/>
      <c r="H351" s="72"/>
      <c r="I351" s="72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</row>
    <row r="352" spans="1:20" ht="37.200000000000003" x14ac:dyDescent="0.25">
      <c r="A352" s="111" t="s">
        <v>11586</v>
      </c>
      <c r="B352" s="72"/>
      <c r="C352" s="72"/>
      <c r="D352" s="72"/>
      <c r="E352" s="72"/>
      <c r="F352" s="72"/>
      <c r="G352" s="72"/>
      <c r="H352" s="72"/>
      <c r="I352" s="72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</row>
    <row r="353" spans="1:20" x14ac:dyDescent="0.25">
      <c r="A353" s="71" t="s">
        <v>197</v>
      </c>
      <c r="B353" s="72"/>
      <c r="C353" s="72"/>
      <c r="D353" s="72"/>
      <c r="E353" s="72"/>
      <c r="F353" s="72"/>
      <c r="G353" s="72"/>
      <c r="H353" s="72"/>
      <c r="I353" s="72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</row>
    <row r="354" spans="1:20" x14ac:dyDescent="0.25">
      <c r="A354" s="71" t="s">
        <v>198</v>
      </c>
      <c r="B354" s="72"/>
      <c r="C354" s="72"/>
      <c r="D354" s="72"/>
      <c r="E354" s="72"/>
      <c r="F354" s="72"/>
      <c r="G354" s="72"/>
      <c r="H354" s="72"/>
      <c r="I354" s="72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</row>
    <row r="355" spans="1:20" x14ac:dyDescent="0.25">
      <c r="A355" s="71" t="s">
        <v>6814</v>
      </c>
      <c r="B355" s="72"/>
      <c r="C355" s="72"/>
      <c r="D355" s="72"/>
      <c r="E355" s="72"/>
      <c r="F355" s="72"/>
      <c r="G355" s="72"/>
      <c r="H355" s="72"/>
      <c r="I355" s="72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</row>
    <row r="356" spans="1:20" x14ac:dyDescent="0.25">
      <c r="A356" s="73" t="s">
        <v>6815</v>
      </c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4"/>
      <c r="P356" s="74"/>
      <c r="Q356" s="74"/>
      <c r="R356" s="74"/>
      <c r="S356" s="74"/>
      <c r="T356" s="74"/>
    </row>
    <row r="357" spans="1:20" x14ac:dyDescent="0.25">
      <c r="A357" s="116" t="s">
        <v>6816</v>
      </c>
      <c r="B357" s="114" t="s">
        <v>200</v>
      </c>
      <c r="C357" s="114" t="s">
        <v>201</v>
      </c>
      <c r="D357" s="114" t="s">
        <v>202</v>
      </c>
      <c r="E357" s="114" t="s">
        <v>203</v>
      </c>
      <c r="F357" s="114" t="s">
        <v>204</v>
      </c>
      <c r="G357" s="114" t="s">
        <v>205</v>
      </c>
      <c r="H357" s="114" t="s">
        <v>206</v>
      </c>
      <c r="I357" s="118" t="s">
        <v>207</v>
      </c>
      <c r="J357" s="119"/>
      <c r="K357" s="119"/>
      <c r="L357" s="119"/>
      <c r="M357" s="119"/>
      <c r="N357" s="119"/>
      <c r="O357" s="119"/>
      <c r="P357" s="119"/>
      <c r="Q357" s="120"/>
      <c r="R357" s="121" t="s">
        <v>208</v>
      </c>
      <c r="S357" s="76"/>
      <c r="T357" s="121" t="s">
        <v>199</v>
      </c>
    </row>
    <row r="358" spans="1:20" ht="120" x14ac:dyDescent="0.25">
      <c r="A358" s="117"/>
      <c r="B358" s="115"/>
      <c r="C358" s="115"/>
      <c r="D358" s="115"/>
      <c r="E358" s="115"/>
      <c r="F358" s="115"/>
      <c r="G358" s="115"/>
      <c r="H358" s="115"/>
      <c r="I358" s="77" t="s">
        <v>209</v>
      </c>
      <c r="J358" s="77" t="s">
        <v>210</v>
      </c>
      <c r="K358" s="77" t="s">
        <v>211</v>
      </c>
      <c r="L358" s="77" t="s">
        <v>212</v>
      </c>
      <c r="M358" s="77" t="s">
        <v>213</v>
      </c>
      <c r="N358" s="77" t="s">
        <v>214</v>
      </c>
      <c r="O358" s="77" t="s">
        <v>215</v>
      </c>
      <c r="P358" s="77" t="s">
        <v>216</v>
      </c>
      <c r="Q358" s="77" t="s">
        <v>217</v>
      </c>
      <c r="R358" s="115"/>
      <c r="S358" s="77" t="s">
        <v>218</v>
      </c>
      <c r="T358" s="122"/>
    </row>
    <row r="359" spans="1:20" x14ac:dyDescent="0.25">
      <c r="A359" s="75" t="s">
        <v>90</v>
      </c>
      <c r="B359" s="79" t="s">
        <v>8497</v>
      </c>
      <c r="C359" s="79" t="s">
        <v>10622</v>
      </c>
      <c r="D359" s="79" t="s">
        <v>5806</v>
      </c>
      <c r="E359" s="79" t="s">
        <v>8498</v>
      </c>
      <c r="F359" s="79" t="s">
        <v>10623</v>
      </c>
      <c r="G359" s="79" t="s">
        <v>2409</v>
      </c>
      <c r="H359" s="79" t="s">
        <v>10624</v>
      </c>
      <c r="I359" s="79" t="s">
        <v>10624</v>
      </c>
      <c r="J359" s="79" t="s">
        <v>4246</v>
      </c>
      <c r="K359" s="79" t="s">
        <v>2671</v>
      </c>
      <c r="L359" s="79" t="s">
        <v>1784</v>
      </c>
      <c r="M359" s="79" t="s">
        <v>8266</v>
      </c>
      <c r="N359" s="79" t="s">
        <v>612</v>
      </c>
      <c r="O359" s="79" t="s">
        <v>458</v>
      </c>
      <c r="P359" s="79" t="s">
        <v>545</v>
      </c>
      <c r="Q359" s="79" t="s">
        <v>8766</v>
      </c>
      <c r="R359" s="79" t="s">
        <v>1023</v>
      </c>
      <c r="S359" s="80" t="s">
        <v>1526</v>
      </c>
      <c r="T359" s="87" t="s">
        <v>3516</v>
      </c>
    </row>
    <row r="360" spans="1:20" x14ac:dyDescent="0.25">
      <c r="A360" s="86" t="s">
        <v>9928</v>
      </c>
      <c r="B360" s="79" t="s">
        <v>8503</v>
      </c>
      <c r="C360" s="79" t="s">
        <v>10625</v>
      </c>
      <c r="D360" s="79" t="s">
        <v>1251</v>
      </c>
      <c r="E360" s="79" t="s">
        <v>1247</v>
      </c>
      <c r="F360" s="79" t="s">
        <v>5754</v>
      </c>
      <c r="G360" s="79" t="s">
        <v>1277</v>
      </c>
      <c r="H360" s="79" t="s">
        <v>3486</v>
      </c>
      <c r="I360" s="79" t="s">
        <v>4956</v>
      </c>
      <c r="J360" s="79" t="s">
        <v>1650</v>
      </c>
      <c r="K360" s="79" t="s">
        <v>1849</v>
      </c>
      <c r="L360" s="79" t="s">
        <v>2096</v>
      </c>
      <c r="M360" s="79" t="s">
        <v>951</v>
      </c>
      <c r="N360" s="79" t="s">
        <v>376</v>
      </c>
      <c r="O360" s="79" t="s">
        <v>4459</v>
      </c>
      <c r="P360" s="79" t="s">
        <v>921</v>
      </c>
      <c r="Q360" s="79" t="s">
        <v>2946</v>
      </c>
      <c r="R360" s="79" t="s">
        <v>795</v>
      </c>
      <c r="S360" s="85" t="s">
        <v>493</v>
      </c>
      <c r="T360" s="87" t="s">
        <v>8502</v>
      </c>
    </row>
    <row r="361" spans="1:20" x14ac:dyDescent="0.25">
      <c r="A361" s="86" t="s">
        <v>7021</v>
      </c>
      <c r="B361" s="79" t="s">
        <v>3530</v>
      </c>
      <c r="C361" s="79" t="s">
        <v>10092</v>
      </c>
      <c r="D361" s="79" t="s">
        <v>7678</v>
      </c>
      <c r="E361" s="79" t="s">
        <v>3531</v>
      </c>
      <c r="F361" s="79" t="s">
        <v>4676</v>
      </c>
      <c r="G361" s="79" t="s">
        <v>2130</v>
      </c>
      <c r="H361" s="79" t="s">
        <v>3532</v>
      </c>
      <c r="I361" s="79" t="s">
        <v>3532</v>
      </c>
      <c r="J361" s="79" t="s">
        <v>3533</v>
      </c>
      <c r="K361" s="79" t="s">
        <v>1525</v>
      </c>
      <c r="L361" s="79" t="s">
        <v>1694</v>
      </c>
      <c r="M361" s="79" t="s">
        <v>1352</v>
      </c>
      <c r="N361" s="79" t="s">
        <v>1497</v>
      </c>
      <c r="O361" s="79" t="s">
        <v>3322</v>
      </c>
      <c r="P361" s="79" t="s">
        <v>1994</v>
      </c>
      <c r="Q361" s="79" t="s">
        <v>2821</v>
      </c>
      <c r="R361" s="79" t="s">
        <v>1109</v>
      </c>
      <c r="S361" s="85" t="s">
        <v>599</v>
      </c>
      <c r="T361" s="87" t="s">
        <v>3529</v>
      </c>
    </row>
    <row r="362" spans="1:20" x14ac:dyDescent="0.25">
      <c r="A362" s="86" t="s">
        <v>7022</v>
      </c>
      <c r="B362" s="79" t="s">
        <v>3535</v>
      </c>
      <c r="C362" s="79" t="s">
        <v>10626</v>
      </c>
      <c r="D362" s="79" t="s">
        <v>5818</v>
      </c>
      <c r="E362" s="79" t="s">
        <v>434</v>
      </c>
      <c r="F362" s="79" t="s">
        <v>8070</v>
      </c>
      <c r="G362" s="79" t="s">
        <v>374</v>
      </c>
      <c r="H362" s="79" t="s">
        <v>5688</v>
      </c>
      <c r="I362" s="79" t="s">
        <v>5688</v>
      </c>
      <c r="J362" s="79" t="s">
        <v>1494</v>
      </c>
      <c r="K362" s="79" t="s">
        <v>441</v>
      </c>
      <c r="L362" s="79" t="s">
        <v>845</v>
      </c>
      <c r="M362" s="79" t="s">
        <v>2935</v>
      </c>
      <c r="N362" s="79" t="s">
        <v>615</v>
      </c>
      <c r="O362" s="79" t="s">
        <v>2259</v>
      </c>
      <c r="P362" s="79" t="s">
        <v>923</v>
      </c>
      <c r="Q362" s="79" t="s">
        <v>3210</v>
      </c>
      <c r="R362" s="79" t="s">
        <v>311</v>
      </c>
      <c r="S362" s="85" t="s">
        <v>478</v>
      </c>
      <c r="T362" s="87" t="s">
        <v>3534</v>
      </c>
    </row>
    <row r="363" spans="1:20" x14ac:dyDescent="0.25">
      <c r="A363" s="86" t="s">
        <v>3539</v>
      </c>
      <c r="B363" s="79" t="s">
        <v>3540</v>
      </c>
      <c r="C363" s="79" t="s">
        <v>2569</v>
      </c>
      <c r="D363" s="79" t="s">
        <v>914</v>
      </c>
      <c r="E363" s="79" t="s">
        <v>2548</v>
      </c>
      <c r="F363" s="79" t="s">
        <v>8080</v>
      </c>
      <c r="G363" s="79" t="s">
        <v>783</v>
      </c>
      <c r="H363" s="79" t="s">
        <v>3543</v>
      </c>
      <c r="I363" s="79" t="s">
        <v>2215</v>
      </c>
      <c r="J363" s="79" t="s">
        <v>1313</v>
      </c>
      <c r="K363" s="79" t="s">
        <v>1444</v>
      </c>
      <c r="L363" s="79" t="s">
        <v>1803</v>
      </c>
      <c r="M363" s="79" t="s">
        <v>1523</v>
      </c>
      <c r="N363" s="79" t="s">
        <v>926</v>
      </c>
      <c r="O363" s="79" t="s">
        <v>1694</v>
      </c>
      <c r="P363" s="79" t="s">
        <v>309</v>
      </c>
      <c r="Q363" s="79" t="s">
        <v>1174</v>
      </c>
      <c r="R363" s="79" t="s">
        <v>997</v>
      </c>
      <c r="S363" s="85" t="s">
        <v>307</v>
      </c>
      <c r="T363" s="87" t="s">
        <v>3539</v>
      </c>
    </row>
    <row r="364" spans="1:20" x14ac:dyDescent="0.25">
      <c r="A364" s="86" t="s">
        <v>7023</v>
      </c>
      <c r="B364" s="79" t="s">
        <v>3545</v>
      </c>
      <c r="C364" s="79" t="s">
        <v>5683</v>
      </c>
      <c r="D364" s="79" t="s">
        <v>2258</v>
      </c>
      <c r="E364" s="79" t="s">
        <v>3352</v>
      </c>
      <c r="F364" s="79" t="s">
        <v>2168</v>
      </c>
      <c r="G364" s="79" t="s">
        <v>310</v>
      </c>
      <c r="H364" s="79" t="s">
        <v>3548</v>
      </c>
      <c r="I364" s="79" t="s">
        <v>3549</v>
      </c>
      <c r="J364" s="79" t="s">
        <v>1639</v>
      </c>
      <c r="K364" s="79" t="s">
        <v>1259</v>
      </c>
      <c r="L364" s="79" t="s">
        <v>1811</v>
      </c>
      <c r="M364" s="79" t="s">
        <v>3550</v>
      </c>
      <c r="N364" s="79" t="s">
        <v>312</v>
      </c>
      <c r="O364" s="79" t="s">
        <v>1838</v>
      </c>
      <c r="P364" s="79" t="s">
        <v>486</v>
      </c>
      <c r="Q364" s="79" t="s">
        <v>597</v>
      </c>
      <c r="R364" s="83"/>
      <c r="S364" s="84"/>
      <c r="T364" s="87" t="s">
        <v>3544</v>
      </c>
    </row>
    <row r="365" spans="1:20" x14ac:dyDescent="0.25">
      <c r="A365" s="86" t="s">
        <v>7024</v>
      </c>
      <c r="B365" s="79" t="s">
        <v>3552</v>
      </c>
      <c r="C365" s="79" t="s">
        <v>10627</v>
      </c>
      <c r="D365" s="79" t="s">
        <v>1004</v>
      </c>
      <c r="E365" s="79" t="s">
        <v>10628</v>
      </c>
      <c r="F365" s="79" t="s">
        <v>10629</v>
      </c>
      <c r="G365" s="79" t="s">
        <v>1085</v>
      </c>
      <c r="H365" s="79" t="s">
        <v>1507</v>
      </c>
      <c r="I365" s="79" t="s">
        <v>10630</v>
      </c>
      <c r="J365" s="79" t="s">
        <v>7747</v>
      </c>
      <c r="K365" s="79" t="s">
        <v>920</v>
      </c>
      <c r="L365" s="79" t="s">
        <v>966</v>
      </c>
      <c r="M365" s="79" t="s">
        <v>5044</v>
      </c>
      <c r="N365" s="79" t="s">
        <v>1444</v>
      </c>
      <c r="O365" s="79" t="s">
        <v>892</v>
      </c>
      <c r="P365" s="79" t="s">
        <v>1076</v>
      </c>
      <c r="Q365" s="79" t="s">
        <v>5873</v>
      </c>
      <c r="R365" s="79" t="s">
        <v>3513</v>
      </c>
      <c r="S365" s="84"/>
      <c r="T365" s="87" t="s">
        <v>3551</v>
      </c>
    </row>
    <row r="366" spans="1:20" x14ac:dyDescent="0.25">
      <c r="A366" s="86" t="s">
        <v>7025</v>
      </c>
      <c r="B366" s="79" t="s">
        <v>3564</v>
      </c>
      <c r="C366" s="79" t="s">
        <v>2916</v>
      </c>
      <c r="D366" s="79" t="s">
        <v>1807</v>
      </c>
      <c r="E366" s="79" t="s">
        <v>1319</v>
      </c>
      <c r="F366" s="79" t="s">
        <v>3560</v>
      </c>
      <c r="G366" s="79" t="s">
        <v>1879</v>
      </c>
      <c r="H366" s="79" t="s">
        <v>1931</v>
      </c>
      <c r="I366" s="79" t="s">
        <v>5442</v>
      </c>
      <c r="J366" s="79" t="s">
        <v>480</v>
      </c>
      <c r="K366" s="79" t="s">
        <v>1579</v>
      </c>
      <c r="L366" s="79" t="s">
        <v>615</v>
      </c>
      <c r="M366" s="79" t="s">
        <v>1333</v>
      </c>
      <c r="N366" s="79" t="s">
        <v>1085</v>
      </c>
      <c r="O366" s="79" t="s">
        <v>2455</v>
      </c>
      <c r="P366" s="79" t="s">
        <v>436</v>
      </c>
      <c r="Q366" s="79" t="s">
        <v>632</v>
      </c>
      <c r="R366" s="79" t="s">
        <v>2176</v>
      </c>
      <c r="S366" s="85" t="s">
        <v>678</v>
      </c>
      <c r="T366" s="87" t="s">
        <v>3563</v>
      </c>
    </row>
    <row r="367" spans="1:20" x14ac:dyDescent="0.25">
      <c r="A367" s="86" t="s">
        <v>7026</v>
      </c>
      <c r="B367" s="79" t="s">
        <v>3568</v>
      </c>
      <c r="C367" s="79" t="s">
        <v>1690</v>
      </c>
      <c r="D367" s="79" t="s">
        <v>9377</v>
      </c>
      <c r="E367" s="79" t="s">
        <v>8518</v>
      </c>
      <c r="F367" s="79" t="s">
        <v>2586</v>
      </c>
      <c r="G367" s="79" t="s">
        <v>3505</v>
      </c>
      <c r="H367" s="79" t="s">
        <v>8536</v>
      </c>
      <c r="I367" s="79" t="s">
        <v>10631</v>
      </c>
      <c r="J367" s="79" t="s">
        <v>10632</v>
      </c>
      <c r="K367" s="79" t="s">
        <v>3506</v>
      </c>
      <c r="L367" s="79" t="s">
        <v>981</v>
      </c>
      <c r="M367" s="79" t="s">
        <v>5615</v>
      </c>
      <c r="N367" s="79" t="s">
        <v>1292</v>
      </c>
      <c r="O367" s="79" t="s">
        <v>1786</v>
      </c>
      <c r="P367" s="79" t="s">
        <v>371</v>
      </c>
      <c r="Q367" s="79" t="s">
        <v>3696</v>
      </c>
      <c r="R367" s="79" t="s">
        <v>2795</v>
      </c>
      <c r="S367" s="85" t="s">
        <v>1889</v>
      </c>
      <c r="T367" s="87" t="s">
        <v>3567</v>
      </c>
    </row>
    <row r="368" spans="1:20" x14ac:dyDescent="0.25">
      <c r="A368" s="86" t="s">
        <v>7027</v>
      </c>
      <c r="B368" s="79" t="s">
        <v>3578</v>
      </c>
      <c r="C368" s="79" t="s">
        <v>10633</v>
      </c>
      <c r="D368" s="79" t="s">
        <v>1274</v>
      </c>
      <c r="E368" s="79" t="s">
        <v>6234</v>
      </c>
      <c r="F368" s="79" t="s">
        <v>10634</v>
      </c>
      <c r="G368" s="79" t="s">
        <v>1108</v>
      </c>
      <c r="H368" s="79" t="s">
        <v>4620</v>
      </c>
      <c r="I368" s="79" t="s">
        <v>4620</v>
      </c>
      <c r="J368" s="79" t="s">
        <v>3066</v>
      </c>
      <c r="K368" s="79" t="s">
        <v>2696</v>
      </c>
      <c r="L368" s="79" t="s">
        <v>1825</v>
      </c>
      <c r="M368" s="79" t="s">
        <v>4756</v>
      </c>
      <c r="N368" s="79" t="s">
        <v>1109</v>
      </c>
      <c r="O368" s="79" t="s">
        <v>2240</v>
      </c>
      <c r="P368" s="79" t="s">
        <v>561</v>
      </c>
      <c r="Q368" s="79" t="s">
        <v>720</v>
      </c>
      <c r="R368" s="79" t="s">
        <v>565</v>
      </c>
      <c r="S368" s="85" t="s">
        <v>1109</v>
      </c>
      <c r="T368" s="87" t="s">
        <v>3577</v>
      </c>
    </row>
    <row r="369" spans="1:20" x14ac:dyDescent="0.25">
      <c r="A369" s="86" t="s">
        <v>7028</v>
      </c>
      <c r="B369" s="79" t="s">
        <v>3586</v>
      </c>
      <c r="C369" s="79" t="s">
        <v>8522</v>
      </c>
      <c r="D369" s="79" t="s">
        <v>1807</v>
      </c>
      <c r="E369" s="79" t="s">
        <v>2424</v>
      </c>
      <c r="F369" s="79" t="s">
        <v>9320</v>
      </c>
      <c r="G369" s="79" t="s">
        <v>1849</v>
      </c>
      <c r="H369" s="79" t="s">
        <v>3274</v>
      </c>
      <c r="I369" s="79" t="s">
        <v>3274</v>
      </c>
      <c r="J369" s="79" t="s">
        <v>3681</v>
      </c>
      <c r="K369" s="79" t="s">
        <v>1257</v>
      </c>
      <c r="L369" s="79" t="s">
        <v>1025</v>
      </c>
      <c r="M369" s="79" t="s">
        <v>1619</v>
      </c>
      <c r="N369" s="79" t="s">
        <v>1825</v>
      </c>
      <c r="O369" s="79" t="s">
        <v>2607</v>
      </c>
      <c r="P369" s="79" t="s">
        <v>718</v>
      </c>
      <c r="Q369" s="79" t="s">
        <v>1311</v>
      </c>
      <c r="R369" s="79" t="s">
        <v>644</v>
      </c>
      <c r="S369" s="85" t="s">
        <v>493</v>
      </c>
      <c r="T369" s="87" t="s">
        <v>3585</v>
      </c>
    </row>
    <row r="370" spans="1:20" x14ac:dyDescent="0.25">
      <c r="A370" s="82" t="s">
        <v>7029</v>
      </c>
      <c r="B370" s="79" t="s">
        <v>10635</v>
      </c>
      <c r="C370" s="79" t="s">
        <v>10636</v>
      </c>
      <c r="D370" s="79" t="s">
        <v>10637</v>
      </c>
      <c r="E370" s="79" t="s">
        <v>10638</v>
      </c>
      <c r="F370" s="79" t="s">
        <v>10639</v>
      </c>
      <c r="G370" s="79" t="s">
        <v>10640</v>
      </c>
      <c r="H370" s="79" t="s">
        <v>10641</v>
      </c>
      <c r="I370" s="79" t="s">
        <v>10642</v>
      </c>
      <c r="J370" s="79" t="s">
        <v>10643</v>
      </c>
      <c r="K370" s="79" t="s">
        <v>10644</v>
      </c>
      <c r="L370" s="79" t="s">
        <v>10645</v>
      </c>
      <c r="M370" s="79" t="s">
        <v>10646</v>
      </c>
      <c r="N370" s="79" t="s">
        <v>10647</v>
      </c>
      <c r="O370" s="79" t="s">
        <v>10648</v>
      </c>
      <c r="P370" s="79" t="s">
        <v>10649</v>
      </c>
      <c r="Q370" s="79" t="s">
        <v>10650</v>
      </c>
      <c r="R370" s="79" t="s">
        <v>10651</v>
      </c>
      <c r="S370" s="85" t="s">
        <v>7628</v>
      </c>
      <c r="T370" s="81" t="s">
        <v>3590</v>
      </c>
    </row>
    <row r="371" spans="1:20" x14ac:dyDescent="0.25">
      <c r="A371" s="86" t="s">
        <v>160</v>
      </c>
      <c r="B371" s="79" t="s">
        <v>8540</v>
      </c>
      <c r="C371" s="79" t="s">
        <v>10652</v>
      </c>
      <c r="D371" s="79" t="s">
        <v>7627</v>
      </c>
      <c r="E371" s="79" t="s">
        <v>8542</v>
      </c>
      <c r="F371" s="79" t="s">
        <v>10653</v>
      </c>
      <c r="G371" s="79" t="s">
        <v>1509</v>
      </c>
      <c r="H371" s="79" t="s">
        <v>10654</v>
      </c>
      <c r="I371" s="79" t="s">
        <v>10655</v>
      </c>
      <c r="J371" s="79" t="s">
        <v>10656</v>
      </c>
      <c r="K371" s="79" t="s">
        <v>8694</v>
      </c>
      <c r="L371" s="79" t="s">
        <v>8397</v>
      </c>
      <c r="M371" s="79" t="s">
        <v>10657</v>
      </c>
      <c r="N371" s="79" t="s">
        <v>3387</v>
      </c>
      <c r="O371" s="79" t="s">
        <v>10658</v>
      </c>
      <c r="P371" s="79" t="s">
        <v>1824</v>
      </c>
      <c r="Q371" s="79" t="s">
        <v>4807</v>
      </c>
      <c r="R371" s="79" t="s">
        <v>2685</v>
      </c>
      <c r="S371" s="85" t="s">
        <v>6255</v>
      </c>
      <c r="T371" s="87" t="s">
        <v>3609</v>
      </c>
    </row>
    <row r="372" spans="1:20" x14ac:dyDescent="0.25">
      <c r="A372" s="86" t="s">
        <v>3624</v>
      </c>
      <c r="B372" s="79" t="s">
        <v>3625</v>
      </c>
      <c r="C372" s="79" t="s">
        <v>1918</v>
      </c>
      <c r="D372" s="79" t="s">
        <v>5678</v>
      </c>
      <c r="E372" s="79" t="s">
        <v>3628</v>
      </c>
      <c r="F372" s="79" t="s">
        <v>10659</v>
      </c>
      <c r="G372" s="79" t="s">
        <v>2094</v>
      </c>
      <c r="H372" s="79" t="s">
        <v>3631</v>
      </c>
      <c r="I372" s="79" t="s">
        <v>3632</v>
      </c>
      <c r="J372" s="79" t="s">
        <v>3633</v>
      </c>
      <c r="K372" s="79" t="s">
        <v>2945</v>
      </c>
      <c r="L372" s="79" t="s">
        <v>3271</v>
      </c>
      <c r="M372" s="79" t="s">
        <v>3634</v>
      </c>
      <c r="N372" s="79" t="s">
        <v>749</v>
      </c>
      <c r="O372" s="79" t="s">
        <v>390</v>
      </c>
      <c r="P372" s="79" t="s">
        <v>847</v>
      </c>
      <c r="Q372" s="79" t="s">
        <v>495</v>
      </c>
      <c r="R372" s="79" t="s">
        <v>723</v>
      </c>
      <c r="S372" s="85" t="s">
        <v>565</v>
      </c>
      <c r="T372" s="87" t="s">
        <v>3624</v>
      </c>
    </row>
    <row r="373" spans="1:20" x14ac:dyDescent="0.25">
      <c r="A373" s="86" t="s">
        <v>7030</v>
      </c>
      <c r="B373" s="79" t="s">
        <v>3636</v>
      </c>
      <c r="C373" s="79" t="s">
        <v>1422</v>
      </c>
      <c r="D373" s="79" t="s">
        <v>636</v>
      </c>
      <c r="E373" s="79" t="s">
        <v>3638</v>
      </c>
      <c r="F373" s="79" t="s">
        <v>4214</v>
      </c>
      <c r="G373" s="79" t="s">
        <v>311</v>
      </c>
      <c r="H373" s="79" t="s">
        <v>3639</v>
      </c>
      <c r="I373" s="79" t="s">
        <v>10660</v>
      </c>
      <c r="J373" s="79" t="s">
        <v>1951</v>
      </c>
      <c r="K373" s="79" t="s">
        <v>4465</v>
      </c>
      <c r="L373" s="79" t="s">
        <v>1204</v>
      </c>
      <c r="M373" s="79" t="s">
        <v>1891</v>
      </c>
      <c r="N373" s="79" t="s">
        <v>563</v>
      </c>
      <c r="O373" s="79" t="s">
        <v>1418</v>
      </c>
      <c r="P373" s="79" t="s">
        <v>563</v>
      </c>
      <c r="Q373" s="79" t="s">
        <v>5003</v>
      </c>
      <c r="R373" s="83"/>
      <c r="S373" s="84"/>
      <c r="T373" s="87" t="s">
        <v>3635</v>
      </c>
    </row>
    <row r="374" spans="1:20" x14ac:dyDescent="0.25">
      <c r="A374" s="86" t="s">
        <v>7031</v>
      </c>
      <c r="B374" s="79" t="s">
        <v>3642</v>
      </c>
      <c r="C374" s="79" t="s">
        <v>7535</v>
      </c>
      <c r="D374" s="79" t="s">
        <v>1911</v>
      </c>
      <c r="E374" s="79" t="s">
        <v>8555</v>
      </c>
      <c r="F374" s="79" t="s">
        <v>4533</v>
      </c>
      <c r="G374" s="79" t="s">
        <v>1304</v>
      </c>
      <c r="H374" s="79" t="s">
        <v>427</v>
      </c>
      <c r="I374" s="79" t="s">
        <v>427</v>
      </c>
      <c r="J374" s="79" t="s">
        <v>2530</v>
      </c>
      <c r="K374" s="79" t="s">
        <v>3647</v>
      </c>
      <c r="L374" s="79" t="s">
        <v>3648</v>
      </c>
      <c r="M374" s="79" t="s">
        <v>1282</v>
      </c>
      <c r="N374" s="79" t="s">
        <v>1713</v>
      </c>
      <c r="O374" s="79" t="s">
        <v>3649</v>
      </c>
      <c r="P374" s="79" t="s">
        <v>1878</v>
      </c>
      <c r="Q374" s="79" t="s">
        <v>2727</v>
      </c>
      <c r="R374" s="79" t="s">
        <v>1953</v>
      </c>
      <c r="S374" s="85" t="s">
        <v>1056</v>
      </c>
      <c r="T374" s="87" t="s">
        <v>3641</v>
      </c>
    </row>
    <row r="375" spans="1:20" x14ac:dyDescent="0.25">
      <c r="A375" s="86" t="s">
        <v>171</v>
      </c>
      <c r="B375" s="79" t="s">
        <v>8557</v>
      </c>
      <c r="C375" s="79" t="s">
        <v>10661</v>
      </c>
      <c r="D375" s="79" t="s">
        <v>2258</v>
      </c>
      <c r="E375" s="79" t="s">
        <v>3653</v>
      </c>
      <c r="F375" s="79" t="s">
        <v>10662</v>
      </c>
      <c r="G375" s="79" t="s">
        <v>1312</v>
      </c>
      <c r="H375" s="79" t="s">
        <v>10663</v>
      </c>
      <c r="I375" s="79" t="s">
        <v>10664</v>
      </c>
      <c r="J375" s="79" t="s">
        <v>10665</v>
      </c>
      <c r="K375" s="79" t="s">
        <v>1000</v>
      </c>
      <c r="L375" s="79" t="s">
        <v>3276</v>
      </c>
      <c r="M375" s="79" t="s">
        <v>5369</v>
      </c>
      <c r="N375" s="79" t="s">
        <v>1694</v>
      </c>
      <c r="O375" s="79" t="s">
        <v>3221</v>
      </c>
      <c r="P375" s="79" t="s">
        <v>4699</v>
      </c>
      <c r="Q375" s="79" t="s">
        <v>4744</v>
      </c>
      <c r="R375" s="79" t="s">
        <v>543</v>
      </c>
      <c r="S375" s="85" t="s">
        <v>2000</v>
      </c>
      <c r="T375" s="87" t="s">
        <v>3650</v>
      </c>
    </row>
    <row r="376" spans="1:20" x14ac:dyDescent="0.25">
      <c r="A376" s="86" t="s">
        <v>7032</v>
      </c>
      <c r="B376" s="79" t="s">
        <v>3664</v>
      </c>
      <c r="C376" s="79" t="s">
        <v>5059</v>
      </c>
      <c r="D376" s="79" t="s">
        <v>1627</v>
      </c>
      <c r="E376" s="79" t="s">
        <v>1190</v>
      </c>
      <c r="F376" s="79" t="s">
        <v>6108</v>
      </c>
      <c r="G376" s="79" t="s">
        <v>1327</v>
      </c>
      <c r="H376" s="79" t="s">
        <v>3666</v>
      </c>
      <c r="I376" s="79" t="s">
        <v>3666</v>
      </c>
      <c r="J376" s="79" t="s">
        <v>939</v>
      </c>
      <c r="K376" s="79" t="s">
        <v>662</v>
      </c>
      <c r="L376" s="79" t="s">
        <v>2721</v>
      </c>
      <c r="M376" s="79" t="s">
        <v>1716</v>
      </c>
      <c r="N376" s="79" t="s">
        <v>1419</v>
      </c>
      <c r="O376" s="79" t="s">
        <v>628</v>
      </c>
      <c r="P376" s="79" t="s">
        <v>490</v>
      </c>
      <c r="Q376" s="79" t="s">
        <v>632</v>
      </c>
      <c r="R376" s="83"/>
      <c r="S376" s="84"/>
      <c r="T376" s="87" t="s">
        <v>3663</v>
      </c>
    </row>
    <row r="377" spans="1:20" x14ac:dyDescent="0.25">
      <c r="A377" s="86" t="s">
        <v>3667</v>
      </c>
      <c r="B377" s="79" t="s">
        <v>3668</v>
      </c>
      <c r="C377" s="79" t="s">
        <v>5846</v>
      </c>
      <c r="D377" s="79" t="s">
        <v>3268</v>
      </c>
      <c r="E377" s="79" t="s">
        <v>3669</v>
      </c>
      <c r="F377" s="79" t="s">
        <v>6720</v>
      </c>
      <c r="G377" s="79" t="s">
        <v>558</v>
      </c>
      <c r="H377" s="79" t="s">
        <v>3669</v>
      </c>
      <c r="I377" s="79" t="s">
        <v>3300</v>
      </c>
      <c r="J377" s="79" t="s">
        <v>2130</v>
      </c>
      <c r="K377" s="79" t="s">
        <v>719</v>
      </c>
      <c r="L377" s="79" t="s">
        <v>684</v>
      </c>
      <c r="M377" s="79" t="s">
        <v>922</v>
      </c>
      <c r="N377" s="79" t="s">
        <v>546</v>
      </c>
      <c r="O377" s="79" t="s">
        <v>1838</v>
      </c>
      <c r="P377" s="79" t="s">
        <v>684</v>
      </c>
      <c r="Q377" s="79" t="s">
        <v>1555</v>
      </c>
      <c r="R377" s="83"/>
      <c r="S377" s="84"/>
      <c r="T377" s="87" t="s">
        <v>3667</v>
      </c>
    </row>
    <row r="378" spans="1:20" x14ac:dyDescent="0.25">
      <c r="A378" s="86" t="s">
        <v>7033</v>
      </c>
      <c r="B378" s="79" t="s">
        <v>3672</v>
      </c>
      <c r="C378" s="79" t="s">
        <v>9676</v>
      </c>
      <c r="D378" s="79" t="s">
        <v>1807</v>
      </c>
      <c r="E378" s="79" t="s">
        <v>2428</v>
      </c>
      <c r="F378" s="79" t="s">
        <v>2141</v>
      </c>
      <c r="G378" s="79" t="s">
        <v>719</v>
      </c>
      <c r="H378" s="79" t="s">
        <v>2486</v>
      </c>
      <c r="I378" s="79" t="s">
        <v>3674</v>
      </c>
      <c r="J378" s="79" t="s">
        <v>480</v>
      </c>
      <c r="K378" s="79" t="s">
        <v>2255</v>
      </c>
      <c r="L378" s="79" t="s">
        <v>1501</v>
      </c>
      <c r="M378" s="79" t="s">
        <v>662</v>
      </c>
      <c r="N378" s="79" t="s">
        <v>926</v>
      </c>
      <c r="O378" s="79" t="s">
        <v>3550</v>
      </c>
      <c r="P378" s="79" t="s">
        <v>357</v>
      </c>
      <c r="Q378" s="79" t="s">
        <v>472</v>
      </c>
      <c r="R378" s="83"/>
      <c r="S378" s="84"/>
      <c r="T378" s="87" t="s">
        <v>3671</v>
      </c>
    </row>
    <row r="379" spans="1:20" x14ac:dyDescent="0.25">
      <c r="A379" s="86" t="s">
        <v>7034</v>
      </c>
      <c r="B379" s="79" t="s">
        <v>3676</v>
      </c>
      <c r="C379" s="79" t="s">
        <v>7484</v>
      </c>
      <c r="D379" s="79" t="s">
        <v>787</v>
      </c>
      <c r="E379" s="79" t="s">
        <v>3483</v>
      </c>
      <c r="F379" s="79" t="s">
        <v>10666</v>
      </c>
      <c r="G379" s="79" t="s">
        <v>997</v>
      </c>
      <c r="H379" s="79" t="s">
        <v>4947</v>
      </c>
      <c r="I379" s="79" t="s">
        <v>10667</v>
      </c>
      <c r="J379" s="79" t="s">
        <v>3680</v>
      </c>
      <c r="K379" s="79" t="s">
        <v>4749</v>
      </c>
      <c r="L379" s="79" t="s">
        <v>879</v>
      </c>
      <c r="M379" s="79" t="s">
        <v>6633</v>
      </c>
      <c r="N379" s="79" t="s">
        <v>2243</v>
      </c>
      <c r="O379" s="79" t="s">
        <v>1800</v>
      </c>
      <c r="P379" s="79" t="s">
        <v>436</v>
      </c>
      <c r="Q379" s="79" t="s">
        <v>6593</v>
      </c>
      <c r="R379" s="79" t="s">
        <v>615</v>
      </c>
      <c r="S379" s="85" t="s">
        <v>359</v>
      </c>
      <c r="T379" s="87" t="s">
        <v>3675</v>
      </c>
    </row>
    <row r="380" spans="1:20" x14ac:dyDescent="0.25">
      <c r="A380" s="86" t="s">
        <v>7035</v>
      </c>
      <c r="B380" s="79" t="s">
        <v>3684</v>
      </c>
      <c r="C380" s="79" t="s">
        <v>10668</v>
      </c>
      <c r="D380" s="79" t="s">
        <v>585</v>
      </c>
      <c r="E380" s="79" t="s">
        <v>3631</v>
      </c>
      <c r="F380" s="79" t="s">
        <v>10669</v>
      </c>
      <c r="G380" s="79" t="s">
        <v>721</v>
      </c>
      <c r="H380" s="79" t="s">
        <v>697</v>
      </c>
      <c r="I380" s="79" t="s">
        <v>10670</v>
      </c>
      <c r="J380" s="79" t="s">
        <v>10314</v>
      </c>
      <c r="K380" s="79" t="s">
        <v>5215</v>
      </c>
      <c r="L380" s="79" t="s">
        <v>645</v>
      </c>
      <c r="M380" s="79" t="s">
        <v>2662</v>
      </c>
      <c r="N380" s="79" t="s">
        <v>306</v>
      </c>
      <c r="O380" s="79" t="s">
        <v>7491</v>
      </c>
      <c r="P380" s="79" t="s">
        <v>717</v>
      </c>
      <c r="Q380" s="79" t="s">
        <v>2470</v>
      </c>
      <c r="R380" s="79" t="s">
        <v>3109</v>
      </c>
      <c r="S380" s="85" t="s">
        <v>2742</v>
      </c>
      <c r="T380" s="87" t="s">
        <v>3683</v>
      </c>
    </row>
    <row r="381" spans="1:20" x14ac:dyDescent="0.25">
      <c r="A381" s="86" t="s">
        <v>7036</v>
      </c>
      <c r="B381" s="79" t="s">
        <v>3693</v>
      </c>
      <c r="C381" s="79" t="s">
        <v>10671</v>
      </c>
      <c r="D381" s="79" t="s">
        <v>651</v>
      </c>
      <c r="E381" s="79" t="s">
        <v>3694</v>
      </c>
      <c r="F381" s="79" t="s">
        <v>7729</v>
      </c>
      <c r="G381" s="79" t="s">
        <v>10672</v>
      </c>
      <c r="H381" s="79" t="s">
        <v>10673</v>
      </c>
      <c r="I381" s="79" t="s">
        <v>10674</v>
      </c>
      <c r="J381" s="79" t="s">
        <v>3247</v>
      </c>
      <c r="K381" s="79" t="s">
        <v>1418</v>
      </c>
      <c r="L381" s="79" t="s">
        <v>923</v>
      </c>
      <c r="M381" s="79" t="s">
        <v>9208</v>
      </c>
      <c r="N381" s="79" t="s">
        <v>795</v>
      </c>
      <c r="O381" s="79" t="s">
        <v>1619</v>
      </c>
      <c r="P381" s="79" t="s">
        <v>530</v>
      </c>
      <c r="Q381" s="79" t="s">
        <v>580</v>
      </c>
      <c r="R381" s="79" t="s">
        <v>480</v>
      </c>
      <c r="S381" s="85" t="s">
        <v>997</v>
      </c>
      <c r="T381" s="87" t="s">
        <v>3692</v>
      </c>
    </row>
    <row r="382" spans="1:20" x14ac:dyDescent="0.25">
      <c r="A382" s="86" t="s">
        <v>70</v>
      </c>
      <c r="B382" s="79" t="s">
        <v>3700</v>
      </c>
      <c r="C382" s="79" t="s">
        <v>10675</v>
      </c>
      <c r="D382" s="79" t="s">
        <v>6203</v>
      </c>
      <c r="E382" s="79" t="s">
        <v>3703</v>
      </c>
      <c r="F382" s="79" t="s">
        <v>10676</v>
      </c>
      <c r="G382" s="79" t="s">
        <v>4665</v>
      </c>
      <c r="H382" s="79" t="s">
        <v>10677</v>
      </c>
      <c r="I382" s="79" t="s">
        <v>10678</v>
      </c>
      <c r="J382" s="79" t="s">
        <v>10008</v>
      </c>
      <c r="K382" s="79" t="s">
        <v>557</v>
      </c>
      <c r="L382" s="79" t="s">
        <v>3989</v>
      </c>
      <c r="M382" s="79" t="s">
        <v>4271</v>
      </c>
      <c r="N382" s="79" t="s">
        <v>969</v>
      </c>
      <c r="O382" s="79" t="s">
        <v>10679</v>
      </c>
      <c r="P382" s="79" t="s">
        <v>3284</v>
      </c>
      <c r="Q382" s="79" t="s">
        <v>6409</v>
      </c>
      <c r="R382" s="79" t="s">
        <v>842</v>
      </c>
      <c r="S382" s="85" t="s">
        <v>5608</v>
      </c>
      <c r="T382" s="87" t="s">
        <v>3699</v>
      </c>
    </row>
    <row r="383" spans="1:20" x14ac:dyDescent="0.25">
      <c r="A383" s="86" t="s">
        <v>7037</v>
      </c>
      <c r="B383" s="79" t="s">
        <v>3715</v>
      </c>
      <c r="C383" s="79" t="s">
        <v>2977</v>
      </c>
      <c r="D383" s="79" t="s">
        <v>553</v>
      </c>
      <c r="E383" s="79" t="s">
        <v>3717</v>
      </c>
      <c r="F383" s="79" t="s">
        <v>10680</v>
      </c>
      <c r="G383" s="79" t="s">
        <v>2541</v>
      </c>
      <c r="H383" s="79" t="s">
        <v>9916</v>
      </c>
      <c r="I383" s="79" t="s">
        <v>3835</v>
      </c>
      <c r="J383" s="79" t="s">
        <v>1896</v>
      </c>
      <c r="K383" s="79" t="s">
        <v>3712</v>
      </c>
      <c r="L383" s="79" t="s">
        <v>2255</v>
      </c>
      <c r="M383" s="79" t="s">
        <v>1334</v>
      </c>
      <c r="N383" s="79" t="s">
        <v>2541</v>
      </c>
      <c r="O383" s="79" t="s">
        <v>6002</v>
      </c>
      <c r="P383" s="79" t="s">
        <v>1024</v>
      </c>
      <c r="Q383" s="79" t="s">
        <v>2268</v>
      </c>
      <c r="R383" s="79" t="s">
        <v>606</v>
      </c>
      <c r="S383" s="85" t="s">
        <v>546</v>
      </c>
      <c r="T383" s="87" t="s">
        <v>3714</v>
      </c>
    </row>
    <row r="384" spans="1:20" x14ac:dyDescent="0.25">
      <c r="A384" s="86" t="s">
        <v>7038</v>
      </c>
      <c r="B384" s="79" t="s">
        <v>3724</v>
      </c>
      <c r="C384" s="79" t="s">
        <v>1003</v>
      </c>
      <c r="D384" s="79" t="s">
        <v>930</v>
      </c>
      <c r="E384" s="79" t="s">
        <v>3725</v>
      </c>
      <c r="F384" s="79" t="s">
        <v>4458</v>
      </c>
      <c r="G384" s="79" t="s">
        <v>2420</v>
      </c>
      <c r="H384" s="79" t="s">
        <v>10681</v>
      </c>
      <c r="I384" s="79" t="s">
        <v>10681</v>
      </c>
      <c r="J384" s="79" t="s">
        <v>1443</v>
      </c>
      <c r="K384" s="79" t="s">
        <v>324</v>
      </c>
      <c r="L384" s="79" t="s">
        <v>1066</v>
      </c>
      <c r="M384" s="79" t="s">
        <v>2368</v>
      </c>
      <c r="N384" s="79" t="s">
        <v>478</v>
      </c>
      <c r="O384" s="79" t="s">
        <v>779</v>
      </c>
      <c r="P384" s="79" t="s">
        <v>1501</v>
      </c>
      <c r="Q384" s="79" t="s">
        <v>2178</v>
      </c>
      <c r="R384" s="79" t="s">
        <v>7797</v>
      </c>
      <c r="S384" s="85" t="s">
        <v>1109</v>
      </c>
      <c r="T384" s="87" t="s">
        <v>3723</v>
      </c>
    </row>
    <row r="385" spans="1:20" x14ac:dyDescent="0.25">
      <c r="A385" s="86" t="s">
        <v>155</v>
      </c>
      <c r="B385" s="79" t="s">
        <v>3731</v>
      </c>
      <c r="C385" s="79" t="s">
        <v>1397</v>
      </c>
      <c r="D385" s="79" t="s">
        <v>1778</v>
      </c>
      <c r="E385" s="79" t="s">
        <v>3483</v>
      </c>
      <c r="F385" s="79" t="s">
        <v>10682</v>
      </c>
      <c r="G385" s="79" t="s">
        <v>832</v>
      </c>
      <c r="H385" s="79" t="s">
        <v>10683</v>
      </c>
      <c r="I385" s="79" t="s">
        <v>10683</v>
      </c>
      <c r="J385" s="79" t="s">
        <v>8245</v>
      </c>
      <c r="K385" s="79" t="s">
        <v>2662</v>
      </c>
      <c r="L385" s="79" t="s">
        <v>2731</v>
      </c>
      <c r="M385" s="79" t="s">
        <v>1073</v>
      </c>
      <c r="N385" s="79" t="s">
        <v>4192</v>
      </c>
      <c r="O385" s="79" t="s">
        <v>935</v>
      </c>
      <c r="P385" s="79" t="s">
        <v>393</v>
      </c>
      <c r="Q385" s="79" t="s">
        <v>1022</v>
      </c>
      <c r="R385" s="79" t="s">
        <v>2209</v>
      </c>
      <c r="S385" s="85" t="s">
        <v>2269</v>
      </c>
      <c r="T385" s="87" t="s">
        <v>3730</v>
      </c>
    </row>
    <row r="386" spans="1:20" x14ac:dyDescent="0.25">
      <c r="A386" s="86" t="s">
        <v>3737</v>
      </c>
      <c r="B386" s="79" t="s">
        <v>3738</v>
      </c>
      <c r="C386" s="79" t="s">
        <v>6691</v>
      </c>
      <c r="D386" s="79" t="s">
        <v>451</v>
      </c>
      <c r="E386" s="79" t="s">
        <v>3740</v>
      </c>
      <c r="F386" s="79" t="s">
        <v>611</v>
      </c>
      <c r="G386" s="79" t="s">
        <v>445</v>
      </c>
      <c r="H386" s="79" t="s">
        <v>3740</v>
      </c>
      <c r="I386" s="79" t="s">
        <v>2544</v>
      </c>
      <c r="J386" s="79" t="s">
        <v>4407</v>
      </c>
      <c r="K386" s="79" t="s">
        <v>937</v>
      </c>
      <c r="L386" s="79" t="s">
        <v>1256</v>
      </c>
      <c r="M386" s="79" t="s">
        <v>443</v>
      </c>
      <c r="N386" s="79" t="s">
        <v>644</v>
      </c>
      <c r="O386" s="79" t="s">
        <v>997</v>
      </c>
      <c r="P386" s="79" t="s">
        <v>309</v>
      </c>
      <c r="Q386" s="79" t="s">
        <v>1523</v>
      </c>
      <c r="R386" s="83"/>
      <c r="S386" s="84"/>
      <c r="T386" s="87" t="s">
        <v>3737</v>
      </c>
    </row>
    <row r="387" spans="1:20" x14ac:dyDescent="0.25">
      <c r="A387" s="86" t="s">
        <v>7039</v>
      </c>
      <c r="B387" s="79" t="s">
        <v>3742</v>
      </c>
      <c r="C387" s="79" t="s">
        <v>8583</v>
      </c>
      <c r="D387" s="79" t="s">
        <v>2166</v>
      </c>
      <c r="E387" s="79" t="s">
        <v>3744</v>
      </c>
      <c r="F387" s="79" t="s">
        <v>10684</v>
      </c>
      <c r="G387" s="79" t="s">
        <v>5067</v>
      </c>
      <c r="H387" s="79" t="s">
        <v>10685</v>
      </c>
      <c r="I387" s="79" t="s">
        <v>10685</v>
      </c>
      <c r="J387" s="79" t="s">
        <v>6688</v>
      </c>
      <c r="K387" s="79" t="s">
        <v>1650</v>
      </c>
      <c r="L387" s="79" t="s">
        <v>6072</v>
      </c>
      <c r="M387" s="79" t="s">
        <v>9507</v>
      </c>
      <c r="N387" s="79" t="s">
        <v>5559</v>
      </c>
      <c r="O387" s="79" t="s">
        <v>4258</v>
      </c>
      <c r="P387" s="79" t="s">
        <v>1356</v>
      </c>
      <c r="Q387" s="79" t="s">
        <v>3092</v>
      </c>
      <c r="R387" s="83"/>
      <c r="S387" s="84"/>
      <c r="T387" s="87" t="s">
        <v>3741</v>
      </c>
    </row>
    <row r="388" spans="1:20" x14ac:dyDescent="0.25">
      <c r="A388" s="86" t="s">
        <v>7040</v>
      </c>
      <c r="B388" s="79" t="s">
        <v>3750</v>
      </c>
      <c r="C388" s="79" t="s">
        <v>3751</v>
      </c>
      <c r="D388" s="79" t="s">
        <v>521</v>
      </c>
      <c r="E388" s="79" t="s">
        <v>3752</v>
      </c>
      <c r="F388" s="79" t="s">
        <v>1319</v>
      </c>
      <c r="G388" s="79" t="s">
        <v>936</v>
      </c>
      <c r="H388" s="79" t="s">
        <v>3753</v>
      </c>
      <c r="I388" s="79" t="s">
        <v>3754</v>
      </c>
      <c r="J388" s="79" t="s">
        <v>1084</v>
      </c>
      <c r="K388" s="79" t="s">
        <v>3755</v>
      </c>
      <c r="L388" s="79" t="s">
        <v>1204</v>
      </c>
      <c r="M388" s="79" t="s">
        <v>3756</v>
      </c>
      <c r="N388" s="79" t="s">
        <v>2004</v>
      </c>
      <c r="O388" s="79" t="s">
        <v>3757</v>
      </c>
      <c r="P388" s="79" t="s">
        <v>3515</v>
      </c>
      <c r="Q388" s="79" t="s">
        <v>1687</v>
      </c>
      <c r="R388" s="83"/>
      <c r="S388" s="84"/>
      <c r="T388" s="87" t="s">
        <v>3749</v>
      </c>
    </row>
    <row r="389" spans="1:20" x14ac:dyDescent="0.25">
      <c r="A389" s="86" t="s">
        <v>7041</v>
      </c>
      <c r="B389" s="79" t="s">
        <v>3759</v>
      </c>
      <c r="C389" s="79" t="s">
        <v>3587</v>
      </c>
      <c r="D389" s="79" t="s">
        <v>636</v>
      </c>
      <c r="E389" s="79" t="s">
        <v>3761</v>
      </c>
      <c r="F389" s="79" t="s">
        <v>1300</v>
      </c>
      <c r="G389" s="79" t="s">
        <v>530</v>
      </c>
      <c r="H389" s="79" t="s">
        <v>9827</v>
      </c>
      <c r="I389" s="79" t="s">
        <v>10686</v>
      </c>
      <c r="J389" s="79" t="s">
        <v>1839</v>
      </c>
      <c r="K389" s="79" t="s">
        <v>1009</v>
      </c>
      <c r="L389" s="79" t="s">
        <v>1481</v>
      </c>
      <c r="M389" s="79" t="s">
        <v>1173</v>
      </c>
      <c r="N389" s="79" t="s">
        <v>1849</v>
      </c>
      <c r="O389" s="79" t="s">
        <v>7660</v>
      </c>
      <c r="P389" s="79" t="s">
        <v>1497</v>
      </c>
      <c r="Q389" s="79" t="s">
        <v>1619</v>
      </c>
      <c r="R389" s="79" t="s">
        <v>3258</v>
      </c>
      <c r="S389" s="85" t="s">
        <v>2286</v>
      </c>
      <c r="T389" s="87" t="s">
        <v>3758</v>
      </c>
    </row>
    <row r="390" spans="1:20" x14ac:dyDescent="0.25">
      <c r="A390" s="86" t="s">
        <v>7042</v>
      </c>
      <c r="B390" s="79" t="s">
        <v>3767</v>
      </c>
      <c r="C390" s="79" t="s">
        <v>3768</v>
      </c>
      <c r="D390" s="79" t="s">
        <v>2190</v>
      </c>
      <c r="E390" s="79" t="s">
        <v>3717</v>
      </c>
      <c r="F390" s="79" t="s">
        <v>10687</v>
      </c>
      <c r="G390" s="79" t="s">
        <v>477</v>
      </c>
      <c r="H390" s="79" t="s">
        <v>10247</v>
      </c>
      <c r="I390" s="79" t="s">
        <v>8911</v>
      </c>
      <c r="J390" s="79" t="s">
        <v>677</v>
      </c>
      <c r="K390" s="79" t="s">
        <v>3771</v>
      </c>
      <c r="L390" s="79" t="s">
        <v>764</v>
      </c>
      <c r="M390" s="79" t="s">
        <v>3772</v>
      </c>
      <c r="N390" s="79" t="s">
        <v>984</v>
      </c>
      <c r="O390" s="79" t="s">
        <v>3773</v>
      </c>
      <c r="P390" s="79" t="s">
        <v>1023</v>
      </c>
      <c r="Q390" s="79" t="s">
        <v>1605</v>
      </c>
      <c r="R390" s="83"/>
      <c r="S390" s="84"/>
      <c r="T390" s="87" t="s">
        <v>3766</v>
      </c>
    </row>
    <row r="391" spans="1:20" x14ac:dyDescent="0.25">
      <c r="A391" s="86" t="s">
        <v>7043</v>
      </c>
      <c r="B391" s="79" t="s">
        <v>3775</v>
      </c>
      <c r="C391" s="79" t="s">
        <v>10688</v>
      </c>
      <c r="D391" s="79" t="s">
        <v>1769</v>
      </c>
      <c r="E391" s="79" t="s">
        <v>8595</v>
      </c>
      <c r="F391" s="79" t="s">
        <v>10689</v>
      </c>
      <c r="G391" s="79" t="s">
        <v>792</v>
      </c>
      <c r="H391" s="79" t="s">
        <v>10690</v>
      </c>
      <c r="I391" s="79" t="s">
        <v>10691</v>
      </c>
      <c r="J391" s="79" t="s">
        <v>3990</v>
      </c>
      <c r="K391" s="79" t="s">
        <v>7858</v>
      </c>
      <c r="L391" s="79" t="s">
        <v>1482</v>
      </c>
      <c r="M391" s="79" t="s">
        <v>6711</v>
      </c>
      <c r="N391" s="79" t="s">
        <v>559</v>
      </c>
      <c r="O391" s="79" t="s">
        <v>9013</v>
      </c>
      <c r="P391" s="79" t="s">
        <v>632</v>
      </c>
      <c r="Q391" s="79" t="s">
        <v>4370</v>
      </c>
      <c r="R391" s="79" t="s">
        <v>5572</v>
      </c>
      <c r="S391" s="85" t="s">
        <v>477</v>
      </c>
      <c r="T391" s="87" t="s">
        <v>3774</v>
      </c>
    </row>
    <row r="392" spans="1:20" x14ac:dyDescent="0.25">
      <c r="A392" s="86" t="s">
        <v>179</v>
      </c>
      <c r="B392" s="79" t="s">
        <v>10692</v>
      </c>
      <c r="C392" s="79" t="s">
        <v>10693</v>
      </c>
      <c r="D392" s="79" t="s">
        <v>4682</v>
      </c>
      <c r="E392" s="79" t="s">
        <v>10694</v>
      </c>
      <c r="F392" s="79" t="s">
        <v>10695</v>
      </c>
      <c r="G392" s="79" t="s">
        <v>10696</v>
      </c>
      <c r="H392" s="79" t="s">
        <v>10697</v>
      </c>
      <c r="I392" s="79" t="s">
        <v>10698</v>
      </c>
      <c r="J392" s="79" t="s">
        <v>6595</v>
      </c>
      <c r="K392" s="79" t="s">
        <v>3695</v>
      </c>
      <c r="L392" s="79" t="s">
        <v>4085</v>
      </c>
      <c r="M392" s="79" t="s">
        <v>8985</v>
      </c>
      <c r="N392" s="79" t="s">
        <v>3515</v>
      </c>
      <c r="O392" s="79" t="s">
        <v>9792</v>
      </c>
      <c r="P392" s="79" t="s">
        <v>480</v>
      </c>
      <c r="Q392" s="79" t="s">
        <v>10699</v>
      </c>
      <c r="R392" s="79" t="s">
        <v>1773</v>
      </c>
      <c r="S392" s="85" t="s">
        <v>477</v>
      </c>
      <c r="T392" s="87" t="s">
        <v>3784</v>
      </c>
    </row>
    <row r="393" spans="1:20" x14ac:dyDescent="0.25">
      <c r="A393" s="86" t="s">
        <v>7044</v>
      </c>
      <c r="B393" s="79" t="s">
        <v>3797</v>
      </c>
      <c r="C393" s="79" t="s">
        <v>3798</v>
      </c>
      <c r="D393" s="79" t="s">
        <v>1004</v>
      </c>
      <c r="E393" s="79" t="s">
        <v>1532</v>
      </c>
      <c r="F393" s="79" t="s">
        <v>2678</v>
      </c>
      <c r="G393" s="79" t="s">
        <v>1024</v>
      </c>
      <c r="H393" s="79" t="s">
        <v>1712</v>
      </c>
      <c r="I393" s="79" t="s">
        <v>10200</v>
      </c>
      <c r="J393" s="79" t="s">
        <v>1055</v>
      </c>
      <c r="K393" s="79" t="s">
        <v>476</v>
      </c>
      <c r="L393" s="79" t="s">
        <v>1058</v>
      </c>
      <c r="M393" s="79" t="s">
        <v>2742</v>
      </c>
      <c r="N393" s="79" t="s">
        <v>951</v>
      </c>
      <c r="O393" s="79" t="s">
        <v>306</v>
      </c>
      <c r="P393" s="79" t="s">
        <v>917</v>
      </c>
      <c r="Q393" s="79" t="s">
        <v>1189</v>
      </c>
      <c r="R393" s="79" t="s">
        <v>311</v>
      </c>
      <c r="S393" s="85" t="s">
        <v>599</v>
      </c>
      <c r="T393" s="87" t="s">
        <v>3796</v>
      </c>
    </row>
    <row r="394" spans="1:20" x14ac:dyDescent="0.25">
      <c r="A394" s="82" t="s">
        <v>7045</v>
      </c>
      <c r="B394" s="79" t="s">
        <v>10700</v>
      </c>
      <c r="C394" s="79" t="s">
        <v>10701</v>
      </c>
      <c r="D394" s="83"/>
      <c r="E394" s="79" t="s">
        <v>10702</v>
      </c>
      <c r="F394" s="79" t="s">
        <v>10703</v>
      </c>
      <c r="G394" s="79" t="s">
        <v>10704</v>
      </c>
      <c r="H394" s="79" t="s">
        <v>10705</v>
      </c>
      <c r="I394" s="79" t="s">
        <v>10706</v>
      </c>
      <c r="J394" s="79" t="s">
        <v>10707</v>
      </c>
      <c r="K394" s="79" t="s">
        <v>10708</v>
      </c>
      <c r="L394" s="79" t="s">
        <v>10709</v>
      </c>
      <c r="M394" s="79" t="s">
        <v>10710</v>
      </c>
      <c r="N394" s="79" t="s">
        <v>10711</v>
      </c>
      <c r="O394" s="79" t="s">
        <v>10712</v>
      </c>
      <c r="P394" s="79" t="s">
        <v>10713</v>
      </c>
      <c r="Q394" s="79" t="s">
        <v>10714</v>
      </c>
      <c r="R394" s="79" t="s">
        <v>10715</v>
      </c>
      <c r="S394" s="85" t="s">
        <v>10716</v>
      </c>
      <c r="T394" s="81" t="s">
        <v>3802</v>
      </c>
    </row>
    <row r="395" spans="1:20" x14ac:dyDescent="0.25">
      <c r="A395" s="86" t="s">
        <v>102</v>
      </c>
      <c r="B395" s="79" t="s">
        <v>3820</v>
      </c>
      <c r="C395" s="79" t="s">
        <v>10717</v>
      </c>
      <c r="D395" s="83"/>
      <c r="E395" s="79" t="s">
        <v>3822</v>
      </c>
      <c r="F395" s="79" t="s">
        <v>10718</v>
      </c>
      <c r="G395" s="79" t="s">
        <v>8625</v>
      </c>
      <c r="H395" s="79" t="s">
        <v>3825</v>
      </c>
      <c r="I395" s="79" t="s">
        <v>10719</v>
      </c>
      <c r="J395" s="79" t="s">
        <v>10720</v>
      </c>
      <c r="K395" s="79" t="s">
        <v>10721</v>
      </c>
      <c r="L395" s="79" t="s">
        <v>10722</v>
      </c>
      <c r="M395" s="79" t="s">
        <v>3457</v>
      </c>
      <c r="N395" s="79" t="s">
        <v>3243</v>
      </c>
      <c r="O395" s="79" t="s">
        <v>10392</v>
      </c>
      <c r="P395" s="79" t="s">
        <v>386</v>
      </c>
      <c r="Q395" s="79" t="s">
        <v>5017</v>
      </c>
      <c r="R395" s="79" t="s">
        <v>1246</v>
      </c>
      <c r="S395" s="85" t="s">
        <v>4070</v>
      </c>
      <c r="T395" s="87" t="s">
        <v>3819</v>
      </c>
    </row>
    <row r="396" spans="1:20" x14ac:dyDescent="0.25">
      <c r="A396" s="86" t="s">
        <v>52</v>
      </c>
      <c r="B396" s="79" t="s">
        <v>3837</v>
      </c>
      <c r="C396" s="79" t="s">
        <v>10723</v>
      </c>
      <c r="D396" s="83"/>
      <c r="E396" s="79" t="s">
        <v>3839</v>
      </c>
      <c r="F396" s="79" t="s">
        <v>10724</v>
      </c>
      <c r="G396" s="79" t="s">
        <v>10725</v>
      </c>
      <c r="H396" s="79" t="s">
        <v>8638</v>
      </c>
      <c r="I396" s="79" t="s">
        <v>8639</v>
      </c>
      <c r="J396" s="79" t="s">
        <v>8640</v>
      </c>
      <c r="K396" s="79" t="s">
        <v>4425</v>
      </c>
      <c r="L396" s="79" t="s">
        <v>8641</v>
      </c>
      <c r="M396" s="79" t="s">
        <v>8642</v>
      </c>
      <c r="N396" s="79" t="s">
        <v>8643</v>
      </c>
      <c r="O396" s="79" t="s">
        <v>8644</v>
      </c>
      <c r="P396" s="79" t="s">
        <v>663</v>
      </c>
      <c r="Q396" s="79" t="s">
        <v>8645</v>
      </c>
      <c r="R396" s="79" t="s">
        <v>1355</v>
      </c>
      <c r="S396" s="85" t="s">
        <v>2169</v>
      </c>
      <c r="T396" s="87" t="s">
        <v>3836</v>
      </c>
    </row>
    <row r="397" spans="1:20" x14ac:dyDescent="0.25">
      <c r="A397" s="86" t="s">
        <v>7046</v>
      </c>
      <c r="B397" s="79" t="s">
        <v>3851</v>
      </c>
      <c r="C397" s="79" t="s">
        <v>9426</v>
      </c>
      <c r="D397" s="83"/>
      <c r="E397" s="79" t="s">
        <v>3853</v>
      </c>
      <c r="F397" s="79" t="s">
        <v>10726</v>
      </c>
      <c r="G397" s="79" t="s">
        <v>921</v>
      </c>
      <c r="H397" s="79" t="s">
        <v>10727</v>
      </c>
      <c r="I397" s="79" t="s">
        <v>10727</v>
      </c>
      <c r="J397" s="79" t="s">
        <v>4755</v>
      </c>
      <c r="K397" s="79" t="s">
        <v>2913</v>
      </c>
      <c r="L397" s="79" t="s">
        <v>1953</v>
      </c>
      <c r="M397" s="79" t="s">
        <v>9680</v>
      </c>
      <c r="N397" s="79" t="s">
        <v>4921</v>
      </c>
      <c r="O397" s="79" t="s">
        <v>10728</v>
      </c>
      <c r="P397" s="79" t="s">
        <v>2407</v>
      </c>
      <c r="Q397" s="79" t="s">
        <v>4772</v>
      </c>
      <c r="R397" s="83"/>
      <c r="S397" s="84"/>
      <c r="T397" s="87" t="s">
        <v>3850</v>
      </c>
    </row>
    <row r="398" spans="1:20" x14ac:dyDescent="0.25">
      <c r="A398" s="88" t="s">
        <v>7047</v>
      </c>
      <c r="B398" s="89" t="s">
        <v>3859</v>
      </c>
      <c r="C398" s="90" t="s">
        <v>10729</v>
      </c>
      <c r="D398" s="91"/>
      <c r="E398" s="90" t="s">
        <v>3861</v>
      </c>
      <c r="F398" s="90" t="s">
        <v>10730</v>
      </c>
      <c r="G398" s="90" t="s">
        <v>2255</v>
      </c>
      <c r="H398" s="90" t="s">
        <v>8651</v>
      </c>
      <c r="I398" s="90" t="s">
        <v>8651</v>
      </c>
      <c r="J398" s="90" t="s">
        <v>8652</v>
      </c>
      <c r="K398" s="90" t="s">
        <v>533</v>
      </c>
      <c r="L398" s="90" t="s">
        <v>1926</v>
      </c>
      <c r="M398" s="90" t="s">
        <v>8653</v>
      </c>
      <c r="N398" s="90" t="s">
        <v>326</v>
      </c>
      <c r="O398" s="90" t="s">
        <v>1159</v>
      </c>
      <c r="P398" s="90" t="s">
        <v>1270</v>
      </c>
      <c r="Q398" s="90" t="s">
        <v>2161</v>
      </c>
      <c r="R398" s="91"/>
      <c r="S398" s="92"/>
      <c r="T398" s="93" t="s">
        <v>3858</v>
      </c>
    </row>
    <row r="400" spans="1:20" ht="15.6" x14ac:dyDescent="0.2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</row>
    <row r="401" spans="1:20" x14ac:dyDescent="0.25">
      <c r="A401" s="71" t="s">
        <v>10731</v>
      </c>
      <c r="B401" s="72"/>
      <c r="C401" s="72"/>
      <c r="D401" s="72"/>
      <c r="E401" s="72"/>
      <c r="F401" s="72"/>
      <c r="G401" s="72"/>
      <c r="H401" s="72"/>
      <c r="I401" s="72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</row>
    <row r="402" spans="1:20" ht="37.200000000000003" x14ac:dyDescent="0.25">
      <c r="A402" s="111" t="s">
        <v>11587</v>
      </c>
      <c r="B402" s="72"/>
      <c r="C402" s="72"/>
      <c r="D402" s="72"/>
      <c r="E402" s="72"/>
      <c r="F402" s="72"/>
      <c r="G402" s="72"/>
      <c r="H402" s="72"/>
      <c r="I402" s="72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</row>
    <row r="403" spans="1:20" x14ac:dyDescent="0.25">
      <c r="A403" s="71" t="s">
        <v>197</v>
      </c>
      <c r="B403" s="72"/>
      <c r="C403" s="72"/>
      <c r="D403" s="72"/>
      <c r="E403" s="72"/>
      <c r="F403" s="72"/>
      <c r="G403" s="72"/>
      <c r="H403" s="72"/>
      <c r="I403" s="72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</row>
    <row r="404" spans="1:20" x14ac:dyDescent="0.25">
      <c r="A404" s="71" t="s">
        <v>198</v>
      </c>
      <c r="B404" s="72"/>
      <c r="C404" s="72"/>
      <c r="D404" s="72"/>
      <c r="E404" s="72"/>
      <c r="F404" s="72"/>
      <c r="G404" s="72"/>
      <c r="H404" s="72"/>
      <c r="I404" s="72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</row>
    <row r="405" spans="1:20" x14ac:dyDescent="0.25">
      <c r="A405" s="71" t="s">
        <v>6814</v>
      </c>
      <c r="B405" s="72"/>
      <c r="C405" s="72"/>
      <c r="D405" s="72"/>
      <c r="E405" s="72"/>
      <c r="F405" s="72"/>
      <c r="G405" s="72"/>
      <c r="H405" s="72"/>
      <c r="I405" s="72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</row>
    <row r="406" spans="1:20" x14ac:dyDescent="0.25">
      <c r="A406" s="73" t="s">
        <v>6815</v>
      </c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</row>
    <row r="407" spans="1:20" x14ac:dyDescent="0.25">
      <c r="A407" s="116" t="s">
        <v>6816</v>
      </c>
      <c r="B407" s="114" t="s">
        <v>200</v>
      </c>
      <c r="C407" s="114" t="s">
        <v>201</v>
      </c>
      <c r="D407" s="114" t="s">
        <v>202</v>
      </c>
      <c r="E407" s="114" t="s">
        <v>203</v>
      </c>
      <c r="F407" s="114" t="s">
        <v>204</v>
      </c>
      <c r="G407" s="114" t="s">
        <v>205</v>
      </c>
      <c r="H407" s="114" t="s">
        <v>206</v>
      </c>
      <c r="I407" s="118" t="s">
        <v>207</v>
      </c>
      <c r="J407" s="119"/>
      <c r="K407" s="119"/>
      <c r="L407" s="119"/>
      <c r="M407" s="119"/>
      <c r="N407" s="119"/>
      <c r="O407" s="119"/>
      <c r="P407" s="119"/>
      <c r="Q407" s="120"/>
      <c r="R407" s="121" t="s">
        <v>208</v>
      </c>
      <c r="S407" s="76"/>
      <c r="T407" s="121" t="s">
        <v>199</v>
      </c>
    </row>
    <row r="408" spans="1:20" ht="120" x14ac:dyDescent="0.25">
      <c r="A408" s="117"/>
      <c r="B408" s="115"/>
      <c r="C408" s="115"/>
      <c r="D408" s="115"/>
      <c r="E408" s="115"/>
      <c r="F408" s="115"/>
      <c r="G408" s="115"/>
      <c r="H408" s="115"/>
      <c r="I408" s="77" t="s">
        <v>209</v>
      </c>
      <c r="J408" s="77" t="s">
        <v>210</v>
      </c>
      <c r="K408" s="77" t="s">
        <v>211</v>
      </c>
      <c r="L408" s="77" t="s">
        <v>212</v>
      </c>
      <c r="M408" s="77" t="s">
        <v>213</v>
      </c>
      <c r="N408" s="77" t="s">
        <v>214</v>
      </c>
      <c r="O408" s="77" t="s">
        <v>215</v>
      </c>
      <c r="P408" s="77" t="s">
        <v>216</v>
      </c>
      <c r="Q408" s="77" t="s">
        <v>217</v>
      </c>
      <c r="R408" s="115"/>
      <c r="S408" s="77" t="s">
        <v>218</v>
      </c>
      <c r="T408" s="122"/>
    </row>
    <row r="409" spans="1:20" x14ac:dyDescent="0.25">
      <c r="A409" s="75" t="s">
        <v>7048</v>
      </c>
      <c r="B409" s="79" t="s">
        <v>3868</v>
      </c>
      <c r="C409" s="79" t="s">
        <v>10732</v>
      </c>
      <c r="D409" s="83"/>
      <c r="E409" s="79" t="s">
        <v>3870</v>
      </c>
      <c r="F409" s="79" t="s">
        <v>10365</v>
      </c>
      <c r="G409" s="79" t="s">
        <v>1784</v>
      </c>
      <c r="H409" s="79" t="s">
        <v>10733</v>
      </c>
      <c r="I409" s="79" t="s">
        <v>8353</v>
      </c>
      <c r="J409" s="79" t="s">
        <v>10200</v>
      </c>
      <c r="K409" s="79" t="s">
        <v>1682</v>
      </c>
      <c r="L409" s="79" t="s">
        <v>498</v>
      </c>
      <c r="M409" s="79" t="s">
        <v>3793</v>
      </c>
      <c r="N409" s="79" t="s">
        <v>2446</v>
      </c>
      <c r="O409" s="79" t="s">
        <v>3513</v>
      </c>
      <c r="P409" s="79" t="s">
        <v>1497</v>
      </c>
      <c r="Q409" s="79" t="s">
        <v>447</v>
      </c>
      <c r="R409" s="79" t="s">
        <v>475</v>
      </c>
      <c r="S409" s="80" t="s">
        <v>1878</v>
      </c>
      <c r="T409" s="87" t="s">
        <v>3867</v>
      </c>
    </row>
    <row r="410" spans="1:20" x14ac:dyDescent="0.25">
      <c r="A410" s="86" t="s">
        <v>98</v>
      </c>
      <c r="B410" s="79" t="s">
        <v>3876</v>
      </c>
      <c r="C410" s="79" t="s">
        <v>10734</v>
      </c>
      <c r="D410" s="83"/>
      <c r="E410" s="79" t="s">
        <v>10735</v>
      </c>
      <c r="F410" s="79" t="s">
        <v>10736</v>
      </c>
      <c r="G410" s="79" t="s">
        <v>10737</v>
      </c>
      <c r="H410" s="79" t="s">
        <v>10738</v>
      </c>
      <c r="I410" s="79" t="s">
        <v>10739</v>
      </c>
      <c r="J410" s="79" t="s">
        <v>10740</v>
      </c>
      <c r="K410" s="79" t="s">
        <v>10741</v>
      </c>
      <c r="L410" s="79" t="s">
        <v>460</v>
      </c>
      <c r="M410" s="79" t="s">
        <v>10742</v>
      </c>
      <c r="N410" s="79" t="s">
        <v>3886</v>
      </c>
      <c r="O410" s="79" t="s">
        <v>3139</v>
      </c>
      <c r="P410" s="79" t="s">
        <v>3888</v>
      </c>
      <c r="Q410" s="79" t="s">
        <v>3889</v>
      </c>
      <c r="R410" s="79" t="s">
        <v>3295</v>
      </c>
      <c r="S410" s="85" t="s">
        <v>1872</v>
      </c>
      <c r="T410" s="87" t="s">
        <v>3875</v>
      </c>
    </row>
    <row r="411" spans="1:20" x14ac:dyDescent="0.25">
      <c r="A411" s="86" t="s">
        <v>7051</v>
      </c>
      <c r="B411" s="79" t="s">
        <v>3892</v>
      </c>
      <c r="C411" s="79" t="s">
        <v>4642</v>
      </c>
      <c r="D411" s="83"/>
      <c r="E411" s="79" t="s">
        <v>3653</v>
      </c>
      <c r="F411" s="79" t="s">
        <v>9549</v>
      </c>
      <c r="G411" s="79" t="s">
        <v>2485</v>
      </c>
      <c r="H411" s="79" t="s">
        <v>3895</v>
      </c>
      <c r="I411" s="79" t="s">
        <v>10743</v>
      </c>
      <c r="J411" s="79" t="s">
        <v>3620</v>
      </c>
      <c r="K411" s="79" t="s">
        <v>4363</v>
      </c>
      <c r="L411" s="79" t="s">
        <v>2052</v>
      </c>
      <c r="M411" s="79" t="s">
        <v>2652</v>
      </c>
      <c r="N411" s="79" t="s">
        <v>981</v>
      </c>
      <c r="O411" s="79" t="s">
        <v>4442</v>
      </c>
      <c r="P411" s="79" t="s">
        <v>3890</v>
      </c>
      <c r="Q411" s="79" t="s">
        <v>8380</v>
      </c>
      <c r="R411" s="79" t="s">
        <v>428</v>
      </c>
      <c r="S411" s="85" t="s">
        <v>1091</v>
      </c>
      <c r="T411" s="87" t="s">
        <v>3891</v>
      </c>
    </row>
    <row r="412" spans="1:20" x14ac:dyDescent="0.25">
      <c r="A412" s="86" t="s">
        <v>7052</v>
      </c>
      <c r="B412" s="79" t="s">
        <v>3901</v>
      </c>
      <c r="C412" s="79" t="s">
        <v>10744</v>
      </c>
      <c r="D412" s="83"/>
      <c r="E412" s="79" t="s">
        <v>10745</v>
      </c>
      <c r="F412" s="79" t="s">
        <v>1831</v>
      </c>
      <c r="G412" s="83"/>
      <c r="H412" s="79" t="s">
        <v>3905</v>
      </c>
      <c r="I412" s="79" t="s">
        <v>7593</v>
      </c>
      <c r="J412" s="79" t="s">
        <v>10448</v>
      </c>
      <c r="K412" s="79" t="s">
        <v>1443</v>
      </c>
      <c r="L412" s="79" t="s">
        <v>5661</v>
      </c>
      <c r="M412" s="79" t="s">
        <v>1952</v>
      </c>
      <c r="N412" s="79" t="s">
        <v>1259</v>
      </c>
      <c r="O412" s="79" t="s">
        <v>1141</v>
      </c>
      <c r="P412" s="79" t="s">
        <v>376</v>
      </c>
      <c r="Q412" s="79" t="s">
        <v>1784</v>
      </c>
      <c r="R412" s="79" t="s">
        <v>1938</v>
      </c>
      <c r="S412" s="85" t="s">
        <v>847</v>
      </c>
      <c r="T412" s="87" t="s">
        <v>3900</v>
      </c>
    </row>
    <row r="413" spans="1:20" x14ac:dyDescent="0.25">
      <c r="A413" s="86" t="s">
        <v>7053</v>
      </c>
      <c r="B413" s="79" t="s">
        <v>3911</v>
      </c>
      <c r="C413" s="79" t="s">
        <v>10746</v>
      </c>
      <c r="D413" s="83"/>
      <c r="E413" s="79" t="s">
        <v>8679</v>
      </c>
      <c r="F413" s="79" t="s">
        <v>10747</v>
      </c>
      <c r="G413" s="79" t="s">
        <v>8238</v>
      </c>
      <c r="H413" s="79" t="s">
        <v>10748</v>
      </c>
      <c r="I413" s="79" t="s">
        <v>10749</v>
      </c>
      <c r="J413" s="79" t="s">
        <v>7875</v>
      </c>
      <c r="K413" s="79" t="s">
        <v>639</v>
      </c>
      <c r="L413" s="79" t="s">
        <v>3051</v>
      </c>
      <c r="M413" s="79" t="s">
        <v>6692</v>
      </c>
      <c r="N413" s="79" t="s">
        <v>996</v>
      </c>
      <c r="O413" s="79" t="s">
        <v>1793</v>
      </c>
      <c r="P413" s="79" t="s">
        <v>5916</v>
      </c>
      <c r="Q413" s="79" t="s">
        <v>8683</v>
      </c>
      <c r="R413" s="79" t="s">
        <v>688</v>
      </c>
      <c r="S413" s="85" t="s">
        <v>1035</v>
      </c>
      <c r="T413" s="87" t="s">
        <v>3910</v>
      </c>
    </row>
    <row r="414" spans="1:20" x14ac:dyDescent="0.25">
      <c r="A414" s="86" t="s">
        <v>87</v>
      </c>
      <c r="B414" s="79" t="s">
        <v>3923</v>
      </c>
      <c r="C414" s="79" t="s">
        <v>10750</v>
      </c>
      <c r="D414" s="83"/>
      <c r="E414" s="79" t="s">
        <v>10751</v>
      </c>
      <c r="F414" s="79" t="s">
        <v>10752</v>
      </c>
      <c r="G414" s="79" t="s">
        <v>10753</v>
      </c>
      <c r="H414" s="79" t="s">
        <v>10754</v>
      </c>
      <c r="I414" s="79" t="s">
        <v>10755</v>
      </c>
      <c r="J414" s="79" t="s">
        <v>10756</v>
      </c>
      <c r="K414" s="79" t="s">
        <v>10757</v>
      </c>
      <c r="L414" s="79" t="s">
        <v>6311</v>
      </c>
      <c r="M414" s="79" t="s">
        <v>10758</v>
      </c>
      <c r="N414" s="79" t="s">
        <v>2983</v>
      </c>
      <c r="O414" s="79" t="s">
        <v>9495</v>
      </c>
      <c r="P414" s="79" t="s">
        <v>8900</v>
      </c>
      <c r="Q414" s="79" t="s">
        <v>10759</v>
      </c>
      <c r="R414" s="79" t="s">
        <v>1332</v>
      </c>
      <c r="S414" s="85" t="s">
        <v>1773</v>
      </c>
      <c r="T414" s="87" t="s">
        <v>3922</v>
      </c>
    </row>
    <row r="415" spans="1:20" x14ac:dyDescent="0.25">
      <c r="A415" s="86" t="s">
        <v>7054</v>
      </c>
      <c r="B415" s="79" t="s">
        <v>3938</v>
      </c>
      <c r="C415" s="79" t="s">
        <v>10760</v>
      </c>
      <c r="D415" s="83"/>
      <c r="E415" s="79" t="s">
        <v>1463</v>
      </c>
      <c r="F415" s="79" t="s">
        <v>9669</v>
      </c>
      <c r="G415" s="79" t="s">
        <v>2446</v>
      </c>
      <c r="H415" s="79" t="s">
        <v>10761</v>
      </c>
      <c r="I415" s="79" t="s">
        <v>10762</v>
      </c>
      <c r="J415" s="79" t="s">
        <v>5205</v>
      </c>
      <c r="K415" s="79" t="s">
        <v>766</v>
      </c>
      <c r="L415" s="79" t="s">
        <v>2925</v>
      </c>
      <c r="M415" s="79" t="s">
        <v>833</v>
      </c>
      <c r="N415" s="79" t="s">
        <v>662</v>
      </c>
      <c r="O415" s="79" t="s">
        <v>424</v>
      </c>
      <c r="P415" s="79" t="s">
        <v>372</v>
      </c>
      <c r="Q415" s="79" t="s">
        <v>3946</v>
      </c>
      <c r="R415" s="83"/>
      <c r="S415" s="84"/>
      <c r="T415" s="87" t="s">
        <v>3937</v>
      </c>
    </row>
    <row r="416" spans="1:20" x14ac:dyDescent="0.25">
      <c r="A416" s="86" t="s">
        <v>7055</v>
      </c>
      <c r="B416" s="79" t="s">
        <v>8695</v>
      </c>
      <c r="C416" s="79" t="s">
        <v>5757</v>
      </c>
      <c r="D416" s="83"/>
      <c r="E416" s="79" t="s">
        <v>8697</v>
      </c>
      <c r="F416" s="79" t="s">
        <v>5277</v>
      </c>
      <c r="G416" s="79" t="s">
        <v>1345</v>
      </c>
      <c r="H416" s="79" t="s">
        <v>10763</v>
      </c>
      <c r="I416" s="79" t="s">
        <v>10763</v>
      </c>
      <c r="J416" s="79" t="s">
        <v>8229</v>
      </c>
      <c r="K416" s="79" t="s">
        <v>1357</v>
      </c>
      <c r="L416" s="79" t="s">
        <v>3954</v>
      </c>
      <c r="M416" s="79" t="s">
        <v>1311</v>
      </c>
      <c r="N416" s="79" t="s">
        <v>376</v>
      </c>
      <c r="O416" s="79" t="s">
        <v>833</v>
      </c>
      <c r="P416" s="79" t="s">
        <v>477</v>
      </c>
      <c r="Q416" s="79" t="s">
        <v>1108</v>
      </c>
      <c r="R416" s="79" t="s">
        <v>702</v>
      </c>
      <c r="S416" s="85" t="s">
        <v>862</v>
      </c>
      <c r="T416" s="87" t="s">
        <v>3947</v>
      </c>
    </row>
    <row r="417" spans="1:20" x14ac:dyDescent="0.25">
      <c r="A417" s="86" t="s">
        <v>7056</v>
      </c>
      <c r="B417" s="79" t="s">
        <v>3956</v>
      </c>
      <c r="C417" s="79" t="s">
        <v>8365</v>
      </c>
      <c r="D417" s="83"/>
      <c r="E417" s="79" t="s">
        <v>3958</v>
      </c>
      <c r="F417" s="79" t="s">
        <v>3352</v>
      </c>
      <c r="G417" s="79" t="s">
        <v>1203</v>
      </c>
      <c r="H417" s="79" t="s">
        <v>1052</v>
      </c>
      <c r="I417" s="79" t="s">
        <v>3959</v>
      </c>
      <c r="J417" s="79" t="s">
        <v>3960</v>
      </c>
      <c r="K417" s="79" t="s">
        <v>1037</v>
      </c>
      <c r="L417" s="79" t="s">
        <v>1031</v>
      </c>
      <c r="M417" s="79" t="s">
        <v>3961</v>
      </c>
      <c r="N417" s="79" t="s">
        <v>563</v>
      </c>
      <c r="O417" s="79" t="s">
        <v>3962</v>
      </c>
      <c r="P417" s="79" t="s">
        <v>598</v>
      </c>
      <c r="Q417" s="79" t="s">
        <v>1271</v>
      </c>
      <c r="R417" s="83"/>
      <c r="S417" s="84"/>
      <c r="T417" s="87" t="s">
        <v>3955</v>
      </c>
    </row>
    <row r="418" spans="1:20" x14ac:dyDescent="0.25">
      <c r="A418" s="86" t="s">
        <v>7057</v>
      </c>
      <c r="B418" s="79" t="s">
        <v>3964</v>
      </c>
      <c r="C418" s="79" t="s">
        <v>1662</v>
      </c>
      <c r="D418" s="83"/>
      <c r="E418" s="79" t="s">
        <v>3966</v>
      </c>
      <c r="F418" s="79" t="s">
        <v>1483</v>
      </c>
      <c r="G418" s="79" t="s">
        <v>1270</v>
      </c>
      <c r="H418" s="79" t="s">
        <v>3968</v>
      </c>
      <c r="I418" s="79" t="s">
        <v>10023</v>
      </c>
      <c r="J418" s="79" t="s">
        <v>4659</v>
      </c>
      <c r="K418" s="79" t="s">
        <v>1311</v>
      </c>
      <c r="L418" s="79" t="s">
        <v>4465</v>
      </c>
      <c r="M418" s="79" t="s">
        <v>1455</v>
      </c>
      <c r="N418" s="79" t="s">
        <v>985</v>
      </c>
      <c r="O418" s="79" t="s">
        <v>969</v>
      </c>
      <c r="P418" s="79" t="s">
        <v>599</v>
      </c>
      <c r="Q418" s="79" t="s">
        <v>658</v>
      </c>
      <c r="R418" s="79" t="s">
        <v>923</v>
      </c>
      <c r="S418" s="85" t="s">
        <v>1075</v>
      </c>
      <c r="T418" s="87" t="s">
        <v>3963</v>
      </c>
    </row>
    <row r="419" spans="1:20" x14ac:dyDescent="0.25">
      <c r="A419" s="86" t="s">
        <v>7058</v>
      </c>
      <c r="B419" s="79" t="s">
        <v>3972</v>
      </c>
      <c r="C419" s="79" t="s">
        <v>502</v>
      </c>
      <c r="D419" s="83"/>
      <c r="E419" s="79" t="s">
        <v>3974</v>
      </c>
      <c r="F419" s="79" t="s">
        <v>5824</v>
      </c>
      <c r="G419" s="79" t="s">
        <v>1333</v>
      </c>
      <c r="H419" s="79" t="s">
        <v>1213</v>
      </c>
      <c r="I419" s="79" t="s">
        <v>2383</v>
      </c>
      <c r="J419" s="79" t="s">
        <v>658</v>
      </c>
      <c r="K419" s="79" t="s">
        <v>1259</v>
      </c>
      <c r="L419" s="79" t="s">
        <v>559</v>
      </c>
      <c r="M419" s="79" t="s">
        <v>1784</v>
      </c>
      <c r="N419" s="79" t="s">
        <v>1812</v>
      </c>
      <c r="O419" s="79" t="s">
        <v>1077</v>
      </c>
      <c r="P419" s="79" t="s">
        <v>472</v>
      </c>
      <c r="Q419" s="79" t="s">
        <v>2117</v>
      </c>
      <c r="R419" s="83"/>
      <c r="S419" s="84"/>
      <c r="T419" s="87" t="s">
        <v>3971</v>
      </c>
    </row>
    <row r="420" spans="1:20" x14ac:dyDescent="0.25">
      <c r="A420" s="86" t="s">
        <v>7059</v>
      </c>
      <c r="B420" s="79" t="s">
        <v>3976</v>
      </c>
      <c r="C420" s="79" t="s">
        <v>2857</v>
      </c>
      <c r="D420" s="83"/>
      <c r="E420" s="79" t="s">
        <v>3977</v>
      </c>
      <c r="F420" s="79" t="s">
        <v>1532</v>
      </c>
      <c r="G420" s="79" t="s">
        <v>925</v>
      </c>
      <c r="H420" s="79" t="s">
        <v>3979</v>
      </c>
      <c r="I420" s="79" t="s">
        <v>3980</v>
      </c>
      <c r="J420" s="79" t="s">
        <v>3790</v>
      </c>
      <c r="K420" s="79" t="s">
        <v>631</v>
      </c>
      <c r="L420" s="79" t="s">
        <v>3258</v>
      </c>
      <c r="M420" s="79" t="s">
        <v>1262</v>
      </c>
      <c r="N420" s="79" t="s">
        <v>1702</v>
      </c>
      <c r="O420" s="79" t="s">
        <v>924</v>
      </c>
      <c r="P420" s="79" t="s">
        <v>792</v>
      </c>
      <c r="Q420" s="79" t="s">
        <v>3886</v>
      </c>
      <c r="R420" s="79" t="s">
        <v>563</v>
      </c>
      <c r="S420" s="85" t="s">
        <v>541</v>
      </c>
      <c r="T420" s="87" t="s">
        <v>3975</v>
      </c>
    </row>
    <row r="421" spans="1:20" x14ac:dyDescent="0.25">
      <c r="A421" s="86" t="s">
        <v>89</v>
      </c>
      <c r="B421" s="79" t="s">
        <v>8710</v>
      </c>
      <c r="C421" s="79" t="s">
        <v>10764</v>
      </c>
      <c r="D421" s="83"/>
      <c r="E421" s="79" t="s">
        <v>3984</v>
      </c>
      <c r="F421" s="79" t="s">
        <v>10765</v>
      </c>
      <c r="G421" s="79" t="s">
        <v>3629</v>
      </c>
      <c r="H421" s="79" t="s">
        <v>10766</v>
      </c>
      <c r="I421" s="79" t="s">
        <v>3987</v>
      </c>
      <c r="J421" s="79" t="s">
        <v>3988</v>
      </c>
      <c r="K421" s="79" t="s">
        <v>3989</v>
      </c>
      <c r="L421" s="79" t="s">
        <v>2797</v>
      </c>
      <c r="M421" s="79" t="s">
        <v>3990</v>
      </c>
      <c r="N421" s="79" t="s">
        <v>3991</v>
      </c>
      <c r="O421" s="79" t="s">
        <v>3992</v>
      </c>
      <c r="P421" s="79" t="s">
        <v>3993</v>
      </c>
      <c r="Q421" s="79" t="s">
        <v>3994</v>
      </c>
      <c r="R421" s="79" t="s">
        <v>3995</v>
      </c>
      <c r="S421" s="85" t="s">
        <v>3996</v>
      </c>
      <c r="T421" s="87" t="s">
        <v>3981</v>
      </c>
    </row>
    <row r="422" spans="1:20" x14ac:dyDescent="0.25">
      <c r="A422" s="86" t="s">
        <v>7060</v>
      </c>
      <c r="B422" s="79" t="s">
        <v>3998</v>
      </c>
      <c r="C422" s="79" t="s">
        <v>10767</v>
      </c>
      <c r="D422" s="83"/>
      <c r="E422" s="79" t="s">
        <v>3474</v>
      </c>
      <c r="F422" s="79" t="s">
        <v>10768</v>
      </c>
      <c r="G422" s="79" t="s">
        <v>5559</v>
      </c>
      <c r="H422" s="79" t="s">
        <v>470</v>
      </c>
      <c r="I422" s="79" t="s">
        <v>10769</v>
      </c>
      <c r="J422" s="79" t="s">
        <v>6181</v>
      </c>
      <c r="K422" s="79" t="s">
        <v>1356</v>
      </c>
      <c r="L422" s="79" t="s">
        <v>3387</v>
      </c>
      <c r="M422" s="79" t="s">
        <v>2924</v>
      </c>
      <c r="N422" s="79" t="s">
        <v>735</v>
      </c>
      <c r="O422" s="79" t="s">
        <v>4002</v>
      </c>
      <c r="P422" s="79" t="s">
        <v>921</v>
      </c>
      <c r="Q422" s="79" t="s">
        <v>1554</v>
      </c>
      <c r="R422" s="83"/>
      <c r="S422" s="84"/>
      <c r="T422" s="87" t="s">
        <v>3997</v>
      </c>
    </row>
    <row r="423" spans="1:20" x14ac:dyDescent="0.25">
      <c r="A423" s="86" t="s">
        <v>7061</v>
      </c>
      <c r="B423" s="79" t="s">
        <v>4004</v>
      </c>
      <c r="C423" s="79" t="s">
        <v>9010</v>
      </c>
      <c r="D423" s="83"/>
      <c r="E423" s="79" t="s">
        <v>4006</v>
      </c>
      <c r="F423" s="79" t="s">
        <v>10770</v>
      </c>
      <c r="G423" s="79" t="s">
        <v>1189</v>
      </c>
      <c r="H423" s="79" t="s">
        <v>2667</v>
      </c>
      <c r="I423" s="79" t="s">
        <v>10771</v>
      </c>
      <c r="J423" s="79" t="s">
        <v>6536</v>
      </c>
      <c r="K423" s="79" t="s">
        <v>1095</v>
      </c>
      <c r="L423" s="79" t="s">
        <v>3333</v>
      </c>
      <c r="M423" s="79" t="s">
        <v>2983</v>
      </c>
      <c r="N423" s="79" t="s">
        <v>1533</v>
      </c>
      <c r="O423" s="79" t="s">
        <v>2432</v>
      </c>
      <c r="P423" s="79" t="s">
        <v>749</v>
      </c>
      <c r="Q423" s="79" t="s">
        <v>1824</v>
      </c>
      <c r="R423" s="79" t="s">
        <v>708</v>
      </c>
      <c r="S423" s="85" t="s">
        <v>718</v>
      </c>
      <c r="T423" s="87" t="s">
        <v>4003</v>
      </c>
    </row>
    <row r="424" spans="1:20" x14ac:dyDescent="0.25">
      <c r="A424" s="86" t="s">
        <v>7062</v>
      </c>
      <c r="B424" s="79" t="s">
        <v>8717</v>
      </c>
      <c r="C424" s="79" t="s">
        <v>2953</v>
      </c>
      <c r="D424" s="83"/>
      <c r="E424" s="79" t="s">
        <v>4011</v>
      </c>
      <c r="F424" s="79" t="s">
        <v>9648</v>
      </c>
      <c r="G424" s="79" t="s">
        <v>1204</v>
      </c>
      <c r="H424" s="79" t="s">
        <v>7930</v>
      </c>
      <c r="I424" s="79" t="s">
        <v>10772</v>
      </c>
      <c r="J424" s="79" t="s">
        <v>3919</v>
      </c>
      <c r="K424" s="79" t="s">
        <v>1143</v>
      </c>
      <c r="L424" s="79" t="s">
        <v>2563</v>
      </c>
      <c r="M424" s="79" t="s">
        <v>7864</v>
      </c>
      <c r="N424" s="79" t="s">
        <v>311</v>
      </c>
      <c r="O424" s="79" t="s">
        <v>2457</v>
      </c>
      <c r="P424" s="79" t="s">
        <v>495</v>
      </c>
      <c r="Q424" s="79" t="s">
        <v>8766</v>
      </c>
      <c r="R424" s="79" t="s">
        <v>4921</v>
      </c>
      <c r="S424" s="85" t="s">
        <v>708</v>
      </c>
      <c r="T424" s="87" t="s">
        <v>4009</v>
      </c>
    </row>
    <row r="425" spans="1:20" x14ac:dyDescent="0.25">
      <c r="A425" s="86" t="s">
        <v>7063</v>
      </c>
      <c r="B425" s="79" t="s">
        <v>4018</v>
      </c>
      <c r="C425" s="79" t="s">
        <v>432</v>
      </c>
      <c r="D425" s="83"/>
      <c r="E425" s="79" t="s">
        <v>4020</v>
      </c>
      <c r="F425" s="79" t="s">
        <v>6013</v>
      </c>
      <c r="G425" s="79" t="s">
        <v>952</v>
      </c>
      <c r="H425" s="79" t="s">
        <v>10773</v>
      </c>
      <c r="I425" s="79" t="s">
        <v>10773</v>
      </c>
      <c r="J425" s="79" t="s">
        <v>3561</v>
      </c>
      <c r="K425" s="79" t="s">
        <v>474</v>
      </c>
      <c r="L425" s="79" t="s">
        <v>293</v>
      </c>
      <c r="M425" s="79" t="s">
        <v>10774</v>
      </c>
      <c r="N425" s="79" t="s">
        <v>1562</v>
      </c>
      <c r="O425" s="79" t="s">
        <v>3317</v>
      </c>
      <c r="P425" s="79" t="s">
        <v>773</v>
      </c>
      <c r="Q425" s="79" t="s">
        <v>1877</v>
      </c>
      <c r="R425" s="79" t="s">
        <v>2541</v>
      </c>
      <c r="S425" s="85" t="s">
        <v>443</v>
      </c>
      <c r="T425" s="87" t="s">
        <v>4017</v>
      </c>
    </row>
    <row r="426" spans="1:20" x14ac:dyDescent="0.25">
      <c r="A426" s="86" t="s">
        <v>7064</v>
      </c>
      <c r="B426" s="79" t="s">
        <v>2817</v>
      </c>
      <c r="C426" s="79" t="s">
        <v>10541</v>
      </c>
      <c r="D426" s="83"/>
      <c r="E426" s="79" t="s">
        <v>2376</v>
      </c>
      <c r="F426" s="79" t="s">
        <v>10775</v>
      </c>
      <c r="G426" s="79" t="s">
        <v>1021</v>
      </c>
      <c r="H426" s="79" t="s">
        <v>10776</v>
      </c>
      <c r="I426" s="79" t="s">
        <v>10777</v>
      </c>
      <c r="J426" s="79" t="s">
        <v>2686</v>
      </c>
      <c r="K426" s="79" t="s">
        <v>3690</v>
      </c>
      <c r="L426" s="79" t="s">
        <v>689</v>
      </c>
      <c r="M426" s="79" t="s">
        <v>4503</v>
      </c>
      <c r="N426" s="79" t="s">
        <v>845</v>
      </c>
      <c r="O426" s="79" t="s">
        <v>375</v>
      </c>
      <c r="P426" s="79" t="s">
        <v>720</v>
      </c>
      <c r="Q426" s="79" t="s">
        <v>4645</v>
      </c>
      <c r="R426" s="83"/>
      <c r="S426" s="84"/>
      <c r="T426" s="87" t="s">
        <v>4025</v>
      </c>
    </row>
    <row r="427" spans="1:20" x14ac:dyDescent="0.25">
      <c r="A427" s="86" t="s">
        <v>7065</v>
      </c>
      <c r="B427" s="79" t="s">
        <v>4035</v>
      </c>
      <c r="C427" s="79" t="s">
        <v>2987</v>
      </c>
      <c r="D427" s="83"/>
      <c r="E427" s="79" t="s">
        <v>2414</v>
      </c>
      <c r="F427" s="79" t="s">
        <v>10778</v>
      </c>
      <c r="G427" s="79" t="s">
        <v>1259</v>
      </c>
      <c r="H427" s="79" t="s">
        <v>1509</v>
      </c>
      <c r="I427" s="79" t="s">
        <v>6400</v>
      </c>
      <c r="J427" s="79" t="s">
        <v>8427</v>
      </c>
      <c r="K427" s="79" t="s">
        <v>952</v>
      </c>
      <c r="L427" s="79" t="s">
        <v>2286</v>
      </c>
      <c r="M427" s="79" t="s">
        <v>749</v>
      </c>
      <c r="N427" s="79" t="s">
        <v>548</v>
      </c>
      <c r="O427" s="79" t="s">
        <v>1294</v>
      </c>
      <c r="P427" s="79" t="s">
        <v>1111</v>
      </c>
      <c r="Q427" s="79" t="s">
        <v>565</v>
      </c>
      <c r="R427" s="83"/>
      <c r="S427" s="84"/>
      <c r="T427" s="87" t="s">
        <v>4034</v>
      </c>
    </row>
    <row r="428" spans="1:20" x14ac:dyDescent="0.25">
      <c r="A428" s="86" t="s">
        <v>101</v>
      </c>
      <c r="B428" s="79" t="s">
        <v>8729</v>
      </c>
      <c r="C428" s="79" t="s">
        <v>6038</v>
      </c>
      <c r="D428" s="83"/>
      <c r="E428" s="79" t="s">
        <v>4043</v>
      </c>
      <c r="F428" s="79" t="s">
        <v>10779</v>
      </c>
      <c r="G428" s="79" t="s">
        <v>465</v>
      </c>
      <c r="H428" s="79" t="s">
        <v>8732</v>
      </c>
      <c r="I428" s="79" t="s">
        <v>10780</v>
      </c>
      <c r="J428" s="79" t="s">
        <v>6355</v>
      </c>
      <c r="K428" s="79" t="s">
        <v>460</v>
      </c>
      <c r="L428" s="79" t="s">
        <v>1584</v>
      </c>
      <c r="M428" s="79" t="s">
        <v>10781</v>
      </c>
      <c r="N428" s="79" t="s">
        <v>564</v>
      </c>
      <c r="O428" s="79" t="s">
        <v>10782</v>
      </c>
      <c r="P428" s="79" t="s">
        <v>1257</v>
      </c>
      <c r="Q428" s="79" t="s">
        <v>3943</v>
      </c>
      <c r="R428" s="83"/>
      <c r="S428" s="84"/>
      <c r="T428" s="87" t="s">
        <v>4040</v>
      </c>
    </row>
    <row r="429" spans="1:20" x14ac:dyDescent="0.25">
      <c r="A429" s="86" t="s">
        <v>7066</v>
      </c>
      <c r="B429" s="79" t="s">
        <v>4054</v>
      </c>
      <c r="C429" s="79" t="s">
        <v>3024</v>
      </c>
      <c r="D429" s="83"/>
      <c r="E429" s="79" t="s">
        <v>992</v>
      </c>
      <c r="F429" s="79" t="s">
        <v>1268</v>
      </c>
      <c r="G429" s="79" t="s">
        <v>862</v>
      </c>
      <c r="H429" s="79" t="s">
        <v>1247</v>
      </c>
      <c r="I429" s="79" t="s">
        <v>1247</v>
      </c>
      <c r="J429" s="79" t="s">
        <v>920</v>
      </c>
      <c r="K429" s="79" t="s">
        <v>872</v>
      </c>
      <c r="L429" s="79" t="s">
        <v>730</v>
      </c>
      <c r="M429" s="79" t="s">
        <v>2219</v>
      </c>
      <c r="N429" s="79" t="s">
        <v>1270</v>
      </c>
      <c r="O429" s="79" t="s">
        <v>833</v>
      </c>
      <c r="P429" s="79" t="s">
        <v>872</v>
      </c>
      <c r="Q429" s="79" t="s">
        <v>936</v>
      </c>
      <c r="R429" s="83"/>
      <c r="S429" s="84"/>
      <c r="T429" s="87" t="s">
        <v>4053</v>
      </c>
    </row>
    <row r="430" spans="1:20" x14ac:dyDescent="0.25">
      <c r="A430" s="86" t="s">
        <v>11588</v>
      </c>
      <c r="B430" s="79" t="s">
        <v>4057</v>
      </c>
      <c r="C430" s="79" t="s">
        <v>3174</v>
      </c>
      <c r="D430" s="83"/>
      <c r="E430" s="79" t="s">
        <v>4059</v>
      </c>
      <c r="F430" s="79" t="s">
        <v>9404</v>
      </c>
      <c r="G430" s="79" t="s">
        <v>2220</v>
      </c>
      <c r="H430" s="79" t="s">
        <v>1943</v>
      </c>
      <c r="I430" s="79" t="s">
        <v>8737</v>
      </c>
      <c r="J430" s="79" t="s">
        <v>2005</v>
      </c>
      <c r="K430" s="79" t="s">
        <v>703</v>
      </c>
      <c r="L430" s="79" t="s">
        <v>1174</v>
      </c>
      <c r="M430" s="79" t="s">
        <v>3295</v>
      </c>
      <c r="N430" s="79" t="s">
        <v>730</v>
      </c>
      <c r="O430" s="79" t="s">
        <v>1977</v>
      </c>
      <c r="P430" s="79" t="s">
        <v>1311</v>
      </c>
      <c r="Q430" s="79" t="s">
        <v>4039</v>
      </c>
      <c r="R430" s="79" t="s">
        <v>477</v>
      </c>
      <c r="S430" s="85" t="s">
        <v>309</v>
      </c>
      <c r="T430" s="87" t="s">
        <v>10783</v>
      </c>
    </row>
    <row r="431" spans="1:20" x14ac:dyDescent="0.25">
      <c r="A431" s="86" t="s">
        <v>104</v>
      </c>
      <c r="B431" s="79" t="s">
        <v>4065</v>
      </c>
      <c r="C431" s="79" t="s">
        <v>10784</v>
      </c>
      <c r="D431" s="83"/>
      <c r="E431" s="79" t="s">
        <v>4067</v>
      </c>
      <c r="F431" s="79" t="s">
        <v>10785</v>
      </c>
      <c r="G431" s="83"/>
      <c r="H431" s="79" t="s">
        <v>10786</v>
      </c>
      <c r="I431" s="79" t="s">
        <v>10786</v>
      </c>
      <c r="J431" s="79" t="s">
        <v>10595</v>
      </c>
      <c r="K431" s="79" t="s">
        <v>3069</v>
      </c>
      <c r="L431" s="79" t="s">
        <v>3015</v>
      </c>
      <c r="M431" s="79" t="s">
        <v>10787</v>
      </c>
      <c r="N431" s="79" t="s">
        <v>1256</v>
      </c>
      <c r="O431" s="79" t="s">
        <v>1520</v>
      </c>
      <c r="P431" s="79" t="s">
        <v>2446</v>
      </c>
      <c r="Q431" s="79" t="s">
        <v>10788</v>
      </c>
      <c r="R431" s="79" t="s">
        <v>730</v>
      </c>
      <c r="S431" s="85" t="s">
        <v>472</v>
      </c>
      <c r="T431" s="87" t="s">
        <v>4064</v>
      </c>
    </row>
    <row r="432" spans="1:20" x14ac:dyDescent="0.25">
      <c r="A432" s="86" t="s">
        <v>7068</v>
      </c>
      <c r="B432" s="79" t="s">
        <v>4072</v>
      </c>
      <c r="C432" s="79" t="s">
        <v>9746</v>
      </c>
      <c r="D432" s="83"/>
      <c r="E432" s="79" t="s">
        <v>4074</v>
      </c>
      <c r="F432" s="79" t="s">
        <v>10789</v>
      </c>
      <c r="G432" s="83"/>
      <c r="H432" s="79" t="s">
        <v>4076</v>
      </c>
      <c r="I432" s="79" t="s">
        <v>4076</v>
      </c>
      <c r="J432" s="79" t="s">
        <v>4077</v>
      </c>
      <c r="K432" s="79" t="s">
        <v>1679</v>
      </c>
      <c r="L432" s="79" t="s">
        <v>4078</v>
      </c>
      <c r="M432" s="79" t="s">
        <v>1257</v>
      </c>
      <c r="N432" s="79" t="s">
        <v>4079</v>
      </c>
      <c r="O432" s="79" t="s">
        <v>2268</v>
      </c>
      <c r="P432" s="79" t="s">
        <v>303</v>
      </c>
      <c r="Q432" s="79" t="s">
        <v>2066</v>
      </c>
      <c r="R432" s="83"/>
      <c r="S432" s="84"/>
      <c r="T432" s="87" t="s">
        <v>4071</v>
      </c>
    </row>
    <row r="433" spans="1:20" x14ac:dyDescent="0.25">
      <c r="A433" s="86" t="s">
        <v>7069</v>
      </c>
      <c r="B433" s="79" t="s">
        <v>4081</v>
      </c>
      <c r="C433" s="79" t="s">
        <v>7918</v>
      </c>
      <c r="D433" s="83"/>
      <c r="E433" s="79" t="s">
        <v>771</v>
      </c>
      <c r="F433" s="79" t="s">
        <v>9508</v>
      </c>
      <c r="G433" s="83"/>
      <c r="H433" s="79" t="s">
        <v>10790</v>
      </c>
      <c r="I433" s="79" t="s">
        <v>10790</v>
      </c>
      <c r="J433" s="79" t="s">
        <v>10791</v>
      </c>
      <c r="K433" s="79" t="s">
        <v>1343</v>
      </c>
      <c r="L433" s="79" t="s">
        <v>1665</v>
      </c>
      <c r="M433" s="79" t="s">
        <v>4548</v>
      </c>
      <c r="N433" s="79" t="s">
        <v>1878</v>
      </c>
      <c r="O433" s="79" t="s">
        <v>2431</v>
      </c>
      <c r="P433" s="79" t="s">
        <v>983</v>
      </c>
      <c r="Q433" s="79" t="s">
        <v>3619</v>
      </c>
      <c r="R433" s="79" t="s">
        <v>1313</v>
      </c>
      <c r="S433" s="85" t="s">
        <v>2455</v>
      </c>
      <c r="T433" s="87" t="s">
        <v>4080</v>
      </c>
    </row>
    <row r="434" spans="1:20" x14ac:dyDescent="0.25">
      <c r="A434" s="86" t="s">
        <v>142</v>
      </c>
      <c r="B434" s="79" t="s">
        <v>4087</v>
      </c>
      <c r="C434" s="79" t="s">
        <v>10792</v>
      </c>
      <c r="D434" s="83"/>
      <c r="E434" s="79" t="s">
        <v>8751</v>
      </c>
      <c r="F434" s="79" t="s">
        <v>10793</v>
      </c>
      <c r="G434" s="79" t="s">
        <v>4214</v>
      </c>
      <c r="H434" s="79" t="s">
        <v>10794</v>
      </c>
      <c r="I434" s="79" t="s">
        <v>10795</v>
      </c>
      <c r="J434" s="79" t="s">
        <v>8581</v>
      </c>
      <c r="K434" s="79" t="s">
        <v>4151</v>
      </c>
      <c r="L434" s="79" t="s">
        <v>3735</v>
      </c>
      <c r="M434" s="79" t="s">
        <v>10796</v>
      </c>
      <c r="N434" s="79" t="s">
        <v>1717</v>
      </c>
      <c r="O434" s="79" t="s">
        <v>7836</v>
      </c>
      <c r="P434" s="79" t="s">
        <v>2456</v>
      </c>
      <c r="Q434" s="79" t="s">
        <v>1201</v>
      </c>
      <c r="R434" s="79" t="s">
        <v>2751</v>
      </c>
      <c r="S434" s="85" t="s">
        <v>1091</v>
      </c>
      <c r="T434" s="87" t="s">
        <v>4086</v>
      </c>
    </row>
    <row r="435" spans="1:20" x14ac:dyDescent="0.25">
      <c r="A435" s="86" t="s">
        <v>7070</v>
      </c>
      <c r="B435" s="79" t="s">
        <v>4099</v>
      </c>
      <c r="C435" s="79" t="s">
        <v>4100</v>
      </c>
      <c r="D435" s="83"/>
      <c r="E435" s="79" t="s">
        <v>4101</v>
      </c>
      <c r="F435" s="79" t="s">
        <v>10135</v>
      </c>
      <c r="G435" s="79" t="s">
        <v>318</v>
      </c>
      <c r="H435" s="79" t="s">
        <v>7601</v>
      </c>
      <c r="I435" s="79" t="s">
        <v>7601</v>
      </c>
      <c r="J435" s="79" t="s">
        <v>4744</v>
      </c>
      <c r="K435" s="79" t="s">
        <v>2370</v>
      </c>
      <c r="L435" s="79" t="s">
        <v>388</v>
      </c>
      <c r="M435" s="79" t="s">
        <v>10797</v>
      </c>
      <c r="N435" s="79" t="s">
        <v>475</v>
      </c>
      <c r="O435" s="79" t="s">
        <v>8469</v>
      </c>
      <c r="P435" s="79" t="s">
        <v>566</v>
      </c>
      <c r="Q435" s="79" t="s">
        <v>2922</v>
      </c>
      <c r="R435" s="79" t="s">
        <v>1887</v>
      </c>
      <c r="S435" s="85" t="s">
        <v>325</v>
      </c>
      <c r="T435" s="87" t="s">
        <v>4098</v>
      </c>
    </row>
    <row r="436" spans="1:20" x14ac:dyDescent="0.25">
      <c r="A436" s="86" t="s">
        <v>7071</v>
      </c>
      <c r="B436" s="79" t="s">
        <v>4107</v>
      </c>
      <c r="C436" s="79" t="s">
        <v>10798</v>
      </c>
      <c r="D436" s="83"/>
      <c r="E436" s="79" t="s">
        <v>4108</v>
      </c>
      <c r="F436" s="79" t="s">
        <v>5570</v>
      </c>
      <c r="G436" s="79" t="s">
        <v>1022</v>
      </c>
      <c r="H436" s="79" t="s">
        <v>10799</v>
      </c>
      <c r="I436" s="79" t="s">
        <v>10799</v>
      </c>
      <c r="J436" s="79" t="s">
        <v>2564</v>
      </c>
      <c r="K436" s="79" t="s">
        <v>1889</v>
      </c>
      <c r="L436" s="79" t="s">
        <v>2619</v>
      </c>
      <c r="M436" s="79" t="s">
        <v>5248</v>
      </c>
      <c r="N436" s="79" t="s">
        <v>1879</v>
      </c>
      <c r="O436" s="79" t="s">
        <v>780</v>
      </c>
      <c r="P436" s="79" t="s">
        <v>1345</v>
      </c>
      <c r="Q436" s="79" t="s">
        <v>531</v>
      </c>
      <c r="R436" s="79" t="s">
        <v>376</v>
      </c>
      <c r="S436" s="85" t="s">
        <v>524</v>
      </c>
      <c r="T436" s="87" t="s">
        <v>4106</v>
      </c>
    </row>
    <row r="437" spans="1:20" x14ac:dyDescent="0.25">
      <c r="A437" s="86" t="s">
        <v>7072</v>
      </c>
      <c r="B437" s="79" t="s">
        <v>4114</v>
      </c>
      <c r="C437" s="79" t="s">
        <v>10800</v>
      </c>
      <c r="D437" s="83"/>
      <c r="E437" s="79" t="s">
        <v>4116</v>
      </c>
      <c r="F437" s="79" t="s">
        <v>10801</v>
      </c>
      <c r="G437" s="79" t="s">
        <v>3108</v>
      </c>
      <c r="H437" s="79" t="s">
        <v>10802</v>
      </c>
      <c r="I437" s="79" t="s">
        <v>3744</v>
      </c>
      <c r="J437" s="79" t="s">
        <v>8285</v>
      </c>
      <c r="K437" s="79" t="s">
        <v>2430</v>
      </c>
      <c r="L437" s="79" t="s">
        <v>3386</v>
      </c>
      <c r="M437" s="79" t="s">
        <v>5546</v>
      </c>
      <c r="N437" s="79" t="s">
        <v>3019</v>
      </c>
      <c r="O437" s="79" t="s">
        <v>729</v>
      </c>
      <c r="P437" s="79" t="s">
        <v>3345</v>
      </c>
      <c r="Q437" s="79" t="s">
        <v>2281</v>
      </c>
      <c r="R437" s="79" t="s">
        <v>2486</v>
      </c>
      <c r="S437" s="85" t="s">
        <v>1524</v>
      </c>
      <c r="T437" s="87" t="s">
        <v>4113</v>
      </c>
    </row>
    <row r="438" spans="1:20" x14ac:dyDescent="0.25">
      <c r="A438" s="86" t="s">
        <v>176</v>
      </c>
      <c r="B438" s="79" t="s">
        <v>4127</v>
      </c>
      <c r="C438" s="79" t="s">
        <v>10803</v>
      </c>
      <c r="D438" s="83"/>
      <c r="E438" s="79" t="s">
        <v>4129</v>
      </c>
      <c r="F438" s="79" t="s">
        <v>10804</v>
      </c>
      <c r="G438" s="79" t="s">
        <v>8835</v>
      </c>
      <c r="H438" s="79" t="s">
        <v>10805</v>
      </c>
      <c r="I438" s="79" t="s">
        <v>10806</v>
      </c>
      <c r="J438" s="79" t="s">
        <v>10807</v>
      </c>
      <c r="K438" s="79" t="s">
        <v>9806</v>
      </c>
      <c r="L438" s="79" t="s">
        <v>5916</v>
      </c>
      <c r="M438" s="79" t="s">
        <v>2559</v>
      </c>
      <c r="N438" s="79" t="s">
        <v>2067</v>
      </c>
      <c r="O438" s="79" t="s">
        <v>10244</v>
      </c>
      <c r="P438" s="79" t="s">
        <v>4140</v>
      </c>
      <c r="Q438" s="79" t="s">
        <v>10808</v>
      </c>
      <c r="R438" s="79" t="s">
        <v>2429</v>
      </c>
      <c r="S438" s="85" t="s">
        <v>1096</v>
      </c>
      <c r="T438" s="87" t="s">
        <v>4126</v>
      </c>
    </row>
    <row r="439" spans="1:20" x14ac:dyDescent="0.25">
      <c r="A439" s="86" t="s">
        <v>7073</v>
      </c>
      <c r="B439" s="79" t="s">
        <v>8776</v>
      </c>
      <c r="C439" s="79" t="s">
        <v>9655</v>
      </c>
      <c r="D439" s="83"/>
      <c r="E439" s="79" t="s">
        <v>8777</v>
      </c>
      <c r="F439" s="79" t="s">
        <v>2973</v>
      </c>
      <c r="G439" s="79" t="s">
        <v>3919</v>
      </c>
      <c r="H439" s="79" t="s">
        <v>9694</v>
      </c>
      <c r="I439" s="79" t="s">
        <v>10809</v>
      </c>
      <c r="J439" s="79" t="s">
        <v>10810</v>
      </c>
      <c r="K439" s="79" t="s">
        <v>3538</v>
      </c>
      <c r="L439" s="79" t="s">
        <v>1334</v>
      </c>
      <c r="M439" s="79" t="s">
        <v>10811</v>
      </c>
      <c r="N439" s="79" t="s">
        <v>3550</v>
      </c>
      <c r="O439" s="79" t="s">
        <v>9750</v>
      </c>
      <c r="P439" s="79" t="s">
        <v>1294</v>
      </c>
      <c r="Q439" s="79" t="s">
        <v>3548</v>
      </c>
      <c r="R439" s="79" t="s">
        <v>764</v>
      </c>
      <c r="S439" s="85" t="s">
        <v>1523</v>
      </c>
      <c r="T439" s="87" t="s">
        <v>4142</v>
      </c>
    </row>
    <row r="440" spans="1:20" x14ac:dyDescent="0.25">
      <c r="A440" s="86" t="s">
        <v>7074</v>
      </c>
      <c r="B440" s="79" t="s">
        <v>4153</v>
      </c>
      <c r="C440" s="79" t="s">
        <v>4270</v>
      </c>
      <c r="D440" s="83"/>
      <c r="E440" s="79" t="s">
        <v>4155</v>
      </c>
      <c r="F440" s="79" t="s">
        <v>2974</v>
      </c>
      <c r="G440" s="83"/>
      <c r="H440" s="79" t="s">
        <v>4793</v>
      </c>
      <c r="I440" s="79" t="s">
        <v>6396</v>
      </c>
      <c r="J440" s="79" t="s">
        <v>1203</v>
      </c>
      <c r="K440" s="79" t="s">
        <v>2248</v>
      </c>
      <c r="L440" s="79" t="s">
        <v>730</v>
      </c>
      <c r="M440" s="79" t="s">
        <v>1199</v>
      </c>
      <c r="N440" s="79" t="s">
        <v>754</v>
      </c>
      <c r="O440" s="79" t="s">
        <v>4051</v>
      </c>
      <c r="P440" s="79" t="s">
        <v>3513</v>
      </c>
      <c r="Q440" s="79" t="s">
        <v>3513</v>
      </c>
      <c r="R440" s="83"/>
      <c r="S440" s="84"/>
      <c r="T440" s="87" t="s">
        <v>4152</v>
      </c>
    </row>
    <row r="441" spans="1:20" x14ac:dyDescent="0.25">
      <c r="A441" s="86" t="s">
        <v>7075</v>
      </c>
      <c r="B441" s="79" t="s">
        <v>4159</v>
      </c>
      <c r="C441" s="79" t="s">
        <v>913</v>
      </c>
      <c r="D441" s="83"/>
      <c r="E441" s="79" t="s">
        <v>1050</v>
      </c>
      <c r="F441" s="79" t="s">
        <v>7548</v>
      </c>
      <c r="G441" s="79" t="s">
        <v>305</v>
      </c>
      <c r="H441" s="79" t="s">
        <v>10812</v>
      </c>
      <c r="I441" s="79" t="s">
        <v>10813</v>
      </c>
      <c r="J441" s="79" t="s">
        <v>1809</v>
      </c>
      <c r="K441" s="79" t="s">
        <v>1311</v>
      </c>
      <c r="L441" s="79" t="s">
        <v>1076</v>
      </c>
      <c r="M441" s="79" t="s">
        <v>10563</v>
      </c>
      <c r="N441" s="79" t="s">
        <v>304</v>
      </c>
      <c r="O441" s="79" t="s">
        <v>3210</v>
      </c>
      <c r="P441" s="79" t="s">
        <v>312</v>
      </c>
      <c r="Q441" s="79" t="s">
        <v>718</v>
      </c>
      <c r="R441" s="79" t="s">
        <v>305</v>
      </c>
      <c r="S441" s="85" t="s">
        <v>895</v>
      </c>
      <c r="T441" s="87" t="s">
        <v>4158</v>
      </c>
    </row>
    <row r="442" spans="1:20" x14ac:dyDescent="0.25">
      <c r="A442" s="86" t="s">
        <v>7076</v>
      </c>
      <c r="B442" s="79" t="s">
        <v>4165</v>
      </c>
      <c r="C442" s="79" t="s">
        <v>10814</v>
      </c>
      <c r="D442" s="83"/>
      <c r="E442" s="79" t="s">
        <v>4167</v>
      </c>
      <c r="F442" s="79" t="s">
        <v>10815</v>
      </c>
      <c r="G442" s="79" t="s">
        <v>2949</v>
      </c>
      <c r="H442" s="79" t="s">
        <v>10816</v>
      </c>
      <c r="I442" s="79" t="s">
        <v>10817</v>
      </c>
      <c r="J442" s="79" t="s">
        <v>8144</v>
      </c>
      <c r="K442" s="79" t="s">
        <v>7793</v>
      </c>
      <c r="L442" s="79" t="s">
        <v>7529</v>
      </c>
      <c r="M442" s="79" t="s">
        <v>1411</v>
      </c>
      <c r="N442" s="79" t="s">
        <v>3506</v>
      </c>
      <c r="O442" s="79" t="s">
        <v>2247</v>
      </c>
      <c r="P442" s="79" t="s">
        <v>2416</v>
      </c>
      <c r="Q442" s="79" t="s">
        <v>6090</v>
      </c>
      <c r="R442" s="79" t="s">
        <v>627</v>
      </c>
      <c r="S442" s="85" t="s">
        <v>463</v>
      </c>
      <c r="T442" s="87" t="s">
        <v>4164</v>
      </c>
    </row>
    <row r="443" spans="1:20" x14ac:dyDescent="0.25">
      <c r="A443" s="86" t="s">
        <v>7077</v>
      </c>
      <c r="B443" s="79" t="s">
        <v>4178</v>
      </c>
      <c r="C443" s="79" t="s">
        <v>5757</v>
      </c>
      <c r="D443" s="83"/>
      <c r="E443" s="79" t="s">
        <v>3977</v>
      </c>
      <c r="F443" s="79" t="s">
        <v>2542</v>
      </c>
      <c r="G443" s="79" t="s">
        <v>1111</v>
      </c>
      <c r="H443" s="79" t="s">
        <v>4180</v>
      </c>
      <c r="I443" s="79" t="s">
        <v>4180</v>
      </c>
      <c r="J443" s="79" t="s">
        <v>2209</v>
      </c>
      <c r="K443" s="79" t="s">
        <v>1271</v>
      </c>
      <c r="L443" s="79" t="s">
        <v>2721</v>
      </c>
      <c r="M443" s="79" t="s">
        <v>843</v>
      </c>
      <c r="N443" s="79" t="s">
        <v>1215</v>
      </c>
      <c r="O443" s="79" t="s">
        <v>966</v>
      </c>
      <c r="P443" s="79" t="s">
        <v>690</v>
      </c>
      <c r="Q443" s="79" t="s">
        <v>658</v>
      </c>
      <c r="R443" s="83"/>
      <c r="S443" s="84"/>
      <c r="T443" s="87" t="s">
        <v>4177</v>
      </c>
    </row>
    <row r="444" spans="1:20" x14ac:dyDescent="0.25">
      <c r="A444" s="86" t="s">
        <v>7078</v>
      </c>
      <c r="B444" s="79" t="s">
        <v>4182</v>
      </c>
      <c r="C444" s="79" t="s">
        <v>8306</v>
      </c>
      <c r="D444" s="83"/>
      <c r="E444" s="79" t="s">
        <v>4184</v>
      </c>
      <c r="F444" s="79" t="s">
        <v>10818</v>
      </c>
      <c r="G444" s="79" t="s">
        <v>10819</v>
      </c>
      <c r="H444" s="79" t="s">
        <v>10820</v>
      </c>
      <c r="I444" s="79" t="s">
        <v>10821</v>
      </c>
      <c r="J444" s="79" t="s">
        <v>10822</v>
      </c>
      <c r="K444" s="79" t="s">
        <v>669</v>
      </c>
      <c r="L444" s="79" t="s">
        <v>429</v>
      </c>
      <c r="M444" s="79" t="s">
        <v>5902</v>
      </c>
      <c r="N444" s="79" t="s">
        <v>2456</v>
      </c>
      <c r="O444" s="79" t="s">
        <v>6775</v>
      </c>
      <c r="P444" s="79" t="s">
        <v>4785</v>
      </c>
      <c r="Q444" s="79" t="s">
        <v>3414</v>
      </c>
      <c r="R444" s="79" t="s">
        <v>922</v>
      </c>
      <c r="S444" s="85" t="s">
        <v>1501</v>
      </c>
      <c r="T444" s="87" t="s">
        <v>4181</v>
      </c>
    </row>
    <row r="445" spans="1:20" x14ac:dyDescent="0.25">
      <c r="A445" s="86" t="s">
        <v>7079</v>
      </c>
      <c r="B445" s="79" t="s">
        <v>4194</v>
      </c>
      <c r="C445" s="79" t="s">
        <v>379</v>
      </c>
      <c r="D445" s="83"/>
      <c r="E445" s="79" t="s">
        <v>4196</v>
      </c>
      <c r="F445" s="79" t="s">
        <v>4197</v>
      </c>
      <c r="G445" s="79" t="s">
        <v>3801</v>
      </c>
      <c r="H445" s="79" t="s">
        <v>1999</v>
      </c>
      <c r="I445" s="79" t="s">
        <v>4198</v>
      </c>
      <c r="J445" s="79" t="s">
        <v>1800</v>
      </c>
      <c r="K445" s="79" t="s">
        <v>765</v>
      </c>
      <c r="L445" s="79" t="s">
        <v>428</v>
      </c>
      <c r="M445" s="79" t="s">
        <v>4199</v>
      </c>
      <c r="N445" s="79" t="s">
        <v>2798</v>
      </c>
      <c r="O445" s="79" t="s">
        <v>4200</v>
      </c>
      <c r="P445" s="79" t="s">
        <v>4201</v>
      </c>
      <c r="Q445" s="79" t="s">
        <v>4202</v>
      </c>
      <c r="R445" s="83"/>
      <c r="S445" s="84"/>
      <c r="T445" s="87" t="s">
        <v>10823</v>
      </c>
    </row>
    <row r="446" spans="1:20" x14ac:dyDescent="0.25">
      <c r="A446" s="86" t="s">
        <v>78</v>
      </c>
      <c r="B446" s="79" t="s">
        <v>4204</v>
      </c>
      <c r="C446" s="79" t="s">
        <v>10824</v>
      </c>
      <c r="D446" s="83"/>
      <c r="E446" s="79" t="s">
        <v>4206</v>
      </c>
      <c r="F446" s="79" t="s">
        <v>10825</v>
      </c>
      <c r="G446" s="79" t="s">
        <v>1334</v>
      </c>
      <c r="H446" s="79" t="s">
        <v>10826</v>
      </c>
      <c r="I446" s="79" t="s">
        <v>10827</v>
      </c>
      <c r="J446" s="79" t="s">
        <v>10828</v>
      </c>
      <c r="K446" s="79" t="s">
        <v>8396</v>
      </c>
      <c r="L446" s="79" t="s">
        <v>1561</v>
      </c>
      <c r="M446" s="79" t="s">
        <v>3866</v>
      </c>
      <c r="N446" s="79" t="s">
        <v>2619</v>
      </c>
      <c r="O446" s="79" t="s">
        <v>10787</v>
      </c>
      <c r="P446" s="79" t="s">
        <v>1327</v>
      </c>
      <c r="Q446" s="79" t="s">
        <v>3248</v>
      </c>
      <c r="R446" s="79" t="s">
        <v>1810</v>
      </c>
      <c r="S446" s="85" t="s">
        <v>4304</v>
      </c>
      <c r="T446" s="87" t="s">
        <v>4203</v>
      </c>
    </row>
    <row r="447" spans="1:20" x14ac:dyDescent="0.25">
      <c r="A447" s="82" t="s">
        <v>7080</v>
      </c>
      <c r="B447" s="79" t="s">
        <v>8806</v>
      </c>
      <c r="C447" s="79" t="s">
        <v>10829</v>
      </c>
      <c r="D447" s="79" t="s">
        <v>10830</v>
      </c>
      <c r="E447" s="79" t="s">
        <v>8809</v>
      </c>
      <c r="F447" s="79" t="s">
        <v>10831</v>
      </c>
      <c r="G447" s="79" t="s">
        <v>10832</v>
      </c>
      <c r="H447" s="79" t="s">
        <v>10833</v>
      </c>
      <c r="I447" s="79" t="s">
        <v>10834</v>
      </c>
      <c r="J447" s="79" t="s">
        <v>10835</v>
      </c>
      <c r="K447" s="79" t="s">
        <v>10836</v>
      </c>
      <c r="L447" s="79" t="s">
        <v>10837</v>
      </c>
      <c r="M447" s="79" t="s">
        <v>10838</v>
      </c>
      <c r="N447" s="79" t="s">
        <v>10839</v>
      </c>
      <c r="O447" s="79" t="s">
        <v>10840</v>
      </c>
      <c r="P447" s="79" t="s">
        <v>10841</v>
      </c>
      <c r="Q447" s="79" t="s">
        <v>10842</v>
      </c>
      <c r="R447" s="79" t="s">
        <v>8354</v>
      </c>
      <c r="S447" s="85" t="s">
        <v>8270</v>
      </c>
      <c r="T447" s="81" t="s">
        <v>4215</v>
      </c>
    </row>
    <row r="448" spans="1:20" x14ac:dyDescent="0.25">
      <c r="A448" s="86" t="s">
        <v>63</v>
      </c>
      <c r="B448" s="79" t="s">
        <v>4235</v>
      </c>
      <c r="C448" s="79" t="s">
        <v>10843</v>
      </c>
      <c r="D448" s="79" t="s">
        <v>3417</v>
      </c>
      <c r="E448" s="79" t="s">
        <v>4238</v>
      </c>
      <c r="F448" s="79" t="s">
        <v>10844</v>
      </c>
      <c r="G448" s="79" t="s">
        <v>10845</v>
      </c>
      <c r="H448" s="79" t="s">
        <v>10846</v>
      </c>
      <c r="I448" s="79" t="s">
        <v>10847</v>
      </c>
      <c r="J448" s="79" t="s">
        <v>10848</v>
      </c>
      <c r="K448" s="79" t="s">
        <v>10849</v>
      </c>
      <c r="L448" s="79" t="s">
        <v>6231</v>
      </c>
      <c r="M448" s="79" t="s">
        <v>10850</v>
      </c>
      <c r="N448" s="79" t="s">
        <v>1585</v>
      </c>
      <c r="O448" s="79" t="s">
        <v>10851</v>
      </c>
      <c r="P448" s="79" t="s">
        <v>10852</v>
      </c>
      <c r="Q448" s="79" t="s">
        <v>10853</v>
      </c>
      <c r="R448" s="83"/>
      <c r="S448" s="84"/>
      <c r="T448" s="87" t="s">
        <v>4234</v>
      </c>
    </row>
    <row r="449" spans="1:20" x14ac:dyDescent="0.25">
      <c r="A449" s="88" t="s">
        <v>7081</v>
      </c>
      <c r="B449" s="89" t="s">
        <v>4250</v>
      </c>
      <c r="C449" s="90" t="s">
        <v>10854</v>
      </c>
      <c r="D449" s="90" t="s">
        <v>1049</v>
      </c>
      <c r="E449" s="90" t="s">
        <v>1782</v>
      </c>
      <c r="F449" s="90" t="s">
        <v>554</v>
      </c>
      <c r="G449" s="90" t="s">
        <v>475</v>
      </c>
      <c r="H449" s="90" t="s">
        <v>1427</v>
      </c>
      <c r="I449" s="90" t="s">
        <v>9233</v>
      </c>
      <c r="J449" s="90" t="s">
        <v>3542</v>
      </c>
      <c r="K449" s="90" t="s">
        <v>1440</v>
      </c>
      <c r="L449" s="90" t="s">
        <v>4192</v>
      </c>
      <c r="M449" s="90" t="s">
        <v>410</v>
      </c>
      <c r="N449" s="90" t="s">
        <v>1579</v>
      </c>
      <c r="O449" s="90" t="s">
        <v>4459</v>
      </c>
      <c r="P449" s="90" t="s">
        <v>492</v>
      </c>
      <c r="Q449" s="90" t="s">
        <v>1454</v>
      </c>
      <c r="R449" s="90" t="s">
        <v>2249</v>
      </c>
      <c r="S449" s="94" t="s">
        <v>717</v>
      </c>
      <c r="T449" s="93" t="s">
        <v>4249</v>
      </c>
    </row>
    <row r="451" spans="1:20" ht="15.6" x14ac:dyDescent="0.2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</row>
    <row r="452" spans="1:20" x14ac:dyDescent="0.25">
      <c r="A452" s="71" t="s">
        <v>10855</v>
      </c>
      <c r="B452" s="72"/>
      <c r="C452" s="72"/>
      <c r="D452" s="72"/>
      <c r="E452" s="72"/>
      <c r="F452" s="72"/>
      <c r="G452" s="72"/>
      <c r="H452" s="72"/>
      <c r="I452" s="72"/>
      <c r="J452" s="72"/>
      <c r="K452" s="72"/>
      <c r="L452" s="72"/>
      <c r="M452" s="72"/>
      <c r="N452" s="72"/>
      <c r="O452" s="72"/>
      <c r="P452" s="72"/>
      <c r="Q452" s="72"/>
      <c r="R452" s="72"/>
      <c r="S452" s="72"/>
      <c r="T452" s="72"/>
    </row>
    <row r="453" spans="1:20" ht="37.200000000000003" x14ac:dyDescent="0.25">
      <c r="A453" s="111" t="s">
        <v>11589</v>
      </c>
      <c r="B453" s="72"/>
      <c r="C453" s="72"/>
      <c r="D453" s="72"/>
      <c r="E453" s="72"/>
      <c r="F453" s="72"/>
      <c r="G453" s="72"/>
      <c r="H453" s="72"/>
      <c r="I453" s="72"/>
      <c r="J453" s="72"/>
      <c r="K453" s="72"/>
      <c r="L453" s="72"/>
      <c r="M453" s="72"/>
      <c r="N453" s="72"/>
      <c r="O453" s="72"/>
      <c r="P453" s="72"/>
      <c r="Q453" s="72"/>
      <c r="R453" s="72"/>
      <c r="S453" s="72"/>
      <c r="T453" s="72"/>
    </row>
    <row r="454" spans="1:20" x14ac:dyDescent="0.25">
      <c r="A454" s="71" t="s">
        <v>197</v>
      </c>
      <c r="B454" s="72"/>
      <c r="C454" s="72"/>
      <c r="D454" s="72"/>
      <c r="E454" s="72"/>
      <c r="F454" s="72"/>
      <c r="G454" s="72"/>
      <c r="H454" s="72"/>
      <c r="I454" s="72"/>
      <c r="J454" s="72"/>
      <c r="K454" s="72"/>
      <c r="L454" s="72"/>
      <c r="M454" s="72"/>
      <c r="N454" s="72"/>
      <c r="O454" s="72"/>
      <c r="P454" s="72"/>
      <c r="Q454" s="72"/>
      <c r="R454" s="72"/>
      <c r="S454" s="72"/>
      <c r="T454" s="72"/>
    </row>
    <row r="455" spans="1:20" x14ac:dyDescent="0.25">
      <c r="A455" s="71" t="s">
        <v>198</v>
      </c>
      <c r="B455" s="72"/>
      <c r="C455" s="72"/>
      <c r="D455" s="72"/>
      <c r="E455" s="72"/>
      <c r="F455" s="72"/>
      <c r="G455" s="72"/>
      <c r="H455" s="72"/>
      <c r="I455" s="72"/>
      <c r="J455" s="72"/>
      <c r="K455" s="72"/>
      <c r="L455" s="72"/>
      <c r="M455" s="72"/>
      <c r="N455" s="72"/>
      <c r="O455" s="72"/>
      <c r="P455" s="72"/>
      <c r="Q455" s="72"/>
      <c r="R455" s="72"/>
      <c r="S455" s="72"/>
      <c r="T455" s="72"/>
    </row>
    <row r="456" spans="1:20" x14ac:dyDescent="0.25">
      <c r="A456" s="71" t="s">
        <v>6814</v>
      </c>
      <c r="B456" s="72"/>
      <c r="C456" s="72"/>
      <c r="D456" s="72"/>
      <c r="E456" s="72"/>
      <c r="F456" s="72"/>
      <c r="G456" s="72"/>
      <c r="H456" s="72"/>
      <c r="I456" s="72"/>
      <c r="J456" s="72"/>
      <c r="K456" s="72"/>
      <c r="L456" s="72"/>
      <c r="M456" s="72"/>
      <c r="N456" s="72"/>
      <c r="O456" s="72"/>
      <c r="P456" s="72"/>
      <c r="Q456" s="72"/>
      <c r="R456" s="72"/>
      <c r="S456" s="72"/>
      <c r="T456" s="72"/>
    </row>
    <row r="457" spans="1:20" x14ac:dyDescent="0.25">
      <c r="A457" s="73" t="s">
        <v>6815</v>
      </c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4"/>
      <c r="P457" s="74"/>
      <c r="Q457" s="74"/>
      <c r="R457" s="74"/>
      <c r="S457" s="74"/>
      <c r="T457" s="74"/>
    </row>
    <row r="458" spans="1:20" x14ac:dyDescent="0.25">
      <c r="A458" s="116" t="s">
        <v>6816</v>
      </c>
      <c r="B458" s="114" t="s">
        <v>200</v>
      </c>
      <c r="C458" s="114" t="s">
        <v>201</v>
      </c>
      <c r="D458" s="114" t="s">
        <v>202</v>
      </c>
      <c r="E458" s="114" t="s">
        <v>203</v>
      </c>
      <c r="F458" s="114" t="s">
        <v>204</v>
      </c>
      <c r="G458" s="114" t="s">
        <v>205</v>
      </c>
      <c r="H458" s="114" t="s">
        <v>206</v>
      </c>
      <c r="I458" s="118" t="s">
        <v>207</v>
      </c>
      <c r="J458" s="119"/>
      <c r="K458" s="119"/>
      <c r="L458" s="119"/>
      <c r="M458" s="119"/>
      <c r="N458" s="119"/>
      <c r="O458" s="119"/>
      <c r="P458" s="119"/>
      <c r="Q458" s="120"/>
      <c r="R458" s="121" t="s">
        <v>208</v>
      </c>
      <c r="S458" s="76"/>
      <c r="T458" s="121" t="s">
        <v>199</v>
      </c>
    </row>
    <row r="459" spans="1:20" ht="120" x14ac:dyDescent="0.25">
      <c r="A459" s="117"/>
      <c r="B459" s="115"/>
      <c r="C459" s="115"/>
      <c r="D459" s="115"/>
      <c r="E459" s="115"/>
      <c r="F459" s="115"/>
      <c r="G459" s="115"/>
      <c r="H459" s="115"/>
      <c r="I459" s="77" t="s">
        <v>209</v>
      </c>
      <c r="J459" s="77" t="s">
        <v>210</v>
      </c>
      <c r="K459" s="77" t="s">
        <v>211</v>
      </c>
      <c r="L459" s="77" t="s">
        <v>212</v>
      </c>
      <c r="M459" s="77" t="s">
        <v>213</v>
      </c>
      <c r="N459" s="77" t="s">
        <v>214</v>
      </c>
      <c r="O459" s="77" t="s">
        <v>215</v>
      </c>
      <c r="P459" s="77" t="s">
        <v>216</v>
      </c>
      <c r="Q459" s="77" t="s">
        <v>217</v>
      </c>
      <c r="R459" s="115"/>
      <c r="S459" s="77" t="s">
        <v>218</v>
      </c>
      <c r="T459" s="122"/>
    </row>
    <row r="460" spans="1:20" x14ac:dyDescent="0.25">
      <c r="A460" s="75" t="s">
        <v>7082</v>
      </c>
      <c r="B460" s="79" t="s">
        <v>4256</v>
      </c>
      <c r="C460" s="79" t="s">
        <v>3048</v>
      </c>
      <c r="D460" s="79" t="s">
        <v>5763</v>
      </c>
      <c r="E460" s="79" t="s">
        <v>4257</v>
      </c>
      <c r="F460" s="79" t="s">
        <v>10856</v>
      </c>
      <c r="G460" s="79" t="s">
        <v>721</v>
      </c>
      <c r="H460" s="79" t="s">
        <v>4259</v>
      </c>
      <c r="I460" s="79" t="s">
        <v>9670</v>
      </c>
      <c r="J460" s="79" t="s">
        <v>3507</v>
      </c>
      <c r="K460" s="79" t="s">
        <v>461</v>
      </c>
      <c r="L460" s="79" t="s">
        <v>678</v>
      </c>
      <c r="M460" s="79" t="s">
        <v>2754</v>
      </c>
      <c r="N460" s="79" t="s">
        <v>735</v>
      </c>
      <c r="O460" s="79" t="s">
        <v>512</v>
      </c>
      <c r="P460" s="79" t="s">
        <v>545</v>
      </c>
      <c r="Q460" s="79" t="s">
        <v>2416</v>
      </c>
      <c r="R460" s="83"/>
      <c r="S460" s="95"/>
      <c r="T460" s="87" t="s">
        <v>4255</v>
      </c>
    </row>
    <row r="461" spans="1:20" x14ac:dyDescent="0.25">
      <c r="A461" s="86" t="s">
        <v>7085</v>
      </c>
      <c r="B461" s="79" t="s">
        <v>4262</v>
      </c>
      <c r="C461" s="79" t="s">
        <v>3227</v>
      </c>
      <c r="D461" s="83"/>
      <c r="E461" s="79" t="s">
        <v>4263</v>
      </c>
      <c r="F461" s="79" t="s">
        <v>7517</v>
      </c>
      <c r="G461" s="83"/>
      <c r="H461" s="79" t="s">
        <v>9685</v>
      </c>
      <c r="I461" s="79" t="s">
        <v>10857</v>
      </c>
      <c r="J461" s="79" t="s">
        <v>2060</v>
      </c>
      <c r="K461" s="79" t="s">
        <v>997</v>
      </c>
      <c r="L461" s="79" t="s">
        <v>372</v>
      </c>
      <c r="M461" s="79" t="s">
        <v>1841</v>
      </c>
      <c r="N461" s="79" t="s">
        <v>997</v>
      </c>
      <c r="O461" s="79" t="s">
        <v>736</v>
      </c>
      <c r="P461" s="79" t="s">
        <v>1679</v>
      </c>
      <c r="Q461" s="79" t="s">
        <v>1199</v>
      </c>
      <c r="R461" s="83"/>
      <c r="S461" s="84"/>
      <c r="T461" s="87" t="s">
        <v>4261</v>
      </c>
    </row>
    <row r="462" spans="1:20" x14ac:dyDescent="0.25">
      <c r="A462" s="86" t="s">
        <v>7086</v>
      </c>
      <c r="B462" s="79" t="s">
        <v>4268</v>
      </c>
      <c r="C462" s="79" t="s">
        <v>2197</v>
      </c>
      <c r="D462" s="79" t="s">
        <v>10858</v>
      </c>
      <c r="E462" s="79" t="s">
        <v>4271</v>
      </c>
      <c r="F462" s="79" t="s">
        <v>4745</v>
      </c>
      <c r="G462" s="79" t="s">
        <v>1951</v>
      </c>
      <c r="H462" s="79" t="s">
        <v>2707</v>
      </c>
      <c r="I462" s="79" t="s">
        <v>4211</v>
      </c>
      <c r="J462" s="79" t="s">
        <v>4273</v>
      </c>
      <c r="K462" s="79" t="s">
        <v>1333</v>
      </c>
      <c r="L462" s="79" t="s">
        <v>1173</v>
      </c>
      <c r="M462" s="79" t="s">
        <v>1926</v>
      </c>
      <c r="N462" s="79" t="s">
        <v>2227</v>
      </c>
      <c r="O462" s="79" t="s">
        <v>1972</v>
      </c>
      <c r="P462" s="79" t="s">
        <v>1304</v>
      </c>
      <c r="Q462" s="79" t="s">
        <v>3305</v>
      </c>
      <c r="R462" s="79" t="s">
        <v>443</v>
      </c>
      <c r="S462" s="85" t="s">
        <v>1526</v>
      </c>
      <c r="T462" s="87" t="s">
        <v>4267</v>
      </c>
    </row>
    <row r="463" spans="1:20" x14ac:dyDescent="0.25">
      <c r="A463" s="86" t="s">
        <v>7087</v>
      </c>
      <c r="B463" s="79" t="s">
        <v>4275</v>
      </c>
      <c r="C463" s="79" t="s">
        <v>4276</v>
      </c>
      <c r="D463" s="79" t="s">
        <v>316</v>
      </c>
      <c r="E463" s="79" t="s">
        <v>4277</v>
      </c>
      <c r="F463" s="79" t="s">
        <v>4278</v>
      </c>
      <c r="G463" s="79" t="s">
        <v>1670</v>
      </c>
      <c r="H463" s="79" t="s">
        <v>4279</v>
      </c>
      <c r="I463" s="79" t="s">
        <v>10859</v>
      </c>
      <c r="J463" s="79" t="s">
        <v>2183</v>
      </c>
      <c r="K463" s="79" t="s">
        <v>1651</v>
      </c>
      <c r="L463" s="79" t="s">
        <v>1058</v>
      </c>
      <c r="M463" s="79" t="s">
        <v>1702</v>
      </c>
      <c r="N463" s="79" t="s">
        <v>566</v>
      </c>
      <c r="O463" s="79" t="s">
        <v>2634</v>
      </c>
      <c r="P463" s="79" t="s">
        <v>985</v>
      </c>
      <c r="Q463" s="79" t="s">
        <v>1555</v>
      </c>
      <c r="R463" s="79" t="s">
        <v>777</v>
      </c>
      <c r="S463" s="85" t="s">
        <v>923</v>
      </c>
      <c r="T463" s="87" t="s">
        <v>4274</v>
      </c>
    </row>
    <row r="464" spans="1:20" x14ac:dyDescent="0.25">
      <c r="A464" s="86" t="s">
        <v>128</v>
      </c>
      <c r="B464" s="79" t="s">
        <v>4283</v>
      </c>
      <c r="C464" s="79" t="s">
        <v>10860</v>
      </c>
      <c r="D464" s="79" t="s">
        <v>770</v>
      </c>
      <c r="E464" s="79" t="s">
        <v>2627</v>
      </c>
      <c r="F464" s="79" t="s">
        <v>4727</v>
      </c>
      <c r="G464" s="79" t="s">
        <v>293</v>
      </c>
      <c r="H464" s="79" t="s">
        <v>7913</v>
      </c>
      <c r="I464" s="79" t="s">
        <v>10861</v>
      </c>
      <c r="J464" s="79" t="s">
        <v>8848</v>
      </c>
      <c r="K464" s="79" t="s">
        <v>10862</v>
      </c>
      <c r="L464" s="79" t="s">
        <v>3194</v>
      </c>
      <c r="M464" s="79" t="s">
        <v>10660</v>
      </c>
      <c r="N464" s="79" t="s">
        <v>1323</v>
      </c>
      <c r="O464" s="79" t="s">
        <v>1407</v>
      </c>
      <c r="P464" s="79" t="s">
        <v>2178</v>
      </c>
      <c r="Q464" s="79" t="s">
        <v>1760</v>
      </c>
      <c r="R464" s="79" t="s">
        <v>10863</v>
      </c>
      <c r="S464" s="85" t="s">
        <v>496</v>
      </c>
      <c r="T464" s="87" t="s">
        <v>4282</v>
      </c>
    </row>
    <row r="465" spans="1:20" x14ac:dyDescent="0.25">
      <c r="A465" s="86" t="s">
        <v>103</v>
      </c>
      <c r="B465" s="79" t="s">
        <v>8849</v>
      </c>
      <c r="C465" s="79" t="s">
        <v>10864</v>
      </c>
      <c r="D465" s="79" t="s">
        <v>10865</v>
      </c>
      <c r="E465" s="79" t="s">
        <v>8851</v>
      </c>
      <c r="F465" s="79" t="s">
        <v>10866</v>
      </c>
      <c r="G465" s="79" t="s">
        <v>7460</v>
      </c>
      <c r="H465" s="79" t="s">
        <v>6640</v>
      </c>
      <c r="I465" s="79" t="s">
        <v>10867</v>
      </c>
      <c r="J465" s="79" t="s">
        <v>10868</v>
      </c>
      <c r="K465" s="79" t="s">
        <v>1659</v>
      </c>
      <c r="L465" s="79" t="s">
        <v>1442</v>
      </c>
      <c r="M465" s="79" t="s">
        <v>7885</v>
      </c>
      <c r="N465" s="79" t="s">
        <v>10863</v>
      </c>
      <c r="O465" s="79" t="s">
        <v>10869</v>
      </c>
      <c r="P465" s="79" t="s">
        <v>4600</v>
      </c>
      <c r="Q465" s="79" t="s">
        <v>10822</v>
      </c>
      <c r="R465" s="79" t="s">
        <v>497</v>
      </c>
      <c r="S465" s="85" t="s">
        <v>1932</v>
      </c>
      <c r="T465" s="87" t="s">
        <v>4291</v>
      </c>
    </row>
    <row r="466" spans="1:20" x14ac:dyDescent="0.25">
      <c r="A466" s="86" t="s">
        <v>9930</v>
      </c>
      <c r="B466" s="79" t="s">
        <v>8858</v>
      </c>
      <c r="C466" s="79" t="s">
        <v>8859</v>
      </c>
      <c r="D466" s="79" t="s">
        <v>1769</v>
      </c>
      <c r="E466" s="79" t="s">
        <v>1532</v>
      </c>
      <c r="F466" s="79" t="s">
        <v>10870</v>
      </c>
      <c r="G466" s="79" t="s">
        <v>642</v>
      </c>
      <c r="H466" s="79" t="s">
        <v>4122</v>
      </c>
      <c r="I466" s="79" t="s">
        <v>3314</v>
      </c>
      <c r="J466" s="79" t="s">
        <v>2248</v>
      </c>
      <c r="K466" s="79" t="s">
        <v>997</v>
      </c>
      <c r="L466" s="79" t="s">
        <v>372</v>
      </c>
      <c r="M466" s="79" t="s">
        <v>4201</v>
      </c>
      <c r="N466" s="79" t="s">
        <v>735</v>
      </c>
      <c r="O466" s="79" t="s">
        <v>2634</v>
      </c>
      <c r="P466" s="79" t="s">
        <v>371</v>
      </c>
      <c r="Q466" s="79" t="s">
        <v>1187</v>
      </c>
      <c r="R466" s="83"/>
      <c r="S466" s="84"/>
      <c r="T466" s="87" t="s">
        <v>8857</v>
      </c>
    </row>
    <row r="467" spans="1:20" x14ac:dyDescent="0.25">
      <c r="A467" s="86" t="s">
        <v>132</v>
      </c>
      <c r="B467" s="79" t="s">
        <v>4306</v>
      </c>
      <c r="C467" s="79" t="s">
        <v>2413</v>
      </c>
      <c r="D467" s="79" t="s">
        <v>869</v>
      </c>
      <c r="E467" s="79" t="s">
        <v>4308</v>
      </c>
      <c r="F467" s="79" t="s">
        <v>3932</v>
      </c>
      <c r="G467" s="79" t="s">
        <v>1887</v>
      </c>
      <c r="H467" s="79" t="s">
        <v>4310</v>
      </c>
      <c r="I467" s="79" t="s">
        <v>4311</v>
      </c>
      <c r="J467" s="79" t="s">
        <v>2264</v>
      </c>
      <c r="K467" s="79" t="s">
        <v>1426</v>
      </c>
      <c r="L467" s="79" t="s">
        <v>833</v>
      </c>
      <c r="M467" s="79" t="s">
        <v>4429</v>
      </c>
      <c r="N467" s="79" t="s">
        <v>1932</v>
      </c>
      <c r="O467" s="79" t="s">
        <v>8677</v>
      </c>
      <c r="P467" s="79" t="s">
        <v>2286</v>
      </c>
      <c r="Q467" s="79" t="s">
        <v>1156</v>
      </c>
      <c r="R467" s="83"/>
      <c r="S467" s="84"/>
      <c r="T467" s="87" t="s">
        <v>132</v>
      </c>
    </row>
    <row r="468" spans="1:20" x14ac:dyDescent="0.25">
      <c r="A468" s="86" t="s">
        <v>7088</v>
      </c>
      <c r="B468" s="79" t="s">
        <v>4314</v>
      </c>
      <c r="C468" s="79" t="s">
        <v>8863</v>
      </c>
      <c r="D468" s="79" t="s">
        <v>636</v>
      </c>
      <c r="E468" s="79" t="s">
        <v>4316</v>
      </c>
      <c r="F468" s="79" t="s">
        <v>1924</v>
      </c>
      <c r="G468" s="79" t="s">
        <v>546</v>
      </c>
      <c r="H468" s="79" t="s">
        <v>3526</v>
      </c>
      <c r="I468" s="79" t="s">
        <v>8993</v>
      </c>
      <c r="J468" s="79" t="s">
        <v>1204</v>
      </c>
      <c r="K468" s="79" t="s">
        <v>1021</v>
      </c>
      <c r="L468" s="79" t="s">
        <v>644</v>
      </c>
      <c r="M468" s="79" t="s">
        <v>1322</v>
      </c>
      <c r="N468" s="79" t="s">
        <v>309</v>
      </c>
      <c r="O468" s="79" t="s">
        <v>463</v>
      </c>
      <c r="P468" s="79" t="s">
        <v>1497</v>
      </c>
      <c r="Q468" s="79" t="s">
        <v>3329</v>
      </c>
      <c r="R468" s="83"/>
      <c r="S468" s="84"/>
      <c r="T468" s="87" t="s">
        <v>4313</v>
      </c>
    </row>
    <row r="469" spans="1:20" x14ac:dyDescent="0.25">
      <c r="A469" s="86" t="s">
        <v>7089</v>
      </c>
      <c r="B469" s="79" t="s">
        <v>4318</v>
      </c>
      <c r="C469" s="79" t="s">
        <v>3860</v>
      </c>
      <c r="D469" s="79" t="s">
        <v>433</v>
      </c>
      <c r="E469" s="79" t="s">
        <v>4320</v>
      </c>
      <c r="F469" s="79" t="s">
        <v>3219</v>
      </c>
      <c r="G469" s="79" t="s">
        <v>4955</v>
      </c>
      <c r="H469" s="79" t="s">
        <v>4322</v>
      </c>
      <c r="I469" s="79" t="s">
        <v>4323</v>
      </c>
      <c r="J469" s="79" t="s">
        <v>916</v>
      </c>
      <c r="K469" s="79" t="s">
        <v>833</v>
      </c>
      <c r="L469" s="79" t="s">
        <v>872</v>
      </c>
      <c r="M469" s="79" t="s">
        <v>593</v>
      </c>
      <c r="N469" s="79" t="s">
        <v>718</v>
      </c>
      <c r="O469" s="79" t="s">
        <v>1262</v>
      </c>
      <c r="P469" s="79" t="s">
        <v>1111</v>
      </c>
      <c r="Q469" s="79" t="s">
        <v>4324</v>
      </c>
      <c r="R469" s="83"/>
      <c r="S469" s="84"/>
      <c r="T469" s="87" t="s">
        <v>4317</v>
      </c>
    </row>
    <row r="470" spans="1:20" x14ac:dyDescent="0.25">
      <c r="A470" s="86" t="s">
        <v>7090</v>
      </c>
      <c r="B470" s="79" t="s">
        <v>4385</v>
      </c>
      <c r="C470" s="79" t="s">
        <v>5340</v>
      </c>
      <c r="D470" s="79" t="s">
        <v>837</v>
      </c>
      <c r="E470" s="79" t="s">
        <v>8680</v>
      </c>
      <c r="F470" s="79" t="s">
        <v>10871</v>
      </c>
      <c r="G470" s="79" t="s">
        <v>845</v>
      </c>
      <c r="H470" s="79" t="s">
        <v>3747</v>
      </c>
      <c r="I470" s="79" t="s">
        <v>10872</v>
      </c>
      <c r="J470" s="79" t="s">
        <v>10873</v>
      </c>
      <c r="K470" s="79" t="s">
        <v>1846</v>
      </c>
      <c r="L470" s="79" t="s">
        <v>3696</v>
      </c>
      <c r="M470" s="79" t="s">
        <v>2878</v>
      </c>
      <c r="N470" s="79" t="s">
        <v>1841</v>
      </c>
      <c r="O470" s="79" t="s">
        <v>706</v>
      </c>
      <c r="P470" s="79" t="s">
        <v>704</v>
      </c>
      <c r="Q470" s="79" t="s">
        <v>8722</v>
      </c>
      <c r="R470" s="79" t="s">
        <v>1075</v>
      </c>
      <c r="S470" s="84"/>
      <c r="T470" s="87" t="s">
        <v>4325</v>
      </c>
    </row>
    <row r="471" spans="1:20" x14ac:dyDescent="0.25">
      <c r="A471" s="86" t="s">
        <v>7091</v>
      </c>
      <c r="B471" s="79" t="s">
        <v>4338</v>
      </c>
      <c r="C471" s="79" t="s">
        <v>10874</v>
      </c>
      <c r="D471" s="79" t="s">
        <v>433</v>
      </c>
      <c r="E471" s="79" t="s">
        <v>4340</v>
      </c>
      <c r="F471" s="79" t="s">
        <v>3682</v>
      </c>
      <c r="G471" s="79" t="s">
        <v>304</v>
      </c>
      <c r="H471" s="79" t="s">
        <v>4342</v>
      </c>
      <c r="I471" s="79" t="s">
        <v>4343</v>
      </c>
      <c r="J471" s="79" t="s">
        <v>4189</v>
      </c>
      <c r="K471" s="79" t="s">
        <v>1577</v>
      </c>
      <c r="L471" s="79" t="s">
        <v>675</v>
      </c>
      <c r="M471" s="79" t="s">
        <v>371</v>
      </c>
      <c r="N471" s="79" t="s">
        <v>326</v>
      </c>
      <c r="O471" s="79" t="s">
        <v>1604</v>
      </c>
      <c r="P471" s="79" t="s">
        <v>311</v>
      </c>
      <c r="Q471" s="79" t="s">
        <v>4344</v>
      </c>
      <c r="R471" s="83"/>
      <c r="S471" s="84"/>
      <c r="T471" s="87" t="s">
        <v>4337</v>
      </c>
    </row>
    <row r="472" spans="1:20" x14ac:dyDescent="0.25">
      <c r="A472" s="86" t="s">
        <v>7092</v>
      </c>
      <c r="B472" s="79" t="s">
        <v>4346</v>
      </c>
      <c r="C472" s="79" t="s">
        <v>1828</v>
      </c>
      <c r="D472" s="79" t="s">
        <v>553</v>
      </c>
      <c r="E472" s="79" t="s">
        <v>4349</v>
      </c>
      <c r="F472" s="79" t="s">
        <v>2390</v>
      </c>
      <c r="G472" s="79" t="s">
        <v>1256</v>
      </c>
      <c r="H472" s="79" t="s">
        <v>10875</v>
      </c>
      <c r="I472" s="79" t="s">
        <v>10876</v>
      </c>
      <c r="J472" s="79" t="s">
        <v>4352</v>
      </c>
      <c r="K472" s="79" t="s">
        <v>373</v>
      </c>
      <c r="L472" s="79" t="s">
        <v>722</v>
      </c>
      <c r="M472" s="79" t="s">
        <v>1073</v>
      </c>
      <c r="N472" s="79" t="s">
        <v>563</v>
      </c>
      <c r="O472" s="79" t="s">
        <v>4033</v>
      </c>
      <c r="P472" s="79" t="s">
        <v>684</v>
      </c>
      <c r="Q472" s="79" t="s">
        <v>2276</v>
      </c>
      <c r="R472" s="83"/>
      <c r="S472" s="84"/>
      <c r="T472" s="87" t="s">
        <v>4345</v>
      </c>
    </row>
    <row r="473" spans="1:20" x14ac:dyDescent="0.25">
      <c r="A473" s="86" t="s">
        <v>119</v>
      </c>
      <c r="B473" s="79" t="s">
        <v>4356</v>
      </c>
      <c r="C473" s="79" t="s">
        <v>7551</v>
      </c>
      <c r="D473" s="79" t="s">
        <v>1049</v>
      </c>
      <c r="E473" s="79" t="s">
        <v>4357</v>
      </c>
      <c r="F473" s="79" t="s">
        <v>10877</v>
      </c>
      <c r="G473" s="79" t="s">
        <v>546</v>
      </c>
      <c r="H473" s="79" t="s">
        <v>10878</v>
      </c>
      <c r="I473" s="79" t="s">
        <v>10879</v>
      </c>
      <c r="J473" s="79" t="s">
        <v>4361</v>
      </c>
      <c r="K473" s="79" t="s">
        <v>4511</v>
      </c>
      <c r="L473" s="79" t="s">
        <v>2108</v>
      </c>
      <c r="M473" s="79" t="s">
        <v>3090</v>
      </c>
      <c r="N473" s="79" t="s">
        <v>1076</v>
      </c>
      <c r="O473" s="79" t="s">
        <v>4973</v>
      </c>
      <c r="P473" s="79" t="s">
        <v>1653</v>
      </c>
      <c r="Q473" s="79" t="s">
        <v>8880</v>
      </c>
      <c r="R473" s="83"/>
      <c r="S473" s="84"/>
      <c r="T473" s="87" t="s">
        <v>4355</v>
      </c>
    </row>
    <row r="474" spans="1:20" x14ac:dyDescent="0.25">
      <c r="A474" s="86" t="s">
        <v>7093</v>
      </c>
      <c r="B474" s="79" t="s">
        <v>4366</v>
      </c>
      <c r="C474" s="79" t="s">
        <v>3213</v>
      </c>
      <c r="D474" s="79" t="s">
        <v>1627</v>
      </c>
      <c r="E474" s="79" t="s">
        <v>4367</v>
      </c>
      <c r="F474" s="79" t="s">
        <v>10880</v>
      </c>
      <c r="G474" s="79" t="s">
        <v>393</v>
      </c>
      <c r="H474" s="79" t="s">
        <v>1198</v>
      </c>
      <c r="I474" s="79" t="s">
        <v>10881</v>
      </c>
      <c r="J474" s="79" t="s">
        <v>4370</v>
      </c>
      <c r="K474" s="79" t="s">
        <v>308</v>
      </c>
      <c r="L474" s="79" t="s">
        <v>628</v>
      </c>
      <c r="M474" s="79" t="s">
        <v>4371</v>
      </c>
      <c r="N474" s="79" t="s">
        <v>376</v>
      </c>
      <c r="O474" s="79" t="s">
        <v>1044</v>
      </c>
      <c r="P474" s="79" t="s">
        <v>1035</v>
      </c>
      <c r="Q474" s="79" t="s">
        <v>4415</v>
      </c>
      <c r="R474" s="83"/>
      <c r="S474" s="84"/>
      <c r="T474" s="87" t="s">
        <v>4365</v>
      </c>
    </row>
    <row r="475" spans="1:20" x14ac:dyDescent="0.25">
      <c r="A475" s="86" t="s">
        <v>7094</v>
      </c>
      <c r="B475" s="79" t="s">
        <v>4374</v>
      </c>
      <c r="C475" s="79" t="s">
        <v>1028</v>
      </c>
      <c r="D475" s="79" t="s">
        <v>469</v>
      </c>
      <c r="E475" s="79" t="s">
        <v>1319</v>
      </c>
      <c r="F475" s="79" t="s">
        <v>7849</v>
      </c>
      <c r="G475" s="79" t="s">
        <v>486</v>
      </c>
      <c r="H475" s="79" t="s">
        <v>4375</v>
      </c>
      <c r="I475" s="79" t="s">
        <v>4376</v>
      </c>
      <c r="J475" s="79" t="s">
        <v>2240</v>
      </c>
      <c r="K475" s="79" t="s">
        <v>2751</v>
      </c>
      <c r="L475" s="79" t="s">
        <v>995</v>
      </c>
      <c r="M475" s="79" t="s">
        <v>3334</v>
      </c>
      <c r="N475" s="79" t="s">
        <v>1098</v>
      </c>
      <c r="O475" s="79" t="s">
        <v>1577</v>
      </c>
      <c r="P475" s="79" t="s">
        <v>563</v>
      </c>
      <c r="Q475" s="79" t="s">
        <v>2610</v>
      </c>
      <c r="R475" s="79" t="s">
        <v>2096</v>
      </c>
      <c r="S475" s="85" t="s">
        <v>1879</v>
      </c>
      <c r="T475" s="87" t="s">
        <v>4373</v>
      </c>
    </row>
    <row r="476" spans="1:20" x14ac:dyDescent="0.25">
      <c r="A476" s="86" t="s">
        <v>7095</v>
      </c>
      <c r="B476" s="79" t="s">
        <v>4378</v>
      </c>
      <c r="C476" s="79" t="s">
        <v>2537</v>
      </c>
      <c r="D476" s="79" t="s">
        <v>451</v>
      </c>
      <c r="E476" s="79" t="s">
        <v>4380</v>
      </c>
      <c r="F476" s="79" t="s">
        <v>4381</v>
      </c>
      <c r="G476" s="79" t="s">
        <v>2456</v>
      </c>
      <c r="H476" s="79" t="s">
        <v>6028</v>
      </c>
      <c r="I476" s="79" t="s">
        <v>10882</v>
      </c>
      <c r="J476" s="79" t="s">
        <v>1358</v>
      </c>
      <c r="K476" s="79" t="s">
        <v>491</v>
      </c>
      <c r="L476" s="79" t="s">
        <v>1011</v>
      </c>
      <c r="M476" s="79" t="s">
        <v>777</v>
      </c>
      <c r="N476" s="79" t="s">
        <v>1098</v>
      </c>
      <c r="O476" s="79" t="s">
        <v>447</v>
      </c>
      <c r="P476" s="79" t="s">
        <v>541</v>
      </c>
      <c r="Q476" s="79" t="s">
        <v>1774</v>
      </c>
      <c r="R476" s="83"/>
      <c r="S476" s="84"/>
      <c r="T476" s="87" t="s">
        <v>4377</v>
      </c>
    </row>
    <row r="477" spans="1:20" x14ac:dyDescent="0.25">
      <c r="A477" s="86" t="s">
        <v>7096</v>
      </c>
      <c r="B477" s="79" t="s">
        <v>4385</v>
      </c>
      <c r="C477" s="79" t="s">
        <v>7880</v>
      </c>
      <c r="D477" s="79" t="s">
        <v>4387</v>
      </c>
      <c r="E477" s="79" t="s">
        <v>4357</v>
      </c>
      <c r="F477" s="79" t="s">
        <v>8885</v>
      </c>
      <c r="G477" s="83"/>
      <c r="H477" s="79" t="s">
        <v>10883</v>
      </c>
      <c r="I477" s="79" t="s">
        <v>10884</v>
      </c>
      <c r="J477" s="79" t="s">
        <v>8888</v>
      </c>
      <c r="K477" s="79" t="s">
        <v>916</v>
      </c>
      <c r="L477" s="79" t="s">
        <v>1203</v>
      </c>
      <c r="M477" s="79" t="s">
        <v>2590</v>
      </c>
      <c r="N477" s="79" t="s">
        <v>642</v>
      </c>
      <c r="O477" s="79" t="s">
        <v>9817</v>
      </c>
      <c r="P477" s="79" t="s">
        <v>490</v>
      </c>
      <c r="Q477" s="79" t="s">
        <v>841</v>
      </c>
      <c r="R477" s="83"/>
      <c r="S477" s="84"/>
      <c r="T477" s="87" t="s">
        <v>4384</v>
      </c>
    </row>
    <row r="478" spans="1:20" x14ac:dyDescent="0.25">
      <c r="A478" s="86" t="s">
        <v>7097</v>
      </c>
      <c r="B478" s="79" t="s">
        <v>4394</v>
      </c>
      <c r="C478" s="79" t="s">
        <v>3546</v>
      </c>
      <c r="D478" s="79" t="s">
        <v>974</v>
      </c>
      <c r="E478" s="79" t="s">
        <v>4395</v>
      </c>
      <c r="F478" s="79" t="s">
        <v>994</v>
      </c>
      <c r="G478" s="79" t="s">
        <v>1938</v>
      </c>
      <c r="H478" s="79" t="s">
        <v>1532</v>
      </c>
      <c r="I478" s="79" t="s">
        <v>2354</v>
      </c>
      <c r="J478" s="79" t="s">
        <v>887</v>
      </c>
      <c r="K478" s="79" t="s">
        <v>1444</v>
      </c>
      <c r="L478" s="79" t="s">
        <v>719</v>
      </c>
      <c r="M478" s="79" t="s">
        <v>1825</v>
      </c>
      <c r="N478" s="79" t="s">
        <v>688</v>
      </c>
      <c r="O478" s="79" t="s">
        <v>936</v>
      </c>
      <c r="P478" s="79" t="s">
        <v>1107</v>
      </c>
      <c r="Q478" s="79" t="s">
        <v>982</v>
      </c>
      <c r="R478" s="83"/>
      <c r="S478" s="84"/>
      <c r="T478" s="87" t="s">
        <v>4393</v>
      </c>
    </row>
    <row r="479" spans="1:20" x14ac:dyDescent="0.25">
      <c r="A479" s="86" t="s">
        <v>7098</v>
      </c>
      <c r="B479" s="79" t="s">
        <v>4397</v>
      </c>
      <c r="C479" s="79" t="s">
        <v>8890</v>
      </c>
      <c r="D479" s="79" t="s">
        <v>603</v>
      </c>
      <c r="E479" s="79" t="s">
        <v>4399</v>
      </c>
      <c r="F479" s="79" t="s">
        <v>3549</v>
      </c>
      <c r="G479" s="79" t="s">
        <v>1098</v>
      </c>
      <c r="H479" s="79" t="s">
        <v>3588</v>
      </c>
      <c r="I479" s="79" t="s">
        <v>3357</v>
      </c>
      <c r="J479" s="79" t="s">
        <v>3476</v>
      </c>
      <c r="K479" s="79" t="s">
        <v>642</v>
      </c>
      <c r="L479" s="79" t="s">
        <v>1713</v>
      </c>
      <c r="M479" s="79" t="s">
        <v>1292</v>
      </c>
      <c r="N479" s="79" t="s">
        <v>357</v>
      </c>
      <c r="O479" s="79" t="s">
        <v>3755</v>
      </c>
      <c r="P479" s="79" t="s">
        <v>393</v>
      </c>
      <c r="Q479" s="79" t="s">
        <v>879</v>
      </c>
      <c r="R479" s="83"/>
      <c r="S479" s="84"/>
      <c r="T479" s="87" t="s">
        <v>4396</v>
      </c>
    </row>
    <row r="480" spans="1:20" x14ac:dyDescent="0.25">
      <c r="A480" s="86" t="s">
        <v>88</v>
      </c>
      <c r="B480" s="79" t="s">
        <v>4401</v>
      </c>
      <c r="C480" s="79" t="s">
        <v>10885</v>
      </c>
      <c r="D480" s="79" t="s">
        <v>2258</v>
      </c>
      <c r="E480" s="79" t="s">
        <v>4402</v>
      </c>
      <c r="F480" s="79" t="s">
        <v>1051</v>
      </c>
      <c r="G480" s="79" t="s">
        <v>2416</v>
      </c>
      <c r="H480" s="79" t="s">
        <v>2716</v>
      </c>
      <c r="I480" s="79" t="s">
        <v>8892</v>
      </c>
      <c r="J480" s="79" t="s">
        <v>8893</v>
      </c>
      <c r="K480" s="79" t="s">
        <v>293</v>
      </c>
      <c r="L480" s="79" t="s">
        <v>1889</v>
      </c>
      <c r="M480" s="79" t="s">
        <v>722</v>
      </c>
      <c r="N480" s="79" t="s">
        <v>2286</v>
      </c>
      <c r="O480" s="79" t="s">
        <v>8222</v>
      </c>
      <c r="P480" s="79" t="s">
        <v>1838</v>
      </c>
      <c r="Q480" s="79" t="s">
        <v>6390</v>
      </c>
      <c r="R480" s="83"/>
      <c r="S480" s="84"/>
      <c r="T480" s="87" t="s">
        <v>4400</v>
      </c>
    </row>
    <row r="481" spans="1:20" x14ac:dyDescent="0.25">
      <c r="A481" s="86" t="s">
        <v>73</v>
      </c>
      <c r="B481" s="79" t="s">
        <v>8895</v>
      </c>
      <c r="C481" s="79" t="s">
        <v>4411</v>
      </c>
      <c r="D481" s="79" t="s">
        <v>1975</v>
      </c>
      <c r="E481" s="79" t="s">
        <v>4412</v>
      </c>
      <c r="F481" s="79" t="s">
        <v>1831</v>
      </c>
      <c r="G481" s="79" t="s">
        <v>2215</v>
      </c>
      <c r="H481" s="79" t="s">
        <v>10886</v>
      </c>
      <c r="I481" s="79" t="s">
        <v>8855</v>
      </c>
      <c r="J481" s="79" t="s">
        <v>1823</v>
      </c>
      <c r="K481" s="79" t="s">
        <v>2268</v>
      </c>
      <c r="L481" s="79" t="s">
        <v>564</v>
      </c>
      <c r="M481" s="79" t="s">
        <v>1057</v>
      </c>
      <c r="N481" s="79" t="s">
        <v>1020</v>
      </c>
      <c r="O481" s="79" t="s">
        <v>8054</v>
      </c>
      <c r="P481" s="79" t="s">
        <v>370</v>
      </c>
      <c r="Q481" s="79" t="s">
        <v>9686</v>
      </c>
      <c r="R481" s="79" t="s">
        <v>1651</v>
      </c>
      <c r="S481" s="85" t="s">
        <v>2232</v>
      </c>
      <c r="T481" s="87" t="s">
        <v>4409</v>
      </c>
    </row>
    <row r="482" spans="1:20" x14ac:dyDescent="0.25">
      <c r="A482" s="86" t="s">
        <v>7099</v>
      </c>
      <c r="B482" s="79" t="s">
        <v>4423</v>
      </c>
      <c r="C482" s="79" t="s">
        <v>10887</v>
      </c>
      <c r="D482" s="79" t="s">
        <v>3570</v>
      </c>
      <c r="E482" s="79" t="s">
        <v>4425</v>
      </c>
      <c r="F482" s="79" t="s">
        <v>8902</v>
      </c>
      <c r="G482" s="79" t="s">
        <v>3018</v>
      </c>
      <c r="H482" s="79" t="s">
        <v>10888</v>
      </c>
      <c r="I482" s="79" t="s">
        <v>4120</v>
      </c>
      <c r="J482" s="79" t="s">
        <v>2175</v>
      </c>
      <c r="K482" s="79" t="s">
        <v>1203</v>
      </c>
      <c r="L482" s="79" t="s">
        <v>2696</v>
      </c>
      <c r="M482" s="79" t="s">
        <v>4371</v>
      </c>
      <c r="N482" s="79" t="s">
        <v>660</v>
      </c>
      <c r="O482" s="79" t="s">
        <v>2980</v>
      </c>
      <c r="P482" s="79" t="s">
        <v>735</v>
      </c>
      <c r="Q482" s="79" t="s">
        <v>592</v>
      </c>
      <c r="R482" s="83"/>
      <c r="S482" s="84"/>
      <c r="T482" s="87" t="s">
        <v>4422</v>
      </c>
    </row>
    <row r="483" spans="1:20" x14ac:dyDescent="0.25">
      <c r="A483" s="86" t="s">
        <v>7100</v>
      </c>
      <c r="B483" s="79" t="s">
        <v>4431</v>
      </c>
      <c r="C483" s="79" t="s">
        <v>4195</v>
      </c>
      <c r="D483" s="79" t="s">
        <v>603</v>
      </c>
      <c r="E483" s="79" t="s">
        <v>4432</v>
      </c>
      <c r="F483" s="79" t="s">
        <v>8301</v>
      </c>
      <c r="G483" s="79" t="s">
        <v>319</v>
      </c>
      <c r="H483" s="79" t="s">
        <v>4722</v>
      </c>
      <c r="I483" s="79" t="s">
        <v>1223</v>
      </c>
      <c r="J483" s="79" t="s">
        <v>2407</v>
      </c>
      <c r="K483" s="79" t="s">
        <v>721</v>
      </c>
      <c r="L483" s="79" t="s">
        <v>675</v>
      </c>
      <c r="M483" s="79" t="s">
        <v>936</v>
      </c>
      <c r="N483" s="79" t="s">
        <v>684</v>
      </c>
      <c r="O483" s="79" t="s">
        <v>1261</v>
      </c>
      <c r="P483" s="79" t="s">
        <v>566</v>
      </c>
      <c r="Q483" s="79" t="s">
        <v>4435</v>
      </c>
      <c r="R483" s="79" t="s">
        <v>528</v>
      </c>
      <c r="S483" s="85" t="s">
        <v>730</v>
      </c>
      <c r="T483" s="87" t="s">
        <v>4430</v>
      </c>
    </row>
    <row r="484" spans="1:20" x14ac:dyDescent="0.25">
      <c r="A484" s="86" t="s">
        <v>7101</v>
      </c>
      <c r="B484" s="79" t="s">
        <v>4437</v>
      </c>
      <c r="C484" s="79" t="s">
        <v>10889</v>
      </c>
      <c r="D484" s="79" t="s">
        <v>837</v>
      </c>
      <c r="E484" s="79" t="s">
        <v>4439</v>
      </c>
      <c r="F484" s="79" t="s">
        <v>10890</v>
      </c>
      <c r="G484" s="79" t="s">
        <v>1497</v>
      </c>
      <c r="H484" s="79" t="s">
        <v>4441</v>
      </c>
      <c r="I484" s="79" t="s">
        <v>4441</v>
      </c>
      <c r="J484" s="79" t="s">
        <v>4442</v>
      </c>
      <c r="K484" s="79" t="s">
        <v>894</v>
      </c>
      <c r="L484" s="79" t="s">
        <v>4121</v>
      </c>
      <c r="M484" s="79" t="s">
        <v>2925</v>
      </c>
      <c r="N484" s="79" t="s">
        <v>2095</v>
      </c>
      <c r="O484" s="79" t="s">
        <v>4443</v>
      </c>
      <c r="P484" s="79" t="s">
        <v>4444</v>
      </c>
      <c r="Q484" s="79" t="s">
        <v>3561</v>
      </c>
      <c r="R484" s="83"/>
      <c r="S484" s="84"/>
      <c r="T484" s="87" t="s">
        <v>4436</v>
      </c>
    </row>
    <row r="485" spans="1:20" x14ac:dyDescent="0.25">
      <c r="A485" s="86" t="s">
        <v>4445</v>
      </c>
      <c r="B485" s="79" t="s">
        <v>4446</v>
      </c>
      <c r="C485" s="79" t="s">
        <v>3587</v>
      </c>
      <c r="D485" s="79" t="s">
        <v>553</v>
      </c>
      <c r="E485" s="79" t="s">
        <v>4448</v>
      </c>
      <c r="F485" s="79" t="s">
        <v>10888</v>
      </c>
      <c r="G485" s="79" t="s">
        <v>372</v>
      </c>
      <c r="H485" s="79" t="s">
        <v>4450</v>
      </c>
      <c r="I485" s="79" t="s">
        <v>8906</v>
      </c>
      <c r="J485" s="79" t="s">
        <v>8907</v>
      </c>
      <c r="K485" s="79" t="s">
        <v>4344</v>
      </c>
      <c r="L485" s="79" t="s">
        <v>512</v>
      </c>
      <c r="M485" s="79" t="s">
        <v>3317</v>
      </c>
      <c r="N485" s="79" t="s">
        <v>2798</v>
      </c>
      <c r="O485" s="79" t="s">
        <v>949</v>
      </c>
      <c r="P485" s="79" t="s">
        <v>1419</v>
      </c>
      <c r="Q485" s="79" t="s">
        <v>615</v>
      </c>
      <c r="R485" s="79" t="s">
        <v>304</v>
      </c>
      <c r="S485" s="85" t="s">
        <v>530</v>
      </c>
      <c r="T485" s="87" t="s">
        <v>4445</v>
      </c>
    </row>
    <row r="486" spans="1:20" x14ac:dyDescent="0.25">
      <c r="A486" s="86" t="s">
        <v>7102</v>
      </c>
      <c r="B486" s="79" t="s">
        <v>4454</v>
      </c>
      <c r="C486" s="79" t="s">
        <v>3570</v>
      </c>
      <c r="D486" s="79" t="s">
        <v>521</v>
      </c>
      <c r="E486" s="79" t="s">
        <v>4455</v>
      </c>
      <c r="F486" s="79" t="s">
        <v>4030</v>
      </c>
      <c r="G486" s="79" t="s">
        <v>1270</v>
      </c>
      <c r="H486" s="79" t="s">
        <v>4457</v>
      </c>
      <c r="I486" s="79" t="s">
        <v>4458</v>
      </c>
      <c r="J486" s="79" t="s">
        <v>1933</v>
      </c>
      <c r="K486" s="79" t="s">
        <v>294</v>
      </c>
      <c r="L486" s="79" t="s">
        <v>1811</v>
      </c>
      <c r="M486" s="79" t="s">
        <v>875</v>
      </c>
      <c r="N486" s="79" t="s">
        <v>1270</v>
      </c>
      <c r="O486" s="79" t="s">
        <v>581</v>
      </c>
      <c r="P486" s="79" t="s">
        <v>2243</v>
      </c>
      <c r="Q486" s="79" t="s">
        <v>4459</v>
      </c>
      <c r="R486" s="79" t="s">
        <v>599</v>
      </c>
      <c r="S486" s="85" t="s">
        <v>847</v>
      </c>
      <c r="T486" s="87" t="s">
        <v>4453</v>
      </c>
    </row>
    <row r="487" spans="1:20" x14ac:dyDescent="0.25">
      <c r="A487" s="86" t="s">
        <v>7103</v>
      </c>
      <c r="B487" s="79" t="s">
        <v>4461</v>
      </c>
      <c r="C487" s="79" t="s">
        <v>4462</v>
      </c>
      <c r="D487" s="79" t="s">
        <v>585</v>
      </c>
      <c r="E487" s="79" t="s">
        <v>4463</v>
      </c>
      <c r="F487" s="79" t="s">
        <v>8343</v>
      </c>
      <c r="G487" s="79" t="s">
        <v>465</v>
      </c>
      <c r="H487" s="79" t="s">
        <v>6356</v>
      </c>
      <c r="I487" s="79" t="s">
        <v>10891</v>
      </c>
      <c r="J487" s="79" t="s">
        <v>1260</v>
      </c>
      <c r="K487" s="79" t="s">
        <v>4201</v>
      </c>
      <c r="L487" s="79" t="s">
        <v>2721</v>
      </c>
      <c r="M487" s="79" t="s">
        <v>1545</v>
      </c>
      <c r="N487" s="79" t="s">
        <v>783</v>
      </c>
      <c r="O487" s="79" t="s">
        <v>3222</v>
      </c>
      <c r="P487" s="79" t="s">
        <v>688</v>
      </c>
      <c r="Q487" s="79" t="s">
        <v>732</v>
      </c>
      <c r="R487" s="79" t="s">
        <v>311</v>
      </c>
      <c r="S487" s="85" t="s">
        <v>795</v>
      </c>
      <c r="T487" s="87" t="s">
        <v>4460</v>
      </c>
    </row>
    <row r="488" spans="1:20" x14ac:dyDescent="0.25">
      <c r="A488" s="86" t="s">
        <v>7104</v>
      </c>
      <c r="B488" s="79" t="s">
        <v>4467</v>
      </c>
      <c r="C488" s="79" t="s">
        <v>10824</v>
      </c>
      <c r="D488" s="79" t="s">
        <v>9147</v>
      </c>
      <c r="E488" s="79" t="s">
        <v>4469</v>
      </c>
      <c r="F488" s="79" t="s">
        <v>1965</v>
      </c>
      <c r="G488" s="79" t="s">
        <v>10892</v>
      </c>
      <c r="H488" s="79" t="s">
        <v>10893</v>
      </c>
      <c r="I488" s="79" t="s">
        <v>10894</v>
      </c>
      <c r="J488" s="79" t="s">
        <v>10895</v>
      </c>
      <c r="K488" s="79" t="s">
        <v>2253</v>
      </c>
      <c r="L488" s="79" t="s">
        <v>10567</v>
      </c>
      <c r="M488" s="79" t="s">
        <v>9750</v>
      </c>
      <c r="N488" s="79" t="s">
        <v>1596</v>
      </c>
      <c r="O488" s="79" t="s">
        <v>10896</v>
      </c>
      <c r="P488" s="79" t="s">
        <v>5068</v>
      </c>
      <c r="Q488" s="79" t="s">
        <v>8904</v>
      </c>
      <c r="R488" s="79" t="s">
        <v>951</v>
      </c>
      <c r="S488" s="85" t="s">
        <v>951</v>
      </c>
      <c r="T488" s="87" t="s">
        <v>4466</v>
      </c>
    </row>
    <row r="489" spans="1:20" x14ac:dyDescent="0.25">
      <c r="A489" s="86" t="s">
        <v>7105</v>
      </c>
      <c r="B489" s="79" t="s">
        <v>4480</v>
      </c>
      <c r="C489" s="79" t="s">
        <v>4481</v>
      </c>
      <c r="D489" s="79" t="s">
        <v>4482</v>
      </c>
      <c r="E489" s="79" t="s">
        <v>1929</v>
      </c>
      <c r="F489" s="79" t="s">
        <v>4483</v>
      </c>
      <c r="G489" s="79" t="s">
        <v>4484</v>
      </c>
      <c r="H489" s="79" t="s">
        <v>4340</v>
      </c>
      <c r="I489" s="79" t="s">
        <v>8915</v>
      </c>
      <c r="J489" s="79" t="s">
        <v>2151</v>
      </c>
      <c r="K489" s="79" t="s">
        <v>612</v>
      </c>
      <c r="L489" s="79" t="s">
        <v>447</v>
      </c>
      <c r="M489" s="79" t="s">
        <v>4485</v>
      </c>
      <c r="N489" s="79" t="s">
        <v>997</v>
      </c>
      <c r="O489" s="79" t="s">
        <v>3773</v>
      </c>
      <c r="P489" s="79" t="s">
        <v>611</v>
      </c>
      <c r="Q489" s="79" t="s">
        <v>8916</v>
      </c>
      <c r="R489" s="83"/>
      <c r="S489" s="84"/>
      <c r="T489" s="87" t="s">
        <v>4479</v>
      </c>
    </row>
    <row r="490" spans="1:20" x14ac:dyDescent="0.25">
      <c r="A490" s="86" t="s">
        <v>7106</v>
      </c>
      <c r="B490" s="79" t="s">
        <v>4487</v>
      </c>
      <c r="C490" s="79" t="s">
        <v>8917</v>
      </c>
      <c r="D490" s="79" t="s">
        <v>787</v>
      </c>
      <c r="E490" s="79" t="s">
        <v>3204</v>
      </c>
      <c r="F490" s="79" t="s">
        <v>8918</v>
      </c>
      <c r="G490" s="79" t="s">
        <v>309</v>
      </c>
      <c r="H490" s="79" t="s">
        <v>6077</v>
      </c>
      <c r="I490" s="79" t="s">
        <v>8919</v>
      </c>
      <c r="J490" s="79" t="s">
        <v>8920</v>
      </c>
      <c r="K490" s="79" t="s">
        <v>4955</v>
      </c>
      <c r="L490" s="79" t="s">
        <v>3515</v>
      </c>
      <c r="M490" s="79" t="s">
        <v>2541</v>
      </c>
      <c r="N490" s="79" t="s">
        <v>735</v>
      </c>
      <c r="O490" s="79" t="s">
        <v>2513</v>
      </c>
      <c r="P490" s="79" t="s">
        <v>588</v>
      </c>
      <c r="Q490" s="79" t="s">
        <v>858</v>
      </c>
      <c r="R490" s="79" t="s">
        <v>2152</v>
      </c>
      <c r="S490" s="85" t="s">
        <v>2742</v>
      </c>
      <c r="T490" s="87" t="s">
        <v>4486</v>
      </c>
    </row>
    <row r="491" spans="1:20" x14ac:dyDescent="0.25">
      <c r="A491" s="86" t="s">
        <v>7107</v>
      </c>
      <c r="B491" s="79" t="s">
        <v>4497</v>
      </c>
      <c r="C491" s="79" t="s">
        <v>10897</v>
      </c>
      <c r="D491" s="79" t="s">
        <v>451</v>
      </c>
      <c r="E491" s="79" t="s">
        <v>4499</v>
      </c>
      <c r="F491" s="79" t="s">
        <v>10898</v>
      </c>
      <c r="G491" s="79" t="s">
        <v>721</v>
      </c>
      <c r="H491" s="79" t="s">
        <v>10899</v>
      </c>
      <c r="I491" s="79" t="s">
        <v>8512</v>
      </c>
      <c r="J491" s="79" t="s">
        <v>940</v>
      </c>
      <c r="K491" s="79" t="s">
        <v>474</v>
      </c>
      <c r="L491" s="79" t="s">
        <v>1095</v>
      </c>
      <c r="M491" s="79" t="s">
        <v>1440</v>
      </c>
      <c r="N491" s="79" t="s">
        <v>1098</v>
      </c>
      <c r="O491" s="79" t="s">
        <v>5196</v>
      </c>
      <c r="P491" s="79" t="s">
        <v>3890</v>
      </c>
      <c r="Q491" s="79" t="s">
        <v>6146</v>
      </c>
      <c r="R491" s="79" t="s">
        <v>1304</v>
      </c>
      <c r="S491" s="85" t="s">
        <v>1035</v>
      </c>
      <c r="T491" s="87" t="s">
        <v>4496</v>
      </c>
    </row>
    <row r="492" spans="1:20" x14ac:dyDescent="0.25">
      <c r="A492" s="86" t="s">
        <v>7108</v>
      </c>
      <c r="B492" s="79" t="s">
        <v>4505</v>
      </c>
      <c r="C492" s="79" t="s">
        <v>10900</v>
      </c>
      <c r="D492" s="79" t="s">
        <v>4328</v>
      </c>
      <c r="E492" s="79" t="s">
        <v>4507</v>
      </c>
      <c r="F492" s="79" t="s">
        <v>10901</v>
      </c>
      <c r="G492" s="79" t="s">
        <v>2259</v>
      </c>
      <c r="H492" s="79" t="s">
        <v>10902</v>
      </c>
      <c r="I492" s="79" t="s">
        <v>4510</v>
      </c>
      <c r="J492" s="79" t="s">
        <v>3352</v>
      </c>
      <c r="K492" s="79" t="s">
        <v>4511</v>
      </c>
      <c r="L492" s="79" t="s">
        <v>3083</v>
      </c>
      <c r="M492" s="79" t="s">
        <v>608</v>
      </c>
      <c r="N492" s="79" t="s">
        <v>1343</v>
      </c>
      <c r="O492" s="79" t="s">
        <v>4512</v>
      </c>
      <c r="P492" s="79" t="s">
        <v>2194</v>
      </c>
      <c r="Q492" s="79" t="s">
        <v>4513</v>
      </c>
      <c r="R492" s="83"/>
      <c r="S492" s="84"/>
      <c r="T492" s="87" t="s">
        <v>4504</v>
      </c>
    </row>
    <row r="493" spans="1:20" x14ac:dyDescent="0.25">
      <c r="A493" s="86" t="s">
        <v>153</v>
      </c>
      <c r="B493" s="79" t="s">
        <v>8928</v>
      </c>
      <c r="C493" s="79" t="s">
        <v>635</v>
      </c>
      <c r="D493" s="79" t="s">
        <v>9543</v>
      </c>
      <c r="E493" s="79" t="s">
        <v>4155</v>
      </c>
      <c r="F493" s="79" t="s">
        <v>8423</v>
      </c>
      <c r="G493" s="79" t="s">
        <v>282</v>
      </c>
      <c r="H493" s="79" t="s">
        <v>10903</v>
      </c>
      <c r="I493" s="79" t="s">
        <v>10904</v>
      </c>
      <c r="J493" s="79" t="s">
        <v>2254</v>
      </c>
      <c r="K493" s="79" t="s">
        <v>2925</v>
      </c>
      <c r="L493" s="79" t="s">
        <v>2235</v>
      </c>
      <c r="M493" s="79" t="s">
        <v>2431</v>
      </c>
      <c r="N493" s="79" t="s">
        <v>480</v>
      </c>
      <c r="O493" s="79" t="s">
        <v>1033</v>
      </c>
      <c r="P493" s="79" t="s">
        <v>3621</v>
      </c>
      <c r="Q493" s="79" t="s">
        <v>9654</v>
      </c>
      <c r="R493" s="83"/>
      <c r="S493" s="84"/>
      <c r="T493" s="87" t="s">
        <v>4514</v>
      </c>
    </row>
    <row r="494" spans="1:20" x14ac:dyDescent="0.25">
      <c r="A494" s="86" t="s">
        <v>7109</v>
      </c>
      <c r="B494" s="79" t="s">
        <v>4525</v>
      </c>
      <c r="C494" s="79" t="s">
        <v>7831</v>
      </c>
      <c r="D494" s="79" t="s">
        <v>521</v>
      </c>
      <c r="E494" s="79" t="s">
        <v>1050</v>
      </c>
      <c r="F494" s="79" t="s">
        <v>6433</v>
      </c>
      <c r="G494" s="83"/>
      <c r="H494" s="79" t="s">
        <v>10905</v>
      </c>
      <c r="I494" s="79" t="s">
        <v>10906</v>
      </c>
      <c r="J494" s="79" t="s">
        <v>2753</v>
      </c>
      <c r="K494" s="79" t="s">
        <v>689</v>
      </c>
      <c r="L494" s="79" t="s">
        <v>560</v>
      </c>
      <c r="M494" s="79" t="s">
        <v>2696</v>
      </c>
      <c r="N494" s="79" t="s">
        <v>2696</v>
      </c>
      <c r="O494" s="79" t="s">
        <v>5772</v>
      </c>
      <c r="P494" s="79" t="s">
        <v>723</v>
      </c>
      <c r="Q494" s="79" t="s">
        <v>2211</v>
      </c>
      <c r="R494" s="79" t="s">
        <v>492</v>
      </c>
      <c r="S494" s="85" t="s">
        <v>845</v>
      </c>
      <c r="T494" s="87" t="s">
        <v>4524</v>
      </c>
    </row>
    <row r="495" spans="1:20" x14ac:dyDescent="0.25">
      <c r="A495" s="86" t="s">
        <v>50</v>
      </c>
      <c r="B495" s="79" t="s">
        <v>4529</v>
      </c>
      <c r="C495" s="79" t="s">
        <v>3227</v>
      </c>
      <c r="D495" s="79" t="s">
        <v>1612</v>
      </c>
      <c r="E495" s="79" t="s">
        <v>4532</v>
      </c>
      <c r="F495" s="79" t="s">
        <v>10907</v>
      </c>
      <c r="G495" s="79" t="s">
        <v>3528</v>
      </c>
      <c r="H495" s="79" t="s">
        <v>4727</v>
      </c>
      <c r="I495" s="79" t="s">
        <v>10908</v>
      </c>
      <c r="J495" s="79" t="s">
        <v>3898</v>
      </c>
      <c r="K495" s="79" t="s">
        <v>4372</v>
      </c>
      <c r="L495" s="79" t="s">
        <v>4538</v>
      </c>
      <c r="M495" s="79" t="s">
        <v>4764</v>
      </c>
      <c r="N495" s="79" t="s">
        <v>490</v>
      </c>
      <c r="O495" s="79" t="s">
        <v>1352</v>
      </c>
      <c r="P495" s="79" t="s">
        <v>593</v>
      </c>
      <c r="Q495" s="79" t="s">
        <v>2604</v>
      </c>
      <c r="R495" s="83"/>
      <c r="S495" s="84"/>
      <c r="T495" s="87" t="s">
        <v>50</v>
      </c>
    </row>
    <row r="496" spans="1:20" ht="24" x14ac:dyDescent="0.25">
      <c r="A496" s="86" t="s">
        <v>4541</v>
      </c>
      <c r="B496" s="79" t="s">
        <v>4542</v>
      </c>
      <c r="C496" s="79" t="s">
        <v>3240</v>
      </c>
      <c r="D496" s="79" t="s">
        <v>603</v>
      </c>
      <c r="E496" s="79" t="s">
        <v>4543</v>
      </c>
      <c r="F496" s="79" t="s">
        <v>8662</v>
      </c>
      <c r="G496" s="79" t="s">
        <v>10909</v>
      </c>
      <c r="H496" s="79" t="s">
        <v>4545</v>
      </c>
      <c r="I496" s="79" t="s">
        <v>10910</v>
      </c>
      <c r="J496" s="79" t="s">
        <v>2686</v>
      </c>
      <c r="K496" s="79" t="s">
        <v>1322</v>
      </c>
      <c r="L496" s="79" t="s">
        <v>1418</v>
      </c>
      <c r="M496" s="79" t="s">
        <v>344</v>
      </c>
      <c r="N496" s="79" t="s">
        <v>1259</v>
      </c>
      <c r="O496" s="79" t="s">
        <v>905</v>
      </c>
      <c r="P496" s="79" t="s">
        <v>980</v>
      </c>
      <c r="Q496" s="79" t="s">
        <v>4548</v>
      </c>
      <c r="R496" s="83"/>
      <c r="S496" s="84"/>
      <c r="T496" s="87" t="s">
        <v>4541</v>
      </c>
    </row>
    <row r="497" spans="1:20" x14ac:dyDescent="0.25">
      <c r="A497" s="82" t="s">
        <v>7110</v>
      </c>
      <c r="B497" s="79" t="s">
        <v>10911</v>
      </c>
      <c r="C497" s="79" t="s">
        <v>10912</v>
      </c>
      <c r="D497" s="79" t="s">
        <v>10913</v>
      </c>
      <c r="E497" s="79" t="s">
        <v>10914</v>
      </c>
      <c r="F497" s="79" t="s">
        <v>10915</v>
      </c>
      <c r="G497" s="79" t="s">
        <v>10916</v>
      </c>
      <c r="H497" s="79" t="s">
        <v>10917</v>
      </c>
      <c r="I497" s="79" t="s">
        <v>10918</v>
      </c>
      <c r="J497" s="79" t="s">
        <v>10919</v>
      </c>
      <c r="K497" s="79" t="s">
        <v>10920</v>
      </c>
      <c r="L497" s="79" t="s">
        <v>10921</v>
      </c>
      <c r="M497" s="79" t="s">
        <v>10922</v>
      </c>
      <c r="N497" s="79" t="s">
        <v>10923</v>
      </c>
      <c r="O497" s="79" t="s">
        <v>10924</v>
      </c>
      <c r="P497" s="79" t="s">
        <v>10925</v>
      </c>
      <c r="Q497" s="79" t="s">
        <v>9452</v>
      </c>
      <c r="R497" s="79" t="s">
        <v>10926</v>
      </c>
      <c r="S497" s="85" t="s">
        <v>1375</v>
      </c>
      <c r="T497" s="81" t="s">
        <v>4549</v>
      </c>
    </row>
    <row r="498" spans="1:20" x14ac:dyDescent="0.25">
      <c r="A498" s="86" t="s">
        <v>110</v>
      </c>
      <c r="B498" s="79" t="s">
        <v>4568</v>
      </c>
      <c r="C498" s="79" t="s">
        <v>10927</v>
      </c>
      <c r="D498" s="79" t="s">
        <v>10928</v>
      </c>
      <c r="E498" s="79" t="s">
        <v>4571</v>
      </c>
      <c r="F498" s="79" t="s">
        <v>10929</v>
      </c>
      <c r="G498" s="79" t="s">
        <v>10930</v>
      </c>
      <c r="H498" s="79" t="s">
        <v>4574</v>
      </c>
      <c r="I498" s="79" t="s">
        <v>8964</v>
      </c>
      <c r="J498" s="79" t="s">
        <v>8965</v>
      </c>
      <c r="K498" s="79" t="s">
        <v>8966</v>
      </c>
      <c r="L498" s="79" t="s">
        <v>8967</v>
      </c>
      <c r="M498" s="79" t="s">
        <v>8968</v>
      </c>
      <c r="N498" s="79" t="s">
        <v>8969</v>
      </c>
      <c r="O498" s="79" t="s">
        <v>8970</v>
      </c>
      <c r="P498" s="79" t="s">
        <v>1457</v>
      </c>
      <c r="Q498" s="79" t="s">
        <v>8971</v>
      </c>
      <c r="R498" s="79" t="s">
        <v>3335</v>
      </c>
      <c r="S498" s="85" t="s">
        <v>1554</v>
      </c>
      <c r="T498" s="87" t="s">
        <v>4567</v>
      </c>
    </row>
    <row r="499" spans="1:20" x14ac:dyDescent="0.25">
      <c r="A499" s="86" t="s">
        <v>49</v>
      </c>
      <c r="B499" s="79" t="s">
        <v>4578</v>
      </c>
      <c r="C499" s="79" t="s">
        <v>7480</v>
      </c>
      <c r="D499" s="79" t="s">
        <v>1627</v>
      </c>
      <c r="E499" s="79" t="s">
        <v>4579</v>
      </c>
      <c r="F499" s="79" t="s">
        <v>10931</v>
      </c>
      <c r="G499" s="79" t="s">
        <v>611</v>
      </c>
      <c r="H499" s="79" t="s">
        <v>4581</v>
      </c>
      <c r="I499" s="79" t="s">
        <v>4581</v>
      </c>
      <c r="J499" s="79" t="s">
        <v>4582</v>
      </c>
      <c r="K499" s="79" t="s">
        <v>2211</v>
      </c>
      <c r="L499" s="79" t="s">
        <v>1418</v>
      </c>
      <c r="M499" s="79" t="s">
        <v>4583</v>
      </c>
      <c r="N499" s="79" t="s">
        <v>305</v>
      </c>
      <c r="O499" s="79" t="s">
        <v>3884</v>
      </c>
      <c r="P499" s="79" t="s">
        <v>535</v>
      </c>
      <c r="Q499" s="79" t="s">
        <v>1064</v>
      </c>
      <c r="R499" s="83"/>
      <c r="S499" s="84"/>
      <c r="T499" s="87" t="s">
        <v>4577</v>
      </c>
    </row>
    <row r="500" spans="1:20" x14ac:dyDescent="0.25">
      <c r="A500" s="88" t="s">
        <v>7111</v>
      </c>
      <c r="B500" s="89" t="s">
        <v>4585</v>
      </c>
      <c r="C500" s="90" t="s">
        <v>10932</v>
      </c>
      <c r="D500" s="90" t="s">
        <v>770</v>
      </c>
      <c r="E500" s="90" t="s">
        <v>4587</v>
      </c>
      <c r="F500" s="90" t="s">
        <v>10933</v>
      </c>
      <c r="G500" s="90" t="s">
        <v>970</v>
      </c>
      <c r="H500" s="90" t="s">
        <v>4589</v>
      </c>
      <c r="I500" s="90" t="s">
        <v>4589</v>
      </c>
      <c r="J500" s="90" t="s">
        <v>3366</v>
      </c>
      <c r="K500" s="90" t="s">
        <v>833</v>
      </c>
      <c r="L500" s="90" t="s">
        <v>2541</v>
      </c>
      <c r="M500" s="90" t="s">
        <v>4484</v>
      </c>
      <c r="N500" s="91"/>
      <c r="O500" s="90" t="s">
        <v>564</v>
      </c>
      <c r="P500" s="90" t="s">
        <v>2004</v>
      </c>
      <c r="Q500" s="90" t="s">
        <v>424</v>
      </c>
      <c r="R500" s="90" t="s">
        <v>1107</v>
      </c>
      <c r="S500" s="94" t="s">
        <v>1702</v>
      </c>
      <c r="T500" s="93" t="s">
        <v>4584</v>
      </c>
    </row>
    <row r="502" spans="1:20" ht="15.6" x14ac:dyDescent="0.2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</row>
    <row r="503" spans="1:20" ht="37.200000000000003" x14ac:dyDescent="0.25">
      <c r="A503" s="111" t="s">
        <v>11590</v>
      </c>
      <c r="B503" s="72"/>
      <c r="C503" s="72"/>
      <c r="D503" s="72"/>
      <c r="E503" s="72"/>
      <c r="F503" s="72"/>
      <c r="G503" s="72"/>
      <c r="H503" s="72"/>
      <c r="I503" s="72"/>
      <c r="J503" s="72"/>
      <c r="K503" s="72"/>
      <c r="L503" s="72"/>
      <c r="M503" s="72"/>
      <c r="N503" s="72"/>
      <c r="O503" s="72"/>
      <c r="P503" s="72"/>
      <c r="Q503" s="72"/>
      <c r="R503" s="72"/>
      <c r="S503" s="72"/>
      <c r="T503" s="72"/>
    </row>
    <row r="504" spans="1:20" ht="37.200000000000003" x14ac:dyDescent="0.25">
      <c r="A504" s="111" t="s">
        <v>11591</v>
      </c>
      <c r="B504" s="72"/>
      <c r="C504" s="72"/>
      <c r="D504" s="72"/>
      <c r="E504" s="72"/>
      <c r="F504" s="72"/>
      <c r="G504" s="72"/>
      <c r="H504" s="72"/>
      <c r="I504" s="72"/>
      <c r="J504" s="72"/>
      <c r="K504" s="72"/>
      <c r="L504" s="72"/>
      <c r="M504" s="72"/>
      <c r="N504" s="72"/>
      <c r="O504" s="72"/>
      <c r="P504" s="72"/>
      <c r="Q504" s="72"/>
      <c r="R504" s="72"/>
      <c r="S504" s="72"/>
      <c r="T504" s="72"/>
    </row>
    <row r="505" spans="1:20" x14ac:dyDescent="0.25">
      <c r="A505" s="71" t="s">
        <v>197</v>
      </c>
      <c r="B505" s="72"/>
      <c r="C505" s="72"/>
      <c r="D505" s="72"/>
      <c r="E505" s="72"/>
      <c r="F505" s="72"/>
      <c r="G505" s="72"/>
      <c r="H505" s="72"/>
      <c r="I505" s="72"/>
      <c r="J505" s="72"/>
      <c r="K505" s="72"/>
      <c r="L505" s="72"/>
      <c r="M505" s="72"/>
      <c r="N505" s="72"/>
      <c r="O505" s="72"/>
      <c r="P505" s="72"/>
      <c r="Q505" s="72"/>
      <c r="R505" s="72"/>
      <c r="S505" s="72"/>
      <c r="T505" s="72"/>
    </row>
    <row r="506" spans="1:20" x14ac:dyDescent="0.25">
      <c r="A506" s="71" t="s">
        <v>198</v>
      </c>
      <c r="B506" s="72"/>
      <c r="C506" s="72"/>
      <c r="D506" s="72"/>
      <c r="E506" s="72"/>
      <c r="F506" s="72"/>
      <c r="G506" s="72"/>
      <c r="H506" s="72"/>
      <c r="I506" s="72"/>
      <c r="J506" s="72"/>
      <c r="K506" s="72"/>
      <c r="L506" s="72"/>
      <c r="M506" s="72"/>
      <c r="N506" s="72"/>
      <c r="O506" s="72"/>
      <c r="P506" s="72"/>
      <c r="Q506" s="72"/>
      <c r="R506" s="72"/>
      <c r="S506" s="72"/>
      <c r="T506" s="72"/>
    </row>
    <row r="507" spans="1:20" x14ac:dyDescent="0.25">
      <c r="A507" s="71" t="s">
        <v>6814</v>
      </c>
      <c r="B507" s="72"/>
      <c r="C507" s="72"/>
      <c r="D507" s="72"/>
      <c r="E507" s="72"/>
      <c r="F507" s="72"/>
      <c r="G507" s="72"/>
      <c r="H507" s="72"/>
      <c r="I507" s="72"/>
      <c r="J507" s="72"/>
      <c r="K507" s="72"/>
      <c r="L507" s="72"/>
      <c r="M507" s="72"/>
      <c r="N507" s="72"/>
      <c r="O507" s="72"/>
      <c r="P507" s="72"/>
      <c r="Q507" s="72"/>
      <c r="R507" s="72"/>
      <c r="S507" s="72"/>
      <c r="T507" s="72"/>
    </row>
    <row r="508" spans="1:20" x14ac:dyDescent="0.25">
      <c r="A508" s="73" t="s">
        <v>6815</v>
      </c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4"/>
      <c r="P508" s="74"/>
      <c r="Q508" s="74"/>
      <c r="R508" s="74"/>
      <c r="S508" s="74"/>
      <c r="T508" s="74"/>
    </row>
    <row r="509" spans="1:20" x14ac:dyDescent="0.25">
      <c r="A509" s="116" t="s">
        <v>6816</v>
      </c>
      <c r="B509" s="114" t="s">
        <v>200</v>
      </c>
      <c r="C509" s="114" t="s">
        <v>201</v>
      </c>
      <c r="D509" s="114" t="s">
        <v>202</v>
      </c>
      <c r="E509" s="114" t="s">
        <v>203</v>
      </c>
      <c r="F509" s="114" t="s">
        <v>204</v>
      </c>
      <c r="G509" s="114" t="s">
        <v>205</v>
      </c>
      <c r="H509" s="114" t="s">
        <v>206</v>
      </c>
      <c r="I509" s="118" t="s">
        <v>207</v>
      </c>
      <c r="J509" s="119"/>
      <c r="K509" s="119"/>
      <c r="L509" s="119"/>
      <c r="M509" s="119"/>
      <c r="N509" s="119"/>
      <c r="O509" s="119"/>
      <c r="P509" s="119"/>
      <c r="Q509" s="120"/>
      <c r="R509" s="121" t="s">
        <v>208</v>
      </c>
      <c r="S509" s="76"/>
      <c r="T509" s="121" t="s">
        <v>199</v>
      </c>
    </row>
    <row r="510" spans="1:20" ht="120" x14ac:dyDescent="0.25">
      <c r="A510" s="117"/>
      <c r="B510" s="115"/>
      <c r="C510" s="115"/>
      <c r="D510" s="115"/>
      <c r="E510" s="115"/>
      <c r="F510" s="115"/>
      <c r="G510" s="115"/>
      <c r="H510" s="115"/>
      <c r="I510" s="77" t="s">
        <v>209</v>
      </c>
      <c r="J510" s="77" t="s">
        <v>210</v>
      </c>
      <c r="K510" s="77" t="s">
        <v>211</v>
      </c>
      <c r="L510" s="77" t="s">
        <v>212</v>
      </c>
      <c r="M510" s="77" t="s">
        <v>213</v>
      </c>
      <c r="N510" s="77" t="s">
        <v>214</v>
      </c>
      <c r="O510" s="77" t="s">
        <v>215</v>
      </c>
      <c r="P510" s="77" t="s">
        <v>216</v>
      </c>
      <c r="Q510" s="77" t="s">
        <v>217</v>
      </c>
      <c r="R510" s="115"/>
      <c r="S510" s="77" t="s">
        <v>218</v>
      </c>
      <c r="T510" s="122"/>
    </row>
    <row r="511" spans="1:20" x14ac:dyDescent="0.25">
      <c r="A511" s="75" t="s">
        <v>7112</v>
      </c>
      <c r="B511" s="79" t="s">
        <v>4591</v>
      </c>
      <c r="C511" s="79" t="s">
        <v>10934</v>
      </c>
      <c r="D511" s="79" t="s">
        <v>6373</v>
      </c>
      <c r="E511" s="79" t="s">
        <v>4594</v>
      </c>
      <c r="F511" s="79" t="s">
        <v>1301</v>
      </c>
      <c r="G511" s="79" t="s">
        <v>1006</v>
      </c>
      <c r="H511" s="79" t="s">
        <v>10935</v>
      </c>
      <c r="I511" s="79" t="s">
        <v>10935</v>
      </c>
      <c r="J511" s="79" t="s">
        <v>4597</v>
      </c>
      <c r="K511" s="79" t="s">
        <v>3475</v>
      </c>
      <c r="L511" s="79" t="s">
        <v>3387</v>
      </c>
      <c r="M511" s="79" t="s">
        <v>4598</v>
      </c>
      <c r="N511" s="79" t="s">
        <v>613</v>
      </c>
      <c r="O511" s="79" t="s">
        <v>2042</v>
      </c>
      <c r="P511" s="79" t="s">
        <v>4600</v>
      </c>
      <c r="Q511" s="79" t="s">
        <v>571</v>
      </c>
      <c r="R511" s="79" t="s">
        <v>2276</v>
      </c>
      <c r="S511" s="95"/>
      <c r="T511" s="87" t="s">
        <v>4590</v>
      </c>
    </row>
    <row r="512" spans="1:20" x14ac:dyDescent="0.25">
      <c r="A512" s="86" t="s">
        <v>4601</v>
      </c>
      <c r="B512" s="79" t="s">
        <v>4602</v>
      </c>
      <c r="C512" s="79" t="s">
        <v>6275</v>
      </c>
      <c r="D512" s="79" t="s">
        <v>914</v>
      </c>
      <c r="E512" s="79" t="s">
        <v>4604</v>
      </c>
      <c r="F512" s="79" t="s">
        <v>10936</v>
      </c>
      <c r="G512" s="79" t="s">
        <v>1825</v>
      </c>
      <c r="H512" s="79" t="s">
        <v>4606</v>
      </c>
      <c r="I512" s="79" t="s">
        <v>4452</v>
      </c>
      <c r="J512" s="79" t="s">
        <v>2304</v>
      </c>
      <c r="K512" s="79" t="s">
        <v>2418</v>
      </c>
      <c r="L512" s="79" t="s">
        <v>921</v>
      </c>
      <c r="M512" s="79" t="s">
        <v>880</v>
      </c>
      <c r="N512" s="79" t="s">
        <v>472</v>
      </c>
      <c r="O512" s="79" t="s">
        <v>1312</v>
      </c>
      <c r="P512" s="79" t="s">
        <v>1277</v>
      </c>
      <c r="Q512" s="79" t="s">
        <v>436</v>
      </c>
      <c r="R512" s="79" t="s">
        <v>1921</v>
      </c>
      <c r="S512" s="85" t="s">
        <v>357</v>
      </c>
      <c r="T512" s="87" t="s">
        <v>4601</v>
      </c>
    </row>
    <row r="513" spans="1:20" x14ac:dyDescent="0.25">
      <c r="A513" s="86" t="s">
        <v>138</v>
      </c>
      <c r="B513" s="79" t="s">
        <v>4611</v>
      </c>
      <c r="C513" s="79" t="s">
        <v>10937</v>
      </c>
      <c r="D513" s="79" t="s">
        <v>899</v>
      </c>
      <c r="E513" s="79" t="s">
        <v>4020</v>
      </c>
      <c r="F513" s="79" t="s">
        <v>10938</v>
      </c>
      <c r="G513" s="79" t="s">
        <v>4814</v>
      </c>
      <c r="H513" s="79" t="s">
        <v>10939</v>
      </c>
      <c r="I513" s="79" t="s">
        <v>10939</v>
      </c>
      <c r="J513" s="79" t="s">
        <v>3845</v>
      </c>
      <c r="K513" s="79" t="s">
        <v>10940</v>
      </c>
      <c r="L513" s="79" t="s">
        <v>8380</v>
      </c>
      <c r="M513" s="79" t="s">
        <v>10941</v>
      </c>
      <c r="N513" s="79" t="s">
        <v>2827</v>
      </c>
      <c r="O513" s="79" t="s">
        <v>10942</v>
      </c>
      <c r="P513" s="79" t="s">
        <v>3090</v>
      </c>
      <c r="Q513" s="79" t="s">
        <v>7530</v>
      </c>
      <c r="R513" s="79" t="s">
        <v>4711</v>
      </c>
      <c r="S513" s="85" t="s">
        <v>1543</v>
      </c>
      <c r="T513" s="87" t="s">
        <v>4610</v>
      </c>
    </row>
    <row r="514" spans="1:20" x14ac:dyDescent="0.25">
      <c r="A514" s="86" t="s">
        <v>7115</v>
      </c>
      <c r="B514" s="79" t="s">
        <v>4623</v>
      </c>
      <c r="C514" s="79" t="s">
        <v>8890</v>
      </c>
      <c r="D514" s="79" t="s">
        <v>914</v>
      </c>
      <c r="E514" s="79" t="s">
        <v>4624</v>
      </c>
      <c r="F514" s="79" t="s">
        <v>1006</v>
      </c>
      <c r="G514" s="79" t="s">
        <v>323</v>
      </c>
      <c r="H514" s="79" t="s">
        <v>4827</v>
      </c>
      <c r="I514" s="79" t="s">
        <v>8308</v>
      </c>
      <c r="J514" s="79" t="s">
        <v>6255</v>
      </c>
      <c r="K514" s="79" t="s">
        <v>327</v>
      </c>
      <c r="L514" s="79" t="s">
        <v>2152</v>
      </c>
      <c r="M514" s="79" t="s">
        <v>936</v>
      </c>
      <c r="N514" s="79" t="s">
        <v>782</v>
      </c>
      <c r="O514" s="79" t="s">
        <v>2294</v>
      </c>
      <c r="P514" s="79" t="s">
        <v>614</v>
      </c>
      <c r="Q514" s="79" t="s">
        <v>323</v>
      </c>
      <c r="R514" s="79" t="s">
        <v>496</v>
      </c>
      <c r="S514" s="85" t="s">
        <v>556</v>
      </c>
      <c r="T514" s="87" t="s">
        <v>4622</v>
      </c>
    </row>
    <row r="515" spans="1:20" x14ac:dyDescent="0.25">
      <c r="A515" s="86" t="s">
        <v>7116</v>
      </c>
      <c r="B515" s="79" t="s">
        <v>4628</v>
      </c>
      <c r="C515" s="79" t="s">
        <v>10943</v>
      </c>
      <c r="D515" s="79" t="s">
        <v>2258</v>
      </c>
      <c r="E515" s="79" t="s">
        <v>4629</v>
      </c>
      <c r="F515" s="79" t="s">
        <v>7687</v>
      </c>
      <c r="G515" s="79" t="s">
        <v>1056</v>
      </c>
      <c r="H515" s="79" t="s">
        <v>5030</v>
      </c>
      <c r="I515" s="79" t="s">
        <v>10944</v>
      </c>
      <c r="J515" s="79" t="s">
        <v>3621</v>
      </c>
      <c r="K515" s="79" t="s">
        <v>1670</v>
      </c>
      <c r="L515" s="79" t="s">
        <v>393</v>
      </c>
      <c r="M515" s="79" t="s">
        <v>2474</v>
      </c>
      <c r="N515" s="79" t="s">
        <v>606</v>
      </c>
      <c r="O515" s="79" t="s">
        <v>1953</v>
      </c>
      <c r="P515" s="79" t="s">
        <v>719</v>
      </c>
      <c r="Q515" s="79" t="s">
        <v>673</v>
      </c>
      <c r="R515" s="79" t="s">
        <v>732</v>
      </c>
      <c r="S515" s="85" t="s">
        <v>925</v>
      </c>
      <c r="T515" s="87" t="s">
        <v>4627</v>
      </c>
    </row>
    <row r="516" spans="1:20" x14ac:dyDescent="0.25">
      <c r="A516" s="86" t="s">
        <v>7117</v>
      </c>
      <c r="B516" s="79" t="s">
        <v>4634</v>
      </c>
      <c r="C516" s="79" t="s">
        <v>3267</v>
      </c>
      <c r="D516" s="79" t="s">
        <v>1807</v>
      </c>
      <c r="E516" s="79" t="s">
        <v>4155</v>
      </c>
      <c r="F516" s="79" t="s">
        <v>4097</v>
      </c>
      <c r="G516" s="79" t="s">
        <v>1215</v>
      </c>
      <c r="H516" s="79" t="s">
        <v>5915</v>
      </c>
      <c r="I516" s="79" t="s">
        <v>2002</v>
      </c>
      <c r="J516" s="79" t="s">
        <v>2185</v>
      </c>
      <c r="K516" s="79" t="s">
        <v>465</v>
      </c>
      <c r="L516" s="79" t="s">
        <v>497</v>
      </c>
      <c r="M516" s="79" t="s">
        <v>6255</v>
      </c>
      <c r="N516" s="79" t="s">
        <v>1587</v>
      </c>
      <c r="O516" s="79" t="s">
        <v>1596</v>
      </c>
      <c r="P516" s="79" t="s">
        <v>476</v>
      </c>
      <c r="Q516" s="79" t="s">
        <v>4785</v>
      </c>
      <c r="R516" s="79" t="s">
        <v>1774</v>
      </c>
      <c r="S516" s="85" t="s">
        <v>995</v>
      </c>
      <c r="T516" s="87" t="s">
        <v>4633</v>
      </c>
    </row>
    <row r="517" spans="1:20" x14ac:dyDescent="0.25">
      <c r="A517" s="86" t="s">
        <v>75</v>
      </c>
      <c r="B517" s="79" t="s">
        <v>4641</v>
      </c>
      <c r="C517" s="79" t="s">
        <v>10945</v>
      </c>
      <c r="D517" s="79" t="s">
        <v>8988</v>
      </c>
      <c r="E517" s="79" t="s">
        <v>4643</v>
      </c>
      <c r="F517" s="79" t="s">
        <v>4984</v>
      </c>
      <c r="G517" s="79" t="s">
        <v>9697</v>
      </c>
      <c r="H517" s="79" t="s">
        <v>4646</v>
      </c>
      <c r="I517" s="79" t="s">
        <v>8990</v>
      </c>
      <c r="J517" s="79" t="s">
        <v>1353</v>
      </c>
      <c r="K517" s="79" t="s">
        <v>4352</v>
      </c>
      <c r="L517" s="79" t="s">
        <v>1205</v>
      </c>
      <c r="M517" s="79" t="s">
        <v>7980</v>
      </c>
      <c r="N517" s="79" t="s">
        <v>1323</v>
      </c>
      <c r="O517" s="79" t="s">
        <v>6620</v>
      </c>
      <c r="P517" s="79" t="s">
        <v>2708</v>
      </c>
      <c r="Q517" s="79" t="s">
        <v>1288</v>
      </c>
      <c r="R517" s="79" t="s">
        <v>3235</v>
      </c>
      <c r="S517" s="85" t="s">
        <v>474</v>
      </c>
      <c r="T517" s="87" t="s">
        <v>4640</v>
      </c>
    </row>
    <row r="518" spans="1:20" x14ac:dyDescent="0.25">
      <c r="A518" s="86" t="s">
        <v>4654</v>
      </c>
      <c r="B518" s="79" t="s">
        <v>4655</v>
      </c>
      <c r="C518" s="79" t="s">
        <v>1040</v>
      </c>
      <c r="D518" s="79" t="s">
        <v>298</v>
      </c>
      <c r="E518" s="79" t="s">
        <v>4656</v>
      </c>
      <c r="F518" s="79" t="s">
        <v>2590</v>
      </c>
      <c r="G518" s="79" t="s">
        <v>326</v>
      </c>
      <c r="H518" s="79" t="s">
        <v>4658</v>
      </c>
      <c r="I518" s="79" t="s">
        <v>4658</v>
      </c>
      <c r="J518" s="79" t="s">
        <v>391</v>
      </c>
      <c r="K518" s="79" t="s">
        <v>925</v>
      </c>
      <c r="L518" s="79" t="s">
        <v>476</v>
      </c>
      <c r="M518" s="79" t="s">
        <v>4659</v>
      </c>
      <c r="N518" s="79" t="s">
        <v>548</v>
      </c>
      <c r="O518" s="79" t="s">
        <v>3528</v>
      </c>
      <c r="P518" s="79" t="s">
        <v>445</v>
      </c>
      <c r="Q518" s="79" t="s">
        <v>1878</v>
      </c>
      <c r="R518" s="79" t="s">
        <v>926</v>
      </c>
      <c r="S518" s="85" t="s">
        <v>926</v>
      </c>
      <c r="T518" s="87" t="s">
        <v>4654</v>
      </c>
    </row>
    <row r="519" spans="1:20" x14ac:dyDescent="0.25">
      <c r="A519" s="86" t="s">
        <v>7118</v>
      </c>
      <c r="B519" s="79" t="s">
        <v>4661</v>
      </c>
      <c r="C519" s="79" t="s">
        <v>8736</v>
      </c>
      <c r="D519" s="79" t="s">
        <v>1627</v>
      </c>
      <c r="E519" s="79" t="s">
        <v>4663</v>
      </c>
      <c r="F519" s="79" t="s">
        <v>2264</v>
      </c>
      <c r="G519" s="79" t="s">
        <v>1098</v>
      </c>
      <c r="H519" s="79" t="s">
        <v>10946</v>
      </c>
      <c r="I519" s="79" t="s">
        <v>3091</v>
      </c>
      <c r="J519" s="79" t="s">
        <v>6619</v>
      </c>
      <c r="K519" s="79" t="s">
        <v>4679</v>
      </c>
      <c r="L519" s="79" t="s">
        <v>8726</v>
      </c>
      <c r="M519" s="79" t="s">
        <v>289</v>
      </c>
      <c r="N519" s="79" t="s">
        <v>1587</v>
      </c>
      <c r="O519" s="79" t="s">
        <v>4024</v>
      </c>
      <c r="P519" s="79" t="s">
        <v>783</v>
      </c>
      <c r="Q519" s="79" t="s">
        <v>1501</v>
      </c>
      <c r="R519" s="79" t="s">
        <v>406</v>
      </c>
      <c r="S519" s="85" t="s">
        <v>1441</v>
      </c>
      <c r="T519" s="87" t="s">
        <v>4660</v>
      </c>
    </row>
    <row r="520" spans="1:20" x14ac:dyDescent="0.25">
      <c r="A520" s="86" t="s">
        <v>7119</v>
      </c>
      <c r="B520" s="79" t="s">
        <v>4667</v>
      </c>
      <c r="C520" s="79" t="s">
        <v>4154</v>
      </c>
      <c r="D520" s="79" t="s">
        <v>787</v>
      </c>
      <c r="E520" s="79" t="s">
        <v>3151</v>
      </c>
      <c r="F520" s="79" t="s">
        <v>6245</v>
      </c>
      <c r="G520" s="79" t="s">
        <v>688</v>
      </c>
      <c r="H520" s="79" t="s">
        <v>4669</v>
      </c>
      <c r="I520" s="79" t="s">
        <v>6446</v>
      </c>
      <c r="J520" s="79" t="s">
        <v>832</v>
      </c>
      <c r="K520" s="79" t="s">
        <v>792</v>
      </c>
      <c r="L520" s="79" t="s">
        <v>2541</v>
      </c>
      <c r="M520" s="79" t="s">
        <v>2786</v>
      </c>
      <c r="N520" s="79" t="s">
        <v>1277</v>
      </c>
      <c r="O520" s="79" t="s">
        <v>1430</v>
      </c>
      <c r="P520" s="79" t="s">
        <v>1825</v>
      </c>
      <c r="Q520" s="79" t="s">
        <v>936</v>
      </c>
      <c r="R520" s="79" t="s">
        <v>307</v>
      </c>
      <c r="S520" s="85" t="s">
        <v>566</v>
      </c>
      <c r="T520" s="87" t="s">
        <v>4666</v>
      </c>
    </row>
    <row r="521" spans="1:20" x14ac:dyDescent="0.25">
      <c r="A521" s="86" t="s">
        <v>62</v>
      </c>
      <c r="B521" s="79" t="s">
        <v>4673</v>
      </c>
      <c r="C521" s="79" t="s">
        <v>10947</v>
      </c>
      <c r="D521" s="79" t="s">
        <v>869</v>
      </c>
      <c r="E521" s="79" t="s">
        <v>4675</v>
      </c>
      <c r="F521" s="79" t="s">
        <v>10948</v>
      </c>
      <c r="G521" s="79" t="s">
        <v>443</v>
      </c>
      <c r="H521" s="79" t="s">
        <v>8997</v>
      </c>
      <c r="I521" s="79" t="s">
        <v>2990</v>
      </c>
      <c r="J521" s="79" t="s">
        <v>10788</v>
      </c>
      <c r="K521" s="79" t="s">
        <v>879</v>
      </c>
      <c r="L521" s="79" t="s">
        <v>999</v>
      </c>
      <c r="M521" s="79" t="s">
        <v>3329</v>
      </c>
      <c r="N521" s="79" t="s">
        <v>371</v>
      </c>
      <c r="O521" s="79" t="s">
        <v>2130</v>
      </c>
      <c r="P521" s="79" t="s">
        <v>938</v>
      </c>
      <c r="Q521" s="79" t="s">
        <v>1832</v>
      </c>
      <c r="R521" s="79" t="s">
        <v>393</v>
      </c>
      <c r="S521" s="85" t="s">
        <v>1109</v>
      </c>
      <c r="T521" s="87" t="s">
        <v>4672</v>
      </c>
    </row>
    <row r="522" spans="1:20" x14ac:dyDescent="0.25">
      <c r="A522" s="86" t="s">
        <v>7120</v>
      </c>
      <c r="B522" s="79" t="s">
        <v>4681</v>
      </c>
      <c r="C522" s="79" t="s">
        <v>10949</v>
      </c>
      <c r="D522" s="79" t="s">
        <v>10548</v>
      </c>
      <c r="E522" s="79" t="s">
        <v>4683</v>
      </c>
      <c r="F522" s="79" t="s">
        <v>10950</v>
      </c>
      <c r="G522" s="79" t="s">
        <v>1057</v>
      </c>
      <c r="H522" s="79" t="s">
        <v>9731</v>
      </c>
      <c r="I522" s="79" t="s">
        <v>9731</v>
      </c>
      <c r="J522" s="79" t="s">
        <v>6096</v>
      </c>
      <c r="K522" s="79" t="s">
        <v>410</v>
      </c>
      <c r="L522" s="79" t="s">
        <v>3376</v>
      </c>
      <c r="M522" s="79" t="s">
        <v>8459</v>
      </c>
      <c r="N522" s="79" t="s">
        <v>1025</v>
      </c>
      <c r="O522" s="79" t="s">
        <v>4599</v>
      </c>
      <c r="P522" s="79" t="s">
        <v>593</v>
      </c>
      <c r="Q522" s="79" t="s">
        <v>1400</v>
      </c>
      <c r="R522" s="79" t="s">
        <v>1522</v>
      </c>
      <c r="S522" s="85" t="s">
        <v>3696</v>
      </c>
      <c r="T522" s="87" t="s">
        <v>4680</v>
      </c>
    </row>
    <row r="523" spans="1:20" x14ac:dyDescent="0.25">
      <c r="A523" s="86" t="s">
        <v>7121</v>
      </c>
      <c r="B523" s="79" t="s">
        <v>4689</v>
      </c>
      <c r="C523" s="79" t="s">
        <v>9557</v>
      </c>
      <c r="D523" s="83"/>
      <c r="E523" s="79" t="s">
        <v>4395</v>
      </c>
      <c r="F523" s="79" t="s">
        <v>2693</v>
      </c>
      <c r="G523" s="83"/>
      <c r="H523" s="79" t="s">
        <v>9479</v>
      </c>
      <c r="I523" s="79" t="s">
        <v>5658</v>
      </c>
      <c r="J523" s="79" t="s">
        <v>6272</v>
      </c>
      <c r="K523" s="79" t="s">
        <v>721</v>
      </c>
      <c r="L523" s="79" t="s">
        <v>1058</v>
      </c>
      <c r="M523" s="79" t="s">
        <v>5597</v>
      </c>
      <c r="N523" s="79" t="s">
        <v>1419</v>
      </c>
      <c r="O523" s="79" t="s">
        <v>687</v>
      </c>
      <c r="P523" s="79" t="s">
        <v>532</v>
      </c>
      <c r="Q523" s="79" t="s">
        <v>293</v>
      </c>
      <c r="R523" s="79" t="s">
        <v>2004</v>
      </c>
      <c r="S523" s="84"/>
      <c r="T523" s="87" t="s">
        <v>4688</v>
      </c>
    </row>
    <row r="524" spans="1:20" x14ac:dyDescent="0.25">
      <c r="A524" s="86" t="s">
        <v>7122</v>
      </c>
      <c r="B524" s="79" t="s">
        <v>4695</v>
      </c>
      <c r="C524" s="79" t="s">
        <v>4896</v>
      </c>
      <c r="D524" s="79" t="s">
        <v>914</v>
      </c>
      <c r="E524" s="79" t="s">
        <v>4697</v>
      </c>
      <c r="F524" s="79" t="s">
        <v>1247</v>
      </c>
      <c r="G524" s="79" t="s">
        <v>678</v>
      </c>
      <c r="H524" s="79" t="s">
        <v>1667</v>
      </c>
      <c r="I524" s="79" t="s">
        <v>1667</v>
      </c>
      <c r="J524" s="79" t="s">
        <v>748</v>
      </c>
      <c r="K524" s="79" t="s">
        <v>1256</v>
      </c>
      <c r="L524" s="79" t="s">
        <v>1327</v>
      </c>
      <c r="M524" s="79" t="s">
        <v>658</v>
      </c>
      <c r="N524" s="79" t="s">
        <v>660</v>
      </c>
      <c r="O524" s="79" t="s">
        <v>1482</v>
      </c>
      <c r="P524" s="79" t="s">
        <v>326</v>
      </c>
      <c r="Q524" s="79" t="s">
        <v>4699</v>
      </c>
      <c r="R524" s="79" t="s">
        <v>565</v>
      </c>
      <c r="S524" s="84"/>
      <c r="T524" s="87" t="s">
        <v>4694</v>
      </c>
    </row>
    <row r="525" spans="1:20" x14ac:dyDescent="0.25">
      <c r="A525" s="86" t="s">
        <v>7123</v>
      </c>
      <c r="B525" s="79" t="s">
        <v>4701</v>
      </c>
      <c r="C525" s="79" t="s">
        <v>10951</v>
      </c>
      <c r="D525" s="79" t="s">
        <v>930</v>
      </c>
      <c r="E525" s="79" t="s">
        <v>3930</v>
      </c>
      <c r="F525" s="79" t="s">
        <v>10952</v>
      </c>
      <c r="G525" s="79" t="s">
        <v>4459</v>
      </c>
      <c r="H525" s="79" t="s">
        <v>10953</v>
      </c>
      <c r="I525" s="79" t="s">
        <v>10953</v>
      </c>
      <c r="J525" s="79" t="s">
        <v>9020</v>
      </c>
      <c r="K525" s="79" t="s">
        <v>1872</v>
      </c>
      <c r="L525" s="79" t="s">
        <v>894</v>
      </c>
      <c r="M525" s="79" t="s">
        <v>4063</v>
      </c>
      <c r="N525" s="79" t="s">
        <v>2426</v>
      </c>
      <c r="O525" s="79" t="s">
        <v>2931</v>
      </c>
      <c r="P525" s="79" t="s">
        <v>1812</v>
      </c>
      <c r="Q525" s="79" t="s">
        <v>6780</v>
      </c>
      <c r="R525" s="79" t="s">
        <v>2922</v>
      </c>
      <c r="S525" s="85" t="s">
        <v>5196</v>
      </c>
      <c r="T525" s="87" t="s">
        <v>4700</v>
      </c>
    </row>
    <row r="526" spans="1:20" x14ac:dyDescent="0.25">
      <c r="A526" s="86" t="s">
        <v>7124</v>
      </c>
      <c r="B526" s="79" t="s">
        <v>4708</v>
      </c>
      <c r="C526" s="79" t="s">
        <v>6241</v>
      </c>
      <c r="D526" s="79" t="s">
        <v>521</v>
      </c>
      <c r="E526" s="79" t="s">
        <v>4709</v>
      </c>
      <c r="F526" s="79" t="s">
        <v>340</v>
      </c>
      <c r="G526" s="79" t="s">
        <v>541</v>
      </c>
      <c r="H526" s="79" t="s">
        <v>639</v>
      </c>
      <c r="I526" s="79" t="s">
        <v>639</v>
      </c>
      <c r="J526" s="79" t="s">
        <v>748</v>
      </c>
      <c r="K526" s="79" t="s">
        <v>3712</v>
      </c>
      <c r="L526" s="79" t="s">
        <v>441</v>
      </c>
      <c r="M526" s="79" t="s">
        <v>1312</v>
      </c>
      <c r="N526" s="79" t="s">
        <v>376</v>
      </c>
      <c r="O526" s="79" t="s">
        <v>428</v>
      </c>
      <c r="P526" s="79" t="s">
        <v>301</v>
      </c>
      <c r="Q526" s="79" t="s">
        <v>327</v>
      </c>
      <c r="R526" s="79" t="s">
        <v>312</v>
      </c>
      <c r="S526" s="85" t="s">
        <v>472</v>
      </c>
      <c r="T526" s="87" t="s">
        <v>4707</v>
      </c>
    </row>
    <row r="527" spans="1:20" x14ac:dyDescent="0.25">
      <c r="A527" s="86" t="s">
        <v>7125</v>
      </c>
      <c r="B527" s="79" t="s">
        <v>4714</v>
      </c>
      <c r="C527" s="79" t="s">
        <v>4715</v>
      </c>
      <c r="D527" s="79" t="s">
        <v>2167</v>
      </c>
      <c r="E527" s="79" t="s">
        <v>10954</v>
      </c>
      <c r="F527" s="79" t="s">
        <v>4614</v>
      </c>
      <c r="G527" s="79" t="s">
        <v>301</v>
      </c>
      <c r="H527" s="79" t="s">
        <v>2051</v>
      </c>
      <c r="I527" s="79" t="s">
        <v>2051</v>
      </c>
      <c r="J527" s="79" t="s">
        <v>3559</v>
      </c>
      <c r="K527" s="79" t="s">
        <v>1825</v>
      </c>
      <c r="L527" s="79" t="s">
        <v>1878</v>
      </c>
      <c r="M527" s="79" t="s">
        <v>1174</v>
      </c>
      <c r="N527" s="79" t="s">
        <v>1304</v>
      </c>
      <c r="O527" s="79" t="s">
        <v>659</v>
      </c>
      <c r="P527" s="79" t="s">
        <v>675</v>
      </c>
      <c r="Q527" s="79" t="s">
        <v>306</v>
      </c>
      <c r="R527" s="79" t="s">
        <v>556</v>
      </c>
      <c r="S527" s="85" t="s">
        <v>985</v>
      </c>
      <c r="T527" s="87" t="s">
        <v>4713</v>
      </c>
    </row>
    <row r="528" spans="1:20" x14ac:dyDescent="0.25">
      <c r="A528" s="86" t="s">
        <v>7126</v>
      </c>
      <c r="B528" s="79" t="s">
        <v>4721</v>
      </c>
      <c r="C528" s="79" t="s">
        <v>10955</v>
      </c>
      <c r="D528" s="79" t="s">
        <v>2167</v>
      </c>
      <c r="E528" s="79" t="s">
        <v>9011</v>
      </c>
      <c r="F528" s="79" t="s">
        <v>10956</v>
      </c>
      <c r="G528" s="79" t="s">
        <v>443</v>
      </c>
      <c r="H528" s="79" t="s">
        <v>947</v>
      </c>
      <c r="I528" s="79" t="s">
        <v>4722</v>
      </c>
      <c r="J528" s="79" t="s">
        <v>3945</v>
      </c>
      <c r="K528" s="79" t="s">
        <v>3513</v>
      </c>
      <c r="L528" s="79" t="s">
        <v>880</v>
      </c>
      <c r="M528" s="79" t="s">
        <v>3801</v>
      </c>
      <c r="N528" s="79" t="s">
        <v>476</v>
      </c>
      <c r="O528" s="79" t="s">
        <v>996</v>
      </c>
      <c r="P528" s="79" t="s">
        <v>1702</v>
      </c>
      <c r="Q528" s="79" t="s">
        <v>612</v>
      </c>
      <c r="R528" s="83"/>
      <c r="S528" s="84"/>
      <c r="T528" s="87" t="s">
        <v>4720</v>
      </c>
    </row>
    <row r="529" spans="1:20" x14ac:dyDescent="0.25">
      <c r="A529" s="86" t="s">
        <v>7127</v>
      </c>
      <c r="B529" s="79" t="s">
        <v>4724</v>
      </c>
      <c r="C529" s="79" t="s">
        <v>10957</v>
      </c>
      <c r="D529" s="79" t="s">
        <v>3579</v>
      </c>
      <c r="E529" s="79" t="s">
        <v>10958</v>
      </c>
      <c r="F529" s="79" t="s">
        <v>10959</v>
      </c>
      <c r="G529" s="79" t="s">
        <v>2457</v>
      </c>
      <c r="H529" s="79" t="s">
        <v>10958</v>
      </c>
      <c r="I529" s="79" t="s">
        <v>10958</v>
      </c>
      <c r="J529" s="79" t="s">
        <v>578</v>
      </c>
      <c r="K529" s="79" t="s">
        <v>698</v>
      </c>
      <c r="L529" s="79" t="s">
        <v>3647</v>
      </c>
      <c r="M529" s="79" t="s">
        <v>484</v>
      </c>
      <c r="N529" s="79" t="s">
        <v>4407</v>
      </c>
      <c r="O529" s="79" t="s">
        <v>4993</v>
      </c>
      <c r="P529" s="79" t="s">
        <v>3550</v>
      </c>
      <c r="Q529" s="79" t="s">
        <v>2036</v>
      </c>
      <c r="R529" s="79" t="s">
        <v>2059</v>
      </c>
      <c r="S529" s="85" t="s">
        <v>2565</v>
      </c>
      <c r="T529" s="87" t="s">
        <v>4723</v>
      </c>
    </row>
    <row r="530" spans="1:20" x14ac:dyDescent="0.25">
      <c r="A530" s="86" t="s">
        <v>7128</v>
      </c>
      <c r="B530" s="79" t="s">
        <v>10960</v>
      </c>
      <c r="C530" s="79" t="s">
        <v>8923</v>
      </c>
      <c r="D530" s="79" t="s">
        <v>1209</v>
      </c>
      <c r="E530" s="79" t="s">
        <v>4736</v>
      </c>
      <c r="F530" s="79" t="s">
        <v>1268</v>
      </c>
      <c r="G530" s="79" t="s">
        <v>3109</v>
      </c>
      <c r="H530" s="79" t="s">
        <v>4738</v>
      </c>
      <c r="I530" s="79" t="s">
        <v>5353</v>
      </c>
      <c r="J530" s="79" t="s">
        <v>3888</v>
      </c>
      <c r="K530" s="79" t="s">
        <v>2731</v>
      </c>
      <c r="L530" s="79" t="s">
        <v>1174</v>
      </c>
      <c r="M530" s="79" t="s">
        <v>592</v>
      </c>
      <c r="N530" s="79" t="s">
        <v>4444</v>
      </c>
      <c r="O530" s="79" t="s">
        <v>3387</v>
      </c>
      <c r="P530" s="79" t="s">
        <v>530</v>
      </c>
      <c r="Q530" s="79" t="s">
        <v>1512</v>
      </c>
      <c r="R530" s="79" t="s">
        <v>307</v>
      </c>
      <c r="S530" s="84"/>
      <c r="T530" s="87" t="s">
        <v>4733</v>
      </c>
    </row>
    <row r="531" spans="1:20" x14ac:dyDescent="0.25">
      <c r="A531" s="86" t="s">
        <v>7129</v>
      </c>
      <c r="B531" s="79" t="s">
        <v>4741</v>
      </c>
      <c r="C531" s="79" t="s">
        <v>4742</v>
      </c>
      <c r="D531" s="79" t="s">
        <v>2190</v>
      </c>
      <c r="E531" s="79" t="s">
        <v>4743</v>
      </c>
      <c r="F531" s="79" t="s">
        <v>3015</v>
      </c>
      <c r="G531" s="79" t="s">
        <v>478</v>
      </c>
      <c r="H531" s="79" t="s">
        <v>4743</v>
      </c>
      <c r="I531" s="79" t="s">
        <v>4745</v>
      </c>
      <c r="J531" s="79" t="s">
        <v>626</v>
      </c>
      <c r="K531" s="79" t="s">
        <v>1215</v>
      </c>
      <c r="L531" s="79" t="s">
        <v>4416</v>
      </c>
      <c r="M531" s="79" t="s">
        <v>749</v>
      </c>
      <c r="N531" s="79" t="s">
        <v>642</v>
      </c>
      <c r="O531" s="79" t="s">
        <v>3690</v>
      </c>
      <c r="P531" s="79" t="s">
        <v>1419</v>
      </c>
      <c r="Q531" s="79" t="s">
        <v>534</v>
      </c>
      <c r="R531" s="79" t="s">
        <v>1670</v>
      </c>
      <c r="S531" s="84"/>
      <c r="T531" s="87" t="s">
        <v>4740</v>
      </c>
    </row>
    <row r="532" spans="1:20" x14ac:dyDescent="0.25">
      <c r="A532" s="86" t="s">
        <v>7130</v>
      </c>
      <c r="B532" s="79" t="s">
        <v>4747</v>
      </c>
      <c r="C532" s="79" t="s">
        <v>10961</v>
      </c>
      <c r="D532" s="79" t="s">
        <v>974</v>
      </c>
      <c r="E532" s="79" t="s">
        <v>4748</v>
      </c>
      <c r="F532" s="79" t="s">
        <v>3378</v>
      </c>
      <c r="G532" s="79" t="s">
        <v>1270</v>
      </c>
      <c r="H532" s="79" t="s">
        <v>4264</v>
      </c>
      <c r="I532" s="79" t="s">
        <v>4264</v>
      </c>
      <c r="J532" s="79" t="s">
        <v>4749</v>
      </c>
      <c r="K532" s="79" t="s">
        <v>1111</v>
      </c>
      <c r="L532" s="79" t="s">
        <v>921</v>
      </c>
      <c r="M532" s="79" t="s">
        <v>646</v>
      </c>
      <c r="N532" s="79" t="s">
        <v>530</v>
      </c>
      <c r="O532" s="79" t="s">
        <v>2370</v>
      </c>
      <c r="P532" s="79" t="s">
        <v>1859</v>
      </c>
      <c r="Q532" s="79" t="s">
        <v>3210</v>
      </c>
      <c r="R532" s="83"/>
      <c r="S532" s="84"/>
      <c r="T532" s="87" t="s">
        <v>4746</v>
      </c>
    </row>
    <row r="533" spans="1:20" x14ac:dyDescent="0.25">
      <c r="A533" s="86" t="s">
        <v>7131</v>
      </c>
      <c r="B533" s="79" t="s">
        <v>4751</v>
      </c>
      <c r="C533" s="79" t="s">
        <v>650</v>
      </c>
      <c r="D533" s="79" t="s">
        <v>298</v>
      </c>
      <c r="E533" s="79" t="s">
        <v>4753</v>
      </c>
      <c r="F533" s="79" t="s">
        <v>4754</v>
      </c>
      <c r="G533" s="79" t="s">
        <v>895</v>
      </c>
      <c r="H533" s="79" t="s">
        <v>6400</v>
      </c>
      <c r="I533" s="79" t="s">
        <v>10962</v>
      </c>
      <c r="J533" s="79" t="s">
        <v>1605</v>
      </c>
      <c r="K533" s="79" t="s">
        <v>733</v>
      </c>
      <c r="L533" s="79" t="s">
        <v>1444</v>
      </c>
      <c r="M533" s="79" t="s">
        <v>1970</v>
      </c>
      <c r="N533" s="79" t="s">
        <v>1110</v>
      </c>
      <c r="O533" s="79" t="s">
        <v>1926</v>
      </c>
      <c r="P533" s="79" t="s">
        <v>357</v>
      </c>
      <c r="Q533" s="79" t="s">
        <v>528</v>
      </c>
      <c r="R533" s="79" t="s">
        <v>1510</v>
      </c>
      <c r="S533" s="85" t="s">
        <v>3890</v>
      </c>
      <c r="T533" s="87" t="s">
        <v>4750</v>
      </c>
    </row>
    <row r="534" spans="1:20" x14ac:dyDescent="0.25">
      <c r="A534" s="86" t="s">
        <v>7132</v>
      </c>
      <c r="B534" s="79" t="s">
        <v>4758</v>
      </c>
      <c r="C534" s="79" t="s">
        <v>9017</v>
      </c>
      <c r="D534" s="79" t="s">
        <v>380</v>
      </c>
      <c r="E534" s="79" t="s">
        <v>4760</v>
      </c>
      <c r="F534" s="79" t="s">
        <v>3727</v>
      </c>
      <c r="G534" s="79" t="s">
        <v>2231</v>
      </c>
      <c r="H534" s="79" t="s">
        <v>4763</v>
      </c>
      <c r="I534" s="79" t="s">
        <v>4763</v>
      </c>
      <c r="J534" s="79" t="s">
        <v>3547</v>
      </c>
      <c r="K534" s="79" t="s">
        <v>1186</v>
      </c>
      <c r="L534" s="79" t="s">
        <v>2688</v>
      </c>
      <c r="M534" s="79" t="s">
        <v>4764</v>
      </c>
      <c r="N534" s="79" t="s">
        <v>1111</v>
      </c>
      <c r="O534" s="79" t="s">
        <v>1075</v>
      </c>
      <c r="P534" s="79" t="s">
        <v>1604</v>
      </c>
      <c r="Q534" s="79" t="s">
        <v>4079</v>
      </c>
      <c r="R534" s="79" t="s">
        <v>2710</v>
      </c>
      <c r="S534" s="85" t="s">
        <v>2653</v>
      </c>
      <c r="T534" s="87" t="s">
        <v>4757</v>
      </c>
    </row>
    <row r="535" spans="1:20" x14ac:dyDescent="0.25">
      <c r="A535" s="86" t="s">
        <v>7133</v>
      </c>
      <c r="B535" s="79" t="s">
        <v>4505</v>
      </c>
      <c r="C535" s="79" t="s">
        <v>5076</v>
      </c>
      <c r="D535" s="79" t="s">
        <v>3382</v>
      </c>
      <c r="E535" s="79" t="s">
        <v>4767</v>
      </c>
      <c r="F535" s="79" t="s">
        <v>9670</v>
      </c>
      <c r="G535" s="79" t="s">
        <v>559</v>
      </c>
      <c r="H535" s="79" t="s">
        <v>10963</v>
      </c>
      <c r="I535" s="79" t="s">
        <v>8519</v>
      </c>
      <c r="J535" s="79" t="s">
        <v>4950</v>
      </c>
      <c r="K535" s="79" t="s">
        <v>3109</v>
      </c>
      <c r="L535" s="79" t="s">
        <v>3755</v>
      </c>
      <c r="M535" s="79" t="s">
        <v>5278</v>
      </c>
      <c r="N535" s="79" t="s">
        <v>724</v>
      </c>
      <c r="O535" s="79" t="s">
        <v>2474</v>
      </c>
      <c r="P535" s="79" t="s">
        <v>492</v>
      </c>
      <c r="Q535" s="79" t="s">
        <v>2854</v>
      </c>
      <c r="R535" s="79" t="s">
        <v>1773</v>
      </c>
      <c r="S535" s="85" t="s">
        <v>765</v>
      </c>
      <c r="T535" s="87" t="s">
        <v>4765</v>
      </c>
    </row>
    <row r="536" spans="1:20" x14ac:dyDescent="0.25">
      <c r="A536" s="86" t="s">
        <v>7134</v>
      </c>
      <c r="B536" s="79" t="s">
        <v>4774</v>
      </c>
      <c r="C536" s="79" t="s">
        <v>3957</v>
      </c>
      <c r="D536" s="79" t="s">
        <v>4387</v>
      </c>
      <c r="E536" s="79" t="s">
        <v>4775</v>
      </c>
      <c r="F536" s="79" t="s">
        <v>4776</v>
      </c>
      <c r="G536" s="79" t="s">
        <v>736</v>
      </c>
      <c r="H536" s="79" t="s">
        <v>4777</v>
      </c>
      <c r="I536" s="79" t="s">
        <v>4778</v>
      </c>
      <c r="J536" s="79" t="s">
        <v>3764</v>
      </c>
      <c r="K536" s="79" t="s">
        <v>936</v>
      </c>
      <c r="L536" s="79" t="s">
        <v>997</v>
      </c>
      <c r="M536" s="79" t="s">
        <v>730</v>
      </c>
      <c r="N536" s="79" t="s">
        <v>754</v>
      </c>
      <c r="O536" s="79" t="s">
        <v>780</v>
      </c>
      <c r="P536" s="79" t="s">
        <v>372</v>
      </c>
      <c r="Q536" s="79" t="s">
        <v>747</v>
      </c>
      <c r="R536" s="83"/>
      <c r="S536" s="84"/>
      <c r="T536" s="87" t="s">
        <v>4773</v>
      </c>
    </row>
    <row r="537" spans="1:20" x14ac:dyDescent="0.25">
      <c r="A537" s="86" t="s">
        <v>7135</v>
      </c>
      <c r="B537" s="79" t="s">
        <v>4780</v>
      </c>
      <c r="C537" s="79" t="s">
        <v>4781</v>
      </c>
      <c r="D537" s="79" t="s">
        <v>4782</v>
      </c>
      <c r="E537" s="79" t="s">
        <v>4783</v>
      </c>
      <c r="F537" s="79" t="s">
        <v>6735</v>
      </c>
      <c r="G537" s="79" t="s">
        <v>1055</v>
      </c>
      <c r="H537" s="79" t="s">
        <v>10964</v>
      </c>
      <c r="I537" s="79" t="s">
        <v>10965</v>
      </c>
      <c r="J537" s="79" t="s">
        <v>4738</v>
      </c>
      <c r="K537" s="79" t="s">
        <v>1426</v>
      </c>
      <c r="L537" s="79" t="s">
        <v>429</v>
      </c>
      <c r="M537" s="79" t="s">
        <v>3018</v>
      </c>
      <c r="N537" s="79" t="s">
        <v>359</v>
      </c>
      <c r="O537" s="79" t="s">
        <v>1786</v>
      </c>
      <c r="P537" s="79" t="s">
        <v>895</v>
      </c>
      <c r="Q537" s="79" t="s">
        <v>373</v>
      </c>
      <c r="R537" s="79" t="s">
        <v>2431</v>
      </c>
      <c r="S537" s="85" t="s">
        <v>445</v>
      </c>
      <c r="T537" s="87" t="s">
        <v>4779</v>
      </c>
    </row>
    <row r="538" spans="1:20" x14ac:dyDescent="0.25">
      <c r="A538" s="86" t="s">
        <v>7136</v>
      </c>
      <c r="B538" s="79" t="s">
        <v>4790</v>
      </c>
      <c r="C538" s="79" t="s">
        <v>4791</v>
      </c>
      <c r="D538" s="79" t="s">
        <v>914</v>
      </c>
      <c r="E538" s="79" t="s">
        <v>4792</v>
      </c>
      <c r="F538" s="79" t="s">
        <v>947</v>
      </c>
      <c r="G538" s="79" t="s">
        <v>305</v>
      </c>
      <c r="H538" s="79" t="s">
        <v>4793</v>
      </c>
      <c r="I538" s="79" t="s">
        <v>9027</v>
      </c>
      <c r="J538" s="79" t="s">
        <v>1552</v>
      </c>
      <c r="K538" s="79" t="s">
        <v>2742</v>
      </c>
      <c r="L538" s="79" t="s">
        <v>2117</v>
      </c>
      <c r="M538" s="79" t="s">
        <v>2878</v>
      </c>
      <c r="N538" s="79" t="s">
        <v>498</v>
      </c>
      <c r="O538" s="79" t="s">
        <v>2178</v>
      </c>
      <c r="P538" s="79" t="s">
        <v>1021</v>
      </c>
      <c r="Q538" s="79" t="s">
        <v>1773</v>
      </c>
      <c r="R538" s="79" t="s">
        <v>778</v>
      </c>
      <c r="S538" s="85" t="s">
        <v>1713</v>
      </c>
      <c r="T538" s="87" t="s">
        <v>4789</v>
      </c>
    </row>
    <row r="539" spans="1:20" x14ac:dyDescent="0.25">
      <c r="A539" s="86" t="s">
        <v>7137</v>
      </c>
      <c r="B539" s="79" t="s">
        <v>4795</v>
      </c>
      <c r="C539" s="79" t="s">
        <v>3048</v>
      </c>
      <c r="D539" s="79" t="s">
        <v>6017</v>
      </c>
      <c r="E539" s="79" t="s">
        <v>4797</v>
      </c>
      <c r="F539" s="79" t="s">
        <v>4361</v>
      </c>
      <c r="G539" s="79" t="s">
        <v>2913</v>
      </c>
      <c r="H539" s="79" t="s">
        <v>10966</v>
      </c>
      <c r="I539" s="79" t="s">
        <v>10966</v>
      </c>
      <c r="J539" s="79" t="s">
        <v>1412</v>
      </c>
      <c r="K539" s="79" t="s">
        <v>3647</v>
      </c>
      <c r="L539" s="79" t="s">
        <v>707</v>
      </c>
      <c r="M539" s="79" t="s">
        <v>10967</v>
      </c>
      <c r="N539" s="79" t="s">
        <v>1058</v>
      </c>
      <c r="O539" s="79" t="s">
        <v>3649</v>
      </c>
      <c r="P539" s="79" t="s">
        <v>719</v>
      </c>
      <c r="Q539" s="79" t="s">
        <v>2219</v>
      </c>
      <c r="R539" s="79" t="s">
        <v>626</v>
      </c>
      <c r="S539" s="85" t="s">
        <v>3395</v>
      </c>
      <c r="T539" s="87" t="s">
        <v>4794</v>
      </c>
    </row>
    <row r="540" spans="1:20" x14ac:dyDescent="0.25">
      <c r="A540" s="86" t="s">
        <v>7138</v>
      </c>
      <c r="B540" s="79" t="s">
        <v>4804</v>
      </c>
      <c r="C540" s="79" t="s">
        <v>1698</v>
      </c>
      <c r="D540" s="79" t="s">
        <v>2065</v>
      </c>
      <c r="E540" s="79" t="s">
        <v>4805</v>
      </c>
      <c r="F540" s="79" t="s">
        <v>4806</v>
      </c>
      <c r="G540" s="79" t="s">
        <v>1713</v>
      </c>
      <c r="H540" s="79" t="s">
        <v>4807</v>
      </c>
      <c r="I540" s="79" t="s">
        <v>4808</v>
      </c>
      <c r="J540" s="79" t="s">
        <v>4809</v>
      </c>
      <c r="K540" s="79" t="s">
        <v>773</v>
      </c>
      <c r="L540" s="79" t="s">
        <v>1294</v>
      </c>
      <c r="M540" s="79" t="s">
        <v>558</v>
      </c>
      <c r="N540" s="79" t="s">
        <v>1304</v>
      </c>
      <c r="O540" s="79" t="s">
        <v>3946</v>
      </c>
      <c r="P540" s="79" t="s">
        <v>1811</v>
      </c>
      <c r="Q540" s="79" t="s">
        <v>845</v>
      </c>
      <c r="R540" s="79" t="s">
        <v>684</v>
      </c>
      <c r="S540" s="85" t="s">
        <v>845</v>
      </c>
      <c r="T540" s="87" t="s">
        <v>4803</v>
      </c>
    </row>
    <row r="541" spans="1:20" x14ac:dyDescent="0.25">
      <c r="A541" s="86" t="s">
        <v>7139</v>
      </c>
      <c r="B541" s="79" t="s">
        <v>4811</v>
      </c>
      <c r="C541" s="79" t="s">
        <v>1195</v>
      </c>
      <c r="D541" s="79" t="s">
        <v>1769</v>
      </c>
      <c r="E541" s="79" t="s">
        <v>2414</v>
      </c>
      <c r="F541" s="79" t="s">
        <v>4342</v>
      </c>
      <c r="G541" s="79" t="s">
        <v>833</v>
      </c>
      <c r="H541" s="79" t="s">
        <v>10968</v>
      </c>
      <c r="I541" s="79" t="s">
        <v>10968</v>
      </c>
      <c r="J541" s="79" t="s">
        <v>6084</v>
      </c>
      <c r="K541" s="79" t="s">
        <v>2231</v>
      </c>
      <c r="L541" s="79" t="s">
        <v>1333</v>
      </c>
      <c r="M541" s="79" t="s">
        <v>291</v>
      </c>
      <c r="N541" s="79" t="s">
        <v>730</v>
      </c>
      <c r="O541" s="79" t="s">
        <v>2259</v>
      </c>
      <c r="P541" s="79" t="s">
        <v>560</v>
      </c>
      <c r="Q541" s="79" t="s">
        <v>6720</v>
      </c>
      <c r="R541" s="79" t="s">
        <v>461</v>
      </c>
      <c r="S541" s="85" t="s">
        <v>546</v>
      </c>
      <c r="T541" s="87" t="s">
        <v>4810</v>
      </c>
    </row>
    <row r="542" spans="1:20" x14ac:dyDescent="0.25">
      <c r="A542" s="86" t="s">
        <v>7140</v>
      </c>
      <c r="B542" s="79" t="s">
        <v>4816</v>
      </c>
      <c r="C542" s="79" t="s">
        <v>4817</v>
      </c>
      <c r="D542" s="79" t="s">
        <v>4818</v>
      </c>
      <c r="E542" s="79" t="s">
        <v>4819</v>
      </c>
      <c r="F542" s="79" t="s">
        <v>977</v>
      </c>
      <c r="G542" s="79" t="s">
        <v>293</v>
      </c>
      <c r="H542" s="79" t="s">
        <v>4820</v>
      </c>
      <c r="I542" s="79" t="s">
        <v>4820</v>
      </c>
      <c r="J542" s="79" t="s">
        <v>843</v>
      </c>
      <c r="K542" s="79" t="s">
        <v>997</v>
      </c>
      <c r="L542" s="79" t="s">
        <v>1444</v>
      </c>
      <c r="M542" s="79" t="s">
        <v>754</v>
      </c>
      <c r="N542" s="79" t="s">
        <v>684</v>
      </c>
      <c r="O542" s="79" t="s">
        <v>294</v>
      </c>
      <c r="P542" s="79" t="s">
        <v>777</v>
      </c>
      <c r="Q542" s="79" t="s">
        <v>2727</v>
      </c>
      <c r="R542" s="79" t="s">
        <v>783</v>
      </c>
      <c r="S542" s="85" t="s">
        <v>845</v>
      </c>
      <c r="T542" s="87" t="s">
        <v>4815</v>
      </c>
    </row>
    <row r="543" spans="1:20" x14ac:dyDescent="0.25">
      <c r="A543" s="86" t="s">
        <v>7141</v>
      </c>
      <c r="B543" s="79" t="s">
        <v>4822</v>
      </c>
      <c r="C543" s="79" t="s">
        <v>9034</v>
      </c>
      <c r="D543" s="79" t="s">
        <v>451</v>
      </c>
      <c r="E543" s="79" t="s">
        <v>4824</v>
      </c>
      <c r="F543" s="79" t="s">
        <v>4825</v>
      </c>
      <c r="G543" s="79" t="s">
        <v>1010</v>
      </c>
      <c r="H543" s="79" t="s">
        <v>10969</v>
      </c>
      <c r="I543" s="79" t="s">
        <v>10969</v>
      </c>
      <c r="J543" s="79" t="s">
        <v>2930</v>
      </c>
      <c r="K543" s="79" t="s">
        <v>387</v>
      </c>
      <c r="L543" s="79" t="s">
        <v>753</v>
      </c>
      <c r="M543" s="79" t="s">
        <v>8459</v>
      </c>
      <c r="N543" s="79" t="s">
        <v>2194</v>
      </c>
      <c r="O543" s="79" t="s">
        <v>6684</v>
      </c>
      <c r="P543" s="79" t="s">
        <v>2456</v>
      </c>
      <c r="Q543" s="79" t="s">
        <v>4465</v>
      </c>
      <c r="R543" s="79" t="s">
        <v>781</v>
      </c>
      <c r="S543" s="85" t="s">
        <v>562</v>
      </c>
      <c r="T543" s="87" t="s">
        <v>4821</v>
      </c>
    </row>
    <row r="544" spans="1:20" x14ac:dyDescent="0.25">
      <c r="A544" s="86" t="s">
        <v>7142</v>
      </c>
      <c r="B544" s="79" t="s">
        <v>4830</v>
      </c>
      <c r="C544" s="79" t="s">
        <v>8276</v>
      </c>
      <c r="D544" s="83"/>
      <c r="E544" s="79" t="s">
        <v>4832</v>
      </c>
      <c r="F544" s="79" t="s">
        <v>9693</v>
      </c>
      <c r="G544" s="83"/>
      <c r="H544" s="79" t="s">
        <v>4834</v>
      </c>
      <c r="I544" s="79" t="s">
        <v>4835</v>
      </c>
      <c r="J544" s="79" t="s">
        <v>3195</v>
      </c>
      <c r="K544" s="79" t="s">
        <v>1430</v>
      </c>
      <c r="L544" s="79" t="s">
        <v>560</v>
      </c>
      <c r="M544" s="79" t="s">
        <v>1924</v>
      </c>
      <c r="N544" s="79" t="s">
        <v>1812</v>
      </c>
      <c r="O544" s="79" t="s">
        <v>479</v>
      </c>
      <c r="P544" s="79" t="s">
        <v>326</v>
      </c>
      <c r="Q544" s="79" t="s">
        <v>764</v>
      </c>
      <c r="R544" s="83"/>
      <c r="S544" s="84"/>
      <c r="T544" s="87" t="s">
        <v>4829</v>
      </c>
    </row>
    <row r="545" spans="1:20" x14ac:dyDescent="0.25">
      <c r="A545" s="86" t="s">
        <v>7143</v>
      </c>
      <c r="B545" s="79" t="s">
        <v>4837</v>
      </c>
      <c r="C545" s="79" t="s">
        <v>8649</v>
      </c>
      <c r="D545" s="79" t="s">
        <v>758</v>
      </c>
      <c r="E545" s="79" t="s">
        <v>4839</v>
      </c>
      <c r="F545" s="79" t="s">
        <v>1638</v>
      </c>
      <c r="G545" s="79" t="s">
        <v>440</v>
      </c>
      <c r="H545" s="79" t="s">
        <v>10970</v>
      </c>
      <c r="I545" s="79" t="s">
        <v>10970</v>
      </c>
      <c r="J545" s="79" t="s">
        <v>2826</v>
      </c>
      <c r="K545" s="79" t="s">
        <v>1037</v>
      </c>
      <c r="L545" s="79" t="s">
        <v>496</v>
      </c>
      <c r="M545" s="79" t="s">
        <v>3562</v>
      </c>
      <c r="N545" s="79" t="s">
        <v>532</v>
      </c>
      <c r="O545" s="79" t="s">
        <v>1824</v>
      </c>
      <c r="P545" s="79" t="s">
        <v>1066</v>
      </c>
      <c r="Q545" s="79" t="s">
        <v>780</v>
      </c>
      <c r="R545" s="79" t="s">
        <v>4407</v>
      </c>
      <c r="S545" s="85" t="s">
        <v>1334</v>
      </c>
      <c r="T545" s="87" t="s">
        <v>4836</v>
      </c>
    </row>
    <row r="546" spans="1:20" x14ac:dyDescent="0.25">
      <c r="A546" s="82" t="s">
        <v>7144</v>
      </c>
      <c r="B546" s="79" t="s">
        <v>10971</v>
      </c>
      <c r="C546" s="79" t="s">
        <v>10972</v>
      </c>
      <c r="D546" s="79" t="s">
        <v>10973</v>
      </c>
      <c r="E546" s="79" t="s">
        <v>10974</v>
      </c>
      <c r="F546" s="79" t="s">
        <v>10975</v>
      </c>
      <c r="G546" s="79" t="s">
        <v>10976</v>
      </c>
      <c r="H546" s="79" t="s">
        <v>10977</v>
      </c>
      <c r="I546" s="79" t="s">
        <v>10978</v>
      </c>
      <c r="J546" s="79" t="s">
        <v>10979</v>
      </c>
      <c r="K546" s="79" t="s">
        <v>10980</v>
      </c>
      <c r="L546" s="79" t="s">
        <v>10981</v>
      </c>
      <c r="M546" s="79" t="s">
        <v>10982</v>
      </c>
      <c r="N546" s="79" t="s">
        <v>10983</v>
      </c>
      <c r="O546" s="79" t="s">
        <v>10984</v>
      </c>
      <c r="P546" s="79" t="s">
        <v>10985</v>
      </c>
      <c r="Q546" s="79" t="s">
        <v>10986</v>
      </c>
      <c r="R546" s="79" t="s">
        <v>10987</v>
      </c>
      <c r="S546" s="85" t="s">
        <v>9130</v>
      </c>
      <c r="T546" s="81" t="s">
        <v>4843</v>
      </c>
    </row>
    <row r="547" spans="1:20" x14ac:dyDescent="0.25">
      <c r="A547" s="86" t="s">
        <v>56</v>
      </c>
      <c r="B547" s="79" t="s">
        <v>4861</v>
      </c>
      <c r="C547" s="79" t="s">
        <v>10988</v>
      </c>
      <c r="D547" s="83"/>
      <c r="E547" s="79" t="s">
        <v>4863</v>
      </c>
      <c r="F547" s="79" t="s">
        <v>9162</v>
      </c>
      <c r="G547" s="83"/>
      <c r="H547" s="79" t="s">
        <v>5633</v>
      </c>
      <c r="I547" s="79" t="s">
        <v>4866</v>
      </c>
      <c r="J547" s="79" t="s">
        <v>4867</v>
      </c>
      <c r="K547" s="79" t="s">
        <v>4868</v>
      </c>
      <c r="L547" s="79" t="s">
        <v>1437</v>
      </c>
      <c r="M547" s="79" t="s">
        <v>4800</v>
      </c>
      <c r="N547" s="79" t="s">
        <v>2108</v>
      </c>
      <c r="O547" s="79" t="s">
        <v>1456</v>
      </c>
      <c r="P547" s="79" t="s">
        <v>1108</v>
      </c>
      <c r="Q547" s="79" t="s">
        <v>4869</v>
      </c>
      <c r="R547" s="79" t="s">
        <v>2679</v>
      </c>
      <c r="S547" s="85" t="s">
        <v>310</v>
      </c>
      <c r="T547" s="87" t="s">
        <v>4860</v>
      </c>
    </row>
    <row r="548" spans="1:20" x14ac:dyDescent="0.25">
      <c r="A548" s="86" t="s">
        <v>7145</v>
      </c>
      <c r="B548" s="79" t="s">
        <v>9066</v>
      </c>
      <c r="C548" s="79" t="s">
        <v>4144</v>
      </c>
      <c r="D548" s="79" t="s">
        <v>884</v>
      </c>
      <c r="E548" s="79" t="s">
        <v>4874</v>
      </c>
      <c r="F548" s="79" t="s">
        <v>8423</v>
      </c>
      <c r="G548" s="79" t="s">
        <v>626</v>
      </c>
      <c r="H548" s="79" t="s">
        <v>10989</v>
      </c>
      <c r="I548" s="79" t="s">
        <v>10990</v>
      </c>
      <c r="J548" s="79" t="s">
        <v>3221</v>
      </c>
      <c r="K548" s="79" t="s">
        <v>2407</v>
      </c>
      <c r="L548" s="79" t="s">
        <v>2902</v>
      </c>
      <c r="M548" s="79" t="s">
        <v>6601</v>
      </c>
      <c r="N548" s="79" t="s">
        <v>393</v>
      </c>
      <c r="O548" s="79" t="s">
        <v>544</v>
      </c>
      <c r="P548" s="79" t="s">
        <v>968</v>
      </c>
      <c r="Q548" s="79" t="s">
        <v>4415</v>
      </c>
      <c r="R548" s="79" t="s">
        <v>2162</v>
      </c>
      <c r="S548" s="85" t="s">
        <v>879</v>
      </c>
      <c r="T548" s="87" t="s">
        <v>4870</v>
      </c>
    </row>
    <row r="549" spans="1:20" x14ac:dyDescent="0.25">
      <c r="A549" s="86" t="s">
        <v>7146</v>
      </c>
      <c r="B549" s="79" t="s">
        <v>4880</v>
      </c>
      <c r="C549" s="79" t="s">
        <v>1132</v>
      </c>
      <c r="D549" s="79" t="s">
        <v>414</v>
      </c>
      <c r="E549" s="79" t="s">
        <v>1982</v>
      </c>
      <c r="F549" s="79" t="s">
        <v>10991</v>
      </c>
      <c r="G549" s="79" t="s">
        <v>2711</v>
      </c>
      <c r="H549" s="79" t="s">
        <v>10992</v>
      </c>
      <c r="I549" s="79" t="s">
        <v>6632</v>
      </c>
      <c r="J549" s="79" t="s">
        <v>2060</v>
      </c>
      <c r="K549" s="79" t="s">
        <v>2269</v>
      </c>
      <c r="L549" s="79" t="s">
        <v>372</v>
      </c>
      <c r="M549" s="79" t="s">
        <v>372</v>
      </c>
      <c r="N549" s="79" t="s">
        <v>684</v>
      </c>
      <c r="O549" s="79" t="s">
        <v>997</v>
      </c>
      <c r="P549" s="79" t="s">
        <v>2286</v>
      </c>
      <c r="Q549" s="79" t="s">
        <v>4512</v>
      </c>
      <c r="R549" s="83"/>
      <c r="S549" s="84"/>
      <c r="T549" s="87" t="s">
        <v>4879</v>
      </c>
    </row>
    <row r="550" spans="1:20" x14ac:dyDescent="0.25">
      <c r="A550" s="86" t="s">
        <v>112</v>
      </c>
      <c r="B550" s="79" t="s">
        <v>10993</v>
      </c>
      <c r="C550" s="79" t="s">
        <v>10994</v>
      </c>
      <c r="D550" s="79" t="s">
        <v>1911</v>
      </c>
      <c r="E550" s="79" t="s">
        <v>10995</v>
      </c>
      <c r="F550" s="79" t="s">
        <v>10996</v>
      </c>
      <c r="G550" s="79" t="s">
        <v>305</v>
      </c>
      <c r="H550" s="79" t="s">
        <v>10997</v>
      </c>
      <c r="I550" s="79" t="s">
        <v>10998</v>
      </c>
      <c r="J550" s="79" t="s">
        <v>10999</v>
      </c>
      <c r="K550" s="79" t="s">
        <v>6714</v>
      </c>
      <c r="L550" s="79" t="s">
        <v>387</v>
      </c>
      <c r="M550" s="79" t="s">
        <v>1211</v>
      </c>
      <c r="N550" s="79" t="s">
        <v>1110</v>
      </c>
      <c r="O550" s="79" t="s">
        <v>1090</v>
      </c>
      <c r="P550" s="79" t="s">
        <v>1702</v>
      </c>
      <c r="Q550" s="79" t="s">
        <v>895</v>
      </c>
      <c r="R550" s="79" t="s">
        <v>9624</v>
      </c>
      <c r="S550" s="85" t="s">
        <v>1702</v>
      </c>
      <c r="T550" s="87" t="s">
        <v>4883</v>
      </c>
    </row>
    <row r="551" spans="1:20" x14ac:dyDescent="0.25">
      <c r="A551" s="88" t="s">
        <v>7147</v>
      </c>
      <c r="B551" s="89" t="s">
        <v>4895</v>
      </c>
      <c r="C551" s="90" t="s">
        <v>4896</v>
      </c>
      <c r="D551" s="90" t="s">
        <v>433</v>
      </c>
      <c r="E551" s="90" t="s">
        <v>4897</v>
      </c>
      <c r="F551" s="90" t="s">
        <v>2861</v>
      </c>
      <c r="G551" s="90" t="s">
        <v>1256</v>
      </c>
      <c r="H551" s="90" t="s">
        <v>3835</v>
      </c>
      <c r="I551" s="90" t="s">
        <v>9078</v>
      </c>
      <c r="J551" s="90" t="s">
        <v>4362</v>
      </c>
      <c r="K551" s="90" t="s">
        <v>1836</v>
      </c>
      <c r="L551" s="90" t="s">
        <v>1418</v>
      </c>
      <c r="M551" s="90" t="s">
        <v>1867</v>
      </c>
      <c r="N551" s="90" t="s">
        <v>2798</v>
      </c>
      <c r="O551" s="90" t="s">
        <v>1096</v>
      </c>
      <c r="P551" s="90" t="s">
        <v>1938</v>
      </c>
      <c r="Q551" s="90" t="s">
        <v>2963</v>
      </c>
      <c r="R551" s="91"/>
      <c r="S551" s="92"/>
      <c r="T551" s="93" t="s">
        <v>4894</v>
      </c>
    </row>
    <row r="553" spans="1:20" ht="15.6" x14ac:dyDescent="0.2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</row>
    <row r="554" spans="1:20" x14ac:dyDescent="0.25">
      <c r="A554" s="71" t="s">
        <v>11000</v>
      </c>
      <c r="B554" s="72"/>
      <c r="C554" s="72"/>
      <c r="D554" s="72"/>
      <c r="E554" s="72"/>
      <c r="F554" s="72"/>
      <c r="G554" s="72"/>
      <c r="H554" s="72"/>
      <c r="I554" s="72"/>
      <c r="J554" s="72"/>
      <c r="K554" s="72"/>
      <c r="L554" s="72"/>
      <c r="M554" s="72"/>
      <c r="N554" s="72"/>
      <c r="O554" s="72"/>
      <c r="P554" s="72"/>
      <c r="Q554" s="72"/>
      <c r="R554" s="72"/>
      <c r="S554" s="72"/>
      <c r="T554" s="72"/>
    </row>
    <row r="555" spans="1:20" ht="37.200000000000003" x14ac:dyDescent="0.25">
      <c r="A555" s="111" t="s">
        <v>11592</v>
      </c>
      <c r="B555" s="72"/>
      <c r="C555" s="72"/>
      <c r="D555" s="72"/>
      <c r="E555" s="72"/>
      <c r="F555" s="72"/>
      <c r="G555" s="72"/>
      <c r="H555" s="72"/>
      <c r="I555" s="72"/>
      <c r="J555" s="72"/>
      <c r="K555" s="72"/>
      <c r="L555" s="72"/>
      <c r="M555" s="72"/>
      <c r="N555" s="72"/>
      <c r="O555" s="72"/>
      <c r="P555" s="72"/>
      <c r="Q555" s="72"/>
      <c r="R555" s="72"/>
      <c r="S555" s="72"/>
      <c r="T555" s="72"/>
    </row>
    <row r="556" spans="1:20" x14ac:dyDescent="0.25">
      <c r="A556" s="71" t="s">
        <v>197</v>
      </c>
      <c r="B556" s="72"/>
      <c r="C556" s="72"/>
      <c r="D556" s="72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</row>
    <row r="557" spans="1:20" x14ac:dyDescent="0.25">
      <c r="A557" s="71" t="s">
        <v>198</v>
      </c>
      <c r="B557" s="72"/>
      <c r="C557" s="72"/>
      <c r="D557" s="72"/>
      <c r="E557" s="72"/>
      <c r="F557" s="72"/>
      <c r="G557" s="72"/>
      <c r="H557" s="72"/>
      <c r="I557" s="72"/>
      <c r="J557" s="72"/>
      <c r="K557" s="72"/>
      <c r="L557" s="72"/>
      <c r="M557" s="72"/>
      <c r="N557" s="72"/>
      <c r="O557" s="72"/>
      <c r="P557" s="72"/>
      <c r="Q557" s="72"/>
      <c r="R557" s="72"/>
      <c r="S557" s="72"/>
      <c r="T557" s="72"/>
    </row>
    <row r="558" spans="1:20" x14ac:dyDescent="0.25">
      <c r="A558" s="71" t="s">
        <v>6814</v>
      </c>
      <c r="B558" s="72"/>
      <c r="C558" s="72"/>
      <c r="D558" s="72"/>
      <c r="E558" s="72"/>
      <c r="F558" s="72"/>
      <c r="G558" s="72"/>
      <c r="H558" s="72"/>
      <c r="I558" s="72"/>
      <c r="J558" s="72"/>
      <c r="K558" s="72"/>
      <c r="L558" s="72"/>
      <c r="M558" s="72"/>
      <c r="N558" s="72"/>
      <c r="O558" s="72"/>
      <c r="P558" s="72"/>
      <c r="Q558" s="72"/>
      <c r="R558" s="72"/>
      <c r="S558" s="72"/>
      <c r="T558" s="72"/>
    </row>
    <row r="559" spans="1:20" x14ac:dyDescent="0.25">
      <c r="A559" s="73" t="s">
        <v>6815</v>
      </c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4"/>
      <c r="P559" s="74"/>
      <c r="Q559" s="74"/>
      <c r="R559" s="74"/>
      <c r="S559" s="74"/>
      <c r="T559" s="74"/>
    </row>
    <row r="560" spans="1:20" x14ac:dyDescent="0.25">
      <c r="A560" s="116" t="s">
        <v>6816</v>
      </c>
      <c r="B560" s="114" t="s">
        <v>200</v>
      </c>
      <c r="C560" s="114" t="s">
        <v>201</v>
      </c>
      <c r="D560" s="114" t="s">
        <v>202</v>
      </c>
      <c r="E560" s="114" t="s">
        <v>203</v>
      </c>
      <c r="F560" s="114" t="s">
        <v>204</v>
      </c>
      <c r="G560" s="114" t="s">
        <v>205</v>
      </c>
      <c r="H560" s="114" t="s">
        <v>206</v>
      </c>
      <c r="I560" s="118" t="s">
        <v>207</v>
      </c>
      <c r="J560" s="119"/>
      <c r="K560" s="119"/>
      <c r="L560" s="119"/>
      <c r="M560" s="119"/>
      <c r="N560" s="119"/>
      <c r="O560" s="119"/>
      <c r="P560" s="119"/>
      <c r="Q560" s="120"/>
      <c r="R560" s="121" t="s">
        <v>208</v>
      </c>
      <c r="S560" s="76"/>
      <c r="T560" s="121" t="s">
        <v>199</v>
      </c>
    </row>
    <row r="561" spans="1:20" ht="120" x14ac:dyDescent="0.25">
      <c r="A561" s="117"/>
      <c r="B561" s="115"/>
      <c r="C561" s="115"/>
      <c r="D561" s="115"/>
      <c r="E561" s="115"/>
      <c r="F561" s="115"/>
      <c r="G561" s="115"/>
      <c r="H561" s="115"/>
      <c r="I561" s="77" t="s">
        <v>209</v>
      </c>
      <c r="J561" s="77" t="s">
        <v>210</v>
      </c>
      <c r="K561" s="77" t="s">
        <v>211</v>
      </c>
      <c r="L561" s="77" t="s">
        <v>212</v>
      </c>
      <c r="M561" s="77" t="s">
        <v>213</v>
      </c>
      <c r="N561" s="77" t="s">
        <v>214</v>
      </c>
      <c r="O561" s="77" t="s">
        <v>215</v>
      </c>
      <c r="P561" s="77" t="s">
        <v>216</v>
      </c>
      <c r="Q561" s="77" t="s">
        <v>217</v>
      </c>
      <c r="R561" s="115"/>
      <c r="S561" s="77" t="s">
        <v>218</v>
      </c>
      <c r="T561" s="122"/>
    </row>
    <row r="562" spans="1:20" x14ac:dyDescent="0.25">
      <c r="A562" s="75" t="s">
        <v>7148</v>
      </c>
      <c r="B562" s="79" t="s">
        <v>4900</v>
      </c>
      <c r="C562" s="79" t="s">
        <v>8506</v>
      </c>
      <c r="D562" s="79" t="s">
        <v>11001</v>
      </c>
      <c r="E562" s="79" t="s">
        <v>11002</v>
      </c>
      <c r="F562" s="79" t="s">
        <v>11003</v>
      </c>
      <c r="G562" s="79" t="s">
        <v>10184</v>
      </c>
      <c r="H562" s="79" t="s">
        <v>4906</v>
      </c>
      <c r="I562" s="79" t="s">
        <v>11004</v>
      </c>
      <c r="J562" s="79" t="s">
        <v>11005</v>
      </c>
      <c r="K562" s="79" t="s">
        <v>1692</v>
      </c>
      <c r="L562" s="79" t="s">
        <v>2711</v>
      </c>
      <c r="M562" s="79" t="s">
        <v>11006</v>
      </c>
      <c r="N562" s="79" t="s">
        <v>1859</v>
      </c>
      <c r="O562" s="79" t="s">
        <v>8054</v>
      </c>
      <c r="P562" s="79" t="s">
        <v>475</v>
      </c>
      <c r="Q562" s="79" t="s">
        <v>444</v>
      </c>
      <c r="R562" s="79" t="s">
        <v>2688</v>
      </c>
      <c r="S562" s="80" t="s">
        <v>1091</v>
      </c>
      <c r="T562" s="87" t="s">
        <v>4899</v>
      </c>
    </row>
    <row r="563" spans="1:20" x14ac:dyDescent="0.25">
      <c r="A563" s="86" t="s">
        <v>7149</v>
      </c>
      <c r="B563" s="79" t="s">
        <v>4912</v>
      </c>
      <c r="C563" s="79" t="s">
        <v>11007</v>
      </c>
      <c r="D563" s="79" t="s">
        <v>2649</v>
      </c>
      <c r="E563" s="79" t="s">
        <v>604</v>
      </c>
      <c r="F563" s="79" t="s">
        <v>2652</v>
      </c>
      <c r="G563" s="79" t="s">
        <v>1444</v>
      </c>
      <c r="H563" s="79" t="s">
        <v>10131</v>
      </c>
      <c r="I563" s="79" t="s">
        <v>10131</v>
      </c>
      <c r="J563" s="79" t="s">
        <v>6272</v>
      </c>
      <c r="K563" s="79" t="s">
        <v>2106</v>
      </c>
      <c r="L563" s="79" t="s">
        <v>1214</v>
      </c>
      <c r="M563" s="79" t="s">
        <v>3045</v>
      </c>
      <c r="N563" s="79" t="s">
        <v>545</v>
      </c>
      <c r="O563" s="79" t="s">
        <v>1440</v>
      </c>
      <c r="P563" s="79" t="s">
        <v>541</v>
      </c>
      <c r="Q563" s="79" t="s">
        <v>371</v>
      </c>
      <c r="R563" s="79" t="s">
        <v>2721</v>
      </c>
      <c r="S563" s="85" t="s">
        <v>546</v>
      </c>
      <c r="T563" s="87" t="s">
        <v>4911</v>
      </c>
    </row>
    <row r="564" spans="1:20" x14ac:dyDescent="0.25">
      <c r="A564" s="86" t="s">
        <v>7151</v>
      </c>
      <c r="B564" s="79" t="s">
        <v>4918</v>
      </c>
      <c r="C564" s="79" t="s">
        <v>6500</v>
      </c>
      <c r="D564" s="79" t="s">
        <v>521</v>
      </c>
      <c r="E564" s="79" t="s">
        <v>4920</v>
      </c>
      <c r="F564" s="79" t="s">
        <v>387</v>
      </c>
      <c r="G564" s="79" t="s">
        <v>307</v>
      </c>
      <c r="H564" s="79" t="s">
        <v>766</v>
      </c>
      <c r="I564" s="79" t="s">
        <v>558</v>
      </c>
      <c r="J564" s="79" t="s">
        <v>997</v>
      </c>
      <c r="K564" s="79" t="s">
        <v>783</v>
      </c>
      <c r="L564" s="79" t="s">
        <v>1327</v>
      </c>
      <c r="M564" s="79" t="s">
        <v>684</v>
      </c>
      <c r="N564" s="83"/>
      <c r="O564" s="79" t="s">
        <v>301</v>
      </c>
      <c r="P564" s="79" t="s">
        <v>1024</v>
      </c>
      <c r="Q564" s="79" t="s">
        <v>717</v>
      </c>
      <c r="R564" s="79" t="s">
        <v>1670</v>
      </c>
      <c r="S564" s="85" t="s">
        <v>546</v>
      </c>
      <c r="T564" s="87" t="s">
        <v>4917</v>
      </c>
    </row>
    <row r="565" spans="1:20" x14ac:dyDescent="0.25">
      <c r="A565" s="86" t="s">
        <v>77</v>
      </c>
      <c r="B565" s="79" t="s">
        <v>9088</v>
      </c>
      <c r="C565" s="79" t="s">
        <v>8746</v>
      </c>
      <c r="D565" s="79" t="s">
        <v>602</v>
      </c>
      <c r="E565" s="79" t="s">
        <v>9089</v>
      </c>
      <c r="F565" s="79" t="s">
        <v>9090</v>
      </c>
      <c r="G565" s="79" t="s">
        <v>420</v>
      </c>
      <c r="H565" s="79" t="s">
        <v>9091</v>
      </c>
      <c r="I565" s="79" t="s">
        <v>9091</v>
      </c>
      <c r="J565" s="79" t="s">
        <v>317</v>
      </c>
      <c r="K565" s="79" t="s">
        <v>7778</v>
      </c>
      <c r="L565" s="79" t="s">
        <v>9093</v>
      </c>
      <c r="M565" s="79" t="s">
        <v>9094</v>
      </c>
      <c r="N565" s="79" t="s">
        <v>1926</v>
      </c>
      <c r="O565" s="79" t="s">
        <v>3682</v>
      </c>
      <c r="P565" s="79" t="s">
        <v>1604</v>
      </c>
      <c r="Q565" s="79" t="s">
        <v>3562</v>
      </c>
      <c r="R565" s="83"/>
      <c r="S565" s="84"/>
      <c r="T565" s="87" t="s">
        <v>4922</v>
      </c>
    </row>
    <row r="566" spans="1:20" x14ac:dyDescent="0.25">
      <c r="A566" s="86" t="s">
        <v>7152</v>
      </c>
      <c r="B566" s="79" t="s">
        <v>9095</v>
      </c>
      <c r="C566" s="79" t="s">
        <v>11008</v>
      </c>
      <c r="D566" s="79" t="s">
        <v>2700</v>
      </c>
      <c r="E566" s="79" t="s">
        <v>9096</v>
      </c>
      <c r="F566" s="79" t="s">
        <v>2264</v>
      </c>
      <c r="G566" s="79" t="s">
        <v>1031</v>
      </c>
      <c r="H566" s="79" t="s">
        <v>2750</v>
      </c>
      <c r="I566" s="79" t="s">
        <v>7732</v>
      </c>
      <c r="J566" s="79" t="s">
        <v>3392</v>
      </c>
      <c r="K566" s="79" t="s">
        <v>4435</v>
      </c>
      <c r="L566" s="79" t="s">
        <v>754</v>
      </c>
      <c r="M566" s="79" t="s">
        <v>736</v>
      </c>
      <c r="N566" s="79" t="s">
        <v>1444</v>
      </c>
      <c r="O566" s="79" t="s">
        <v>1838</v>
      </c>
      <c r="P566" s="79" t="s">
        <v>2286</v>
      </c>
      <c r="Q566" s="79" t="s">
        <v>4201</v>
      </c>
      <c r="R566" s="79" t="s">
        <v>922</v>
      </c>
      <c r="S566" s="85" t="s">
        <v>305</v>
      </c>
      <c r="T566" s="87" t="s">
        <v>4933</v>
      </c>
    </row>
    <row r="567" spans="1:20" x14ac:dyDescent="0.25">
      <c r="A567" s="86" t="s">
        <v>7153</v>
      </c>
      <c r="B567" s="79" t="s">
        <v>4939</v>
      </c>
      <c r="C567" s="79" t="s">
        <v>11009</v>
      </c>
      <c r="D567" s="79" t="s">
        <v>944</v>
      </c>
      <c r="E567" s="79" t="s">
        <v>4941</v>
      </c>
      <c r="F567" s="79" t="s">
        <v>9590</v>
      </c>
      <c r="G567" s="79" t="s">
        <v>609</v>
      </c>
      <c r="H567" s="79" t="s">
        <v>4942</v>
      </c>
      <c r="I567" s="79" t="s">
        <v>10269</v>
      </c>
      <c r="J567" s="79" t="s">
        <v>11010</v>
      </c>
      <c r="K567" s="79" t="s">
        <v>1841</v>
      </c>
      <c r="L567" s="79" t="s">
        <v>4679</v>
      </c>
      <c r="M567" s="79" t="s">
        <v>872</v>
      </c>
      <c r="N567" s="79" t="s">
        <v>326</v>
      </c>
      <c r="O567" s="79" t="s">
        <v>4772</v>
      </c>
      <c r="P567" s="79" t="s">
        <v>644</v>
      </c>
      <c r="Q567" s="79" t="s">
        <v>3250</v>
      </c>
      <c r="R567" s="83"/>
      <c r="S567" s="84"/>
      <c r="T567" s="87" t="s">
        <v>4938</v>
      </c>
    </row>
    <row r="568" spans="1:20" x14ac:dyDescent="0.25">
      <c r="A568" s="86" t="s">
        <v>7154</v>
      </c>
      <c r="B568" s="79" t="s">
        <v>4945</v>
      </c>
      <c r="C568" s="79" t="s">
        <v>9100</v>
      </c>
      <c r="D568" s="79" t="s">
        <v>651</v>
      </c>
      <c r="E568" s="79" t="s">
        <v>4947</v>
      </c>
      <c r="F568" s="79" t="s">
        <v>3897</v>
      </c>
      <c r="G568" s="79" t="s">
        <v>3583</v>
      </c>
      <c r="H568" s="79" t="s">
        <v>4543</v>
      </c>
      <c r="I568" s="79" t="s">
        <v>9101</v>
      </c>
      <c r="J568" s="79" t="s">
        <v>9102</v>
      </c>
      <c r="K568" s="79" t="s">
        <v>4950</v>
      </c>
      <c r="L568" s="79" t="s">
        <v>1836</v>
      </c>
      <c r="M568" s="79" t="s">
        <v>1889</v>
      </c>
      <c r="N568" s="79" t="s">
        <v>355</v>
      </c>
      <c r="O568" s="79" t="s">
        <v>1951</v>
      </c>
      <c r="P568" s="79" t="s">
        <v>1186</v>
      </c>
      <c r="Q568" s="79" t="s">
        <v>417</v>
      </c>
      <c r="R568" s="83"/>
      <c r="S568" s="84"/>
      <c r="T568" s="87" t="s">
        <v>4944</v>
      </c>
    </row>
    <row r="569" spans="1:20" x14ac:dyDescent="0.25">
      <c r="A569" s="86" t="s">
        <v>7155</v>
      </c>
      <c r="B569" s="79" t="s">
        <v>4953</v>
      </c>
      <c r="C569" s="79" t="s">
        <v>11011</v>
      </c>
      <c r="D569" s="79" t="s">
        <v>1778</v>
      </c>
      <c r="E569" s="79" t="s">
        <v>1929</v>
      </c>
      <c r="F569" s="79" t="s">
        <v>1130</v>
      </c>
      <c r="G569" s="79" t="s">
        <v>3993</v>
      </c>
      <c r="H569" s="79" t="s">
        <v>2128</v>
      </c>
      <c r="I569" s="79" t="s">
        <v>2900</v>
      </c>
      <c r="J569" s="79" t="s">
        <v>4150</v>
      </c>
      <c r="K569" s="79" t="s">
        <v>2963</v>
      </c>
      <c r="L569" s="79" t="s">
        <v>2634</v>
      </c>
      <c r="M569" s="79" t="s">
        <v>997</v>
      </c>
      <c r="N569" s="79" t="s">
        <v>475</v>
      </c>
      <c r="O569" s="79" t="s">
        <v>981</v>
      </c>
      <c r="P569" s="79" t="s">
        <v>560</v>
      </c>
      <c r="Q569" s="79" t="s">
        <v>4407</v>
      </c>
      <c r="R569" s="79" t="s">
        <v>445</v>
      </c>
      <c r="S569" s="85" t="s">
        <v>530</v>
      </c>
      <c r="T569" s="87" t="s">
        <v>4952</v>
      </c>
    </row>
    <row r="570" spans="1:20" x14ac:dyDescent="0.25">
      <c r="A570" s="86" t="s">
        <v>7156</v>
      </c>
      <c r="B570" s="79" t="s">
        <v>4958</v>
      </c>
      <c r="C570" s="79" t="s">
        <v>11012</v>
      </c>
      <c r="D570" s="79" t="s">
        <v>4960</v>
      </c>
      <c r="E570" s="79" t="s">
        <v>1438</v>
      </c>
      <c r="F570" s="79" t="s">
        <v>9241</v>
      </c>
      <c r="G570" s="79" t="s">
        <v>11013</v>
      </c>
      <c r="H570" s="79" t="s">
        <v>4942</v>
      </c>
      <c r="I570" s="79" t="s">
        <v>4962</v>
      </c>
      <c r="J570" s="79" t="s">
        <v>1969</v>
      </c>
      <c r="K570" s="79" t="s">
        <v>1500</v>
      </c>
      <c r="L570" s="79" t="s">
        <v>970</v>
      </c>
      <c r="M570" s="79" t="s">
        <v>795</v>
      </c>
      <c r="N570" s="79" t="s">
        <v>559</v>
      </c>
      <c r="O570" s="79" t="s">
        <v>2654</v>
      </c>
      <c r="P570" s="79" t="s">
        <v>546</v>
      </c>
      <c r="Q570" s="79" t="s">
        <v>1174</v>
      </c>
      <c r="R570" s="79" t="s">
        <v>436</v>
      </c>
      <c r="S570" s="84"/>
      <c r="T570" s="87" t="s">
        <v>4957</v>
      </c>
    </row>
    <row r="571" spans="1:20" x14ac:dyDescent="0.25">
      <c r="A571" s="86" t="s">
        <v>136</v>
      </c>
      <c r="B571" s="79" t="s">
        <v>4964</v>
      </c>
      <c r="C571" s="79" t="s">
        <v>10947</v>
      </c>
      <c r="D571" s="79" t="s">
        <v>1337</v>
      </c>
      <c r="E571" s="79" t="s">
        <v>4966</v>
      </c>
      <c r="F571" s="79" t="s">
        <v>10035</v>
      </c>
      <c r="G571" s="79" t="s">
        <v>5003</v>
      </c>
      <c r="H571" s="79" t="s">
        <v>11014</v>
      </c>
      <c r="I571" s="79" t="s">
        <v>11015</v>
      </c>
      <c r="J571" s="79" t="s">
        <v>3951</v>
      </c>
      <c r="K571" s="79" t="s">
        <v>3560</v>
      </c>
      <c r="L571" s="79" t="s">
        <v>444</v>
      </c>
      <c r="M571" s="79" t="s">
        <v>1043</v>
      </c>
      <c r="N571" s="79" t="s">
        <v>3376</v>
      </c>
      <c r="O571" s="79" t="s">
        <v>1951</v>
      </c>
      <c r="P571" s="79" t="s">
        <v>3356</v>
      </c>
      <c r="Q571" s="79" t="s">
        <v>6478</v>
      </c>
      <c r="R571" s="79" t="s">
        <v>690</v>
      </c>
      <c r="S571" s="84"/>
      <c r="T571" s="87" t="s">
        <v>4963</v>
      </c>
    </row>
    <row r="572" spans="1:20" x14ac:dyDescent="0.25">
      <c r="A572" s="86" t="s">
        <v>7157</v>
      </c>
      <c r="B572" s="79" t="s">
        <v>9109</v>
      </c>
      <c r="C572" s="79" t="s">
        <v>7927</v>
      </c>
      <c r="D572" s="79" t="s">
        <v>1209</v>
      </c>
      <c r="E572" s="79" t="s">
        <v>9110</v>
      </c>
      <c r="F572" s="79" t="s">
        <v>4078</v>
      </c>
      <c r="G572" s="79" t="s">
        <v>371</v>
      </c>
      <c r="H572" s="79" t="s">
        <v>2591</v>
      </c>
      <c r="I572" s="79" t="s">
        <v>1531</v>
      </c>
      <c r="J572" s="79" t="s">
        <v>1543</v>
      </c>
      <c r="K572" s="79" t="s">
        <v>490</v>
      </c>
      <c r="L572" s="79" t="s">
        <v>615</v>
      </c>
      <c r="M572" s="79" t="s">
        <v>1811</v>
      </c>
      <c r="N572" s="79" t="s">
        <v>548</v>
      </c>
      <c r="O572" s="79" t="s">
        <v>1333</v>
      </c>
      <c r="P572" s="79" t="s">
        <v>312</v>
      </c>
      <c r="Q572" s="79" t="s">
        <v>461</v>
      </c>
      <c r="R572" s="79" t="s">
        <v>443</v>
      </c>
      <c r="S572" s="85" t="s">
        <v>393</v>
      </c>
      <c r="T572" s="87" t="s">
        <v>4970</v>
      </c>
    </row>
    <row r="573" spans="1:20" x14ac:dyDescent="0.25">
      <c r="A573" s="86" t="s">
        <v>7158</v>
      </c>
      <c r="B573" s="79" t="s">
        <v>4976</v>
      </c>
      <c r="C573" s="79" t="s">
        <v>1662</v>
      </c>
      <c r="D573" s="79" t="s">
        <v>4348</v>
      </c>
      <c r="E573" s="79" t="s">
        <v>4061</v>
      </c>
      <c r="F573" s="79" t="s">
        <v>5673</v>
      </c>
      <c r="G573" s="79" t="s">
        <v>1098</v>
      </c>
      <c r="H573" s="79" t="s">
        <v>4978</v>
      </c>
      <c r="I573" s="79" t="s">
        <v>4979</v>
      </c>
      <c r="J573" s="79" t="s">
        <v>533</v>
      </c>
      <c r="K573" s="79" t="s">
        <v>937</v>
      </c>
      <c r="L573" s="79" t="s">
        <v>1066</v>
      </c>
      <c r="M573" s="79" t="s">
        <v>494</v>
      </c>
      <c r="N573" s="79" t="s">
        <v>647</v>
      </c>
      <c r="O573" s="79" t="s">
        <v>778</v>
      </c>
      <c r="P573" s="79" t="s">
        <v>1109</v>
      </c>
      <c r="Q573" s="79" t="s">
        <v>428</v>
      </c>
      <c r="R573" s="79" t="s">
        <v>2721</v>
      </c>
      <c r="S573" s="85" t="s">
        <v>895</v>
      </c>
      <c r="T573" s="87" t="s">
        <v>4975</v>
      </c>
    </row>
    <row r="574" spans="1:20" x14ac:dyDescent="0.25">
      <c r="A574" s="86" t="s">
        <v>134</v>
      </c>
      <c r="B574" s="79" t="s">
        <v>9111</v>
      </c>
      <c r="C574" s="79" t="s">
        <v>3427</v>
      </c>
      <c r="D574" s="79" t="s">
        <v>1220</v>
      </c>
      <c r="E574" s="79" t="s">
        <v>9113</v>
      </c>
      <c r="F574" s="79" t="s">
        <v>11016</v>
      </c>
      <c r="G574" s="79" t="s">
        <v>1399</v>
      </c>
      <c r="H574" s="79" t="s">
        <v>9959</v>
      </c>
      <c r="I574" s="79" t="s">
        <v>9959</v>
      </c>
      <c r="J574" s="79" t="s">
        <v>9481</v>
      </c>
      <c r="K574" s="79" t="s">
        <v>5862</v>
      </c>
      <c r="L574" s="79" t="s">
        <v>5043</v>
      </c>
      <c r="M574" s="79" t="s">
        <v>5293</v>
      </c>
      <c r="N574" s="79" t="s">
        <v>924</v>
      </c>
      <c r="O574" s="79" t="s">
        <v>11017</v>
      </c>
      <c r="P574" s="79" t="s">
        <v>1343</v>
      </c>
      <c r="Q574" s="79" t="s">
        <v>1897</v>
      </c>
      <c r="R574" s="79" t="s">
        <v>559</v>
      </c>
      <c r="S574" s="85" t="s">
        <v>1215</v>
      </c>
      <c r="T574" s="87" t="s">
        <v>4980</v>
      </c>
    </row>
    <row r="575" spans="1:20" x14ac:dyDescent="0.25">
      <c r="A575" s="86" t="s">
        <v>7159</v>
      </c>
      <c r="B575" s="79" t="s">
        <v>11018</v>
      </c>
      <c r="C575" s="79" t="s">
        <v>2397</v>
      </c>
      <c r="D575" s="79" t="s">
        <v>1911</v>
      </c>
      <c r="E575" s="79" t="s">
        <v>6668</v>
      </c>
      <c r="F575" s="79" t="s">
        <v>3184</v>
      </c>
      <c r="G575" s="79" t="s">
        <v>937</v>
      </c>
      <c r="H575" s="79" t="s">
        <v>11019</v>
      </c>
      <c r="I575" s="79" t="s">
        <v>2996</v>
      </c>
      <c r="J575" s="79" t="s">
        <v>4538</v>
      </c>
      <c r="K575" s="79" t="s">
        <v>3794</v>
      </c>
      <c r="L575" s="79" t="s">
        <v>1098</v>
      </c>
      <c r="M575" s="79" t="s">
        <v>406</v>
      </c>
      <c r="N575" s="79" t="s">
        <v>357</v>
      </c>
      <c r="O575" s="79" t="s">
        <v>778</v>
      </c>
      <c r="P575" s="79" t="s">
        <v>326</v>
      </c>
      <c r="Q575" s="79" t="s">
        <v>631</v>
      </c>
      <c r="R575" s="79" t="s">
        <v>895</v>
      </c>
      <c r="S575" s="85" t="s">
        <v>795</v>
      </c>
      <c r="T575" s="87" t="s">
        <v>4990</v>
      </c>
    </row>
    <row r="576" spans="1:20" x14ac:dyDescent="0.25">
      <c r="A576" s="86" t="s">
        <v>4995</v>
      </c>
      <c r="B576" s="79" t="s">
        <v>4996</v>
      </c>
      <c r="C576" s="79" t="s">
        <v>6203</v>
      </c>
      <c r="D576" s="79" t="s">
        <v>1280</v>
      </c>
      <c r="E576" s="79" t="s">
        <v>4999</v>
      </c>
      <c r="F576" s="79" t="s">
        <v>11020</v>
      </c>
      <c r="G576" s="79" t="s">
        <v>3729</v>
      </c>
      <c r="H576" s="79" t="s">
        <v>5001</v>
      </c>
      <c r="I576" s="79" t="s">
        <v>5002</v>
      </c>
      <c r="J576" s="79" t="s">
        <v>1990</v>
      </c>
      <c r="K576" s="79" t="s">
        <v>730</v>
      </c>
      <c r="L576" s="79" t="s">
        <v>1490</v>
      </c>
      <c r="M576" s="79" t="s">
        <v>5003</v>
      </c>
      <c r="N576" s="79" t="s">
        <v>393</v>
      </c>
      <c r="O576" s="79" t="s">
        <v>4484</v>
      </c>
      <c r="P576" s="79" t="s">
        <v>393</v>
      </c>
      <c r="Q576" s="79" t="s">
        <v>3888</v>
      </c>
      <c r="R576" s="79" t="s">
        <v>5003</v>
      </c>
      <c r="S576" s="85" t="s">
        <v>2004</v>
      </c>
      <c r="T576" s="87" t="s">
        <v>4995</v>
      </c>
    </row>
    <row r="577" spans="1:20" x14ac:dyDescent="0.25">
      <c r="A577" s="86" t="s">
        <v>7160</v>
      </c>
      <c r="B577" s="79" t="s">
        <v>5005</v>
      </c>
      <c r="C577" s="79" t="s">
        <v>9121</v>
      </c>
      <c r="D577" s="79" t="s">
        <v>5007</v>
      </c>
      <c r="E577" s="79" t="s">
        <v>11021</v>
      </c>
      <c r="F577" s="79" t="s">
        <v>9123</v>
      </c>
      <c r="G577" s="79" t="s">
        <v>3153</v>
      </c>
      <c r="H577" s="79" t="s">
        <v>11022</v>
      </c>
      <c r="I577" s="79" t="s">
        <v>11023</v>
      </c>
      <c r="J577" s="79" t="s">
        <v>5240</v>
      </c>
      <c r="K577" s="79" t="s">
        <v>2991</v>
      </c>
      <c r="L577" s="79" t="s">
        <v>3395</v>
      </c>
      <c r="M577" s="79" t="s">
        <v>4023</v>
      </c>
      <c r="N577" s="83"/>
      <c r="O577" s="79" t="s">
        <v>2130</v>
      </c>
      <c r="P577" s="79" t="s">
        <v>3357</v>
      </c>
      <c r="Q577" s="79" t="s">
        <v>291</v>
      </c>
      <c r="R577" s="79" t="s">
        <v>1986</v>
      </c>
      <c r="S577" s="85" t="s">
        <v>654</v>
      </c>
      <c r="T577" s="87" t="s">
        <v>5004</v>
      </c>
    </row>
    <row r="578" spans="1:20" x14ac:dyDescent="0.25">
      <c r="A578" s="86" t="s">
        <v>7161</v>
      </c>
      <c r="B578" s="79" t="s">
        <v>9128</v>
      </c>
      <c r="C578" s="79" t="s">
        <v>7591</v>
      </c>
      <c r="D578" s="79" t="s">
        <v>1612</v>
      </c>
      <c r="E578" s="79" t="s">
        <v>8137</v>
      </c>
      <c r="F578" s="79" t="s">
        <v>657</v>
      </c>
      <c r="G578" s="79" t="s">
        <v>2117</v>
      </c>
      <c r="H578" s="79" t="s">
        <v>11024</v>
      </c>
      <c r="I578" s="79" t="s">
        <v>8683</v>
      </c>
      <c r="J578" s="79" t="s">
        <v>1810</v>
      </c>
      <c r="K578" s="79" t="s">
        <v>2541</v>
      </c>
      <c r="L578" s="79" t="s">
        <v>720</v>
      </c>
      <c r="M578" s="79" t="s">
        <v>1825</v>
      </c>
      <c r="N578" s="83"/>
      <c r="O578" s="79" t="s">
        <v>541</v>
      </c>
      <c r="P578" s="79" t="s">
        <v>3712</v>
      </c>
      <c r="Q578" s="79" t="s">
        <v>628</v>
      </c>
      <c r="R578" s="83"/>
      <c r="S578" s="84"/>
      <c r="T578" s="87" t="s">
        <v>5013</v>
      </c>
    </row>
    <row r="579" spans="1:20" x14ac:dyDescent="0.25">
      <c r="A579" s="86" t="s">
        <v>7162</v>
      </c>
      <c r="B579" s="79" t="s">
        <v>5021</v>
      </c>
      <c r="C579" s="79" t="s">
        <v>5511</v>
      </c>
      <c r="D579" s="79" t="s">
        <v>9676</v>
      </c>
      <c r="E579" s="79" t="s">
        <v>5024</v>
      </c>
      <c r="F579" s="79" t="s">
        <v>1354</v>
      </c>
      <c r="G579" s="79" t="s">
        <v>5673</v>
      </c>
      <c r="H579" s="79" t="s">
        <v>5395</v>
      </c>
      <c r="I579" s="79" t="s">
        <v>5395</v>
      </c>
      <c r="J579" s="79" t="s">
        <v>5209</v>
      </c>
      <c r="K579" s="79" t="s">
        <v>7447</v>
      </c>
      <c r="L579" s="79" t="s">
        <v>3355</v>
      </c>
      <c r="M579" s="79" t="s">
        <v>2813</v>
      </c>
      <c r="N579" s="79" t="s">
        <v>441</v>
      </c>
      <c r="O579" s="79" t="s">
        <v>9134</v>
      </c>
      <c r="P579" s="79" t="s">
        <v>2286</v>
      </c>
      <c r="Q579" s="79" t="s">
        <v>2060</v>
      </c>
      <c r="R579" s="79" t="s">
        <v>3476</v>
      </c>
      <c r="S579" s="85" t="s">
        <v>7797</v>
      </c>
      <c r="T579" s="87" t="s">
        <v>5020</v>
      </c>
    </row>
    <row r="580" spans="1:20" x14ac:dyDescent="0.25">
      <c r="A580" s="86" t="s">
        <v>7163</v>
      </c>
      <c r="B580" s="79" t="s">
        <v>5028</v>
      </c>
      <c r="C580" s="79" t="s">
        <v>5029</v>
      </c>
      <c r="D580" s="79" t="s">
        <v>787</v>
      </c>
      <c r="E580" s="79" t="s">
        <v>5030</v>
      </c>
      <c r="F580" s="79" t="s">
        <v>7498</v>
      </c>
      <c r="G580" s="79" t="s">
        <v>615</v>
      </c>
      <c r="H580" s="79" t="s">
        <v>2283</v>
      </c>
      <c r="I580" s="79" t="s">
        <v>9136</v>
      </c>
      <c r="J580" s="79" t="s">
        <v>1543</v>
      </c>
      <c r="K580" s="79" t="s">
        <v>688</v>
      </c>
      <c r="L580" s="79" t="s">
        <v>1066</v>
      </c>
      <c r="M580" s="79" t="s">
        <v>2045</v>
      </c>
      <c r="N580" s="79" t="s">
        <v>968</v>
      </c>
      <c r="O580" s="79" t="s">
        <v>983</v>
      </c>
      <c r="P580" s="79" t="s">
        <v>566</v>
      </c>
      <c r="Q580" s="79" t="s">
        <v>628</v>
      </c>
      <c r="R580" s="79" t="s">
        <v>1110</v>
      </c>
      <c r="S580" s="84"/>
      <c r="T580" s="87" t="s">
        <v>5027</v>
      </c>
    </row>
    <row r="581" spans="1:20" x14ac:dyDescent="0.25">
      <c r="A581" s="86" t="s">
        <v>7164</v>
      </c>
      <c r="B581" s="79" t="s">
        <v>9137</v>
      </c>
      <c r="C581" s="79" t="s">
        <v>11025</v>
      </c>
      <c r="D581" s="79" t="s">
        <v>1950</v>
      </c>
      <c r="E581" s="79" t="s">
        <v>11026</v>
      </c>
      <c r="F581" s="79" t="s">
        <v>11027</v>
      </c>
      <c r="G581" s="79" t="s">
        <v>2618</v>
      </c>
      <c r="H581" s="79" t="s">
        <v>11028</v>
      </c>
      <c r="I581" s="79" t="s">
        <v>9798</v>
      </c>
      <c r="J581" s="79" t="s">
        <v>8199</v>
      </c>
      <c r="K581" s="79" t="s">
        <v>2854</v>
      </c>
      <c r="L581" s="79" t="s">
        <v>2679</v>
      </c>
      <c r="M581" s="79" t="s">
        <v>3288</v>
      </c>
      <c r="N581" s="79" t="s">
        <v>4121</v>
      </c>
      <c r="O581" s="79" t="s">
        <v>8936</v>
      </c>
      <c r="P581" s="79" t="s">
        <v>3040</v>
      </c>
      <c r="Q581" s="79" t="s">
        <v>3394</v>
      </c>
      <c r="R581" s="79" t="s">
        <v>3550</v>
      </c>
      <c r="S581" s="85" t="s">
        <v>376</v>
      </c>
      <c r="T581" s="87" t="s">
        <v>5034</v>
      </c>
    </row>
    <row r="582" spans="1:20" x14ac:dyDescent="0.25">
      <c r="A582" s="86" t="s">
        <v>7166</v>
      </c>
      <c r="B582" s="79" t="s">
        <v>5050</v>
      </c>
      <c r="C582" s="79" t="s">
        <v>11029</v>
      </c>
      <c r="D582" s="79" t="s">
        <v>3087</v>
      </c>
      <c r="E582" s="79" t="s">
        <v>827</v>
      </c>
      <c r="F582" s="79" t="s">
        <v>4678</v>
      </c>
      <c r="G582" s="79" t="s">
        <v>4728</v>
      </c>
      <c r="H582" s="79" t="s">
        <v>827</v>
      </c>
      <c r="I582" s="79" t="s">
        <v>5055</v>
      </c>
      <c r="J582" s="79" t="s">
        <v>5056</v>
      </c>
      <c r="K582" s="79" t="s">
        <v>3713</v>
      </c>
      <c r="L582" s="79" t="s">
        <v>878</v>
      </c>
      <c r="M582" s="79" t="s">
        <v>2070</v>
      </c>
      <c r="N582" s="79" t="s">
        <v>2696</v>
      </c>
      <c r="O582" s="79" t="s">
        <v>4521</v>
      </c>
      <c r="P582" s="79" t="s">
        <v>301</v>
      </c>
      <c r="Q582" s="79" t="s">
        <v>3103</v>
      </c>
      <c r="R582" s="79" t="s">
        <v>1825</v>
      </c>
      <c r="S582" s="84"/>
      <c r="T582" s="87" t="s">
        <v>5049</v>
      </c>
    </row>
    <row r="583" spans="1:20" x14ac:dyDescent="0.25">
      <c r="A583" s="86" t="s">
        <v>7167</v>
      </c>
      <c r="B583" s="79" t="s">
        <v>9143</v>
      </c>
      <c r="C583" s="79" t="s">
        <v>7449</v>
      </c>
      <c r="D583" s="79" t="s">
        <v>740</v>
      </c>
      <c r="E583" s="79" t="s">
        <v>5060</v>
      </c>
      <c r="F583" s="79" t="s">
        <v>4104</v>
      </c>
      <c r="G583" s="79" t="s">
        <v>1694</v>
      </c>
      <c r="H583" s="79" t="s">
        <v>3039</v>
      </c>
      <c r="I583" s="79" t="s">
        <v>891</v>
      </c>
      <c r="J583" s="79" t="s">
        <v>1545</v>
      </c>
      <c r="K583" s="79" t="s">
        <v>1259</v>
      </c>
      <c r="L583" s="79" t="s">
        <v>1501</v>
      </c>
      <c r="M583" s="79" t="s">
        <v>559</v>
      </c>
      <c r="N583" s="79" t="s">
        <v>1526</v>
      </c>
      <c r="O583" s="79" t="s">
        <v>2106</v>
      </c>
      <c r="P583" s="79" t="s">
        <v>1879</v>
      </c>
      <c r="Q583" s="79" t="s">
        <v>2519</v>
      </c>
      <c r="R583" s="79" t="s">
        <v>1325</v>
      </c>
      <c r="S583" s="85" t="s">
        <v>795</v>
      </c>
      <c r="T583" s="87" t="s">
        <v>5057</v>
      </c>
    </row>
    <row r="584" spans="1:20" x14ac:dyDescent="0.25">
      <c r="A584" s="86" t="s">
        <v>7168</v>
      </c>
      <c r="B584" s="79" t="s">
        <v>5062</v>
      </c>
      <c r="C584" s="79" t="s">
        <v>5063</v>
      </c>
      <c r="D584" s="79" t="s">
        <v>4482</v>
      </c>
      <c r="E584" s="79" t="s">
        <v>5064</v>
      </c>
      <c r="F584" s="79" t="s">
        <v>4007</v>
      </c>
      <c r="G584" s="79" t="s">
        <v>3888</v>
      </c>
      <c r="H584" s="79" t="s">
        <v>470</v>
      </c>
      <c r="I584" s="79" t="s">
        <v>470</v>
      </c>
      <c r="J584" s="79" t="s">
        <v>8702</v>
      </c>
      <c r="K584" s="79" t="s">
        <v>5068</v>
      </c>
      <c r="L584" s="79" t="s">
        <v>1588</v>
      </c>
      <c r="M584" s="79" t="s">
        <v>2797</v>
      </c>
      <c r="N584" s="79" t="s">
        <v>907</v>
      </c>
      <c r="O584" s="79" t="s">
        <v>1665</v>
      </c>
      <c r="P584" s="79" t="s">
        <v>516</v>
      </c>
      <c r="Q584" s="79" t="s">
        <v>4459</v>
      </c>
      <c r="R584" s="79" t="s">
        <v>443</v>
      </c>
      <c r="S584" s="84"/>
      <c r="T584" s="87" t="s">
        <v>5061</v>
      </c>
    </row>
    <row r="585" spans="1:20" x14ac:dyDescent="0.25">
      <c r="A585" s="86" t="s">
        <v>5069</v>
      </c>
      <c r="B585" s="79" t="s">
        <v>5070</v>
      </c>
      <c r="C585" s="79" t="s">
        <v>11030</v>
      </c>
      <c r="D585" s="79" t="s">
        <v>4328</v>
      </c>
      <c r="E585" s="79" t="s">
        <v>5071</v>
      </c>
      <c r="F585" s="79" t="s">
        <v>5400</v>
      </c>
      <c r="G585" s="79" t="s">
        <v>2416</v>
      </c>
      <c r="H585" s="79" t="s">
        <v>3857</v>
      </c>
      <c r="I585" s="79" t="s">
        <v>3378</v>
      </c>
      <c r="J585" s="79" t="s">
        <v>5073</v>
      </c>
      <c r="K585" s="79" t="s">
        <v>688</v>
      </c>
      <c r="L585" s="79" t="s">
        <v>359</v>
      </c>
      <c r="M585" s="79" t="s">
        <v>1441</v>
      </c>
      <c r="N585" s="79" t="s">
        <v>1501</v>
      </c>
      <c r="O585" s="79" t="s">
        <v>1859</v>
      </c>
      <c r="P585" s="79" t="s">
        <v>311</v>
      </c>
      <c r="Q585" s="79" t="s">
        <v>733</v>
      </c>
      <c r="R585" s="79" t="s">
        <v>720</v>
      </c>
      <c r="S585" s="85" t="s">
        <v>1110</v>
      </c>
      <c r="T585" s="87" t="s">
        <v>5069</v>
      </c>
    </row>
    <row r="586" spans="1:20" x14ac:dyDescent="0.25">
      <c r="A586" s="86" t="s">
        <v>7169</v>
      </c>
      <c r="B586" s="79" t="s">
        <v>5075</v>
      </c>
      <c r="C586" s="79" t="s">
        <v>9755</v>
      </c>
      <c r="D586" s="79" t="s">
        <v>2639</v>
      </c>
      <c r="E586" s="79" t="s">
        <v>978</v>
      </c>
      <c r="F586" s="79" t="s">
        <v>1990</v>
      </c>
      <c r="G586" s="79" t="s">
        <v>705</v>
      </c>
      <c r="H586" s="79" t="s">
        <v>5079</v>
      </c>
      <c r="I586" s="79" t="s">
        <v>5079</v>
      </c>
      <c r="J586" s="79" t="s">
        <v>1555</v>
      </c>
      <c r="K586" s="79" t="s">
        <v>721</v>
      </c>
      <c r="L586" s="79" t="s">
        <v>372</v>
      </c>
      <c r="M586" s="79" t="s">
        <v>1694</v>
      </c>
      <c r="N586" s="79" t="s">
        <v>307</v>
      </c>
      <c r="O586" s="79" t="s">
        <v>1444</v>
      </c>
      <c r="P586" s="79" t="s">
        <v>1277</v>
      </c>
      <c r="Q586" s="79" t="s">
        <v>443</v>
      </c>
      <c r="R586" s="83"/>
      <c r="S586" s="84"/>
      <c r="T586" s="87" t="s">
        <v>5074</v>
      </c>
    </row>
    <row r="587" spans="1:20" x14ac:dyDescent="0.25">
      <c r="A587" s="86" t="s">
        <v>7170</v>
      </c>
      <c r="B587" s="79" t="s">
        <v>5081</v>
      </c>
      <c r="C587" s="79" t="s">
        <v>8909</v>
      </c>
      <c r="D587" s="79" t="s">
        <v>1243</v>
      </c>
      <c r="E587" s="79" t="s">
        <v>3151</v>
      </c>
      <c r="F587" s="79" t="s">
        <v>5084</v>
      </c>
      <c r="G587" s="79" t="s">
        <v>1682</v>
      </c>
      <c r="H587" s="79" t="s">
        <v>4340</v>
      </c>
      <c r="I587" s="79" t="s">
        <v>5085</v>
      </c>
      <c r="J587" s="79" t="s">
        <v>2066</v>
      </c>
      <c r="K587" s="79" t="s">
        <v>2248</v>
      </c>
      <c r="L587" s="79" t="s">
        <v>720</v>
      </c>
      <c r="M587" s="79" t="s">
        <v>678</v>
      </c>
      <c r="N587" s="79" t="s">
        <v>735</v>
      </c>
      <c r="O587" s="79" t="s">
        <v>921</v>
      </c>
      <c r="P587" s="79" t="s">
        <v>684</v>
      </c>
      <c r="Q587" s="79" t="s">
        <v>684</v>
      </c>
      <c r="R587" s="83"/>
      <c r="S587" s="84"/>
      <c r="T587" s="87" t="s">
        <v>5080</v>
      </c>
    </row>
    <row r="588" spans="1:20" x14ac:dyDescent="0.25">
      <c r="A588" s="82" t="s">
        <v>7171</v>
      </c>
      <c r="B588" s="79" t="s">
        <v>11031</v>
      </c>
      <c r="C588" s="79" t="s">
        <v>11032</v>
      </c>
      <c r="D588" s="79" t="s">
        <v>11033</v>
      </c>
      <c r="E588" s="79" t="s">
        <v>11034</v>
      </c>
      <c r="F588" s="79" t="s">
        <v>11035</v>
      </c>
      <c r="G588" s="79" t="s">
        <v>11036</v>
      </c>
      <c r="H588" s="79" t="s">
        <v>11037</v>
      </c>
      <c r="I588" s="79" t="s">
        <v>11038</v>
      </c>
      <c r="J588" s="79" t="s">
        <v>11039</v>
      </c>
      <c r="K588" s="79" t="s">
        <v>11040</v>
      </c>
      <c r="L588" s="79" t="s">
        <v>11041</v>
      </c>
      <c r="M588" s="79" t="s">
        <v>11042</v>
      </c>
      <c r="N588" s="79" t="s">
        <v>11043</v>
      </c>
      <c r="O588" s="79" t="s">
        <v>11044</v>
      </c>
      <c r="P588" s="79" t="s">
        <v>11045</v>
      </c>
      <c r="Q588" s="79" t="s">
        <v>11046</v>
      </c>
      <c r="R588" s="79" t="s">
        <v>11047</v>
      </c>
      <c r="S588" s="85" t="s">
        <v>8748</v>
      </c>
      <c r="T588" s="81" t="s">
        <v>5086</v>
      </c>
    </row>
    <row r="589" spans="1:20" x14ac:dyDescent="0.25">
      <c r="A589" s="86" t="s">
        <v>130</v>
      </c>
      <c r="B589" s="79" t="s">
        <v>5105</v>
      </c>
      <c r="C589" s="79" t="s">
        <v>11048</v>
      </c>
      <c r="D589" s="79" t="s">
        <v>11049</v>
      </c>
      <c r="E589" s="79" t="s">
        <v>5108</v>
      </c>
      <c r="F589" s="79" t="s">
        <v>11050</v>
      </c>
      <c r="G589" s="79" t="s">
        <v>11051</v>
      </c>
      <c r="H589" s="79" t="s">
        <v>5111</v>
      </c>
      <c r="I589" s="79" t="s">
        <v>5112</v>
      </c>
      <c r="J589" s="79" t="s">
        <v>5113</v>
      </c>
      <c r="K589" s="79" t="s">
        <v>5114</v>
      </c>
      <c r="L589" s="79" t="s">
        <v>5115</v>
      </c>
      <c r="M589" s="79" t="s">
        <v>5116</v>
      </c>
      <c r="N589" s="79" t="s">
        <v>5117</v>
      </c>
      <c r="O589" s="79" t="s">
        <v>821</v>
      </c>
      <c r="P589" s="79" t="s">
        <v>2457</v>
      </c>
      <c r="Q589" s="79" t="s">
        <v>523</v>
      </c>
      <c r="R589" s="79" t="s">
        <v>11052</v>
      </c>
      <c r="S589" s="85" t="s">
        <v>4659</v>
      </c>
      <c r="T589" s="87" t="s">
        <v>5104</v>
      </c>
    </row>
    <row r="590" spans="1:20" x14ac:dyDescent="0.25">
      <c r="A590" s="86" t="s">
        <v>7172</v>
      </c>
      <c r="B590" s="79" t="s">
        <v>5119</v>
      </c>
      <c r="C590" s="79" t="s">
        <v>5120</v>
      </c>
      <c r="D590" s="83"/>
      <c r="E590" s="79" t="s">
        <v>9179</v>
      </c>
      <c r="F590" s="79" t="s">
        <v>11053</v>
      </c>
      <c r="G590" s="83"/>
      <c r="H590" s="79" t="s">
        <v>11054</v>
      </c>
      <c r="I590" s="79" t="s">
        <v>11054</v>
      </c>
      <c r="J590" s="79" t="s">
        <v>11055</v>
      </c>
      <c r="K590" s="79" t="s">
        <v>8427</v>
      </c>
      <c r="L590" s="79" t="s">
        <v>2368</v>
      </c>
      <c r="M590" s="79" t="s">
        <v>9228</v>
      </c>
      <c r="N590" s="79" t="s">
        <v>1859</v>
      </c>
      <c r="O590" s="79" t="s">
        <v>5799</v>
      </c>
      <c r="P590" s="79" t="s">
        <v>764</v>
      </c>
      <c r="Q590" s="79" t="s">
        <v>5128</v>
      </c>
      <c r="R590" s="79" t="s">
        <v>938</v>
      </c>
      <c r="S590" s="85" t="s">
        <v>845</v>
      </c>
      <c r="T590" s="87" t="s">
        <v>5118</v>
      </c>
    </row>
    <row r="591" spans="1:20" x14ac:dyDescent="0.25">
      <c r="A591" s="86" t="s">
        <v>7173</v>
      </c>
      <c r="B591" s="79" t="s">
        <v>9183</v>
      </c>
      <c r="C591" s="79" t="s">
        <v>1690</v>
      </c>
      <c r="D591" s="79" t="s">
        <v>316</v>
      </c>
      <c r="E591" s="79" t="s">
        <v>4340</v>
      </c>
      <c r="F591" s="79" t="s">
        <v>6328</v>
      </c>
      <c r="G591" s="79" t="s">
        <v>1670</v>
      </c>
      <c r="H591" s="79" t="s">
        <v>7517</v>
      </c>
      <c r="I591" s="79" t="s">
        <v>7517</v>
      </c>
      <c r="J591" s="79" t="s">
        <v>2224</v>
      </c>
      <c r="K591" s="79" t="s">
        <v>938</v>
      </c>
      <c r="L591" s="79" t="s">
        <v>2619</v>
      </c>
      <c r="M591" s="79" t="s">
        <v>303</v>
      </c>
      <c r="N591" s="79" t="s">
        <v>951</v>
      </c>
      <c r="O591" s="79" t="s">
        <v>306</v>
      </c>
      <c r="P591" s="79" t="s">
        <v>1075</v>
      </c>
      <c r="Q591" s="79" t="s">
        <v>1887</v>
      </c>
      <c r="R591" s="79" t="s">
        <v>566</v>
      </c>
      <c r="S591" s="84"/>
      <c r="T591" s="87" t="s">
        <v>5129</v>
      </c>
    </row>
    <row r="592" spans="1:20" x14ac:dyDescent="0.25">
      <c r="A592" s="86" t="s">
        <v>7174</v>
      </c>
      <c r="B592" s="79" t="s">
        <v>9186</v>
      </c>
      <c r="C592" s="79" t="s">
        <v>1820</v>
      </c>
      <c r="D592" s="83"/>
      <c r="E592" s="79" t="s">
        <v>1822</v>
      </c>
      <c r="F592" s="79" t="s">
        <v>1809</v>
      </c>
      <c r="G592" s="83"/>
      <c r="H592" s="79" t="s">
        <v>11056</v>
      </c>
      <c r="I592" s="79" t="s">
        <v>8764</v>
      </c>
      <c r="J592" s="79" t="s">
        <v>4192</v>
      </c>
      <c r="K592" s="79" t="s">
        <v>1932</v>
      </c>
      <c r="L592" s="79" t="s">
        <v>615</v>
      </c>
      <c r="M592" s="79" t="s">
        <v>1619</v>
      </c>
      <c r="N592" s="79" t="s">
        <v>847</v>
      </c>
      <c r="O592" s="79" t="s">
        <v>305</v>
      </c>
      <c r="P592" s="79" t="s">
        <v>493</v>
      </c>
      <c r="Q592" s="79" t="s">
        <v>985</v>
      </c>
      <c r="R592" s="79" t="s">
        <v>393</v>
      </c>
      <c r="S592" s="85" t="s">
        <v>312</v>
      </c>
      <c r="T592" s="87" t="s">
        <v>5132</v>
      </c>
    </row>
    <row r="593" spans="1:20" x14ac:dyDescent="0.25">
      <c r="A593" s="86" t="s">
        <v>96</v>
      </c>
      <c r="B593" s="79" t="s">
        <v>5136</v>
      </c>
      <c r="C593" s="79" t="s">
        <v>9188</v>
      </c>
      <c r="D593" s="83"/>
      <c r="E593" s="79" t="s">
        <v>5138</v>
      </c>
      <c r="F593" s="79" t="s">
        <v>9190</v>
      </c>
      <c r="G593" s="83"/>
      <c r="H593" s="79" t="s">
        <v>11057</v>
      </c>
      <c r="I593" s="79" t="s">
        <v>11058</v>
      </c>
      <c r="J593" s="79" t="s">
        <v>11059</v>
      </c>
      <c r="K593" s="79" t="s">
        <v>5143</v>
      </c>
      <c r="L593" s="79" t="s">
        <v>5144</v>
      </c>
      <c r="M593" s="79" t="s">
        <v>5145</v>
      </c>
      <c r="N593" s="79" t="s">
        <v>5146</v>
      </c>
      <c r="O593" s="79" t="s">
        <v>5147</v>
      </c>
      <c r="P593" s="79" t="s">
        <v>2590</v>
      </c>
      <c r="Q593" s="79" t="s">
        <v>5148</v>
      </c>
      <c r="R593" s="83"/>
      <c r="S593" s="84"/>
      <c r="T593" s="87" t="s">
        <v>5135</v>
      </c>
    </row>
    <row r="594" spans="1:20" x14ac:dyDescent="0.25">
      <c r="A594" s="86" t="s">
        <v>86</v>
      </c>
      <c r="B594" s="79" t="s">
        <v>9194</v>
      </c>
      <c r="C594" s="79" t="s">
        <v>2556</v>
      </c>
      <c r="D594" s="79" t="s">
        <v>11060</v>
      </c>
      <c r="E594" s="79" t="s">
        <v>5153</v>
      </c>
      <c r="F594" s="79" t="s">
        <v>11061</v>
      </c>
      <c r="G594" s="79" t="s">
        <v>11062</v>
      </c>
      <c r="H594" s="79" t="s">
        <v>5156</v>
      </c>
      <c r="I594" s="79" t="s">
        <v>11063</v>
      </c>
      <c r="J594" s="79" t="s">
        <v>11064</v>
      </c>
      <c r="K594" s="79" t="s">
        <v>4658</v>
      </c>
      <c r="L594" s="79" t="s">
        <v>8724</v>
      </c>
      <c r="M594" s="79" t="s">
        <v>11065</v>
      </c>
      <c r="N594" s="79" t="s">
        <v>894</v>
      </c>
      <c r="O594" s="79" t="s">
        <v>11066</v>
      </c>
      <c r="P594" s="79" t="s">
        <v>4459</v>
      </c>
      <c r="Q594" s="79" t="s">
        <v>11067</v>
      </c>
      <c r="R594" s="79" t="s">
        <v>2456</v>
      </c>
      <c r="S594" s="85" t="s">
        <v>610</v>
      </c>
      <c r="T594" s="87" t="s">
        <v>5149</v>
      </c>
    </row>
    <row r="595" spans="1:20" x14ac:dyDescent="0.25">
      <c r="A595" s="86" t="s">
        <v>7175</v>
      </c>
      <c r="B595" s="79" t="s">
        <v>11068</v>
      </c>
      <c r="C595" s="79" t="s">
        <v>11069</v>
      </c>
      <c r="D595" s="79" t="s">
        <v>10453</v>
      </c>
      <c r="E595" s="79" t="s">
        <v>9204</v>
      </c>
      <c r="F595" s="79" t="s">
        <v>11070</v>
      </c>
      <c r="G595" s="79" t="s">
        <v>11071</v>
      </c>
      <c r="H595" s="79" t="s">
        <v>9204</v>
      </c>
      <c r="I595" s="79" t="s">
        <v>9206</v>
      </c>
      <c r="J595" s="79" t="s">
        <v>9207</v>
      </c>
      <c r="K595" s="79" t="s">
        <v>4353</v>
      </c>
      <c r="L595" s="79" t="s">
        <v>9208</v>
      </c>
      <c r="M595" s="79" t="s">
        <v>9209</v>
      </c>
      <c r="N595" s="79" t="s">
        <v>387</v>
      </c>
      <c r="O595" s="79" t="s">
        <v>9210</v>
      </c>
      <c r="P595" s="79" t="s">
        <v>2710</v>
      </c>
      <c r="Q595" s="79" t="s">
        <v>6272</v>
      </c>
      <c r="R595" s="83"/>
      <c r="S595" s="84"/>
      <c r="T595" s="87" t="s">
        <v>5163</v>
      </c>
    </row>
    <row r="596" spans="1:20" x14ac:dyDescent="0.25">
      <c r="A596" s="86" t="s">
        <v>170</v>
      </c>
      <c r="B596" s="79" t="s">
        <v>5174</v>
      </c>
      <c r="C596" s="79" t="s">
        <v>11072</v>
      </c>
      <c r="D596" s="79" t="s">
        <v>11073</v>
      </c>
      <c r="E596" s="79" t="s">
        <v>11074</v>
      </c>
      <c r="F596" s="79" t="s">
        <v>11075</v>
      </c>
      <c r="G596" s="79" t="s">
        <v>11076</v>
      </c>
      <c r="H596" s="79" t="s">
        <v>11077</v>
      </c>
      <c r="I596" s="79" t="s">
        <v>11078</v>
      </c>
      <c r="J596" s="79" t="s">
        <v>11079</v>
      </c>
      <c r="K596" s="79" t="s">
        <v>6527</v>
      </c>
      <c r="L596" s="79" t="s">
        <v>5042</v>
      </c>
      <c r="M596" s="79" t="s">
        <v>4949</v>
      </c>
      <c r="N596" s="79" t="s">
        <v>1077</v>
      </c>
      <c r="O596" s="79" t="s">
        <v>11080</v>
      </c>
      <c r="P596" s="79" t="s">
        <v>1199</v>
      </c>
      <c r="Q596" s="79" t="s">
        <v>6621</v>
      </c>
      <c r="R596" s="79" t="s">
        <v>705</v>
      </c>
      <c r="S596" s="85" t="s">
        <v>845</v>
      </c>
      <c r="T596" s="87" t="s">
        <v>5173</v>
      </c>
    </row>
    <row r="597" spans="1:20" x14ac:dyDescent="0.25">
      <c r="A597" s="86" t="s">
        <v>108</v>
      </c>
      <c r="B597" s="79" t="s">
        <v>5188</v>
      </c>
      <c r="C597" s="79" t="s">
        <v>11081</v>
      </c>
      <c r="D597" s="79" t="s">
        <v>6140</v>
      </c>
      <c r="E597" s="79" t="s">
        <v>5191</v>
      </c>
      <c r="F597" s="79" t="s">
        <v>11082</v>
      </c>
      <c r="G597" s="79" t="s">
        <v>11083</v>
      </c>
      <c r="H597" s="79" t="s">
        <v>5194</v>
      </c>
      <c r="I597" s="79" t="s">
        <v>5194</v>
      </c>
      <c r="J597" s="79" t="s">
        <v>5195</v>
      </c>
      <c r="K597" s="79" t="s">
        <v>5196</v>
      </c>
      <c r="L597" s="79" t="s">
        <v>2815</v>
      </c>
      <c r="M597" s="79" t="s">
        <v>5197</v>
      </c>
      <c r="N597" s="79" t="s">
        <v>690</v>
      </c>
      <c r="O597" s="79" t="s">
        <v>5198</v>
      </c>
      <c r="P597" s="79" t="s">
        <v>981</v>
      </c>
      <c r="Q597" s="79" t="s">
        <v>5199</v>
      </c>
      <c r="R597" s="79" t="s">
        <v>2269</v>
      </c>
      <c r="S597" s="85" t="s">
        <v>1024</v>
      </c>
      <c r="T597" s="87" t="s">
        <v>5187</v>
      </c>
    </row>
    <row r="598" spans="1:20" x14ac:dyDescent="0.25">
      <c r="A598" s="86" t="s">
        <v>7176</v>
      </c>
      <c r="B598" s="79" t="s">
        <v>5201</v>
      </c>
      <c r="C598" s="79" t="s">
        <v>11084</v>
      </c>
      <c r="D598" s="79" t="s">
        <v>1243</v>
      </c>
      <c r="E598" s="79" t="s">
        <v>5203</v>
      </c>
      <c r="F598" s="79" t="s">
        <v>5305</v>
      </c>
      <c r="G598" s="79" t="s">
        <v>611</v>
      </c>
      <c r="H598" s="79" t="s">
        <v>3719</v>
      </c>
      <c r="I598" s="79" t="s">
        <v>9703</v>
      </c>
      <c r="J598" s="79" t="s">
        <v>4511</v>
      </c>
      <c r="K598" s="79" t="s">
        <v>631</v>
      </c>
      <c r="L598" s="79" t="s">
        <v>792</v>
      </c>
      <c r="M598" s="79" t="s">
        <v>5661</v>
      </c>
      <c r="N598" s="79" t="s">
        <v>493</v>
      </c>
      <c r="O598" s="79" t="s">
        <v>4764</v>
      </c>
      <c r="P598" s="79" t="s">
        <v>546</v>
      </c>
      <c r="Q598" s="79" t="s">
        <v>689</v>
      </c>
      <c r="R598" s="79" t="s">
        <v>441</v>
      </c>
      <c r="S598" s="85" t="s">
        <v>1111</v>
      </c>
      <c r="T598" s="87" t="s">
        <v>5200</v>
      </c>
    </row>
    <row r="599" spans="1:20" x14ac:dyDescent="0.25">
      <c r="A599" s="86" t="s">
        <v>7177</v>
      </c>
      <c r="B599" s="79" t="s">
        <v>5207</v>
      </c>
      <c r="C599" s="79" t="s">
        <v>7525</v>
      </c>
      <c r="D599" s="79" t="s">
        <v>3627</v>
      </c>
      <c r="E599" s="79" t="s">
        <v>9226</v>
      </c>
      <c r="F599" s="79" t="s">
        <v>2382</v>
      </c>
      <c r="G599" s="79" t="s">
        <v>293</v>
      </c>
      <c r="H599" s="79" t="s">
        <v>857</v>
      </c>
      <c r="I599" s="79" t="s">
        <v>4406</v>
      </c>
      <c r="J599" s="79" t="s">
        <v>11085</v>
      </c>
      <c r="K599" s="79" t="s">
        <v>534</v>
      </c>
      <c r="L599" s="79" t="s">
        <v>535</v>
      </c>
      <c r="M599" s="79" t="s">
        <v>3832</v>
      </c>
      <c r="N599" s="79" t="s">
        <v>1109</v>
      </c>
      <c r="O599" s="79" t="s">
        <v>3109</v>
      </c>
      <c r="P599" s="79" t="s">
        <v>644</v>
      </c>
      <c r="Q599" s="79" t="s">
        <v>1878</v>
      </c>
      <c r="R599" s="79" t="s">
        <v>1260</v>
      </c>
      <c r="S599" s="85" t="s">
        <v>3304</v>
      </c>
      <c r="T599" s="87" t="s">
        <v>5206</v>
      </c>
    </row>
    <row r="600" spans="1:20" x14ac:dyDescent="0.25">
      <c r="A600" s="86" t="s">
        <v>7178</v>
      </c>
      <c r="B600" s="79" t="s">
        <v>5211</v>
      </c>
      <c r="C600" s="79" t="s">
        <v>4468</v>
      </c>
      <c r="D600" s="79" t="s">
        <v>2190</v>
      </c>
      <c r="E600" s="79" t="s">
        <v>4388</v>
      </c>
      <c r="F600" s="79" t="s">
        <v>6565</v>
      </c>
      <c r="G600" s="79" t="s">
        <v>2152</v>
      </c>
      <c r="H600" s="79" t="s">
        <v>11086</v>
      </c>
      <c r="I600" s="79" t="s">
        <v>6661</v>
      </c>
      <c r="J600" s="79" t="s">
        <v>3223</v>
      </c>
      <c r="K600" s="79" t="s">
        <v>1322</v>
      </c>
      <c r="L600" s="79" t="s">
        <v>1277</v>
      </c>
      <c r="M600" s="79" t="s">
        <v>4420</v>
      </c>
      <c r="N600" s="79" t="s">
        <v>305</v>
      </c>
      <c r="O600" s="79" t="s">
        <v>2169</v>
      </c>
      <c r="P600" s="79" t="s">
        <v>436</v>
      </c>
      <c r="Q600" s="79" t="s">
        <v>1199</v>
      </c>
      <c r="R600" s="79" t="s">
        <v>2152</v>
      </c>
      <c r="S600" s="85" t="s">
        <v>524</v>
      </c>
      <c r="T600" s="87" t="s">
        <v>5210</v>
      </c>
    </row>
    <row r="601" spans="1:20" x14ac:dyDescent="0.25">
      <c r="A601" s="86" t="s">
        <v>7179</v>
      </c>
      <c r="B601" s="79" t="s">
        <v>5217</v>
      </c>
      <c r="C601" s="79" t="s">
        <v>7843</v>
      </c>
      <c r="D601" s="79" t="s">
        <v>1102</v>
      </c>
      <c r="E601" s="79" t="s">
        <v>5218</v>
      </c>
      <c r="F601" s="79" t="s">
        <v>340</v>
      </c>
      <c r="G601" s="79" t="s">
        <v>326</v>
      </c>
      <c r="H601" s="79" t="s">
        <v>11087</v>
      </c>
      <c r="I601" s="79" t="s">
        <v>11088</v>
      </c>
      <c r="J601" s="79" t="s">
        <v>2719</v>
      </c>
      <c r="K601" s="79" t="s">
        <v>662</v>
      </c>
      <c r="L601" s="79" t="s">
        <v>642</v>
      </c>
      <c r="M601" s="79" t="s">
        <v>9182</v>
      </c>
      <c r="N601" s="79" t="s">
        <v>486</v>
      </c>
      <c r="O601" s="79" t="s">
        <v>3333</v>
      </c>
      <c r="P601" s="79" t="s">
        <v>1327</v>
      </c>
      <c r="Q601" s="79" t="s">
        <v>995</v>
      </c>
      <c r="R601" s="79" t="s">
        <v>541</v>
      </c>
      <c r="S601" s="85" t="s">
        <v>1085</v>
      </c>
      <c r="T601" s="87" t="s">
        <v>5216</v>
      </c>
    </row>
    <row r="602" spans="1:20" x14ac:dyDescent="0.25">
      <c r="A602" s="88" t="s">
        <v>91</v>
      </c>
      <c r="B602" s="89" t="s">
        <v>9234</v>
      </c>
      <c r="C602" s="90" t="s">
        <v>10362</v>
      </c>
      <c r="D602" s="90" t="s">
        <v>1950</v>
      </c>
      <c r="E602" s="90" t="s">
        <v>9236</v>
      </c>
      <c r="F602" s="90" t="s">
        <v>11089</v>
      </c>
      <c r="G602" s="91"/>
      <c r="H602" s="90" t="s">
        <v>11090</v>
      </c>
      <c r="I602" s="90" t="s">
        <v>9238</v>
      </c>
      <c r="J602" s="90" t="s">
        <v>9239</v>
      </c>
      <c r="K602" s="90" t="s">
        <v>2730</v>
      </c>
      <c r="L602" s="90" t="s">
        <v>5127</v>
      </c>
      <c r="M602" s="90" t="s">
        <v>2668</v>
      </c>
      <c r="N602" s="90" t="s">
        <v>580</v>
      </c>
      <c r="O602" s="90" t="s">
        <v>629</v>
      </c>
      <c r="P602" s="90" t="s">
        <v>730</v>
      </c>
      <c r="Q602" s="90" t="s">
        <v>4288</v>
      </c>
      <c r="R602" s="90" t="s">
        <v>367</v>
      </c>
      <c r="S602" s="94" t="s">
        <v>968</v>
      </c>
      <c r="T602" s="93" t="s">
        <v>5223</v>
      </c>
    </row>
    <row r="604" spans="1:20" ht="15.6" x14ac:dyDescent="0.2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</row>
    <row r="605" spans="1:20" x14ac:dyDescent="0.25">
      <c r="A605" s="71" t="s">
        <v>11091</v>
      </c>
      <c r="B605" s="72"/>
      <c r="C605" s="72"/>
      <c r="D605" s="72"/>
      <c r="E605" s="72"/>
      <c r="F605" s="72"/>
      <c r="G605" s="72"/>
      <c r="H605" s="72"/>
      <c r="I605" s="72"/>
      <c r="J605" s="72"/>
      <c r="K605" s="72"/>
      <c r="L605" s="72"/>
      <c r="M605" s="72"/>
      <c r="N605" s="72"/>
      <c r="O605" s="72"/>
      <c r="P605" s="72"/>
      <c r="Q605" s="72"/>
      <c r="R605" s="72"/>
      <c r="S605" s="72"/>
      <c r="T605" s="72"/>
    </row>
    <row r="606" spans="1:20" ht="37.200000000000003" x14ac:dyDescent="0.25">
      <c r="A606" s="111" t="s">
        <v>11593</v>
      </c>
      <c r="B606" s="72"/>
      <c r="C606" s="72"/>
      <c r="D606" s="72"/>
      <c r="E606" s="72"/>
      <c r="F606" s="72"/>
      <c r="G606" s="72"/>
      <c r="H606" s="72"/>
      <c r="I606" s="72"/>
      <c r="J606" s="72"/>
      <c r="K606" s="72"/>
      <c r="L606" s="72"/>
      <c r="M606" s="72"/>
      <c r="N606" s="72"/>
      <c r="O606" s="72"/>
      <c r="P606" s="72"/>
      <c r="Q606" s="72"/>
      <c r="R606" s="72"/>
      <c r="S606" s="72"/>
      <c r="T606" s="72"/>
    </row>
    <row r="607" spans="1:20" x14ac:dyDescent="0.25">
      <c r="A607" s="71" t="s">
        <v>197</v>
      </c>
      <c r="B607" s="72"/>
      <c r="C607" s="72"/>
      <c r="D607" s="72"/>
      <c r="E607" s="72"/>
      <c r="F607" s="72"/>
      <c r="G607" s="72"/>
      <c r="H607" s="72"/>
      <c r="I607" s="72"/>
      <c r="J607" s="72"/>
      <c r="K607" s="72"/>
      <c r="L607" s="72"/>
      <c r="M607" s="72"/>
      <c r="N607" s="72"/>
      <c r="O607" s="72"/>
      <c r="P607" s="72"/>
      <c r="Q607" s="72"/>
      <c r="R607" s="72"/>
      <c r="S607" s="72"/>
      <c r="T607" s="72"/>
    </row>
    <row r="608" spans="1:20" x14ac:dyDescent="0.25">
      <c r="A608" s="71" t="s">
        <v>198</v>
      </c>
      <c r="B608" s="72"/>
      <c r="C608" s="72"/>
      <c r="D608" s="72"/>
      <c r="E608" s="72"/>
      <c r="F608" s="72"/>
      <c r="G608" s="72"/>
      <c r="H608" s="72"/>
      <c r="I608" s="72"/>
      <c r="J608" s="72"/>
      <c r="K608" s="72"/>
      <c r="L608" s="72"/>
      <c r="M608" s="72"/>
      <c r="N608" s="72"/>
      <c r="O608" s="72"/>
      <c r="P608" s="72"/>
      <c r="Q608" s="72"/>
      <c r="R608" s="72"/>
      <c r="S608" s="72"/>
      <c r="T608" s="72"/>
    </row>
    <row r="609" spans="1:20" x14ac:dyDescent="0.25">
      <c r="A609" s="71" t="s">
        <v>6814</v>
      </c>
      <c r="B609" s="72"/>
      <c r="C609" s="72"/>
      <c r="D609" s="72"/>
      <c r="E609" s="72"/>
      <c r="F609" s="72"/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72"/>
      <c r="T609" s="72"/>
    </row>
    <row r="610" spans="1:20" x14ac:dyDescent="0.25">
      <c r="A610" s="73" t="s">
        <v>6815</v>
      </c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74"/>
      <c r="R610" s="74"/>
      <c r="S610" s="74"/>
      <c r="T610" s="74"/>
    </row>
    <row r="611" spans="1:20" x14ac:dyDescent="0.25">
      <c r="A611" s="116" t="s">
        <v>6816</v>
      </c>
      <c r="B611" s="114" t="s">
        <v>200</v>
      </c>
      <c r="C611" s="114" t="s">
        <v>201</v>
      </c>
      <c r="D611" s="114" t="s">
        <v>202</v>
      </c>
      <c r="E611" s="114" t="s">
        <v>203</v>
      </c>
      <c r="F611" s="114" t="s">
        <v>204</v>
      </c>
      <c r="G611" s="114" t="s">
        <v>205</v>
      </c>
      <c r="H611" s="114" t="s">
        <v>206</v>
      </c>
      <c r="I611" s="118" t="s">
        <v>207</v>
      </c>
      <c r="J611" s="119"/>
      <c r="K611" s="119"/>
      <c r="L611" s="119"/>
      <c r="M611" s="119"/>
      <c r="N611" s="119"/>
      <c r="O611" s="119"/>
      <c r="P611" s="119"/>
      <c r="Q611" s="120"/>
      <c r="R611" s="121" t="s">
        <v>208</v>
      </c>
      <c r="S611" s="76"/>
      <c r="T611" s="121" t="s">
        <v>199</v>
      </c>
    </row>
    <row r="612" spans="1:20" ht="120" x14ac:dyDescent="0.25">
      <c r="A612" s="117"/>
      <c r="B612" s="115"/>
      <c r="C612" s="115"/>
      <c r="D612" s="115"/>
      <c r="E612" s="115"/>
      <c r="F612" s="115"/>
      <c r="G612" s="115"/>
      <c r="H612" s="115"/>
      <c r="I612" s="77" t="s">
        <v>209</v>
      </c>
      <c r="J612" s="77" t="s">
        <v>210</v>
      </c>
      <c r="K612" s="77" t="s">
        <v>211</v>
      </c>
      <c r="L612" s="77" t="s">
        <v>212</v>
      </c>
      <c r="M612" s="77" t="s">
        <v>213</v>
      </c>
      <c r="N612" s="77" t="s">
        <v>214</v>
      </c>
      <c r="O612" s="77" t="s">
        <v>215</v>
      </c>
      <c r="P612" s="77" t="s">
        <v>216</v>
      </c>
      <c r="Q612" s="77" t="s">
        <v>217</v>
      </c>
      <c r="R612" s="115"/>
      <c r="S612" s="77" t="s">
        <v>218</v>
      </c>
      <c r="T612" s="122"/>
    </row>
    <row r="613" spans="1:20" x14ac:dyDescent="0.25">
      <c r="A613" s="75" t="s">
        <v>7180</v>
      </c>
      <c r="B613" s="79" t="s">
        <v>5232</v>
      </c>
      <c r="C613" s="79" t="s">
        <v>11092</v>
      </c>
      <c r="D613" s="79" t="s">
        <v>8298</v>
      </c>
      <c r="E613" s="79" t="s">
        <v>5234</v>
      </c>
      <c r="F613" s="79" t="s">
        <v>8415</v>
      </c>
      <c r="G613" s="79" t="s">
        <v>310</v>
      </c>
      <c r="H613" s="79" t="s">
        <v>861</v>
      </c>
      <c r="I613" s="79" t="s">
        <v>861</v>
      </c>
      <c r="J613" s="79" t="s">
        <v>8841</v>
      </c>
      <c r="K613" s="79" t="s">
        <v>1533</v>
      </c>
      <c r="L613" s="79" t="s">
        <v>792</v>
      </c>
      <c r="M613" s="79" t="s">
        <v>1679</v>
      </c>
      <c r="N613" s="79" t="s">
        <v>2170</v>
      </c>
      <c r="O613" s="79" t="s">
        <v>424</v>
      </c>
      <c r="P613" s="79" t="s">
        <v>530</v>
      </c>
      <c r="Q613" s="79" t="s">
        <v>4421</v>
      </c>
      <c r="R613" s="79" t="s">
        <v>3648</v>
      </c>
      <c r="S613" s="80" t="s">
        <v>1058</v>
      </c>
      <c r="T613" s="87" t="s">
        <v>5231</v>
      </c>
    </row>
    <row r="614" spans="1:20" x14ac:dyDescent="0.25">
      <c r="A614" s="86" t="s">
        <v>7183</v>
      </c>
      <c r="B614" s="79" t="s">
        <v>5238</v>
      </c>
      <c r="C614" s="79" t="s">
        <v>11093</v>
      </c>
      <c r="D614" s="79" t="s">
        <v>469</v>
      </c>
      <c r="E614" s="79" t="s">
        <v>437</v>
      </c>
      <c r="F614" s="79" t="s">
        <v>11094</v>
      </c>
      <c r="G614" s="79" t="s">
        <v>472</v>
      </c>
      <c r="H614" s="79" t="s">
        <v>9245</v>
      </c>
      <c r="I614" s="79" t="s">
        <v>9245</v>
      </c>
      <c r="J614" s="79" t="s">
        <v>5241</v>
      </c>
      <c r="K614" s="79" t="s">
        <v>1653</v>
      </c>
      <c r="L614" s="79" t="s">
        <v>1890</v>
      </c>
      <c r="M614" s="79" t="s">
        <v>1878</v>
      </c>
      <c r="N614" s="79" t="s">
        <v>782</v>
      </c>
      <c r="O614" s="79" t="s">
        <v>2619</v>
      </c>
      <c r="P614" s="79" t="s">
        <v>4802</v>
      </c>
      <c r="Q614" s="79" t="s">
        <v>862</v>
      </c>
      <c r="R614" s="79" t="s">
        <v>11095</v>
      </c>
      <c r="S614" s="85" t="s">
        <v>495</v>
      </c>
      <c r="T614" s="87" t="s">
        <v>5237</v>
      </c>
    </row>
    <row r="615" spans="1:20" x14ac:dyDescent="0.25">
      <c r="A615" s="86" t="s">
        <v>7184</v>
      </c>
      <c r="B615" s="79" t="s">
        <v>5243</v>
      </c>
      <c r="C615" s="79" t="s">
        <v>8868</v>
      </c>
      <c r="D615" s="79" t="s">
        <v>974</v>
      </c>
      <c r="E615" s="79" t="s">
        <v>5245</v>
      </c>
      <c r="F615" s="79" t="s">
        <v>368</v>
      </c>
      <c r="G615" s="79" t="s">
        <v>895</v>
      </c>
      <c r="H615" s="79" t="s">
        <v>1224</v>
      </c>
      <c r="I615" s="79" t="s">
        <v>1224</v>
      </c>
      <c r="J615" s="79" t="s">
        <v>1033</v>
      </c>
      <c r="K615" s="79" t="s">
        <v>632</v>
      </c>
      <c r="L615" s="79" t="s">
        <v>2071</v>
      </c>
      <c r="M615" s="79" t="s">
        <v>1311</v>
      </c>
      <c r="N615" s="79" t="s">
        <v>319</v>
      </c>
      <c r="O615" s="79" t="s">
        <v>982</v>
      </c>
      <c r="P615" s="79" t="s">
        <v>1444</v>
      </c>
      <c r="Q615" s="79" t="s">
        <v>1615</v>
      </c>
      <c r="R615" s="79" t="s">
        <v>476</v>
      </c>
      <c r="S615" s="85" t="s">
        <v>530</v>
      </c>
      <c r="T615" s="87" t="s">
        <v>5242</v>
      </c>
    </row>
    <row r="616" spans="1:20" x14ac:dyDescent="0.25">
      <c r="A616" s="86" t="s">
        <v>7185</v>
      </c>
      <c r="B616" s="79" t="s">
        <v>9248</v>
      </c>
      <c r="C616" s="79" t="s">
        <v>11096</v>
      </c>
      <c r="D616" s="79" t="s">
        <v>5252</v>
      </c>
      <c r="E616" s="79" t="s">
        <v>9250</v>
      </c>
      <c r="F616" s="79" t="s">
        <v>8555</v>
      </c>
      <c r="G616" s="79" t="s">
        <v>2963</v>
      </c>
      <c r="H616" s="79" t="s">
        <v>11097</v>
      </c>
      <c r="I616" s="79" t="s">
        <v>11098</v>
      </c>
      <c r="J616" s="79" t="s">
        <v>6447</v>
      </c>
      <c r="K616" s="79" t="s">
        <v>2935</v>
      </c>
      <c r="L616" s="79" t="s">
        <v>2377</v>
      </c>
      <c r="M616" s="79" t="s">
        <v>1399</v>
      </c>
      <c r="N616" s="79" t="s">
        <v>1996</v>
      </c>
      <c r="O616" s="79" t="s">
        <v>5018</v>
      </c>
      <c r="P616" s="79" t="s">
        <v>1189</v>
      </c>
      <c r="Q616" s="79" t="s">
        <v>3764</v>
      </c>
      <c r="R616" s="79" t="s">
        <v>4621</v>
      </c>
      <c r="S616" s="85" t="s">
        <v>328</v>
      </c>
      <c r="T616" s="87" t="s">
        <v>5249</v>
      </c>
    </row>
    <row r="617" spans="1:20" x14ac:dyDescent="0.25">
      <c r="A617" s="86" t="s">
        <v>7186</v>
      </c>
      <c r="B617" s="79" t="s">
        <v>5260</v>
      </c>
      <c r="C617" s="79" t="s">
        <v>11099</v>
      </c>
      <c r="D617" s="79" t="s">
        <v>2167</v>
      </c>
      <c r="E617" s="79" t="s">
        <v>4783</v>
      </c>
      <c r="F617" s="79" t="s">
        <v>7885</v>
      </c>
      <c r="G617" s="79" t="s">
        <v>1091</v>
      </c>
      <c r="H617" s="79" t="s">
        <v>11100</v>
      </c>
      <c r="I617" s="79" t="s">
        <v>10812</v>
      </c>
      <c r="J617" s="79" t="s">
        <v>10360</v>
      </c>
      <c r="K617" s="79" t="s">
        <v>909</v>
      </c>
      <c r="L617" s="79" t="s">
        <v>1214</v>
      </c>
      <c r="M617" s="79" t="s">
        <v>880</v>
      </c>
      <c r="N617" s="79" t="s">
        <v>1523</v>
      </c>
      <c r="O617" s="79" t="s">
        <v>1817</v>
      </c>
      <c r="P617" s="79" t="s">
        <v>1878</v>
      </c>
      <c r="Q617" s="79" t="s">
        <v>408</v>
      </c>
      <c r="R617" s="79" t="s">
        <v>1641</v>
      </c>
      <c r="S617" s="85" t="s">
        <v>376</v>
      </c>
      <c r="T617" s="87" t="s">
        <v>5259</v>
      </c>
    </row>
    <row r="618" spans="1:20" x14ac:dyDescent="0.25">
      <c r="A618" s="86" t="s">
        <v>7187</v>
      </c>
      <c r="B618" s="79" t="s">
        <v>5265</v>
      </c>
      <c r="C618" s="79" t="s">
        <v>11101</v>
      </c>
      <c r="D618" s="79" t="s">
        <v>1004</v>
      </c>
      <c r="E618" s="79" t="s">
        <v>5267</v>
      </c>
      <c r="F618" s="79" t="s">
        <v>11102</v>
      </c>
      <c r="G618" s="79" t="s">
        <v>493</v>
      </c>
      <c r="H618" s="79" t="s">
        <v>554</v>
      </c>
      <c r="I618" s="79" t="s">
        <v>6517</v>
      </c>
      <c r="J618" s="79" t="s">
        <v>5615</v>
      </c>
      <c r="K618" s="79" t="s">
        <v>4192</v>
      </c>
      <c r="L618" s="79" t="s">
        <v>2286</v>
      </c>
      <c r="M618" s="79" t="s">
        <v>982</v>
      </c>
      <c r="N618" s="79" t="s">
        <v>2227</v>
      </c>
      <c r="O618" s="79" t="s">
        <v>342</v>
      </c>
      <c r="P618" s="79" t="s">
        <v>684</v>
      </c>
      <c r="Q618" s="79" t="s">
        <v>1141</v>
      </c>
      <c r="R618" s="83"/>
      <c r="S618" s="84"/>
      <c r="T618" s="87" t="s">
        <v>5264</v>
      </c>
    </row>
    <row r="619" spans="1:20" x14ac:dyDescent="0.25">
      <c r="A619" s="86" t="s">
        <v>7188</v>
      </c>
      <c r="B619" s="79" t="s">
        <v>5274</v>
      </c>
      <c r="C619" s="79" t="s">
        <v>11103</v>
      </c>
      <c r="D619" s="83"/>
      <c r="E619" s="79" t="s">
        <v>5276</v>
      </c>
      <c r="F619" s="79" t="s">
        <v>3283</v>
      </c>
      <c r="G619" s="83"/>
      <c r="H619" s="79" t="s">
        <v>3558</v>
      </c>
      <c r="I619" s="79" t="s">
        <v>3558</v>
      </c>
      <c r="J619" s="79" t="s">
        <v>5651</v>
      </c>
      <c r="K619" s="79" t="s">
        <v>1066</v>
      </c>
      <c r="L619" s="79" t="s">
        <v>1311</v>
      </c>
      <c r="M619" s="79" t="s">
        <v>1010</v>
      </c>
      <c r="N619" s="79" t="s">
        <v>565</v>
      </c>
      <c r="O619" s="79" t="s">
        <v>2541</v>
      </c>
      <c r="P619" s="79" t="s">
        <v>1774</v>
      </c>
      <c r="Q619" s="79" t="s">
        <v>1293</v>
      </c>
      <c r="R619" s="79" t="s">
        <v>720</v>
      </c>
      <c r="S619" s="85" t="s">
        <v>1938</v>
      </c>
      <c r="T619" s="87" t="s">
        <v>5273</v>
      </c>
    </row>
    <row r="620" spans="1:20" x14ac:dyDescent="0.25">
      <c r="A620" s="86" t="s">
        <v>7189</v>
      </c>
      <c r="B620" s="79" t="s">
        <v>5280</v>
      </c>
      <c r="C620" s="79" t="s">
        <v>11081</v>
      </c>
      <c r="D620" s="79" t="s">
        <v>6531</v>
      </c>
      <c r="E620" s="79" t="s">
        <v>9258</v>
      </c>
      <c r="F620" s="79" t="s">
        <v>11104</v>
      </c>
      <c r="G620" s="79" t="s">
        <v>3152</v>
      </c>
      <c r="H620" s="79" t="s">
        <v>11105</v>
      </c>
      <c r="I620" s="79" t="s">
        <v>11106</v>
      </c>
      <c r="J620" s="79" t="s">
        <v>10455</v>
      </c>
      <c r="K620" s="79" t="s">
        <v>2183</v>
      </c>
      <c r="L620" s="79" t="s">
        <v>4534</v>
      </c>
      <c r="M620" s="79" t="s">
        <v>11107</v>
      </c>
      <c r="N620" s="79" t="s">
        <v>2095</v>
      </c>
      <c r="O620" s="79" t="s">
        <v>11108</v>
      </c>
      <c r="P620" s="79" t="s">
        <v>1292</v>
      </c>
      <c r="Q620" s="79" t="s">
        <v>6249</v>
      </c>
      <c r="R620" s="79" t="s">
        <v>1441</v>
      </c>
      <c r="S620" s="85" t="s">
        <v>926</v>
      </c>
      <c r="T620" s="87" t="s">
        <v>5279</v>
      </c>
    </row>
    <row r="621" spans="1:20" x14ac:dyDescent="0.25">
      <c r="A621" s="86" t="s">
        <v>7190</v>
      </c>
      <c r="B621" s="79" t="s">
        <v>5291</v>
      </c>
      <c r="C621" s="79" t="s">
        <v>4294</v>
      </c>
      <c r="D621" s="79" t="s">
        <v>2569</v>
      </c>
      <c r="E621" s="79" t="s">
        <v>2548</v>
      </c>
      <c r="F621" s="79" t="s">
        <v>5812</v>
      </c>
      <c r="G621" s="79" t="s">
        <v>1897</v>
      </c>
      <c r="H621" s="79" t="s">
        <v>2233</v>
      </c>
      <c r="I621" s="79" t="s">
        <v>11109</v>
      </c>
      <c r="J621" s="79" t="s">
        <v>1013</v>
      </c>
      <c r="K621" s="79" t="s">
        <v>1256</v>
      </c>
      <c r="L621" s="79" t="s">
        <v>1189</v>
      </c>
      <c r="M621" s="79" t="s">
        <v>1522</v>
      </c>
      <c r="N621" s="79" t="s">
        <v>2227</v>
      </c>
      <c r="O621" s="79" t="s">
        <v>3322</v>
      </c>
      <c r="P621" s="79" t="s">
        <v>371</v>
      </c>
      <c r="Q621" s="79" t="s">
        <v>530</v>
      </c>
      <c r="R621" s="79" t="s">
        <v>1192</v>
      </c>
      <c r="S621" s="85" t="s">
        <v>1110</v>
      </c>
      <c r="T621" s="87" t="s">
        <v>5290</v>
      </c>
    </row>
    <row r="622" spans="1:20" x14ac:dyDescent="0.25">
      <c r="A622" s="86" t="s">
        <v>124</v>
      </c>
      <c r="B622" s="79" t="s">
        <v>2196</v>
      </c>
      <c r="C622" s="79" t="s">
        <v>11110</v>
      </c>
      <c r="D622" s="79" t="s">
        <v>4872</v>
      </c>
      <c r="E622" s="79" t="s">
        <v>5299</v>
      </c>
      <c r="F622" s="79" t="s">
        <v>11111</v>
      </c>
      <c r="G622" s="79" t="s">
        <v>11112</v>
      </c>
      <c r="H622" s="79" t="s">
        <v>11113</v>
      </c>
      <c r="I622" s="79" t="s">
        <v>11114</v>
      </c>
      <c r="J622" s="79" t="s">
        <v>11115</v>
      </c>
      <c r="K622" s="79" t="s">
        <v>5592</v>
      </c>
      <c r="L622" s="79" t="s">
        <v>5056</v>
      </c>
      <c r="M622" s="79" t="s">
        <v>11116</v>
      </c>
      <c r="N622" s="79" t="s">
        <v>1575</v>
      </c>
      <c r="O622" s="79" t="s">
        <v>11117</v>
      </c>
      <c r="P622" s="79" t="s">
        <v>8579</v>
      </c>
      <c r="Q622" s="79" t="s">
        <v>11118</v>
      </c>
      <c r="R622" s="79" t="s">
        <v>2080</v>
      </c>
      <c r="S622" s="85" t="s">
        <v>308</v>
      </c>
      <c r="T622" s="87" t="s">
        <v>5295</v>
      </c>
    </row>
    <row r="623" spans="1:20" x14ac:dyDescent="0.25">
      <c r="A623" s="86" t="s">
        <v>7191</v>
      </c>
      <c r="B623" s="79" t="s">
        <v>5310</v>
      </c>
      <c r="C623" s="79" t="s">
        <v>11119</v>
      </c>
      <c r="D623" s="79" t="s">
        <v>4328</v>
      </c>
      <c r="E623" s="79" t="s">
        <v>5312</v>
      </c>
      <c r="F623" s="79" t="s">
        <v>11120</v>
      </c>
      <c r="G623" s="79" t="s">
        <v>1651</v>
      </c>
      <c r="H623" s="79" t="s">
        <v>11121</v>
      </c>
      <c r="I623" s="79" t="s">
        <v>9274</v>
      </c>
      <c r="J623" s="79" t="s">
        <v>4800</v>
      </c>
      <c r="K623" s="79" t="s">
        <v>2964</v>
      </c>
      <c r="L623" s="79" t="s">
        <v>2294</v>
      </c>
      <c r="M623" s="79" t="s">
        <v>408</v>
      </c>
      <c r="N623" s="79" t="s">
        <v>895</v>
      </c>
      <c r="O623" s="79" t="s">
        <v>7746</v>
      </c>
      <c r="P623" s="79" t="s">
        <v>612</v>
      </c>
      <c r="Q623" s="79" t="s">
        <v>2754</v>
      </c>
      <c r="R623" s="83"/>
      <c r="S623" s="84"/>
      <c r="T623" s="87" t="s">
        <v>5309</v>
      </c>
    </row>
    <row r="624" spans="1:20" x14ac:dyDescent="0.25">
      <c r="A624" s="86" t="s">
        <v>7192</v>
      </c>
      <c r="B624" s="79" t="s">
        <v>5319</v>
      </c>
      <c r="C624" s="79" t="s">
        <v>11122</v>
      </c>
      <c r="D624" s="79" t="s">
        <v>1627</v>
      </c>
      <c r="E624" s="79" t="s">
        <v>871</v>
      </c>
      <c r="F624" s="79" t="s">
        <v>6571</v>
      </c>
      <c r="G624" s="79" t="s">
        <v>541</v>
      </c>
      <c r="H624" s="79" t="s">
        <v>2002</v>
      </c>
      <c r="I624" s="79" t="s">
        <v>2002</v>
      </c>
      <c r="J624" s="79" t="s">
        <v>5321</v>
      </c>
      <c r="K624" s="79" t="s">
        <v>1888</v>
      </c>
      <c r="L624" s="79" t="s">
        <v>833</v>
      </c>
      <c r="M624" s="79" t="s">
        <v>735</v>
      </c>
      <c r="N624" s="79" t="s">
        <v>2286</v>
      </c>
      <c r="O624" s="79" t="s">
        <v>2226</v>
      </c>
      <c r="P624" s="79" t="s">
        <v>735</v>
      </c>
      <c r="Q624" s="79" t="s">
        <v>8068</v>
      </c>
      <c r="R624" s="79" t="s">
        <v>493</v>
      </c>
      <c r="S624" s="85" t="s">
        <v>926</v>
      </c>
      <c r="T624" s="87" t="s">
        <v>5318</v>
      </c>
    </row>
    <row r="625" spans="1:20" x14ac:dyDescent="0.25">
      <c r="A625" s="86" t="s">
        <v>7193</v>
      </c>
      <c r="B625" s="79" t="s">
        <v>5323</v>
      </c>
      <c r="C625" s="79" t="s">
        <v>11123</v>
      </c>
      <c r="D625" s="79" t="s">
        <v>1957</v>
      </c>
      <c r="E625" s="79" t="s">
        <v>5325</v>
      </c>
      <c r="F625" s="79" t="s">
        <v>11124</v>
      </c>
      <c r="G625" s="79" t="s">
        <v>3250</v>
      </c>
      <c r="H625" s="79" t="s">
        <v>8759</v>
      </c>
      <c r="I625" s="79" t="s">
        <v>5326</v>
      </c>
      <c r="J625" s="79" t="s">
        <v>3184</v>
      </c>
      <c r="K625" s="79" t="s">
        <v>3222</v>
      </c>
      <c r="L625" s="79" t="s">
        <v>922</v>
      </c>
      <c r="M625" s="79" t="s">
        <v>3728</v>
      </c>
      <c r="N625" s="79" t="s">
        <v>895</v>
      </c>
      <c r="O625" s="79" t="s">
        <v>3506</v>
      </c>
      <c r="P625" s="79" t="s">
        <v>684</v>
      </c>
      <c r="Q625" s="79" t="s">
        <v>925</v>
      </c>
      <c r="R625" s="79" t="s">
        <v>732</v>
      </c>
      <c r="S625" s="85" t="s">
        <v>951</v>
      </c>
      <c r="T625" s="87" t="s">
        <v>5322</v>
      </c>
    </row>
    <row r="626" spans="1:20" x14ac:dyDescent="0.25">
      <c r="A626" s="86" t="s">
        <v>7194</v>
      </c>
      <c r="B626" s="79" t="s">
        <v>5328</v>
      </c>
      <c r="C626" s="79" t="s">
        <v>5329</v>
      </c>
      <c r="D626" s="79" t="s">
        <v>4482</v>
      </c>
      <c r="E626" s="79" t="s">
        <v>5330</v>
      </c>
      <c r="F626" s="79" t="s">
        <v>5331</v>
      </c>
      <c r="G626" s="79" t="s">
        <v>1108</v>
      </c>
      <c r="H626" s="79" t="s">
        <v>2160</v>
      </c>
      <c r="I626" s="79" t="s">
        <v>7596</v>
      </c>
      <c r="J626" s="79" t="s">
        <v>1293</v>
      </c>
      <c r="K626" s="79" t="s">
        <v>2286</v>
      </c>
      <c r="L626" s="79" t="s">
        <v>1641</v>
      </c>
      <c r="M626" s="79" t="s">
        <v>1031</v>
      </c>
      <c r="N626" s="79" t="s">
        <v>847</v>
      </c>
      <c r="O626" s="79" t="s">
        <v>2259</v>
      </c>
      <c r="P626" s="79" t="s">
        <v>357</v>
      </c>
      <c r="Q626" s="79" t="s">
        <v>995</v>
      </c>
      <c r="R626" s="79" t="s">
        <v>4785</v>
      </c>
      <c r="S626" s="85" t="s">
        <v>2170</v>
      </c>
      <c r="T626" s="87" t="s">
        <v>5327</v>
      </c>
    </row>
    <row r="627" spans="1:20" x14ac:dyDescent="0.25">
      <c r="A627" s="86" t="s">
        <v>7195</v>
      </c>
      <c r="B627" s="79" t="s">
        <v>5334</v>
      </c>
      <c r="C627" s="79" t="s">
        <v>2121</v>
      </c>
      <c r="D627" s="79" t="s">
        <v>6708</v>
      </c>
      <c r="E627" s="79" t="s">
        <v>9283</v>
      </c>
      <c r="F627" s="79" t="s">
        <v>1247</v>
      </c>
      <c r="G627" s="79" t="s">
        <v>3507</v>
      </c>
      <c r="H627" s="79" t="s">
        <v>9283</v>
      </c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4"/>
      <c r="T627" s="87" t="s">
        <v>5333</v>
      </c>
    </row>
    <row r="628" spans="1:20" x14ac:dyDescent="0.25">
      <c r="A628" s="86" t="s">
        <v>7196</v>
      </c>
      <c r="B628" s="79" t="s">
        <v>9284</v>
      </c>
      <c r="C628" s="79" t="s">
        <v>11125</v>
      </c>
      <c r="D628" s="79" t="s">
        <v>651</v>
      </c>
      <c r="E628" s="79" t="s">
        <v>11126</v>
      </c>
      <c r="F628" s="79" t="s">
        <v>11127</v>
      </c>
      <c r="G628" s="79" t="s">
        <v>1479</v>
      </c>
      <c r="H628" s="79" t="s">
        <v>11128</v>
      </c>
      <c r="I628" s="79" t="s">
        <v>11129</v>
      </c>
      <c r="J628" s="79" t="s">
        <v>7414</v>
      </c>
      <c r="K628" s="79" t="s">
        <v>5248</v>
      </c>
      <c r="L628" s="79" t="s">
        <v>2211</v>
      </c>
      <c r="M628" s="79" t="s">
        <v>2530</v>
      </c>
      <c r="N628" s="79" t="s">
        <v>541</v>
      </c>
      <c r="O628" s="79" t="s">
        <v>417</v>
      </c>
      <c r="P628" s="79" t="s">
        <v>611</v>
      </c>
      <c r="Q628" s="79" t="s">
        <v>1267</v>
      </c>
      <c r="R628" s="79" t="s">
        <v>565</v>
      </c>
      <c r="S628" s="85" t="s">
        <v>795</v>
      </c>
      <c r="T628" s="87" t="s">
        <v>5338</v>
      </c>
    </row>
    <row r="629" spans="1:20" x14ac:dyDescent="0.25">
      <c r="A629" s="86" t="s">
        <v>7197</v>
      </c>
      <c r="B629" s="79" t="s">
        <v>9290</v>
      </c>
      <c r="C629" s="79" t="s">
        <v>9291</v>
      </c>
      <c r="D629" s="79" t="s">
        <v>2065</v>
      </c>
      <c r="E629" s="79" t="s">
        <v>5351</v>
      </c>
      <c r="F629" s="79" t="s">
        <v>6356</v>
      </c>
      <c r="G629" s="79" t="s">
        <v>1098</v>
      </c>
      <c r="H629" s="79" t="s">
        <v>8058</v>
      </c>
      <c r="I629" s="79" t="s">
        <v>9292</v>
      </c>
      <c r="J629" s="79" t="s">
        <v>3082</v>
      </c>
      <c r="K629" s="79" t="s">
        <v>678</v>
      </c>
      <c r="L629" s="79" t="s">
        <v>730</v>
      </c>
      <c r="M629" s="79" t="s">
        <v>659</v>
      </c>
      <c r="N629" s="79" t="s">
        <v>1526</v>
      </c>
      <c r="O629" s="79" t="s">
        <v>969</v>
      </c>
      <c r="P629" s="79" t="s">
        <v>393</v>
      </c>
      <c r="Q629" s="79" t="s">
        <v>309</v>
      </c>
      <c r="R629" s="79" t="s">
        <v>1931</v>
      </c>
      <c r="S629" s="85" t="s">
        <v>1931</v>
      </c>
      <c r="T629" s="87" t="s">
        <v>5348</v>
      </c>
    </row>
    <row r="630" spans="1:20" x14ac:dyDescent="0.25">
      <c r="A630" s="86" t="s">
        <v>95</v>
      </c>
      <c r="B630" s="79" t="s">
        <v>5357</v>
      </c>
      <c r="C630" s="79" t="s">
        <v>5275</v>
      </c>
      <c r="D630" s="79" t="s">
        <v>3579</v>
      </c>
      <c r="E630" s="79" t="s">
        <v>5358</v>
      </c>
      <c r="F630" s="79" t="s">
        <v>11130</v>
      </c>
      <c r="G630" s="79" t="s">
        <v>2234</v>
      </c>
      <c r="H630" s="79" t="s">
        <v>11131</v>
      </c>
      <c r="I630" s="79" t="s">
        <v>11132</v>
      </c>
      <c r="J630" s="79" t="s">
        <v>11133</v>
      </c>
      <c r="K630" s="79" t="s">
        <v>1352</v>
      </c>
      <c r="L630" s="79" t="s">
        <v>517</v>
      </c>
      <c r="M630" s="79" t="s">
        <v>1431</v>
      </c>
      <c r="N630" s="79" t="s">
        <v>922</v>
      </c>
      <c r="O630" s="79" t="s">
        <v>11134</v>
      </c>
      <c r="P630" s="79" t="s">
        <v>1270</v>
      </c>
      <c r="Q630" s="79" t="s">
        <v>2095</v>
      </c>
      <c r="R630" s="79" t="s">
        <v>1840</v>
      </c>
      <c r="S630" s="85" t="s">
        <v>1304</v>
      </c>
      <c r="T630" s="87" t="s">
        <v>5356</v>
      </c>
    </row>
    <row r="631" spans="1:20" x14ac:dyDescent="0.25">
      <c r="A631" s="86" t="s">
        <v>7198</v>
      </c>
      <c r="B631" s="79" t="s">
        <v>5366</v>
      </c>
      <c r="C631" s="79" t="s">
        <v>11135</v>
      </c>
      <c r="D631" s="79" t="s">
        <v>2167</v>
      </c>
      <c r="E631" s="79" t="s">
        <v>9300</v>
      </c>
      <c r="F631" s="79" t="s">
        <v>9554</v>
      </c>
      <c r="G631" s="79" t="s">
        <v>917</v>
      </c>
      <c r="H631" s="79" t="s">
        <v>9508</v>
      </c>
      <c r="I631" s="79" t="s">
        <v>9508</v>
      </c>
      <c r="J631" s="79" t="s">
        <v>2827</v>
      </c>
      <c r="K631" s="79" t="s">
        <v>3477</v>
      </c>
      <c r="L631" s="79" t="s">
        <v>367</v>
      </c>
      <c r="M631" s="79" t="s">
        <v>3250</v>
      </c>
      <c r="N631" s="79" t="s">
        <v>1111</v>
      </c>
      <c r="O631" s="79" t="s">
        <v>580</v>
      </c>
      <c r="P631" s="79" t="s">
        <v>2095</v>
      </c>
      <c r="Q631" s="79" t="s">
        <v>1095</v>
      </c>
      <c r="R631" s="79" t="s">
        <v>6553</v>
      </c>
      <c r="S631" s="85" t="s">
        <v>2619</v>
      </c>
      <c r="T631" s="87" t="s">
        <v>5365</v>
      </c>
    </row>
    <row r="632" spans="1:20" x14ac:dyDescent="0.25">
      <c r="A632" s="86" t="s">
        <v>7199</v>
      </c>
      <c r="B632" s="79" t="s">
        <v>5372</v>
      </c>
      <c r="C632" s="79" t="s">
        <v>7506</v>
      </c>
      <c r="D632" s="79" t="s">
        <v>1004</v>
      </c>
      <c r="E632" s="79" t="s">
        <v>945</v>
      </c>
      <c r="F632" s="79" t="s">
        <v>11136</v>
      </c>
      <c r="G632" s="79" t="s">
        <v>312</v>
      </c>
      <c r="H632" s="79" t="s">
        <v>11137</v>
      </c>
      <c r="I632" s="79" t="s">
        <v>5929</v>
      </c>
      <c r="J632" s="79" t="s">
        <v>1545</v>
      </c>
      <c r="K632" s="79" t="s">
        <v>599</v>
      </c>
      <c r="L632" s="79" t="s">
        <v>847</v>
      </c>
      <c r="M632" s="79" t="s">
        <v>660</v>
      </c>
      <c r="N632" s="83"/>
      <c r="O632" s="79" t="s">
        <v>1490</v>
      </c>
      <c r="P632" s="79" t="s">
        <v>1526</v>
      </c>
      <c r="Q632" s="79" t="s">
        <v>1333</v>
      </c>
      <c r="R632" s="79" t="s">
        <v>305</v>
      </c>
      <c r="S632" s="85" t="s">
        <v>472</v>
      </c>
      <c r="T632" s="87" t="s">
        <v>5371</v>
      </c>
    </row>
    <row r="633" spans="1:20" x14ac:dyDescent="0.25">
      <c r="A633" s="86" t="s">
        <v>178</v>
      </c>
      <c r="B633" s="79" t="s">
        <v>5375</v>
      </c>
      <c r="C633" s="79" t="s">
        <v>11138</v>
      </c>
      <c r="D633" s="79" t="s">
        <v>11139</v>
      </c>
      <c r="E633" s="79" t="s">
        <v>5378</v>
      </c>
      <c r="F633" s="79" t="s">
        <v>11140</v>
      </c>
      <c r="G633" s="79" t="s">
        <v>11141</v>
      </c>
      <c r="H633" s="79" t="s">
        <v>5381</v>
      </c>
      <c r="I633" s="79" t="s">
        <v>5381</v>
      </c>
      <c r="J633" s="79" t="s">
        <v>5383</v>
      </c>
      <c r="K633" s="79" t="s">
        <v>5384</v>
      </c>
      <c r="L633" s="79" t="s">
        <v>9306</v>
      </c>
      <c r="M633" s="79" t="s">
        <v>9307</v>
      </c>
      <c r="N633" s="79" t="s">
        <v>7877</v>
      </c>
      <c r="O633" s="79" t="s">
        <v>5388</v>
      </c>
      <c r="P633" s="79" t="s">
        <v>5247</v>
      </c>
      <c r="Q633" s="79" t="s">
        <v>902</v>
      </c>
      <c r="R633" s="79" t="s">
        <v>440</v>
      </c>
      <c r="S633" s="85" t="s">
        <v>1012</v>
      </c>
      <c r="T633" s="87" t="s">
        <v>5374</v>
      </c>
    </row>
    <row r="634" spans="1:20" x14ac:dyDescent="0.25">
      <c r="A634" s="86" t="s">
        <v>177</v>
      </c>
      <c r="B634" s="79" t="s">
        <v>5391</v>
      </c>
      <c r="C634" s="79" t="s">
        <v>11142</v>
      </c>
      <c r="D634" s="79" t="s">
        <v>11143</v>
      </c>
      <c r="E634" s="79" t="s">
        <v>11144</v>
      </c>
      <c r="F634" s="79" t="s">
        <v>11145</v>
      </c>
      <c r="G634" s="79" t="s">
        <v>8243</v>
      </c>
      <c r="H634" s="79" t="s">
        <v>11146</v>
      </c>
      <c r="I634" s="79" t="s">
        <v>11147</v>
      </c>
      <c r="J634" s="79" t="s">
        <v>933</v>
      </c>
      <c r="K634" s="79" t="s">
        <v>1695</v>
      </c>
      <c r="L634" s="79" t="s">
        <v>1104</v>
      </c>
      <c r="M634" s="79" t="s">
        <v>2032</v>
      </c>
      <c r="N634" s="79" t="s">
        <v>1096</v>
      </c>
      <c r="O634" s="79" t="s">
        <v>9151</v>
      </c>
      <c r="P634" s="79" t="s">
        <v>541</v>
      </c>
      <c r="Q634" s="79" t="s">
        <v>763</v>
      </c>
      <c r="R634" s="79" t="s">
        <v>6293</v>
      </c>
      <c r="S634" s="85" t="s">
        <v>751</v>
      </c>
      <c r="T634" s="87" t="s">
        <v>5390</v>
      </c>
    </row>
    <row r="635" spans="1:20" x14ac:dyDescent="0.25">
      <c r="A635" s="86" t="s">
        <v>7200</v>
      </c>
      <c r="B635" s="79" t="s">
        <v>5404</v>
      </c>
      <c r="C635" s="79" t="s">
        <v>11148</v>
      </c>
      <c r="D635" s="79" t="s">
        <v>316</v>
      </c>
      <c r="E635" s="79" t="s">
        <v>5406</v>
      </c>
      <c r="F635" s="79" t="s">
        <v>7910</v>
      </c>
      <c r="G635" s="79" t="s">
        <v>545</v>
      </c>
      <c r="H635" s="79" t="s">
        <v>5408</v>
      </c>
      <c r="I635" s="79" t="s">
        <v>11149</v>
      </c>
      <c r="J635" s="79" t="s">
        <v>8996</v>
      </c>
      <c r="K635" s="79" t="s">
        <v>2655</v>
      </c>
      <c r="L635" s="79" t="s">
        <v>1324</v>
      </c>
      <c r="M635" s="79" t="s">
        <v>1992</v>
      </c>
      <c r="N635" s="79" t="s">
        <v>305</v>
      </c>
      <c r="O635" s="79" t="s">
        <v>9320</v>
      </c>
      <c r="P635" s="79" t="s">
        <v>2721</v>
      </c>
      <c r="Q635" s="79" t="s">
        <v>2531</v>
      </c>
      <c r="R635" s="79" t="s">
        <v>689</v>
      </c>
      <c r="S635" s="85" t="s">
        <v>690</v>
      </c>
      <c r="T635" s="87" t="s">
        <v>5403</v>
      </c>
    </row>
    <row r="636" spans="1:20" x14ac:dyDescent="0.25">
      <c r="A636" s="86" t="s">
        <v>7201</v>
      </c>
      <c r="B636" s="79" t="s">
        <v>9321</v>
      </c>
      <c r="C636" s="79" t="s">
        <v>11150</v>
      </c>
      <c r="D636" s="79" t="s">
        <v>569</v>
      </c>
      <c r="E636" s="79" t="s">
        <v>9323</v>
      </c>
      <c r="F636" s="79" t="s">
        <v>11151</v>
      </c>
      <c r="G636" s="79" t="s">
        <v>1022</v>
      </c>
      <c r="H636" s="79" t="s">
        <v>5416</v>
      </c>
      <c r="I636" s="79" t="s">
        <v>5417</v>
      </c>
      <c r="J636" s="79" t="s">
        <v>5418</v>
      </c>
      <c r="K636" s="79" t="s">
        <v>5419</v>
      </c>
      <c r="L636" s="79" t="s">
        <v>5420</v>
      </c>
      <c r="M636" s="79" t="s">
        <v>697</v>
      </c>
      <c r="N636" s="79" t="s">
        <v>2751</v>
      </c>
      <c r="O636" s="79" t="s">
        <v>5421</v>
      </c>
      <c r="P636" s="79" t="s">
        <v>535</v>
      </c>
      <c r="Q636" s="79" t="s">
        <v>441</v>
      </c>
      <c r="R636" s="79" t="s">
        <v>3890</v>
      </c>
      <c r="S636" s="85" t="s">
        <v>782</v>
      </c>
      <c r="T636" s="87" t="s">
        <v>5411</v>
      </c>
    </row>
    <row r="637" spans="1:20" x14ac:dyDescent="0.25">
      <c r="A637" s="86" t="s">
        <v>7202</v>
      </c>
      <c r="B637" s="79" t="s">
        <v>5423</v>
      </c>
      <c r="C637" s="79" t="s">
        <v>11152</v>
      </c>
      <c r="D637" s="79" t="s">
        <v>5763</v>
      </c>
      <c r="E637" s="79" t="s">
        <v>6470</v>
      </c>
      <c r="F637" s="79" t="s">
        <v>11153</v>
      </c>
      <c r="G637" s="79" t="s">
        <v>1260</v>
      </c>
      <c r="H637" s="79" t="s">
        <v>11154</v>
      </c>
      <c r="I637" s="79" t="s">
        <v>11155</v>
      </c>
      <c r="J637" s="79" t="s">
        <v>11156</v>
      </c>
      <c r="K637" s="79" t="s">
        <v>872</v>
      </c>
      <c r="L637" s="79" t="s">
        <v>3755</v>
      </c>
      <c r="M637" s="79" t="s">
        <v>3681</v>
      </c>
      <c r="N637" s="79" t="s">
        <v>783</v>
      </c>
      <c r="O637" s="79" t="s">
        <v>6600</v>
      </c>
      <c r="P637" s="79" t="s">
        <v>1641</v>
      </c>
      <c r="Q637" s="79" t="s">
        <v>3066</v>
      </c>
      <c r="R637" s="79" t="s">
        <v>1702</v>
      </c>
      <c r="S637" s="85" t="s">
        <v>847</v>
      </c>
      <c r="T637" s="87" t="s">
        <v>5422</v>
      </c>
    </row>
    <row r="638" spans="1:20" x14ac:dyDescent="0.25">
      <c r="A638" s="86" t="s">
        <v>7203</v>
      </c>
      <c r="B638" s="79" t="s">
        <v>5432</v>
      </c>
      <c r="C638" s="79" t="s">
        <v>11157</v>
      </c>
      <c r="D638" s="79" t="s">
        <v>553</v>
      </c>
      <c r="E638" s="79" t="s">
        <v>5434</v>
      </c>
      <c r="F638" s="79" t="s">
        <v>6285</v>
      </c>
      <c r="G638" s="79" t="s">
        <v>840</v>
      </c>
      <c r="H638" s="79" t="s">
        <v>11158</v>
      </c>
      <c r="I638" s="79" t="s">
        <v>11159</v>
      </c>
      <c r="J638" s="79" t="s">
        <v>8579</v>
      </c>
      <c r="K638" s="79" t="s">
        <v>645</v>
      </c>
      <c r="L638" s="79" t="s">
        <v>3801</v>
      </c>
      <c r="M638" s="79" t="s">
        <v>3946</v>
      </c>
      <c r="N638" s="79" t="s">
        <v>374</v>
      </c>
      <c r="O638" s="79" t="s">
        <v>497</v>
      </c>
      <c r="P638" s="79" t="s">
        <v>662</v>
      </c>
      <c r="Q638" s="79" t="s">
        <v>310</v>
      </c>
      <c r="R638" s="79" t="s">
        <v>2541</v>
      </c>
      <c r="S638" s="85" t="s">
        <v>1579</v>
      </c>
      <c r="T638" s="87" t="s">
        <v>5431</v>
      </c>
    </row>
    <row r="639" spans="1:20" x14ac:dyDescent="0.25">
      <c r="A639" s="86" t="s">
        <v>7204</v>
      </c>
      <c r="B639" s="79" t="s">
        <v>5437</v>
      </c>
      <c r="C639" s="79" t="s">
        <v>11160</v>
      </c>
      <c r="D639" s="79" t="s">
        <v>298</v>
      </c>
      <c r="E639" s="79" t="s">
        <v>5439</v>
      </c>
      <c r="F639" s="79" t="s">
        <v>11161</v>
      </c>
      <c r="G639" s="79" t="s">
        <v>923</v>
      </c>
      <c r="H639" s="79" t="s">
        <v>5441</v>
      </c>
      <c r="I639" s="79" t="s">
        <v>5441</v>
      </c>
      <c r="J639" s="79" t="s">
        <v>5442</v>
      </c>
      <c r="K639" s="79" t="s">
        <v>1258</v>
      </c>
      <c r="L639" s="79" t="s">
        <v>1311</v>
      </c>
      <c r="M639" s="79" t="s">
        <v>748</v>
      </c>
      <c r="N639" s="79" t="s">
        <v>326</v>
      </c>
      <c r="O639" s="79" t="s">
        <v>1440</v>
      </c>
      <c r="P639" s="79" t="s">
        <v>319</v>
      </c>
      <c r="Q639" s="79" t="s">
        <v>613</v>
      </c>
      <c r="R639" s="83"/>
      <c r="S639" s="84"/>
      <c r="T639" s="87" t="s">
        <v>5436</v>
      </c>
    </row>
    <row r="640" spans="1:20" x14ac:dyDescent="0.25">
      <c r="A640" s="82" t="s">
        <v>7205</v>
      </c>
      <c r="B640" s="79" t="s">
        <v>11162</v>
      </c>
      <c r="C640" s="79" t="s">
        <v>11163</v>
      </c>
      <c r="D640" s="79" t="s">
        <v>11164</v>
      </c>
      <c r="E640" s="79" t="s">
        <v>11165</v>
      </c>
      <c r="F640" s="79" t="s">
        <v>11166</v>
      </c>
      <c r="G640" s="79" t="s">
        <v>11167</v>
      </c>
      <c r="H640" s="79" t="s">
        <v>11168</v>
      </c>
      <c r="I640" s="79" t="s">
        <v>11169</v>
      </c>
      <c r="J640" s="79" t="s">
        <v>11170</v>
      </c>
      <c r="K640" s="79" t="s">
        <v>11171</v>
      </c>
      <c r="L640" s="79" t="s">
        <v>8644</v>
      </c>
      <c r="M640" s="79" t="s">
        <v>11172</v>
      </c>
      <c r="N640" s="79" t="s">
        <v>5886</v>
      </c>
      <c r="O640" s="79" t="s">
        <v>11173</v>
      </c>
      <c r="P640" s="79" t="s">
        <v>11174</v>
      </c>
      <c r="Q640" s="79" t="s">
        <v>11175</v>
      </c>
      <c r="R640" s="79" t="s">
        <v>3291</v>
      </c>
      <c r="S640" s="85" t="s">
        <v>11176</v>
      </c>
      <c r="T640" s="81" t="s">
        <v>5443</v>
      </c>
    </row>
    <row r="641" spans="1:20" x14ac:dyDescent="0.25">
      <c r="A641" s="86" t="s">
        <v>161</v>
      </c>
      <c r="B641" s="79" t="s">
        <v>5463</v>
      </c>
      <c r="C641" s="79" t="s">
        <v>11177</v>
      </c>
      <c r="D641" s="79" t="s">
        <v>11178</v>
      </c>
      <c r="E641" s="79" t="s">
        <v>5466</v>
      </c>
      <c r="F641" s="79" t="s">
        <v>11179</v>
      </c>
      <c r="G641" s="79" t="s">
        <v>11180</v>
      </c>
      <c r="H641" s="79" t="s">
        <v>11181</v>
      </c>
      <c r="I641" s="79" t="s">
        <v>11182</v>
      </c>
      <c r="J641" s="79" t="s">
        <v>11183</v>
      </c>
      <c r="K641" s="79" t="s">
        <v>11184</v>
      </c>
      <c r="L641" s="79" t="s">
        <v>5473</v>
      </c>
      <c r="M641" s="79" t="s">
        <v>4055</v>
      </c>
      <c r="N641" s="79" t="s">
        <v>2045</v>
      </c>
      <c r="O641" s="79" t="s">
        <v>11185</v>
      </c>
      <c r="P641" s="79" t="s">
        <v>8664</v>
      </c>
      <c r="Q641" s="79" t="s">
        <v>7788</v>
      </c>
      <c r="R641" s="79" t="s">
        <v>6034</v>
      </c>
      <c r="S641" s="85" t="s">
        <v>514</v>
      </c>
      <c r="T641" s="87" t="s">
        <v>5462</v>
      </c>
    </row>
    <row r="642" spans="1:20" x14ac:dyDescent="0.25">
      <c r="A642" s="86" t="s">
        <v>113</v>
      </c>
      <c r="B642" s="79" t="s">
        <v>5484</v>
      </c>
      <c r="C642" s="79" t="s">
        <v>11186</v>
      </c>
      <c r="D642" s="79" t="s">
        <v>1028</v>
      </c>
      <c r="E642" s="79" t="s">
        <v>5487</v>
      </c>
      <c r="F642" s="79" t="s">
        <v>11187</v>
      </c>
      <c r="G642" s="79" t="s">
        <v>11188</v>
      </c>
      <c r="H642" s="79" t="s">
        <v>11189</v>
      </c>
      <c r="I642" s="79" t="s">
        <v>11189</v>
      </c>
      <c r="J642" s="79" t="s">
        <v>11190</v>
      </c>
      <c r="K642" s="79" t="s">
        <v>4301</v>
      </c>
      <c r="L642" s="79" t="s">
        <v>3698</v>
      </c>
      <c r="M642" s="79" t="s">
        <v>8258</v>
      </c>
      <c r="N642" s="79" t="s">
        <v>2142</v>
      </c>
      <c r="O642" s="79" t="s">
        <v>11191</v>
      </c>
      <c r="P642" s="79" t="s">
        <v>6784</v>
      </c>
      <c r="Q642" s="79" t="s">
        <v>11192</v>
      </c>
      <c r="R642" s="79" t="s">
        <v>3771</v>
      </c>
      <c r="S642" s="85" t="s">
        <v>1481</v>
      </c>
      <c r="T642" s="87" t="s">
        <v>5483</v>
      </c>
    </row>
    <row r="643" spans="1:20" x14ac:dyDescent="0.25">
      <c r="A643" s="86" t="s">
        <v>111</v>
      </c>
      <c r="B643" s="79" t="s">
        <v>5496</v>
      </c>
      <c r="C643" s="79" t="s">
        <v>7831</v>
      </c>
      <c r="D643" s="79" t="s">
        <v>5414</v>
      </c>
      <c r="E643" s="79" t="s">
        <v>5497</v>
      </c>
      <c r="F643" s="79" t="s">
        <v>11193</v>
      </c>
      <c r="G643" s="79" t="s">
        <v>887</v>
      </c>
      <c r="H643" s="79" t="s">
        <v>11194</v>
      </c>
      <c r="I643" s="79" t="s">
        <v>11195</v>
      </c>
      <c r="J643" s="79" t="s">
        <v>4813</v>
      </c>
      <c r="K643" s="79" t="s">
        <v>5283</v>
      </c>
      <c r="L643" s="79" t="s">
        <v>4033</v>
      </c>
      <c r="M643" s="79" t="s">
        <v>5570</v>
      </c>
      <c r="N643" s="79" t="s">
        <v>982</v>
      </c>
      <c r="O643" s="79" t="s">
        <v>11196</v>
      </c>
      <c r="P643" s="79" t="s">
        <v>1840</v>
      </c>
      <c r="Q643" s="79" t="s">
        <v>10281</v>
      </c>
      <c r="R643" s="79" t="s">
        <v>674</v>
      </c>
      <c r="S643" s="85" t="s">
        <v>3550</v>
      </c>
      <c r="T643" s="87" t="s">
        <v>5495</v>
      </c>
    </row>
    <row r="644" spans="1:20" x14ac:dyDescent="0.25">
      <c r="A644" s="86" t="s">
        <v>7207</v>
      </c>
      <c r="B644" s="79" t="s">
        <v>5506</v>
      </c>
      <c r="C644" s="79" t="s">
        <v>5507</v>
      </c>
      <c r="D644" s="79" t="s">
        <v>787</v>
      </c>
      <c r="E644" s="79" t="s">
        <v>978</v>
      </c>
      <c r="F644" s="79" t="s">
        <v>1832</v>
      </c>
      <c r="G644" s="79" t="s">
        <v>2227</v>
      </c>
      <c r="H644" s="79" t="s">
        <v>2293</v>
      </c>
      <c r="I644" s="79" t="s">
        <v>3566</v>
      </c>
      <c r="J644" s="79" t="s">
        <v>2902</v>
      </c>
      <c r="K644" s="79" t="s">
        <v>545</v>
      </c>
      <c r="L644" s="79" t="s">
        <v>1277</v>
      </c>
      <c r="M644" s="79" t="s">
        <v>389</v>
      </c>
      <c r="N644" s="79" t="s">
        <v>1109</v>
      </c>
      <c r="O644" s="79" t="s">
        <v>588</v>
      </c>
      <c r="P644" s="79" t="s">
        <v>1109</v>
      </c>
      <c r="Q644" s="79" t="s">
        <v>479</v>
      </c>
      <c r="R644" s="79" t="s">
        <v>535</v>
      </c>
      <c r="S644" s="84"/>
      <c r="T644" s="87" t="s">
        <v>5505</v>
      </c>
    </row>
    <row r="645" spans="1:20" x14ac:dyDescent="0.25">
      <c r="A645" s="86" t="s">
        <v>7208</v>
      </c>
      <c r="B645" s="79" t="s">
        <v>5510</v>
      </c>
      <c r="C645" s="79" t="s">
        <v>11197</v>
      </c>
      <c r="D645" s="79" t="s">
        <v>695</v>
      </c>
      <c r="E645" s="79" t="s">
        <v>5513</v>
      </c>
      <c r="F645" s="79" t="s">
        <v>959</v>
      </c>
      <c r="G645" s="79" t="s">
        <v>526</v>
      </c>
      <c r="H645" s="79" t="s">
        <v>11198</v>
      </c>
      <c r="I645" s="79" t="s">
        <v>10876</v>
      </c>
      <c r="J645" s="79" t="s">
        <v>1603</v>
      </c>
      <c r="K645" s="79" t="s">
        <v>8985</v>
      </c>
      <c r="L645" s="79" t="s">
        <v>2485</v>
      </c>
      <c r="M645" s="79" t="s">
        <v>8978</v>
      </c>
      <c r="N645" s="79" t="s">
        <v>3258</v>
      </c>
      <c r="O645" s="79" t="s">
        <v>3709</v>
      </c>
      <c r="P645" s="79" t="s">
        <v>721</v>
      </c>
      <c r="Q645" s="79" t="s">
        <v>8591</v>
      </c>
      <c r="R645" s="79" t="s">
        <v>717</v>
      </c>
      <c r="S645" s="84"/>
      <c r="T645" s="87" t="s">
        <v>5509</v>
      </c>
    </row>
    <row r="646" spans="1:20" x14ac:dyDescent="0.25">
      <c r="A646" s="86" t="s">
        <v>7209</v>
      </c>
      <c r="B646" s="79" t="s">
        <v>5518</v>
      </c>
      <c r="C646" s="79" t="s">
        <v>5519</v>
      </c>
      <c r="D646" s="79" t="s">
        <v>521</v>
      </c>
      <c r="E646" s="79" t="s">
        <v>3301</v>
      </c>
      <c r="F646" s="79" t="s">
        <v>2210</v>
      </c>
      <c r="G646" s="79" t="s">
        <v>1098</v>
      </c>
      <c r="H646" s="79" t="s">
        <v>6028</v>
      </c>
      <c r="I646" s="79" t="s">
        <v>11199</v>
      </c>
      <c r="J646" s="79" t="s">
        <v>4104</v>
      </c>
      <c r="K646" s="79" t="s">
        <v>2286</v>
      </c>
      <c r="L646" s="79" t="s">
        <v>735</v>
      </c>
      <c r="M646" s="79" t="s">
        <v>925</v>
      </c>
      <c r="N646" s="79" t="s">
        <v>472</v>
      </c>
      <c r="O646" s="79" t="s">
        <v>2144</v>
      </c>
      <c r="P646" s="79" t="s">
        <v>472</v>
      </c>
      <c r="Q646" s="79" t="s">
        <v>4420</v>
      </c>
      <c r="R646" s="79" t="s">
        <v>312</v>
      </c>
      <c r="S646" s="84"/>
      <c r="T646" s="87" t="s">
        <v>5517</v>
      </c>
    </row>
    <row r="647" spans="1:20" x14ac:dyDescent="0.25">
      <c r="A647" s="86" t="s">
        <v>164</v>
      </c>
      <c r="B647" s="79" t="s">
        <v>5522</v>
      </c>
      <c r="C647" s="79" t="s">
        <v>9381</v>
      </c>
      <c r="D647" s="79" t="s">
        <v>1875</v>
      </c>
      <c r="E647" s="79" t="s">
        <v>9382</v>
      </c>
      <c r="F647" s="79" t="s">
        <v>9383</v>
      </c>
      <c r="G647" s="79" t="s">
        <v>2210</v>
      </c>
      <c r="H647" s="79" t="s">
        <v>5527</v>
      </c>
      <c r="I647" s="79" t="s">
        <v>8538</v>
      </c>
      <c r="J647" s="79" t="s">
        <v>5529</v>
      </c>
      <c r="K647" s="79" t="s">
        <v>2304</v>
      </c>
      <c r="L647" s="79" t="s">
        <v>2141</v>
      </c>
      <c r="M647" s="79" t="s">
        <v>4138</v>
      </c>
      <c r="N647" s="79" t="s">
        <v>1259</v>
      </c>
      <c r="O647" s="79" t="s">
        <v>3866</v>
      </c>
      <c r="P647" s="79" t="s">
        <v>1994</v>
      </c>
      <c r="Q647" s="79" t="s">
        <v>1594</v>
      </c>
      <c r="R647" s="79" t="s">
        <v>598</v>
      </c>
      <c r="S647" s="85" t="s">
        <v>1024</v>
      </c>
      <c r="T647" s="87" t="s">
        <v>5521</v>
      </c>
    </row>
    <row r="648" spans="1:20" x14ac:dyDescent="0.25">
      <c r="A648" s="86" t="s">
        <v>54</v>
      </c>
      <c r="B648" s="79" t="s">
        <v>5531</v>
      </c>
      <c r="C648" s="79" t="s">
        <v>11200</v>
      </c>
      <c r="D648" s="79" t="s">
        <v>2538</v>
      </c>
      <c r="E648" s="79" t="s">
        <v>5533</v>
      </c>
      <c r="F648" s="79" t="s">
        <v>8904</v>
      </c>
      <c r="G648" s="79" t="s">
        <v>2935</v>
      </c>
      <c r="H648" s="79" t="s">
        <v>11201</v>
      </c>
      <c r="I648" s="79" t="s">
        <v>7795</v>
      </c>
      <c r="J648" s="79" t="s">
        <v>2034</v>
      </c>
      <c r="K648" s="79" t="s">
        <v>3222</v>
      </c>
      <c r="L648" s="79" t="s">
        <v>322</v>
      </c>
      <c r="M648" s="79" t="s">
        <v>5538</v>
      </c>
      <c r="N648" s="79" t="s">
        <v>1596</v>
      </c>
      <c r="O648" s="79" t="s">
        <v>9145</v>
      </c>
      <c r="P648" s="79" t="s">
        <v>2194</v>
      </c>
      <c r="Q648" s="79" t="s">
        <v>1860</v>
      </c>
      <c r="R648" s="79" t="s">
        <v>1907</v>
      </c>
      <c r="S648" s="85" t="s">
        <v>952</v>
      </c>
      <c r="T648" s="87" t="s">
        <v>54</v>
      </c>
    </row>
    <row r="649" spans="1:20" x14ac:dyDescent="0.25">
      <c r="A649" s="86" t="s">
        <v>7210</v>
      </c>
      <c r="B649" s="79" t="s">
        <v>5540</v>
      </c>
      <c r="C649" s="79" t="s">
        <v>9377</v>
      </c>
      <c r="D649" s="79" t="s">
        <v>1435</v>
      </c>
      <c r="E649" s="79" t="s">
        <v>5542</v>
      </c>
      <c r="F649" s="79" t="s">
        <v>2060</v>
      </c>
      <c r="G649" s="79" t="s">
        <v>1499</v>
      </c>
      <c r="H649" s="79" t="s">
        <v>4809</v>
      </c>
      <c r="I649" s="79" t="s">
        <v>2826</v>
      </c>
      <c r="J649" s="79" t="s">
        <v>1077</v>
      </c>
      <c r="K649" s="79" t="s">
        <v>597</v>
      </c>
      <c r="L649" s="79" t="s">
        <v>2249</v>
      </c>
      <c r="M649" s="79" t="s">
        <v>609</v>
      </c>
      <c r="N649" s="79" t="s">
        <v>917</v>
      </c>
      <c r="O649" s="79" t="s">
        <v>1323</v>
      </c>
      <c r="P649" s="79" t="s">
        <v>1270</v>
      </c>
      <c r="Q649" s="79" t="s">
        <v>1859</v>
      </c>
      <c r="R649" s="79" t="s">
        <v>792</v>
      </c>
      <c r="S649" s="85" t="s">
        <v>563</v>
      </c>
      <c r="T649" s="87" t="s">
        <v>5539</v>
      </c>
    </row>
    <row r="650" spans="1:20" x14ac:dyDescent="0.25">
      <c r="A650" s="86" t="s">
        <v>7211</v>
      </c>
      <c r="B650" s="79" t="s">
        <v>5544</v>
      </c>
      <c r="C650" s="79" t="s">
        <v>11202</v>
      </c>
      <c r="D650" s="79" t="s">
        <v>3473</v>
      </c>
      <c r="E650" s="79" t="s">
        <v>5545</v>
      </c>
      <c r="F650" s="79" t="s">
        <v>1144</v>
      </c>
      <c r="G650" s="79" t="s">
        <v>1951</v>
      </c>
      <c r="H650" s="79" t="s">
        <v>3571</v>
      </c>
      <c r="I650" s="79" t="s">
        <v>9390</v>
      </c>
      <c r="J650" s="79" t="s">
        <v>8263</v>
      </c>
      <c r="K650" s="79" t="s">
        <v>641</v>
      </c>
      <c r="L650" s="79" t="s">
        <v>2671</v>
      </c>
      <c r="M650" s="79" t="s">
        <v>4341</v>
      </c>
      <c r="N650" s="79" t="s">
        <v>1555</v>
      </c>
      <c r="O650" s="79" t="s">
        <v>1978</v>
      </c>
      <c r="P650" s="79" t="s">
        <v>718</v>
      </c>
      <c r="Q650" s="79" t="s">
        <v>2093</v>
      </c>
      <c r="R650" s="79" t="s">
        <v>3222</v>
      </c>
      <c r="S650" s="84"/>
      <c r="T650" s="87" t="s">
        <v>5543</v>
      </c>
    </row>
    <row r="651" spans="1:20" x14ac:dyDescent="0.25">
      <c r="A651" s="86" t="s">
        <v>7212</v>
      </c>
      <c r="B651" s="79" t="s">
        <v>5551</v>
      </c>
      <c r="C651" s="79" t="s">
        <v>11203</v>
      </c>
      <c r="D651" s="79" t="s">
        <v>1398</v>
      </c>
      <c r="E651" s="79" t="s">
        <v>5553</v>
      </c>
      <c r="F651" s="79" t="s">
        <v>11204</v>
      </c>
      <c r="G651" s="79" t="s">
        <v>2619</v>
      </c>
      <c r="H651" s="79" t="s">
        <v>5555</v>
      </c>
      <c r="I651" s="79" t="s">
        <v>5556</v>
      </c>
      <c r="J651" s="79" t="s">
        <v>5557</v>
      </c>
      <c r="K651" s="79" t="s">
        <v>2711</v>
      </c>
      <c r="L651" s="79" t="s">
        <v>2902</v>
      </c>
      <c r="M651" s="79" t="s">
        <v>5558</v>
      </c>
      <c r="N651" s="79" t="s">
        <v>461</v>
      </c>
      <c r="O651" s="79" t="s">
        <v>3783</v>
      </c>
      <c r="P651" s="79" t="s">
        <v>2825</v>
      </c>
      <c r="Q651" s="79" t="s">
        <v>4828</v>
      </c>
      <c r="R651" s="79" t="s">
        <v>1188</v>
      </c>
      <c r="S651" s="85" t="s">
        <v>593</v>
      </c>
      <c r="T651" s="87" t="s">
        <v>5550</v>
      </c>
    </row>
    <row r="652" spans="1:20" x14ac:dyDescent="0.25">
      <c r="A652" s="88" t="s">
        <v>7213</v>
      </c>
      <c r="B652" s="89" t="s">
        <v>5561</v>
      </c>
      <c r="C652" s="90" t="s">
        <v>11205</v>
      </c>
      <c r="D652" s="90" t="s">
        <v>469</v>
      </c>
      <c r="E652" s="90" t="s">
        <v>5563</v>
      </c>
      <c r="F652" s="90" t="s">
        <v>8045</v>
      </c>
      <c r="G652" s="90" t="s">
        <v>486</v>
      </c>
      <c r="H652" s="90" t="s">
        <v>4471</v>
      </c>
      <c r="I652" s="90" t="s">
        <v>5564</v>
      </c>
      <c r="J652" s="90" t="s">
        <v>2518</v>
      </c>
      <c r="K652" s="90" t="s">
        <v>721</v>
      </c>
      <c r="L652" s="90" t="s">
        <v>429</v>
      </c>
      <c r="M652" s="90" t="s">
        <v>1786</v>
      </c>
      <c r="N652" s="90" t="s">
        <v>2170</v>
      </c>
      <c r="O652" s="90" t="s">
        <v>626</v>
      </c>
      <c r="P652" s="90" t="s">
        <v>1670</v>
      </c>
      <c r="Q652" s="90" t="s">
        <v>2225</v>
      </c>
      <c r="R652" s="90" t="s">
        <v>371</v>
      </c>
      <c r="S652" s="94" t="s">
        <v>610</v>
      </c>
      <c r="T652" s="93" t="s">
        <v>5560</v>
      </c>
    </row>
    <row r="654" spans="1:20" ht="15.6" x14ac:dyDescent="0.25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</row>
    <row r="655" spans="1:20" ht="37.200000000000003" x14ac:dyDescent="0.25">
      <c r="A655" s="111" t="s">
        <v>11594</v>
      </c>
      <c r="B655" s="72"/>
      <c r="C655" s="72"/>
      <c r="D655" s="72"/>
      <c r="E655" s="72"/>
      <c r="F655" s="72"/>
      <c r="G655" s="72"/>
      <c r="H655" s="72"/>
      <c r="I655" s="72"/>
      <c r="J655" s="72"/>
      <c r="K655" s="72"/>
      <c r="L655" s="72"/>
      <c r="M655" s="72"/>
      <c r="N655" s="72"/>
      <c r="O655" s="72"/>
      <c r="P655" s="72"/>
      <c r="Q655" s="72"/>
      <c r="R655" s="72"/>
      <c r="S655" s="72"/>
      <c r="T655" s="72"/>
    </row>
    <row r="656" spans="1:20" ht="37.200000000000003" x14ac:dyDescent="0.25">
      <c r="A656" s="111" t="s">
        <v>11595</v>
      </c>
      <c r="B656" s="72"/>
      <c r="C656" s="72"/>
      <c r="D656" s="72"/>
      <c r="E656" s="72"/>
      <c r="F656" s="72"/>
      <c r="G656" s="72"/>
      <c r="H656" s="72"/>
      <c r="I656" s="72"/>
      <c r="J656" s="72"/>
      <c r="K656" s="72"/>
      <c r="L656" s="72"/>
      <c r="M656" s="72"/>
      <c r="N656" s="72"/>
      <c r="O656" s="72"/>
      <c r="P656" s="72"/>
      <c r="Q656" s="72"/>
      <c r="R656" s="72"/>
      <c r="S656" s="72"/>
      <c r="T656" s="72"/>
    </row>
    <row r="657" spans="1:20" x14ac:dyDescent="0.25">
      <c r="A657" s="71" t="s">
        <v>197</v>
      </c>
      <c r="B657" s="72"/>
      <c r="C657" s="72"/>
      <c r="D657" s="72"/>
      <c r="E657" s="72"/>
      <c r="F657" s="72"/>
      <c r="G657" s="72"/>
      <c r="H657" s="72"/>
      <c r="I657" s="72"/>
      <c r="J657" s="72"/>
      <c r="K657" s="72"/>
      <c r="L657" s="72"/>
      <c r="M657" s="72"/>
      <c r="N657" s="72"/>
      <c r="O657" s="72"/>
      <c r="P657" s="72"/>
      <c r="Q657" s="72"/>
      <c r="R657" s="72"/>
      <c r="S657" s="72"/>
      <c r="T657" s="72"/>
    </row>
    <row r="658" spans="1:20" x14ac:dyDescent="0.25">
      <c r="A658" s="71" t="s">
        <v>198</v>
      </c>
      <c r="B658" s="72"/>
      <c r="C658" s="72"/>
      <c r="D658" s="72"/>
      <c r="E658" s="72"/>
      <c r="F658" s="72"/>
      <c r="G658" s="72"/>
      <c r="H658" s="72"/>
      <c r="I658" s="72"/>
      <c r="J658" s="72"/>
      <c r="K658" s="72"/>
      <c r="L658" s="72"/>
      <c r="M658" s="72"/>
      <c r="N658" s="72"/>
      <c r="O658" s="72"/>
      <c r="P658" s="72"/>
      <c r="Q658" s="72"/>
      <c r="R658" s="72"/>
      <c r="S658" s="72"/>
      <c r="T658" s="72"/>
    </row>
    <row r="659" spans="1:20" x14ac:dyDescent="0.25">
      <c r="A659" s="71" t="s">
        <v>6814</v>
      </c>
      <c r="B659" s="72"/>
      <c r="C659" s="72"/>
      <c r="D659" s="72"/>
      <c r="E659" s="72"/>
      <c r="F659" s="72"/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72"/>
      <c r="T659" s="72"/>
    </row>
    <row r="660" spans="1:20" x14ac:dyDescent="0.25">
      <c r="A660" s="73" t="s">
        <v>6815</v>
      </c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4"/>
      <c r="P660" s="74"/>
      <c r="Q660" s="74"/>
      <c r="R660" s="74"/>
      <c r="S660" s="74"/>
      <c r="T660" s="74"/>
    </row>
    <row r="661" spans="1:20" x14ac:dyDescent="0.25">
      <c r="A661" s="116" t="s">
        <v>6816</v>
      </c>
      <c r="B661" s="114" t="s">
        <v>200</v>
      </c>
      <c r="C661" s="114" t="s">
        <v>201</v>
      </c>
      <c r="D661" s="114" t="s">
        <v>202</v>
      </c>
      <c r="E661" s="114" t="s">
        <v>203</v>
      </c>
      <c r="F661" s="114" t="s">
        <v>204</v>
      </c>
      <c r="G661" s="114" t="s">
        <v>205</v>
      </c>
      <c r="H661" s="114" t="s">
        <v>206</v>
      </c>
      <c r="I661" s="118" t="s">
        <v>207</v>
      </c>
      <c r="J661" s="119"/>
      <c r="K661" s="119"/>
      <c r="L661" s="119"/>
      <c r="M661" s="119"/>
      <c r="N661" s="119"/>
      <c r="O661" s="119"/>
      <c r="P661" s="119"/>
      <c r="Q661" s="120"/>
      <c r="R661" s="121" t="s">
        <v>208</v>
      </c>
      <c r="S661" s="76"/>
      <c r="T661" s="121" t="s">
        <v>199</v>
      </c>
    </row>
    <row r="662" spans="1:20" ht="120" x14ac:dyDescent="0.25">
      <c r="A662" s="117"/>
      <c r="B662" s="115"/>
      <c r="C662" s="115"/>
      <c r="D662" s="115"/>
      <c r="E662" s="115"/>
      <c r="F662" s="115"/>
      <c r="G662" s="115"/>
      <c r="H662" s="115"/>
      <c r="I662" s="77" t="s">
        <v>209</v>
      </c>
      <c r="J662" s="77" t="s">
        <v>210</v>
      </c>
      <c r="K662" s="77" t="s">
        <v>211</v>
      </c>
      <c r="L662" s="77" t="s">
        <v>212</v>
      </c>
      <c r="M662" s="77" t="s">
        <v>213</v>
      </c>
      <c r="N662" s="77" t="s">
        <v>214</v>
      </c>
      <c r="O662" s="77" t="s">
        <v>215</v>
      </c>
      <c r="P662" s="77" t="s">
        <v>216</v>
      </c>
      <c r="Q662" s="77" t="s">
        <v>217</v>
      </c>
      <c r="R662" s="115"/>
      <c r="S662" s="77" t="s">
        <v>218</v>
      </c>
      <c r="T662" s="122"/>
    </row>
    <row r="663" spans="1:20" x14ac:dyDescent="0.25">
      <c r="A663" s="75" t="s">
        <v>7214</v>
      </c>
      <c r="B663" s="79" t="s">
        <v>5566</v>
      </c>
      <c r="C663" s="79" t="s">
        <v>9755</v>
      </c>
      <c r="D663" s="79" t="s">
        <v>2659</v>
      </c>
      <c r="E663" s="79" t="s">
        <v>5568</v>
      </c>
      <c r="F663" s="79" t="s">
        <v>11206</v>
      </c>
      <c r="G663" s="79" t="s">
        <v>5184</v>
      </c>
      <c r="H663" s="79" t="s">
        <v>11207</v>
      </c>
      <c r="I663" s="79" t="s">
        <v>11208</v>
      </c>
      <c r="J663" s="79" t="s">
        <v>6747</v>
      </c>
      <c r="K663" s="79" t="s">
        <v>3773</v>
      </c>
      <c r="L663" s="79" t="s">
        <v>1971</v>
      </c>
      <c r="M663" s="79" t="s">
        <v>1098</v>
      </c>
      <c r="N663" s="79" t="s">
        <v>595</v>
      </c>
      <c r="O663" s="79" t="s">
        <v>5573</v>
      </c>
      <c r="P663" s="79" t="s">
        <v>1773</v>
      </c>
      <c r="Q663" s="79" t="s">
        <v>8677</v>
      </c>
      <c r="R663" s="79" t="s">
        <v>646</v>
      </c>
      <c r="S663" s="80" t="s">
        <v>1024</v>
      </c>
      <c r="T663" s="87" t="s">
        <v>5565</v>
      </c>
    </row>
    <row r="664" spans="1:20" x14ac:dyDescent="0.25">
      <c r="A664" s="86" t="s">
        <v>7217</v>
      </c>
      <c r="B664" s="79" t="s">
        <v>5575</v>
      </c>
      <c r="C664" s="79" t="s">
        <v>11209</v>
      </c>
      <c r="D664" s="79" t="s">
        <v>1235</v>
      </c>
      <c r="E664" s="79" t="s">
        <v>5577</v>
      </c>
      <c r="F664" s="79" t="s">
        <v>5025</v>
      </c>
      <c r="G664" s="79" t="s">
        <v>2095</v>
      </c>
      <c r="H664" s="79" t="s">
        <v>5579</v>
      </c>
      <c r="I664" s="79" t="s">
        <v>1706</v>
      </c>
      <c r="J664" s="79" t="s">
        <v>5370</v>
      </c>
      <c r="K664" s="79" t="s">
        <v>1111</v>
      </c>
      <c r="L664" s="79" t="s">
        <v>782</v>
      </c>
      <c r="M664" s="79" t="s">
        <v>2654</v>
      </c>
      <c r="N664" s="79" t="s">
        <v>311</v>
      </c>
      <c r="O664" s="79" t="s">
        <v>291</v>
      </c>
      <c r="P664" s="79" t="s">
        <v>304</v>
      </c>
      <c r="Q664" s="79" t="s">
        <v>5580</v>
      </c>
      <c r="R664" s="79" t="s">
        <v>1159</v>
      </c>
      <c r="S664" s="85" t="s">
        <v>535</v>
      </c>
      <c r="T664" s="87" t="s">
        <v>5574</v>
      </c>
    </row>
    <row r="665" spans="1:20" x14ac:dyDescent="0.25">
      <c r="A665" s="86" t="s">
        <v>7218</v>
      </c>
      <c r="B665" s="79" t="s">
        <v>5582</v>
      </c>
      <c r="C665" s="79" t="s">
        <v>2155</v>
      </c>
      <c r="D665" s="79" t="s">
        <v>9810</v>
      </c>
      <c r="E665" s="79" t="s">
        <v>5584</v>
      </c>
      <c r="F665" s="79" t="s">
        <v>5705</v>
      </c>
      <c r="G665" s="79" t="s">
        <v>3476</v>
      </c>
      <c r="H665" s="79" t="s">
        <v>2191</v>
      </c>
      <c r="I665" s="79" t="s">
        <v>11210</v>
      </c>
      <c r="J665" s="79" t="s">
        <v>11211</v>
      </c>
      <c r="K665" s="79" t="s">
        <v>4485</v>
      </c>
      <c r="L665" s="79" t="s">
        <v>441</v>
      </c>
      <c r="M665" s="79" t="s">
        <v>3459</v>
      </c>
      <c r="N665" s="79" t="s">
        <v>4079</v>
      </c>
      <c r="O665" s="79" t="s">
        <v>1761</v>
      </c>
      <c r="P665" s="79" t="s">
        <v>4465</v>
      </c>
      <c r="Q665" s="79" t="s">
        <v>8766</v>
      </c>
      <c r="R665" s="79" t="s">
        <v>660</v>
      </c>
      <c r="S665" s="84"/>
      <c r="T665" s="87" t="s">
        <v>5581</v>
      </c>
    </row>
    <row r="666" spans="1:20" x14ac:dyDescent="0.25">
      <c r="A666" s="86" t="s">
        <v>7220</v>
      </c>
      <c r="B666" s="79" t="s">
        <v>5594</v>
      </c>
      <c r="C666" s="79" t="s">
        <v>11212</v>
      </c>
      <c r="D666" s="79" t="s">
        <v>433</v>
      </c>
      <c r="E666" s="79" t="s">
        <v>4395</v>
      </c>
      <c r="F666" s="79" t="s">
        <v>11213</v>
      </c>
      <c r="G666" s="79" t="s">
        <v>723</v>
      </c>
      <c r="H666" s="79" t="s">
        <v>3990</v>
      </c>
      <c r="I666" s="79" t="s">
        <v>11107</v>
      </c>
      <c r="J666" s="79" t="s">
        <v>4051</v>
      </c>
      <c r="K666" s="79" t="s">
        <v>778</v>
      </c>
      <c r="L666" s="79" t="s">
        <v>490</v>
      </c>
      <c r="M666" s="79" t="s">
        <v>920</v>
      </c>
      <c r="N666" s="79" t="s">
        <v>1259</v>
      </c>
      <c r="O666" s="79" t="s">
        <v>2671</v>
      </c>
      <c r="P666" s="79" t="s">
        <v>983</v>
      </c>
      <c r="Q666" s="79" t="s">
        <v>2815</v>
      </c>
      <c r="R666" s="83"/>
      <c r="S666" s="84"/>
      <c r="T666" s="87" t="s">
        <v>5593</v>
      </c>
    </row>
    <row r="667" spans="1:20" x14ac:dyDescent="0.25">
      <c r="A667" s="86" t="s">
        <v>7219</v>
      </c>
      <c r="B667" s="79" t="s">
        <v>5590</v>
      </c>
      <c r="C667" s="79" t="s">
        <v>4715</v>
      </c>
      <c r="D667" s="79" t="s">
        <v>636</v>
      </c>
      <c r="E667" s="79" t="s">
        <v>5591</v>
      </c>
      <c r="F667" s="79" t="s">
        <v>1245</v>
      </c>
      <c r="G667" s="79" t="s">
        <v>1011</v>
      </c>
      <c r="H667" s="79" t="s">
        <v>2066</v>
      </c>
      <c r="I667" s="79" t="s">
        <v>5592</v>
      </c>
      <c r="J667" s="79" t="s">
        <v>1159</v>
      </c>
      <c r="K667" s="79" t="s">
        <v>532</v>
      </c>
      <c r="L667" s="79" t="s">
        <v>546</v>
      </c>
      <c r="M667" s="79" t="s">
        <v>1773</v>
      </c>
      <c r="N667" s="79" t="s">
        <v>309</v>
      </c>
      <c r="O667" s="79" t="s">
        <v>3083</v>
      </c>
      <c r="P667" s="79" t="s">
        <v>326</v>
      </c>
      <c r="Q667" s="79" t="s">
        <v>1077</v>
      </c>
      <c r="R667" s="79" t="s">
        <v>305</v>
      </c>
      <c r="S667" s="85" t="s">
        <v>735</v>
      </c>
      <c r="T667" s="87" t="s">
        <v>5589</v>
      </c>
    </row>
    <row r="668" spans="1:20" x14ac:dyDescent="0.25">
      <c r="A668" s="86" t="s">
        <v>7221</v>
      </c>
      <c r="B668" s="79" t="s">
        <v>5599</v>
      </c>
      <c r="C668" s="79" t="s">
        <v>11214</v>
      </c>
      <c r="D668" s="79" t="s">
        <v>4348</v>
      </c>
      <c r="E668" s="79" t="s">
        <v>4543</v>
      </c>
      <c r="F668" s="79" t="s">
        <v>11215</v>
      </c>
      <c r="G668" s="79" t="s">
        <v>1499</v>
      </c>
      <c r="H668" s="79" t="s">
        <v>11216</v>
      </c>
      <c r="I668" s="79" t="s">
        <v>11217</v>
      </c>
      <c r="J668" s="79" t="s">
        <v>11218</v>
      </c>
      <c r="K668" s="79" t="s">
        <v>8592</v>
      </c>
      <c r="L668" s="79" t="s">
        <v>1774</v>
      </c>
      <c r="M668" s="79" t="s">
        <v>1458</v>
      </c>
      <c r="N668" s="79" t="s">
        <v>735</v>
      </c>
      <c r="O668" s="79" t="s">
        <v>1681</v>
      </c>
      <c r="P668" s="79" t="s">
        <v>778</v>
      </c>
      <c r="Q668" s="79" t="s">
        <v>2562</v>
      </c>
      <c r="R668" s="79" t="s">
        <v>1836</v>
      </c>
      <c r="S668" s="85" t="s">
        <v>2220</v>
      </c>
      <c r="T668" s="87" t="s">
        <v>5598</v>
      </c>
    </row>
    <row r="669" spans="1:20" x14ac:dyDescent="0.25">
      <c r="A669" s="86" t="s">
        <v>7222</v>
      </c>
      <c r="B669" s="79" t="s">
        <v>5604</v>
      </c>
      <c r="C669" s="79" t="s">
        <v>11219</v>
      </c>
      <c r="D669" s="79" t="s">
        <v>433</v>
      </c>
      <c r="E669" s="79" t="s">
        <v>2424</v>
      </c>
      <c r="F669" s="79" t="s">
        <v>11220</v>
      </c>
      <c r="G669" s="79" t="s">
        <v>2798</v>
      </c>
      <c r="H669" s="79" t="s">
        <v>11221</v>
      </c>
      <c r="I669" s="79" t="s">
        <v>6736</v>
      </c>
      <c r="J669" s="79" t="s">
        <v>2303</v>
      </c>
      <c r="K669" s="79" t="s">
        <v>3686</v>
      </c>
      <c r="L669" s="79" t="s">
        <v>2170</v>
      </c>
      <c r="M669" s="79" t="s">
        <v>3991</v>
      </c>
      <c r="N669" s="79" t="s">
        <v>2170</v>
      </c>
      <c r="O669" s="79" t="s">
        <v>3468</v>
      </c>
      <c r="P669" s="79" t="s">
        <v>5608</v>
      </c>
      <c r="Q669" s="79" t="s">
        <v>1629</v>
      </c>
      <c r="R669" s="79" t="s">
        <v>389</v>
      </c>
      <c r="S669" s="85" t="s">
        <v>524</v>
      </c>
      <c r="T669" s="87" t="s">
        <v>5603</v>
      </c>
    </row>
    <row r="670" spans="1:20" x14ac:dyDescent="0.25">
      <c r="A670" s="86" t="s">
        <v>7223</v>
      </c>
      <c r="B670" s="79" t="s">
        <v>5610</v>
      </c>
      <c r="C670" s="79" t="s">
        <v>11222</v>
      </c>
      <c r="D670" s="79" t="s">
        <v>1957</v>
      </c>
      <c r="E670" s="79" t="s">
        <v>5612</v>
      </c>
      <c r="F670" s="79" t="s">
        <v>9916</v>
      </c>
      <c r="G670" s="79" t="s">
        <v>3258</v>
      </c>
      <c r="H670" s="79" t="s">
        <v>11223</v>
      </c>
      <c r="I670" s="79" t="s">
        <v>11079</v>
      </c>
      <c r="J670" s="79" t="s">
        <v>9808</v>
      </c>
      <c r="K670" s="79" t="s">
        <v>1174</v>
      </c>
      <c r="L670" s="79" t="s">
        <v>2653</v>
      </c>
      <c r="M670" s="79" t="s">
        <v>905</v>
      </c>
      <c r="N670" s="79" t="s">
        <v>2117</v>
      </c>
      <c r="O670" s="79" t="s">
        <v>5625</v>
      </c>
      <c r="P670" s="79" t="s">
        <v>4764</v>
      </c>
      <c r="Q670" s="79" t="s">
        <v>1034</v>
      </c>
      <c r="R670" s="79" t="s">
        <v>560</v>
      </c>
      <c r="S670" s="85" t="s">
        <v>1579</v>
      </c>
      <c r="T670" s="87" t="s">
        <v>5609</v>
      </c>
    </row>
    <row r="671" spans="1:20" x14ac:dyDescent="0.25">
      <c r="A671" s="86" t="s">
        <v>7224</v>
      </c>
      <c r="B671" s="79" t="s">
        <v>5617</v>
      </c>
      <c r="C671" s="79" t="s">
        <v>3309</v>
      </c>
      <c r="D671" s="79" t="s">
        <v>469</v>
      </c>
      <c r="E671" s="79" t="s">
        <v>2066</v>
      </c>
      <c r="F671" s="79" t="s">
        <v>1856</v>
      </c>
      <c r="G671" s="79" t="s">
        <v>647</v>
      </c>
      <c r="H671" s="79" t="s">
        <v>1326</v>
      </c>
      <c r="I671" s="79" t="s">
        <v>7509</v>
      </c>
      <c r="J671" s="79" t="s">
        <v>447</v>
      </c>
      <c r="K671" s="79" t="s">
        <v>548</v>
      </c>
      <c r="L671" s="79" t="s">
        <v>493</v>
      </c>
      <c r="M671" s="79" t="s">
        <v>937</v>
      </c>
      <c r="N671" s="79" t="s">
        <v>926</v>
      </c>
      <c r="O671" s="79" t="s">
        <v>1713</v>
      </c>
      <c r="P671" s="79" t="s">
        <v>644</v>
      </c>
      <c r="Q671" s="79" t="s">
        <v>2106</v>
      </c>
      <c r="R671" s="79" t="s">
        <v>926</v>
      </c>
      <c r="S671" s="84"/>
      <c r="T671" s="87" t="s">
        <v>5616</v>
      </c>
    </row>
    <row r="672" spans="1:20" x14ac:dyDescent="0.25">
      <c r="A672" s="86" t="s">
        <v>7225</v>
      </c>
      <c r="B672" s="79" t="s">
        <v>5619</v>
      </c>
      <c r="C672" s="79" t="s">
        <v>1844</v>
      </c>
      <c r="D672" s="79" t="s">
        <v>787</v>
      </c>
      <c r="E672" s="79" t="s">
        <v>2548</v>
      </c>
      <c r="F672" s="79" t="s">
        <v>4893</v>
      </c>
      <c r="G672" s="79" t="s">
        <v>1010</v>
      </c>
      <c r="H672" s="79" t="s">
        <v>11224</v>
      </c>
      <c r="I672" s="79" t="s">
        <v>11225</v>
      </c>
      <c r="J672" s="79" t="s">
        <v>3886</v>
      </c>
      <c r="K672" s="79" t="s">
        <v>3890</v>
      </c>
      <c r="L672" s="79" t="s">
        <v>371</v>
      </c>
      <c r="M672" s="79" t="s">
        <v>872</v>
      </c>
      <c r="N672" s="79" t="s">
        <v>545</v>
      </c>
      <c r="O672" s="79" t="s">
        <v>1639</v>
      </c>
      <c r="P672" s="79" t="s">
        <v>922</v>
      </c>
      <c r="Q672" s="79" t="s">
        <v>1288</v>
      </c>
      <c r="R672" s="79" t="s">
        <v>921</v>
      </c>
      <c r="S672" s="84"/>
      <c r="T672" s="87" t="s">
        <v>5618</v>
      </c>
    </row>
    <row r="673" spans="1:20" x14ac:dyDescent="0.25">
      <c r="A673" s="86" t="s">
        <v>7226</v>
      </c>
      <c r="B673" s="79" t="s">
        <v>5624</v>
      </c>
      <c r="C673" s="79" t="s">
        <v>1645</v>
      </c>
      <c r="D673" s="79" t="s">
        <v>1102</v>
      </c>
      <c r="E673" s="79" t="s">
        <v>1929</v>
      </c>
      <c r="F673" s="79" t="s">
        <v>1824</v>
      </c>
      <c r="G673" s="79" t="s">
        <v>1994</v>
      </c>
      <c r="H673" s="79" t="s">
        <v>3191</v>
      </c>
      <c r="I673" s="79" t="s">
        <v>1033</v>
      </c>
      <c r="J673" s="79" t="s">
        <v>1217</v>
      </c>
      <c r="K673" s="79" t="s">
        <v>490</v>
      </c>
      <c r="L673" s="79" t="s">
        <v>1641</v>
      </c>
      <c r="M673" s="79" t="s">
        <v>1111</v>
      </c>
      <c r="N673" s="79" t="s">
        <v>1932</v>
      </c>
      <c r="O673" s="79" t="s">
        <v>632</v>
      </c>
      <c r="P673" s="79" t="s">
        <v>1878</v>
      </c>
      <c r="Q673" s="79" t="s">
        <v>628</v>
      </c>
      <c r="R673" s="79" t="s">
        <v>565</v>
      </c>
      <c r="S673" s="85" t="s">
        <v>530</v>
      </c>
      <c r="T673" s="87" t="s">
        <v>5623</v>
      </c>
    </row>
    <row r="674" spans="1:20" x14ac:dyDescent="0.25">
      <c r="A674" s="82" t="s">
        <v>7227</v>
      </c>
      <c r="B674" s="79" t="s">
        <v>11226</v>
      </c>
      <c r="C674" s="79" t="s">
        <v>11227</v>
      </c>
      <c r="D674" s="79" t="s">
        <v>10561</v>
      </c>
      <c r="E674" s="79" t="s">
        <v>5630</v>
      </c>
      <c r="F674" s="79" t="s">
        <v>11228</v>
      </c>
      <c r="G674" s="79" t="s">
        <v>11229</v>
      </c>
      <c r="H674" s="79" t="s">
        <v>11230</v>
      </c>
      <c r="I674" s="79" t="s">
        <v>11231</v>
      </c>
      <c r="J674" s="79" t="s">
        <v>11232</v>
      </c>
      <c r="K674" s="79" t="s">
        <v>3646</v>
      </c>
      <c r="L674" s="79" t="s">
        <v>1866</v>
      </c>
      <c r="M674" s="79" t="s">
        <v>4383</v>
      </c>
      <c r="N674" s="79" t="s">
        <v>707</v>
      </c>
      <c r="O674" s="79" t="s">
        <v>11233</v>
      </c>
      <c r="P674" s="79" t="s">
        <v>3755</v>
      </c>
      <c r="Q674" s="79" t="s">
        <v>11234</v>
      </c>
      <c r="R674" s="79" t="s">
        <v>9129</v>
      </c>
      <c r="S674" s="85" t="s">
        <v>922</v>
      </c>
      <c r="T674" s="81" t="s">
        <v>5626</v>
      </c>
    </row>
    <row r="675" spans="1:20" x14ac:dyDescent="0.25">
      <c r="A675" s="86" t="s">
        <v>100</v>
      </c>
      <c r="B675" s="79" t="s">
        <v>9420</v>
      </c>
      <c r="C675" s="79" t="s">
        <v>11235</v>
      </c>
      <c r="D675" s="79" t="s">
        <v>9100</v>
      </c>
      <c r="E675" s="79" t="s">
        <v>5644</v>
      </c>
      <c r="F675" s="79" t="s">
        <v>5645</v>
      </c>
      <c r="G675" s="79" t="s">
        <v>8869</v>
      </c>
      <c r="H675" s="79" t="s">
        <v>11236</v>
      </c>
      <c r="I675" s="79" t="s">
        <v>9423</v>
      </c>
      <c r="J675" s="79" t="s">
        <v>2910</v>
      </c>
      <c r="K675" s="79" t="s">
        <v>604</v>
      </c>
      <c r="L675" s="79" t="s">
        <v>2209</v>
      </c>
      <c r="M675" s="79" t="s">
        <v>5289</v>
      </c>
      <c r="N675" s="79" t="s">
        <v>1270</v>
      </c>
      <c r="O675" s="79" t="s">
        <v>3352</v>
      </c>
      <c r="P675" s="79" t="s">
        <v>717</v>
      </c>
      <c r="Q675" s="79" t="s">
        <v>1532</v>
      </c>
      <c r="R675" s="79" t="s">
        <v>1203</v>
      </c>
      <c r="S675" s="84"/>
      <c r="T675" s="87" t="s">
        <v>5640</v>
      </c>
    </row>
    <row r="676" spans="1:20" x14ac:dyDescent="0.25">
      <c r="A676" s="86" t="s">
        <v>181</v>
      </c>
      <c r="B676" s="79" t="s">
        <v>5654</v>
      </c>
      <c r="C676" s="79" t="s">
        <v>6699</v>
      </c>
      <c r="D676" s="79" t="s">
        <v>7723</v>
      </c>
      <c r="E676" s="79" t="s">
        <v>2156</v>
      </c>
      <c r="F676" s="79" t="s">
        <v>11237</v>
      </c>
      <c r="G676" s="79" t="s">
        <v>3835</v>
      </c>
      <c r="H676" s="79" t="s">
        <v>3617</v>
      </c>
      <c r="I676" s="79" t="s">
        <v>11238</v>
      </c>
      <c r="J676" s="79" t="s">
        <v>8415</v>
      </c>
      <c r="K676" s="79" t="s">
        <v>11056</v>
      </c>
      <c r="L676" s="79" t="s">
        <v>11239</v>
      </c>
      <c r="M676" s="79" t="s">
        <v>3066</v>
      </c>
      <c r="N676" s="79" t="s">
        <v>2696</v>
      </c>
      <c r="O676" s="79" t="s">
        <v>4103</v>
      </c>
      <c r="P676" s="79" t="s">
        <v>1327</v>
      </c>
      <c r="Q676" s="79" t="s">
        <v>4200</v>
      </c>
      <c r="R676" s="79" t="s">
        <v>764</v>
      </c>
      <c r="S676" s="85" t="s">
        <v>612</v>
      </c>
      <c r="T676" s="87" t="s">
        <v>5653</v>
      </c>
    </row>
    <row r="677" spans="1:20" x14ac:dyDescent="0.25">
      <c r="A677" s="86" t="s">
        <v>2</v>
      </c>
      <c r="B677" s="79" t="s">
        <v>5663</v>
      </c>
      <c r="C677" s="79" t="s">
        <v>5519</v>
      </c>
      <c r="D677" s="79" t="s">
        <v>3340</v>
      </c>
      <c r="E677" s="79" t="s">
        <v>5665</v>
      </c>
      <c r="F677" s="79" t="s">
        <v>9130</v>
      </c>
      <c r="G677" s="79" t="s">
        <v>687</v>
      </c>
      <c r="H677" s="79" t="s">
        <v>5666</v>
      </c>
      <c r="I677" s="79" t="s">
        <v>2542</v>
      </c>
      <c r="J677" s="79" t="s">
        <v>5668</v>
      </c>
      <c r="K677" s="79" t="s">
        <v>4031</v>
      </c>
      <c r="L677" s="79" t="s">
        <v>1512</v>
      </c>
      <c r="M677" s="79" t="s">
        <v>1418</v>
      </c>
      <c r="N677" s="79" t="s">
        <v>606</v>
      </c>
      <c r="O677" s="79" t="s">
        <v>1356</v>
      </c>
      <c r="P677" s="79" t="s">
        <v>684</v>
      </c>
      <c r="Q677" s="79" t="s">
        <v>2854</v>
      </c>
      <c r="R677" s="79" t="s">
        <v>1186</v>
      </c>
      <c r="S677" s="84"/>
      <c r="T677" s="87" t="s">
        <v>5662</v>
      </c>
    </row>
    <row r="678" spans="1:20" x14ac:dyDescent="0.25">
      <c r="A678" s="86" t="s">
        <v>193</v>
      </c>
      <c r="B678" s="79" t="s">
        <v>5669</v>
      </c>
      <c r="C678" s="79" t="s">
        <v>3268</v>
      </c>
      <c r="D678" s="79" t="s">
        <v>636</v>
      </c>
      <c r="E678" s="79" t="s">
        <v>1050</v>
      </c>
      <c r="F678" s="79" t="s">
        <v>3755</v>
      </c>
      <c r="G678" s="79" t="s">
        <v>566</v>
      </c>
      <c r="H678" s="79" t="s">
        <v>7539</v>
      </c>
      <c r="I678" s="79" t="s">
        <v>4202</v>
      </c>
      <c r="J678" s="79" t="s">
        <v>872</v>
      </c>
      <c r="K678" s="79" t="s">
        <v>921</v>
      </c>
      <c r="L678" s="79" t="s">
        <v>599</v>
      </c>
      <c r="M678" s="79" t="s">
        <v>926</v>
      </c>
      <c r="N678" s="83"/>
      <c r="O678" s="79" t="s">
        <v>872</v>
      </c>
      <c r="P678" s="79" t="s">
        <v>305</v>
      </c>
      <c r="Q678" s="79" t="s">
        <v>1514</v>
      </c>
      <c r="R678" s="83"/>
      <c r="S678" s="84"/>
      <c r="T678" s="87" t="s">
        <v>193</v>
      </c>
    </row>
    <row r="679" spans="1:20" x14ac:dyDescent="0.25">
      <c r="A679" s="86" t="s">
        <v>3</v>
      </c>
      <c r="B679" s="79" t="s">
        <v>5671</v>
      </c>
      <c r="C679" s="79" t="s">
        <v>11212</v>
      </c>
      <c r="D679" s="79" t="s">
        <v>1829</v>
      </c>
      <c r="E679" s="79" t="s">
        <v>5672</v>
      </c>
      <c r="F679" s="79" t="s">
        <v>3224</v>
      </c>
      <c r="G679" s="79" t="s">
        <v>1343</v>
      </c>
      <c r="H679" s="79" t="s">
        <v>11240</v>
      </c>
      <c r="I679" s="79" t="s">
        <v>5592</v>
      </c>
      <c r="J679" s="79" t="s">
        <v>1952</v>
      </c>
      <c r="K679" s="79" t="s">
        <v>595</v>
      </c>
      <c r="L679" s="79" t="s">
        <v>777</v>
      </c>
      <c r="M679" s="79" t="s">
        <v>1419</v>
      </c>
      <c r="N679" s="79" t="s">
        <v>1110</v>
      </c>
      <c r="O679" s="79" t="s">
        <v>1765</v>
      </c>
      <c r="P679" s="79" t="s">
        <v>548</v>
      </c>
      <c r="Q679" s="79" t="s">
        <v>309</v>
      </c>
      <c r="R679" s="79" t="s">
        <v>517</v>
      </c>
      <c r="S679" s="85" t="s">
        <v>305</v>
      </c>
      <c r="T679" s="87" t="s">
        <v>5670</v>
      </c>
    </row>
    <row r="680" spans="1:20" x14ac:dyDescent="0.25">
      <c r="A680" s="86" t="s">
        <v>5</v>
      </c>
      <c r="B680" s="79" t="s">
        <v>5676</v>
      </c>
      <c r="C680" s="79" t="s">
        <v>3587</v>
      </c>
      <c r="D680" s="79" t="s">
        <v>11241</v>
      </c>
      <c r="E680" s="79" t="s">
        <v>5679</v>
      </c>
      <c r="F680" s="79" t="s">
        <v>8085</v>
      </c>
      <c r="G680" s="79" t="s">
        <v>8592</v>
      </c>
      <c r="H680" s="79" t="s">
        <v>5680</v>
      </c>
      <c r="I680" s="79" t="s">
        <v>4732</v>
      </c>
      <c r="J680" s="79" t="s">
        <v>781</v>
      </c>
      <c r="K680" s="79" t="s">
        <v>765</v>
      </c>
      <c r="L680" s="79" t="s">
        <v>2106</v>
      </c>
      <c r="M680" s="79" t="s">
        <v>690</v>
      </c>
      <c r="N680" s="79" t="s">
        <v>472</v>
      </c>
      <c r="O680" s="79" t="s">
        <v>1173</v>
      </c>
      <c r="P680" s="79" t="s">
        <v>1325</v>
      </c>
      <c r="Q680" s="79" t="s">
        <v>1803</v>
      </c>
      <c r="R680" s="79" t="s">
        <v>560</v>
      </c>
      <c r="S680" s="85" t="s">
        <v>530</v>
      </c>
      <c r="T680" s="87" t="s">
        <v>5675</v>
      </c>
    </row>
    <row r="681" spans="1:20" x14ac:dyDescent="0.25">
      <c r="A681" s="86" t="s">
        <v>4</v>
      </c>
      <c r="B681" s="79" t="s">
        <v>5682</v>
      </c>
      <c r="C681" s="79" t="s">
        <v>2478</v>
      </c>
      <c r="D681" s="79" t="s">
        <v>4348</v>
      </c>
      <c r="E681" s="79" t="s">
        <v>2793</v>
      </c>
      <c r="F681" s="79" t="s">
        <v>10567</v>
      </c>
      <c r="G681" s="79" t="s">
        <v>997</v>
      </c>
      <c r="H681" s="79" t="s">
        <v>5850</v>
      </c>
      <c r="I681" s="79" t="s">
        <v>2036</v>
      </c>
      <c r="J681" s="79" t="s">
        <v>5772</v>
      </c>
      <c r="K681" s="79" t="s">
        <v>371</v>
      </c>
      <c r="L681" s="79" t="s">
        <v>1327</v>
      </c>
      <c r="M681" s="79" t="s">
        <v>782</v>
      </c>
      <c r="N681" s="79" t="s">
        <v>599</v>
      </c>
      <c r="O681" s="79" t="s">
        <v>2097</v>
      </c>
      <c r="P681" s="79" t="s">
        <v>795</v>
      </c>
      <c r="Q681" s="79" t="s">
        <v>764</v>
      </c>
      <c r="R681" s="79" t="s">
        <v>498</v>
      </c>
      <c r="S681" s="85" t="s">
        <v>795</v>
      </c>
      <c r="T681" s="87" t="s">
        <v>5681</v>
      </c>
    </row>
    <row r="682" spans="1:20" x14ac:dyDescent="0.25">
      <c r="A682" s="86" t="s">
        <v>7228</v>
      </c>
      <c r="B682" s="79" t="s">
        <v>5686</v>
      </c>
      <c r="C682" s="79" t="s">
        <v>2881</v>
      </c>
      <c r="D682" s="79" t="s">
        <v>667</v>
      </c>
      <c r="E682" s="79" t="s">
        <v>5687</v>
      </c>
      <c r="F682" s="79" t="s">
        <v>1903</v>
      </c>
      <c r="G682" s="79" t="s">
        <v>660</v>
      </c>
      <c r="H682" s="79" t="s">
        <v>2264</v>
      </c>
      <c r="I682" s="79" t="s">
        <v>2886</v>
      </c>
      <c r="J682" s="79" t="s">
        <v>5689</v>
      </c>
      <c r="K682" s="79" t="s">
        <v>628</v>
      </c>
      <c r="L682" s="79" t="s">
        <v>2194</v>
      </c>
      <c r="M682" s="79" t="s">
        <v>1056</v>
      </c>
      <c r="N682" s="79" t="s">
        <v>917</v>
      </c>
      <c r="O682" s="79" t="s">
        <v>1468</v>
      </c>
      <c r="P682" s="79" t="s">
        <v>1501</v>
      </c>
      <c r="Q682" s="79" t="s">
        <v>535</v>
      </c>
      <c r="R682" s="79" t="s">
        <v>495</v>
      </c>
      <c r="S682" s="84"/>
      <c r="T682" s="87" t="s">
        <v>5685</v>
      </c>
    </row>
    <row r="683" spans="1:20" x14ac:dyDescent="0.25">
      <c r="A683" s="82" t="s">
        <v>61</v>
      </c>
      <c r="B683" s="79" t="s">
        <v>5691</v>
      </c>
      <c r="C683" s="79" t="s">
        <v>11242</v>
      </c>
      <c r="D683" s="79" t="s">
        <v>11243</v>
      </c>
      <c r="E683" s="79" t="s">
        <v>11244</v>
      </c>
      <c r="F683" s="79" t="s">
        <v>11245</v>
      </c>
      <c r="G683" s="79" t="s">
        <v>11246</v>
      </c>
      <c r="H683" s="79" t="s">
        <v>11247</v>
      </c>
      <c r="I683" s="79" t="s">
        <v>11248</v>
      </c>
      <c r="J683" s="79" t="s">
        <v>11249</v>
      </c>
      <c r="K683" s="79" t="s">
        <v>11250</v>
      </c>
      <c r="L683" s="79" t="s">
        <v>10513</v>
      </c>
      <c r="M683" s="79" t="s">
        <v>11251</v>
      </c>
      <c r="N683" s="79" t="s">
        <v>8254</v>
      </c>
      <c r="O683" s="79" t="s">
        <v>11252</v>
      </c>
      <c r="P683" s="79" t="s">
        <v>11253</v>
      </c>
      <c r="Q683" s="79" t="s">
        <v>11254</v>
      </c>
      <c r="R683" s="79" t="s">
        <v>9236</v>
      </c>
      <c r="S683" s="85" t="s">
        <v>9816</v>
      </c>
      <c r="T683" s="81" t="s">
        <v>5690</v>
      </c>
    </row>
    <row r="684" spans="1:20" x14ac:dyDescent="0.25">
      <c r="A684" s="86" t="s">
        <v>61</v>
      </c>
      <c r="B684" s="79" t="s">
        <v>5691</v>
      </c>
      <c r="C684" s="79" t="s">
        <v>11242</v>
      </c>
      <c r="D684" s="79" t="s">
        <v>11243</v>
      </c>
      <c r="E684" s="79" t="s">
        <v>11244</v>
      </c>
      <c r="F684" s="79" t="s">
        <v>11245</v>
      </c>
      <c r="G684" s="79" t="s">
        <v>11246</v>
      </c>
      <c r="H684" s="79" t="s">
        <v>11247</v>
      </c>
      <c r="I684" s="79" t="s">
        <v>11248</v>
      </c>
      <c r="J684" s="79" t="s">
        <v>11249</v>
      </c>
      <c r="K684" s="79" t="s">
        <v>11250</v>
      </c>
      <c r="L684" s="79" t="s">
        <v>10513</v>
      </c>
      <c r="M684" s="79" t="s">
        <v>11251</v>
      </c>
      <c r="N684" s="79" t="s">
        <v>8254</v>
      </c>
      <c r="O684" s="79" t="s">
        <v>11252</v>
      </c>
      <c r="P684" s="79" t="s">
        <v>11253</v>
      </c>
      <c r="Q684" s="79" t="s">
        <v>11254</v>
      </c>
      <c r="R684" s="79" t="s">
        <v>9236</v>
      </c>
      <c r="S684" s="85" t="s">
        <v>9816</v>
      </c>
      <c r="T684" s="87" t="s">
        <v>5690</v>
      </c>
    </row>
    <row r="685" spans="1:20" x14ac:dyDescent="0.25">
      <c r="A685" s="82" t="s">
        <v>7229</v>
      </c>
      <c r="B685" s="79" t="s">
        <v>11255</v>
      </c>
      <c r="C685" s="79" t="s">
        <v>11256</v>
      </c>
      <c r="D685" s="79" t="s">
        <v>11257</v>
      </c>
      <c r="E685" s="79" t="s">
        <v>11258</v>
      </c>
      <c r="F685" s="79" t="s">
        <v>11259</v>
      </c>
      <c r="G685" s="79" t="s">
        <v>11260</v>
      </c>
      <c r="H685" s="79" t="s">
        <v>11261</v>
      </c>
      <c r="I685" s="79" t="s">
        <v>11262</v>
      </c>
      <c r="J685" s="79" t="s">
        <v>11263</v>
      </c>
      <c r="K685" s="79" t="s">
        <v>11264</v>
      </c>
      <c r="L685" s="79" t="s">
        <v>11265</v>
      </c>
      <c r="M685" s="79" t="s">
        <v>11266</v>
      </c>
      <c r="N685" s="79" t="s">
        <v>11267</v>
      </c>
      <c r="O685" s="79" t="s">
        <v>11268</v>
      </c>
      <c r="P685" s="79" t="s">
        <v>11269</v>
      </c>
      <c r="Q685" s="79" t="s">
        <v>11270</v>
      </c>
      <c r="R685" s="79" t="s">
        <v>11271</v>
      </c>
      <c r="S685" s="85" t="s">
        <v>11272</v>
      </c>
      <c r="T685" s="81" t="s">
        <v>5709</v>
      </c>
    </row>
    <row r="686" spans="1:20" x14ac:dyDescent="0.25">
      <c r="A686" s="86" t="s">
        <v>123</v>
      </c>
      <c r="B686" s="79" t="s">
        <v>9460</v>
      </c>
      <c r="C686" s="79" t="s">
        <v>11273</v>
      </c>
      <c r="D686" s="79" t="s">
        <v>11274</v>
      </c>
      <c r="E686" s="79" t="s">
        <v>11275</v>
      </c>
      <c r="F686" s="79" t="s">
        <v>11276</v>
      </c>
      <c r="G686" s="79" t="s">
        <v>11277</v>
      </c>
      <c r="H686" s="79" t="s">
        <v>11278</v>
      </c>
      <c r="I686" s="79" t="s">
        <v>11279</v>
      </c>
      <c r="J686" s="79" t="s">
        <v>11280</v>
      </c>
      <c r="K686" s="79" t="s">
        <v>10651</v>
      </c>
      <c r="L686" s="79" t="s">
        <v>11281</v>
      </c>
      <c r="M686" s="79" t="s">
        <v>11282</v>
      </c>
      <c r="N686" s="79" t="s">
        <v>8303</v>
      </c>
      <c r="O686" s="79" t="s">
        <v>2539</v>
      </c>
      <c r="P686" s="79" t="s">
        <v>3424</v>
      </c>
      <c r="Q686" s="79" t="s">
        <v>11283</v>
      </c>
      <c r="R686" s="79" t="s">
        <v>1920</v>
      </c>
      <c r="S686" s="85" t="s">
        <v>4929</v>
      </c>
      <c r="T686" s="87" t="s">
        <v>5728</v>
      </c>
    </row>
    <row r="687" spans="1:20" x14ac:dyDescent="0.25">
      <c r="A687" s="86" t="s">
        <v>5748</v>
      </c>
      <c r="B687" s="79" t="s">
        <v>5749</v>
      </c>
      <c r="C687" s="79" t="s">
        <v>5793</v>
      </c>
      <c r="D687" s="79" t="s">
        <v>1243</v>
      </c>
      <c r="E687" s="79" t="s">
        <v>5751</v>
      </c>
      <c r="F687" s="79" t="s">
        <v>11284</v>
      </c>
      <c r="G687" s="79" t="s">
        <v>708</v>
      </c>
      <c r="H687" s="79" t="s">
        <v>11285</v>
      </c>
      <c r="I687" s="79" t="s">
        <v>11285</v>
      </c>
      <c r="J687" s="79" t="s">
        <v>2641</v>
      </c>
      <c r="K687" s="79" t="s">
        <v>4121</v>
      </c>
      <c r="L687" s="79" t="s">
        <v>4420</v>
      </c>
      <c r="M687" s="79" t="s">
        <v>598</v>
      </c>
      <c r="N687" s="79" t="s">
        <v>546</v>
      </c>
      <c r="O687" s="79" t="s">
        <v>4534</v>
      </c>
      <c r="P687" s="79" t="s">
        <v>311</v>
      </c>
      <c r="Q687" s="79" t="s">
        <v>383</v>
      </c>
      <c r="R687" s="79" t="s">
        <v>476</v>
      </c>
      <c r="S687" s="85" t="s">
        <v>445</v>
      </c>
      <c r="T687" s="87" t="s">
        <v>5748</v>
      </c>
    </row>
    <row r="688" spans="1:20" x14ac:dyDescent="0.25">
      <c r="A688" s="86" t="s">
        <v>7231</v>
      </c>
      <c r="B688" s="79" t="s">
        <v>5756</v>
      </c>
      <c r="C688" s="79" t="s">
        <v>5757</v>
      </c>
      <c r="D688" s="79" t="s">
        <v>521</v>
      </c>
      <c r="E688" s="79" t="s">
        <v>5300</v>
      </c>
      <c r="F688" s="79" t="s">
        <v>11286</v>
      </c>
      <c r="G688" s="79" t="s">
        <v>546</v>
      </c>
      <c r="H688" s="79" t="s">
        <v>11287</v>
      </c>
      <c r="I688" s="79" t="s">
        <v>11287</v>
      </c>
      <c r="J688" s="79" t="s">
        <v>3305</v>
      </c>
      <c r="K688" s="79" t="s">
        <v>3019</v>
      </c>
      <c r="L688" s="79" t="s">
        <v>3946</v>
      </c>
      <c r="M688" s="79" t="s">
        <v>4407</v>
      </c>
      <c r="N688" s="79" t="s">
        <v>684</v>
      </c>
      <c r="O688" s="79" t="s">
        <v>2161</v>
      </c>
      <c r="P688" s="79" t="s">
        <v>907</v>
      </c>
      <c r="Q688" s="79" t="s">
        <v>1037</v>
      </c>
      <c r="R688" s="79" t="s">
        <v>1641</v>
      </c>
      <c r="S688" s="85" t="s">
        <v>783</v>
      </c>
      <c r="T688" s="87" t="s">
        <v>5755</v>
      </c>
    </row>
    <row r="689" spans="1:20" x14ac:dyDescent="0.25">
      <c r="A689" s="86" t="s">
        <v>7232</v>
      </c>
      <c r="B689" s="79" t="s">
        <v>5761</v>
      </c>
      <c r="C689" s="79" t="s">
        <v>711</v>
      </c>
      <c r="D689" s="79" t="s">
        <v>974</v>
      </c>
      <c r="E689" s="79" t="s">
        <v>5764</v>
      </c>
      <c r="F689" s="79" t="s">
        <v>11288</v>
      </c>
      <c r="G689" s="79" t="s">
        <v>478</v>
      </c>
      <c r="H689" s="79" t="s">
        <v>5767</v>
      </c>
      <c r="I689" s="79" t="s">
        <v>5767</v>
      </c>
      <c r="J689" s="79" t="s">
        <v>2513</v>
      </c>
      <c r="K689" s="79" t="s">
        <v>441</v>
      </c>
      <c r="L689" s="79" t="s">
        <v>294</v>
      </c>
      <c r="M689" s="79" t="s">
        <v>1860</v>
      </c>
      <c r="N689" s="79" t="s">
        <v>599</v>
      </c>
      <c r="O689" s="79" t="s">
        <v>2998</v>
      </c>
      <c r="P689" s="79" t="s">
        <v>795</v>
      </c>
      <c r="Q689" s="79" t="s">
        <v>1579</v>
      </c>
      <c r="R689" s="79" t="s">
        <v>1443</v>
      </c>
      <c r="S689" s="85" t="s">
        <v>479</v>
      </c>
      <c r="T689" s="87" t="s">
        <v>5760</v>
      </c>
    </row>
    <row r="690" spans="1:20" x14ac:dyDescent="0.25">
      <c r="A690" s="86" t="s">
        <v>7233</v>
      </c>
      <c r="B690" s="79" t="s">
        <v>5769</v>
      </c>
      <c r="C690" s="79" t="s">
        <v>7542</v>
      </c>
      <c r="D690" s="79" t="s">
        <v>6094</v>
      </c>
      <c r="E690" s="79" t="s">
        <v>5770</v>
      </c>
      <c r="F690" s="79" t="s">
        <v>300</v>
      </c>
      <c r="G690" s="79" t="s">
        <v>676</v>
      </c>
      <c r="H690" s="79" t="s">
        <v>9479</v>
      </c>
      <c r="I690" s="79" t="s">
        <v>2669</v>
      </c>
      <c r="J690" s="79" t="s">
        <v>2457</v>
      </c>
      <c r="K690" s="79" t="s">
        <v>950</v>
      </c>
      <c r="L690" s="79" t="s">
        <v>3712</v>
      </c>
      <c r="M690" s="79" t="s">
        <v>3021</v>
      </c>
      <c r="N690" s="79" t="s">
        <v>1024</v>
      </c>
      <c r="O690" s="79" t="s">
        <v>1333</v>
      </c>
      <c r="P690" s="79" t="s">
        <v>311</v>
      </c>
      <c r="Q690" s="79" t="s">
        <v>748</v>
      </c>
      <c r="R690" s="83"/>
      <c r="S690" s="84"/>
      <c r="T690" s="87" t="s">
        <v>5768</v>
      </c>
    </row>
    <row r="691" spans="1:20" x14ac:dyDescent="0.25">
      <c r="A691" s="86" t="s">
        <v>7230</v>
      </c>
      <c r="B691" s="79" t="s">
        <v>9480</v>
      </c>
      <c r="C691" s="79" t="s">
        <v>11289</v>
      </c>
      <c r="D691" s="79" t="s">
        <v>5077</v>
      </c>
      <c r="E691" s="79" t="s">
        <v>4455</v>
      </c>
      <c r="F691" s="79" t="s">
        <v>11290</v>
      </c>
      <c r="G691" s="79" t="s">
        <v>1110</v>
      </c>
      <c r="H691" s="79" t="s">
        <v>1929</v>
      </c>
      <c r="I691" s="79" t="s">
        <v>10344</v>
      </c>
      <c r="J691" s="79" t="s">
        <v>1455</v>
      </c>
      <c r="K691" s="79" t="s">
        <v>1836</v>
      </c>
      <c r="L691" s="79" t="s">
        <v>1959</v>
      </c>
      <c r="M691" s="79" t="s">
        <v>1077</v>
      </c>
      <c r="N691" s="79" t="s">
        <v>733</v>
      </c>
      <c r="O691" s="79" t="s">
        <v>2595</v>
      </c>
      <c r="P691" s="79" t="s">
        <v>429</v>
      </c>
      <c r="Q691" s="79" t="s">
        <v>3224</v>
      </c>
      <c r="R691" s="79" t="s">
        <v>730</v>
      </c>
      <c r="S691" s="85" t="s">
        <v>735</v>
      </c>
      <c r="T691" s="87" t="s">
        <v>5743</v>
      </c>
    </row>
    <row r="692" spans="1:20" x14ac:dyDescent="0.25">
      <c r="A692" s="86" t="s">
        <v>7234</v>
      </c>
      <c r="B692" s="79" t="s">
        <v>5774</v>
      </c>
      <c r="C692" s="79" t="s">
        <v>11291</v>
      </c>
      <c r="D692" s="79" t="s">
        <v>6094</v>
      </c>
      <c r="E692" s="79" t="s">
        <v>5776</v>
      </c>
      <c r="F692" s="79" t="s">
        <v>11292</v>
      </c>
      <c r="G692" s="79" t="s">
        <v>2630</v>
      </c>
      <c r="H692" s="79" t="s">
        <v>8495</v>
      </c>
      <c r="I692" s="79" t="s">
        <v>11293</v>
      </c>
      <c r="J692" s="79" t="s">
        <v>1542</v>
      </c>
      <c r="K692" s="79" t="s">
        <v>2813</v>
      </c>
      <c r="L692" s="79" t="s">
        <v>1890</v>
      </c>
      <c r="M692" s="79" t="s">
        <v>1185</v>
      </c>
      <c r="N692" s="79" t="s">
        <v>2070</v>
      </c>
      <c r="O692" s="79" t="s">
        <v>543</v>
      </c>
      <c r="P692" s="79" t="s">
        <v>4031</v>
      </c>
      <c r="Q692" s="79" t="s">
        <v>5780</v>
      </c>
      <c r="R692" s="79" t="s">
        <v>998</v>
      </c>
      <c r="S692" s="85" t="s">
        <v>4085</v>
      </c>
      <c r="T692" s="87" t="s">
        <v>5773</v>
      </c>
    </row>
    <row r="693" spans="1:20" x14ac:dyDescent="0.25">
      <c r="A693" s="86" t="s">
        <v>120</v>
      </c>
      <c r="B693" s="79" t="s">
        <v>5781</v>
      </c>
      <c r="C693" s="79" t="s">
        <v>3299</v>
      </c>
      <c r="D693" s="79" t="s">
        <v>5909</v>
      </c>
      <c r="E693" s="79" t="s">
        <v>9488</v>
      </c>
      <c r="F693" s="79" t="s">
        <v>4061</v>
      </c>
      <c r="G693" s="79" t="s">
        <v>4077</v>
      </c>
      <c r="H693" s="79" t="s">
        <v>9490</v>
      </c>
      <c r="I693" s="79" t="s">
        <v>11294</v>
      </c>
      <c r="J693" s="79" t="s">
        <v>9696</v>
      </c>
      <c r="K693" s="79" t="s">
        <v>2300</v>
      </c>
      <c r="L693" s="79" t="s">
        <v>3946</v>
      </c>
      <c r="M693" s="79" t="s">
        <v>11295</v>
      </c>
      <c r="N693" s="79" t="s">
        <v>1258</v>
      </c>
      <c r="O693" s="79" t="s">
        <v>2815</v>
      </c>
      <c r="P693" s="79" t="s">
        <v>747</v>
      </c>
      <c r="Q693" s="79" t="s">
        <v>4503</v>
      </c>
      <c r="R693" s="79" t="s">
        <v>2106</v>
      </c>
      <c r="S693" s="85" t="s">
        <v>1111</v>
      </c>
      <c r="T693" s="87" t="s">
        <v>120</v>
      </c>
    </row>
    <row r="694" spans="1:20" x14ac:dyDescent="0.25">
      <c r="A694" s="86" t="s">
        <v>7235</v>
      </c>
      <c r="B694" s="79" t="s">
        <v>5791</v>
      </c>
      <c r="C694" s="79" t="s">
        <v>11296</v>
      </c>
      <c r="D694" s="79" t="s">
        <v>468</v>
      </c>
      <c r="E694" s="79" t="s">
        <v>5794</v>
      </c>
      <c r="F694" s="79" t="s">
        <v>11297</v>
      </c>
      <c r="G694" s="79" t="s">
        <v>11298</v>
      </c>
      <c r="H694" s="79" t="s">
        <v>11299</v>
      </c>
      <c r="I694" s="79" t="s">
        <v>11299</v>
      </c>
      <c r="J694" s="79" t="s">
        <v>5525</v>
      </c>
      <c r="K694" s="79" t="s">
        <v>892</v>
      </c>
      <c r="L694" s="79" t="s">
        <v>5430</v>
      </c>
      <c r="M694" s="79" t="s">
        <v>8269</v>
      </c>
      <c r="N694" s="79" t="s">
        <v>980</v>
      </c>
      <c r="O694" s="79" t="s">
        <v>8042</v>
      </c>
      <c r="P694" s="79" t="s">
        <v>2232</v>
      </c>
      <c r="Q694" s="79" t="s">
        <v>9505</v>
      </c>
      <c r="R694" s="79" t="s">
        <v>1217</v>
      </c>
      <c r="S694" s="85" t="s">
        <v>1444</v>
      </c>
      <c r="T694" s="87" t="s">
        <v>5790</v>
      </c>
    </row>
    <row r="695" spans="1:20" x14ac:dyDescent="0.25">
      <c r="A695" s="86" t="s">
        <v>125</v>
      </c>
      <c r="B695" s="79" t="s">
        <v>5804</v>
      </c>
      <c r="C695" s="79" t="s">
        <v>11300</v>
      </c>
      <c r="D695" s="79" t="s">
        <v>10593</v>
      </c>
      <c r="E695" s="79" t="s">
        <v>5807</v>
      </c>
      <c r="F695" s="79" t="s">
        <v>11301</v>
      </c>
      <c r="G695" s="79" t="s">
        <v>5673</v>
      </c>
      <c r="H695" s="79" t="s">
        <v>11302</v>
      </c>
      <c r="I695" s="79" t="s">
        <v>2364</v>
      </c>
      <c r="J695" s="79" t="s">
        <v>9151</v>
      </c>
      <c r="K695" s="79" t="s">
        <v>5370</v>
      </c>
      <c r="L695" s="79" t="s">
        <v>910</v>
      </c>
      <c r="M695" s="79" t="s">
        <v>6192</v>
      </c>
      <c r="N695" s="79" t="s">
        <v>764</v>
      </c>
      <c r="O695" s="79" t="s">
        <v>8860</v>
      </c>
      <c r="P695" s="79" t="s">
        <v>2619</v>
      </c>
      <c r="Q695" s="79" t="s">
        <v>1889</v>
      </c>
      <c r="R695" s="79" t="s">
        <v>4771</v>
      </c>
      <c r="S695" s="85" t="s">
        <v>1443</v>
      </c>
      <c r="T695" s="87" t="s">
        <v>5803</v>
      </c>
    </row>
    <row r="696" spans="1:20" x14ac:dyDescent="0.25">
      <c r="A696" s="86" t="s">
        <v>7236</v>
      </c>
      <c r="B696" s="79" t="s">
        <v>5814</v>
      </c>
      <c r="C696" s="79" t="s">
        <v>11303</v>
      </c>
      <c r="D696" s="79" t="s">
        <v>8057</v>
      </c>
      <c r="E696" s="79" t="s">
        <v>4493</v>
      </c>
      <c r="F696" s="79" t="s">
        <v>1606</v>
      </c>
      <c r="G696" s="79" t="s">
        <v>1543</v>
      </c>
      <c r="H696" s="79" t="s">
        <v>5236</v>
      </c>
      <c r="I696" s="79" t="s">
        <v>5236</v>
      </c>
      <c r="J696" s="79" t="s">
        <v>5955</v>
      </c>
      <c r="K696" s="79" t="s">
        <v>1323</v>
      </c>
      <c r="L696" s="79" t="s">
        <v>4407</v>
      </c>
      <c r="M696" s="79" t="s">
        <v>4652</v>
      </c>
      <c r="N696" s="79" t="s">
        <v>3304</v>
      </c>
      <c r="O696" s="79" t="s">
        <v>6651</v>
      </c>
      <c r="P696" s="79" t="s">
        <v>1098</v>
      </c>
      <c r="Q696" s="79" t="s">
        <v>779</v>
      </c>
      <c r="R696" s="79" t="s">
        <v>2742</v>
      </c>
      <c r="S696" s="85" t="s">
        <v>907</v>
      </c>
      <c r="T696" s="87" t="s">
        <v>5813</v>
      </c>
    </row>
    <row r="697" spans="1:20" x14ac:dyDescent="0.25">
      <c r="A697" s="86" t="s">
        <v>7237</v>
      </c>
      <c r="B697" s="79" t="s">
        <v>5817</v>
      </c>
      <c r="C697" s="79" t="s">
        <v>898</v>
      </c>
      <c r="D697" s="79" t="s">
        <v>3382</v>
      </c>
      <c r="E697" s="79" t="s">
        <v>1532</v>
      </c>
      <c r="F697" s="79" t="s">
        <v>8280</v>
      </c>
      <c r="G697" s="79" t="s">
        <v>1878</v>
      </c>
      <c r="H697" s="79" t="s">
        <v>340</v>
      </c>
      <c r="I697" s="79" t="s">
        <v>5820</v>
      </c>
      <c r="J697" s="79" t="s">
        <v>593</v>
      </c>
      <c r="K697" s="79" t="s">
        <v>532</v>
      </c>
      <c r="L697" s="79" t="s">
        <v>2541</v>
      </c>
      <c r="M697" s="79" t="s">
        <v>496</v>
      </c>
      <c r="N697" s="79" t="s">
        <v>1702</v>
      </c>
      <c r="O697" s="79" t="s">
        <v>1926</v>
      </c>
      <c r="P697" s="79" t="s">
        <v>1717</v>
      </c>
      <c r="Q697" s="79" t="s">
        <v>1499</v>
      </c>
      <c r="R697" s="83"/>
      <c r="S697" s="84"/>
      <c r="T697" s="87" t="s">
        <v>5816</v>
      </c>
    </row>
    <row r="698" spans="1:20" x14ac:dyDescent="0.25">
      <c r="A698" s="86" t="s">
        <v>7238</v>
      </c>
      <c r="B698" s="79" t="s">
        <v>5822</v>
      </c>
      <c r="C698" s="79" t="s">
        <v>5823</v>
      </c>
      <c r="D698" s="79" t="s">
        <v>1957</v>
      </c>
      <c r="E698" s="79" t="s">
        <v>8993</v>
      </c>
      <c r="F698" s="79" t="s">
        <v>10936</v>
      </c>
      <c r="G698" s="79" t="s">
        <v>782</v>
      </c>
      <c r="H698" s="79" t="s">
        <v>8993</v>
      </c>
      <c r="I698" s="79" t="s">
        <v>4809</v>
      </c>
      <c r="J698" s="79" t="s">
        <v>1482</v>
      </c>
      <c r="K698" s="79" t="s">
        <v>1311</v>
      </c>
      <c r="L698" s="79" t="s">
        <v>371</v>
      </c>
      <c r="M698" s="79" t="s">
        <v>2117</v>
      </c>
      <c r="N698" s="79" t="s">
        <v>530</v>
      </c>
      <c r="O698" s="79" t="s">
        <v>1888</v>
      </c>
      <c r="P698" s="79" t="s">
        <v>495</v>
      </c>
      <c r="Q698" s="79" t="s">
        <v>612</v>
      </c>
      <c r="R698" s="79" t="s">
        <v>546</v>
      </c>
      <c r="S698" s="85" t="s">
        <v>795</v>
      </c>
      <c r="T698" s="87" t="s">
        <v>5821</v>
      </c>
    </row>
    <row r="699" spans="1:20" x14ac:dyDescent="0.25">
      <c r="A699" s="86" t="s">
        <v>81</v>
      </c>
      <c r="B699" s="79" t="s">
        <v>5829</v>
      </c>
      <c r="C699" s="79" t="s">
        <v>11304</v>
      </c>
      <c r="D699" s="79" t="s">
        <v>7851</v>
      </c>
      <c r="E699" s="79" t="s">
        <v>5831</v>
      </c>
      <c r="F699" s="79" t="s">
        <v>11305</v>
      </c>
      <c r="G699" s="79" t="s">
        <v>4156</v>
      </c>
      <c r="H699" s="79" t="s">
        <v>11306</v>
      </c>
      <c r="I699" s="79" t="s">
        <v>11306</v>
      </c>
      <c r="J699" s="79" t="s">
        <v>11307</v>
      </c>
      <c r="K699" s="79" t="s">
        <v>2052</v>
      </c>
      <c r="L699" s="79" t="s">
        <v>935</v>
      </c>
      <c r="M699" s="79" t="s">
        <v>4096</v>
      </c>
      <c r="N699" s="79" t="s">
        <v>1173</v>
      </c>
      <c r="O699" s="79" t="s">
        <v>11308</v>
      </c>
      <c r="P699" s="79" t="s">
        <v>1926</v>
      </c>
      <c r="Q699" s="79" t="s">
        <v>11309</v>
      </c>
      <c r="R699" s="79" t="s">
        <v>465</v>
      </c>
      <c r="S699" s="85" t="s">
        <v>783</v>
      </c>
      <c r="T699" s="87" t="s">
        <v>5828</v>
      </c>
    </row>
    <row r="700" spans="1:20" x14ac:dyDescent="0.25">
      <c r="A700" s="88" t="s">
        <v>7239</v>
      </c>
      <c r="B700" s="89" t="s">
        <v>5841</v>
      </c>
      <c r="C700" s="90" t="s">
        <v>3147</v>
      </c>
      <c r="D700" s="90" t="s">
        <v>521</v>
      </c>
      <c r="E700" s="90" t="s">
        <v>5842</v>
      </c>
      <c r="F700" s="90" t="s">
        <v>7801</v>
      </c>
      <c r="G700" s="90" t="s">
        <v>301</v>
      </c>
      <c r="H700" s="90" t="s">
        <v>3352</v>
      </c>
      <c r="I700" s="90" t="s">
        <v>5843</v>
      </c>
      <c r="J700" s="90" t="s">
        <v>3899</v>
      </c>
      <c r="K700" s="90" t="s">
        <v>1926</v>
      </c>
      <c r="L700" s="90" t="s">
        <v>2096</v>
      </c>
      <c r="M700" s="90" t="s">
        <v>1479</v>
      </c>
      <c r="N700" s="90" t="s">
        <v>1270</v>
      </c>
      <c r="O700" s="90" t="s">
        <v>716</v>
      </c>
      <c r="P700" s="90" t="s">
        <v>319</v>
      </c>
      <c r="Q700" s="90" t="s">
        <v>674</v>
      </c>
      <c r="R700" s="90" t="s">
        <v>2177</v>
      </c>
      <c r="S700" s="94" t="s">
        <v>1694</v>
      </c>
      <c r="T700" s="93" t="s">
        <v>5840</v>
      </c>
    </row>
    <row r="702" spans="1:20" ht="15.6" x14ac:dyDescent="0.25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</row>
    <row r="703" spans="1:20" x14ac:dyDescent="0.25">
      <c r="A703" s="71" t="s">
        <v>11310</v>
      </c>
      <c r="B703" s="72"/>
      <c r="C703" s="72"/>
      <c r="D703" s="72"/>
      <c r="E703" s="72"/>
      <c r="F703" s="72"/>
      <c r="G703" s="72"/>
      <c r="H703" s="72"/>
      <c r="I703" s="72"/>
      <c r="J703" s="72"/>
      <c r="K703" s="72"/>
      <c r="L703" s="72"/>
      <c r="M703" s="72"/>
      <c r="N703" s="72"/>
      <c r="O703" s="72"/>
      <c r="P703" s="72"/>
      <c r="Q703" s="72"/>
      <c r="R703" s="72"/>
      <c r="S703" s="72"/>
      <c r="T703" s="72"/>
    </row>
    <row r="704" spans="1:20" ht="37.200000000000003" x14ac:dyDescent="0.25">
      <c r="A704" s="111" t="s">
        <v>11596</v>
      </c>
      <c r="B704" s="72"/>
      <c r="C704" s="72"/>
      <c r="D704" s="72"/>
      <c r="E704" s="72"/>
      <c r="F704" s="72"/>
      <c r="G704" s="72"/>
      <c r="H704" s="72"/>
      <c r="I704" s="72"/>
      <c r="J704" s="72"/>
      <c r="K704" s="72"/>
      <c r="L704" s="72"/>
      <c r="M704" s="72"/>
      <c r="N704" s="72"/>
      <c r="O704" s="72"/>
      <c r="P704" s="72"/>
      <c r="Q704" s="72"/>
      <c r="R704" s="72"/>
      <c r="S704" s="72"/>
      <c r="T704" s="72"/>
    </row>
    <row r="705" spans="1:20" x14ac:dyDescent="0.25">
      <c r="A705" s="71" t="s">
        <v>197</v>
      </c>
      <c r="B705" s="72"/>
      <c r="C705" s="72"/>
      <c r="D705" s="72"/>
      <c r="E705" s="72"/>
      <c r="F705" s="72"/>
      <c r="G705" s="72"/>
      <c r="H705" s="72"/>
      <c r="I705" s="72"/>
      <c r="J705" s="72"/>
      <c r="K705" s="72"/>
      <c r="L705" s="72"/>
      <c r="M705" s="72"/>
      <c r="N705" s="72"/>
      <c r="O705" s="72"/>
      <c r="P705" s="72"/>
      <c r="Q705" s="72"/>
      <c r="R705" s="72"/>
      <c r="S705" s="72"/>
      <c r="T705" s="72"/>
    </row>
    <row r="706" spans="1:20" x14ac:dyDescent="0.25">
      <c r="A706" s="71" t="s">
        <v>198</v>
      </c>
      <c r="B706" s="72"/>
      <c r="C706" s="72"/>
      <c r="D706" s="72"/>
      <c r="E706" s="72"/>
      <c r="F706" s="72"/>
      <c r="G706" s="72"/>
      <c r="H706" s="72"/>
      <c r="I706" s="72"/>
      <c r="J706" s="72"/>
      <c r="K706" s="72"/>
      <c r="L706" s="72"/>
      <c r="M706" s="72"/>
      <c r="N706" s="72"/>
      <c r="O706" s="72"/>
      <c r="P706" s="72"/>
      <c r="Q706" s="72"/>
      <c r="R706" s="72"/>
      <c r="S706" s="72"/>
      <c r="T706" s="72"/>
    </row>
    <row r="707" spans="1:20" x14ac:dyDescent="0.25">
      <c r="A707" s="71" t="s">
        <v>6814</v>
      </c>
      <c r="B707" s="72"/>
      <c r="C707" s="72"/>
      <c r="D707" s="72"/>
      <c r="E707" s="72"/>
      <c r="F707" s="72"/>
      <c r="G707" s="72"/>
      <c r="H707" s="72"/>
      <c r="I707" s="72"/>
      <c r="J707" s="72"/>
      <c r="K707" s="72"/>
      <c r="L707" s="72"/>
      <c r="M707" s="72"/>
      <c r="N707" s="72"/>
      <c r="O707" s="72"/>
      <c r="P707" s="72"/>
      <c r="Q707" s="72"/>
      <c r="R707" s="72"/>
      <c r="S707" s="72"/>
      <c r="T707" s="72"/>
    </row>
    <row r="708" spans="1:20" x14ac:dyDescent="0.25">
      <c r="A708" s="73" t="s">
        <v>6815</v>
      </c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4"/>
      <c r="P708" s="74"/>
      <c r="Q708" s="74"/>
      <c r="R708" s="74"/>
      <c r="S708" s="74"/>
      <c r="T708" s="74"/>
    </row>
    <row r="709" spans="1:20" x14ac:dyDescent="0.25">
      <c r="A709" s="116" t="s">
        <v>6816</v>
      </c>
      <c r="B709" s="114" t="s">
        <v>200</v>
      </c>
      <c r="C709" s="114" t="s">
        <v>201</v>
      </c>
      <c r="D709" s="114" t="s">
        <v>202</v>
      </c>
      <c r="E709" s="114" t="s">
        <v>203</v>
      </c>
      <c r="F709" s="114" t="s">
        <v>204</v>
      </c>
      <c r="G709" s="114" t="s">
        <v>205</v>
      </c>
      <c r="H709" s="114" t="s">
        <v>206</v>
      </c>
      <c r="I709" s="118" t="s">
        <v>207</v>
      </c>
      <c r="J709" s="119"/>
      <c r="K709" s="119"/>
      <c r="L709" s="119"/>
      <c r="M709" s="119"/>
      <c r="N709" s="119"/>
      <c r="O709" s="119"/>
      <c r="P709" s="119"/>
      <c r="Q709" s="120"/>
      <c r="R709" s="121" t="s">
        <v>208</v>
      </c>
      <c r="S709" s="76"/>
      <c r="T709" s="121" t="s">
        <v>199</v>
      </c>
    </row>
    <row r="710" spans="1:20" ht="120" x14ac:dyDescent="0.25">
      <c r="A710" s="117"/>
      <c r="B710" s="115"/>
      <c r="C710" s="115"/>
      <c r="D710" s="115"/>
      <c r="E710" s="115"/>
      <c r="F710" s="115"/>
      <c r="G710" s="115"/>
      <c r="H710" s="115"/>
      <c r="I710" s="77" t="s">
        <v>209</v>
      </c>
      <c r="J710" s="77" t="s">
        <v>210</v>
      </c>
      <c r="K710" s="77" t="s">
        <v>211</v>
      </c>
      <c r="L710" s="77" t="s">
        <v>212</v>
      </c>
      <c r="M710" s="77" t="s">
        <v>213</v>
      </c>
      <c r="N710" s="77" t="s">
        <v>214</v>
      </c>
      <c r="O710" s="77" t="s">
        <v>215</v>
      </c>
      <c r="P710" s="77" t="s">
        <v>216</v>
      </c>
      <c r="Q710" s="77" t="s">
        <v>217</v>
      </c>
      <c r="R710" s="115"/>
      <c r="S710" s="77" t="s">
        <v>218</v>
      </c>
      <c r="T710" s="122"/>
    </row>
    <row r="711" spans="1:20" x14ac:dyDescent="0.25">
      <c r="A711" s="75" t="s">
        <v>131</v>
      </c>
      <c r="B711" s="79" t="s">
        <v>5845</v>
      </c>
      <c r="C711" s="79" t="s">
        <v>9666</v>
      </c>
      <c r="D711" s="79" t="s">
        <v>5884</v>
      </c>
      <c r="E711" s="79" t="s">
        <v>5847</v>
      </c>
      <c r="F711" s="79" t="s">
        <v>11224</v>
      </c>
      <c r="G711" s="79" t="s">
        <v>5786</v>
      </c>
      <c r="H711" s="79" t="s">
        <v>5016</v>
      </c>
      <c r="I711" s="79" t="s">
        <v>11311</v>
      </c>
      <c r="J711" s="79" t="s">
        <v>2184</v>
      </c>
      <c r="K711" s="79" t="s">
        <v>781</v>
      </c>
      <c r="L711" s="79" t="s">
        <v>3387</v>
      </c>
      <c r="M711" s="79" t="s">
        <v>5851</v>
      </c>
      <c r="N711" s="79" t="s">
        <v>1256</v>
      </c>
      <c r="O711" s="79" t="s">
        <v>6684</v>
      </c>
      <c r="P711" s="79" t="s">
        <v>879</v>
      </c>
      <c r="Q711" s="79" t="s">
        <v>10737</v>
      </c>
      <c r="R711" s="79" t="s">
        <v>1838</v>
      </c>
      <c r="S711" s="80" t="s">
        <v>1085</v>
      </c>
      <c r="T711" s="87" t="s">
        <v>5844</v>
      </c>
    </row>
    <row r="712" spans="1:20" x14ac:dyDescent="0.25">
      <c r="A712" s="86" t="s">
        <v>65</v>
      </c>
      <c r="B712" s="79" t="s">
        <v>5853</v>
      </c>
      <c r="C712" s="79" t="s">
        <v>5775</v>
      </c>
      <c r="D712" s="79" t="s">
        <v>11312</v>
      </c>
      <c r="E712" s="79" t="s">
        <v>5856</v>
      </c>
      <c r="F712" s="79" t="s">
        <v>9803</v>
      </c>
      <c r="G712" s="79" t="s">
        <v>953</v>
      </c>
      <c r="H712" s="79" t="s">
        <v>11313</v>
      </c>
      <c r="I712" s="79" t="s">
        <v>11314</v>
      </c>
      <c r="J712" s="79" t="s">
        <v>3181</v>
      </c>
      <c r="K712" s="79" t="s">
        <v>1889</v>
      </c>
      <c r="L712" s="79" t="s">
        <v>1310</v>
      </c>
      <c r="M712" s="79" t="s">
        <v>9518</v>
      </c>
      <c r="N712" s="79" t="s">
        <v>1444</v>
      </c>
      <c r="O712" s="79" t="s">
        <v>6096</v>
      </c>
      <c r="P712" s="79" t="s">
        <v>1312</v>
      </c>
      <c r="Q712" s="79" t="s">
        <v>4729</v>
      </c>
      <c r="R712" s="79" t="s">
        <v>4085</v>
      </c>
      <c r="S712" s="85" t="s">
        <v>547</v>
      </c>
      <c r="T712" s="87" t="s">
        <v>5852</v>
      </c>
    </row>
    <row r="713" spans="1:20" x14ac:dyDescent="0.25">
      <c r="A713" s="86" t="s">
        <v>7242</v>
      </c>
      <c r="B713" s="79" t="s">
        <v>5864</v>
      </c>
      <c r="C713" s="79" t="s">
        <v>4924</v>
      </c>
      <c r="D713" s="79" t="s">
        <v>553</v>
      </c>
      <c r="E713" s="79" t="s">
        <v>3744</v>
      </c>
      <c r="F713" s="79" t="s">
        <v>6311</v>
      </c>
      <c r="G713" s="79" t="s">
        <v>4932</v>
      </c>
      <c r="H713" s="79" t="s">
        <v>5865</v>
      </c>
      <c r="I713" s="79" t="s">
        <v>5865</v>
      </c>
      <c r="J713" s="79" t="s">
        <v>3993</v>
      </c>
      <c r="K713" s="79" t="s">
        <v>463</v>
      </c>
      <c r="L713" s="79" t="s">
        <v>922</v>
      </c>
      <c r="M713" s="79" t="s">
        <v>1067</v>
      </c>
      <c r="N713" s="79" t="s">
        <v>563</v>
      </c>
      <c r="O713" s="79" t="s">
        <v>4484</v>
      </c>
      <c r="P713" s="79" t="s">
        <v>1825</v>
      </c>
      <c r="Q713" s="79" t="s">
        <v>5866</v>
      </c>
      <c r="R713" s="83"/>
      <c r="S713" s="84"/>
      <c r="T713" s="87" t="s">
        <v>5863</v>
      </c>
    </row>
    <row r="714" spans="1:20" x14ac:dyDescent="0.25">
      <c r="A714" s="86" t="s">
        <v>7243</v>
      </c>
      <c r="B714" s="79" t="s">
        <v>3998</v>
      </c>
      <c r="C714" s="79" t="s">
        <v>6344</v>
      </c>
      <c r="D714" s="79" t="s">
        <v>1769</v>
      </c>
      <c r="E714" s="79" t="s">
        <v>5869</v>
      </c>
      <c r="F714" s="79" t="s">
        <v>11315</v>
      </c>
      <c r="G714" s="79" t="s">
        <v>1933</v>
      </c>
      <c r="H714" s="79" t="s">
        <v>11316</v>
      </c>
      <c r="I714" s="79" t="s">
        <v>11317</v>
      </c>
      <c r="J714" s="79" t="s">
        <v>2230</v>
      </c>
      <c r="K714" s="79" t="s">
        <v>9145</v>
      </c>
      <c r="L714" s="79" t="s">
        <v>4772</v>
      </c>
      <c r="M714" s="79" t="s">
        <v>3833</v>
      </c>
      <c r="N714" s="79" t="s">
        <v>5003</v>
      </c>
      <c r="O714" s="79" t="s">
        <v>841</v>
      </c>
      <c r="P714" s="79" t="s">
        <v>2117</v>
      </c>
      <c r="Q714" s="79" t="s">
        <v>2711</v>
      </c>
      <c r="R714" s="79" t="s">
        <v>4444</v>
      </c>
      <c r="S714" s="85" t="s">
        <v>658</v>
      </c>
      <c r="T714" s="87" t="s">
        <v>5867</v>
      </c>
    </row>
    <row r="715" spans="1:20" x14ac:dyDescent="0.25">
      <c r="A715" s="86" t="s">
        <v>7244</v>
      </c>
      <c r="B715" s="79" t="s">
        <v>5877</v>
      </c>
      <c r="C715" s="79" t="s">
        <v>4195</v>
      </c>
      <c r="D715" s="79" t="s">
        <v>1487</v>
      </c>
      <c r="E715" s="79" t="s">
        <v>871</v>
      </c>
      <c r="F715" s="79" t="s">
        <v>11318</v>
      </c>
      <c r="G715" s="79" t="s">
        <v>474</v>
      </c>
      <c r="H715" s="79" t="s">
        <v>462</v>
      </c>
      <c r="I715" s="79" t="s">
        <v>462</v>
      </c>
      <c r="J715" s="79" t="s">
        <v>4051</v>
      </c>
      <c r="K715" s="79" t="s">
        <v>689</v>
      </c>
      <c r="L715" s="79" t="s">
        <v>445</v>
      </c>
      <c r="M715" s="79" t="s">
        <v>1271</v>
      </c>
      <c r="N715" s="79" t="s">
        <v>997</v>
      </c>
      <c r="O715" s="79" t="s">
        <v>1430</v>
      </c>
      <c r="P715" s="79" t="s">
        <v>565</v>
      </c>
      <c r="Q715" s="79" t="s">
        <v>3686</v>
      </c>
      <c r="R715" s="83"/>
      <c r="S715" s="84"/>
      <c r="T715" s="87" t="s">
        <v>5876</v>
      </c>
    </row>
    <row r="716" spans="1:20" x14ac:dyDescent="0.25">
      <c r="A716" s="86" t="s">
        <v>190</v>
      </c>
      <c r="B716" s="79" t="s">
        <v>5882</v>
      </c>
      <c r="C716" s="79" t="s">
        <v>11319</v>
      </c>
      <c r="D716" s="79" t="s">
        <v>2700</v>
      </c>
      <c r="E716" s="79" t="s">
        <v>5885</v>
      </c>
      <c r="F716" s="79" t="s">
        <v>11320</v>
      </c>
      <c r="G716" s="79" t="s">
        <v>11321</v>
      </c>
      <c r="H716" s="79" t="s">
        <v>3291</v>
      </c>
      <c r="I716" s="79" t="s">
        <v>11322</v>
      </c>
      <c r="J716" s="79" t="s">
        <v>2274</v>
      </c>
      <c r="K716" s="79" t="s">
        <v>1305</v>
      </c>
      <c r="L716" s="79" t="s">
        <v>2518</v>
      </c>
      <c r="M716" s="79" t="s">
        <v>10567</v>
      </c>
      <c r="N716" s="79" t="s">
        <v>2170</v>
      </c>
      <c r="O716" s="79" t="s">
        <v>5684</v>
      </c>
      <c r="P716" s="79" t="s">
        <v>615</v>
      </c>
      <c r="Q716" s="79" t="s">
        <v>4354</v>
      </c>
      <c r="R716" s="83"/>
      <c r="S716" s="84"/>
      <c r="T716" s="87" t="s">
        <v>5881</v>
      </c>
    </row>
    <row r="717" spans="1:20" x14ac:dyDescent="0.25">
      <c r="A717" s="86" t="s">
        <v>5890</v>
      </c>
      <c r="B717" s="79" t="s">
        <v>5891</v>
      </c>
      <c r="C717" s="79" t="s">
        <v>1626</v>
      </c>
      <c r="D717" s="79" t="s">
        <v>4348</v>
      </c>
      <c r="E717" s="79" t="s">
        <v>5893</v>
      </c>
      <c r="F717" s="79" t="s">
        <v>1213</v>
      </c>
      <c r="G717" s="79" t="s">
        <v>463</v>
      </c>
      <c r="H717" s="79" t="s">
        <v>3315</v>
      </c>
      <c r="I717" s="79" t="s">
        <v>10334</v>
      </c>
      <c r="J717" s="79" t="s">
        <v>7931</v>
      </c>
      <c r="K717" s="79" t="s">
        <v>4802</v>
      </c>
      <c r="L717" s="79" t="s">
        <v>2825</v>
      </c>
      <c r="M717" s="79" t="s">
        <v>1025</v>
      </c>
      <c r="N717" s="79" t="s">
        <v>548</v>
      </c>
      <c r="O717" s="79" t="s">
        <v>4528</v>
      </c>
      <c r="P717" s="79" t="s">
        <v>1012</v>
      </c>
      <c r="Q717" s="79" t="s">
        <v>3712</v>
      </c>
      <c r="R717" s="83"/>
      <c r="S717" s="84"/>
      <c r="T717" s="87" t="s">
        <v>5890</v>
      </c>
    </row>
    <row r="718" spans="1:20" x14ac:dyDescent="0.25">
      <c r="A718" s="86" t="s">
        <v>162</v>
      </c>
      <c r="B718" s="79" t="s">
        <v>5896</v>
      </c>
      <c r="C718" s="79" t="s">
        <v>5897</v>
      </c>
      <c r="D718" s="79" t="s">
        <v>5898</v>
      </c>
      <c r="E718" s="79" t="s">
        <v>5899</v>
      </c>
      <c r="F718" s="79" t="s">
        <v>2112</v>
      </c>
      <c r="G718" s="79" t="s">
        <v>4920</v>
      </c>
      <c r="H718" s="79" t="s">
        <v>11323</v>
      </c>
      <c r="I718" s="79" t="s">
        <v>11323</v>
      </c>
      <c r="J718" s="79" t="s">
        <v>1050</v>
      </c>
      <c r="K718" s="79" t="s">
        <v>9020</v>
      </c>
      <c r="L718" s="79" t="s">
        <v>4016</v>
      </c>
      <c r="M718" s="79" t="s">
        <v>11324</v>
      </c>
      <c r="N718" s="79" t="s">
        <v>6493</v>
      </c>
      <c r="O718" s="79" t="s">
        <v>9120</v>
      </c>
      <c r="P718" s="79" t="s">
        <v>4304</v>
      </c>
      <c r="Q718" s="79" t="s">
        <v>3392</v>
      </c>
      <c r="R718" s="79" t="s">
        <v>3722</v>
      </c>
      <c r="S718" s="84"/>
      <c r="T718" s="87" t="s">
        <v>5895</v>
      </c>
    </row>
    <row r="719" spans="1:20" x14ac:dyDescent="0.25">
      <c r="A719" s="86" t="s">
        <v>7245</v>
      </c>
      <c r="B719" s="79" t="s">
        <v>5905</v>
      </c>
      <c r="C719" s="79" t="s">
        <v>8365</v>
      </c>
      <c r="D719" s="79" t="s">
        <v>1487</v>
      </c>
      <c r="E719" s="79" t="s">
        <v>1583</v>
      </c>
      <c r="F719" s="79" t="s">
        <v>5766</v>
      </c>
      <c r="G719" s="79" t="s">
        <v>1555</v>
      </c>
      <c r="H719" s="79" t="s">
        <v>11325</v>
      </c>
      <c r="I719" s="79" t="s">
        <v>11325</v>
      </c>
      <c r="J719" s="79" t="s">
        <v>3505</v>
      </c>
      <c r="K719" s="79" t="s">
        <v>645</v>
      </c>
      <c r="L719" s="79" t="s">
        <v>2269</v>
      </c>
      <c r="M719" s="79" t="s">
        <v>3993</v>
      </c>
      <c r="N719" s="79" t="s">
        <v>754</v>
      </c>
      <c r="O719" s="79" t="s">
        <v>2219</v>
      </c>
      <c r="P719" s="79" t="s">
        <v>997</v>
      </c>
      <c r="Q719" s="79" t="s">
        <v>1615</v>
      </c>
      <c r="R719" s="79" t="s">
        <v>376</v>
      </c>
      <c r="S719" s="84"/>
      <c r="T719" s="87" t="s">
        <v>5904</v>
      </c>
    </row>
    <row r="720" spans="1:20" x14ac:dyDescent="0.25">
      <c r="A720" s="86" t="s">
        <v>191</v>
      </c>
      <c r="B720" s="79" t="s">
        <v>9533</v>
      </c>
      <c r="C720" s="79" t="s">
        <v>3086</v>
      </c>
      <c r="D720" s="79" t="s">
        <v>3309</v>
      </c>
      <c r="E720" s="79" t="s">
        <v>9535</v>
      </c>
      <c r="F720" s="79" t="s">
        <v>3423</v>
      </c>
      <c r="G720" s="79" t="s">
        <v>2168</v>
      </c>
      <c r="H720" s="79" t="s">
        <v>11326</v>
      </c>
      <c r="I720" s="79" t="s">
        <v>11327</v>
      </c>
      <c r="J720" s="79" t="s">
        <v>9825</v>
      </c>
      <c r="K720" s="79" t="s">
        <v>3771</v>
      </c>
      <c r="L720" s="79" t="s">
        <v>2003</v>
      </c>
      <c r="M720" s="79" t="s">
        <v>3220</v>
      </c>
      <c r="N720" s="79" t="s">
        <v>2255</v>
      </c>
      <c r="O720" s="79" t="s">
        <v>2472</v>
      </c>
      <c r="P720" s="79" t="s">
        <v>707</v>
      </c>
      <c r="Q720" s="79" t="s">
        <v>3387</v>
      </c>
      <c r="R720" s="79" t="s">
        <v>4609</v>
      </c>
      <c r="S720" s="85" t="s">
        <v>3222</v>
      </c>
      <c r="T720" s="87" t="s">
        <v>5907</v>
      </c>
    </row>
    <row r="721" spans="1:20" x14ac:dyDescent="0.25">
      <c r="A721" s="86" t="s">
        <v>139</v>
      </c>
      <c r="B721" s="79" t="s">
        <v>5918</v>
      </c>
      <c r="C721" s="79" t="s">
        <v>11328</v>
      </c>
      <c r="D721" s="79" t="s">
        <v>11329</v>
      </c>
      <c r="E721" s="79" t="s">
        <v>11330</v>
      </c>
      <c r="F721" s="79" t="s">
        <v>11331</v>
      </c>
      <c r="G721" s="79" t="s">
        <v>11332</v>
      </c>
      <c r="H721" s="79" t="s">
        <v>11333</v>
      </c>
      <c r="I721" s="79" t="s">
        <v>6432</v>
      </c>
      <c r="J721" s="79" t="s">
        <v>6396</v>
      </c>
      <c r="K721" s="79" t="s">
        <v>10349</v>
      </c>
      <c r="L721" s="79" t="s">
        <v>4621</v>
      </c>
      <c r="M721" s="79" t="s">
        <v>9522</v>
      </c>
      <c r="N721" s="79" t="s">
        <v>360</v>
      </c>
      <c r="O721" s="79" t="s">
        <v>11334</v>
      </c>
      <c r="P721" s="79" t="s">
        <v>294</v>
      </c>
      <c r="Q721" s="79" t="s">
        <v>2908</v>
      </c>
      <c r="R721" s="79" t="s">
        <v>391</v>
      </c>
      <c r="S721" s="85" t="s">
        <v>1785</v>
      </c>
      <c r="T721" s="87" t="s">
        <v>5917</v>
      </c>
    </row>
    <row r="722" spans="1:20" x14ac:dyDescent="0.25">
      <c r="A722" s="86" t="s">
        <v>7246</v>
      </c>
      <c r="B722" s="79" t="s">
        <v>5931</v>
      </c>
      <c r="C722" s="79" t="s">
        <v>11335</v>
      </c>
      <c r="D722" s="79" t="s">
        <v>1435</v>
      </c>
      <c r="E722" s="79" t="s">
        <v>11336</v>
      </c>
      <c r="F722" s="79" t="s">
        <v>8997</v>
      </c>
      <c r="G722" s="79" t="s">
        <v>2429</v>
      </c>
      <c r="H722" s="79" t="s">
        <v>11337</v>
      </c>
      <c r="I722" s="79" t="s">
        <v>11338</v>
      </c>
      <c r="J722" s="79" t="s">
        <v>11339</v>
      </c>
      <c r="K722" s="79" t="s">
        <v>707</v>
      </c>
      <c r="L722" s="79" t="s">
        <v>4465</v>
      </c>
      <c r="M722" s="79" t="s">
        <v>5903</v>
      </c>
      <c r="N722" s="79" t="s">
        <v>2912</v>
      </c>
      <c r="O722" s="79" t="s">
        <v>4418</v>
      </c>
      <c r="P722" s="79" t="s">
        <v>1562</v>
      </c>
      <c r="Q722" s="79" t="s">
        <v>1255</v>
      </c>
      <c r="R722" s="79" t="s">
        <v>1031</v>
      </c>
      <c r="S722" s="85" t="s">
        <v>3794</v>
      </c>
      <c r="T722" s="87" t="s">
        <v>5930</v>
      </c>
    </row>
    <row r="723" spans="1:20" x14ac:dyDescent="0.25">
      <c r="A723" s="86" t="s">
        <v>7247</v>
      </c>
      <c r="B723" s="79" t="s">
        <v>5939</v>
      </c>
      <c r="C723" s="79" t="s">
        <v>11029</v>
      </c>
      <c r="D723" s="79" t="s">
        <v>1911</v>
      </c>
      <c r="E723" s="79" t="s">
        <v>1492</v>
      </c>
      <c r="F723" s="79" t="s">
        <v>8362</v>
      </c>
      <c r="G723" s="79" t="s">
        <v>301</v>
      </c>
      <c r="H723" s="79" t="s">
        <v>1321</v>
      </c>
      <c r="I723" s="79" t="s">
        <v>1321</v>
      </c>
      <c r="J723" s="79" t="s">
        <v>1555</v>
      </c>
      <c r="K723" s="79" t="s">
        <v>793</v>
      </c>
      <c r="L723" s="79" t="s">
        <v>845</v>
      </c>
      <c r="M723" s="79" t="s">
        <v>705</v>
      </c>
      <c r="N723" s="79" t="s">
        <v>548</v>
      </c>
      <c r="O723" s="79" t="s">
        <v>3648</v>
      </c>
      <c r="P723" s="79" t="s">
        <v>2286</v>
      </c>
      <c r="Q723" s="79" t="s">
        <v>982</v>
      </c>
      <c r="R723" s="79" t="s">
        <v>1670</v>
      </c>
      <c r="S723" s="85" t="s">
        <v>647</v>
      </c>
      <c r="T723" s="87" t="s">
        <v>5938</v>
      </c>
    </row>
    <row r="724" spans="1:20" x14ac:dyDescent="0.25">
      <c r="A724" s="86" t="s">
        <v>68</v>
      </c>
      <c r="B724" s="79" t="s">
        <v>5941</v>
      </c>
      <c r="C724" s="79" t="s">
        <v>11340</v>
      </c>
      <c r="D724" s="79" t="s">
        <v>6089</v>
      </c>
      <c r="E724" s="79" t="s">
        <v>9548</v>
      </c>
      <c r="F724" s="79" t="s">
        <v>11341</v>
      </c>
      <c r="G724" s="79" t="s">
        <v>1793</v>
      </c>
      <c r="H724" s="79" t="s">
        <v>8495</v>
      </c>
      <c r="I724" s="79" t="s">
        <v>9551</v>
      </c>
      <c r="J724" s="79" t="s">
        <v>4631</v>
      </c>
      <c r="K724" s="79" t="s">
        <v>1260</v>
      </c>
      <c r="L724" s="79" t="s">
        <v>887</v>
      </c>
      <c r="M724" s="79" t="s">
        <v>2420</v>
      </c>
      <c r="N724" s="79" t="s">
        <v>1836</v>
      </c>
      <c r="O724" s="79" t="s">
        <v>1017</v>
      </c>
      <c r="P724" s="79" t="s">
        <v>3648</v>
      </c>
      <c r="Q724" s="79" t="s">
        <v>5184</v>
      </c>
      <c r="R724" s="79" t="s">
        <v>678</v>
      </c>
      <c r="S724" s="85" t="s">
        <v>1270</v>
      </c>
      <c r="T724" s="87" t="s">
        <v>5940</v>
      </c>
    </row>
    <row r="725" spans="1:20" x14ac:dyDescent="0.25">
      <c r="A725" s="86" t="s">
        <v>7248</v>
      </c>
      <c r="B725" s="79" t="s">
        <v>9552</v>
      </c>
      <c r="C725" s="79" t="s">
        <v>9553</v>
      </c>
      <c r="D725" s="79" t="s">
        <v>1769</v>
      </c>
      <c r="E725" s="79" t="s">
        <v>9554</v>
      </c>
      <c r="F725" s="79" t="s">
        <v>9555</v>
      </c>
      <c r="G725" s="79" t="s">
        <v>723</v>
      </c>
      <c r="H725" s="79" t="s">
        <v>9556</v>
      </c>
      <c r="I725" s="79" t="s">
        <v>9556</v>
      </c>
      <c r="J725" s="79" t="s">
        <v>5622</v>
      </c>
      <c r="K725" s="79" t="s">
        <v>1497</v>
      </c>
      <c r="L725" s="79" t="s">
        <v>718</v>
      </c>
      <c r="M725" s="79" t="s">
        <v>541</v>
      </c>
      <c r="N725" s="79" t="s">
        <v>612</v>
      </c>
      <c r="O725" s="79" t="s">
        <v>1994</v>
      </c>
      <c r="P725" s="79" t="s">
        <v>532</v>
      </c>
      <c r="Q725" s="79" t="s">
        <v>1214</v>
      </c>
      <c r="R725" s="83"/>
      <c r="S725" s="84"/>
      <c r="T725" s="87" t="s">
        <v>5946</v>
      </c>
    </row>
    <row r="726" spans="1:20" x14ac:dyDescent="0.25">
      <c r="A726" s="86" t="s">
        <v>53</v>
      </c>
      <c r="B726" s="79" t="s">
        <v>5949</v>
      </c>
      <c r="C726" s="79" t="s">
        <v>5950</v>
      </c>
      <c r="D726" s="79" t="s">
        <v>316</v>
      </c>
      <c r="E726" s="79" t="s">
        <v>5951</v>
      </c>
      <c r="F726" s="79" t="s">
        <v>3486</v>
      </c>
      <c r="G726" s="79" t="s">
        <v>783</v>
      </c>
      <c r="H726" s="79" t="s">
        <v>11342</v>
      </c>
      <c r="I726" s="79" t="s">
        <v>11343</v>
      </c>
      <c r="J726" s="79" t="s">
        <v>1586</v>
      </c>
      <c r="K726" s="79" t="s">
        <v>3755</v>
      </c>
      <c r="L726" s="79" t="s">
        <v>327</v>
      </c>
      <c r="M726" s="79" t="s">
        <v>1478</v>
      </c>
      <c r="N726" s="79" t="s">
        <v>606</v>
      </c>
      <c r="O726" s="79" t="s">
        <v>4632</v>
      </c>
      <c r="P726" s="79" t="s">
        <v>997</v>
      </c>
      <c r="Q726" s="79" t="s">
        <v>581</v>
      </c>
      <c r="R726" s="79" t="s">
        <v>1878</v>
      </c>
      <c r="S726" s="84"/>
      <c r="T726" s="87" t="s">
        <v>5948</v>
      </c>
    </row>
    <row r="727" spans="1:20" x14ac:dyDescent="0.25">
      <c r="A727" s="86" t="s">
        <v>7249</v>
      </c>
      <c r="B727" s="79" t="s">
        <v>5957</v>
      </c>
      <c r="C727" s="79" t="s">
        <v>8760</v>
      </c>
      <c r="D727" s="79" t="s">
        <v>602</v>
      </c>
      <c r="E727" s="79" t="s">
        <v>5959</v>
      </c>
      <c r="F727" s="79" t="s">
        <v>8155</v>
      </c>
      <c r="G727" s="79" t="s">
        <v>1344</v>
      </c>
      <c r="H727" s="79" t="s">
        <v>11344</v>
      </c>
      <c r="I727" s="79" t="s">
        <v>4743</v>
      </c>
      <c r="J727" s="79" t="s">
        <v>995</v>
      </c>
      <c r="K727" s="79" t="s">
        <v>642</v>
      </c>
      <c r="L727" s="79" t="s">
        <v>1259</v>
      </c>
      <c r="M727" s="79" t="s">
        <v>3515</v>
      </c>
      <c r="N727" s="79" t="s">
        <v>1091</v>
      </c>
      <c r="O727" s="79" t="s">
        <v>995</v>
      </c>
      <c r="P727" s="79" t="s">
        <v>724</v>
      </c>
      <c r="Q727" s="79" t="s">
        <v>3191</v>
      </c>
      <c r="R727" s="83"/>
      <c r="S727" s="84"/>
      <c r="T727" s="87" t="s">
        <v>5956</v>
      </c>
    </row>
    <row r="728" spans="1:20" x14ac:dyDescent="0.25">
      <c r="A728" s="86" t="s">
        <v>71</v>
      </c>
      <c r="B728" s="79" t="s">
        <v>5964</v>
      </c>
      <c r="C728" s="79" t="s">
        <v>7819</v>
      </c>
      <c r="D728" s="79" t="s">
        <v>5763</v>
      </c>
      <c r="E728" s="79" t="s">
        <v>5966</v>
      </c>
      <c r="F728" s="79" t="s">
        <v>11345</v>
      </c>
      <c r="G728" s="79" t="s">
        <v>865</v>
      </c>
      <c r="H728" s="79" t="s">
        <v>1158</v>
      </c>
      <c r="I728" s="79" t="s">
        <v>1158</v>
      </c>
      <c r="J728" s="79" t="s">
        <v>3899</v>
      </c>
      <c r="K728" s="79" t="s">
        <v>1260</v>
      </c>
      <c r="L728" s="79" t="s">
        <v>3583</v>
      </c>
      <c r="M728" s="79" t="s">
        <v>2607</v>
      </c>
      <c r="N728" s="79" t="s">
        <v>465</v>
      </c>
      <c r="O728" s="79" t="s">
        <v>3345</v>
      </c>
      <c r="P728" s="79" t="s">
        <v>968</v>
      </c>
      <c r="Q728" s="79" t="s">
        <v>3455</v>
      </c>
      <c r="R728" s="79" t="s">
        <v>1359</v>
      </c>
      <c r="S728" s="85" t="s">
        <v>2634</v>
      </c>
      <c r="T728" s="87" t="s">
        <v>5963</v>
      </c>
    </row>
    <row r="729" spans="1:20" x14ac:dyDescent="0.25">
      <c r="A729" s="86" t="s">
        <v>5968</v>
      </c>
      <c r="B729" s="79" t="s">
        <v>5969</v>
      </c>
      <c r="C729" s="79" t="s">
        <v>5970</v>
      </c>
      <c r="D729" s="79" t="s">
        <v>316</v>
      </c>
      <c r="E729" s="79" t="s">
        <v>5971</v>
      </c>
      <c r="F729" s="79" t="s">
        <v>1418</v>
      </c>
      <c r="G729" s="79" t="s">
        <v>545</v>
      </c>
      <c r="H729" s="79" t="s">
        <v>1443</v>
      </c>
      <c r="I729" s="79" t="s">
        <v>5972</v>
      </c>
      <c r="J729" s="79" t="s">
        <v>4932</v>
      </c>
      <c r="K729" s="79" t="s">
        <v>923</v>
      </c>
      <c r="L729" s="79" t="s">
        <v>1110</v>
      </c>
      <c r="M729" s="79" t="s">
        <v>985</v>
      </c>
      <c r="N729" s="79" t="s">
        <v>1085</v>
      </c>
      <c r="O729" s="79" t="s">
        <v>984</v>
      </c>
      <c r="P729" s="79" t="s">
        <v>495</v>
      </c>
      <c r="Q729" s="79" t="s">
        <v>545</v>
      </c>
      <c r="R729" s="79" t="s">
        <v>9563</v>
      </c>
      <c r="S729" s="85" t="s">
        <v>3196</v>
      </c>
      <c r="T729" s="87" t="s">
        <v>5968</v>
      </c>
    </row>
    <row r="730" spans="1:20" x14ac:dyDescent="0.25">
      <c r="A730" s="86" t="s">
        <v>7250</v>
      </c>
      <c r="B730" s="79" t="s">
        <v>5974</v>
      </c>
      <c r="C730" s="79" t="s">
        <v>3309</v>
      </c>
      <c r="D730" s="79" t="s">
        <v>1435</v>
      </c>
      <c r="E730" s="79" t="s">
        <v>3993</v>
      </c>
      <c r="F730" s="79" t="s">
        <v>676</v>
      </c>
      <c r="G730" s="79" t="s">
        <v>371</v>
      </c>
      <c r="H730" s="79" t="s">
        <v>3045</v>
      </c>
      <c r="I730" s="79" t="s">
        <v>408</v>
      </c>
      <c r="J730" s="79" t="s">
        <v>1840</v>
      </c>
      <c r="K730" s="79" t="s">
        <v>324</v>
      </c>
      <c r="L730" s="79" t="s">
        <v>1579</v>
      </c>
      <c r="M730" s="79" t="s">
        <v>493</v>
      </c>
      <c r="N730" s="79" t="s">
        <v>524</v>
      </c>
      <c r="O730" s="79" t="s">
        <v>2721</v>
      </c>
      <c r="P730" s="79" t="s">
        <v>357</v>
      </c>
      <c r="Q730" s="79" t="s">
        <v>326</v>
      </c>
      <c r="R730" s="79" t="s">
        <v>923</v>
      </c>
      <c r="S730" s="84"/>
      <c r="T730" s="87" t="s">
        <v>5973</v>
      </c>
    </row>
    <row r="731" spans="1:20" x14ac:dyDescent="0.25">
      <c r="A731" s="86" t="s">
        <v>7252</v>
      </c>
      <c r="B731" s="79" t="s">
        <v>5978</v>
      </c>
      <c r="C731" s="79" t="s">
        <v>8232</v>
      </c>
      <c r="D731" s="79" t="s">
        <v>3739</v>
      </c>
      <c r="E731" s="79" t="s">
        <v>5981</v>
      </c>
      <c r="F731" s="79" t="s">
        <v>7499</v>
      </c>
      <c r="G731" s="79" t="s">
        <v>5501</v>
      </c>
      <c r="H731" s="79" t="s">
        <v>3638</v>
      </c>
      <c r="I731" s="79" t="s">
        <v>11346</v>
      </c>
      <c r="J731" s="79" t="s">
        <v>9689</v>
      </c>
      <c r="K731" s="79" t="s">
        <v>1891</v>
      </c>
      <c r="L731" s="79" t="s">
        <v>734</v>
      </c>
      <c r="M731" s="79" t="s">
        <v>1903</v>
      </c>
      <c r="N731" s="79" t="s">
        <v>1096</v>
      </c>
      <c r="O731" s="79" t="s">
        <v>1622</v>
      </c>
      <c r="P731" s="79" t="s">
        <v>376</v>
      </c>
      <c r="Q731" s="79" t="s">
        <v>735</v>
      </c>
      <c r="R731" s="83"/>
      <c r="S731" s="84"/>
      <c r="T731" s="87" t="s">
        <v>5977</v>
      </c>
    </row>
    <row r="732" spans="1:20" x14ac:dyDescent="0.25">
      <c r="A732" s="82" t="s">
        <v>7253</v>
      </c>
      <c r="B732" s="79" t="s">
        <v>11347</v>
      </c>
      <c r="C732" s="79" t="s">
        <v>5774</v>
      </c>
      <c r="D732" s="79" t="s">
        <v>9280</v>
      </c>
      <c r="E732" s="79" t="s">
        <v>11348</v>
      </c>
      <c r="F732" s="79" t="s">
        <v>11349</v>
      </c>
      <c r="G732" s="79" t="s">
        <v>11350</v>
      </c>
      <c r="H732" s="79" t="s">
        <v>11351</v>
      </c>
      <c r="I732" s="79" t="s">
        <v>11352</v>
      </c>
      <c r="J732" s="79" t="s">
        <v>11353</v>
      </c>
      <c r="K732" s="79" t="s">
        <v>6434</v>
      </c>
      <c r="L732" s="79" t="s">
        <v>11354</v>
      </c>
      <c r="M732" s="79" t="s">
        <v>11355</v>
      </c>
      <c r="N732" s="79" t="s">
        <v>2809</v>
      </c>
      <c r="O732" s="79" t="s">
        <v>11356</v>
      </c>
      <c r="P732" s="79" t="s">
        <v>9185</v>
      </c>
      <c r="Q732" s="79" t="s">
        <v>11357</v>
      </c>
      <c r="R732" s="79" t="s">
        <v>8419</v>
      </c>
      <c r="S732" s="85" t="s">
        <v>547</v>
      </c>
      <c r="T732" s="81" t="s">
        <v>5985</v>
      </c>
    </row>
    <row r="733" spans="1:20" x14ac:dyDescent="0.25">
      <c r="A733" s="86" t="s">
        <v>72</v>
      </c>
      <c r="B733" s="79" t="s">
        <v>9580</v>
      </c>
      <c r="C733" s="79" t="s">
        <v>6005</v>
      </c>
      <c r="D733" s="79" t="s">
        <v>6006</v>
      </c>
      <c r="E733" s="79" t="s">
        <v>6007</v>
      </c>
      <c r="F733" s="79" t="s">
        <v>6008</v>
      </c>
      <c r="G733" s="79" t="s">
        <v>4543</v>
      </c>
      <c r="H733" s="79" t="s">
        <v>6009</v>
      </c>
      <c r="I733" s="79" t="s">
        <v>9584</v>
      </c>
      <c r="J733" s="79" t="s">
        <v>9585</v>
      </c>
      <c r="K733" s="79" t="s">
        <v>9586</v>
      </c>
      <c r="L733" s="79" t="s">
        <v>6491</v>
      </c>
      <c r="M733" s="79" t="s">
        <v>9587</v>
      </c>
      <c r="N733" s="79" t="s">
        <v>2618</v>
      </c>
      <c r="O733" s="79" t="s">
        <v>9588</v>
      </c>
      <c r="P733" s="79" t="s">
        <v>8249</v>
      </c>
      <c r="Q733" s="79" t="s">
        <v>6013</v>
      </c>
      <c r="R733" s="83"/>
      <c r="S733" s="84"/>
      <c r="T733" s="87" t="s">
        <v>6003</v>
      </c>
    </row>
    <row r="734" spans="1:20" x14ac:dyDescent="0.25">
      <c r="A734" s="86" t="s">
        <v>7254</v>
      </c>
      <c r="B734" s="79" t="s">
        <v>6015</v>
      </c>
      <c r="C734" s="79" t="s">
        <v>4154</v>
      </c>
      <c r="D734" s="79" t="s">
        <v>6608</v>
      </c>
      <c r="E734" s="79" t="s">
        <v>6018</v>
      </c>
      <c r="F734" s="79" t="s">
        <v>1042</v>
      </c>
      <c r="G734" s="79" t="s">
        <v>716</v>
      </c>
      <c r="H734" s="79" t="s">
        <v>11358</v>
      </c>
      <c r="I734" s="79" t="s">
        <v>399</v>
      </c>
      <c r="J734" s="79" t="s">
        <v>2430</v>
      </c>
      <c r="K734" s="79" t="s">
        <v>3284</v>
      </c>
      <c r="L734" s="79" t="s">
        <v>581</v>
      </c>
      <c r="M734" s="79" t="s">
        <v>1889</v>
      </c>
      <c r="N734" s="79" t="s">
        <v>735</v>
      </c>
      <c r="O734" s="79" t="s">
        <v>781</v>
      </c>
      <c r="P734" s="79" t="s">
        <v>1526</v>
      </c>
      <c r="Q734" s="79" t="s">
        <v>1011</v>
      </c>
      <c r="R734" s="83"/>
      <c r="S734" s="84"/>
      <c r="T734" s="87" t="s">
        <v>6014</v>
      </c>
    </row>
    <row r="735" spans="1:20" x14ac:dyDescent="0.25">
      <c r="A735" s="86" t="s">
        <v>6022</v>
      </c>
      <c r="B735" s="79" t="s">
        <v>9591</v>
      </c>
      <c r="C735" s="79" t="s">
        <v>11359</v>
      </c>
      <c r="D735" s="79" t="s">
        <v>1950</v>
      </c>
      <c r="E735" s="79" t="s">
        <v>9593</v>
      </c>
      <c r="F735" s="79" t="s">
        <v>4137</v>
      </c>
      <c r="G735" s="79" t="s">
        <v>9145</v>
      </c>
      <c r="H735" s="79" t="s">
        <v>2910</v>
      </c>
      <c r="I735" s="79" t="s">
        <v>11360</v>
      </c>
      <c r="J735" s="79" t="s">
        <v>9762</v>
      </c>
      <c r="K735" s="79" t="s">
        <v>4459</v>
      </c>
      <c r="L735" s="79" t="s">
        <v>1533</v>
      </c>
      <c r="M735" s="79" t="s">
        <v>1604</v>
      </c>
      <c r="N735" s="79" t="s">
        <v>541</v>
      </c>
      <c r="O735" s="79" t="s">
        <v>1203</v>
      </c>
      <c r="P735" s="79" t="s">
        <v>359</v>
      </c>
      <c r="Q735" s="79" t="s">
        <v>782</v>
      </c>
      <c r="R735" s="79" t="s">
        <v>1215</v>
      </c>
      <c r="S735" s="85" t="s">
        <v>541</v>
      </c>
      <c r="T735" s="87" t="s">
        <v>6022</v>
      </c>
    </row>
    <row r="736" spans="1:20" x14ac:dyDescent="0.25">
      <c r="A736" s="86" t="s">
        <v>7255</v>
      </c>
      <c r="B736" s="79" t="s">
        <v>11361</v>
      </c>
      <c r="C736" s="79" t="s">
        <v>11362</v>
      </c>
      <c r="D736" s="79" t="s">
        <v>1957</v>
      </c>
      <c r="E736" s="79" t="s">
        <v>6033</v>
      </c>
      <c r="F736" s="79" t="s">
        <v>8369</v>
      </c>
      <c r="G736" s="79" t="s">
        <v>2269</v>
      </c>
      <c r="H736" s="79" t="s">
        <v>6514</v>
      </c>
      <c r="I736" s="79" t="s">
        <v>4738</v>
      </c>
      <c r="J736" s="79" t="s">
        <v>3524</v>
      </c>
      <c r="K736" s="79" t="s">
        <v>1021</v>
      </c>
      <c r="L736" s="79" t="s">
        <v>1189</v>
      </c>
      <c r="M736" s="79" t="s">
        <v>293</v>
      </c>
      <c r="N736" s="79" t="s">
        <v>556</v>
      </c>
      <c r="O736" s="79" t="s">
        <v>4420</v>
      </c>
      <c r="P736" s="79" t="s">
        <v>307</v>
      </c>
      <c r="Q736" s="79" t="s">
        <v>2563</v>
      </c>
      <c r="R736" s="79" t="s">
        <v>1095</v>
      </c>
      <c r="S736" s="84"/>
      <c r="T736" s="87" t="s">
        <v>6030</v>
      </c>
    </row>
    <row r="737" spans="1:20" x14ac:dyDescent="0.25">
      <c r="A737" s="86" t="s">
        <v>7256</v>
      </c>
      <c r="B737" s="79" t="s">
        <v>6037</v>
      </c>
      <c r="C737" s="79" t="s">
        <v>6038</v>
      </c>
      <c r="D737" s="83"/>
      <c r="E737" s="79" t="s">
        <v>9599</v>
      </c>
      <c r="F737" s="79" t="s">
        <v>11363</v>
      </c>
      <c r="G737" s="83"/>
      <c r="H737" s="79" t="s">
        <v>11364</v>
      </c>
      <c r="I737" s="79" t="s">
        <v>11365</v>
      </c>
      <c r="J737" s="79" t="s">
        <v>10326</v>
      </c>
      <c r="K737" s="79" t="s">
        <v>1780</v>
      </c>
      <c r="L737" s="79" t="s">
        <v>1332</v>
      </c>
      <c r="M737" s="79" t="s">
        <v>1592</v>
      </c>
      <c r="N737" s="79" t="s">
        <v>792</v>
      </c>
      <c r="O737" s="79" t="s">
        <v>6045</v>
      </c>
      <c r="P737" s="79" t="s">
        <v>1333</v>
      </c>
      <c r="Q737" s="79" t="s">
        <v>5573</v>
      </c>
      <c r="R737" s="83"/>
      <c r="S737" s="84"/>
      <c r="T737" s="87" t="s">
        <v>6036</v>
      </c>
    </row>
    <row r="738" spans="1:20" x14ac:dyDescent="0.25">
      <c r="A738" s="86" t="s">
        <v>7257</v>
      </c>
      <c r="B738" s="79" t="s">
        <v>6047</v>
      </c>
      <c r="C738" s="79" t="s">
        <v>6048</v>
      </c>
      <c r="D738" s="79" t="s">
        <v>1435</v>
      </c>
      <c r="E738" s="79" t="s">
        <v>1299</v>
      </c>
      <c r="F738" s="79" t="s">
        <v>7778</v>
      </c>
      <c r="G738" s="79" t="s">
        <v>2455</v>
      </c>
      <c r="H738" s="79" t="s">
        <v>3682</v>
      </c>
      <c r="I738" s="79" t="s">
        <v>6049</v>
      </c>
      <c r="J738" s="79" t="s">
        <v>1774</v>
      </c>
      <c r="K738" s="79" t="s">
        <v>1056</v>
      </c>
      <c r="L738" s="79" t="s">
        <v>2798</v>
      </c>
      <c r="M738" s="79" t="s">
        <v>1959</v>
      </c>
      <c r="N738" s="79" t="s">
        <v>495</v>
      </c>
      <c r="O738" s="79" t="s">
        <v>498</v>
      </c>
      <c r="P738" s="79" t="s">
        <v>486</v>
      </c>
      <c r="Q738" s="79" t="s">
        <v>1141</v>
      </c>
      <c r="R738" s="83"/>
      <c r="S738" s="84"/>
      <c r="T738" s="87" t="s">
        <v>6046</v>
      </c>
    </row>
    <row r="739" spans="1:20" x14ac:dyDescent="0.25">
      <c r="A739" s="86" t="s">
        <v>7258</v>
      </c>
      <c r="B739" s="79" t="s">
        <v>9602</v>
      </c>
      <c r="C739" s="79" t="s">
        <v>9381</v>
      </c>
      <c r="D739" s="79" t="s">
        <v>298</v>
      </c>
      <c r="E739" s="79" t="s">
        <v>6052</v>
      </c>
      <c r="F739" s="79" t="s">
        <v>9603</v>
      </c>
      <c r="G739" s="79" t="s">
        <v>1257</v>
      </c>
      <c r="H739" s="79" t="s">
        <v>7458</v>
      </c>
      <c r="I739" s="79" t="s">
        <v>2549</v>
      </c>
      <c r="J739" s="79" t="s">
        <v>3507</v>
      </c>
      <c r="K739" s="79" t="s">
        <v>730</v>
      </c>
      <c r="L739" s="79" t="s">
        <v>678</v>
      </c>
      <c r="M739" s="79" t="s">
        <v>936</v>
      </c>
      <c r="N739" s="79" t="s">
        <v>730</v>
      </c>
      <c r="O739" s="79" t="s">
        <v>921</v>
      </c>
      <c r="P739" s="79" t="s">
        <v>477</v>
      </c>
      <c r="Q739" s="79" t="s">
        <v>2259</v>
      </c>
      <c r="R739" s="79" t="s">
        <v>1694</v>
      </c>
      <c r="S739" s="85" t="s">
        <v>735</v>
      </c>
      <c r="T739" s="87" t="s">
        <v>6050</v>
      </c>
    </row>
    <row r="740" spans="1:20" x14ac:dyDescent="0.25">
      <c r="A740" s="86" t="s">
        <v>7259</v>
      </c>
      <c r="B740" s="79" t="s">
        <v>6057</v>
      </c>
      <c r="C740" s="79" t="s">
        <v>2413</v>
      </c>
      <c r="D740" s="79" t="s">
        <v>787</v>
      </c>
      <c r="E740" s="79" t="s">
        <v>6059</v>
      </c>
      <c r="F740" s="79" t="s">
        <v>6701</v>
      </c>
      <c r="G740" s="79" t="s">
        <v>477</v>
      </c>
      <c r="H740" s="79" t="s">
        <v>10624</v>
      </c>
      <c r="I740" s="79" t="s">
        <v>11366</v>
      </c>
      <c r="J740" s="79" t="s">
        <v>3097</v>
      </c>
      <c r="K740" s="79" t="s">
        <v>3435</v>
      </c>
      <c r="L740" s="79" t="s">
        <v>2710</v>
      </c>
      <c r="M740" s="79" t="s">
        <v>1332</v>
      </c>
      <c r="N740" s="79" t="s">
        <v>743</v>
      </c>
      <c r="O740" s="79" t="s">
        <v>5740</v>
      </c>
      <c r="P740" s="79" t="s">
        <v>765</v>
      </c>
      <c r="Q740" s="79" t="s">
        <v>3345</v>
      </c>
      <c r="R740" s="79" t="s">
        <v>997</v>
      </c>
      <c r="S740" s="85" t="s">
        <v>311</v>
      </c>
      <c r="T740" s="87" t="s">
        <v>6056</v>
      </c>
    </row>
    <row r="741" spans="1:20" x14ac:dyDescent="0.25">
      <c r="A741" s="86" t="s">
        <v>7260</v>
      </c>
      <c r="B741" s="79" t="s">
        <v>6064</v>
      </c>
      <c r="C741" s="79" t="s">
        <v>9388</v>
      </c>
      <c r="D741" s="79" t="s">
        <v>433</v>
      </c>
      <c r="E741" s="79" t="s">
        <v>6065</v>
      </c>
      <c r="F741" s="79" t="s">
        <v>2740</v>
      </c>
      <c r="G741" s="79" t="s">
        <v>2176</v>
      </c>
      <c r="H741" s="79" t="s">
        <v>1289</v>
      </c>
      <c r="I741" s="79" t="s">
        <v>9385</v>
      </c>
      <c r="J741" s="79" t="s">
        <v>7849</v>
      </c>
      <c r="K741" s="79" t="s">
        <v>9608</v>
      </c>
      <c r="L741" s="79" t="s">
        <v>1665</v>
      </c>
      <c r="M741" s="79" t="s">
        <v>5072</v>
      </c>
      <c r="N741" s="79" t="s">
        <v>319</v>
      </c>
      <c r="O741" s="79" t="s">
        <v>4459</v>
      </c>
      <c r="P741" s="79" t="s">
        <v>1932</v>
      </c>
      <c r="Q741" s="79" t="s">
        <v>461</v>
      </c>
      <c r="R741" s="79" t="s">
        <v>1035</v>
      </c>
      <c r="S741" s="85" t="s">
        <v>1012</v>
      </c>
      <c r="T741" s="87" t="s">
        <v>6063</v>
      </c>
    </row>
    <row r="742" spans="1:20" x14ac:dyDescent="0.25">
      <c r="A742" s="86" t="s">
        <v>7262</v>
      </c>
      <c r="B742" s="79" t="s">
        <v>6074</v>
      </c>
      <c r="C742" s="79" t="s">
        <v>1028</v>
      </c>
      <c r="D742" s="79" t="s">
        <v>11367</v>
      </c>
      <c r="E742" s="79" t="s">
        <v>6077</v>
      </c>
      <c r="F742" s="79" t="s">
        <v>8839</v>
      </c>
      <c r="G742" s="79" t="s">
        <v>488</v>
      </c>
      <c r="H742" s="79" t="s">
        <v>11368</v>
      </c>
      <c r="I742" s="79" t="s">
        <v>11369</v>
      </c>
      <c r="J742" s="79" t="s">
        <v>10011</v>
      </c>
      <c r="K742" s="79" t="s">
        <v>5608</v>
      </c>
      <c r="L742" s="79" t="s">
        <v>2219</v>
      </c>
      <c r="M742" s="79" t="s">
        <v>2224</v>
      </c>
      <c r="N742" s="79" t="s">
        <v>688</v>
      </c>
      <c r="O742" s="79" t="s">
        <v>3194</v>
      </c>
      <c r="P742" s="79" t="s">
        <v>907</v>
      </c>
      <c r="Q742" s="79" t="s">
        <v>4123</v>
      </c>
      <c r="R742" s="79" t="s">
        <v>751</v>
      </c>
      <c r="S742" s="85" t="s">
        <v>917</v>
      </c>
      <c r="T742" s="87" t="s">
        <v>6073</v>
      </c>
    </row>
    <row r="743" spans="1:20" x14ac:dyDescent="0.25">
      <c r="A743" s="86" t="s">
        <v>7263</v>
      </c>
      <c r="B743" s="79" t="s">
        <v>6081</v>
      </c>
      <c r="C743" s="79" t="s">
        <v>2491</v>
      </c>
      <c r="D743" s="79" t="s">
        <v>279</v>
      </c>
      <c r="E743" s="79" t="s">
        <v>1463</v>
      </c>
      <c r="F743" s="79" t="s">
        <v>774</v>
      </c>
      <c r="G743" s="79" t="s">
        <v>1104</v>
      </c>
      <c r="H743" s="79" t="s">
        <v>11370</v>
      </c>
      <c r="I743" s="79" t="s">
        <v>6085</v>
      </c>
      <c r="J743" s="79" t="s">
        <v>4383</v>
      </c>
      <c r="K743" s="79" t="s">
        <v>6086</v>
      </c>
      <c r="L743" s="79" t="s">
        <v>2022</v>
      </c>
      <c r="M743" s="79" t="s">
        <v>1212</v>
      </c>
      <c r="N743" s="79" t="s">
        <v>921</v>
      </c>
      <c r="O743" s="79" t="s">
        <v>4522</v>
      </c>
      <c r="P743" s="79" t="s">
        <v>718</v>
      </c>
      <c r="Q743" s="79" t="s">
        <v>1202</v>
      </c>
      <c r="R743" s="79" t="s">
        <v>743</v>
      </c>
      <c r="S743" s="85" t="s">
        <v>995</v>
      </c>
      <c r="T743" s="87" t="s">
        <v>6080</v>
      </c>
    </row>
    <row r="744" spans="1:20" x14ac:dyDescent="0.25">
      <c r="A744" s="86" t="s">
        <v>7264</v>
      </c>
      <c r="B744" s="79" t="s">
        <v>6088</v>
      </c>
      <c r="C744" s="79" t="s">
        <v>7506</v>
      </c>
      <c r="D744" s="79" t="s">
        <v>4387</v>
      </c>
      <c r="E744" s="79" t="s">
        <v>5621</v>
      </c>
      <c r="F744" s="79" t="s">
        <v>2175</v>
      </c>
      <c r="G744" s="79" t="s">
        <v>662</v>
      </c>
      <c r="H744" s="79" t="s">
        <v>3726</v>
      </c>
      <c r="I744" s="79" t="s">
        <v>3434</v>
      </c>
      <c r="J744" s="79" t="s">
        <v>593</v>
      </c>
      <c r="K744" s="79" t="s">
        <v>490</v>
      </c>
      <c r="L744" s="79" t="s">
        <v>535</v>
      </c>
      <c r="M744" s="79" t="s">
        <v>615</v>
      </c>
      <c r="N744" s="79" t="s">
        <v>566</v>
      </c>
      <c r="O744" s="79" t="s">
        <v>3250</v>
      </c>
      <c r="P744" s="79" t="s">
        <v>548</v>
      </c>
      <c r="Q744" s="79" t="s">
        <v>628</v>
      </c>
      <c r="R744" s="83"/>
      <c r="S744" s="84"/>
      <c r="T744" s="87" t="s">
        <v>6087</v>
      </c>
    </row>
    <row r="745" spans="1:20" x14ac:dyDescent="0.25">
      <c r="A745" s="86" t="s">
        <v>7265</v>
      </c>
      <c r="B745" s="79" t="s">
        <v>6092</v>
      </c>
      <c r="C745" s="79" t="s">
        <v>3253</v>
      </c>
      <c r="D745" s="79" t="s">
        <v>6798</v>
      </c>
      <c r="E745" s="79" t="s">
        <v>9617</v>
      </c>
      <c r="F745" s="79" t="s">
        <v>11371</v>
      </c>
      <c r="G745" s="79" t="s">
        <v>4353</v>
      </c>
      <c r="H745" s="79" t="s">
        <v>6097</v>
      </c>
      <c r="I745" s="79" t="s">
        <v>11372</v>
      </c>
      <c r="J745" s="79" t="s">
        <v>6165</v>
      </c>
      <c r="K745" s="79" t="s">
        <v>661</v>
      </c>
      <c r="L745" s="79" t="s">
        <v>3757</v>
      </c>
      <c r="M745" s="79" t="s">
        <v>9555</v>
      </c>
      <c r="N745" s="79" t="s">
        <v>1994</v>
      </c>
      <c r="O745" s="79" t="s">
        <v>375</v>
      </c>
      <c r="P745" s="79" t="s">
        <v>1641</v>
      </c>
      <c r="Q745" s="79" t="s">
        <v>356</v>
      </c>
      <c r="R745" s="79" t="s">
        <v>495</v>
      </c>
      <c r="S745" s="85" t="s">
        <v>599</v>
      </c>
      <c r="T745" s="87" t="s">
        <v>6091</v>
      </c>
    </row>
    <row r="746" spans="1:20" x14ac:dyDescent="0.25">
      <c r="A746" s="86" t="s">
        <v>7266</v>
      </c>
      <c r="B746" s="79" t="s">
        <v>6101</v>
      </c>
      <c r="C746" s="79" t="s">
        <v>7449</v>
      </c>
      <c r="D746" s="79" t="s">
        <v>1487</v>
      </c>
      <c r="E746" s="79" t="s">
        <v>3088</v>
      </c>
      <c r="F746" s="79" t="s">
        <v>9915</v>
      </c>
      <c r="G746" s="79" t="s">
        <v>1468</v>
      </c>
      <c r="H746" s="79" t="s">
        <v>9620</v>
      </c>
      <c r="I746" s="79" t="s">
        <v>11373</v>
      </c>
      <c r="J746" s="79" t="s">
        <v>10532</v>
      </c>
      <c r="K746" s="79" t="s">
        <v>11374</v>
      </c>
      <c r="L746" s="79" t="s">
        <v>1022</v>
      </c>
      <c r="M746" s="79" t="s">
        <v>11375</v>
      </c>
      <c r="N746" s="79" t="s">
        <v>1512</v>
      </c>
      <c r="O746" s="79" t="s">
        <v>360</v>
      </c>
      <c r="P746" s="79" t="s">
        <v>491</v>
      </c>
      <c r="Q746" s="79" t="s">
        <v>1765</v>
      </c>
      <c r="R746" s="83"/>
      <c r="S746" s="84"/>
      <c r="T746" s="87" t="s">
        <v>6100</v>
      </c>
    </row>
    <row r="747" spans="1:20" x14ac:dyDescent="0.25">
      <c r="A747" s="88" t="s">
        <v>7267</v>
      </c>
      <c r="B747" s="89" t="s">
        <v>9622</v>
      </c>
      <c r="C747" s="90" t="s">
        <v>11376</v>
      </c>
      <c r="D747" s="90" t="s">
        <v>5818</v>
      </c>
      <c r="E747" s="90" t="s">
        <v>3068</v>
      </c>
      <c r="F747" s="90" t="s">
        <v>5072</v>
      </c>
      <c r="G747" s="90" t="s">
        <v>534</v>
      </c>
      <c r="H747" s="90" t="s">
        <v>9624</v>
      </c>
      <c r="I747" s="90" t="s">
        <v>4910</v>
      </c>
      <c r="J747" s="90" t="s">
        <v>6225</v>
      </c>
      <c r="K747" s="90" t="s">
        <v>1932</v>
      </c>
      <c r="L747" s="90" t="s">
        <v>907</v>
      </c>
      <c r="M747" s="90" t="s">
        <v>447</v>
      </c>
      <c r="N747" s="90" t="s">
        <v>1670</v>
      </c>
      <c r="O747" s="90" t="s">
        <v>5608</v>
      </c>
      <c r="P747" s="90" t="s">
        <v>2243</v>
      </c>
      <c r="Q747" s="90" t="s">
        <v>1091</v>
      </c>
      <c r="R747" s="91"/>
      <c r="S747" s="92"/>
      <c r="T747" s="93" t="s">
        <v>6106</v>
      </c>
    </row>
    <row r="749" spans="1:20" ht="15.6" x14ac:dyDescent="0.25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</row>
    <row r="750" spans="1:20" ht="37.200000000000003" x14ac:dyDescent="0.25">
      <c r="A750" s="111" t="s">
        <v>11597</v>
      </c>
      <c r="B750" s="72"/>
      <c r="C750" s="72"/>
      <c r="D750" s="72"/>
      <c r="E750" s="72"/>
      <c r="F750" s="72"/>
      <c r="G750" s="72"/>
      <c r="H750" s="72"/>
      <c r="I750" s="72"/>
      <c r="J750" s="72"/>
      <c r="K750" s="72"/>
      <c r="L750" s="72"/>
      <c r="M750" s="72"/>
      <c r="N750" s="72"/>
      <c r="O750" s="72"/>
      <c r="P750" s="72"/>
      <c r="Q750" s="72"/>
      <c r="R750" s="72"/>
      <c r="S750" s="72"/>
      <c r="T750" s="72"/>
    </row>
    <row r="751" spans="1:20" ht="37.200000000000003" x14ac:dyDescent="0.25">
      <c r="A751" s="111" t="s">
        <v>11598</v>
      </c>
      <c r="B751" s="72"/>
      <c r="C751" s="72"/>
      <c r="D751" s="72"/>
      <c r="E751" s="72"/>
      <c r="F751" s="72"/>
      <c r="G751" s="72"/>
      <c r="H751" s="72"/>
      <c r="I751" s="72"/>
      <c r="J751" s="72"/>
      <c r="K751" s="72"/>
      <c r="L751" s="72"/>
      <c r="M751" s="72"/>
      <c r="N751" s="72"/>
      <c r="O751" s="72"/>
      <c r="P751" s="72"/>
      <c r="Q751" s="72"/>
      <c r="R751" s="72"/>
      <c r="S751" s="72"/>
      <c r="T751" s="72"/>
    </row>
    <row r="752" spans="1:20" x14ac:dyDescent="0.25">
      <c r="A752" s="71" t="s">
        <v>197</v>
      </c>
      <c r="B752" s="72"/>
      <c r="C752" s="72"/>
      <c r="D752" s="72"/>
      <c r="E752" s="72"/>
      <c r="F752" s="72"/>
      <c r="G752" s="72"/>
      <c r="H752" s="72"/>
      <c r="I752" s="72"/>
      <c r="J752" s="72"/>
      <c r="K752" s="72"/>
      <c r="L752" s="72"/>
      <c r="M752" s="72"/>
      <c r="N752" s="72"/>
      <c r="O752" s="72"/>
      <c r="P752" s="72"/>
      <c r="Q752" s="72"/>
      <c r="R752" s="72"/>
      <c r="S752" s="72"/>
      <c r="T752" s="72"/>
    </row>
    <row r="753" spans="1:20" x14ac:dyDescent="0.25">
      <c r="A753" s="71" t="s">
        <v>198</v>
      </c>
      <c r="B753" s="72"/>
      <c r="C753" s="72"/>
      <c r="D753" s="72"/>
      <c r="E753" s="72"/>
      <c r="F753" s="72"/>
      <c r="G753" s="72"/>
      <c r="H753" s="72"/>
      <c r="I753" s="72"/>
      <c r="J753" s="72"/>
      <c r="K753" s="72"/>
      <c r="L753" s="72"/>
      <c r="M753" s="72"/>
      <c r="N753" s="72"/>
      <c r="O753" s="72"/>
      <c r="P753" s="72"/>
      <c r="Q753" s="72"/>
      <c r="R753" s="72"/>
      <c r="S753" s="72"/>
      <c r="T753" s="72"/>
    </row>
    <row r="754" spans="1:20" x14ac:dyDescent="0.25">
      <c r="A754" s="71" t="s">
        <v>6814</v>
      </c>
      <c r="B754" s="72"/>
      <c r="C754" s="72"/>
      <c r="D754" s="72"/>
      <c r="E754" s="72"/>
      <c r="F754" s="72"/>
      <c r="G754" s="72"/>
      <c r="H754" s="72"/>
      <c r="I754" s="72"/>
      <c r="J754" s="72"/>
      <c r="K754" s="72"/>
      <c r="L754" s="72"/>
      <c r="M754" s="72"/>
      <c r="N754" s="72"/>
      <c r="O754" s="72"/>
      <c r="P754" s="72"/>
      <c r="Q754" s="72"/>
      <c r="R754" s="72"/>
      <c r="S754" s="72"/>
      <c r="T754" s="72"/>
    </row>
    <row r="755" spans="1:20" x14ac:dyDescent="0.25">
      <c r="A755" s="73" t="s">
        <v>6815</v>
      </c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4"/>
      <c r="P755" s="74"/>
      <c r="Q755" s="74"/>
      <c r="R755" s="74"/>
      <c r="S755" s="74"/>
      <c r="T755" s="74"/>
    </row>
    <row r="756" spans="1:20" x14ac:dyDescent="0.25">
      <c r="A756" s="116" t="s">
        <v>6816</v>
      </c>
      <c r="B756" s="114" t="s">
        <v>200</v>
      </c>
      <c r="C756" s="114" t="s">
        <v>201</v>
      </c>
      <c r="D756" s="114" t="s">
        <v>202</v>
      </c>
      <c r="E756" s="114" t="s">
        <v>203</v>
      </c>
      <c r="F756" s="114" t="s">
        <v>204</v>
      </c>
      <c r="G756" s="114" t="s">
        <v>205</v>
      </c>
      <c r="H756" s="114" t="s">
        <v>206</v>
      </c>
      <c r="I756" s="118" t="s">
        <v>207</v>
      </c>
      <c r="J756" s="119"/>
      <c r="K756" s="119"/>
      <c r="L756" s="119"/>
      <c r="M756" s="119"/>
      <c r="N756" s="119"/>
      <c r="O756" s="119"/>
      <c r="P756" s="119"/>
      <c r="Q756" s="120"/>
      <c r="R756" s="121" t="s">
        <v>208</v>
      </c>
      <c r="S756" s="76"/>
      <c r="T756" s="121" t="s">
        <v>199</v>
      </c>
    </row>
    <row r="757" spans="1:20" ht="120" x14ac:dyDescent="0.25">
      <c r="A757" s="117"/>
      <c r="B757" s="115"/>
      <c r="C757" s="115"/>
      <c r="D757" s="115"/>
      <c r="E757" s="115"/>
      <c r="F757" s="115"/>
      <c r="G757" s="115"/>
      <c r="H757" s="115"/>
      <c r="I757" s="77" t="s">
        <v>209</v>
      </c>
      <c r="J757" s="77" t="s">
        <v>210</v>
      </c>
      <c r="K757" s="77" t="s">
        <v>211</v>
      </c>
      <c r="L757" s="77" t="s">
        <v>212</v>
      </c>
      <c r="M757" s="77" t="s">
        <v>213</v>
      </c>
      <c r="N757" s="77" t="s">
        <v>214</v>
      </c>
      <c r="O757" s="77" t="s">
        <v>215</v>
      </c>
      <c r="P757" s="77" t="s">
        <v>216</v>
      </c>
      <c r="Q757" s="77" t="s">
        <v>217</v>
      </c>
      <c r="R757" s="115"/>
      <c r="S757" s="77" t="s">
        <v>218</v>
      </c>
      <c r="T757" s="122"/>
    </row>
    <row r="758" spans="1:20" x14ac:dyDescent="0.25">
      <c r="A758" s="78" t="s">
        <v>7268</v>
      </c>
      <c r="B758" s="79" t="s">
        <v>11377</v>
      </c>
      <c r="C758" s="79" t="s">
        <v>11378</v>
      </c>
      <c r="D758" s="79" t="s">
        <v>11379</v>
      </c>
      <c r="E758" s="79" t="s">
        <v>11380</v>
      </c>
      <c r="F758" s="79" t="s">
        <v>11381</v>
      </c>
      <c r="G758" s="79" t="s">
        <v>11382</v>
      </c>
      <c r="H758" s="79" t="s">
        <v>11383</v>
      </c>
      <c r="I758" s="79" t="s">
        <v>11384</v>
      </c>
      <c r="J758" s="79" t="s">
        <v>11385</v>
      </c>
      <c r="K758" s="79" t="s">
        <v>11386</v>
      </c>
      <c r="L758" s="79" t="s">
        <v>11387</v>
      </c>
      <c r="M758" s="79" t="s">
        <v>11388</v>
      </c>
      <c r="N758" s="79" t="s">
        <v>8643</v>
      </c>
      <c r="O758" s="79" t="s">
        <v>11389</v>
      </c>
      <c r="P758" s="79" t="s">
        <v>5346</v>
      </c>
      <c r="Q758" s="79" t="s">
        <v>11390</v>
      </c>
      <c r="R758" s="79" t="s">
        <v>2001</v>
      </c>
      <c r="S758" s="80" t="s">
        <v>11391</v>
      </c>
      <c r="T758" s="81" t="s">
        <v>6109</v>
      </c>
    </row>
    <row r="759" spans="1:20" x14ac:dyDescent="0.25">
      <c r="A759" s="86" t="s">
        <v>116</v>
      </c>
      <c r="B759" s="79" t="s">
        <v>9642</v>
      </c>
      <c r="C759" s="79" t="s">
        <v>9643</v>
      </c>
      <c r="D759" s="79" t="s">
        <v>651</v>
      </c>
      <c r="E759" s="79" t="s">
        <v>6129</v>
      </c>
      <c r="F759" s="79" t="s">
        <v>11392</v>
      </c>
      <c r="G759" s="79" t="s">
        <v>2220</v>
      </c>
      <c r="H759" s="79" t="s">
        <v>11393</v>
      </c>
      <c r="I759" s="79" t="s">
        <v>11394</v>
      </c>
      <c r="J759" s="79" t="s">
        <v>11395</v>
      </c>
      <c r="K759" s="79" t="s">
        <v>7745</v>
      </c>
      <c r="L759" s="79" t="s">
        <v>11396</v>
      </c>
      <c r="M759" s="79" t="s">
        <v>11397</v>
      </c>
      <c r="N759" s="79" t="s">
        <v>2797</v>
      </c>
      <c r="O759" s="79" t="s">
        <v>11398</v>
      </c>
      <c r="P759" s="79" t="s">
        <v>5622</v>
      </c>
      <c r="Q759" s="79" t="s">
        <v>1081</v>
      </c>
      <c r="R759" s="79" t="s">
        <v>1554</v>
      </c>
      <c r="S759" s="85" t="s">
        <v>1217</v>
      </c>
      <c r="T759" s="87" t="s">
        <v>6126</v>
      </c>
    </row>
    <row r="760" spans="1:20" x14ac:dyDescent="0.25">
      <c r="A760" s="86" t="s">
        <v>7269</v>
      </c>
      <c r="B760" s="79" t="s">
        <v>6139</v>
      </c>
      <c r="C760" s="79" t="s">
        <v>7673</v>
      </c>
      <c r="D760" s="79" t="s">
        <v>10465</v>
      </c>
      <c r="E760" s="79" t="s">
        <v>6142</v>
      </c>
      <c r="F760" s="79" t="s">
        <v>2996</v>
      </c>
      <c r="G760" s="79" t="s">
        <v>2003</v>
      </c>
      <c r="H760" s="79" t="s">
        <v>6145</v>
      </c>
      <c r="I760" s="79" t="s">
        <v>3769</v>
      </c>
      <c r="J760" s="79" t="s">
        <v>2935</v>
      </c>
      <c r="K760" s="79" t="s">
        <v>6146</v>
      </c>
      <c r="L760" s="79" t="s">
        <v>2742</v>
      </c>
      <c r="M760" s="79" t="s">
        <v>2268</v>
      </c>
      <c r="N760" s="79" t="s">
        <v>561</v>
      </c>
      <c r="O760" s="79" t="s">
        <v>474</v>
      </c>
      <c r="P760" s="79" t="s">
        <v>895</v>
      </c>
      <c r="Q760" s="79" t="s">
        <v>2681</v>
      </c>
      <c r="R760" s="79" t="s">
        <v>4955</v>
      </c>
      <c r="S760" s="85" t="s">
        <v>840</v>
      </c>
      <c r="T760" s="87" t="s">
        <v>6138</v>
      </c>
    </row>
    <row r="761" spans="1:20" x14ac:dyDescent="0.25">
      <c r="A761" s="86" t="s">
        <v>7272</v>
      </c>
      <c r="B761" s="79" t="s">
        <v>6148</v>
      </c>
      <c r="C761" s="79" t="s">
        <v>4144</v>
      </c>
      <c r="D761" s="79" t="s">
        <v>1778</v>
      </c>
      <c r="E761" s="79" t="s">
        <v>6151</v>
      </c>
      <c r="F761" s="79" t="s">
        <v>11399</v>
      </c>
      <c r="G761" s="79" t="s">
        <v>2677</v>
      </c>
      <c r="H761" s="79" t="s">
        <v>6001</v>
      </c>
      <c r="I761" s="79" t="s">
        <v>11400</v>
      </c>
      <c r="J761" s="79" t="s">
        <v>11401</v>
      </c>
      <c r="K761" s="79" t="s">
        <v>6156</v>
      </c>
      <c r="L761" s="79" t="s">
        <v>2081</v>
      </c>
      <c r="M761" s="79" t="s">
        <v>3933</v>
      </c>
      <c r="N761" s="79" t="s">
        <v>294</v>
      </c>
      <c r="O761" s="79" t="s">
        <v>11402</v>
      </c>
      <c r="P761" s="79" t="s">
        <v>1879</v>
      </c>
      <c r="Q761" s="79" t="s">
        <v>11403</v>
      </c>
      <c r="R761" s="79" t="s">
        <v>1921</v>
      </c>
      <c r="S761" s="85" t="s">
        <v>1066</v>
      </c>
      <c r="T761" s="87" t="s">
        <v>6147</v>
      </c>
    </row>
    <row r="762" spans="1:20" x14ac:dyDescent="0.25">
      <c r="A762" s="86" t="s">
        <v>7273</v>
      </c>
      <c r="B762" s="79" t="s">
        <v>6159</v>
      </c>
      <c r="C762" s="79" t="s">
        <v>11404</v>
      </c>
      <c r="D762" s="79" t="s">
        <v>5414</v>
      </c>
      <c r="E762" s="79" t="s">
        <v>2548</v>
      </c>
      <c r="F762" s="79" t="s">
        <v>11405</v>
      </c>
      <c r="G762" s="79" t="s">
        <v>2634</v>
      </c>
      <c r="H762" s="79" t="s">
        <v>11406</v>
      </c>
      <c r="I762" s="79" t="s">
        <v>1618</v>
      </c>
      <c r="J762" s="79" t="s">
        <v>5128</v>
      </c>
      <c r="K762" s="79" t="s">
        <v>2786</v>
      </c>
      <c r="L762" s="79" t="s">
        <v>1256</v>
      </c>
      <c r="M762" s="79" t="s">
        <v>736</v>
      </c>
      <c r="N762" s="79" t="s">
        <v>922</v>
      </c>
      <c r="O762" s="79" t="s">
        <v>257</v>
      </c>
      <c r="P762" s="79" t="s">
        <v>1467</v>
      </c>
      <c r="Q762" s="79" t="s">
        <v>1679</v>
      </c>
      <c r="R762" s="79" t="s">
        <v>1215</v>
      </c>
      <c r="S762" s="85" t="s">
        <v>1110</v>
      </c>
      <c r="T762" s="87" t="s">
        <v>6158</v>
      </c>
    </row>
    <row r="763" spans="1:20" x14ac:dyDescent="0.25">
      <c r="A763" s="86" t="s">
        <v>7274</v>
      </c>
      <c r="B763" s="79" t="s">
        <v>9662</v>
      </c>
      <c r="C763" s="79" t="s">
        <v>7966</v>
      </c>
      <c r="D763" s="79" t="s">
        <v>4531</v>
      </c>
      <c r="E763" s="79" t="s">
        <v>9664</v>
      </c>
      <c r="F763" s="79" t="s">
        <v>3514</v>
      </c>
      <c r="G763" s="79" t="s">
        <v>8592</v>
      </c>
      <c r="H763" s="79" t="s">
        <v>6166</v>
      </c>
      <c r="I763" s="79" t="s">
        <v>9665</v>
      </c>
      <c r="J763" s="79" t="s">
        <v>1454</v>
      </c>
      <c r="K763" s="79" t="s">
        <v>833</v>
      </c>
      <c r="L763" s="79" t="s">
        <v>559</v>
      </c>
      <c r="M763" s="79" t="s">
        <v>736</v>
      </c>
      <c r="N763" s="79" t="s">
        <v>773</v>
      </c>
      <c r="O763" s="79" t="s">
        <v>7473</v>
      </c>
      <c r="P763" s="79" t="s">
        <v>1702</v>
      </c>
      <c r="Q763" s="79" t="s">
        <v>880</v>
      </c>
      <c r="R763" s="79" t="s">
        <v>1204</v>
      </c>
      <c r="S763" s="85" t="s">
        <v>534</v>
      </c>
      <c r="T763" s="87" t="s">
        <v>6162</v>
      </c>
    </row>
    <row r="764" spans="1:20" x14ac:dyDescent="0.25">
      <c r="A764" s="86" t="s">
        <v>7275</v>
      </c>
      <c r="B764" s="79" t="s">
        <v>11407</v>
      </c>
      <c r="C764" s="79" t="s">
        <v>3739</v>
      </c>
      <c r="D764" s="79" t="s">
        <v>2065</v>
      </c>
      <c r="E764" s="79" t="s">
        <v>1552</v>
      </c>
      <c r="F764" s="79" t="s">
        <v>3801</v>
      </c>
      <c r="G764" s="79" t="s">
        <v>1932</v>
      </c>
      <c r="H764" s="79" t="s">
        <v>689</v>
      </c>
      <c r="I764" s="79" t="s">
        <v>689</v>
      </c>
      <c r="J764" s="79" t="s">
        <v>1562</v>
      </c>
      <c r="K764" s="79" t="s">
        <v>926</v>
      </c>
      <c r="L764" s="79" t="s">
        <v>926</v>
      </c>
      <c r="M764" s="79" t="s">
        <v>926</v>
      </c>
      <c r="N764" s="79" t="s">
        <v>926</v>
      </c>
      <c r="O764" s="79" t="s">
        <v>2227</v>
      </c>
      <c r="P764" s="79" t="s">
        <v>926</v>
      </c>
      <c r="Q764" s="79" t="s">
        <v>476</v>
      </c>
      <c r="R764" s="79" t="s">
        <v>926</v>
      </c>
      <c r="S764" s="85" t="s">
        <v>926</v>
      </c>
      <c r="T764" s="87" t="s">
        <v>6169</v>
      </c>
    </row>
    <row r="765" spans="1:20" x14ac:dyDescent="0.25">
      <c r="A765" s="86" t="s">
        <v>7276</v>
      </c>
      <c r="B765" s="79" t="s">
        <v>6172</v>
      </c>
      <c r="C765" s="79" t="s">
        <v>11408</v>
      </c>
      <c r="D765" s="79" t="s">
        <v>1769</v>
      </c>
      <c r="E765" s="79" t="s">
        <v>6174</v>
      </c>
      <c r="F765" s="79" t="s">
        <v>464</v>
      </c>
      <c r="G765" s="79" t="s">
        <v>1838</v>
      </c>
      <c r="H765" s="79" t="s">
        <v>6176</v>
      </c>
      <c r="I765" s="79" t="s">
        <v>6176</v>
      </c>
      <c r="J765" s="79" t="s">
        <v>1057</v>
      </c>
      <c r="K765" s="79" t="s">
        <v>356</v>
      </c>
      <c r="L765" s="79" t="s">
        <v>1765</v>
      </c>
      <c r="M765" s="79" t="s">
        <v>765</v>
      </c>
      <c r="N765" s="79" t="s">
        <v>305</v>
      </c>
      <c r="O765" s="79" t="s">
        <v>424</v>
      </c>
      <c r="P765" s="79" t="s">
        <v>735</v>
      </c>
      <c r="Q765" s="79" t="s">
        <v>5651</v>
      </c>
      <c r="R765" s="83"/>
      <c r="S765" s="84"/>
      <c r="T765" s="87" t="s">
        <v>6171</v>
      </c>
    </row>
    <row r="766" spans="1:20" x14ac:dyDescent="0.25">
      <c r="A766" s="86" t="s">
        <v>7277</v>
      </c>
      <c r="B766" s="79" t="s">
        <v>6178</v>
      </c>
      <c r="C766" s="79" t="s">
        <v>7770</v>
      </c>
      <c r="D766" s="79" t="s">
        <v>3473</v>
      </c>
      <c r="E766" s="79" t="s">
        <v>6180</v>
      </c>
      <c r="F766" s="79" t="s">
        <v>340</v>
      </c>
      <c r="G766" s="79" t="s">
        <v>1065</v>
      </c>
      <c r="H766" s="79" t="s">
        <v>4638</v>
      </c>
      <c r="I766" s="79" t="s">
        <v>1093</v>
      </c>
      <c r="J766" s="79" t="s">
        <v>3542</v>
      </c>
      <c r="K766" s="79" t="s">
        <v>1020</v>
      </c>
      <c r="L766" s="79" t="s">
        <v>480</v>
      </c>
      <c r="M766" s="79" t="s">
        <v>1323</v>
      </c>
      <c r="N766" s="79" t="s">
        <v>546</v>
      </c>
      <c r="O766" s="79" t="s">
        <v>1173</v>
      </c>
      <c r="P766" s="79" t="s">
        <v>1110</v>
      </c>
      <c r="Q766" s="79" t="s">
        <v>10672</v>
      </c>
      <c r="R766" s="79" t="s">
        <v>1682</v>
      </c>
      <c r="S766" s="85" t="s">
        <v>840</v>
      </c>
      <c r="T766" s="87" t="s">
        <v>6177</v>
      </c>
    </row>
    <row r="767" spans="1:20" x14ac:dyDescent="0.25">
      <c r="A767" s="86" t="s">
        <v>7278</v>
      </c>
      <c r="B767" s="79" t="s">
        <v>6183</v>
      </c>
      <c r="C767" s="79" t="s">
        <v>2111</v>
      </c>
      <c r="D767" s="79" t="s">
        <v>4818</v>
      </c>
      <c r="E767" s="79" t="s">
        <v>6184</v>
      </c>
      <c r="F767" s="79" t="s">
        <v>1425</v>
      </c>
      <c r="G767" s="79" t="s">
        <v>5602</v>
      </c>
      <c r="H767" s="79" t="s">
        <v>11409</v>
      </c>
      <c r="I767" s="79" t="s">
        <v>11410</v>
      </c>
      <c r="J767" s="79" t="s">
        <v>935</v>
      </c>
      <c r="K767" s="79" t="s">
        <v>910</v>
      </c>
      <c r="L767" s="79" t="s">
        <v>2220</v>
      </c>
      <c r="M767" s="79" t="s">
        <v>1324</v>
      </c>
      <c r="N767" s="79" t="s">
        <v>997</v>
      </c>
      <c r="O767" s="79" t="s">
        <v>4418</v>
      </c>
      <c r="P767" s="79" t="s">
        <v>597</v>
      </c>
      <c r="Q767" s="79" t="s">
        <v>716</v>
      </c>
      <c r="R767" s="79" t="s">
        <v>475</v>
      </c>
      <c r="S767" s="85" t="s">
        <v>475</v>
      </c>
      <c r="T767" s="87" t="s">
        <v>6182</v>
      </c>
    </row>
    <row r="768" spans="1:20" x14ac:dyDescent="0.25">
      <c r="A768" s="86" t="s">
        <v>7279</v>
      </c>
      <c r="B768" s="79" t="s">
        <v>6187</v>
      </c>
      <c r="C768" s="79" t="s">
        <v>2557</v>
      </c>
      <c r="D768" s="79" t="s">
        <v>1911</v>
      </c>
      <c r="E768" s="79" t="s">
        <v>3588</v>
      </c>
      <c r="F768" s="79" t="s">
        <v>408</v>
      </c>
      <c r="G768" s="79" t="s">
        <v>1587</v>
      </c>
      <c r="H768" s="79" t="s">
        <v>4495</v>
      </c>
      <c r="I768" s="79" t="s">
        <v>342</v>
      </c>
      <c r="J768" s="79" t="s">
        <v>730</v>
      </c>
      <c r="K768" s="79" t="s">
        <v>611</v>
      </c>
      <c r="L768" s="79" t="s">
        <v>678</v>
      </c>
      <c r="M768" s="79" t="s">
        <v>609</v>
      </c>
      <c r="N768" s="79" t="s">
        <v>546</v>
      </c>
      <c r="O768" s="79" t="s">
        <v>921</v>
      </c>
      <c r="P768" s="79" t="s">
        <v>472</v>
      </c>
      <c r="Q768" s="79" t="s">
        <v>2798</v>
      </c>
      <c r="R768" s="79" t="s">
        <v>923</v>
      </c>
      <c r="S768" s="85" t="s">
        <v>923</v>
      </c>
      <c r="T768" s="87" t="s">
        <v>6186</v>
      </c>
    </row>
    <row r="769" spans="1:20" x14ac:dyDescent="0.25">
      <c r="A769" s="86" t="s">
        <v>7280</v>
      </c>
      <c r="B769" s="79" t="s">
        <v>6189</v>
      </c>
      <c r="C769" s="79" t="s">
        <v>6190</v>
      </c>
      <c r="D769" s="79" t="s">
        <v>4818</v>
      </c>
      <c r="E769" s="79" t="s">
        <v>4625</v>
      </c>
      <c r="F769" s="79" t="s">
        <v>8419</v>
      </c>
      <c r="G769" s="79" t="s">
        <v>592</v>
      </c>
      <c r="H769" s="79" t="s">
        <v>578</v>
      </c>
      <c r="I769" s="79" t="s">
        <v>3009</v>
      </c>
      <c r="J769" s="79" t="s">
        <v>406</v>
      </c>
      <c r="K769" s="79" t="s">
        <v>1514</v>
      </c>
      <c r="L769" s="79" t="s">
        <v>461</v>
      </c>
      <c r="M769" s="79" t="s">
        <v>372</v>
      </c>
      <c r="N769" s="79" t="s">
        <v>872</v>
      </c>
      <c r="O769" s="79" t="s">
        <v>3513</v>
      </c>
      <c r="P769" s="79" t="s">
        <v>922</v>
      </c>
      <c r="Q769" s="79" t="s">
        <v>1356</v>
      </c>
      <c r="R769" s="79" t="s">
        <v>923</v>
      </c>
      <c r="S769" s="84"/>
      <c r="T769" s="87" t="s">
        <v>6188</v>
      </c>
    </row>
    <row r="770" spans="1:20" x14ac:dyDescent="0.25">
      <c r="A770" s="86" t="s">
        <v>7281</v>
      </c>
      <c r="B770" s="79" t="s">
        <v>9673</v>
      </c>
      <c r="C770" s="79" t="s">
        <v>2090</v>
      </c>
      <c r="D770" s="79" t="s">
        <v>1331</v>
      </c>
      <c r="E770" s="79" t="s">
        <v>2548</v>
      </c>
      <c r="F770" s="79" t="s">
        <v>1071</v>
      </c>
      <c r="G770" s="79" t="s">
        <v>3696</v>
      </c>
      <c r="H770" s="79" t="s">
        <v>5766</v>
      </c>
      <c r="I770" s="79" t="s">
        <v>6195</v>
      </c>
      <c r="J770" s="79" t="s">
        <v>1186</v>
      </c>
      <c r="K770" s="79" t="s">
        <v>2677</v>
      </c>
      <c r="L770" s="79" t="s">
        <v>2416</v>
      </c>
      <c r="M770" s="79" t="s">
        <v>845</v>
      </c>
      <c r="N770" s="79" t="s">
        <v>1010</v>
      </c>
      <c r="O770" s="79" t="s">
        <v>3395</v>
      </c>
      <c r="P770" s="79" t="s">
        <v>1702</v>
      </c>
      <c r="Q770" s="79" t="s">
        <v>4730</v>
      </c>
      <c r="R770" s="83"/>
      <c r="S770" s="84"/>
      <c r="T770" s="87" t="s">
        <v>6193</v>
      </c>
    </row>
    <row r="771" spans="1:20" x14ac:dyDescent="0.25">
      <c r="A771" s="86" t="s">
        <v>7282</v>
      </c>
      <c r="B771" s="79" t="s">
        <v>6197</v>
      </c>
      <c r="C771" s="79" t="s">
        <v>943</v>
      </c>
      <c r="D771" s="79" t="s">
        <v>553</v>
      </c>
      <c r="E771" s="79" t="s">
        <v>3762</v>
      </c>
      <c r="F771" s="79" t="s">
        <v>11411</v>
      </c>
      <c r="G771" s="79" t="s">
        <v>1499</v>
      </c>
      <c r="H771" s="79" t="s">
        <v>10944</v>
      </c>
      <c r="I771" s="79" t="s">
        <v>6198</v>
      </c>
      <c r="J771" s="79" t="s">
        <v>1248</v>
      </c>
      <c r="K771" s="79" t="s">
        <v>371</v>
      </c>
      <c r="L771" s="79" t="s">
        <v>293</v>
      </c>
      <c r="M771" s="79" t="s">
        <v>922</v>
      </c>
      <c r="N771" s="79" t="s">
        <v>783</v>
      </c>
      <c r="O771" s="79" t="s">
        <v>722</v>
      </c>
      <c r="P771" s="79" t="s">
        <v>2004</v>
      </c>
      <c r="Q771" s="79" t="s">
        <v>1418</v>
      </c>
      <c r="R771" s="79" t="s">
        <v>2742</v>
      </c>
      <c r="S771" s="85" t="s">
        <v>783</v>
      </c>
      <c r="T771" s="87" t="s">
        <v>6196</v>
      </c>
    </row>
    <row r="772" spans="1:20" x14ac:dyDescent="0.25">
      <c r="A772" s="86" t="s">
        <v>7284</v>
      </c>
      <c r="B772" s="79" t="s">
        <v>6202</v>
      </c>
      <c r="C772" s="79" t="s">
        <v>7506</v>
      </c>
      <c r="D772" s="79" t="s">
        <v>6608</v>
      </c>
      <c r="E772" s="79" t="s">
        <v>1152</v>
      </c>
      <c r="F772" s="79" t="s">
        <v>2264</v>
      </c>
      <c r="G772" s="79" t="s">
        <v>3220</v>
      </c>
      <c r="H772" s="79" t="s">
        <v>4665</v>
      </c>
      <c r="I772" s="79" t="s">
        <v>11412</v>
      </c>
      <c r="J772" s="79" t="s">
        <v>2050</v>
      </c>
      <c r="K772" s="79" t="s">
        <v>373</v>
      </c>
      <c r="L772" s="79" t="s">
        <v>705</v>
      </c>
      <c r="M772" s="79" t="s">
        <v>2671</v>
      </c>
      <c r="N772" s="79" t="s">
        <v>606</v>
      </c>
      <c r="O772" s="79" t="s">
        <v>6720</v>
      </c>
      <c r="P772" s="79" t="s">
        <v>561</v>
      </c>
      <c r="Q772" s="79" t="s">
        <v>4415</v>
      </c>
      <c r="R772" s="79" t="s">
        <v>1111</v>
      </c>
      <c r="S772" s="85" t="s">
        <v>478</v>
      </c>
      <c r="T772" s="87" t="s">
        <v>6201</v>
      </c>
    </row>
    <row r="773" spans="1:20" x14ac:dyDescent="0.25">
      <c r="A773" s="86" t="s">
        <v>7285</v>
      </c>
      <c r="B773" s="79" t="s">
        <v>11413</v>
      </c>
      <c r="C773" s="79" t="s">
        <v>1003</v>
      </c>
      <c r="D773" s="79" t="s">
        <v>944</v>
      </c>
      <c r="E773" s="79" t="s">
        <v>6210</v>
      </c>
      <c r="F773" s="79" t="s">
        <v>340</v>
      </c>
      <c r="G773" s="79" t="s">
        <v>1838</v>
      </c>
      <c r="H773" s="79" t="s">
        <v>6071</v>
      </c>
      <c r="I773" s="79" t="s">
        <v>760</v>
      </c>
      <c r="J773" s="79" t="s">
        <v>2595</v>
      </c>
      <c r="K773" s="79" t="s">
        <v>306</v>
      </c>
      <c r="L773" s="79" t="s">
        <v>1327</v>
      </c>
      <c r="M773" s="79" t="s">
        <v>1926</v>
      </c>
      <c r="N773" s="79" t="s">
        <v>647</v>
      </c>
      <c r="O773" s="79" t="s">
        <v>1021</v>
      </c>
      <c r="P773" s="79" t="s">
        <v>524</v>
      </c>
      <c r="Q773" s="79" t="s">
        <v>3962</v>
      </c>
      <c r="R773" s="83"/>
      <c r="S773" s="84"/>
      <c r="T773" s="87" t="s">
        <v>6208</v>
      </c>
    </row>
    <row r="774" spans="1:20" x14ac:dyDescent="0.25">
      <c r="A774" s="86" t="s">
        <v>7286</v>
      </c>
      <c r="B774" s="79" t="s">
        <v>6214</v>
      </c>
      <c r="C774" s="79" t="s">
        <v>2388</v>
      </c>
      <c r="D774" s="79" t="s">
        <v>1957</v>
      </c>
      <c r="E774" s="79" t="s">
        <v>1319</v>
      </c>
      <c r="F774" s="79" t="s">
        <v>289</v>
      </c>
      <c r="G774" s="79" t="s">
        <v>1010</v>
      </c>
      <c r="H774" s="79" t="s">
        <v>6216</v>
      </c>
      <c r="I774" s="79" t="s">
        <v>6217</v>
      </c>
      <c r="J774" s="79" t="s">
        <v>5937</v>
      </c>
      <c r="K774" s="79" t="s">
        <v>1323</v>
      </c>
      <c r="L774" s="79" t="s">
        <v>1076</v>
      </c>
      <c r="M774" s="79" t="s">
        <v>428</v>
      </c>
      <c r="N774" s="79" t="s">
        <v>1020</v>
      </c>
      <c r="O774" s="79" t="s">
        <v>753</v>
      </c>
      <c r="P774" s="79" t="s">
        <v>1174</v>
      </c>
      <c r="Q774" s="79" t="s">
        <v>3728</v>
      </c>
      <c r="R774" s="79" t="s">
        <v>560</v>
      </c>
      <c r="S774" s="84"/>
      <c r="T774" s="87" t="s">
        <v>6213</v>
      </c>
    </row>
    <row r="775" spans="1:20" x14ac:dyDescent="0.25">
      <c r="A775" s="86" t="s">
        <v>7287</v>
      </c>
      <c r="B775" s="79" t="s">
        <v>6219</v>
      </c>
      <c r="C775" s="79" t="s">
        <v>10267</v>
      </c>
      <c r="D775" s="79" t="s">
        <v>6531</v>
      </c>
      <c r="E775" s="79" t="s">
        <v>6221</v>
      </c>
      <c r="F775" s="79" t="s">
        <v>2443</v>
      </c>
      <c r="G775" s="79" t="s">
        <v>5480</v>
      </c>
      <c r="H775" s="79" t="s">
        <v>4483</v>
      </c>
      <c r="I775" s="79" t="s">
        <v>10948</v>
      </c>
      <c r="J775" s="79" t="s">
        <v>2913</v>
      </c>
      <c r="K775" s="79" t="s">
        <v>367</v>
      </c>
      <c r="L775" s="79" t="s">
        <v>3712</v>
      </c>
      <c r="M775" s="79" t="s">
        <v>981</v>
      </c>
      <c r="N775" s="79" t="s">
        <v>1109</v>
      </c>
      <c r="O775" s="79" t="s">
        <v>5420</v>
      </c>
      <c r="P775" s="79" t="s">
        <v>3250</v>
      </c>
      <c r="Q775" s="79" t="s">
        <v>6225</v>
      </c>
      <c r="R775" s="83"/>
      <c r="S775" s="84"/>
      <c r="T775" s="87" t="s">
        <v>6218</v>
      </c>
    </row>
    <row r="776" spans="1:20" x14ac:dyDescent="0.25">
      <c r="A776" s="86" t="s">
        <v>7288</v>
      </c>
      <c r="B776" s="79" t="s">
        <v>6227</v>
      </c>
      <c r="C776" s="79" t="s">
        <v>5015</v>
      </c>
      <c r="D776" s="79" t="s">
        <v>2065</v>
      </c>
      <c r="E776" s="79" t="s">
        <v>6229</v>
      </c>
      <c r="F776" s="79" t="s">
        <v>7498</v>
      </c>
      <c r="G776" s="79" t="s">
        <v>323</v>
      </c>
      <c r="H776" s="79" t="s">
        <v>9680</v>
      </c>
      <c r="I776" s="79" t="s">
        <v>8884</v>
      </c>
      <c r="J776" s="79" t="s">
        <v>8916</v>
      </c>
      <c r="K776" s="79" t="s">
        <v>327</v>
      </c>
      <c r="L776" s="79" t="s">
        <v>1325</v>
      </c>
      <c r="M776" s="79" t="s">
        <v>323</v>
      </c>
      <c r="N776" s="79" t="s">
        <v>845</v>
      </c>
      <c r="O776" s="79" t="s">
        <v>3513</v>
      </c>
      <c r="P776" s="79" t="s">
        <v>1189</v>
      </c>
      <c r="Q776" s="79" t="s">
        <v>4484</v>
      </c>
      <c r="R776" s="79" t="s">
        <v>4407</v>
      </c>
      <c r="S776" s="85" t="s">
        <v>1838</v>
      </c>
      <c r="T776" s="87" t="s">
        <v>6226</v>
      </c>
    </row>
    <row r="777" spans="1:20" x14ac:dyDescent="0.25">
      <c r="A777" s="86" t="s">
        <v>7289</v>
      </c>
      <c r="B777" s="79" t="s">
        <v>6233</v>
      </c>
      <c r="C777" s="79" t="s">
        <v>11414</v>
      </c>
      <c r="D777" s="79" t="s">
        <v>1251</v>
      </c>
      <c r="E777" s="79" t="s">
        <v>11415</v>
      </c>
      <c r="F777" s="79" t="s">
        <v>5836</v>
      </c>
      <c r="G777" s="79" t="s">
        <v>4888</v>
      </c>
      <c r="H777" s="79" t="s">
        <v>4651</v>
      </c>
      <c r="I777" s="79" t="s">
        <v>9682</v>
      </c>
      <c r="J777" s="79" t="s">
        <v>9683</v>
      </c>
      <c r="K777" s="79" t="s">
        <v>6002</v>
      </c>
      <c r="L777" s="79" t="s">
        <v>4548</v>
      </c>
      <c r="M777" s="79" t="s">
        <v>1359</v>
      </c>
      <c r="N777" s="79" t="s">
        <v>765</v>
      </c>
      <c r="O777" s="79" t="s">
        <v>10863</v>
      </c>
      <c r="P777" s="79" t="s">
        <v>304</v>
      </c>
      <c r="Q777" s="79" t="s">
        <v>2234</v>
      </c>
      <c r="R777" s="79" t="s">
        <v>1098</v>
      </c>
      <c r="S777" s="85" t="s">
        <v>376</v>
      </c>
      <c r="T777" s="87" t="s">
        <v>6232</v>
      </c>
    </row>
    <row r="778" spans="1:20" x14ac:dyDescent="0.25">
      <c r="A778" s="86" t="s">
        <v>7290</v>
      </c>
      <c r="B778" s="79" t="s">
        <v>6236</v>
      </c>
      <c r="C778" s="79" t="s">
        <v>3973</v>
      </c>
      <c r="D778" s="79" t="s">
        <v>3175</v>
      </c>
      <c r="E778" s="79" t="s">
        <v>6237</v>
      </c>
      <c r="F778" s="79" t="s">
        <v>2797</v>
      </c>
      <c r="G778" s="79" t="s">
        <v>11416</v>
      </c>
      <c r="H778" s="79" t="s">
        <v>6238</v>
      </c>
      <c r="I778" s="79" t="s">
        <v>6238</v>
      </c>
      <c r="J778" s="79" t="s">
        <v>2797</v>
      </c>
      <c r="K778" s="79" t="s">
        <v>645</v>
      </c>
      <c r="L778" s="79" t="s">
        <v>2426</v>
      </c>
      <c r="M778" s="79" t="s">
        <v>926</v>
      </c>
      <c r="N778" s="79" t="s">
        <v>532</v>
      </c>
      <c r="O778" s="79" t="s">
        <v>1097</v>
      </c>
      <c r="P778" s="79" t="s">
        <v>2286</v>
      </c>
      <c r="Q778" s="79" t="s">
        <v>5419</v>
      </c>
      <c r="R778" s="83"/>
      <c r="S778" s="84"/>
      <c r="T778" s="87" t="s">
        <v>6235</v>
      </c>
    </row>
    <row r="779" spans="1:20" x14ac:dyDescent="0.25">
      <c r="A779" s="86" t="s">
        <v>147</v>
      </c>
      <c r="B779" s="79" t="s">
        <v>6240</v>
      </c>
      <c r="C779" s="79" t="s">
        <v>8568</v>
      </c>
      <c r="D779" s="79" t="s">
        <v>4482</v>
      </c>
      <c r="E779" s="79" t="s">
        <v>2972</v>
      </c>
      <c r="F779" s="79" t="s">
        <v>1960</v>
      </c>
      <c r="G779" s="79" t="s">
        <v>547</v>
      </c>
      <c r="H779" s="79" t="s">
        <v>6243</v>
      </c>
      <c r="I779" s="79" t="s">
        <v>9310</v>
      </c>
      <c r="J779" s="79" t="s">
        <v>473</v>
      </c>
      <c r="K779" s="79" t="s">
        <v>1159</v>
      </c>
      <c r="L779" s="79" t="s">
        <v>1665</v>
      </c>
      <c r="M779" s="79" t="s">
        <v>2169</v>
      </c>
      <c r="N779" s="79" t="s">
        <v>1058</v>
      </c>
      <c r="O779" s="79" t="s">
        <v>4429</v>
      </c>
      <c r="P779" s="79" t="s">
        <v>534</v>
      </c>
      <c r="Q779" s="79" t="s">
        <v>3630</v>
      </c>
      <c r="R779" s="79" t="s">
        <v>524</v>
      </c>
      <c r="S779" s="85" t="s">
        <v>548</v>
      </c>
      <c r="T779" s="87" t="s">
        <v>6239</v>
      </c>
    </row>
    <row r="780" spans="1:20" x14ac:dyDescent="0.25">
      <c r="A780" s="86" t="s">
        <v>7291</v>
      </c>
      <c r="B780" s="79" t="s">
        <v>4437</v>
      </c>
      <c r="C780" s="79" t="s">
        <v>6368</v>
      </c>
      <c r="D780" s="79" t="s">
        <v>6416</v>
      </c>
      <c r="E780" s="79" t="s">
        <v>3430</v>
      </c>
      <c r="F780" s="79" t="s">
        <v>2185</v>
      </c>
      <c r="G780" s="79" t="s">
        <v>8516</v>
      </c>
      <c r="H780" s="79" t="s">
        <v>6216</v>
      </c>
      <c r="I780" s="79" t="s">
        <v>6216</v>
      </c>
      <c r="J780" s="79" t="s">
        <v>6249</v>
      </c>
      <c r="K780" s="79" t="s">
        <v>921</v>
      </c>
      <c r="L780" s="79" t="s">
        <v>794</v>
      </c>
      <c r="M780" s="79" t="s">
        <v>922</v>
      </c>
      <c r="N780" s="79" t="s">
        <v>720</v>
      </c>
      <c r="O780" s="79" t="s">
        <v>529</v>
      </c>
      <c r="P780" s="79" t="s">
        <v>486</v>
      </c>
      <c r="Q780" s="79" t="s">
        <v>1604</v>
      </c>
      <c r="R780" s="79" t="s">
        <v>1098</v>
      </c>
      <c r="S780" s="85" t="s">
        <v>495</v>
      </c>
      <c r="T780" s="87" t="s">
        <v>6246</v>
      </c>
    </row>
    <row r="781" spans="1:20" x14ac:dyDescent="0.25">
      <c r="A781" s="86" t="s">
        <v>7292</v>
      </c>
      <c r="B781" s="79" t="s">
        <v>6251</v>
      </c>
      <c r="C781" s="79" t="s">
        <v>6262</v>
      </c>
      <c r="D781" s="79" t="s">
        <v>585</v>
      </c>
      <c r="E781" s="79" t="s">
        <v>2548</v>
      </c>
      <c r="F781" s="79" t="s">
        <v>11067</v>
      </c>
      <c r="G781" s="79" t="s">
        <v>4121</v>
      </c>
      <c r="H781" s="79" t="s">
        <v>6071</v>
      </c>
      <c r="I781" s="79" t="s">
        <v>6265</v>
      </c>
      <c r="J781" s="79" t="s">
        <v>5860</v>
      </c>
      <c r="K781" s="79" t="s">
        <v>2754</v>
      </c>
      <c r="L781" s="79" t="s">
        <v>1716</v>
      </c>
      <c r="M781" s="79" t="s">
        <v>3647</v>
      </c>
      <c r="N781" s="79" t="s">
        <v>1035</v>
      </c>
      <c r="O781" s="79" t="s">
        <v>446</v>
      </c>
      <c r="P781" s="79" t="s">
        <v>984</v>
      </c>
      <c r="Q781" s="79" t="s">
        <v>490</v>
      </c>
      <c r="R781" s="83"/>
      <c r="S781" s="84"/>
      <c r="T781" s="87" t="s">
        <v>6250</v>
      </c>
    </row>
    <row r="782" spans="1:20" x14ac:dyDescent="0.25">
      <c r="A782" s="86" t="s">
        <v>7293</v>
      </c>
      <c r="B782" s="79" t="s">
        <v>6254</v>
      </c>
      <c r="C782" s="79" t="s">
        <v>11417</v>
      </c>
      <c r="D782" s="79" t="s">
        <v>3382</v>
      </c>
      <c r="E782" s="79" t="s">
        <v>1478</v>
      </c>
      <c r="F782" s="79" t="s">
        <v>375</v>
      </c>
      <c r="G782" s="79" t="s">
        <v>1020</v>
      </c>
      <c r="H782" s="79" t="s">
        <v>6255</v>
      </c>
      <c r="I782" s="79" t="s">
        <v>5068</v>
      </c>
      <c r="J782" s="79" t="s">
        <v>1765</v>
      </c>
      <c r="K782" s="79" t="s">
        <v>1058</v>
      </c>
      <c r="L782" s="79" t="s">
        <v>492</v>
      </c>
      <c r="M782" s="79" t="s">
        <v>478</v>
      </c>
      <c r="N782" s="79" t="s">
        <v>599</v>
      </c>
      <c r="O782" s="79" t="s">
        <v>609</v>
      </c>
      <c r="P782" s="79" t="s">
        <v>309</v>
      </c>
      <c r="Q782" s="79" t="s">
        <v>985</v>
      </c>
      <c r="R782" s="79" t="s">
        <v>1501</v>
      </c>
      <c r="S782" s="85" t="s">
        <v>1938</v>
      </c>
      <c r="T782" s="87" t="s">
        <v>6253</v>
      </c>
    </row>
    <row r="783" spans="1:20" x14ac:dyDescent="0.25">
      <c r="A783" s="86" t="s">
        <v>6256</v>
      </c>
      <c r="B783" s="79" t="s">
        <v>9688</v>
      </c>
      <c r="C783" s="79" t="s">
        <v>6288</v>
      </c>
      <c r="D783" s="79" t="s">
        <v>4348</v>
      </c>
      <c r="E783" s="79" t="s">
        <v>8550</v>
      </c>
      <c r="F783" s="79" t="s">
        <v>4756</v>
      </c>
      <c r="G783" s="79" t="s">
        <v>705</v>
      </c>
      <c r="H783" s="79" t="s">
        <v>1006</v>
      </c>
      <c r="I783" s="79" t="s">
        <v>7530</v>
      </c>
      <c r="J783" s="79" t="s">
        <v>1522</v>
      </c>
      <c r="K783" s="79" t="s">
        <v>2286</v>
      </c>
      <c r="L783" s="79" t="s">
        <v>2286</v>
      </c>
      <c r="M783" s="79" t="s">
        <v>548</v>
      </c>
      <c r="N783" s="79" t="s">
        <v>309</v>
      </c>
      <c r="O783" s="79" t="s">
        <v>491</v>
      </c>
      <c r="P783" s="79" t="s">
        <v>1501</v>
      </c>
      <c r="Q783" s="79" t="s">
        <v>3728</v>
      </c>
      <c r="R783" s="83"/>
      <c r="S783" s="84"/>
      <c r="T783" s="87" t="s">
        <v>6256</v>
      </c>
    </row>
    <row r="784" spans="1:20" x14ac:dyDescent="0.25">
      <c r="A784" s="82" t="s">
        <v>7294</v>
      </c>
      <c r="B784" s="79" t="s">
        <v>11418</v>
      </c>
      <c r="C784" s="79" t="s">
        <v>9014</v>
      </c>
      <c r="D784" s="79" t="s">
        <v>1863</v>
      </c>
      <c r="E784" s="79" t="s">
        <v>9691</v>
      </c>
      <c r="F784" s="79" t="s">
        <v>11419</v>
      </c>
      <c r="G784" s="79" t="s">
        <v>11420</v>
      </c>
      <c r="H784" s="79" t="s">
        <v>3600</v>
      </c>
      <c r="I784" s="79" t="s">
        <v>11421</v>
      </c>
      <c r="J784" s="79" t="s">
        <v>672</v>
      </c>
      <c r="K784" s="79" t="s">
        <v>10194</v>
      </c>
      <c r="L784" s="79" t="s">
        <v>4070</v>
      </c>
      <c r="M784" s="79" t="s">
        <v>9686</v>
      </c>
      <c r="N784" s="79" t="s">
        <v>322</v>
      </c>
      <c r="O784" s="79" t="s">
        <v>1544</v>
      </c>
      <c r="P784" s="79" t="s">
        <v>3933</v>
      </c>
      <c r="Q784" s="79" t="s">
        <v>1185</v>
      </c>
      <c r="R784" s="79" t="s">
        <v>3507</v>
      </c>
      <c r="S784" s="85" t="s">
        <v>4121</v>
      </c>
      <c r="T784" s="81" t="s">
        <v>6259</v>
      </c>
    </row>
    <row r="785" spans="1:20" x14ac:dyDescent="0.25">
      <c r="A785" s="86" t="s">
        <v>7295</v>
      </c>
      <c r="B785" s="79" t="s">
        <v>11422</v>
      </c>
      <c r="C785" s="79" t="s">
        <v>6275</v>
      </c>
      <c r="D785" s="79" t="s">
        <v>1234</v>
      </c>
      <c r="E785" s="79" t="s">
        <v>9702</v>
      </c>
      <c r="F785" s="79" t="s">
        <v>11423</v>
      </c>
      <c r="G785" s="79" t="s">
        <v>7490</v>
      </c>
      <c r="H785" s="79" t="s">
        <v>11424</v>
      </c>
      <c r="I785" s="79" t="s">
        <v>11425</v>
      </c>
      <c r="J785" s="79" t="s">
        <v>6536</v>
      </c>
      <c r="K785" s="79" t="s">
        <v>3295</v>
      </c>
      <c r="L785" s="79" t="s">
        <v>459</v>
      </c>
      <c r="M785" s="79" t="s">
        <v>5615</v>
      </c>
      <c r="N785" s="79" t="s">
        <v>1849</v>
      </c>
      <c r="O785" s="79" t="s">
        <v>4732</v>
      </c>
      <c r="P785" s="79" t="s">
        <v>3944</v>
      </c>
      <c r="Q785" s="79" t="s">
        <v>1871</v>
      </c>
      <c r="R785" s="79" t="s">
        <v>1671</v>
      </c>
      <c r="S785" s="85" t="s">
        <v>793</v>
      </c>
      <c r="T785" s="87" t="s">
        <v>6273</v>
      </c>
    </row>
    <row r="786" spans="1:20" x14ac:dyDescent="0.25">
      <c r="A786" s="86" t="s">
        <v>6282</v>
      </c>
      <c r="B786" s="79" t="s">
        <v>9706</v>
      </c>
      <c r="C786" s="79" t="s">
        <v>5512</v>
      </c>
      <c r="D786" s="79" t="s">
        <v>1864</v>
      </c>
      <c r="E786" s="79" t="s">
        <v>975</v>
      </c>
      <c r="F786" s="79" t="s">
        <v>3765</v>
      </c>
      <c r="G786" s="79" t="s">
        <v>1705</v>
      </c>
      <c r="H786" s="79" t="s">
        <v>6284</v>
      </c>
      <c r="I786" s="79" t="s">
        <v>6285</v>
      </c>
      <c r="J786" s="79" t="s">
        <v>1159</v>
      </c>
      <c r="K786" s="79" t="s">
        <v>2211</v>
      </c>
      <c r="L786" s="79" t="s">
        <v>730</v>
      </c>
      <c r="M786" s="79" t="s">
        <v>730</v>
      </c>
      <c r="N786" s="79" t="s">
        <v>477</v>
      </c>
      <c r="O786" s="79" t="s">
        <v>1174</v>
      </c>
      <c r="P786" s="79" t="s">
        <v>921</v>
      </c>
      <c r="Q786" s="79" t="s">
        <v>558</v>
      </c>
      <c r="R786" s="83"/>
      <c r="S786" s="84"/>
      <c r="T786" s="87" t="s">
        <v>6282</v>
      </c>
    </row>
    <row r="787" spans="1:20" x14ac:dyDescent="0.25">
      <c r="A787" s="86" t="s">
        <v>7296</v>
      </c>
      <c r="B787" s="79" t="s">
        <v>6287</v>
      </c>
      <c r="C787" s="79" t="s">
        <v>6288</v>
      </c>
      <c r="D787" s="79" t="s">
        <v>758</v>
      </c>
      <c r="E787" s="79" t="s">
        <v>3152</v>
      </c>
      <c r="F787" s="79" t="s">
        <v>1890</v>
      </c>
      <c r="G787" s="79" t="s">
        <v>1555</v>
      </c>
      <c r="H787" s="79" t="s">
        <v>3740</v>
      </c>
      <c r="I787" s="79" t="s">
        <v>3909</v>
      </c>
      <c r="J787" s="79" t="s">
        <v>1270</v>
      </c>
      <c r="K787" s="79" t="s">
        <v>558</v>
      </c>
      <c r="L787" s="79" t="s">
        <v>376</v>
      </c>
      <c r="M787" s="79" t="s">
        <v>690</v>
      </c>
      <c r="N787" s="79" t="s">
        <v>926</v>
      </c>
      <c r="O787" s="79" t="s">
        <v>783</v>
      </c>
      <c r="P787" s="79" t="s">
        <v>546</v>
      </c>
      <c r="Q787" s="79" t="s">
        <v>719</v>
      </c>
      <c r="R787" s="79" t="s">
        <v>561</v>
      </c>
      <c r="S787" s="85" t="s">
        <v>524</v>
      </c>
      <c r="T787" s="87" t="s">
        <v>6286</v>
      </c>
    </row>
    <row r="788" spans="1:20" x14ac:dyDescent="0.25">
      <c r="A788" s="86" t="s">
        <v>7297</v>
      </c>
      <c r="B788" s="79" t="s">
        <v>6290</v>
      </c>
      <c r="C788" s="79" t="s">
        <v>740</v>
      </c>
      <c r="D788" s="79" t="s">
        <v>944</v>
      </c>
      <c r="E788" s="79" t="s">
        <v>1800</v>
      </c>
      <c r="F788" s="79" t="s">
        <v>3210</v>
      </c>
      <c r="G788" s="79" t="s">
        <v>2070</v>
      </c>
      <c r="H788" s="79" t="s">
        <v>1800</v>
      </c>
      <c r="I788" s="79" t="s">
        <v>935</v>
      </c>
      <c r="J788" s="79" t="s">
        <v>997</v>
      </c>
      <c r="K788" s="79" t="s">
        <v>371</v>
      </c>
      <c r="L788" s="79" t="s">
        <v>922</v>
      </c>
      <c r="M788" s="79" t="s">
        <v>307</v>
      </c>
      <c r="N788" s="79" t="s">
        <v>720</v>
      </c>
      <c r="O788" s="79" t="s">
        <v>684</v>
      </c>
      <c r="P788" s="79" t="s">
        <v>477</v>
      </c>
      <c r="Q788" s="79" t="s">
        <v>3045</v>
      </c>
      <c r="R788" s="79" t="s">
        <v>2004</v>
      </c>
      <c r="S788" s="85" t="s">
        <v>478</v>
      </c>
      <c r="T788" s="87" t="s">
        <v>6289</v>
      </c>
    </row>
    <row r="789" spans="1:20" x14ac:dyDescent="0.25">
      <c r="A789" s="86" t="s">
        <v>7298</v>
      </c>
      <c r="B789" s="79" t="s">
        <v>6292</v>
      </c>
      <c r="C789" s="79" t="s">
        <v>1472</v>
      </c>
      <c r="D789" s="79" t="s">
        <v>5818</v>
      </c>
      <c r="E789" s="79" t="s">
        <v>4395</v>
      </c>
      <c r="F789" s="79" t="s">
        <v>1971</v>
      </c>
      <c r="G789" s="79" t="s">
        <v>688</v>
      </c>
      <c r="H789" s="79" t="s">
        <v>2168</v>
      </c>
      <c r="I789" s="79" t="s">
        <v>2168</v>
      </c>
      <c r="J789" s="79" t="s">
        <v>372</v>
      </c>
      <c r="K789" s="79" t="s">
        <v>2249</v>
      </c>
      <c r="L789" s="79" t="s">
        <v>305</v>
      </c>
      <c r="M789" s="79" t="s">
        <v>307</v>
      </c>
      <c r="N789" s="79" t="s">
        <v>895</v>
      </c>
      <c r="O789" s="79" t="s">
        <v>983</v>
      </c>
      <c r="P789" s="79" t="s">
        <v>1109</v>
      </c>
      <c r="Q789" s="79" t="s">
        <v>1555</v>
      </c>
      <c r="R789" s="79" t="s">
        <v>983</v>
      </c>
      <c r="S789" s="85" t="s">
        <v>782</v>
      </c>
      <c r="T789" s="87" t="s">
        <v>6291</v>
      </c>
    </row>
    <row r="790" spans="1:20" x14ac:dyDescent="0.25">
      <c r="A790" s="86" t="s">
        <v>7299</v>
      </c>
      <c r="B790" s="79" t="s">
        <v>6295</v>
      </c>
      <c r="C790" s="79" t="s">
        <v>7954</v>
      </c>
      <c r="D790" s="79" t="s">
        <v>914</v>
      </c>
      <c r="E790" s="79" t="s">
        <v>3256</v>
      </c>
      <c r="F790" s="79" t="s">
        <v>3334</v>
      </c>
      <c r="G790" s="79" t="s">
        <v>560</v>
      </c>
      <c r="H790" s="79" t="s">
        <v>6296</v>
      </c>
      <c r="I790" s="79" t="s">
        <v>6297</v>
      </c>
      <c r="J790" s="79" t="s">
        <v>1479</v>
      </c>
      <c r="K790" s="79" t="s">
        <v>3250</v>
      </c>
      <c r="L790" s="79" t="s">
        <v>1838</v>
      </c>
      <c r="M790" s="79" t="s">
        <v>782</v>
      </c>
      <c r="N790" s="79" t="s">
        <v>984</v>
      </c>
      <c r="O790" s="79" t="s">
        <v>628</v>
      </c>
      <c r="P790" s="79" t="s">
        <v>1702</v>
      </c>
      <c r="Q790" s="79" t="s">
        <v>2446</v>
      </c>
      <c r="R790" s="79" t="s">
        <v>1111</v>
      </c>
      <c r="S790" s="84"/>
      <c r="T790" s="87" t="s">
        <v>6294</v>
      </c>
    </row>
    <row r="791" spans="1:20" x14ac:dyDescent="0.25">
      <c r="A791" s="82" t="s">
        <v>7300</v>
      </c>
      <c r="B791" s="79" t="s">
        <v>11426</v>
      </c>
      <c r="C791" s="79" t="s">
        <v>11427</v>
      </c>
      <c r="D791" s="79" t="s">
        <v>11428</v>
      </c>
      <c r="E791" s="79" t="s">
        <v>11429</v>
      </c>
      <c r="F791" s="79" t="s">
        <v>11430</v>
      </c>
      <c r="G791" s="79" t="s">
        <v>11431</v>
      </c>
      <c r="H791" s="79" t="s">
        <v>11432</v>
      </c>
      <c r="I791" s="79" t="s">
        <v>11433</v>
      </c>
      <c r="J791" s="79" t="s">
        <v>11434</v>
      </c>
      <c r="K791" s="79" t="s">
        <v>11435</v>
      </c>
      <c r="L791" s="79" t="s">
        <v>11436</v>
      </c>
      <c r="M791" s="79" t="s">
        <v>11437</v>
      </c>
      <c r="N791" s="79" t="s">
        <v>10024</v>
      </c>
      <c r="O791" s="79" t="s">
        <v>11438</v>
      </c>
      <c r="P791" s="79" t="s">
        <v>11286</v>
      </c>
      <c r="Q791" s="79" t="s">
        <v>11439</v>
      </c>
      <c r="R791" s="79" t="s">
        <v>1375</v>
      </c>
      <c r="S791" s="85" t="s">
        <v>11440</v>
      </c>
      <c r="T791" s="81" t="s">
        <v>6298</v>
      </c>
    </row>
    <row r="792" spans="1:20" x14ac:dyDescent="0.25">
      <c r="A792" s="86" t="s">
        <v>74</v>
      </c>
      <c r="B792" s="79" t="s">
        <v>6315</v>
      </c>
      <c r="C792" s="79" t="s">
        <v>11441</v>
      </c>
      <c r="D792" s="79" t="s">
        <v>3106</v>
      </c>
      <c r="E792" s="79" t="s">
        <v>6318</v>
      </c>
      <c r="F792" s="79" t="s">
        <v>11442</v>
      </c>
      <c r="G792" s="79" t="s">
        <v>6034</v>
      </c>
      <c r="H792" s="79" t="s">
        <v>9725</v>
      </c>
      <c r="I792" s="79" t="s">
        <v>9725</v>
      </c>
      <c r="J792" s="79" t="s">
        <v>9726</v>
      </c>
      <c r="K792" s="79" t="s">
        <v>9727</v>
      </c>
      <c r="L792" s="79" t="s">
        <v>9728</v>
      </c>
      <c r="M792" s="79" t="s">
        <v>9729</v>
      </c>
      <c r="N792" s="79" t="s">
        <v>9136</v>
      </c>
      <c r="O792" s="79" t="s">
        <v>9730</v>
      </c>
      <c r="P792" s="79" t="s">
        <v>3909</v>
      </c>
      <c r="Q792" s="79" t="s">
        <v>9731</v>
      </c>
      <c r="R792" s="79" t="s">
        <v>3162</v>
      </c>
      <c r="S792" s="85" t="s">
        <v>11443</v>
      </c>
      <c r="T792" s="87" t="s">
        <v>6314</v>
      </c>
    </row>
    <row r="793" spans="1:20" x14ac:dyDescent="0.25">
      <c r="A793" s="86" t="s">
        <v>7301</v>
      </c>
      <c r="B793" s="79" t="s">
        <v>6331</v>
      </c>
      <c r="C793" s="79" t="s">
        <v>11444</v>
      </c>
      <c r="D793" s="79" t="s">
        <v>758</v>
      </c>
      <c r="E793" s="79" t="s">
        <v>3430</v>
      </c>
      <c r="F793" s="79" t="s">
        <v>9734</v>
      </c>
      <c r="G793" s="79" t="s">
        <v>628</v>
      </c>
      <c r="H793" s="79" t="s">
        <v>1731</v>
      </c>
      <c r="I793" s="79" t="s">
        <v>1731</v>
      </c>
      <c r="J793" s="79" t="s">
        <v>9735</v>
      </c>
      <c r="K793" s="79" t="s">
        <v>3395</v>
      </c>
      <c r="L793" s="79" t="s">
        <v>5608</v>
      </c>
      <c r="M793" s="79" t="s">
        <v>3542</v>
      </c>
      <c r="N793" s="79" t="s">
        <v>1012</v>
      </c>
      <c r="O793" s="79" t="s">
        <v>3056</v>
      </c>
      <c r="P793" s="79" t="s">
        <v>1419</v>
      </c>
      <c r="Q793" s="79" t="s">
        <v>4749</v>
      </c>
      <c r="R793" s="79" t="s">
        <v>599</v>
      </c>
      <c r="S793" s="85" t="s">
        <v>847</v>
      </c>
      <c r="T793" s="87" t="s">
        <v>6330</v>
      </c>
    </row>
    <row r="794" spans="1:20" x14ac:dyDescent="0.25">
      <c r="A794" s="86" t="s">
        <v>137</v>
      </c>
      <c r="B794" s="79" t="s">
        <v>9736</v>
      </c>
      <c r="C794" s="79" t="s">
        <v>9257</v>
      </c>
      <c r="D794" s="79" t="s">
        <v>1778</v>
      </c>
      <c r="E794" s="79" t="s">
        <v>9737</v>
      </c>
      <c r="F794" s="79" t="s">
        <v>11445</v>
      </c>
      <c r="G794" s="79" t="s">
        <v>689</v>
      </c>
      <c r="H794" s="79" t="s">
        <v>11446</v>
      </c>
      <c r="I794" s="79" t="s">
        <v>11447</v>
      </c>
      <c r="J794" s="79" t="s">
        <v>1464</v>
      </c>
      <c r="K794" s="79" t="s">
        <v>4459</v>
      </c>
      <c r="L794" s="79" t="s">
        <v>1809</v>
      </c>
      <c r="M794" s="79" t="s">
        <v>5916</v>
      </c>
      <c r="N794" s="79" t="s">
        <v>517</v>
      </c>
      <c r="O794" s="79" t="s">
        <v>9026</v>
      </c>
      <c r="P794" s="79" t="s">
        <v>1619</v>
      </c>
      <c r="Q794" s="79" t="s">
        <v>3315</v>
      </c>
      <c r="R794" s="83"/>
      <c r="S794" s="84"/>
      <c r="T794" s="87" t="s">
        <v>6333</v>
      </c>
    </row>
    <row r="795" spans="1:20" x14ac:dyDescent="0.25">
      <c r="A795" s="86" t="s">
        <v>151</v>
      </c>
      <c r="B795" s="79" t="s">
        <v>6344</v>
      </c>
      <c r="C795" s="79" t="s">
        <v>11448</v>
      </c>
      <c r="D795" s="79" t="s">
        <v>1179</v>
      </c>
      <c r="E795" s="79" t="s">
        <v>3966</v>
      </c>
      <c r="F795" s="79" t="s">
        <v>434</v>
      </c>
      <c r="G795" s="79" t="s">
        <v>3736</v>
      </c>
      <c r="H795" s="79" t="s">
        <v>11449</v>
      </c>
      <c r="I795" s="79" t="s">
        <v>11450</v>
      </c>
      <c r="J795" s="79" t="s">
        <v>3525</v>
      </c>
      <c r="K795" s="79" t="s">
        <v>2878</v>
      </c>
      <c r="L795" s="79" t="s">
        <v>308</v>
      </c>
      <c r="M795" s="79" t="s">
        <v>3661</v>
      </c>
      <c r="N795" s="79" t="s">
        <v>1587</v>
      </c>
      <c r="O795" s="79" t="s">
        <v>4744</v>
      </c>
      <c r="P795" s="79" t="s">
        <v>1110</v>
      </c>
      <c r="Q795" s="79" t="s">
        <v>4362</v>
      </c>
      <c r="R795" s="79" t="s">
        <v>429</v>
      </c>
      <c r="S795" s="84"/>
      <c r="T795" s="87" t="s">
        <v>6343</v>
      </c>
    </row>
    <row r="796" spans="1:20" x14ac:dyDescent="0.25">
      <c r="A796" s="86" t="s">
        <v>7302</v>
      </c>
      <c r="B796" s="79" t="s">
        <v>6350</v>
      </c>
      <c r="C796" s="79" t="s">
        <v>6351</v>
      </c>
      <c r="D796" s="79" t="s">
        <v>1337</v>
      </c>
      <c r="E796" s="79" t="s">
        <v>978</v>
      </c>
      <c r="F796" s="79" t="s">
        <v>4512</v>
      </c>
      <c r="G796" s="79" t="s">
        <v>925</v>
      </c>
      <c r="H796" s="79" t="s">
        <v>4112</v>
      </c>
      <c r="I796" s="79" t="s">
        <v>4950</v>
      </c>
      <c r="J796" s="79" t="s">
        <v>2259</v>
      </c>
      <c r="K796" s="79" t="s">
        <v>782</v>
      </c>
      <c r="L796" s="79" t="s">
        <v>1024</v>
      </c>
      <c r="M796" s="79" t="s">
        <v>311</v>
      </c>
      <c r="N796" s="79" t="s">
        <v>795</v>
      </c>
      <c r="O796" s="79" t="s">
        <v>2117</v>
      </c>
      <c r="P796" s="79" t="s">
        <v>612</v>
      </c>
      <c r="Q796" s="79" t="s">
        <v>2696</v>
      </c>
      <c r="R796" s="83"/>
      <c r="S796" s="84"/>
      <c r="T796" s="87" t="s">
        <v>6349</v>
      </c>
    </row>
    <row r="797" spans="1:20" x14ac:dyDescent="0.25">
      <c r="A797" s="86" t="s">
        <v>7303</v>
      </c>
      <c r="B797" s="79" t="s">
        <v>6353</v>
      </c>
      <c r="C797" s="79" t="s">
        <v>1028</v>
      </c>
      <c r="D797" s="79" t="s">
        <v>787</v>
      </c>
      <c r="E797" s="79" t="s">
        <v>6355</v>
      </c>
      <c r="F797" s="79" t="s">
        <v>4161</v>
      </c>
      <c r="G797" s="79" t="s">
        <v>921</v>
      </c>
      <c r="H797" s="79" t="s">
        <v>7969</v>
      </c>
      <c r="I797" s="79" t="s">
        <v>7969</v>
      </c>
      <c r="J797" s="79" t="s">
        <v>2980</v>
      </c>
      <c r="K797" s="79" t="s">
        <v>371</v>
      </c>
      <c r="L797" s="79" t="s">
        <v>1098</v>
      </c>
      <c r="M797" s="79" t="s">
        <v>779</v>
      </c>
      <c r="N797" s="79" t="s">
        <v>524</v>
      </c>
      <c r="O797" s="79" t="s">
        <v>1533</v>
      </c>
      <c r="P797" s="79" t="s">
        <v>546</v>
      </c>
      <c r="Q797" s="79" t="s">
        <v>880</v>
      </c>
      <c r="R797" s="83"/>
      <c r="S797" s="84"/>
      <c r="T797" s="87" t="s">
        <v>6352</v>
      </c>
    </row>
    <row r="798" spans="1:20" x14ac:dyDescent="0.25">
      <c r="A798" s="88" t="s">
        <v>7304</v>
      </c>
      <c r="B798" s="89" t="s">
        <v>6358</v>
      </c>
      <c r="C798" s="90" t="s">
        <v>11451</v>
      </c>
      <c r="D798" s="90" t="s">
        <v>5678</v>
      </c>
      <c r="E798" s="90" t="s">
        <v>6360</v>
      </c>
      <c r="F798" s="90" t="s">
        <v>11452</v>
      </c>
      <c r="G798" s="90" t="s">
        <v>5196</v>
      </c>
      <c r="H798" s="90" t="s">
        <v>11154</v>
      </c>
      <c r="I798" s="90" t="s">
        <v>6362</v>
      </c>
      <c r="J798" s="90" t="s">
        <v>1130</v>
      </c>
      <c r="K798" s="90" t="s">
        <v>2864</v>
      </c>
      <c r="L798" s="90" t="s">
        <v>1841</v>
      </c>
      <c r="M798" s="90" t="s">
        <v>3647</v>
      </c>
      <c r="N798" s="90" t="s">
        <v>777</v>
      </c>
      <c r="O798" s="90" t="s">
        <v>1907</v>
      </c>
      <c r="P798" s="90" t="s">
        <v>4192</v>
      </c>
      <c r="Q798" s="90" t="s">
        <v>1630</v>
      </c>
      <c r="R798" s="90" t="s">
        <v>2563</v>
      </c>
      <c r="S798" s="94" t="s">
        <v>642</v>
      </c>
      <c r="T798" s="93" t="s">
        <v>6357</v>
      </c>
    </row>
    <row r="800" spans="1:20" ht="15.6" x14ac:dyDescent="0.2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</row>
    <row r="801" spans="1:20" x14ac:dyDescent="0.25">
      <c r="A801" s="71" t="s">
        <v>11453</v>
      </c>
      <c r="B801" s="72"/>
      <c r="C801" s="72"/>
      <c r="D801" s="72"/>
      <c r="E801" s="72"/>
      <c r="F801" s="72"/>
      <c r="G801" s="72"/>
      <c r="H801" s="72"/>
      <c r="I801" s="72"/>
      <c r="J801" s="72"/>
      <c r="K801" s="72"/>
      <c r="L801" s="72"/>
      <c r="M801" s="72"/>
      <c r="N801" s="72"/>
      <c r="O801" s="72"/>
      <c r="P801" s="72"/>
      <c r="Q801" s="72"/>
      <c r="R801" s="72"/>
      <c r="S801" s="72"/>
      <c r="T801" s="72"/>
    </row>
    <row r="802" spans="1:20" ht="37.200000000000003" x14ac:dyDescent="0.25">
      <c r="A802" s="111" t="s">
        <v>11599</v>
      </c>
      <c r="B802" s="72"/>
      <c r="C802" s="72"/>
      <c r="D802" s="72"/>
      <c r="E802" s="72"/>
      <c r="F802" s="72"/>
      <c r="G802" s="72"/>
      <c r="H802" s="72"/>
      <c r="I802" s="72"/>
      <c r="J802" s="72"/>
      <c r="K802" s="72"/>
      <c r="L802" s="72"/>
      <c r="M802" s="72"/>
      <c r="N802" s="72"/>
      <c r="O802" s="72"/>
      <c r="P802" s="72"/>
      <c r="Q802" s="72"/>
      <c r="R802" s="72"/>
      <c r="S802" s="72"/>
      <c r="T802" s="72"/>
    </row>
    <row r="803" spans="1:20" x14ac:dyDescent="0.25">
      <c r="A803" s="71" t="s">
        <v>197</v>
      </c>
      <c r="B803" s="72"/>
      <c r="C803" s="72"/>
      <c r="D803" s="72"/>
      <c r="E803" s="72"/>
      <c r="F803" s="72"/>
      <c r="G803" s="72"/>
      <c r="H803" s="72"/>
      <c r="I803" s="72"/>
      <c r="J803" s="72"/>
      <c r="K803" s="72"/>
      <c r="L803" s="72"/>
      <c r="M803" s="72"/>
      <c r="N803" s="72"/>
      <c r="O803" s="72"/>
      <c r="P803" s="72"/>
      <c r="Q803" s="72"/>
      <c r="R803" s="72"/>
      <c r="S803" s="72"/>
      <c r="T803" s="72"/>
    </row>
    <row r="804" spans="1:20" x14ac:dyDescent="0.25">
      <c r="A804" s="71" t="s">
        <v>198</v>
      </c>
      <c r="B804" s="72"/>
      <c r="C804" s="72"/>
      <c r="D804" s="72"/>
      <c r="E804" s="72"/>
      <c r="F804" s="72"/>
      <c r="G804" s="72"/>
      <c r="H804" s="72"/>
      <c r="I804" s="72"/>
      <c r="J804" s="72"/>
      <c r="K804" s="72"/>
      <c r="L804" s="72"/>
      <c r="M804" s="72"/>
      <c r="N804" s="72"/>
      <c r="O804" s="72"/>
      <c r="P804" s="72"/>
      <c r="Q804" s="72"/>
      <c r="R804" s="72"/>
      <c r="S804" s="72"/>
      <c r="T804" s="72"/>
    </row>
    <row r="805" spans="1:20" x14ac:dyDescent="0.25">
      <c r="A805" s="71" t="s">
        <v>6814</v>
      </c>
      <c r="B805" s="72"/>
      <c r="C805" s="72"/>
      <c r="D805" s="72"/>
      <c r="E805" s="72"/>
      <c r="F805" s="72"/>
      <c r="G805" s="72"/>
      <c r="H805" s="72"/>
      <c r="I805" s="72"/>
      <c r="J805" s="72"/>
      <c r="K805" s="72"/>
      <c r="L805" s="72"/>
      <c r="M805" s="72"/>
      <c r="N805" s="72"/>
      <c r="O805" s="72"/>
      <c r="P805" s="72"/>
      <c r="Q805" s="72"/>
      <c r="R805" s="72"/>
      <c r="S805" s="72"/>
      <c r="T805" s="72"/>
    </row>
    <row r="806" spans="1:20" x14ac:dyDescent="0.25">
      <c r="A806" s="73" t="s">
        <v>6815</v>
      </c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4"/>
      <c r="P806" s="74"/>
      <c r="Q806" s="74"/>
      <c r="R806" s="74"/>
      <c r="S806" s="74"/>
      <c r="T806" s="74"/>
    </row>
    <row r="807" spans="1:20" x14ac:dyDescent="0.25">
      <c r="A807" s="116" t="s">
        <v>6816</v>
      </c>
      <c r="B807" s="114" t="s">
        <v>200</v>
      </c>
      <c r="C807" s="114" t="s">
        <v>201</v>
      </c>
      <c r="D807" s="114" t="s">
        <v>202</v>
      </c>
      <c r="E807" s="114" t="s">
        <v>203</v>
      </c>
      <c r="F807" s="114" t="s">
        <v>204</v>
      </c>
      <c r="G807" s="114" t="s">
        <v>205</v>
      </c>
      <c r="H807" s="114" t="s">
        <v>206</v>
      </c>
      <c r="I807" s="118" t="s">
        <v>207</v>
      </c>
      <c r="J807" s="119"/>
      <c r="K807" s="119"/>
      <c r="L807" s="119"/>
      <c r="M807" s="119"/>
      <c r="N807" s="119"/>
      <c r="O807" s="119"/>
      <c r="P807" s="119"/>
      <c r="Q807" s="120"/>
      <c r="R807" s="121" t="s">
        <v>208</v>
      </c>
      <c r="S807" s="76"/>
      <c r="T807" s="121" t="s">
        <v>199</v>
      </c>
    </row>
    <row r="808" spans="1:20" ht="120" x14ac:dyDescent="0.25">
      <c r="A808" s="117"/>
      <c r="B808" s="115"/>
      <c r="C808" s="115"/>
      <c r="D808" s="115"/>
      <c r="E808" s="115"/>
      <c r="F808" s="115"/>
      <c r="G808" s="115"/>
      <c r="H808" s="115"/>
      <c r="I808" s="77" t="s">
        <v>209</v>
      </c>
      <c r="J808" s="77" t="s">
        <v>210</v>
      </c>
      <c r="K808" s="77" t="s">
        <v>211</v>
      </c>
      <c r="L808" s="77" t="s">
        <v>212</v>
      </c>
      <c r="M808" s="77" t="s">
        <v>213</v>
      </c>
      <c r="N808" s="77" t="s">
        <v>214</v>
      </c>
      <c r="O808" s="77" t="s">
        <v>215</v>
      </c>
      <c r="P808" s="77" t="s">
        <v>216</v>
      </c>
      <c r="Q808" s="77" t="s">
        <v>217</v>
      </c>
      <c r="R808" s="115"/>
      <c r="S808" s="77" t="s">
        <v>218</v>
      </c>
      <c r="T808" s="122"/>
    </row>
    <row r="809" spans="1:20" x14ac:dyDescent="0.25">
      <c r="A809" s="75" t="s">
        <v>7305</v>
      </c>
      <c r="B809" s="79" t="s">
        <v>6364</v>
      </c>
      <c r="C809" s="79" t="s">
        <v>4603</v>
      </c>
      <c r="D809" s="79" t="s">
        <v>1398</v>
      </c>
      <c r="E809" s="79" t="s">
        <v>6365</v>
      </c>
      <c r="F809" s="79" t="s">
        <v>4979</v>
      </c>
      <c r="G809" s="79" t="s">
        <v>2004</v>
      </c>
      <c r="H809" s="79" t="s">
        <v>3152</v>
      </c>
      <c r="I809" s="79" t="s">
        <v>3152</v>
      </c>
      <c r="J809" s="79" t="s">
        <v>3946</v>
      </c>
      <c r="K809" s="79" t="s">
        <v>782</v>
      </c>
      <c r="L809" s="79" t="s">
        <v>371</v>
      </c>
      <c r="M809" s="79" t="s">
        <v>923</v>
      </c>
      <c r="N809" s="79" t="s">
        <v>305</v>
      </c>
      <c r="O809" s="79" t="s">
        <v>645</v>
      </c>
      <c r="P809" s="79" t="s">
        <v>305</v>
      </c>
      <c r="Q809" s="79" t="s">
        <v>580</v>
      </c>
      <c r="R809" s="83"/>
      <c r="S809" s="95"/>
      <c r="T809" s="87" t="s">
        <v>6363</v>
      </c>
    </row>
    <row r="810" spans="1:20" x14ac:dyDescent="0.25">
      <c r="A810" s="86" t="s">
        <v>7308</v>
      </c>
      <c r="B810" s="79" t="s">
        <v>6367</v>
      </c>
      <c r="C810" s="79" t="s">
        <v>10351</v>
      </c>
      <c r="D810" s="79" t="s">
        <v>603</v>
      </c>
      <c r="E810" s="79" t="s">
        <v>4404</v>
      </c>
      <c r="F810" s="79" t="s">
        <v>3505</v>
      </c>
      <c r="G810" s="79" t="s">
        <v>1098</v>
      </c>
      <c r="H810" s="79" t="s">
        <v>340</v>
      </c>
      <c r="I810" s="79" t="s">
        <v>5018</v>
      </c>
      <c r="J810" s="79" t="s">
        <v>1203</v>
      </c>
      <c r="K810" s="79" t="s">
        <v>2096</v>
      </c>
      <c r="L810" s="79" t="s">
        <v>2117</v>
      </c>
      <c r="M810" s="79" t="s">
        <v>2418</v>
      </c>
      <c r="N810" s="79" t="s">
        <v>917</v>
      </c>
      <c r="O810" s="79" t="s">
        <v>441</v>
      </c>
      <c r="P810" s="79" t="s">
        <v>782</v>
      </c>
      <c r="Q810" s="79" t="s">
        <v>673</v>
      </c>
      <c r="R810" s="83"/>
      <c r="S810" s="84"/>
      <c r="T810" s="87" t="s">
        <v>6366</v>
      </c>
    </row>
    <row r="811" spans="1:20" x14ac:dyDescent="0.25">
      <c r="A811" s="86" t="s">
        <v>7309</v>
      </c>
      <c r="B811" s="79" t="s">
        <v>6371</v>
      </c>
      <c r="C811" s="79" t="s">
        <v>10145</v>
      </c>
      <c r="D811" s="79" t="s">
        <v>3169</v>
      </c>
      <c r="E811" s="79" t="s">
        <v>6374</v>
      </c>
      <c r="F811" s="79" t="s">
        <v>11161</v>
      </c>
      <c r="G811" s="79" t="s">
        <v>1629</v>
      </c>
      <c r="H811" s="79" t="s">
        <v>5746</v>
      </c>
      <c r="I811" s="79" t="s">
        <v>9753</v>
      </c>
      <c r="J811" s="79" t="s">
        <v>4973</v>
      </c>
      <c r="K811" s="79" t="s">
        <v>3890</v>
      </c>
      <c r="L811" s="79" t="s">
        <v>2446</v>
      </c>
      <c r="M811" s="79" t="s">
        <v>1888</v>
      </c>
      <c r="N811" s="79" t="s">
        <v>566</v>
      </c>
      <c r="O811" s="79" t="s">
        <v>2565</v>
      </c>
      <c r="P811" s="79" t="s">
        <v>684</v>
      </c>
      <c r="Q811" s="79" t="s">
        <v>9754</v>
      </c>
      <c r="R811" s="83"/>
      <c r="S811" s="84"/>
      <c r="T811" s="87" t="s">
        <v>6370</v>
      </c>
    </row>
    <row r="812" spans="1:20" x14ac:dyDescent="0.25">
      <c r="A812" s="86" t="s">
        <v>7310</v>
      </c>
      <c r="B812" s="79" t="s">
        <v>6381</v>
      </c>
      <c r="C812" s="79" t="s">
        <v>6598</v>
      </c>
      <c r="D812" s="79" t="s">
        <v>603</v>
      </c>
      <c r="E812" s="79" t="s">
        <v>1931</v>
      </c>
      <c r="F812" s="79" t="s">
        <v>4495</v>
      </c>
      <c r="G812" s="79" t="s">
        <v>546</v>
      </c>
      <c r="H812" s="79" t="s">
        <v>3505</v>
      </c>
      <c r="I812" s="79" t="s">
        <v>3505</v>
      </c>
      <c r="J812" s="79" t="s">
        <v>3257</v>
      </c>
      <c r="K812" s="79" t="s">
        <v>1091</v>
      </c>
      <c r="L812" s="79" t="s">
        <v>493</v>
      </c>
      <c r="M812" s="79" t="s">
        <v>1085</v>
      </c>
      <c r="N812" s="79" t="s">
        <v>847</v>
      </c>
      <c r="O812" s="79" t="s">
        <v>374</v>
      </c>
      <c r="P812" s="79" t="s">
        <v>847</v>
      </c>
      <c r="Q812" s="79" t="s">
        <v>707</v>
      </c>
      <c r="R812" s="83"/>
      <c r="S812" s="84"/>
      <c r="T812" s="87" t="s">
        <v>6380</v>
      </c>
    </row>
    <row r="813" spans="1:20" x14ac:dyDescent="0.25">
      <c r="A813" s="86" t="s">
        <v>109</v>
      </c>
      <c r="B813" s="79" t="s">
        <v>6384</v>
      </c>
      <c r="C813" s="79" t="s">
        <v>11454</v>
      </c>
      <c r="D813" s="79" t="s">
        <v>7874</v>
      </c>
      <c r="E813" s="79" t="s">
        <v>6386</v>
      </c>
      <c r="F813" s="79" t="s">
        <v>11455</v>
      </c>
      <c r="G813" s="79" t="s">
        <v>872</v>
      </c>
      <c r="H813" s="79" t="s">
        <v>3687</v>
      </c>
      <c r="I813" s="79" t="s">
        <v>11456</v>
      </c>
      <c r="J813" s="79" t="s">
        <v>6565</v>
      </c>
      <c r="K813" s="79" t="s">
        <v>1009</v>
      </c>
      <c r="L813" s="79" t="s">
        <v>880</v>
      </c>
      <c r="M813" s="79" t="s">
        <v>4085</v>
      </c>
      <c r="N813" s="79" t="s">
        <v>1840</v>
      </c>
      <c r="O813" s="79" t="s">
        <v>2680</v>
      </c>
      <c r="P813" s="79" t="s">
        <v>1426</v>
      </c>
      <c r="Q813" s="79" t="s">
        <v>300</v>
      </c>
      <c r="R813" s="79" t="s">
        <v>1096</v>
      </c>
      <c r="S813" s="85" t="s">
        <v>1641</v>
      </c>
      <c r="T813" s="87" t="s">
        <v>6383</v>
      </c>
    </row>
    <row r="814" spans="1:20" x14ac:dyDescent="0.25">
      <c r="A814" s="86" t="s">
        <v>7311</v>
      </c>
      <c r="B814" s="79" t="s">
        <v>6393</v>
      </c>
      <c r="C814" s="79" t="s">
        <v>11457</v>
      </c>
      <c r="D814" s="79" t="s">
        <v>10287</v>
      </c>
      <c r="E814" s="79" t="s">
        <v>6395</v>
      </c>
      <c r="F814" s="79" t="s">
        <v>11458</v>
      </c>
      <c r="G814" s="79" t="s">
        <v>11459</v>
      </c>
      <c r="H814" s="79" t="s">
        <v>6398</v>
      </c>
      <c r="I814" s="79" t="s">
        <v>11460</v>
      </c>
      <c r="J814" s="79" t="s">
        <v>876</v>
      </c>
      <c r="K814" s="79" t="s">
        <v>2220</v>
      </c>
      <c r="L814" s="79" t="s">
        <v>1596</v>
      </c>
      <c r="M814" s="79" t="s">
        <v>1230</v>
      </c>
      <c r="N814" s="79" t="s">
        <v>2721</v>
      </c>
      <c r="O814" s="79" t="s">
        <v>7530</v>
      </c>
      <c r="P814" s="79" t="s">
        <v>719</v>
      </c>
      <c r="Q814" s="79" t="s">
        <v>6108</v>
      </c>
      <c r="R814" s="79" t="s">
        <v>4485</v>
      </c>
      <c r="S814" s="85" t="s">
        <v>376</v>
      </c>
      <c r="T814" s="87" t="s">
        <v>6392</v>
      </c>
    </row>
    <row r="815" spans="1:20" x14ac:dyDescent="0.25">
      <c r="A815" s="86" t="s">
        <v>7312</v>
      </c>
      <c r="B815" s="79" t="s">
        <v>6402</v>
      </c>
      <c r="C815" s="79" t="s">
        <v>3626</v>
      </c>
      <c r="D815" s="79" t="s">
        <v>3579</v>
      </c>
      <c r="E815" s="79" t="s">
        <v>3301</v>
      </c>
      <c r="F815" s="79" t="s">
        <v>3044</v>
      </c>
      <c r="G815" s="79" t="s">
        <v>3513</v>
      </c>
      <c r="H815" s="79" t="s">
        <v>10680</v>
      </c>
      <c r="I815" s="79" t="s">
        <v>6405</v>
      </c>
      <c r="J815" s="79" t="s">
        <v>3757</v>
      </c>
      <c r="K815" s="79" t="s">
        <v>293</v>
      </c>
      <c r="L815" s="79" t="s">
        <v>1256</v>
      </c>
      <c r="M815" s="79" t="s">
        <v>2798</v>
      </c>
      <c r="N815" s="79" t="s">
        <v>1012</v>
      </c>
      <c r="O815" s="79" t="s">
        <v>5572</v>
      </c>
      <c r="P815" s="79" t="s">
        <v>393</v>
      </c>
      <c r="Q815" s="79" t="s">
        <v>3524</v>
      </c>
      <c r="R815" s="83"/>
      <c r="S815" s="84"/>
      <c r="T815" s="87" t="s">
        <v>6401</v>
      </c>
    </row>
    <row r="816" spans="1:20" x14ac:dyDescent="0.25">
      <c r="A816" s="86" t="s">
        <v>7313</v>
      </c>
      <c r="B816" s="79" t="s">
        <v>6407</v>
      </c>
      <c r="C816" s="79" t="s">
        <v>11461</v>
      </c>
      <c r="D816" s="79" t="s">
        <v>2258</v>
      </c>
      <c r="E816" s="79" t="s">
        <v>3149</v>
      </c>
      <c r="F816" s="79" t="s">
        <v>11462</v>
      </c>
      <c r="G816" s="79" t="s">
        <v>2456</v>
      </c>
      <c r="H816" s="79" t="s">
        <v>1319</v>
      </c>
      <c r="I816" s="79" t="s">
        <v>1319</v>
      </c>
      <c r="J816" s="79" t="s">
        <v>4151</v>
      </c>
      <c r="K816" s="79" t="s">
        <v>1256</v>
      </c>
      <c r="L816" s="79" t="s">
        <v>609</v>
      </c>
      <c r="M816" s="79" t="s">
        <v>717</v>
      </c>
      <c r="N816" s="79" t="s">
        <v>795</v>
      </c>
      <c r="O816" s="79" t="s">
        <v>2864</v>
      </c>
      <c r="P816" s="79" t="s">
        <v>461</v>
      </c>
      <c r="Q816" s="79" t="s">
        <v>5815</v>
      </c>
      <c r="R816" s="83"/>
      <c r="S816" s="84"/>
      <c r="T816" s="87" t="s">
        <v>6406</v>
      </c>
    </row>
    <row r="817" spans="1:20" x14ac:dyDescent="0.25">
      <c r="A817" s="86" t="s">
        <v>7314</v>
      </c>
      <c r="B817" s="79" t="s">
        <v>6411</v>
      </c>
      <c r="C817" s="79" t="s">
        <v>8992</v>
      </c>
      <c r="D817" s="79" t="s">
        <v>1004</v>
      </c>
      <c r="E817" s="79" t="s">
        <v>1929</v>
      </c>
      <c r="F817" s="79" t="s">
        <v>8274</v>
      </c>
      <c r="G817" s="79" t="s">
        <v>1110</v>
      </c>
      <c r="H817" s="79" t="s">
        <v>604</v>
      </c>
      <c r="I817" s="79" t="s">
        <v>1772</v>
      </c>
      <c r="J817" s="79" t="s">
        <v>1926</v>
      </c>
      <c r="K817" s="79" t="s">
        <v>1010</v>
      </c>
      <c r="L817" s="79" t="s">
        <v>461</v>
      </c>
      <c r="M817" s="79" t="s">
        <v>1270</v>
      </c>
      <c r="N817" s="79" t="s">
        <v>730</v>
      </c>
      <c r="O817" s="79" t="s">
        <v>2269</v>
      </c>
      <c r="P817" s="79" t="s">
        <v>1270</v>
      </c>
      <c r="Q817" s="79" t="s">
        <v>2231</v>
      </c>
      <c r="R817" s="83"/>
      <c r="S817" s="84"/>
      <c r="T817" s="87" t="s">
        <v>6410</v>
      </c>
    </row>
    <row r="818" spans="1:20" x14ac:dyDescent="0.25">
      <c r="A818" s="86" t="s">
        <v>6414</v>
      </c>
      <c r="B818" s="79" t="s">
        <v>6415</v>
      </c>
      <c r="C818" s="79" t="s">
        <v>7786</v>
      </c>
      <c r="D818" s="79" t="s">
        <v>770</v>
      </c>
      <c r="E818" s="79" t="s">
        <v>6417</v>
      </c>
      <c r="F818" s="79" t="s">
        <v>6191</v>
      </c>
      <c r="G818" s="79" t="s">
        <v>921</v>
      </c>
      <c r="H818" s="79" t="s">
        <v>10448</v>
      </c>
      <c r="I818" s="79" t="s">
        <v>9680</v>
      </c>
      <c r="J818" s="79" t="s">
        <v>3513</v>
      </c>
      <c r="K818" s="79" t="s">
        <v>328</v>
      </c>
      <c r="L818" s="79" t="s">
        <v>2485</v>
      </c>
      <c r="M818" s="79" t="s">
        <v>1058</v>
      </c>
      <c r="N818" s="79" t="s">
        <v>1497</v>
      </c>
      <c r="O818" s="79" t="s">
        <v>1440</v>
      </c>
      <c r="P818" s="79" t="s">
        <v>678</v>
      </c>
      <c r="Q818" s="79" t="s">
        <v>3944</v>
      </c>
      <c r="R818" s="83"/>
      <c r="S818" s="84"/>
      <c r="T818" s="87" t="s">
        <v>6414</v>
      </c>
    </row>
    <row r="819" spans="1:20" x14ac:dyDescent="0.25">
      <c r="A819" s="82" t="s">
        <v>9931</v>
      </c>
      <c r="B819" s="79" t="s">
        <v>11463</v>
      </c>
      <c r="C819" s="79" t="s">
        <v>11464</v>
      </c>
      <c r="D819" s="79" t="s">
        <v>11465</v>
      </c>
      <c r="E819" s="79" t="s">
        <v>11466</v>
      </c>
      <c r="F819" s="79" t="s">
        <v>11467</v>
      </c>
      <c r="G819" s="79" t="s">
        <v>11468</v>
      </c>
      <c r="H819" s="79" t="s">
        <v>11469</v>
      </c>
      <c r="I819" s="79" t="s">
        <v>11470</v>
      </c>
      <c r="J819" s="79" t="s">
        <v>11471</v>
      </c>
      <c r="K819" s="79" t="s">
        <v>11472</v>
      </c>
      <c r="L819" s="79" t="s">
        <v>11473</v>
      </c>
      <c r="M819" s="79" t="s">
        <v>11474</v>
      </c>
      <c r="N819" s="79" t="s">
        <v>11475</v>
      </c>
      <c r="O819" s="79" t="s">
        <v>11476</v>
      </c>
      <c r="P819" s="79" t="s">
        <v>10016</v>
      </c>
      <c r="Q819" s="79" t="s">
        <v>11477</v>
      </c>
      <c r="R819" s="79" t="s">
        <v>8993</v>
      </c>
      <c r="S819" s="85" t="s">
        <v>1764</v>
      </c>
      <c r="T819" s="81" t="s">
        <v>6436</v>
      </c>
    </row>
    <row r="820" spans="1:20" x14ac:dyDescent="0.25">
      <c r="A820" s="86" t="s">
        <v>168</v>
      </c>
      <c r="B820" s="79" t="s">
        <v>11478</v>
      </c>
      <c r="C820" s="79" t="s">
        <v>11479</v>
      </c>
      <c r="D820" s="79" t="s">
        <v>635</v>
      </c>
      <c r="E820" s="79" t="s">
        <v>11480</v>
      </c>
      <c r="F820" s="79" t="s">
        <v>11481</v>
      </c>
      <c r="G820" s="79" t="s">
        <v>7838</v>
      </c>
      <c r="H820" s="79" t="s">
        <v>11482</v>
      </c>
      <c r="I820" s="79" t="s">
        <v>11483</v>
      </c>
      <c r="J820" s="79" t="s">
        <v>11484</v>
      </c>
      <c r="K820" s="79" t="s">
        <v>11485</v>
      </c>
      <c r="L820" s="79" t="s">
        <v>6329</v>
      </c>
      <c r="M820" s="79" t="s">
        <v>11486</v>
      </c>
      <c r="N820" s="79" t="s">
        <v>8241</v>
      </c>
      <c r="O820" s="79" t="s">
        <v>11216</v>
      </c>
      <c r="P820" s="79" t="s">
        <v>703</v>
      </c>
      <c r="Q820" s="79" t="s">
        <v>3526</v>
      </c>
      <c r="R820" s="79" t="s">
        <v>2269</v>
      </c>
      <c r="S820" s="85" t="s">
        <v>1259</v>
      </c>
      <c r="T820" s="87" t="s">
        <v>6437</v>
      </c>
    </row>
    <row r="821" spans="1:20" x14ac:dyDescent="0.25">
      <c r="A821" s="86" t="s">
        <v>6451</v>
      </c>
      <c r="B821" s="79" t="s">
        <v>6452</v>
      </c>
      <c r="C821" s="79" t="s">
        <v>7859</v>
      </c>
      <c r="D821" s="79" t="s">
        <v>4348</v>
      </c>
      <c r="E821" s="79" t="s">
        <v>6454</v>
      </c>
      <c r="F821" s="79" t="s">
        <v>557</v>
      </c>
      <c r="G821" s="79" t="s">
        <v>721</v>
      </c>
      <c r="H821" s="79" t="s">
        <v>6377</v>
      </c>
      <c r="I821" s="79" t="s">
        <v>11487</v>
      </c>
      <c r="J821" s="79" t="s">
        <v>6457</v>
      </c>
      <c r="K821" s="79" t="s">
        <v>2854</v>
      </c>
      <c r="L821" s="79" t="s">
        <v>2821</v>
      </c>
      <c r="M821" s="79" t="s">
        <v>11488</v>
      </c>
      <c r="N821" s="79" t="s">
        <v>1440</v>
      </c>
      <c r="O821" s="79" t="s">
        <v>4173</v>
      </c>
      <c r="P821" s="79" t="s">
        <v>1419</v>
      </c>
      <c r="Q821" s="79" t="s">
        <v>3740</v>
      </c>
      <c r="R821" s="83"/>
      <c r="S821" s="84"/>
      <c r="T821" s="87" t="s">
        <v>6451</v>
      </c>
    </row>
    <row r="822" spans="1:20" x14ac:dyDescent="0.25">
      <c r="A822" s="86" t="s">
        <v>7315</v>
      </c>
      <c r="B822" s="79" t="s">
        <v>6461</v>
      </c>
      <c r="C822" s="79" t="s">
        <v>6462</v>
      </c>
      <c r="D822" s="79" t="s">
        <v>1049</v>
      </c>
      <c r="E822" s="79" t="s">
        <v>6463</v>
      </c>
      <c r="F822" s="79" t="s">
        <v>10482</v>
      </c>
      <c r="G822" s="79" t="s">
        <v>386</v>
      </c>
      <c r="H822" s="79" t="s">
        <v>11489</v>
      </c>
      <c r="I822" s="79" t="s">
        <v>11489</v>
      </c>
      <c r="J822" s="79" t="s">
        <v>2827</v>
      </c>
      <c r="K822" s="79" t="s">
        <v>1067</v>
      </c>
      <c r="L822" s="79" t="s">
        <v>1512</v>
      </c>
      <c r="M822" s="79" t="s">
        <v>2530</v>
      </c>
      <c r="N822" s="79" t="s">
        <v>1849</v>
      </c>
      <c r="O822" s="79" t="s">
        <v>691</v>
      </c>
      <c r="P822" s="79" t="s">
        <v>840</v>
      </c>
      <c r="Q822" s="79" t="s">
        <v>2710</v>
      </c>
      <c r="R822" s="83"/>
      <c r="S822" s="84"/>
      <c r="T822" s="87" t="s">
        <v>6460</v>
      </c>
    </row>
    <row r="823" spans="1:20" x14ac:dyDescent="0.25">
      <c r="A823" s="86" t="s">
        <v>7316</v>
      </c>
      <c r="B823" s="79" t="s">
        <v>6468</v>
      </c>
      <c r="C823" s="79" t="s">
        <v>5823</v>
      </c>
      <c r="D823" s="79" t="s">
        <v>1049</v>
      </c>
      <c r="E823" s="79" t="s">
        <v>6470</v>
      </c>
      <c r="F823" s="79" t="s">
        <v>11490</v>
      </c>
      <c r="G823" s="79" t="s">
        <v>2418</v>
      </c>
      <c r="H823" s="79" t="s">
        <v>6472</v>
      </c>
      <c r="I823" s="79" t="s">
        <v>11491</v>
      </c>
      <c r="J823" s="79" t="s">
        <v>2872</v>
      </c>
      <c r="K823" s="79" t="s">
        <v>2878</v>
      </c>
      <c r="L823" s="79" t="s">
        <v>4802</v>
      </c>
      <c r="M823" s="79" t="s">
        <v>2918</v>
      </c>
      <c r="N823" s="79" t="s">
        <v>2096</v>
      </c>
      <c r="O823" s="79" t="s">
        <v>4762</v>
      </c>
      <c r="P823" s="79" t="s">
        <v>3257</v>
      </c>
      <c r="Q823" s="79" t="s">
        <v>1097</v>
      </c>
      <c r="R823" s="79" t="s">
        <v>326</v>
      </c>
      <c r="S823" s="85" t="s">
        <v>326</v>
      </c>
      <c r="T823" s="87" t="s">
        <v>6467</v>
      </c>
    </row>
    <row r="824" spans="1:20" x14ac:dyDescent="0.25">
      <c r="A824" s="86" t="s">
        <v>145</v>
      </c>
      <c r="B824" s="79" t="s">
        <v>6475</v>
      </c>
      <c r="C824" s="79" t="s">
        <v>11492</v>
      </c>
      <c r="D824" s="79" t="s">
        <v>5007</v>
      </c>
      <c r="E824" s="79" t="s">
        <v>4448</v>
      </c>
      <c r="F824" s="79" t="s">
        <v>11493</v>
      </c>
      <c r="G824" s="79" t="s">
        <v>4921</v>
      </c>
      <c r="H824" s="79" t="s">
        <v>1050</v>
      </c>
      <c r="I824" s="79" t="s">
        <v>1050</v>
      </c>
      <c r="J824" s="79" t="s">
        <v>6084</v>
      </c>
      <c r="K824" s="79" t="s">
        <v>704</v>
      </c>
      <c r="L824" s="79" t="s">
        <v>936</v>
      </c>
      <c r="M824" s="79" t="s">
        <v>6477</v>
      </c>
      <c r="N824" s="79" t="s">
        <v>1915</v>
      </c>
      <c r="O824" s="79" t="s">
        <v>2964</v>
      </c>
      <c r="P824" s="79" t="s">
        <v>722</v>
      </c>
      <c r="Q824" s="79" t="s">
        <v>6478</v>
      </c>
      <c r="R824" s="83"/>
      <c r="S824" s="84"/>
      <c r="T824" s="87" t="s">
        <v>6474</v>
      </c>
    </row>
    <row r="825" spans="1:20" x14ac:dyDescent="0.25">
      <c r="A825" s="86" t="s">
        <v>7317</v>
      </c>
      <c r="B825" s="79" t="s">
        <v>6480</v>
      </c>
      <c r="C825" s="79" t="s">
        <v>11494</v>
      </c>
      <c r="D825" s="79" t="s">
        <v>4348</v>
      </c>
      <c r="E825" s="79" t="s">
        <v>6481</v>
      </c>
      <c r="F825" s="79" t="s">
        <v>5595</v>
      </c>
      <c r="G825" s="79" t="s">
        <v>490</v>
      </c>
      <c r="H825" s="79" t="s">
        <v>6482</v>
      </c>
      <c r="I825" s="79" t="s">
        <v>6482</v>
      </c>
      <c r="J825" s="79" t="s">
        <v>4605</v>
      </c>
      <c r="K825" s="79" t="s">
        <v>4407</v>
      </c>
      <c r="L825" s="79" t="s">
        <v>1174</v>
      </c>
      <c r="M825" s="79" t="s">
        <v>1325</v>
      </c>
      <c r="N825" s="79" t="s">
        <v>720</v>
      </c>
      <c r="O825" s="79" t="s">
        <v>4085</v>
      </c>
      <c r="P825" s="79" t="s">
        <v>307</v>
      </c>
      <c r="Q825" s="79" t="s">
        <v>2224</v>
      </c>
      <c r="R825" s="79" t="s">
        <v>778</v>
      </c>
      <c r="S825" s="85" t="s">
        <v>374</v>
      </c>
      <c r="T825" s="87" t="s">
        <v>6479</v>
      </c>
    </row>
    <row r="826" spans="1:20" x14ac:dyDescent="0.25">
      <c r="A826" s="86" t="s">
        <v>7318</v>
      </c>
      <c r="B826" s="79" t="s">
        <v>6484</v>
      </c>
      <c r="C826" s="79" t="s">
        <v>9144</v>
      </c>
      <c r="D826" s="79" t="s">
        <v>1398</v>
      </c>
      <c r="E826" s="79" t="s">
        <v>668</v>
      </c>
      <c r="F826" s="79" t="s">
        <v>3081</v>
      </c>
      <c r="G826" s="79" t="s">
        <v>1021</v>
      </c>
      <c r="H826" s="79" t="s">
        <v>384</v>
      </c>
      <c r="I826" s="79" t="s">
        <v>6486</v>
      </c>
      <c r="J826" s="79" t="s">
        <v>3195</v>
      </c>
      <c r="K826" s="79" t="s">
        <v>1328</v>
      </c>
      <c r="L826" s="79" t="s">
        <v>308</v>
      </c>
      <c r="M826" s="79" t="s">
        <v>1785</v>
      </c>
      <c r="N826" s="79" t="s">
        <v>2653</v>
      </c>
      <c r="O826" s="79" t="s">
        <v>3329</v>
      </c>
      <c r="P826" s="79" t="s">
        <v>1216</v>
      </c>
      <c r="Q826" s="79" t="s">
        <v>676</v>
      </c>
      <c r="R826" s="79" t="s">
        <v>1994</v>
      </c>
      <c r="S826" s="85" t="s">
        <v>326</v>
      </c>
      <c r="T826" s="87" t="s">
        <v>6483</v>
      </c>
    </row>
    <row r="827" spans="1:20" x14ac:dyDescent="0.25">
      <c r="A827" s="86" t="s">
        <v>7319</v>
      </c>
      <c r="B827" s="79" t="s">
        <v>6488</v>
      </c>
      <c r="C827" s="79" t="s">
        <v>6489</v>
      </c>
      <c r="D827" s="79" t="s">
        <v>1612</v>
      </c>
      <c r="E827" s="79" t="s">
        <v>6490</v>
      </c>
      <c r="F827" s="79" t="s">
        <v>10687</v>
      </c>
      <c r="G827" s="79" t="s">
        <v>3322</v>
      </c>
      <c r="H827" s="79" t="s">
        <v>975</v>
      </c>
      <c r="I827" s="79" t="s">
        <v>6492</v>
      </c>
      <c r="J827" s="79" t="s">
        <v>1978</v>
      </c>
      <c r="K827" s="79" t="s">
        <v>643</v>
      </c>
      <c r="L827" s="79" t="s">
        <v>1717</v>
      </c>
      <c r="M827" s="79" t="s">
        <v>355</v>
      </c>
      <c r="N827" s="79" t="s">
        <v>1785</v>
      </c>
      <c r="O827" s="79" t="s">
        <v>5535</v>
      </c>
      <c r="P827" s="79" t="s">
        <v>371</v>
      </c>
      <c r="Q827" s="79" t="s">
        <v>6493</v>
      </c>
      <c r="R827" s="79" t="s">
        <v>1514</v>
      </c>
      <c r="S827" s="85" t="s">
        <v>1702</v>
      </c>
      <c r="T827" s="87" t="s">
        <v>6487</v>
      </c>
    </row>
    <row r="828" spans="1:20" x14ac:dyDescent="0.25">
      <c r="A828" s="86" t="s">
        <v>7320</v>
      </c>
      <c r="B828" s="79" t="s">
        <v>6495</v>
      </c>
      <c r="C828" s="79" t="s">
        <v>2238</v>
      </c>
      <c r="D828" s="79" t="s">
        <v>1807</v>
      </c>
      <c r="E828" s="79" t="s">
        <v>2182</v>
      </c>
      <c r="F828" s="79" t="s">
        <v>3295</v>
      </c>
      <c r="G828" s="79" t="s">
        <v>535</v>
      </c>
      <c r="H828" s="79" t="s">
        <v>4352</v>
      </c>
      <c r="I828" s="79" t="s">
        <v>320</v>
      </c>
      <c r="J828" s="79" t="s">
        <v>3346</v>
      </c>
      <c r="K828" s="79" t="s">
        <v>1418</v>
      </c>
      <c r="L828" s="79" t="s">
        <v>599</v>
      </c>
      <c r="M828" s="79" t="s">
        <v>606</v>
      </c>
      <c r="N828" s="79" t="s">
        <v>541</v>
      </c>
      <c r="O828" s="79" t="s">
        <v>4079</v>
      </c>
      <c r="P828" s="79" t="s">
        <v>1579</v>
      </c>
      <c r="Q828" s="79" t="s">
        <v>872</v>
      </c>
      <c r="R828" s="79" t="s">
        <v>926</v>
      </c>
      <c r="S828" s="85" t="s">
        <v>926</v>
      </c>
      <c r="T828" s="87" t="s">
        <v>6494</v>
      </c>
    </row>
    <row r="829" spans="1:20" x14ac:dyDescent="0.25">
      <c r="A829" s="86" t="s">
        <v>7321</v>
      </c>
      <c r="B829" s="79" t="s">
        <v>6498</v>
      </c>
      <c r="C829" s="79" t="s">
        <v>1165</v>
      </c>
      <c r="D829" s="79" t="s">
        <v>6500</v>
      </c>
      <c r="E829" s="79" t="s">
        <v>6501</v>
      </c>
      <c r="F829" s="79" t="s">
        <v>6502</v>
      </c>
      <c r="G829" s="79" t="s">
        <v>4495</v>
      </c>
      <c r="H829" s="79" t="s">
        <v>11495</v>
      </c>
      <c r="I829" s="79" t="s">
        <v>6503</v>
      </c>
      <c r="J829" s="79" t="s">
        <v>2034</v>
      </c>
      <c r="K829" s="79" t="s">
        <v>736</v>
      </c>
      <c r="L829" s="79" t="s">
        <v>1443</v>
      </c>
      <c r="M829" s="79" t="s">
        <v>3513</v>
      </c>
      <c r="N829" s="79" t="s">
        <v>2286</v>
      </c>
      <c r="O829" s="79" t="s">
        <v>1143</v>
      </c>
      <c r="P829" s="79" t="s">
        <v>2194</v>
      </c>
      <c r="Q829" s="79" t="s">
        <v>6504</v>
      </c>
      <c r="R829" s="83"/>
      <c r="S829" s="84"/>
      <c r="T829" s="87" t="s">
        <v>6497</v>
      </c>
    </row>
    <row r="830" spans="1:20" x14ac:dyDescent="0.25">
      <c r="A830" s="86" t="s">
        <v>7322</v>
      </c>
      <c r="B830" s="79" t="s">
        <v>6506</v>
      </c>
      <c r="C830" s="79" t="s">
        <v>4998</v>
      </c>
      <c r="D830" s="79" t="s">
        <v>553</v>
      </c>
      <c r="E830" s="79" t="s">
        <v>1931</v>
      </c>
      <c r="F830" s="79" t="s">
        <v>2610</v>
      </c>
      <c r="G830" s="79" t="s">
        <v>2286</v>
      </c>
      <c r="H830" s="79" t="s">
        <v>902</v>
      </c>
      <c r="I830" s="79" t="s">
        <v>8565</v>
      </c>
      <c r="J830" s="79" t="s">
        <v>922</v>
      </c>
      <c r="K830" s="79" t="s">
        <v>995</v>
      </c>
      <c r="L830" s="79" t="s">
        <v>1811</v>
      </c>
      <c r="M830" s="79" t="s">
        <v>4802</v>
      </c>
      <c r="N830" s="79" t="s">
        <v>319</v>
      </c>
      <c r="O830" s="79" t="s">
        <v>528</v>
      </c>
      <c r="P830" s="79" t="s">
        <v>720</v>
      </c>
      <c r="Q830" s="79" t="s">
        <v>491</v>
      </c>
      <c r="R830" s="83"/>
      <c r="S830" s="84"/>
      <c r="T830" s="87" t="s">
        <v>6505</v>
      </c>
    </row>
    <row r="831" spans="1:20" x14ac:dyDescent="0.25">
      <c r="A831" s="86" t="s">
        <v>7323</v>
      </c>
      <c r="B831" s="79" t="s">
        <v>6508</v>
      </c>
      <c r="C831" s="79" t="s">
        <v>9804</v>
      </c>
      <c r="D831" s="79" t="s">
        <v>2639</v>
      </c>
      <c r="E831" s="79" t="s">
        <v>6510</v>
      </c>
      <c r="F831" s="79" t="s">
        <v>3765</v>
      </c>
      <c r="G831" s="79" t="s">
        <v>705</v>
      </c>
      <c r="H831" s="79" t="s">
        <v>3783</v>
      </c>
      <c r="I831" s="79" t="s">
        <v>3231</v>
      </c>
      <c r="J831" s="79" t="s">
        <v>662</v>
      </c>
      <c r="K831" s="79" t="s">
        <v>1066</v>
      </c>
      <c r="L831" s="79" t="s">
        <v>367</v>
      </c>
      <c r="M831" s="79" t="s">
        <v>1098</v>
      </c>
      <c r="N831" s="79" t="s">
        <v>389</v>
      </c>
      <c r="O831" s="79" t="s">
        <v>3686</v>
      </c>
      <c r="P831" s="79" t="s">
        <v>319</v>
      </c>
      <c r="Q831" s="79" t="s">
        <v>5482</v>
      </c>
      <c r="R831" s="79" t="s">
        <v>389</v>
      </c>
      <c r="S831" s="84"/>
      <c r="T831" s="87" t="s">
        <v>6507</v>
      </c>
    </row>
    <row r="832" spans="1:20" x14ac:dyDescent="0.25">
      <c r="A832" s="86" t="s">
        <v>7324</v>
      </c>
      <c r="B832" s="79" t="s">
        <v>9805</v>
      </c>
      <c r="C832" s="79" t="s">
        <v>4603</v>
      </c>
      <c r="D832" s="79" t="s">
        <v>619</v>
      </c>
      <c r="E832" s="79" t="s">
        <v>4775</v>
      </c>
      <c r="F832" s="79" t="s">
        <v>7508</v>
      </c>
      <c r="G832" s="79" t="s">
        <v>615</v>
      </c>
      <c r="H832" s="79" t="s">
        <v>3301</v>
      </c>
      <c r="I832" s="79" t="s">
        <v>4246</v>
      </c>
      <c r="J832" s="79" t="s">
        <v>3662</v>
      </c>
      <c r="K832" s="79" t="s">
        <v>1467</v>
      </c>
      <c r="L832" s="79" t="s">
        <v>1938</v>
      </c>
      <c r="M832" s="79" t="s">
        <v>1215</v>
      </c>
      <c r="N832" s="79" t="s">
        <v>1270</v>
      </c>
      <c r="O832" s="79" t="s">
        <v>3696</v>
      </c>
      <c r="P832" s="79" t="s">
        <v>2418</v>
      </c>
      <c r="Q832" s="79" t="s">
        <v>3681</v>
      </c>
      <c r="R832" s="79" t="s">
        <v>1705</v>
      </c>
      <c r="S832" s="85" t="s">
        <v>1705</v>
      </c>
      <c r="T832" s="87" t="s">
        <v>6511</v>
      </c>
    </row>
    <row r="833" spans="1:20" x14ac:dyDescent="0.25">
      <c r="A833" s="86" t="s">
        <v>7325</v>
      </c>
      <c r="B833" s="79" t="s">
        <v>6516</v>
      </c>
      <c r="C833" s="79" t="s">
        <v>602</v>
      </c>
      <c r="D833" s="79" t="s">
        <v>1769</v>
      </c>
      <c r="E833" s="79" t="s">
        <v>6517</v>
      </c>
      <c r="F833" s="79" t="s">
        <v>4048</v>
      </c>
      <c r="G833" s="79" t="s">
        <v>792</v>
      </c>
      <c r="H833" s="79" t="s">
        <v>604</v>
      </c>
      <c r="I833" s="79" t="s">
        <v>5526</v>
      </c>
      <c r="J833" s="79" t="s">
        <v>1615</v>
      </c>
      <c r="K833" s="79" t="s">
        <v>730</v>
      </c>
      <c r="L833" s="79" t="s">
        <v>599</v>
      </c>
      <c r="M833" s="79" t="s">
        <v>1773</v>
      </c>
      <c r="N833" s="79" t="s">
        <v>995</v>
      </c>
      <c r="O833" s="79" t="s">
        <v>2634</v>
      </c>
      <c r="P833" s="79" t="s">
        <v>3647</v>
      </c>
      <c r="Q833" s="79" t="s">
        <v>722</v>
      </c>
      <c r="R833" s="79" t="s">
        <v>2096</v>
      </c>
      <c r="S833" s="85" t="s">
        <v>720</v>
      </c>
      <c r="T833" s="87" t="s">
        <v>6515</v>
      </c>
    </row>
    <row r="834" spans="1:20" x14ac:dyDescent="0.25">
      <c r="A834" s="86" t="s">
        <v>7326</v>
      </c>
      <c r="B834" s="79" t="s">
        <v>6520</v>
      </c>
      <c r="C834" s="79" t="s">
        <v>5486</v>
      </c>
      <c r="D834" s="79" t="s">
        <v>4348</v>
      </c>
      <c r="E834" s="79" t="s">
        <v>1929</v>
      </c>
      <c r="F834" s="79" t="s">
        <v>1931</v>
      </c>
      <c r="G834" s="79" t="s">
        <v>372</v>
      </c>
      <c r="H834" s="79" t="s">
        <v>9807</v>
      </c>
      <c r="I834" s="79" t="s">
        <v>9808</v>
      </c>
      <c r="J834" s="79" t="s">
        <v>880</v>
      </c>
      <c r="K834" s="79" t="s">
        <v>2227</v>
      </c>
      <c r="L834" s="79" t="s">
        <v>307</v>
      </c>
      <c r="M834" s="79" t="s">
        <v>524</v>
      </c>
      <c r="N834" s="79" t="s">
        <v>1085</v>
      </c>
      <c r="O834" s="79" t="s">
        <v>730</v>
      </c>
      <c r="P834" s="79" t="s">
        <v>735</v>
      </c>
      <c r="Q834" s="79" t="s">
        <v>730</v>
      </c>
      <c r="R834" s="83"/>
      <c r="S834" s="84"/>
      <c r="T834" s="87" t="s">
        <v>6519</v>
      </c>
    </row>
    <row r="835" spans="1:20" x14ac:dyDescent="0.25">
      <c r="A835" s="86" t="s">
        <v>7327</v>
      </c>
      <c r="B835" s="79" t="s">
        <v>6522</v>
      </c>
      <c r="C835" s="79" t="s">
        <v>7673</v>
      </c>
      <c r="D835" s="79" t="s">
        <v>1280</v>
      </c>
      <c r="E835" s="79" t="s">
        <v>6523</v>
      </c>
      <c r="F835" s="79" t="s">
        <v>4710</v>
      </c>
      <c r="G835" s="79" t="s">
        <v>1172</v>
      </c>
      <c r="H835" s="79" t="s">
        <v>2590</v>
      </c>
      <c r="I835" s="79" t="s">
        <v>1496</v>
      </c>
      <c r="J835" s="79" t="s">
        <v>4632</v>
      </c>
      <c r="K835" s="79" t="s">
        <v>2563</v>
      </c>
      <c r="L835" s="79" t="s">
        <v>2619</v>
      </c>
      <c r="M835" s="79" t="s">
        <v>1056</v>
      </c>
      <c r="N835" s="83"/>
      <c r="O835" s="79" t="s">
        <v>1328</v>
      </c>
      <c r="P835" s="79" t="s">
        <v>895</v>
      </c>
      <c r="Q835" s="79" t="s">
        <v>327</v>
      </c>
      <c r="R835" s="79" t="s">
        <v>1812</v>
      </c>
      <c r="S835" s="85" t="s">
        <v>1812</v>
      </c>
      <c r="T835" s="87" t="s">
        <v>6521</v>
      </c>
    </row>
    <row r="836" spans="1:20" x14ac:dyDescent="0.25">
      <c r="A836" s="86" t="s">
        <v>7328</v>
      </c>
      <c r="B836" s="79" t="s">
        <v>412</v>
      </c>
      <c r="C836" s="79" t="s">
        <v>1472</v>
      </c>
      <c r="D836" s="79" t="s">
        <v>298</v>
      </c>
      <c r="E836" s="79" t="s">
        <v>405</v>
      </c>
      <c r="F836" s="79" t="s">
        <v>4416</v>
      </c>
      <c r="G836" s="79" t="s">
        <v>309</v>
      </c>
      <c r="H836" s="79" t="s">
        <v>4540</v>
      </c>
      <c r="I836" s="79" t="s">
        <v>526</v>
      </c>
      <c r="J836" s="79" t="s">
        <v>1108</v>
      </c>
      <c r="K836" s="79" t="s">
        <v>997</v>
      </c>
      <c r="L836" s="79" t="s">
        <v>678</v>
      </c>
      <c r="M836" s="79" t="s">
        <v>371</v>
      </c>
      <c r="N836" s="79" t="s">
        <v>678</v>
      </c>
      <c r="O836" s="79" t="s">
        <v>2106</v>
      </c>
      <c r="P836" s="79" t="s">
        <v>1098</v>
      </c>
      <c r="Q836" s="79" t="s">
        <v>3890</v>
      </c>
      <c r="R836" s="83"/>
      <c r="S836" s="84"/>
      <c r="T836" s="87" t="s">
        <v>6526</v>
      </c>
    </row>
    <row r="837" spans="1:20" x14ac:dyDescent="0.25">
      <c r="A837" s="82" t="s">
        <v>7329</v>
      </c>
      <c r="B837" s="79" t="s">
        <v>11496</v>
      </c>
      <c r="C837" s="79" t="s">
        <v>8201</v>
      </c>
      <c r="D837" s="79" t="s">
        <v>11497</v>
      </c>
      <c r="E837" s="79" t="s">
        <v>11498</v>
      </c>
      <c r="F837" s="79" t="s">
        <v>11499</v>
      </c>
      <c r="G837" s="79" t="s">
        <v>11500</v>
      </c>
      <c r="H837" s="79" t="s">
        <v>11501</v>
      </c>
      <c r="I837" s="79" t="s">
        <v>10720</v>
      </c>
      <c r="J837" s="79" t="s">
        <v>11502</v>
      </c>
      <c r="K837" s="79" t="s">
        <v>1906</v>
      </c>
      <c r="L837" s="79" t="s">
        <v>5127</v>
      </c>
      <c r="M837" s="79" t="s">
        <v>8054</v>
      </c>
      <c r="N837" s="79" t="s">
        <v>1906</v>
      </c>
      <c r="O837" s="79" t="s">
        <v>10418</v>
      </c>
      <c r="P837" s="79" t="s">
        <v>4729</v>
      </c>
      <c r="Q837" s="79" t="s">
        <v>10580</v>
      </c>
      <c r="R837" s="79" t="s">
        <v>3304</v>
      </c>
      <c r="S837" s="85" t="s">
        <v>495</v>
      </c>
      <c r="T837" s="81" t="s">
        <v>6528</v>
      </c>
    </row>
    <row r="838" spans="1:20" x14ac:dyDescent="0.25">
      <c r="A838" s="86" t="s">
        <v>7330</v>
      </c>
      <c r="B838" s="79" t="s">
        <v>11503</v>
      </c>
      <c r="C838" s="79" t="s">
        <v>11504</v>
      </c>
      <c r="D838" s="79" t="s">
        <v>3228</v>
      </c>
      <c r="E838" s="79" t="s">
        <v>6541</v>
      </c>
      <c r="F838" s="79" t="s">
        <v>11505</v>
      </c>
      <c r="G838" s="79" t="s">
        <v>458</v>
      </c>
      <c r="H838" s="79" t="s">
        <v>11506</v>
      </c>
      <c r="I838" s="79" t="s">
        <v>11507</v>
      </c>
      <c r="J838" s="79" t="s">
        <v>1145</v>
      </c>
      <c r="K838" s="79" t="s">
        <v>1668</v>
      </c>
      <c r="L838" s="79" t="s">
        <v>2731</v>
      </c>
      <c r="M838" s="79" t="s">
        <v>736</v>
      </c>
      <c r="N838" s="79" t="s">
        <v>1106</v>
      </c>
      <c r="O838" s="79" t="s">
        <v>3921</v>
      </c>
      <c r="P838" s="79" t="s">
        <v>4085</v>
      </c>
      <c r="Q838" s="79" t="s">
        <v>2280</v>
      </c>
      <c r="R838" s="83"/>
      <c r="S838" s="84"/>
      <c r="T838" s="87" t="s">
        <v>6538</v>
      </c>
    </row>
    <row r="839" spans="1:20" x14ac:dyDescent="0.25">
      <c r="A839" s="86" t="s">
        <v>7331</v>
      </c>
      <c r="B839" s="79" t="s">
        <v>6549</v>
      </c>
      <c r="C839" s="79" t="s">
        <v>2181</v>
      </c>
      <c r="D839" s="79" t="s">
        <v>1911</v>
      </c>
      <c r="E839" s="79" t="s">
        <v>6551</v>
      </c>
      <c r="F839" s="79" t="s">
        <v>5492</v>
      </c>
      <c r="G839" s="79" t="s">
        <v>305</v>
      </c>
      <c r="H839" s="79" t="s">
        <v>9827</v>
      </c>
      <c r="I839" s="79" t="s">
        <v>1018</v>
      </c>
      <c r="J839" s="79" t="s">
        <v>6553</v>
      </c>
      <c r="K839" s="79" t="s">
        <v>1045</v>
      </c>
      <c r="L839" s="79" t="s">
        <v>2194</v>
      </c>
      <c r="M839" s="79" t="s">
        <v>556</v>
      </c>
      <c r="N839" s="79" t="s">
        <v>2255</v>
      </c>
      <c r="O839" s="79" t="s">
        <v>3066</v>
      </c>
      <c r="P839" s="79" t="s">
        <v>2170</v>
      </c>
      <c r="Q839" s="79" t="s">
        <v>1867</v>
      </c>
      <c r="R839" s="79" t="s">
        <v>1702</v>
      </c>
      <c r="S839" s="85" t="s">
        <v>495</v>
      </c>
      <c r="T839" s="87" t="s">
        <v>6548</v>
      </c>
    </row>
    <row r="840" spans="1:20" x14ac:dyDescent="0.25">
      <c r="A840" s="86" t="s">
        <v>7332</v>
      </c>
      <c r="B840" s="79" t="s">
        <v>6555</v>
      </c>
      <c r="C840" s="79" t="s">
        <v>6089</v>
      </c>
      <c r="D840" s="79" t="s">
        <v>1627</v>
      </c>
      <c r="E840" s="79" t="s">
        <v>1062</v>
      </c>
      <c r="F840" s="79" t="s">
        <v>2161</v>
      </c>
      <c r="G840" s="79" t="s">
        <v>917</v>
      </c>
      <c r="H840" s="79" t="s">
        <v>1159</v>
      </c>
      <c r="I840" s="79" t="s">
        <v>1159</v>
      </c>
      <c r="J840" s="79" t="s">
        <v>645</v>
      </c>
      <c r="K840" s="79" t="s">
        <v>609</v>
      </c>
      <c r="L840" s="79" t="s">
        <v>599</v>
      </c>
      <c r="M840" s="79" t="s">
        <v>376</v>
      </c>
      <c r="N840" s="79" t="s">
        <v>495</v>
      </c>
      <c r="O840" s="79" t="s">
        <v>840</v>
      </c>
      <c r="P840" s="79" t="s">
        <v>307</v>
      </c>
      <c r="Q840" s="79" t="s">
        <v>717</v>
      </c>
      <c r="R840" s="83"/>
      <c r="S840" s="84"/>
      <c r="T840" s="87" t="s">
        <v>6554</v>
      </c>
    </row>
    <row r="841" spans="1:20" x14ac:dyDescent="0.25">
      <c r="A841" s="86" t="s">
        <v>7333</v>
      </c>
      <c r="B841" s="79" t="s">
        <v>6557</v>
      </c>
      <c r="C841" s="79" t="s">
        <v>6558</v>
      </c>
      <c r="D841" s="79" t="s">
        <v>758</v>
      </c>
      <c r="E841" s="79" t="s">
        <v>509</v>
      </c>
      <c r="F841" s="79" t="s">
        <v>6621</v>
      </c>
      <c r="G841" s="79" t="s">
        <v>4121</v>
      </c>
      <c r="H841" s="79" t="s">
        <v>321</v>
      </c>
      <c r="I841" s="79" t="s">
        <v>5373</v>
      </c>
      <c r="J841" s="79" t="s">
        <v>1324</v>
      </c>
      <c r="K841" s="79" t="s">
        <v>951</v>
      </c>
      <c r="L841" s="79" t="s">
        <v>1111</v>
      </c>
      <c r="M841" s="79" t="s">
        <v>599</v>
      </c>
      <c r="N841" s="79" t="s">
        <v>359</v>
      </c>
      <c r="O841" s="79" t="s">
        <v>3019</v>
      </c>
      <c r="P841" s="79" t="s">
        <v>541</v>
      </c>
      <c r="Q841" s="79" t="s">
        <v>3832</v>
      </c>
      <c r="R841" s="83"/>
      <c r="S841" s="84"/>
      <c r="T841" s="87" t="s">
        <v>6556</v>
      </c>
    </row>
    <row r="842" spans="1:20" x14ac:dyDescent="0.25">
      <c r="A842" s="86" t="s">
        <v>7334</v>
      </c>
      <c r="B842" s="79" t="s">
        <v>6560</v>
      </c>
      <c r="C842" s="79" t="s">
        <v>3382</v>
      </c>
      <c r="D842" s="79" t="s">
        <v>2065</v>
      </c>
      <c r="E842" s="79" t="s">
        <v>3465</v>
      </c>
      <c r="F842" s="79" t="s">
        <v>1426</v>
      </c>
      <c r="G842" s="79" t="s">
        <v>3304</v>
      </c>
      <c r="H842" s="79" t="s">
        <v>3465</v>
      </c>
      <c r="I842" s="79" t="s">
        <v>3465</v>
      </c>
      <c r="J842" s="79" t="s">
        <v>534</v>
      </c>
      <c r="K842" s="79" t="s">
        <v>1270</v>
      </c>
      <c r="L842" s="79" t="s">
        <v>1173</v>
      </c>
      <c r="M842" s="79" t="s">
        <v>1996</v>
      </c>
      <c r="N842" s="79" t="s">
        <v>968</v>
      </c>
      <c r="O842" s="79" t="s">
        <v>675</v>
      </c>
      <c r="P842" s="79" t="s">
        <v>311</v>
      </c>
      <c r="Q842" s="79" t="s">
        <v>478</v>
      </c>
      <c r="R842" s="83"/>
      <c r="S842" s="84"/>
      <c r="T842" s="87" t="s">
        <v>6559</v>
      </c>
    </row>
    <row r="843" spans="1:20" x14ac:dyDescent="0.25">
      <c r="A843" s="86" t="s">
        <v>6561</v>
      </c>
      <c r="B843" s="79" t="s">
        <v>9829</v>
      </c>
      <c r="C843" s="79" t="s">
        <v>10593</v>
      </c>
      <c r="D843" s="83"/>
      <c r="E843" s="79" t="s">
        <v>9830</v>
      </c>
      <c r="F843" s="79" t="s">
        <v>7602</v>
      </c>
      <c r="G843" s="79" t="s">
        <v>8080</v>
      </c>
      <c r="H843" s="79" t="s">
        <v>8247</v>
      </c>
      <c r="I843" s="79" t="s">
        <v>11508</v>
      </c>
      <c r="J843" s="79" t="s">
        <v>6631</v>
      </c>
      <c r="K843" s="79" t="s">
        <v>517</v>
      </c>
      <c r="L843" s="79" t="s">
        <v>1174</v>
      </c>
      <c r="M843" s="79" t="s">
        <v>894</v>
      </c>
      <c r="N843" s="79" t="s">
        <v>4281</v>
      </c>
      <c r="O843" s="79" t="s">
        <v>2086</v>
      </c>
      <c r="P843" s="79" t="s">
        <v>675</v>
      </c>
      <c r="Q843" s="79" t="s">
        <v>924</v>
      </c>
      <c r="R843" s="79" t="s">
        <v>524</v>
      </c>
      <c r="S843" s="84"/>
      <c r="T843" s="87" t="s">
        <v>6561</v>
      </c>
    </row>
    <row r="844" spans="1:20" x14ac:dyDescent="0.25">
      <c r="A844" s="88" t="s">
        <v>6568</v>
      </c>
      <c r="B844" s="89" t="s">
        <v>6569</v>
      </c>
      <c r="C844" s="90" t="s">
        <v>5414</v>
      </c>
      <c r="D844" s="90" t="s">
        <v>837</v>
      </c>
      <c r="E844" s="90" t="s">
        <v>6570</v>
      </c>
      <c r="F844" s="90" t="s">
        <v>4281</v>
      </c>
      <c r="G844" s="90" t="s">
        <v>2798</v>
      </c>
      <c r="H844" s="90" t="s">
        <v>8127</v>
      </c>
      <c r="I844" s="90" t="s">
        <v>8127</v>
      </c>
      <c r="J844" s="90" t="s">
        <v>1468</v>
      </c>
      <c r="K844" s="90" t="s">
        <v>3355</v>
      </c>
      <c r="L844" s="90" t="s">
        <v>1765</v>
      </c>
      <c r="M844" s="90" t="s">
        <v>936</v>
      </c>
      <c r="N844" s="90" t="s">
        <v>324</v>
      </c>
      <c r="O844" s="90" t="s">
        <v>1533</v>
      </c>
      <c r="P844" s="90" t="s">
        <v>2170</v>
      </c>
      <c r="Q844" s="90" t="s">
        <v>1204</v>
      </c>
      <c r="R844" s="90" t="s">
        <v>1878</v>
      </c>
      <c r="S844" s="92"/>
      <c r="T844" s="93" t="s">
        <v>6568</v>
      </c>
    </row>
    <row r="846" spans="1:20" ht="15.6" x14ac:dyDescent="0.2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</row>
    <row r="847" spans="1:20" x14ac:dyDescent="0.25">
      <c r="A847" s="96" t="s">
        <v>11509</v>
      </c>
      <c r="B847" s="72"/>
      <c r="C847" s="72"/>
      <c r="D847" s="72"/>
      <c r="E847" s="72"/>
      <c r="F847" s="72"/>
      <c r="G847" s="72"/>
      <c r="H847" s="72"/>
      <c r="I847" s="72"/>
      <c r="J847" s="72"/>
      <c r="K847" s="72"/>
      <c r="L847" s="72"/>
      <c r="M847" s="72"/>
      <c r="N847" s="72"/>
      <c r="O847" s="72"/>
      <c r="P847" s="72"/>
      <c r="Q847" s="72"/>
      <c r="R847" s="72"/>
      <c r="S847" s="72"/>
      <c r="T847" s="72"/>
    </row>
    <row r="848" spans="1:20" ht="37.200000000000003" x14ac:dyDescent="0.25">
      <c r="A848" s="112" t="s">
        <v>11600</v>
      </c>
      <c r="B848" s="72"/>
      <c r="C848" s="72"/>
      <c r="D848" s="72"/>
      <c r="E848" s="72"/>
      <c r="F848" s="72"/>
      <c r="G848" s="72"/>
      <c r="H848" s="72"/>
      <c r="I848" s="72"/>
      <c r="J848" s="72"/>
      <c r="K848" s="72"/>
      <c r="L848" s="72"/>
      <c r="M848" s="72"/>
      <c r="N848" s="72"/>
      <c r="O848" s="72"/>
      <c r="P848" s="72"/>
      <c r="Q848" s="72"/>
      <c r="R848" s="72"/>
      <c r="S848" s="72"/>
      <c r="T848" s="72"/>
    </row>
    <row r="849" spans="1:20" x14ac:dyDescent="0.25">
      <c r="A849" s="96" t="s">
        <v>197</v>
      </c>
      <c r="B849" s="72"/>
      <c r="C849" s="72"/>
      <c r="D849" s="72"/>
      <c r="E849" s="72"/>
      <c r="F849" s="72"/>
      <c r="G849" s="72"/>
      <c r="H849" s="72"/>
      <c r="I849" s="72"/>
      <c r="J849" s="72"/>
      <c r="K849" s="72"/>
      <c r="L849" s="72"/>
      <c r="M849" s="72"/>
      <c r="N849" s="72"/>
      <c r="O849" s="72"/>
      <c r="P849" s="72"/>
      <c r="Q849" s="72"/>
      <c r="R849" s="72"/>
      <c r="S849" s="72"/>
      <c r="T849" s="72"/>
    </row>
    <row r="850" spans="1:20" x14ac:dyDescent="0.25">
      <c r="A850" s="96" t="s">
        <v>198</v>
      </c>
      <c r="B850" s="72"/>
      <c r="C850" s="72"/>
      <c r="D850" s="72"/>
      <c r="E850" s="72"/>
      <c r="F850" s="72"/>
      <c r="G850" s="72"/>
      <c r="H850" s="72"/>
      <c r="I850" s="72"/>
      <c r="J850" s="72"/>
      <c r="K850" s="72"/>
      <c r="L850" s="72"/>
      <c r="M850" s="72"/>
      <c r="N850" s="72"/>
      <c r="O850" s="72"/>
      <c r="P850" s="72"/>
      <c r="Q850" s="72"/>
      <c r="R850" s="72"/>
      <c r="S850" s="72"/>
      <c r="T850" s="72"/>
    </row>
    <row r="851" spans="1:20" x14ac:dyDescent="0.25">
      <c r="A851" s="96" t="s">
        <v>6814</v>
      </c>
      <c r="B851" s="72"/>
      <c r="C851" s="72"/>
      <c r="D851" s="72"/>
      <c r="E851" s="72"/>
      <c r="F851" s="72"/>
      <c r="G851" s="72"/>
      <c r="H851" s="72"/>
      <c r="I851" s="72"/>
      <c r="J851" s="72"/>
      <c r="K851" s="72"/>
      <c r="L851" s="72"/>
      <c r="M851" s="72"/>
      <c r="N851" s="72"/>
      <c r="O851" s="72"/>
      <c r="P851" s="72"/>
      <c r="Q851" s="72"/>
      <c r="R851" s="72"/>
      <c r="S851" s="72"/>
      <c r="T851" s="72"/>
    </row>
    <row r="852" spans="1:20" x14ac:dyDescent="0.25">
      <c r="A852" s="97" t="s">
        <v>6815</v>
      </c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4"/>
      <c r="P852" s="74"/>
      <c r="Q852" s="74"/>
      <c r="R852" s="74"/>
      <c r="S852" s="74"/>
      <c r="T852" s="74"/>
    </row>
    <row r="853" spans="1:20" x14ac:dyDescent="0.25">
      <c r="A853" s="123" t="s">
        <v>6816</v>
      </c>
      <c r="B853" s="124" t="s">
        <v>200</v>
      </c>
      <c r="C853" s="124" t="s">
        <v>201</v>
      </c>
      <c r="D853" s="124" t="s">
        <v>11510</v>
      </c>
      <c r="E853" s="124" t="s">
        <v>203</v>
      </c>
      <c r="F853" s="124" t="s">
        <v>204</v>
      </c>
      <c r="G853" s="124" t="s">
        <v>205</v>
      </c>
      <c r="H853" s="124" t="s">
        <v>206</v>
      </c>
      <c r="I853" s="125" t="s">
        <v>207</v>
      </c>
      <c r="J853" s="119"/>
      <c r="K853" s="119"/>
      <c r="L853" s="119"/>
      <c r="M853" s="119"/>
      <c r="N853" s="119"/>
      <c r="O853" s="119"/>
      <c r="P853" s="119"/>
      <c r="Q853" s="120"/>
      <c r="R853" s="126" t="s">
        <v>208</v>
      </c>
      <c r="S853" s="76"/>
      <c r="T853" s="126" t="s">
        <v>199</v>
      </c>
    </row>
    <row r="854" spans="1:20" ht="120" x14ac:dyDescent="0.25">
      <c r="A854" s="117"/>
      <c r="B854" s="115"/>
      <c r="C854" s="115"/>
      <c r="D854" s="115"/>
      <c r="E854" s="115"/>
      <c r="F854" s="115"/>
      <c r="G854" s="115"/>
      <c r="H854" s="115"/>
      <c r="I854" s="98" t="s">
        <v>11511</v>
      </c>
      <c r="J854" s="98" t="s">
        <v>210</v>
      </c>
      <c r="K854" s="98" t="s">
        <v>211</v>
      </c>
      <c r="L854" s="98" t="s">
        <v>212</v>
      </c>
      <c r="M854" s="98" t="s">
        <v>213</v>
      </c>
      <c r="N854" s="98" t="s">
        <v>214</v>
      </c>
      <c r="O854" s="98" t="s">
        <v>215</v>
      </c>
      <c r="P854" s="98" t="s">
        <v>216</v>
      </c>
      <c r="Q854" s="98" t="s">
        <v>217</v>
      </c>
      <c r="R854" s="115"/>
      <c r="S854" s="98" t="s">
        <v>218</v>
      </c>
      <c r="T854" s="122"/>
    </row>
    <row r="855" spans="1:20" x14ac:dyDescent="0.25">
      <c r="A855" s="99" t="s">
        <v>7335</v>
      </c>
      <c r="B855" s="100" t="s">
        <v>6573</v>
      </c>
      <c r="C855" s="100" t="s">
        <v>11512</v>
      </c>
      <c r="D855" s="100" t="s">
        <v>4742</v>
      </c>
      <c r="E855" s="100" t="s">
        <v>11513</v>
      </c>
      <c r="F855" s="100" t="s">
        <v>11514</v>
      </c>
      <c r="G855" s="100" t="s">
        <v>1945</v>
      </c>
      <c r="H855" s="100" t="s">
        <v>11515</v>
      </c>
      <c r="I855" s="100" t="s">
        <v>11516</v>
      </c>
      <c r="J855" s="100" t="s">
        <v>11517</v>
      </c>
      <c r="K855" s="100" t="s">
        <v>7923</v>
      </c>
      <c r="L855" s="100" t="s">
        <v>11518</v>
      </c>
      <c r="M855" s="100" t="s">
        <v>1593</v>
      </c>
      <c r="N855" s="100" t="s">
        <v>3709</v>
      </c>
      <c r="O855" s="100" t="s">
        <v>11519</v>
      </c>
      <c r="P855" s="100" t="s">
        <v>4729</v>
      </c>
      <c r="Q855" s="100" t="s">
        <v>11520</v>
      </c>
      <c r="R855" s="100" t="s">
        <v>1442</v>
      </c>
      <c r="S855" s="101" t="s">
        <v>3323</v>
      </c>
      <c r="T855" s="102" t="s">
        <v>6572</v>
      </c>
    </row>
    <row r="856" spans="1:20" x14ac:dyDescent="0.25">
      <c r="A856" s="103" t="s">
        <v>59</v>
      </c>
      <c r="B856" s="100" t="s">
        <v>6586</v>
      </c>
      <c r="C856" s="100" t="s">
        <v>11205</v>
      </c>
      <c r="D856" s="100" t="s">
        <v>2214</v>
      </c>
      <c r="E856" s="100" t="s">
        <v>6588</v>
      </c>
      <c r="F856" s="100" t="s">
        <v>11521</v>
      </c>
      <c r="G856" s="100" t="s">
        <v>6396</v>
      </c>
      <c r="H856" s="100" t="s">
        <v>11522</v>
      </c>
      <c r="I856" s="100" t="s">
        <v>11522</v>
      </c>
      <c r="J856" s="100" t="s">
        <v>11523</v>
      </c>
      <c r="K856" s="100" t="s">
        <v>8515</v>
      </c>
      <c r="L856" s="100" t="s">
        <v>2877</v>
      </c>
      <c r="M856" s="100" t="s">
        <v>4820</v>
      </c>
      <c r="N856" s="100" t="s">
        <v>1604</v>
      </c>
      <c r="O856" s="100" t="s">
        <v>11524</v>
      </c>
      <c r="P856" s="100" t="s">
        <v>3477</v>
      </c>
      <c r="Q856" s="100" t="s">
        <v>11525</v>
      </c>
      <c r="R856" s="100" t="s">
        <v>1523</v>
      </c>
      <c r="S856" s="104" t="s">
        <v>720</v>
      </c>
      <c r="T856" s="105" t="s">
        <v>6585</v>
      </c>
    </row>
    <row r="857" spans="1:20" x14ac:dyDescent="0.25">
      <c r="A857" s="103" t="s">
        <v>7336</v>
      </c>
      <c r="B857" s="100" t="s">
        <v>6597</v>
      </c>
      <c r="C857" s="100" t="s">
        <v>3541</v>
      </c>
      <c r="D857" s="100" t="s">
        <v>585</v>
      </c>
      <c r="E857" s="100" t="s">
        <v>6599</v>
      </c>
      <c r="F857" s="100" t="s">
        <v>4254</v>
      </c>
      <c r="G857" s="100" t="s">
        <v>2688</v>
      </c>
      <c r="H857" s="100" t="s">
        <v>11526</v>
      </c>
      <c r="I857" s="100" t="s">
        <v>11526</v>
      </c>
      <c r="J857" s="100" t="s">
        <v>2248</v>
      </c>
      <c r="K857" s="100" t="s">
        <v>490</v>
      </c>
      <c r="L857" s="100" t="s">
        <v>1849</v>
      </c>
      <c r="M857" s="100" t="s">
        <v>6780</v>
      </c>
      <c r="N857" s="100" t="s">
        <v>647</v>
      </c>
      <c r="O857" s="100" t="s">
        <v>862</v>
      </c>
      <c r="P857" s="100" t="s">
        <v>1110</v>
      </c>
      <c r="Q857" s="100" t="s">
        <v>2294</v>
      </c>
      <c r="R857" s="83"/>
      <c r="S857" s="84"/>
      <c r="T857" s="105" t="s">
        <v>6596</v>
      </c>
    </row>
    <row r="858" spans="1:20" x14ac:dyDescent="0.25">
      <c r="A858" s="103" t="s">
        <v>11527</v>
      </c>
      <c r="B858" s="100" t="s">
        <v>6603</v>
      </c>
      <c r="C858" s="100" t="s">
        <v>2649</v>
      </c>
      <c r="D858" s="100" t="s">
        <v>4782</v>
      </c>
      <c r="E858" s="100" t="s">
        <v>1929</v>
      </c>
      <c r="F858" s="100" t="s">
        <v>1888</v>
      </c>
      <c r="G858" s="100" t="s">
        <v>1687</v>
      </c>
      <c r="H858" s="100" t="s">
        <v>776</v>
      </c>
      <c r="I858" s="100" t="s">
        <v>1212</v>
      </c>
      <c r="J858" s="100" t="s">
        <v>1098</v>
      </c>
      <c r="K858" s="100" t="s">
        <v>678</v>
      </c>
      <c r="L858" s="100" t="s">
        <v>1098</v>
      </c>
      <c r="M858" s="100" t="s">
        <v>309</v>
      </c>
      <c r="N858" s="83"/>
      <c r="O858" s="100" t="s">
        <v>950</v>
      </c>
      <c r="P858" s="100" t="s">
        <v>678</v>
      </c>
      <c r="Q858" s="100" t="s">
        <v>4465</v>
      </c>
      <c r="R858" s="83"/>
      <c r="S858" s="84"/>
      <c r="T858" s="105" t="s">
        <v>11527</v>
      </c>
    </row>
    <row r="859" spans="1:20" x14ac:dyDescent="0.25">
      <c r="A859" s="103" t="s">
        <v>11528</v>
      </c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4"/>
      <c r="T859" s="105" t="s">
        <v>11528</v>
      </c>
    </row>
    <row r="860" spans="1:20" x14ac:dyDescent="0.25">
      <c r="A860" s="103" t="s">
        <v>6605</v>
      </c>
      <c r="B860" s="100" t="s">
        <v>6606</v>
      </c>
      <c r="C860" s="100" t="s">
        <v>11529</v>
      </c>
      <c r="D860" s="100" t="s">
        <v>1699</v>
      </c>
      <c r="E860" s="100" t="s">
        <v>6609</v>
      </c>
      <c r="F860" s="100" t="s">
        <v>9992</v>
      </c>
      <c r="G860" s="100" t="s">
        <v>408</v>
      </c>
      <c r="H860" s="100" t="s">
        <v>6610</v>
      </c>
      <c r="I860" s="100" t="s">
        <v>11530</v>
      </c>
      <c r="J860" s="100" t="s">
        <v>6222</v>
      </c>
      <c r="K860" s="100" t="s">
        <v>3550</v>
      </c>
      <c r="L860" s="100" t="s">
        <v>1440</v>
      </c>
      <c r="M860" s="100" t="s">
        <v>7446</v>
      </c>
      <c r="N860" s="100" t="s">
        <v>546</v>
      </c>
      <c r="O860" s="100" t="s">
        <v>6601</v>
      </c>
      <c r="P860" s="100" t="s">
        <v>678</v>
      </c>
      <c r="Q860" s="100" t="s">
        <v>4719</v>
      </c>
      <c r="R860" s="100" t="s">
        <v>1085</v>
      </c>
      <c r="S860" s="84"/>
      <c r="T860" s="105" t="s">
        <v>6605</v>
      </c>
    </row>
    <row r="861" spans="1:20" x14ac:dyDescent="0.25">
      <c r="A861" s="103" t="s">
        <v>7338</v>
      </c>
      <c r="B861" s="100" t="s">
        <v>6613</v>
      </c>
      <c r="C861" s="100" t="s">
        <v>11531</v>
      </c>
      <c r="D861" s="100" t="s">
        <v>433</v>
      </c>
      <c r="E861" s="100" t="s">
        <v>1050</v>
      </c>
      <c r="F861" s="100" t="s">
        <v>5017</v>
      </c>
      <c r="G861" s="100" t="s">
        <v>490</v>
      </c>
      <c r="H861" s="100" t="s">
        <v>9856</v>
      </c>
      <c r="I861" s="100" t="s">
        <v>11532</v>
      </c>
      <c r="J861" s="100" t="s">
        <v>1966</v>
      </c>
      <c r="K861" s="100" t="s">
        <v>2377</v>
      </c>
      <c r="L861" s="100" t="s">
        <v>3387</v>
      </c>
      <c r="M861" s="100" t="s">
        <v>1543</v>
      </c>
      <c r="N861" s="100" t="s">
        <v>1587</v>
      </c>
      <c r="O861" s="100" t="s">
        <v>887</v>
      </c>
      <c r="P861" s="100" t="s">
        <v>1825</v>
      </c>
      <c r="Q861" s="100" t="s">
        <v>10797</v>
      </c>
      <c r="R861" s="100" t="s">
        <v>498</v>
      </c>
      <c r="S861" s="104" t="s">
        <v>1098</v>
      </c>
      <c r="T861" s="105" t="s">
        <v>6612</v>
      </c>
    </row>
    <row r="862" spans="1:20" x14ac:dyDescent="0.25">
      <c r="A862" s="103" t="s">
        <v>6617</v>
      </c>
      <c r="B862" s="100" t="s">
        <v>6618</v>
      </c>
      <c r="C862" s="100" t="s">
        <v>11533</v>
      </c>
      <c r="D862" s="100" t="s">
        <v>603</v>
      </c>
      <c r="E862" s="100" t="s">
        <v>4589</v>
      </c>
      <c r="F862" s="100" t="s">
        <v>2068</v>
      </c>
      <c r="G862" s="100" t="s">
        <v>530</v>
      </c>
      <c r="H862" s="100" t="s">
        <v>4589</v>
      </c>
      <c r="I862" s="100" t="s">
        <v>6620</v>
      </c>
      <c r="J862" s="100" t="s">
        <v>6621</v>
      </c>
      <c r="K862" s="100" t="s">
        <v>2260</v>
      </c>
      <c r="L862" s="100" t="s">
        <v>833</v>
      </c>
      <c r="M862" s="100" t="s">
        <v>1773</v>
      </c>
      <c r="N862" s="100" t="s">
        <v>2446</v>
      </c>
      <c r="O862" s="100" t="s">
        <v>1333</v>
      </c>
      <c r="P862" s="100" t="s">
        <v>1066</v>
      </c>
      <c r="Q862" s="100" t="s">
        <v>2610</v>
      </c>
      <c r="R862" s="100" t="s">
        <v>1277</v>
      </c>
      <c r="S862" s="104" t="s">
        <v>546</v>
      </c>
      <c r="T862" s="105" t="s">
        <v>6617</v>
      </c>
    </row>
    <row r="863" spans="1:20" x14ac:dyDescent="0.25">
      <c r="A863" s="103" t="s">
        <v>7339</v>
      </c>
      <c r="B863" s="100" t="s">
        <v>6623</v>
      </c>
      <c r="C863" s="100" t="s">
        <v>8389</v>
      </c>
      <c r="D863" s="100" t="s">
        <v>1423</v>
      </c>
      <c r="E863" s="100" t="s">
        <v>6625</v>
      </c>
      <c r="F863" s="100" t="s">
        <v>6369</v>
      </c>
      <c r="G863" s="100" t="s">
        <v>533</v>
      </c>
      <c r="H863" s="100" t="s">
        <v>6626</v>
      </c>
      <c r="I863" s="100" t="s">
        <v>5747</v>
      </c>
      <c r="J863" s="100" t="s">
        <v>1552</v>
      </c>
      <c r="K863" s="100" t="s">
        <v>1665</v>
      </c>
      <c r="L863" s="100" t="s">
        <v>367</v>
      </c>
      <c r="M863" s="100" t="s">
        <v>535</v>
      </c>
      <c r="N863" s="100" t="s">
        <v>1694</v>
      </c>
      <c r="O863" s="100" t="s">
        <v>3740</v>
      </c>
      <c r="P863" s="100" t="s">
        <v>541</v>
      </c>
      <c r="Q863" s="100" t="s">
        <v>1358</v>
      </c>
      <c r="R863" s="100" t="s">
        <v>461</v>
      </c>
      <c r="S863" s="104" t="s">
        <v>371</v>
      </c>
      <c r="T863" s="105" t="s">
        <v>6622</v>
      </c>
    </row>
    <row r="864" spans="1:20" x14ac:dyDescent="0.25">
      <c r="A864" s="103" t="s">
        <v>7340</v>
      </c>
      <c r="B864" s="100" t="s">
        <v>6629</v>
      </c>
      <c r="C864" s="100" t="s">
        <v>6550</v>
      </c>
      <c r="D864" s="100" t="s">
        <v>603</v>
      </c>
      <c r="E864" s="100" t="s">
        <v>6630</v>
      </c>
      <c r="F864" s="100" t="s">
        <v>6418</v>
      </c>
      <c r="G864" s="100" t="s">
        <v>565</v>
      </c>
      <c r="H864" s="100" t="s">
        <v>4266</v>
      </c>
      <c r="I864" s="100" t="s">
        <v>9094</v>
      </c>
      <c r="J864" s="100" t="s">
        <v>2303</v>
      </c>
      <c r="K864" s="100" t="s">
        <v>1577</v>
      </c>
      <c r="L864" s="100" t="s">
        <v>753</v>
      </c>
      <c r="M864" s="100" t="s">
        <v>1304</v>
      </c>
      <c r="N864" s="100" t="s">
        <v>1270</v>
      </c>
      <c r="O864" s="100" t="s">
        <v>1951</v>
      </c>
      <c r="P864" s="100" t="s">
        <v>610</v>
      </c>
      <c r="Q864" s="100" t="s">
        <v>2711</v>
      </c>
      <c r="R864" s="100" t="s">
        <v>4989</v>
      </c>
      <c r="S864" s="104" t="s">
        <v>4989</v>
      </c>
      <c r="T864" s="105" t="s">
        <v>6628</v>
      </c>
    </row>
    <row r="865" spans="1:20" x14ac:dyDescent="0.25">
      <c r="A865" s="106" t="s">
        <v>7341</v>
      </c>
      <c r="B865" s="100" t="s">
        <v>11534</v>
      </c>
      <c r="C865" s="100" t="s">
        <v>11535</v>
      </c>
      <c r="D865" s="100" t="s">
        <v>11536</v>
      </c>
      <c r="E865" s="100" t="s">
        <v>11537</v>
      </c>
      <c r="F865" s="100" t="s">
        <v>11538</v>
      </c>
      <c r="G865" s="100" t="s">
        <v>11539</v>
      </c>
      <c r="H865" s="100" t="s">
        <v>11540</v>
      </c>
      <c r="I865" s="100" t="s">
        <v>11541</v>
      </c>
      <c r="J865" s="100" t="s">
        <v>11542</v>
      </c>
      <c r="K865" s="100" t="s">
        <v>10531</v>
      </c>
      <c r="L865" s="100" t="s">
        <v>11543</v>
      </c>
      <c r="M865" s="100" t="s">
        <v>11544</v>
      </c>
      <c r="N865" s="100" t="s">
        <v>11545</v>
      </c>
      <c r="O865" s="100" t="s">
        <v>11546</v>
      </c>
      <c r="P865" s="100" t="s">
        <v>11547</v>
      </c>
      <c r="Q865" s="100" t="s">
        <v>11548</v>
      </c>
      <c r="R865" s="100" t="s">
        <v>6714</v>
      </c>
      <c r="S865" s="104" t="s">
        <v>1682</v>
      </c>
      <c r="T865" s="102" t="s">
        <v>6634</v>
      </c>
    </row>
    <row r="866" spans="1:20" x14ac:dyDescent="0.25">
      <c r="A866" s="103" t="s">
        <v>172</v>
      </c>
      <c r="B866" s="100" t="s">
        <v>9874</v>
      </c>
      <c r="C866" s="100" t="s">
        <v>11549</v>
      </c>
      <c r="D866" s="100" t="s">
        <v>11550</v>
      </c>
      <c r="E866" s="100" t="s">
        <v>6655</v>
      </c>
      <c r="F866" s="100" t="s">
        <v>11551</v>
      </c>
      <c r="G866" s="100" t="s">
        <v>11552</v>
      </c>
      <c r="H866" s="100" t="s">
        <v>11553</v>
      </c>
      <c r="I866" s="100" t="s">
        <v>6658</v>
      </c>
      <c r="J866" s="100" t="s">
        <v>6659</v>
      </c>
      <c r="K866" s="100" t="s">
        <v>901</v>
      </c>
      <c r="L866" s="100" t="s">
        <v>5204</v>
      </c>
      <c r="M866" s="100" t="s">
        <v>6660</v>
      </c>
      <c r="N866" s="100" t="s">
        <v>6661</v>
      </c>
      <c r="O866" s="100" t="s">
        <v>6662</v>
      </c>
      <c r="P866" s="100" t="s">
        <v>714</v>
      </c>
      <c r="Q866" s="100" t="s">
        <v>6663</v>
      </c>
      <c r="R866" s="83"/>
      <c r="S866" s="84"/>
      <c r="T866" s="105" t="s">
        <v>172</v>
      </c>
    </row>
    <row r="867" spans="1:20" x14ac:dyDescent="0.25">
      <c r="A867" s="103" t="s">
        <v>6664</v>
      </c>
      <c r="B867" s="100" t="s">
        <v>6665</v>
      </c>
      <c r="C867" s="100" t="s">
        <v>9879</v>
      </c>
      <c r="D867" s="100" t="s">
        <v>8162</v>
      </c>
      <c r="E867" s="100" t="s">
        <v>11554</v>
      </c>
      <c r="F867" s="100" t="s">
        <v>11555</v>
      </c>
      <c r="G867" s="100" t="s">
        <v>2215</v>
      </c>
      <c r="H867" s="100" t="s">
        <v>11556</v>
      </c>
      <c r="I867" s="100" t="s">
        <v>11557</v>
      </c>
      <c r="J867" s="100" t="s">
        <v>6670</v>
      </c>
      <c r="K867" s="100" t="s">
        <v>2284</v>
      </c>
      <c r="L867" s="100" t="s">
        <v>1543</v>
      </c>
      <c r="M867" s="100" t="s">
        <v>1216</v>
      </c>
      <c r="N867" s="100" t="s">
        <v>301</v>
      </c>
      <c r="O867" s="100" t="s">
        <v>1072</v>
      </c>
      <c r="P867" s="100" t="s">
        <v>743</v>
      </c>
      <c r="Q867" s="100" t="s">
        <v>4354</v>
      </c>
      <c r="R867" s="100" t="s">
        <v>997</v>
      </c>
      <c r="S867" s="84"/>
      <c r="T867" s="105" t="s">
        <v>6664</v>
      </c>
    </row>
    <row r="868" spans="1:20" x14ac:dyDescent="0.25">
      <c r="A868" s="103" t="s">
        <v>6672</v>
      </c>
      <c r="B868" s="100" t="s">
        <v>6673</v>
      </c>
      <c r="C868" s="100" t="s">
        <v>9676</v>
      </c>
      <c r="D868" s="100" t="s">
        <v>1807</v>
      </c>
      <c r="E868" s="100" t="s">
        <v>9884</v>
      </c>
      <c r="F868" s="100" t="s">
        <v>676</v>
      </c>
      <c r="G868" s="100" t="s">
        <v>2071</v>
      </c>
      <c r="H868" s="100" t="s">
        <v>7747</v>
      </c>
      <c r="I868" s="100" t="s">
        <v>7747</v>
      </c>
      <c r="J868" s="100" t="s">
        <v>7491</v>
      </c>
      <c r="K868" s="100" t="s">
        <v>2096</v>
      </c>
      <c r="L868" s="100" t="s">
        <v>2170</v>
      </c>
      <c r="M868" s="100" t="s">
        <v>2798</v>
      </c>
      <c r="N868" s="100" t="s">
        <v>305</v>
      </c>
      <c r="O868" s="100" t="s">
        <v>527</v>
      </c>
      <c r="P868" s="100" t="s">
        <v>1098</v>
      </c>
      <c r="Q868" s="100" t="s">
        <v>1322</v>
      </c>
      <c r="R868" s="100" t="s">
        <v>1270</v>
      </c>
      <c r="S868" s="84"/>
      <c r="T868" s="105" t="s">
        <v>6672</v>
      </c>
    </row>
    <row r="869" spans="1:20" x14ac:dyDescent="0.25">
      <c r="A869" s="103" t="s">
        <v>7342</v>
      </c>
      <c r="B869" s="100" t="s">
        <v>6675</v>
      </c>
      <c r="C869" s="100" t="s">
        <v>6607</v>
      </c>
      <c r="D869" s="100" t="s">
        <v>1487</v>
      </c>
      <c r="E869" s="100" t="s">
        <v>6676</v>
      </c>
      <c r="F869" s="100" t="s">
        <v>6677</v>
      </c>
      <c r="G869" s="100" t="s">
        <v>310</v>
      </c>
      <c r="H869" s="100" t="s">
        <v>6678</v>
      </c>
      <c r="I869" s="100" t="s">
        <v>6678</v>
      </c>
      <c r="J869" s="100" t="s">
        <v>1043</v>
      </c>
      <c r="K869" s="100" t="s">
        <v>1095</v>
      </c>
      <c r="L869" s="100" t="s">
        <v>303</v>
      </c>
      <c r="M869" s="100" t="s">
        <v>2418</v>
      </c>
      <c r="N869" s="100" t="s">
        <v>1257</v>
      </c>
      <c r="O869" s="100" t="s">
        <v>3102</v>
      </c>
      <c r="P869" s="100" t="s">
        <v>580</v>
      </c>
      <c r="Q869" s="100" t="s">
        <v>592</v>
      </c>
      <c r="R869" s="83"/>
      <c r="S869" s="84"/>
      <c r="T869" s="105" t="s">
        <v>6674</v>
      </c>
    </row>
    <row r="870" spans="1:20" x14ac:dyDescent="0.25">
      <c r="A870" s="103" t="s">
        <v>6679</v>
      </c>
      <c r="B870" s="100" t="s">
        <v>6680</v>
      </c>
      <c r="C870" s="100" t="s">
        <v>5051</v>
      </c>
      <c r="D870" s="100" t="s">
        <v>9809</v>
      </c>
      <c r="E870" s="100" t="s">
        <v>6681</v>
      </c>
      <c r="F870" s="100" t="s">
        <v>3097</v>
      </c>
      <c r="G870" s="100" t="s">
        <v>4122</v>
      </c>
      <c r="H870" s="100" t="s">
        <v>2640</v>
      </c>
      <c r="I870" s="100" t="s">
        <v>10876</v>
      </c>
      <c r="J870" s="100" t="s">
        <v>2043</v>
      </c>
      <c r="K870" s="100" t="s">
        <v>4609</v>
      </c>
      <c r="L870" s="100" t="s">
        <v>2645</v>
      </c>
      <c r="M870" s="100" t="s">
        <v>6684</v>
      </c>
      <c r="N870" s="100" t="s">
        <v>1840</v>
      </c>
      <c r="O870" s="100" t="s">
        <v>8292</v>
      </c>
      <c r="P870" s="100" t="s">
        <v>675</v>
      </c>
      <c r="Q870" s="100" t="s">
        <v>1543</v>
      </c>
      <c r="R870" s="100" t="s">
        <v>1256</v>
      </c>
      <c r="S870" s="104" t="s">
        <v>997</v>
      </c>
      <c r="T870" s="105" t="s">
        <v>6685</v>
      </c>
    </row>
    <row r="871" spans="1:20" x14ac:dyDescent="0.25">
      <c r="A871" s="103" t="s">
        <v>7343</v>
      </c>
      <c r="B871" s="100" t="s">
        <v>6687</v>
      </c>
      <c r="C871" s="100" t="s">
        <v>3175</v>
      </c>
      <c r="D871" s="100" t="s">
        <v>1612</v>
      </c>
      <c r="E871" s="100" t="s">
        <v>9890</v>
      </c>
      <c r="F871" s="100" t="s">
        <v>905</v>
      </c>
      <c r="G871" s="100" t="s">
        <v>3329</v>
      </c>
      <c r="H871" s="100" t="s">
        <v>6688</v>
      </c>
      <c r="I871" s="100" t="s">
        <v>1399</v>
      </c>
      <c r="J871" s="100" t="s">
        <v>969</v>
      </c>
      <c r="K871" s="100" t="s">
        <v>751</v>
      </c>
      <c r="L871" s="100" t="s">
        <v>498</v>
      </c>
      <c r="M871" s="100" t="s">
        <v>307</v>
      </c>
      <c r="N871" s="100" t="s">
        <v>445</v>
      </c>
      <c r="O871" s="100" t="s">
        <v>1619</v>
      </c>
      <c r="P871" s="100" t="s">
        <v>1292</v>
      </c>
      <c r="Q871" s="100" t="s">
        <v>2092</v>
      </c>
      <c r="R871" s="83"/>
      <c r="S871" s="84"/>
      <c r="T871" s="105" t="s">
        <v>6686</v>
      </c>
    </row>
    <row r="872" spans="1:20" x14ac:dyDescent="0.25">
      <c r="A872" s="103" t="s">
        <v>7344</v>
      </c>
      <c r="B872" s="100" t="s">
        <v>11558</v>
      </c>
      <c r="C872" s="100" t="s">
        <v>6691</v>
      </c>
      <c r="D872" s="100" t="s">
        <v>1423</v>
      </c>
      <c r="E872" s="100" t="s">
        <v>6692</v>
      </c>
      <c r="F872" s="100" t="s">
        <v>10143</v>
      </c>
      <c r="G872" s="100" t="s">
        <v>549</v>
      </c>
      <c r="H872" s="100" t="s">
        <v>4463</v>
      </c>
      <c r="I872" s="100" t="s">
        <v>7840</v>
      </c>
      <c r="J872" s="100" t="s">
        <v>939</v>
      </c>
      <c r="K872" s="100" t="s">
        <v>765</v>
      </c>
      <c r="L872" s="100" t="s">
        <v>355</v>
      </c>
      <c r="M872" s="100" t="s">
        <v>1187</v>
      </c>
      <c r="N872" s="100" t="s">
        <v>907</v>
      </c>
      <c r="O872" s="100" t="s">
        <v>497</v>
      </c>
      <c r="P872" s="100" t="s">
        <v>1023</v>
      </c>
      <c r="Q872" s="100" t="s">
        <v>3258</v>
      </c>
      <c r="R872" s="83"/>
      <c r="S872" s="84"/>
      <c r="T872" s="105" t="s">
        <v>6689</v>
      </c>
    </row>
    <row r="873" spans="1:20" x14ac:dyDescent="0.25">
      <c r="A873" s="103" t="s">
        <v>6695</v>
      </c>
      <c r="B873" s="100" t="s">
        <v>6696</v>
      </c>
      <c r="C873" s="100" t="s">
        <v>1004</v>
      </c>
      <c r="D873" s="100" t="s">
        <v>2065</v>
      </c>
      <c r="E873" s="100" t="s">
        <v>1247</v>
      </c>
      <c r="F873" s="100" t="s">
        <v>644</v>
      </c>
      <c r="G873" s="100" t="s">
        <v>477</v>
      </c>
      <c r="H873" s="100" t="s">
        <v>3090</v>
      </c>
      <c r="I873" s="100" t="s">
        <v>3090</v>
      </c>
      <c r="J873" s="100" t="s">
        <v>486</v>
      </c>
      <c r="K873" s="100" t="s">
        <v>325</v>
      </c>
      <c r="L873" s="100" t="s">
        <v>1670</v>
      </c>
      <c r="M873" s="100" t="s">
        <v>3258</v>
      </c>
      <c r="N873" s="100" t="s">
        <v>985</v>
      </c>
      <c r="O873" s="100" t="s">
        <v>921</v>
      </c>
      <c r="P873" s="100" t="s">
        <v>2721</v>
      </c>
      <c r="Q873" s="100" t="s">
        <v>3991</v>
      </c>
      <c r="R873" s="100" t="s">
        <v>1085</v>
      </c>
      <c r="S873" s="84"/>
      <c r="T873" s="105" t="s">
        <v>6695</v>
      </c>
    </row>
    <row r="874" spans="1:20" x14ac:dyDescent="0.25">
      <c r="A874" s="103" t="s">
        <v>6697</v>
      </c>
      <c r="B874" s="100" t="s">
        <v>6698</v>
      </c>
      <c r="C874" s="100" t="s">
        <v>11559</v>
      </c>
      <c r="D874" s="100" t="s">
        <v>6598</v>
      </c>
      <c r="E874" s="100" t="s">
        <v>2378</v>
      </c>
      <c r="F874" s="100" t="s">
        <v>2739</v>
      </c>
      <c r="G874" s="100" t="s">
        <v>5588</v>
      </c>
      <c r="H874" s="100" t="s">
        <v>6702</v>
      </c>
      <c r="I874" s="100" t="s">
        <v>6703</v>
      </c>
      <c r="J874" s="100" t="s">
        <v>6704</v>
      </c>
      <c r="K874" s="100" t="s">
        <v>446</v>
      </c>
      <c r="L874" s="100" t="s">
        <v>3542</v>
      </c>
      <c r="M874" s="100" t="s">
        <v>4391</v>
      </c>
      <c r="N874" s="100" t="s">
        <v>355</v>
      </c>
      <c r="O874" s="100" t="s">
        <v>916</v>
      </c>
      <c r="P874" s="100" t="s">
        <v>714</v>
      </c>
      <c r="Q874" s="100" t="s">
        <v>4512</v>
      </c>
      <c r="R874" s="100" t="s">
        <v>1262</v>
      </c>
      <c r="S874" s="84"/>
      <c r="T874" s="105" t="s">
        <v>6697</v>
      </c>
    </row>
    <row r="875" spans="1:20" x14ac:dyDescent="0.25">
      <c r="A875" s="103" t="s">
        <v>6705</v>
      </c>
      <c r="B875" s="100" t="s">
        <v>9894</v>
      </c>
      <c r="C875" s="100" t="s">
        <v>11560</v>
      </c>
      <c r="D875" s="100" t="s">
        <v>6708</v>
      </c>
      <c r="E875" s="100" t="s">
        <v>5234</v>
      </c>
      <c r="F875" s="100" t="s">
        <v>9289</v>
      </c>
      <c r="G875" s="100" t="s">
        <v>2448</v>
      </c>
      <c r="H875" s="100" t="s">
        <v>5234</v>
      </c>
      <c r="I875" s="100" t="s">
        <v>6710</v>
      </c>
      <c r="J875" s="100" t="s">
        <v>6711</v>
      </c>
      <c r="K875" s="100" t="s">
        <v>1705</v>
      </c>
      <c r="L875" s="100" t="s">
        <v>1841</v>
      </c>
      <c r="M875" s="100" t="s">
        <v>4420</v>
      </c>
      <c r="N875" s="100" t="s">
        <v>995</v>
      </c>
      <c r="O875" s="100" t="s">
        <v>6651</v>
      </c>
      <c r="P875" s="100" t="s">
        <v>950</v>
      </c>
      <c r="Q875" s="100" t="s">
        <v>2741</v>
      </c>
      <c r="R875" s="100" t="s">
        <v>2152</v>
      </c>
      <c r="S875" s="84"/>
      <c r="T875" s="105" t="s">
        <v>6705</v>
      </c>
    </row>
    <row r="876" spans="1:20" x14ac:dyDescent="0.25">
      <c r="A876" s="103" t="s">
        <v>7345</v>
      </c>
      <c r="B876" s="100" t="s">
        <v>6713</v>
      </c>
      <c r="C876" s="100" t="s">
        <v>11359</v>
      </c>
      <c r="D876" s="100" t="s">
        <v>944</v>
      </c>
      <c r="E876" s="100" t="s">
        <v>3352</v>
      </c>
      <c r="F876" s="100" t="s">
        <v>4691</v>
      </c>
      <c r="G876" s="100" t="s">
        <v>374</v>
      </c>
      <c r="H876" s="100" t="s">
        <v>382</v>
      </c>
      <c r="I876" s="100" t="s">
        <v>11561</v>
      </c>
      <c r="J876" s="100" t="s">
        <v>887</v>
      </c>
      <c r="K876" s="100" t="s">
        <v>465</v>
      </c>
      <c r="L876" s="100" t="s">
        <v>2294</v>
      </c>
      <c r="M876" s="100" t="s">
        <v>983</v>
      </c>
      <c r="N876" s="100" t="s">
        <v>294</v>
      </c>
      <c r="O876" s="100" t="s">
        <v>3476</v>
      </c>
      <c r="P876" s="100" t="s">
        <v>465</v>
      </c>
      <c r="Q876" s="100" t="s">
        <v>1983</v>
      </c>
      <c r="R876" s="83"/>
      <c r="S876" s="84"/>
      <c r="T876" s="105" t="s">
        <v>6712</v>
      </c>
    </row>
    <row r="877" spans="1:20" x14ac:dyDescent="0.25">
      <c r="A877" s="103" t="s">
        <v>6717</v>
      </c>
      <c r="B877" s="100" t="s">
        <v>6718</v>
      </c>
      <c r="C877" s="100" t="s">
        <v>6719</v>
      </c>
      <c r="D877" s="100" t="s">
        <v>1049</v>
      </c>
      <c r="E877" s="100" t="s">
        <v>5754</v>
      </c>
      <c r="F877" s="100" t="s">
        <v>8288</v>
      </c>
      <c r="G877" s="100" t="s">
        <v>995</v>
      </c>
      <c r="H877" s="100" t="s">
        <v>1931</v>
      </c>
      <c r="I877" s="100" t="s">
        <v>1780</v>
      </c>
      <c r="J877" s="100" t="s">
        <v>3728</v>
      </c>
      <c r="K877" s="100" t="s">
        <v>2226</v>
      </c>
      <c r="L877" s="100" t="s">
        <v>294</v>
      </c>
      <c r="M877" s="100" t="s">
        <v>565</v>
      </c>
      <c r="N877" s="100" t="s">
        <v>1024</v>
      </c>
      <c r="O877" s="100" t="s">
        <v>950</v>
      </c>
      <c r="P877" s="100" t="s">
        <v>612</v>
      </c>
      <c r="Q877" s="100" t="s">
        <v>1065</v>
      </c>
      <c r="R877" s="100" t="s">
        <v>1938</v>
      </c>
      <c r="S877" s="84"/>
      <c r="T877" s="105" t="s">
        <v>6717</v>
      </c>
    </row>
    <row r="878" spans="1:20" x14ac:dyDescent="0.25">
      <c r="A878" s="103" t="s">
        <v>7346</v>
      </c>
      <c r="B878" s="100" t="s">
        <v>6722</v>
      </c>
      <c r="C878" s="100" t="s">
        <v>1133</v>
      </c>
      <c r="D878" s="100" t="s">
        <v>3268</v>
      </c>
      <c r="E878" s="100" t="s">
        <v>11562</v>
      </c>
      <c r="F878" s="100" t="s">
        <v>5753</v>
      </c>
      <c r="G878" s="100" t="s">
        <v>4476</v>
      </c>
      <c r="H878" s="100" t="s">
        <v>11562</v>
      </c>
      <c r="I878" s="100" t="s">
        <v>11562</v>
      </c>
      <c r="J878" s="100" t="s">
        <v>5402</v>
      </c>
      <c r="K878" s="100" t="s">
        <v>3729</v>
      </c>
      <c r="L878" s="100" t="s">
        <v>2551</v>
      </c>
      <c r="M878" s="100" t="s">
        <v>5317</v>
      </c>
      <c r="N878" s="100" t="s">
        <v>1543</v>
      </c>
      <c r="O878" s="100" t="s">
        <v>6724</v>
      </c>
      <c r="P878" s="100" t="s">
        <v>1619</v>
      </c>
      <c r="Q878" s="100" t="s">
        <v>8280</v>
      </c>
      <c r="R878" s="100" t="s">
        <v>875</v>
      </c>
      <c r="S878" s="104" t="s">
        <v>1020</v>
      </c>
      <c r="T878" s="105" t="s">
        <v>6721</v>
      </c>
    </row>
    <row r="879" spans="1:20" x14ac:dyDescent="0.25">
      <c r="A879" s="103" t="s">
        <v>7347</v>
      </c>
      <c r="B879" s="100" t="s">
        <v>9900</v>
      </c>
      <c r="C879" s="100" t="s">
        <v>11531</v>
      </c>
      <c r="D879" s="100" t="s">
        <v>1699</v>
      </c>
      <c r="E879" s="100" t="s">
        <v>6728</v>
      </c>
      <c r="F879" s="100" t="s">
        <v>11563</v>
      </c>
      <c r="G879" s="100" t="s">
        <v>3250</v>
      </c>
      <c r="H879" s="100" t="s">
        <v>8944</v>
      </c>
      <c r="I879" s="100" t="s">
        <v>8944</v>
      </c>
      <c r="J879" s="100" t="s">
        <v>6390</v>
      </c>
      <c r="K879" s="100" t="s">
        <v>4921</v>
      </c>
      <c r="L879" s="100" t="s">
        <v>2563</v>
      </c>
      <c r="M879" s="100" t="s">
        <v>2924</v>
      </c>
      <c r="N879" s="100" t="s">
        <v>1499</v>
      </c>
      <c r="O879" s="100" t="s">
        <v>1037</v>
      </c>
      <c r="P879" s="100" t="s">
        <v>367</v>
      </c>
      <c r="Q879" s="100" t="s">
        <v>3247</v>
      </c>
      <c r="R879" s="100" t="s">
        <v>1879</v>
      </c>
      <c r="S879" s="104" t="s">
        <v>493</v>
      </c>
      <c r="T879" s="105" t="s">
        <v>6725</v>
      </c>
    </row>
    <row r="880" spans="1:20" x14ac:dyDescent="0.25">
      <c r="A880" s="103" t="s">
        <v>7348</v>
      </c>
      <c r="B880" s="100" t="s">
        <v>9902</v>
      </c>
      <c r="C880" s="100" t="s">
        <v>552</v>
      </c>
      <c r="D880" s="100" t="s">
        <v>2639</v>
      </c>
      <c r="E880" s="100" t="s">
        <v>2041</v>
      </c>
      <c r="F880" s="100" t="s">
        <v>2061</v>
      </c>
      <c r="G880" s="100" t="s">
        <v>1785</v>
      </c>
      <c r="H880" s="100" t="s">
        <v>7923</v>
      </c>
      <c r="I880" s="100" t="s">
        <v>9904</v>
      </c>
      <c r="J880" s="100" t="s">
        <v>3082</v>
      </c>
      <c r="K880" s="100" t="s">
        <v>1604</v>
      </c>
      <c r="L880" s="100" t="s">
        <v>4201</v>
      </c>
      <c r="M880" s="100" t="s">
        <v>3109</v>
      </c>
      <c r="N880" s="100" t="s">
        <v>783</v>
      </c>
      <c r="O880" s="100" t="s">
        <v>2060</v>
      </c>
      <c r="P880" s="100" t="s">
        <v>2963</v>
      </c>
      <c r="Q880" s="100" t="s">
        <v>1555</v>
      </c>
      <c r="R880" s="83"/>
      <c r="S880" s="84"/>
      <c r="T880" s="105" t="s">
        <v>6731</v>
      </c>
    </row>
    <row r="881" spans="1:20" x14ac:dyDescent="0.25">
      <c r="A881" s="103" t="s">
        <v>7349</v>
      </c>
      <c r="B881" s="100" t="s">
        <v>6739</v>
      </c>
      <c r="C881" s="100" t="s">
        <v>6500</v>
      </c>
      <c r="D881" s="100" t="s">
        <v>3382</v>
      </c>
      <c r="E881" s="100" t="s">
        <v>6740</v>
      </c>
      <c r="F881" s="100" t="s">
        <v>6741</v>
      </c>
      <c r="G881" s="100" t="s">
        <v>2552</v>
      </c>
      <c r="H881" s="100" t="s">
        <v>579</v>
      </c>
      <c r="I881" s="100" t="s">
        <v>6742</v>
      </c>
      <c r="J881" s="100" t="s">
        <v>1186</v>
      </c>
      <c r="K881" s="100" t="s">
        <v>4201</v>
      </c>
      <c r="L881" s="100" t="s">
        <v>2219</v>
      </c>
      <c r="M881" s="100" t="s">
        <v>723</v>
      </c>
      <c r="N881" s="100" t="s">
        <v>530</v>
      </c>
      <c r="O881" s="100" t="s">
        <v>1604</v>
      </c>
      <c r="P881" s="100" t="s">
        <v>3387</v>
      </c>
      <c r="Q881" s="100" t="s">
        <v>4955</v>
      </c>
      <c r="R881" s="83"/>
      <c r="S881" s="84"/>
      <c r="T881" s="105" t="s">
        <v>6738</v>
      </c>
    </row>
    <row r="882" spans="1:20" x14ac:dyDescent="0.25">
      <c r="A882" s="103" t="s">
        <v>6743</v>
      </c>
      <c r="B882" s="100" t="s">
        <v>6744</v>
      </c>
      <c r="C882" s="100" t="s">
        <v>5077</v>
      </c>
      <c r="D882" s="100" t="s">
        <v>5818</v>
      </c>
      <c r="E882" s="100" t="s">
        <v>2066</v>
      </c>
      <c r="F882" s="100" t="s">
        <v>319</v>
      </c>
      <c r="G882" s="100" t="s">
        <v>921</v>
      </c>
      <c r="H882" s="100" t="s">
        <v>1668</v>
      </c>
      <c r="I882" s="100" t="s">
        <v>2644</v>
      </c>
      <c r="J882" s="100" t="s">
        <v>708</v>
      </c>
      <c r="K882" s="100" t="s">
        <v>1270</v>
      </c>
      <c r="L882" s="100" t="s">
        <v>309</v>
      </c>
      <c r="M882" s="100" t="s">
        <v>1879</v>
      </c>
      <c r="N882" s="100" t="s">
        <v>546</v>
      </c>
      <c r="O882" s="100" t="s">
        <v>751</v>
      </c>
      <c r="P882" s="100" t="s">
        <v>546</v>
      </c>
      <c r="Q882" s="100" t="s">
        <v>720</v>
      </c>
      <c r="R882" s="83"/>
      <c r="S882" s="84"/>
      <c r="T882" s="105" t="s">
        <v>6743</v>
      </c>
    </row>
    <row r="883" spans="1:20" x14ac:dyDescent="0.25">
      <c r="A883" s="103" t="s">
        <v>7350</v>
      </c>
      <c r="B883" s="100" t="s">
        <v>6746</v>
      </c>
      <c r="C883" s="100" t="s">
        <v>2084</v>
      </c>
      <c r="D883" s="100" t="s">
        <v>787</v>
      </c>
      <c r="E883" s="100" t="s">
        <v>9907</v>
      </c>
      <c r="F883" s="100" t="s">
        <v>1524</v>
      </c>
      <c r="G883" s="100" t="s">
        <v>1327</v>
      </c>
      <c r="H883" s="100" t="s">
        <v>2210</v>
      </c>
      <c r="I883" s="100" t="s">
        <v>9526</v>
      </c>
      <c r="J883" s="100" t="s">
        <v>2175</v>
      </c>
      <c r="K883" s="100" t="s">
        <v>2688</v>
      </c>
      <c r="L883" s="100" t="s">
        <v>476</v>
      </c>
      <c r="M883" s="100" t="s">
        <v>597</v>
      </c>
      <c r="N883" s="100" t="s">
        <v>541</v>
      </c>
      <c r="O883" s="100" t="s">
        <v>306</v>
      </c>
      <c r="P883" s="100" t="s">
        <v>968</v>
      </c>
      <c r="Q883" s="100" t="s">
        <v>495</v>
      </c>
      <c r="R883" s="100" t="s">
        <v>1825</v>
      </c>
      <c r="S883" s="104" t="s">
        <v>1825</v>
      </c>
      <c r="T883" s="105" t="s">
        <v>6745</v>
      </c>
    </row>
    <row r="884" spans="1:20" x14ac:dyDescent="0.25">
      <c r="A884" s="103" t="s">
        <v>7351</v>
      </c>
      <c r="B884" s="100" t="s">
        <v>6749</v>
      </c>
      <c r="C884" s="100" t="s">
        <v>5980</v>
      </c>
      <c r="D884" s="100" t="s">
        <v>349</v>
      </c>
      <c r="E884" s="100" t="s">
        <v>6518</v>
      </c>
      <c r="F884" s="100" t="s">
        <v>3713</v>
      </c>
      <c r="G884" s="100" t="s">
        <v>4121</v>
      </c>
      <c r="H884" s="100" t="s">
        <v>3486</v>
      </c>
      <c r="I884" s="100" t="s">
        <v>3486</v>
      </c>
      <c r="J884" s="100" t="s">
        <v>2185</v>
      </c>
      <c r="K884" s="100" t="s">
        <v>765</v>
      </c>
      <c r="L884" s="100" t="s">
        <v>1849</v>
      </c>
      <c r="M884" s="100" t="s">
        <v>1651</v>
      </c>
      <c r="N884" s="100" t="s">
        <v>997</v>
      </c>
      <c r="O884" s="100" t="s">
        <v>631</v>
      </c>
      <c r="P884" s="100" t="s">
        <v>735</v>
      </c>
      <c r="Q884" s="100" t="s">
        <v>3728</v>
      </c>
      <c r="R884" s="83"/>
      <c r="S884" s="84"/>
      <c r="T884" s="105" t="s">
        <v>6748</v>
      </c>
    </row>
    <row r="885" spans="1:20" x14ac:dyDescent="0.25">
      <c r="A885" s="103" t="s">
        <v>6754</v>
      </c>
      <c r="B885" s="100" t="s">
        <v>6755</v>
      </c>
      <c r="C885" s="100" t="s">
        <v>6756</v>
      </c>
      <c r="D885" s="100" t="s">
        <v>2649</v>
      </c>
      <c r="E885" s="100" t="s">
        <v>4582</v>
      </c>
      <c r="F885" s="100" t="s">
        <v>687</v>
      </c>
      <c r="G885" s="100" t="s">
        <v>1075</v>
      </c>
      <c r="H885" s="100" t="s">
        <v>340</v>
      </c>
      <c r="I885" s="100" t="s">
        <v>2182</v>
      </c>
      <c r="J885" s="100" t="s">
        <v>282</v>
      </c>
      <c r="K885" s="100" t="s">
        <v>2456</v>
      </c>
      <c r="L885" s="100" t="s">
        <v>2220</v>
      </c>
      <c r="M885" s="100" t="s">
        <v>472</v>
      </c>
      <c r="N885" s="100" t="s">
        <v>1024</v>
      </c>
      <c r="O885" s="100" t="s">
        <v>1774</v>
      </c>
      <c r="P885" s="100" t="s">
        <v>926</v>
      </c>
      <c r="Q885" s="100" t="s">
        <v>1356</v>
      </c>
      <c r="R885" s="83"/>
      <c r="S885" s="84"/>
      <c r="T885" s="105" t="s">
        <v>6754</v>
      </c>
    </row>
    <row r="886" spans="1:20" x14ac:dyDescent="0.25">
      <c r="A886" s="106" t="s">
        <v>6757</v>
      </c>
      <c r="B886" s="100" t="s">
        <v>11564</v>
      </c>
      <c r="C886" s="100" t="s">
        <v>786</v>
      </c>
      <c r="D886" s="100" t="s">
        <v>4925</v>
      </c>
      <c r="E886" s="100" t="s">
        <v>11565</v>
      </c>
      <c r="F886" s="100" t="s">
        <v>11566</v>
      </c>
      <c r="G886" s="100" t="s">
        <v>1287</v>
      </c>
      <c r="H886" s="100" t="s">
        <v>11567</v>
      </c>
      <c r="I886" s="100" t="s">
        <v>11568</v>
      </c>
      <c r="J886" s="100" t="s">
        <v>11569</v>
      </c>
      <c r="K886" s="100" t="s">
        <v>8229</v>
      </c>
      <c r="L886" s="100" t="s">
        <v>2105</v>
      </c>
      <c r="M886" s="100" t="s">
        <v>4038</v>
      </c>
      <c r="N886" s="100" t="s">
        <v>2407</v>
      </c>
      <c r="O886" s="100" t="s">
        <v>11570</v>
      </c>
      <c r="P886" s="100" t="s">
        <v>4921</v>
      </c>
      <c r="Q886" s="100" t="s">
        <v>10459</v>
      </c>
      <c r="R886" s="100" t="s">
        <v>1293</v>
      </c>
      <c r="S886" s="104" t="s">
        <v>2519</v>
      </c>
      <c r="T886" s="102" t="s">
        <v>6757</v>
      </c>
    </row>
    <row r="887" spans="1:20" x14ac:dyDescent="0.25">
      <c r="A887" s="103" t="s">
        <v>6769</v>
      </c>
      <c r="B887" s="100" t="s">
        <v>6770</v>
      </c>
      <c r="C887" s="100" t="s">
        <v>11571</v>
      </c>
      <c r="D887" s="100" t="s">
        <v>6772</v>
      </c>
      <c r="E887" s="100" t="s">
        <v>1583</v>
      </c>
      <c r="F887" s="100" t="s">
        <v>11572</v>
      </c>
      <c r="G887" s="100" t="s">
        <v>2486</v>
      </c>
      <c r="H887" s="100" t="s">
        <v>6774</v>
      </c>
      <c r="I887" s="100" t="s">
        <v>6774</v>
      </c>
      <c r="J887" s="100" t="s">
        <v>6775</v>
      </c>
      <c r="K887" s="100" t="s">
        <v>906</v>
      </c>
      <c r="L887" s="100" t="s">
        <v>547</v>
      </c>
      <c r="M887" s="100" t="s">
        <v>1695</v>
      </c>
      <c r="N887" s="100" t="s">
        <v>730</v>
      </c>
      <c r="O887" s="100" t="s">
        <v>4771</v>
      </c>
      <c r="P887" s="100" t="s">
        <v>983</v>
      </c>
      <c r="Q887" s="100" t="s">
        <v>4653</v>
      </c>
      <c r="R887" s="100" t="s">
        <v>393</v>
      </c>
      <c r="S887" s="104" t="s">
        <v>968</v>
      </c>
      <c r="T887" s="105" t="s">
        <v>6769</v>
      </c>
    </row>
    <row r="888" spans="1:20" x14ac:dyDescent="0.25">
      <c r="A888" s="103" t="s">
        <v>6776</v>
      </c>
      <c r="B888" s="100" t="s">
        <v>6777</v>
      </c>
      <c r="C888" s="100" t="s">
        <v>11531</v>
      </c>
      <c r="D888" s="100" t="s">
        <v>884</v>
      </c>
      <c r="E888" s="100" t="s">
        <v>9917</v>
      </c>
      <c r="F888" s="100" t="s">
        <v>6633</v>
      </c>
      <c r="G888" s="100" t="s">
        <v>547</v>
      </c>
      <c r="H888" s="100" t="s">
        <v>4264</v>
      </c>
      <c r="I888" s="100" t="s">
        <v>4264</v>
      </c>
      <c r="J888" s="100" t="s">
        <v>2668</v>
      </c>
      <c r="K888" s="100" t="s">
        <v>428</v>
      </c>
      <c r="L888" s="100" t="s">
        <v>2096</v>
      </c>
      <c r="M888" s="100" t="s">
        <v>3485</v>
      </c>
      <c r="N888" s="100" t="s">
        <v>1277</v>
      </c>
      <c r="O888" s="100" t="s">
        <v>1785</v>
      </c>
      <c r="P888" s="100" t="s">
        <v>2117</v>
      </c>
      <c r="Q888" s="100" t="s">
        <v>1577</v>
      </c>
      <c r="R888" s="100" t="s">
        <v>319</v>
      </c>
      <c r="S888" s="104" t="s">
        <v>319</v>
      </c>
      <c r="T888" s="105" t="s">
        <v>6776</v>
      </c>
    </row>
    <row r="889" spans="1:20" x14ac:dyDescent="0.25">
      <c r="A889" s="103" t="s">
        <v>6781</v>
      </c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100" t="s">
        <v>753</v>
      </c>
      <c r="M889" s="100" t="s">
        <v>356</v>
      </c>
      <c r="N889" s="100" t="s">
        <v>546</v>
      </c>
      <c r="O889" s="100" t="s">
        <v>528</v>
      </c>
      <c r="P889" s="100" t="s">
        <v>546</v>
      </c>
      <c r="Q889" s="100" t="s">
        <v>3773</v>
      </c>
      <c r="R889" s="83"/>
      <c r="S889" s="84"/>
      <c r="T889" s="105" t="s">
        <v>6781</v>
      </c>
    </row>
    <row r="890" spans="1:20" x14ac:dyDescent="0.25">
      <c r="A890" s="103" t="s">
        <v>6785</v>
      </c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100" t="s">
        <v>1765</v>
      </c>
      <c r="M890" s="100" t="s">
        <v>1811</v>
      </c>
      <c r="N890" s="100" t="s">
        <v>324</v>
      </c>
      <c r="O890" s="100" t="s">
        <v>1215</v>
      </c>
      <c r="P890" s="100" t="s">
        <v>1270</v>
      </c>
      <c r="Q890" s="100" t="s">
        <v>1025</v>
      </c>
      <c r="R890" s="100" t="s">
        <v>310</v>
      </c>
      <c r="S890" s="104" t="s">
        <v>1803</v>
      </c>
      <c r="T890" s="105" t="s">
        <v>6785</v>
      </c>
    </row>
    <row r="891" spans="1:20" x14ac:dyDescent="0.25">
      <c r="A891" s="103" t="s">
        <v>7353</v>
      </c>
      <c r="B891" s="100" t="s">
        <v>6790</v>
      </c>
      <c r="C891" s="100" t="s">
        <v>9104</v>
      </c>
      <c r="D891" s="100" t="s">
        <v>2065</v>
      </c>
      <c r="E891" s="100" t="s">
        <v>6791</v>
      </c>
      <c r="F891" s="100" t="s">
        <v>2204</v>
      </c>
      <c r="G891" s="100" t="s">
        <v>477</v>
      </c>
      <c r="H891" s="100" t="s">
        <v>6791</v>
      </c>
      <c r="I891" s="100" t="s">
        <v>6791</v>
      </c>
      <c r="J891" s="100" t="s">
        <v>2141</v>
      </c>
      <c r="K891" s="100" t="s">
        <v>429</v>
      </c>
      <c r="L891" s="100" t="s">
        <v>3250</v>
      </c>
      <c r="M891" s="100" t="s">
        <v>2619</v>
      </c>
      <c r="N891" s="100" t="s">
        <v>436</v>
      </c>
      <c r="O891" s="100" t="s">
        <v>514</v>
      </c>
      <c r="P891" s="100" t="s">
        <v>1011</v>
      </c>
      <c r="Q891" s="100" t="s">
        <v>1334</v>
      </c>
      <c r="R891" s="83"/>
      <c r="S891" s="84"/>
      <c r="T891" s="105" t="s">
        <v>6789</v>
      </c>
    </row>
    <row r="892" spans="1:20" x14ac:dyDescent="0.25">
      <c r="A892" s="103" t="s">
        <v>6792</v>
      </c>
      <c r="B892" s="100" t="s">
        <v>6793</v>
      </c>
      <c r="C892" s="100" t="s">
        <v>1235</v>
      </c>
      <c r="D892" s="100" t="s">
        <v>603</v>
      </c>
      <c r="E892" s="100" t="s">
        <v>3044</v>
      </c>
      <c r="F892" s="100" t="s">
        <v>1025</v>
      </c>
      <c r="G892" s="100" t="s">
        <v>1270</v>
      </c>
      <c r="H892" s="100" t="s">
        <v>2060</v>
      </c>
      <c r="I892" s="100" t="s">
        <v>3962</v>
      </c>
      <c r="J892" s="100" t="s">
        <v>2798</v>
      </c>
      <c r="K892" s="100" t="s">
        <v>559</v>
      </c>
      <c r="L892" s="100" t="s">
        <v>312</v>
      </c>
      <c r="M892" s="100" t="s">
        <v>389</v>
      </c>
      <c r="N892" s="100" t="s">
        <v>599</v>
      </c>
      <c r="O892" s="100" t="s">
        <v>1803</v>
      </c>
      <c r="P892" s="100" t="s">
        <v>493</v>
      </c>
      <c r="Q892" s="100" t="s">
        <v>764</v>
      </c>
      <c r="R892" s="100" t="s">
        <v>392</v>
      </c>
      <c r="S892" s="104" t="s">
        <v>392</v>
      </c>
      <c r="T892" s="105" t="s">
        <v>6792</v>
      </c>
    </row>
    <row r="893" spans="1:20" x14ac:dyDescent="0.25">
      <c r="A893" s="103" t="s">
        <v>7354</v>
      </c>
      <c r="B893" s="100" t="s">
        <v>9921</v>
      </c>
      <c r="C893" s="100" t="s">
        <v>1049</v>
      </c>
      <c r="D893" s="100" t="s">
        <v>603</v>
      </c>
      <c r="E893" s="100" t="s">
        <v>4744</v>
      </c>
      <c r="F893" s="100" t="s">
        <v>1694</v>
      </c>
      <c r="G893" s="100" t="s">
        <v>1270</v>
      </c>
      <c r="H893" s="100" t="s">
        <v>4744</v>
      </c>
      <c r="I893" s="100" t="s">
        <v>3015</v>
      </c>
      <c r="J893" s="100" t="s">
        <v>4485</v>
      </c>
      <c r="K893" s="100" t="s">
        <v>436</v>
      </c>
      <c r="L893" s="100" t="s">
        <v>2688</v>
      </c>
      <c r="M893" s="100" t="s">
        <v>476</v>
      </c>
      <c r="N893" s="83"/>
      <c r="O893" s="100" t="s">
        <v>327</v>
      </c>
      <c r="P893" s="100" t="s">
        <v>493</v>
      </c>
      <c r="Q893" s="100" t="s">
        <v>2255</v>
      </c>
      <c r="R893" s="100" t="s">
        <v>1107</v>
      </c>
      <c r="S893" s="84"/>
      <c r="T893" s="105" t="s">
        <v>6794</v>
      </c>
    </row>
    <row r="894" spans="1:20" x14ac:dyDescent="0.25">
      <c r="A894" s="103" t="s">
        <v>6799</v>
      </c>
      <c r="B894" s="100" t="s">
        <v>6563</v>
      </c>
      <c r="C894" s="100" t="s">
        <v>974</v>
      </c>
      <c r="D894" s="100" t="s">
        <v>1911</v>
      </c>
      <c r="E894" s="100" t="s">
        <v>2382</v>
      </c>
      <c r="F894" s="100" t="s">
        <v>530</v>
      </c>
      <c r="G894" s="100" t="s">
        <v>684</v>
      </c>
      <c r="H894" s="100" t="s">
        <v>4097</v>
      </c>
      <c r="I894" s="100" t="s">
        <v>4097</v>
      </c>
      <c r="J894" s="100" t="s">
        <v>2552</v>
      </c>
      <c r="K894" s="100" t="s">
        <v>1215</v>
      </c>
      <c r="L894" s="100" t="s">
        <v>845</v>
      </c>
      <c r="M894" s="100" t="s">
        <v>1021</v>
      </c>
      <c r="N894" s="83"/>
      <c r="O894" s="100" t="s">
        <v>894</v>
      </c>
      <c r="P894" s="100" t="s">
        <v>690</v>
      </c>
      <c r="Q894" s="100" t="s">
        <v>3294</v>
      </c>
      <c r="R894" s="83"/>
      <c r="S894" s="84"/>
      <c r="T894" s="105" t="s">
        <v>6799</v>
      </c>
    </row>
    <row r="895" spans="1:20" x14ac:dyDescent="0.25">
      <c r="A895" s="103" t="s">
        <v>7355</v>
      </c>
      <c r="B895" s="100" t="s">
        <v>9922</v>
      </c>
      <c r="C895" s="100" t="s">
        <v>433</v>
      </c>
      <c r="D895" s="100" t="s">
        <v>636</v>
      </c>
      <c r="E895" s="100" t="s">
        <v>6803</v>
      </c>
      <c r="F895" s="100" t="s">
        <v>995</v>
      </c>
      <c r="G895" s="100" t="s">
        <v>1111</v>
      </c>
      <c r="H895" s="100" t="s">
        <v>3435</v>
      </c>
      <c r="I895" s="100" t="s">
        <v>5689</v>
      </c>
      <c r="J895" s="100" t="s">
        <v>498</v>
      </c>
      <c r="K895" s="100" t="s">
        <v>327</v>
      </c>
      <c r="L895" s="100" t="s">
        <v>1587</v>
      </c>
      <c r="M895" s="100" t="s">
        <v>2902</v>
      </c>
      <c r="N895" s="100" t="s">
        <v>926</v>
      </c>
      <c r="O895" s="100" t="s">
        <v>3109</v>
      </c>
      <c r="P895" s="100" t="s">
        <v>309</v>
      </c>
      <c r="Q895" s="100" t="s">
        <v>1641</v>
      </c>
      <c r="R895" s="83"/>
      <c r="S895" s="84"/>
      <c r="T895" s="105" t="s">
        <v>6800</v>
      </c>
    </row>
    <row r="896" spans="1:20" x14ac:dyDescent="0.25">
      <c r="A896" s="107" t="s">
        <v>6804</v>
      </c>
      <c r="B896" s="108" t="s">
        <v>11573</v>
      </c>
      <c r="C896" s="109" t="s">
        <v>869</v>
      </c>
      <c r="D896" s="91"/>
      <c r="E896" s="109" t="s">
        <v>340</v>
      </c>
      <c r="F896" s="109" t="s">
        <v>372</v>
      </c>
      <c r="G896" s="109" t="s">
        <v>524</v>
      </c>
      <c r="H896" s="109" t="s">
        <v>702</v>
      </c>
      <c r="I896" s="109" t="s">
        <v>1933</v>
      </c>
      <c r="J896" s="109" t="s">
        <v>1499</v>
      </c>
      <c r="K896" s="109" t="s">
        <v>795</v>
      </c>
      <c r="L896" s="109" t="s">
        <v>546</v>
      </c>
      <c r="M896" s="109" t="s">
        <v>720</v>
      </c>
      <c r="N896" s="91"/>
      <c r="O896" s="109" t="s">
        <v>615</v>
      </c>
      <c r="P896" s="109" t="s">
        <v>599</v>
      </c>
      <c r="Q896" s="109" t="s">
        <v>985</v>
      </c>
      <c r="R896" s="91"/>
      <c r="S896" s="92"/>
      <c r="T896" s="110" t="s">
        <v>6804</v>
      </c>
    </row>
  </sheetData>
  <mergeCells count="198">
    <mergeCell ref="I853:Q853"/>
    <mergeCell ref="R853:R854"/>
    <mergeCell ref="T853:T854"/>
    <mergeCell ref="I807:Q807"/>
    <mergeCell ref="R807:R808"/>
    <mergeCell ref="T807:T808"/>
    <mergeCell ref="G853:G854"/>
    <mergeCell ref="E807:E808"/>
    <mergeCell ref="F807:F808"/>
    <mergeCell ref="G807:G808"/>
    <mergeCell ref="H807:H808"/>
    <mergeCell ref="F853:F854"/>
    <mergeCell ref="H853:H854"/>
    <mergeCell ref="A807:A808"/>
    <mergeCell ref="B807:B808"/>
    <mergeCell ref="C807:C808"/>
    <mergeCell ref="D807:D808"/>
    <mergeCell ref="A853:A854"/>
    <mergeCell ref="B853:B854"/>
    <mergeCell ref="C853:C854"/>
    <mergeCell ref="D853:D854"/>
    <mergeCell ref="E853:E854"/>
    <mergeCell ref="A709:A710"/>
    <mergeCell ref="B709:B710"/>
    <mergeCell ref="C709:C710"/>
    <mergeCell ref="D709:D710"/>
    <mergeCell ref="A756:A757"/>
    <mergeCell ref="B756:B757"/>
    <mergeCell ref="C756:C757"/>
    <mergeCell ref="D756:D757"/>
    <mergeCell ref="E756:E757"/>
    <mergeCell ref="I661:Q661"/>
    <mergeCell ref="R661:R662"/>
    <mergeCell ref="T661:T662"/>
    <mergeCell ref="I611:Q611"/>
    <mergeCell ref="R611:R612"/>
    <mergeCell ref="T611:T612"/>
    <mergeCell ref="G756:G757"/>
    <mergeCell ref="E709:E710"/>
    <mergeCell ref="F709:F710"/>
    <mergeCell ref="G709:G710"/>
    <mergeCell ref="H709:H710"/>
    <mergeCell ref="F756:F757"/>
    <mergeCell ref="H756:H757"/>
    <mergeCell ref="I756:Q756"/>
    <mergeCell ref="R756:R757"/>
    <mergeCell ref="T756:T757"/>
    <mergeCell ref="I709:Q709"/>
    <mergeCell ref="R709:R710"/>
    <mergeCell ref="T709:T710"/>
    <mergeCell ref="G661:G662"/>
    <mergeCell ref="E611:E612"/>
    <mergeCell ref="F611:F612"/>
    <mergeCell ref="G611:G612"/>
    <mergeCell ref="H611:H612"/>
    <mergeCell ref="F661:F662"/>
    <mergeCell ref="H661:H662"/>
    <mergeCell ref="A509:A510"/>
    <mergeCell ref="B509:B510"/>
    <mergeCell ref="C509:C510"/>
    <mergeCell ref="D509:D510"/>
    <mergeCell ref="A560:A561"/>
    <mergeCell ref="B560:B561"/>
    <mergeCell ref="C560:C561"/>
    <mergeCell ref="D560:D561"/>
    <mergeCell ref="E560:E561"/>
    <mergeCell ref="A611:A612"/>
    <mergeCell ref="B611:B612"/>
    <mergeCell ref="C611:C612"/>
    <mergeCell ref="D611:D612"/>
    <mergeCell ref="A661:A662"/>
    <mergeCell ref="B661:B662"/>
    <mergeCell ref="C661:C662"/>
    <mergeCell ref="D661:D662"/>
    <mergeCell ref="E661:E662"/>
    <mergeCell ref="I458:Q458"/>
    <mergeCell ref="R458:R459"/>
    <mergeCell ref="T458:T459"/>
    <mergeCell ref="I407:Q407"/>
    <mergeCell ref="R407:R408"/>
    <mergeCell ref="T407:T408"/>
    <mergeCell ref="G560:G561"/>
    <mergeCell ref="E509:E510"/>
    <mergeCell ref="F509:F510"/>
    <mergeCell ref="G509:G510"/>
    <mergeCell ref="H509:H510"/>
    <mergeCell ref="F560:F561"/>
    <mergeCell ref="H560:H561"/>
    <mergeCell ref="I560:Q560"/>
    <mergeCell ref="R560:R561"/>
    <mergeCell ref="T560:T561"/>
    <mergeCell ref="I509:Q509"/>
    <mergeCell ref="R509:R510"/>
    <mergeCell ref="T509:T510"/>
    <mergeCell ref="G458:G459"/>
    <mergeCell ref="E407:E408"/>
    <mergeCell ref="F407:F408"/>
    <mergeCell ref="G407:G408"/>
    <mergeCell ref="H407:H408"/>
    <mergeCell ref="F458:F459"/>
    <mergeCell ref="H458:H459"/>
    <mergeCell ref="A310:A311"/>
    <mergeCell ref="B310:B311"/>
    <mergeCell ref="C310:C311"/>
    <mergeCell ref="D310:D311"/>
    <mergeCell ref="A357:A358"/>
    <mergeCell ref="B357:B358"/>
    <mergeCell ref="C357:C358"/>
    <mergeCell ref="D357:D358"/>
    <mergeCell ref="E357:E358"/>
    <mergeCell ref="A407:A408"/>
    <mergeCell ref="B407:B408"/>
    <mergeCell ref="C407:C408"/>
    <mergeCell ref="D407:D408"/>
    <mergeCell ref="A458:A459"/>
    <mergeCell ref="B458:B459"/>
    <mergeCell ref="C458:C459"/>
    <mergeCell ref="D458:D459"/>
    <mergeCell ref="E458:E459"/>
    <mergeCell ref="I256:Q256"/>
    <mergeCell ref="R256:R257"/>
    <mergeCell ref="T256:T257"/>
    <mergeCell ref="I206:Q206"/>
    <mergeCell ref="R206:R207"/>
    <mergeCell ref="T206:T207"/>
    <mergeCell ref="G357:G358"/>
    <mergeCell ref="E310:E311"/>
    <mergeCell ref="F310:F311"/>
    <mergeCell ref="G310:G311"/>
    <mergeCell ref="H310:H311"/>
    <mergeCell ref="F357:F358"/>
    <mergeCell ref="H357:H358"/>
    <mergeCell ref="I357:Q357"/>
    <mergeCell ref="R357:R358"/>
    <mergeCell ref="T357:T358"/>
    <mergeCell ref="I310:Q310"/>
    <mergeCell ref="R310:R311"/>
    <mergeCell ref="T310:T311"/>
    <mergeCell ref="G256:G257"/>
    <mergeCell ref="E206:E207"/>
    <mergeCell ref="F206:F207"/>
    <mergeCell ref="G206:G207"/>
    <mergeCell ref="H206:H207"/>
    <mergeCell ref="F256:F257"/>
    <mergeCell ref="H256:H257"/>
    <mergeCell ref="A107:A108"/>
    <mergeCell ref="B107:B108"/>
    <mergeCell ref="C107:C108"/>
    <mergeCell ref="D107:D108"/>
    <mergeCell ref="A156:A157"/>
    <mergeCell ref="B156:B157"/>
    <mergeCell ref="C156:C157"/>
    <mergeCell ref="D156:D157"/>
    <mergeCell ref="E156:E157"/>
    <mergeCell ref="A206:A207"/>
    <mergeCell ref="B206:B207"/>
    <mergeCell ref="C206:C207"/>
    <mergeCell ref="D206:D207"/>
    <mergeCell ref="A256:A257"/>
    <mergeCell ref="B256:B257"/>
    <mergeCell ref="C256:C257"/>
    <mergeCell ref="D256:D257"/>
    <mergeCell ref="E256:E257"/>
    <mergeCell ref="I53:Q53"/>
    <mergeCell ref="R53:R54"/>
    <mergeCell ref="T53:T54"/>
    <mergeCell ref="I7:Q7"/>
    <mergeCell ref="R7:R8"/>
    <mergeCell ref="T7:T8"/>
    <mergeCell ref="G156:G157"/>
    <mergeCell ref="E107:E108"/>
    <mergeCell ref="F107:F108"/>
    <mergeCell ref="G107:G108"/>
    <mergeCell ref="H107:H108"/>
    <mergeCell ref="F156:F157"/>
    <mergeCell ref="H156:H157"/>
    <mergeCell ref="I156:Q156"/>
    <mergeCell ref="R156:R157"/>
    <mergeCell ref="T156:T157"/>
    <mergeCell ref="I107:Q107"/>
    <mergeCell ref="R107:R108"/>
    <mergeCell ref="T107:T108"/>
    <mergeCell ref="G53:G54"/>
    <mergeCell ref="E7:E8"/>
    <mergeCell ref="F7:F8"/>
    <mergeCell ref="G7:G8"/>
    <mergeCell ref="H7:H8"/>
    <mergeCell ref="F53:F54"/>
    <mergeCell ref="H53:H54"/>
    <mergeCell ref="A7:A8"/>
    <mergeCell ref="B7:B8"/>
    <mergeCell ref="C7:C8"/>
    <mergeCell ref="D7:D8"/>
    <mergeCell ref="A53:A54"/>
    <mergeCell ref="B53:B54"/>
    <mergeCell ref="C53:C54"/>
    <mergeCell ref="D53:D54"/>
    <mergeCell ref="E53:E5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5649-437B-4C2C-B7B2-ABEC8AA97CC4}">
  <dimension ref="A1:T890"/>
  <sheetViews>
    <sheetView topLeftCell="A4" workbookViewId="0">
      <selection activeCell="D10" sqref="D10"/>
    </sheetView>
  </sheetViews>
  <sheetFormatPr defaultRowHeight="14.4" x14ac:dyDescent="0.25"/>
  <cols>
    <col min="1" max="1" width="16.6640625" style="2" customWidth="1"/>
    <col min="2" max="4" width="8.88671875" style="2"/>
    <col min="5" max="5" width="16.6640625" style="2" customWidth="1"/>
    <col min="6" max="18" width="8.88671875" style="2"/>
    <col min="19" max="19" width="15.5546875" style="2" customWidth="1"/>
    <col min="20" max="256" width="8.88671875" style="2"/>
    <col min="257" max="257" width="16.6640625" style="2" customWidth="1"/>
    <col min="258" max="260" width="8.88671875" style="2"/>
    <col min="261" max="261" width="16.6640625" style="2" customWidth="1"/>
    <col min="262" max="274" width="8.88671875" style="2"/>
    <col min="275" max="275" width="15.5546875" style="2" customWidth="1"/>
    <col min="276" max="512" width="8.88671875" style="2"/>
    <col min="513" max="513" width="16.6640625" style="2" customWidth="1"/>
    <col min="514" max="516" width="8.88671875" style="2"/>
    <col min="517" max="517" width="16.6640625" style="2" customWidth="1"/>
    <col min="518" max="530" width="8.88671875" style="2"/>
    <col min="531" max="531" width="15.5546875" style="2" customWidth="1"/>
    <col min="532" max="768" width="8.88671875" style="2"/>
    <col min="769" max="769" width="16.6640625" style="2" customWidth="1"/>
    <col min="770" max="772" width="8.88671875" style="2"/>
    <col min="773" max="773" width="16.6640625" style="2" customWidth="1"/>
    <col min="774" max="786" width="8.88671875" style="2"/>
    <col min="787" max="787" width="15.5546875" style="2" customWidth="1"/>
    <col min="788" max="1024" width="8.88671875" style="2"/>
    <col min="1025" max="1025" width="16.6640625" style="2" customWidth="1"/>
    <col min="1026" max="1028" width="8.88671875" style="2"/>
    <col min="1029" max="1029" width="16.6640625" style="2" customWidth="1"/>
    <col min="1030" max="1042" width="8.88671875" style="2"/>
    <col min="1043" max="1043" width="15.5546875" style="2" customWidth="1"/>
    <col min="1044" max="1280" width="8.88671875" style="2"/>
    <col min="1281" max="1281" width="16.6640625" style="2" customWidth="1"/>
    <col min="1282" max="1284" width="8.88671875" style="2"/>
    <col min="1285" max="1285" width="16.6640625" style="2" customWidth="1"/>
    <col min="1286" max="1298" width="8.88671875" style="2"/>
    <col min="1299" max="1299" width="15.5546875" style="2" customWidth="1"/>
    <col min="1300" max="1536" width="8.88671875" style="2"/>
    <col min="1537" max="1537" width="16.6640625" style="2" customWidth="1"/>
    <col min="1538" max="1540" width="8.88671875" style="2"/>
    <col min="1541" max="1541" width="16.6640625" style="2" customWidth="1"/>
    <col min="1542" max="1554" width="8.88671875" style="2"/>
    <col min="1555" max="1555" width="15.5546875" style="2" customWidth="1"/>
    <col min="1556" max="1792" width="8.88671875" style="2"/>
    <col min="1793" max="1793" width="16.6640625" style="2" customWidth="1"/>
    <col min="1794" max="1796" width="8.88671875" style="2"/>
    <col min="1797" max="1797" width="16.6640625" style="2" customWidth="1"/>
    <col min="1798" max="1810" width="8.88671875" style="2"/>
    <col min="1811" max="1811" width="15.5546875" style="2" customWidth="1"/>
    <col min="1812" max="2048" width="8.88671875" style="2"/>
    <col min="2049" max="2049" width="16.6640625" style="2" customWidth="1"/>
    <col min="2050" max="2052" width="8.88671875" style="2"/>
    <col min="2053" max="2053" width="16.6640625" style="2" customWidth="1"/>
    <col min="2054" max="2066" width="8.88671875" style="2"/>
    <col min="2067" max="2067" width="15.5546875" style="2" customWidth="1"/>
    <col min="2068" max="2304" width="8.88671875" style="2"/>
    <col min="2305" max="2305" width="16.6640625" style="2" customWidth="1"/>
    <col min="2306" max="2308" width="8.88671875" style="2"/>
    <col min="2309" max="2309" width="16.6640625" style="2" customWidth="1"/>
    <col min="2310" max="2322" width="8.88671875" style="2"/>
    <col min="2323" max="2323" width="15.5546875" style="2" customWidth="1"/>
    <col min="2324" max="2560" width="8.88671875" style="2"/>
    <col min="2561" max="2561" width="16.6640625" style="2" customWidth="1"/>
    <col min="2562" max="2564" width="8.88671875" style="2"/>
    <col min="2565" max="2565" width="16.6640625" style="2" customWidth="1"/>
    <col min="2566" max="2578" width="8.88671875" style="2"/>
    <col min="2579" max="2579" width="15.5546875" style="2" customWidth="1"/>
    <col min="2580" max="2816" width="8.88671875" style="2"/>
    <col min="2817" max="2817" width="16.6640625" style="2" customWidth="1"/>
    <col min="2818" max="2820" width="8.88671875" style="2"/>
    <col min="2821" max="2821" width="16.6640625" style="2" customWidth="1"/>
    <col min="2822" max="2834" width="8.88671875" style="2"/>
    <col min="2835" max="2835" width="15.5546875" style="2" customWidth="1"/>
    <col min="2836" max="3072" width="8.88671875" style="2"/>
    <col min="3073" max="3073" width="16.6640625" style="2" customWidth="1"/>
    <col min="3074" max="3076" width="8.88671875" style="2"/>
    <col min="3077" max="3077" width="16.6640625" style="2" customWidth="1"/>
    <col min="3078" max="3090" width="8.88671875" style="2"/>
    <col min="3091" max="3091" width="15.5546875" style="2" customWidth="1"/>
    <col min="3092" max="3328" width="8.88671875" style="2"/>
    <col min="3329" max="3329" width="16.6640625" style="2" customWidth="1"/>
    <col min="3330" max="3332" width="8.88671875" style="2"/>
    <col min="3333" max="3333" width="16.6640625" style="2" customWidth="1"/>
    <col min="3334" max="3346" width="8.88671875" style="2"/>
    <col min="3347" max="3347" width="15.5546875" style="2" customWidth="1"/>
    <col min="3348" max="3584" width="8.88671875" style="2"/>
    <col min="3585" max="3585" width="16.6640625" style="2" customWidth="1"/>
    <col min="3586" max="3588" width="8.88671875" style="2"/>
    <col min="3589" max="3589" width="16.6640625" style="2" customWidth="1"/>
    <col min="3590" max="3602" width="8.88671875" style="2"/>
    <col min="3603" max="3603" width="15.5546875" style="2" customWidth="1"/>
    <col min="3604" max="3840" width="8.88671875" style="2"/>
    <col min="3841" max="3841" width="16.6640625" style="2" customWidth="1"/>
    <col min="3842" max="3844" width="8.88671875" style="2"/>
    <col min="3845" max="3845" width="16.6640625" style="2" customWidth="1"/>
    <col min="3846" max="3858" width="8.88671875" style="2"/>
    <col min="3859" max="3859" width="15.5546875" style="2" customWidth="1"/>
    <col min="3860" max="4096" width="8.88671875" style="2"/>
    <col min="4097" max="4097" width="16.6640625" style="2" customWidth="1"/>
    <col min="4098" max="4100" width="8.88671875" style="2"/>
    <col min="4101" max="4101" width="16.6640625" style="2" customWidth="1"/>
    <col min="4102" max="4114" width="8.88671875" style="2"/>
    <col min="4115" max="4115" width="15.5546875" style="2" customWidth="1"/>
    <col min="4116" max="4352" width="8.88671875" style="2"/>
    <col min="4353" max="4353" width="16.6640625" style="2" customWidth="1"/>
    <col min="4354" max="4356" width="8.88671875" style="2"/>
    <col min="4357" max="4357" width="16.6640625" style="2" customWidth="1"/>
    <col min="4358" max="4370" width="8.88671875" style="2"/>
    <col min="4371" max="4371" width="15.5546875" style="2" customWidth="1"/>
    <col min="4372" max="4608" width="8.88671875" style="2"/>
    <col min="4609" max="4609" width="16.6640625" style="2" customWidth="1"/>
    <col min="4610" max="4612" width="8.88671875" style="2"/>
    <col min="4613" max="4613" width="16.6640625" style="2" customWidth="1"/>
    <col min="4614" max="4626" width="8.88671875" style="2"/>
    <col min="4627" max="4627" width="15.5546875" style="2" customWidth="1"/>
    <col min="4628" max="4864" width="8.88671875" style="2"/>
    <col min="4865" max="4865" width="16.6640625" style="2" customWidth="1"/>
    <col min="4866" max="4868" width="8.88671875" style="2"/>
    <col min="4869" max="4869" width="16.6640625" style="2" customWidth="1"/>
    <col min="4870" max="4882" width="8.88671875" style="2"/>
    <col min="4883" max="4883" width="15.5546875" style="2" customWidth="1"/>
    <col min="4884" max="5120" width="8.88671875" style="2"/>
    <col min="5121" max="5121" width="16.6640625" style="2" customWidth="1"/>
    <col min="5122" max="5124" width="8.88671875" style="2"/>
    <col min="5125" max="5125" width="16.6640625" style="2" customWidth="1"/>
    <col min="5126" max="5138" width="8.88671875" style="2"/>
    <col min="5139" max="5139" width="15.5546875" style="2" customWidth="1"/>
    <col min="5140" max="5376" width="8.88671875" style="2"/>
    <col min="5377" max="5377" width="16.6640625" style="2" customWidth="1"/>
    <col min="5378" max="5380" width="8.88671875" style="2"/>
    <col min="5381" max="5381" width="16.6640625" style="2" customWidth="1"/>
    <col min="5382" max="5394" width="8.88671875" style="2"/>
    <col min="5395" max="5395" width="15.5546875" style="2" customWidth="1"/>
    <col min="5396" max="5632" width="8.88671875" style="2"/>
    <col min="5633" max="5633" width="16.6640625" style="2" customWidth="1"/>
    <col min="5634" max="5636" width="8.88671875" style="2"/>
    <col min="5637" max="5637" width="16.6640625" style="2" customWidth="1"/>
    <col min="5638" max="5650" width="8.88671875" style="2"/>
    <col min="5651" max="5651" width="15.5546875" style="2" customWidth="1"/>
    <col min="5652" max="5888" width="8.88671875" style="2"/>
    <col min="5889" max="5889" width="16.6640625" style="2" customWidth="1"/>
    <col min="5890" max="5892" width="8.88671875" style="2"/>
    <col min="5893" max="5893" width="16.6640625" style="2" customWidth="1"/>
    <col min="5894" max="5906" width="8.88671875" style="2"/>
    <col min="5907" max="5907" width="15.5546875" style="2" customWidth="1"/>
    <col min="5908" max="6144" width="8.88671875" style="2"/>
    <col min="6145" max="6145" width="16.6640625" style="2" customWidth="1"/>
    <col min="6146" max="6148" width="8.88671875" style="2"/>
    <col min="6149" max="6149" width="16.6640625" style="2" customWidth="1"/>
    <col min="6150" max="6162" width="8.88671875" style="2"/>
    <col min="6163" max="6163" width="15.5546875" style="2" customWidth="1"/>
    <col min="6164" max="6400" width="8.88671875" style="2"/>
    <col min="6401" max="6401" width="16.6640625" style="2" customWidth="1"/>
    <col min="6402" max="6404" width="8.88671875" style="2"/>
    <col min="6405" max="6405" width="16.6640625" style="2" customWidth="1"/>
    <col min="6406" max="6418" width="8.88671875" style="2"/>
    <col min="6419" max="6419" width="15.5546875" style="2" customWidth="1"/>
    <col min="6420" max="6656" width="8.88671875" style="2"/>
    <col min="6657" max="6657" width="16.6640625" style="2" customWidth="1"/>
    <col min="6658" max="6660" width="8.88671875" style="2"/>
    <col min="6661" max="6661" width="16.6640625" style="2" customWidth="1"/>
    <col min="6662" max="6674" width="8.88671875" style="2"/>
    <col min="6675" max="6675" width="15.5546875" style="2" customWidth="1"/>
    <col min="6676" max="6912" width="8.88671875" style="2"/>
    <col min="6913" max="6913" width="16.6640625" style="2" customWidth="1"/>
    <col min="6914" max="6916" width="8.88671875" style="2"/>
    <col min="6917" max="6917" width="16.6640625" style="2" customWidth="1"/>
    <col min="6918" max="6930" width="8.88671875" style="2"/>
    <col min="6931" max="6931" width="15.5546875" style="2" customWidth="1"/>
    <col min="6932" max="7168" width="8.88671875" style="2"/>
    <col min="7169" max="7169" width="16.6640625" style="2" customWidth="1"/>
    <col min="7170" max="7172" width="8.88671875" style="2"/>
    <col min="7173" max="7173" width="16.6640625" style="2" customWidth="1"/>
    <col min="7174" max="7186" width="8.88671875" style="2"/>
    <col min="7187" max="7187" width="15.5546875" style="2" customWidth="1"/>
    <col min="7188" max="7424" width="8.88671875" style="2"/>
    <col min="7425" max="7425" width="16.6640625" style="2" customWidth="1"/>
    <col min="7426" max="7428" width="8.88671875" style="2"/>
    <col min="7429" max="7429" width="16.6640625" style="2" customWidth="1"/>
    <col min="7430" max="7442" width="8.88671875" style="2"/>
    <col min="7443" max="7443" width="15.5546875" style="2" customWidth="1"/>
    <col min="7444" max="7680" width="8.88671875" style="2"/>
    <col min="7681" max="7681" width="16.6640625" style="2" customWidth="1"/>
    <col min="7682" max="7684" width="8.88671875" style="2"/>
    <col min="7685" max="7685" width="16.6640625" style="2" customWidth="1"/>
    <col min="7686" max="7698" width="8.88671875" style="2"/>
    <col min="7699" max="7699" width="15.5546875" style="2" customWidth="1"/>
    <col min="7700" max="7936" width="8.88671875" style="2"/>
    <col min="7937" max="7937" width="16.6640625" style="2" customWidth="1"/>
    <col min="7938" max="7940" width="8.88671875" style="2"/>
    <col min="7941" max="7941" width="16.6640625" style="2" customWidth="1"/>
    <col min="7942" max="7954" width="8.88671875" style="2"/>
    <col min="7955" max="7955" width="15.5546875" style="2" customWidth="1"/>
    <col min="7956" max="8192" width="8.88671875" style="2"/>
    <col min="8193" max="8193" width="16.6640625" style="2" customWidth="1"/>
    <col min="8194" max="8196" width="8.88671875" style="2"/>
    <col min="8197" max="8197" width="16.6640625" style="2" customWidth="1"/>
    <col min="8198" max="8210" width="8.88671875" style="2"/>
    <col min="8211" max="8211" width="15.5546875" style="2" customWidth="1"/>
    <col min="8212" max="8448" width="8.88671875" style="2"/>
    <col min="8449" max="8449" width="16.6640625" style="2" customWidth="1"/>
    <col min="8450" max="8452" width="8.88671875" style="2"/>
    <col min="8453" max="8453" width="16.6640625" style="2" customWidth="1"/>
    <col min="8454" max="8466" width="8.88671875" style="2"/>
    <col min="8467" max="8467" width="15.5546875" style="2" customWidth="1"/>
    <col min="8468" max="8704" width="8.88671875" style="2"/>
    <col min="8705" max="8705" width="16.6640625" style="2" customWidth="1"/>
    <col min="8706" max="8708" width="8.88671875" style="2"/>
    <col min="8709" max="8709" width="16.6640625" style="2" customWidth="1"/>
    <col min="8710" max="8722" width="8.88671875" style="2"/>
    <col min="8723" max="8723" width="15.5546875" style="2" customWidth="1"/>
    <col min="8724" max="8960" width="8.88671875" style="2"/>
    <col min="8961" max="8961" width="16.6640625" style="2" customWidth="1"/>
    <col min="8962" max="8964" width="8.88671875" style="2"/>
    <col min="8965" max="8965" width="16.6640625" style="2" customWidth="1"/>
    <col min="8966" max="8978" width="8.88671875" style="2"/>
    <col min="8979" max="8979" width="15.5546875" style="2" customWidth="1"/>
    <col min="8980" max="9216" width="8.88671875" style="2"/>
    <col min="9217" max="9217" width="16.6640625" style="2" customWidth="1"/>
    <col min="9218" max="9220" width="8.88671875" style="2"/>
    <col min="9221" max="9221" width="16.6640625" style="2" customWidth="1"/>
    <col min="9222" max="9234" width="8.88671875" style="2"/>
    <col min="9235" max="9235" width="15.5546875" style="2" customWidth="1"/>
    <col min="9236" max="9472" width="8.88671875" style="2"/>
    <col min="9473" max="9473" width="16.6640625" style="2" customWidth="1"/>
    <col min="9474" max="9476" width="8.88671875" style="2"/>
    <col min="9477" max="9477" width="16.6640625" style="2" customWidth="1"/>
    <col min="9478" max="9490" width="8.88671875" style="2"/>
    <col min="9491" max="9491" width="15.5546875" style="2" customWidth="1"/>
    <col min="9492" max="9728" width="8.88671875" style="2"/>
    <col min="9729" max="9729" width="16.6640625" style="2" customWidth="1"/>
    <col min="9730" max="9732" width="8.88671875" style="2"/>
    <col min="9733" max="9733" width="16.6640625" style="2" customWidth="1"/>
    <col min="9734" max="9746" width="8.88671875" style="2"/>
    <col min="9747" max="9747" width="15.5546875" style="2" customWidth="1"/>
    <col min="9748" max="9984" width="8.88671875" style="2"/>
    <col min="9985" max="9985" width="16.6640625" style="2" customWidth="1"/>
    <col min="9986" max="9988" width="8.88671875" style="2"/>
    <col min="9989" max="9989" width="16.6640625" style="2" customWidth="1"/>
    <col min="9990" max="10002" width="8.88671875" style="2"/>
    <col min="10003" max="10003" width="15.5546875" style="2" customWidth="1"/>
    <col min="10004" max="10240" width="8.88671875" style="2"/>
    <col min="10241" max="10241" width="16.6640625" style="2" customWidth="1"/>
    <col min="10242" max="10244" width="8.88671875" style="2"/>
    <col min="10245" max="10245" width="16.6640625" style="2" customWidth="1"/>
    <col min="10246" max="10258" width="8.88671875" style="2"/>
    <col min="10259" max="10259" width="15.5546875" style="2" customWidth="1"/>
    <col min="10260" max="10496" width="8.88671875" style="2"/>
    <col min="10497" max="10497" width="16.6640625" style="2" customWidth="1"/>
    <col min="10498" max="10500" width="8.88671875" style="2"/>
    <col min="10501" max="10501" width="16.6640625" style="2" customWidth="1"/>
    <col min="10502" max="10514" width="8.88671875" style="2"/>
    <col min="10515" max="10515" width="15.5546875" style="2" customWidth="1"/>
    <col min="10516" max="10752" width="8.88671875" style="2"/>
    <col min="10753" max="10753" width="16.6640625" style="2" customWidth="1"/>
    <col min="10754" max="10756" width="8.88671875" style="2"/>
    <col min="10757" max="10757" width="16.6640625" style="2" customWidth="1"/>
    <col min="10758" max="10770" width="8.88671875" style="2"/>
    <col min="10771" max="10771" width="15.5546875" style="2" customWidth="1"/>
    <col min="10772" max="11008" width="8.88671875" style="2"/>
    <col min="11009" max="11009" width="16.6640625" style="2" customWidth="1"/>
    <col min="11010" max="11012" width="8.88671875" style="2"/>
    <col min="11013" max="11013" width="16.6640625" style="2" customWidth="1"/>
    <col min="11014" max="11026" width="8.88671875" style="2"/>
    <col min="11027" max="11027" width="15.5546875" style="2" customWidth="1"/>
    <col min="11028" max="11264" width="8.88671875" style="2"/>
    <col min="11265" max="11265" width="16.6640625" style="2" customWidth="1"/>
    <col min="11266" max="11268" width="8.88671875" style="2"/>
    <col min="11269" max="11269" width="16.6640625" style="2" customWidth="1"/>
    <col min="11270" max="11282" width="8.88671875" style="2"/>
    <col min="11283" max="11283" width="15.5546875" style="2" customWidth="1"/>
    <col min="11284" max="11520" width="8.88671875" style="2"/>
    <col min="11521" max="11521" width="16.6640625" style="2" customWidth="1"/>
    <col min="11522" max="11524" width="8.88671875" style="2"/>
    <col min="11525" max="11525" width="16.6640625" style="2" customWidth="1"/>
    <col min="11526" max="11538" width="8.88671875" style="2"/>
    <col min="11539" max="11539" width="15.5546875" style="2" customWidth="1"/>
    <col min="11540" max="11776" width="8.88671875" style="2"/>
    <col min="11777" max="11777" width="16.6640625" style="2" customWidth="1"/>
    <col min="11778" max="11780" width="8.88671875" style="2"/>
    <col min="11781" max="11781" width="16.6640625" style="2" customWidth="1"/>
    <col min="11782" max="11794" width="8.88671875" style="2"/>
    <col min="11795" max="11795" width="15.5546875" style="2" customWidth="1"/>
    <col min="11796" max="12032" width="8.88671875" style="2"/>
    <col min="12033" max="12033" width="16.6640625" style="2" customWidth="1"/>
    <col min="12034" max="12036" width="8.88671875" style="2"/>
    <col min="12037" max="12037" width="16.6640625" style="2" customWidth="1"/>
    <col min="12038" max="12050" width="8.88671875" style="2"/>
    <col min="12051" max="12051" width="15.5546875" style="2" customWidth="1"/>
    <col min="12052" max="12288" width="8.88671875" style="2"/>
    <col min="12289" max="12289" width="16.6640625" style="2" customWidth="1"/>
    <col min="12290" max="12292" width="8.88671875" style="2"/>
    <col min="12293" max="12293" width="16.6640625" style="2" customWidth="1"/>
    <col min="12294" max="12306" width="8.88671875" style="2"/>
    <col min="12307" max="12307" width="15.5546875" style="2" customWidth="1"/>
    <col min="12308" max="12544" width="8.88671875" style="2"/>
    <col min="12545" max="12545" width="16.6640625" style="2" customWidth="1"/>
    <col min="12546" max="12548" width="8.88671875" style="2"/>
    <col min="12549" max="12549" width="16.6640625" style="2" customWidth="1"/>
    <col min="12550" max="12562" width="8.88671875" style="2"/>
    <col min="12563" max="12563" width="15.5546875" style="2" customWidth="1"/>
    <col min="12564" max="12800" width="8.88671875" style="2"/>
    <col min="12801" max="12801" width="16.6640625" style="2" customWidth="1"/>
    <col min="12802" max="12804" width="8.88671875" style="2"/>
    <col min="12805" max="12805" width="16.6640625" style="2" customWidth="1"/>
    <col min="12806" max="12818" width="8.88671875" style="2"/>
    <col min="12819" max="12819" width="15.5546875" style="2" customWidth="1"/>
    <col min="12820" max="13056" width="8.88671875" style="2"/>
    <col min="13057" max="13057" width="16.6640625" style="2" customWidth="1"/>
    <col min="13058" max="13060" width="8.88671875" style="2"/>
    <col min="13061" max="13061" width="16.6640625" style="2" customWidth="1"/>
    <col min="13062" max="13074" width="8.88671875" style="2"/>
    <col min="13075" max="13075" width="15.5546875" style="2" customWidth="1"/>
    <col min="13076" max="13312" width="8.88671875" style="2"/>
    <col min="13313" max="13313" width="16.6640625" style="2" customWidth="1"/>
    <col min="13314" max="13316" width="8.88671875" style="2"/>
    <col min="13317" max="13317" width="16.6640625" style="2" customWidth="1"/>
    <col min="13318" max="13330" width="8.88671875" style="2"/>
    <col min="13331" max="13331" width="15.5546875" style="2" customWidth="1"/>
    <col min="13332" max="13568" width="8.88671875" style="2"/>
    <col min="13569" max="13569" width="16.6640625" style="2" customWidth="1"/>
    <col min="13570" max="13572" width="8.88671875" style="2"/>
    <col min="13573" max="13573" width="16.6640625" style="2" customWidth="1"/>
    <col min="13574" max="13586" width="8.88671875" style="2"/>
    <col min="13587" max="13587" width="15.5546875" style="2" customWidth="1"/>
    <col min="13588" max="13824" width="8.88671875" style="2"/>
    <col min="13825" max="13825" width="16.6640625" style="2" customWidth="1"/>
    <col min="13826" max="13828" width="8.88671875" style="2"/>
    <col min="13829" max="13829" width="16.6640625" style="2" customWidth="1"/>
    <col min="13830" max="13842" width="8.88671875" style="2"/>
    <col min="13843" max="13843" width="15.5546875" style="2" customWidth="1"/>
    <col min="13844" max="14080" width="8.88671875" style="2"/>
    <col min="14081" max="14081" width="16.6640625" style="2" customWidth="1"/>
    <col min="14082" max="14084" width="8.88671875" style="2"/>
    <col min="14085" max="14085" width="16.6640625" style="2" customWidth="1"/>
    <col min="14086" max="14098" width="8.88671875" style="2"/>
    <col min="14099" max="14099" width="15.5546875" style="2" customWidth="1"/>
    <col min="14100" max="14336" width="8.88671875" style="2"/>
    <col min="14337" max="14337" width="16.6640625" style="2" customWidth="1"/>
    <col min="14338" max="14340" width="8.88671875" style="2"/>
    <col min="14341" max="14341" width="16.6640625" style="2" customWidth="1"/>
    <col min="14342" max="14354" width="8.88671875" style="2"/>
    <col min="14355" max="14355" width="15.5546875" style="2" customWidth="1"/>
    <col min="14356" max="14592" width="8.88671875" style="2"/>
    <col min="14593" max="14593" width="16.6640625" style="2" customWidth="1"/>
    <col min="14594" max="14596" width="8.88671875" style="2"/>
    <col min="14597" max="14597" width="16.6640625" style="2" customWidth="1"/>
    <col min="14598" max="14610" width="8.88671875" style="2"/>
    <col min="14611" max="14611" width="15.5546875" style="2" customWidth="1"/>
    <col min="14612" max="14848" width="8.88671875" style="2"/>
    <col min="14849" max="14849" width="16.6640625" style="2" customWidth="1"/>
    <col min="14850" max="14852" width="8.88671875" style="2"/>
    <col min="14853" max="14853" width="16.6640625" style="2" customWidth="1"/>
    <col min="14854" max="14866" width="8.88671875" style="2"/>
    <col min="14867" max="14867" width="15.5546875" style="2" customWidth="1"/>
    <col min="14868" max="15104" width="8.88671875" style="2"/>
    <col min="15105" max="15105" width="16.6640625" style="2" customWidth="1"/>
    <col min="15106" max="15108" width="8.88671875" style="2"/>
    <col min="15109" max="15109" width="16.6640625" style="2" customWidth="1"/>
    <col min="15110" max="15122" width="8.88671875" style="2"/>
    <col min="15123" max="15123" width="15.5546875" style="2" customWidth="1"/>
    <col min="15124" max="15360" width="8.88671875" style="2"/>
    <col min="15361" max="15361" width="16.6640625" style="2" customWidth="1"/>
    <col min="15362" max="15364" width="8.88671875" style="2"/>
    <col min="15365" max="15365" width="16.6640625" style="2" customWidth="1"/>
    <col min="15366" max="15378" width="8.88671875" style="2"/>
    <col min="15379" max="15379" width="15.5546875" style="2" customWidth="1"/>
    <col min="15380" max="15616" width="8.88671875" style="2"/>
    <col min="15617" max="15617" width="16.6640625" style="2" customWidth="1"/>
    <col min="15618" max="15620" width="8.88671875" style="2"/>
    <col min="15621" max="15621" width="16.6640625" style="2" customWidth="1"/>
    <col min="15622" max="15634" width="8.88671875" style="2"/>
    <col min="15635" max="15635" width="15.5546875" style="2" customWidth="1"/>
    <col min="15636" max="15872" width="8.88671875" style="2"/>
    <col min="15873" max="15873" width="16.6640625" style="2" customWidth="1"/>
    <col min="15874" max="15876" width="8.88671875" style="2"/>
    <col min="15877" max="15877" width="16.6640625" style="2" customWidth="1"/>
    <col min="15878" max="15890" width="8.88671875" style="2"/>
    <col min="15891" max="15891" width="15.5546875" style="2" customWidth="1"/>
    <col min="15892" max="16128" width="8.88671875" style="2"/>
    <col min="16129" max="16129" width="16.6640625" style="2" customWidth="1"/>
    <col min="16130" max="16132" width="8.88671875" style="2"/>
    <col min="16133" max="16133" width="16.6640625" style="2" customWidth="1"/>
    <col min="16134" max="16146" width="8.88671875" style="2"/>
    <col min="16147" max="16147" width="15.5546875" style="2" customWidth="1"/>
    <col min="16148" max="16384" width="8.88671875" style="2"/>
  </cols>
  <sheetData>
    <row r="1" spans="1:20" x14ac:dyDescent="0.25">
      <c r="A1" s="46" t="s">
        <v>9923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25">
      <c r="A2" s="46" t="s">
        <v>9924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25">
      <c r="A3" s="46" t="s">
        <v>197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5">
      <c r="A4" s="46" t="s">
        <v>198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25">
      <c r="A5" s="46" t="s">
        <v>6814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25">
      <c r="A6" s="47" t="s">
        <v>6815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127" t="s">
        <v>9925</v>
      </c>
      <c r="B7" s="129" t="s">
        <v>7365</v>
      </c>
      <c r="C7" s="129" t="s">
        <v>7366</v>
      </c>
      <c r="D7" s="129" t="s">
        <v>7367</v>
      </c>
      <c r="E7" s="129" t="s">
        <v>7368</v>
      </c>
      <c r="F7" s="129" t="s">
        <v>7369</v>
      </c>
      <c r="G7" s="129" t="s">
        <v>7370</v>
      </c>
      <c r="H7" s="129" t="s">
        <v>7371</v>
      </c>
      <c r="I7" s="131" t="s">
        <v>207</v>
      </c>
      <c r="J7" s="132"/>
      <c r="K7" s="132"/>
      <c r="L7" s="132"/>
      <c r="M7" s="132"/>
      <c r="N7" s="132"/>
      <c r="O7" s="132"/>
      <c r="P7" s="132"/>
      <c r="Q7" s="133"/>
      <c r="R7" s="134" t="s">
        <v>7372</v>
      </c>
      <c r="S7" s="48"/>
      <c r="T7" s="134" t="s">
        <v>7364</v>
      </c>
    </row>
    <row r="8" spans="1:20" ht="120" x14ac:dyDescent="0.25">
      <c r="A8" s="128"/>
      <c r="B8" s="130"/>
      <c r="C8" s="130"/>
      <c r="D8" s="130"/>
      <c r="E8" s="130"/>
      <c r="F8" s="130"/>
      <c r="G8" s="130"/>
      <c r="H8" s="130"/>
      <c r="I8" s="9" t="s">
        <v>7373</v>
      </c>
      <c r="J8" s="9" t="s">
        <v>7374</v>
      </c>
      <c r="K8" s="9" t="s">
        <v>7375</v>
      </c>
      <c r="L8" s="9" t="s">
        <v>7376</v>
      </c>
      <c r="M8" s="9" t="s">
        <v>7377</v>
      </c>
      <c r="N8" s="9" t="s">
        <v>7378</v>
      </c>
      <c r="O8" s="9" t="s">
        <v>7379</v>
      </c>
      <c r="P8" s="9" t="s">
        <v>7380</v>
      </c>
      <c r="Q8" s="9" t="s">
        <v>7381</v>
      </c>
      <c r="R8" s="130"/>
      <c r="S8" s="9" t="s">
        <v>7382</v>
      </c>
      <c r="T8" s="135"/>
    </row>
    <row r="9" spans="1:20" x14ac:dyDescent="0.25">
      <c r="A9" s="49" t="s">
        <v>6817</v>
      </c>
      <c r="B9" s="50" t="s">
        <v>7383</v>
      </c>
      <c r="C9" s="51" t="s">
        <v>7384</v>
      </c>
      <c r="D9" s="51" t="s">
        <v>7385</v>
      </c>
      <c r="E9" s="51" t="s">
        <v>7386</v>
      </c>
      <c r="F9" s="51" t="s">
        <v>7387</v>
      </c>
      <c r="G9" s="51" t="s">
        <v>7388</v>
      </c>
      <c r="H9" s="51" t="s">
        <v>7389</v>
      </c>
      <c r="I9" s="51" t="s">
        <v>7390</v>
      </c>
      <c r="J9" s="51" t="s">
        <v>7391</v>
      </c>
      <c r="K9" s="51" t="s">
        <v>7392</v>
      </c>
      <c r="L9" s="51" t="s">
        <v>7393</v>
      </c>
      <c r="M9" s="51" t="s">
        <v>7394</v>
      </c>
      <c r="N9" s="51" t="s">
        <v>7395</v>
      </c>
      <c r="O9" s="51" t="s">
        <v>7396</v>
      </c>
      <c r="P9" s="51" t="s">
        <v>7397</v>
      </c>
      <c r="Q9" s="51" t="s">
        <v>7398</v>
      </c>
      <c r="R9" s="51" t="s">
        <v>7399</v>
      </c>
      <c r="S9" s="52" t="s">
        <v>7400</v>
      </c>
      <c r="T9" s="53" t="s">
        <v>219</v>
      </c>
    </row>
    <row r="10" spans="1:20" x14ac:dyDescent="0.25">
      <c r="A10" s="54" t="s">
        <v>165</v>
      </c>
      <c r="B10" s="55" t="s">
        <v>7401</v>
      </c>
      <c r="C10" s="56" t="s">
        <v>7402</v>
      </c>
      <c r="D10" s="56"/>
      <c r="E10" s="56" t="s">
        <v>7403</v>
      </c>
      <c r="F10" s="56" t="s">
        <v>7404</v>
      </c>
      <c r="G10" s="56"/>
      <c r="H10" s="56" t="s">
        <v>7405</v>
      </c>
      <c r="I10" s="56" t="s">
        <v>7406</v>
      </c>
      <c r="J10" s="56" t="s">
        <v>7407</v>
      </c>
      <c r="K10" s="56" t="s">
        <v>7408</v>
      </c>
      <c r="L10" s="56" t="s">
        <v>7409</v>
      </c>
      <c r="M10" s="56" t="s">
        <v>7410</v>
      </c>
      <c r="N10" s="56" t="s">
        <v>7411</v>
      </c>
      <c r="O10" s="56" t="s">
        <v>7412</v>
      </c>
      <c r="P10" s="56" t="s">
        <v>1103</v>
      </c>
      <c r="Q10" s="56" t="s">
        <v>7413</v>
      </c>
      <c r="R10" s="56" t="s">
        <v>7414</v>
      </c>
      <c r="S10" s="57" t="s">
        <v>2431</v>
      </c>
      <c r="T10" s="58" t="s">
        <v>238</v>
      </c>
    </row>
    <row r="11" spans="1:20" x14ac:dyDescent="0.25">
      <c r="A11" s="54" t="s">
        <v>144</v>
      </c>
      <c r="B11" s="55" t="s">
        <v>7415</v>
      </c>
      <c r="C11" s="56" t="s">
        <v>7416</v>
      </c>
      <c r="D11" s="56"/>
      <c r="E11" s="56" t="s">
        <v>7417</v>
      </c>
      <c r="F11" s="56" t="s">
        <v>7418</v>
      </c>
      <c r="G11" s="56"/>
      <c r="H11" s="56" t="s">
        <v>7419</v>
      </c>
      <c r="I11" s="56" t="s">
        <v>7420</v>
      </c>
      <c r="J11" s="56" t="s">
        <v>7421</v>
      </c>
      <c r="K11" s="56" t="s">
        <v>5888</v>
      </c>
      <c r="L11" s="56" t="s">
        <v>7422</v>
      </c>
      <c r="M11" s="56" t="s">
        <v>7423</v>
      </c>
      <c r="N11" s="56" t="s">
        <v>7424</v>
      </c>
      <c r="O11" s="56" t="s">
        <v>7425</v>
      </c>
      <c r="P11" s="56" t="s">
        <v>1171</v>
      </c>
      <c r="Q11" s="56" t="s">
        <v>7426</v>
      </c>
      <c r="R11" s="56" t="s">
        <v>7427</v>
      </c>
      <c r="S11" s="57" t="s">
        <v>3485</v>
      </c>
      <c r="T11" s="58" t="s">
        <v>241</v>
      </c>
    </row>
    <row r="12" spans="1:20" x14ac:dyDescent="0.25">
      <c r="A12" s="54" t="s">
        <v>6818</v>
      </c>
      <c r="B12" s="55" t="s">
        <v>7428</v>
      </c>
      <c r="C12" s="56" t="s">
        <v>7429</v>
      </c>
      <c r="D12" s="56" t="s">
        <v>7430</v>
      </c>
      <c r="E12" s="56" t="s">
        <v>7431</v>
      </c>
      <c r="F12" s="56" t="s">
        <v>7432</v>
      </c>
      <c r="G12" s="56" t="s">
        <v>7433</v>
      </c>
      <c r="H12" s="56" t="s">
        <v>7434</v>
      </c>
      <c r="I12" s="56" t="s">
        <v>7435</v>
      </c>
      <c r="J12" s="56" t="s">
        <v>7436</v>
      </c>
      <c r="K12" s="56" t="s">
        <v>4492</v>
      </c>
      <c r="L12" s="56" t="s">
        <v>7437</v>
      </c>
      <c r="M12" s="56" t="s">
        <v>1366</v>
      </c>
      <c r="N12" s="56" t="s">
        <v>7438</v>
      </c>
      <c r="O12" s="56" t="s">
        <v>5449</v>
      </c>
      <c r="P12" s="56" t="s">
        <v>4451</v>
      </c>
      <c r="Q12" s="56" t="s">
        <v>7439</v>
      </c>
      <c r="R12" s="56" t="s">
        <v>7440</v>
      </c>
      <c r="S12" s="57" t="s">
        <v>7441</v>
      </c>
      <c r="T12" s="58" t="s">
        <v>258</v>
      </c>
    </row>
    <row r="13" spans="1:20" x14ac:dyDescent="0.25">
      <c r="A13" s="59" t="s">
        <v>84</v>
      </c>
      <c r="B13" s="55" t="s">
        <v>7442</v>
      </c>
      <c r="C13" s="56" t="s">
        <v>7443</v>
      </c>
      <c r="D13" s="56" t="s">
        <v>3627</v>
      </c>
      <c r="E13" s="56" t="s">
        <v>280</v>
      </c>
      <c r="F13" s="56" t="s">
        <v>7444</v>
      </c>
      <c r="G13" s="56" t="s">
        <v>303</v>
      </c>
      <c r="H13" s="56" t="s">
        <v>7445</v>
      </c>
      <c r="I13" s="56" t="s">
        <v>4545</v>
      </c>
      <c r="J13" s="56" t="s">
        <v>731</v>
      </c>
      <c r="K13" s="56" t="s">
        <v>2144</v>
      </c>
      <c r="L13" s="56" t="s">
        <v>3222</v>
      </c>
      <c r="M13" s="56" t="s">
        <v>6255</v>
      </c>
      <c r="N13" s="56" t="s">
        <v>907</v>
      </c>
      <c r="O13" s="56" t="s">
        <v>1947</v>
      </c>
      <c r="P13" s="56" t="s">
        <v>1717</v>
      </c>
      <c r="Q13" s="56" t="s">
        <v>7446</v>
      </c>
      <c r="R13" s="56" t="s">
        <v>7447</v>
      </c>
      <c r="S13" s="57" t="s">
        <v>383</v>
      </c>
      <c r="T13" s="60" t="s">
        <v>84</v>
      </c>
    </row>
    <row r="14" spans="1:20" x14ac:dyDescent="0.25">
      <c r="A14" s="59" t="s">
        <v>6819</v>
      </c>
      <c r="B14" s="55" t="s">
        <v>296</v>
      </c>
      <c r="C14" s="56" t="s">
        <v>7448</v>
      </c>
      <c r="D14" s="56" t="s">
        <v>298</v>
      </c>
      <c r="E14" s="56" t="s">
        <v>299</v>
      </c>
      <c r="F14" s="56" t="s">
        <v>1072</v>
      </c>
      <c r="G14" s="56" t="s">
        <v>1035</v>
      </c>
      <c r="H14" s="56" t="s">
        <v>302</v>
      </c>
      <c r="I14" s="56" t="s">
        <v>302</v>
      </c>
      <c r="J14" s="56" t="s">
        <v>1356</v>
      </c>
      <c r="K14" s="56" t="s">
        <v>609</v>
      </c>
      <c r="L14" s="56" t="s">
        <v>678</v>
      </c>
      <c r="M14" s="56" t="s">
        <v>1010</v>
      </c>
      <c r="N14" s="56" t="s">
        <v>2227</v>
      </c>
      <c r="O14" s="56" t="s">
        <v>4201</v>
      </c>
      <c r="P14" s="56" t="s">
        <v>1098</v>
      </c>
      <c r="Q14" s="56" t="s">
        <v>921</v>
      </c>
      <c r="R14" s="56" t="s">
        <v>642</v>
      </c>
      <c r="S14" s="57" t="s">
        <v>436</v>
      </c>
      <c r="T14" s="60" t="s">
        <v>295</v>
      </c>
    </row>
    <row r="15" spans="1:20" x14ac:dyDescent="0.25">
      <c r="A15" s="59" t="s">
        <v>6820</v>
      </c>
      <c r="B15" s="55" t="s">
        <v>314</v>
      </c>
      <c r="C15" s="56" t="s">
        <v>7449</v>
      </c>
      <c r="D15" s="56" t="s">
        <v>521</v>
      </c>
      <c r="E15" s="56" t="s">
        <v>317</v>
      </c>
      <c r="F15" s="56" t="s">
        <v>1455</v>
      </c>
      <c r="G15" s="56" t="s">
        <v>895</v>
      </c>
      <c r="H15" s="56" t="s">
        <v>2068</v>
      </c>
      <c r="I15" s="56" t="s">
        <v>2068</v>
      </c>
      <c r="J15" s="56" t="s">
        <v>322</v>
      </c>
      <c r="K15" s="56" t="s">
        <v>323</v>
      </c>
      <c r="L15" s="56" t="s">
        <v>324</v>
      </c>
      <c r="M15" s="56" t="s">
        <v>325</v>
      </c>
      <c r="N15" s="56" t="s">
        <v>326</v>
      </c>
      <c r="O15" s="56" t="s">
        <v>2186</v>
      </c>
      <c r="P15" s="56" t="s">
        <v>1497</v>
      </c>
      <c r="Q15" s="56" t="s">
        <v>2226</v>
      </c>
      <c r="R15" s="56"/>
      <c r="S15" s="57"/>
      <c r="T15" s="60" t="s">
        <v>313</v>
      </c>
    </row>
    <row r="16" spans="1:20" x14ac:dyDescent="0.25">
      <c r="A16" s="59" t="s">
        <v>149</v>
      </c>
      <c r="B16" s="55" t="s">
        <v>330</v>
      </c>
      <c r="C16" s="56" t="s">
        <v>331</v>
      </c>
      <c r="D16" s="56" t="s">
        <v>332</v>
      </c>
      <c r="E16" s="56" t="s">
        <v>333</v>
      </c>
      <c r="F16" s="56" t="s">
        <v>334</v>
      </c>
      <c r="G16" s="56" t="s">
        <v>335</v>
      </c>
      <c r="H16" s="56" t="s">
        <v>336</v>
      </c>
      <c r="I16" s="56" t="s">
        <v>337</v>
      </c>
      <c r="J16" s="56" t="s">
        <v>7450</v>
      </c>
      <c r="K16" s="56" t="s">
        <v>7451</v>
      </c>
      <c r="L16" s="56" t="s">
        <v>3588</v>
      </c>
      <c r="M16" s="56" t="s">
        <v>7452</v>
      </c>
      <c r="N16" s="56" t="s">
        <v>386</v>
      </c>
      <c r="O16" s="56" t="s">
        <v>4769</v>
      </c>
      <c r="P16" s="56" t="s">
        <v>3207</v>
      </c>
      <c r="Q16" s="56" t="s">
        <v>7453</v>
      </c>
      <c r="R16" s="56"/>
      <c r="S16" s="57"/>
      <c r="T16" s="60" t="s">
        <v>329</v>
      </c>
    </row>
    <row r="17" spans="1:20" x14ac:dyDescent="0.25">
      <c r="A17" s="59" t="s">
        <v>6821</v>
      </c>
      <c r="B17" s="55" t="s">
        <v>347</v>
      </c>
      <c r="C17" s="56" t="s">
        <v>7454</v>
      </c>
      <c r="D17" s="56" t="s">
        <v>349</v>
      </c>
      <c r="E17" s="56" t="s">
        <v>350</v>
      </c>
      <c r="F17" s="56" t="s">
        <v>5752</v>
      </c>
      <c r="G17" s="56" t="s">
        <v>4435</v>
      </c>
      <c r="H17" s="56" t="s">
        <v>3718</v>
      </c>
      <c r="I17" s="56" t="s">
        <v>7455</v>
      </c>
      <c r="J17" s="56" t="s">
        <v>2142</v>
      </c>
      <c r="K17" s="56" t="s">
        <v>355</v>
      </c>
      <c r="L17" s="56" t="s">
        <v>356</v>
      </c>
      <c r="M17" s="56" t="s">
        <v>917</v>
      </c>
      <c r="N17" s="56" t="s">
        <v>325</v>
      </c>
      <c r="O17" s="56" t="s">
        <v>387</v>
      </c>
      <c r="P17" s="56" t="s">
        <v>359</v>
      </c>
      <c r="Q17" s="56" t="s">
        <v>1832</v>
      </c>
      <c r="R17" s="56"/>
      <c r="S17" s="57"/>
      <c r="T17" s="60" t="s">
        <v>346</v>
      </c>
    </row>
    <row r="18" spans="1:20" x14ac:dyDescent="0.25">
      <c r="A18" s="59" t="s">
        <v>6822</v>
      </c>
      <c r="B18" s="55" t="s">
        <v>362</v>
      </c>
      <c r="C18" s="56" t="s">
        <v>7456</v>
      </c>
      <c r="D18" s="56" t="s">
        <v>364</v>
      </c>
      <c r="E18" s="56" t="s">
        <v>365</v>
      </c>
      <c r="F18" s="56" t="s">
        <v>7457</v>
      </c>
      <c r="G18" s="56" t="s">
        <v>2117</v>
      </c>
      <c r="H18" s="56" t="s">
        <v>7458</v>
      </c>
      <c r="I18" s="56" t="s">
        <v>7459</v>
      </c>
      <c r="J18" s="56" t="s">
        <v>370</v>
      </c>
      <c r="K18" s="56" t="s">
        <v>1879</v>
      </c>
      <c r="L18" s="56" t="s">
        <v>1325</v>
      </c>
      <c r="M18" s="56" t="s">
        <v>1838</v>
      </c>
      <c r="N18" s="56" t="s">
        <v>307</v>
      </c>
      <c r="O18" s="56" t="s">
        <v>2285</v>
      </c>
      <c r="P18" s="56" t="s">
        <v>921</v>
      </c>
      <c r="Q18" s="56" t="s">
        <v>375</v>
      </c>
      <c r="R18" s="56" t="s">
        <v>376</v>
      </c>
      <c r="S18" s="57"/>
      <c r="T18" s="60" t="s">
        <v>361</v>
      </c>
    </row>
    <row r="19" spans="1:20" x14ac:dyDescent="0.25">
      <c r="A19" s="59" t="s">
        <v>6823</v>
      </c>
      <c r="B19" s="55" t="s">
        <v>378</v>
      </c>
      <c r="C19" s="56" t="s">
        <v>4195</v>
      </c>
      <c r="D19" s="56" t="s">
        <v>380</v>
      </c>
      <c r="E19" s="56" t="s">
        <v>381</v>
      </c>
      <c r="F19" s="56" t="s">
        <v>7460</v>
      </c>
      <c r="G19" s="56" t="s">
        <v>2176</v>
      </c>
      <c r="H19" s="56" t="s">
        <v>7461</v>
      </c>
      <c r="I19" s="56" t="s">
        <v>7462</v>
      </c>
      <c r="J19" s="56" t="s">
        <v>5271</v>
      </c>
      <c r="K19" s="56" t="s">
        <v>3083</v>
      </c>
      <c r="L19" s="56" t="s">
        <v>2370</v>
      </c>
      <c r="M19" s="56" t="s">
        <v>3713</v>
      </c>
      <c r="N19" s="56" t="s">
        <v>389</v>
      </c>
      <c r="O19" s="56" t="s">
        <v>1302</v>
      </c>
      <c r="P19" s="56" t="s">
        <v>311</v>
      </c>
      <c r="Q19" s="56" t="s">
        <v>4429</v>
      </c>
      <c r="R19" s="56"/>
      <c r="S19" s="57"/>
      <c r="T19" s="60" t="s">
        <v>377</v>
      </c>
    </row>
    <row r="20" spans="1:20" x14ac:dyDescent="0.25">
      <c r="A20" s="59" t="s">
        <v>192</v>
      </c>
      <c r="B20" s="55" t="s">
        <v>394</v>
      </c>
      <c r="C20" s="56" t="s">
        <v>7463</v>
      </c>
      <c r="D20" s="56" t="s">
        <v>3565</v>
      </c>
      <c r="E20" s="56" t="s">
        <v>7464</v>
      </c>
      <c r="F20" s="56" t="s">
        <v>7465</v>
      </c>
      <c r="G20" s="56" t="s">
        <v>7466</v>
      </c>
      <c r="H20" s="56" t="s">
        <v>7467</v>
      </c>
      <c r="I20" s="56" t="s">
        <v>7468</v>
      </c>
      <c r="J20" s="56" t="s">
        <v>861</v>
      </c>
      <c r="K20" s="56" t="s">
        <v>2209</v>
      </c>
      <c r="L20" s="56" t="s">
        <v>776</v>
      </c>
      <c r="M20" s="56" t="s">
        <v>1931</v>
      </c>
      <c r="N20" s="56" t="s">
        <v>1679</v>
      </c>
      <c r="O20" s="56" t="s">
        <v>7469</v>
      </c>
      <c r="P20" s="56" t="s">
        <v>2169</v>
      </c>
      <c r="Q20" s="56" t="s">
        <v>4463</v>
      </c>
      <c r="R20" s="56" t="s">
        <v>1577</v>
      </c>
      <c r="S20" s="57" t="s">
        <v>534</v>
      </c>
      <c r="T20" s="60" t="s">
        <v>192</v>
      </c>
    </row>
    <row r="21" spans="1:20" x14ac:dyDescent="0.25">
      <c r="A21" s="59" t="s">
        <v>64</v>
      </c>
      <c r="B21" s="55" t="s">
        <v>7470</v>
      </c>
      <c r="C21" s="56" t="s">
        <v>7471</v>
      </c>
      <c r="D21" s="56" t="s">
        <v>957</v>
      </c>
      <c r="E21" s="56" t="s">
        <v>415</v>
      </c>
      <c r="F21" s="56" t="s">
        <v>7472</v>
      </c>
      <c r="G21" s="56" t="s">
        <v>7473</v>
      </c>
      <c r="H21" s="56" t="s">
        <v>7474</v>
      </c>
      <c r="I21" s="56" t="s">
        <v>7475</v>
      </c>
      <c r="J21" s="56" t="s">
        <v>7476</v>
      </c>
      <c r="K21" s="56" t="s">
        <v>2930</v>
      </c>
      <c r="L21" s="56" t="s">
        <v>7477</v>
      </c>
      <c r="M21" s="56" t="s">
        <v>7478</v>
      </c>
      <c r="N21" s="56" t="s">
        <v>4151</v>
      </c>
      <c r="O21" s="56" t="s">
        <v>7479</v>
      </c>
      <c r="P21" s="56" t="s">
        <v>2162</v>
      </c>
      <c r="Q21" s="56" t="s">
        <v>4893</v>
      </c>
      <c r="R21" s="56" t="s">
        <v>4842</v>
      </c>
      <c r="S21" s="57" t="s">
        <v>2219</v>
      </c>
      <c r="T21" s="60" t="s">
        <v>411</v>
      </c>
    </row>
    <row r="22" spans="1:20" x14ac:dyDescent="0.25">
      <c r="A22" s="59" t="s">
        <v>6824</v>
      </c>
      <c r="B22" s="55" t="s">
        <v>431</v>
      </c>
      <c r="C22" s="56" t="s">
        <v>7480</v>
      </c>
      <c r="D22" s="56" t="s">
        <v>433</v>
      </c>
      <c r="E22" s="56" t="s">
        <v>434</v>
      </c>
      <c r="F22" s="56" t="s">
        <v>7481</v>
      </c>
      <c r="G22" s="56" t="s">
        <v>436</v>
      </c>
      <c r="H22" s="56" t="s">
        <v>7482</v>
      </c>
      <c r="I22" s="56" t="s">
        <v>7482</v>
      </c>
      <c r="J22" s="56" t="s">
        <v>1809</v>
      </c>
      <c r="K22" s="56" t="s">
        <v>428</v>
      </c>
      <c r="L22" s="56" t="s">
        <v>597</v>
      </c>
      <c r="M22" s="56" t="s">
        <v>6249</v>
      </c>
      <c r="N22" s="56" t="s">
        <v>938</v>
      </c>
      <c r="O22" s="56" t="s">
        <v>352</v>
      </c>
      <c r="P22" s="56" t="s">
        <v>1994</v>
      </c>
      <c r="Q22" s="56" t="s">
        <v>1533</v>
      </c>
      <c r="R22" s="56" t="s">
        <v>1277</v>
      </c>
      <c r="S22" s="57" t="s">
        <v>598</v>
      </c>
      <c r="T22" s="60" t="s">
        <v>430</v>
      </c>
    </row>
    <row r="23" spans="1:20" x14ac:dyDescent="0.25">
      <c r="A23" s="59" t="s">
        <v>6825</v>
      </c>
      <c r="B23" s="55" t="s">
        <v>7483</v>
      </c>
      <c r="C23" s="56" t="s">
        <v>7484</v>
      </c>
      <c r="D23" s="56" t="s">
        <v>869</v>
      </c>
      <c r="E23" s="56" t="s">
        <v>7485</v>
      </c>
      <c r="F23" s="56" t="s">
        <v>7486</v>
      </c>
      <c r="G23" s="56" t="s">
        <v>1067</v>
      </c>
      <c r="H23" s="56" t="s">
        <v>7487</v>
      </c>
      <c r="I23" s="56" t="s">
        <v>7487</v>
      </c>
      <c r="J23" s="56" t="s">
        <v>425</v>
      </c>
      <c r="K23" s="56" t="s">
        <v>6493</v>
      </c>
      <c r="L23" s="56" t="s">
        <v>6651</v>
      </c>
      <c r="M23" s="56" t="s">
        <v>7488</v>
      </c>
      <c r="N23" s="56" t="s">
        <v>662</v>
      </c>
      <c r="O23" s="56" t="s">
        <v>639</v>
      </c>
      <c r="P23" s="56" t="s">
        <v>654</v>
      </c>
      <c r="Q23" s="56" t="s">
        <v>2303</v>
      </c>
      <c r="R23" s="56" t="s">
        <v>7489</v>
      </c>
      <c r="S23" s="57" t="s">
        <v>7490</v>
      </c>
      <c r="T23" s="60" t="s">
        <v>448</v>
      </c>
    </row>
    <row r="24" spans="1:20" x14ac:dyDescent="0.25">
      <c r="A24" s="59" t="s">
        <v>6826</v>
      </c>
      <c r="B24" s="55" t="s">
        <v>467</v>
      </c>
      <c r="C24" s="56" t="s">
        <v>1040</v>
      </c>
      <c r="D24" s="56" t="s">
        <v>469</v>
      </c>
      <c r="E24" s="56" t="s">
        <v>470</v>
      </c>
      <c r="F24" s="56" t="s">
        <v>6191</v>
      </c>
      <c r="G24" s="56" t="s">
        <v>492</v>
      </c>
      <c r="H24" s="56" t="s">
        <v>473</v>
      </c>
      <c r="I24" s="56" t="s">
        <v>473</v>
      </c>
      <c r="J24" s="56" t="s">
        <v>1525</v>
      </c>
      <c r="K24" s="56" t="s">
        <v>764</v>
      </c>
      <c r="L24" s="56" t="s">
        <v>534</v>
      </c>
      <c r="M24" s="56" t="s">
        <v>3109</v>
      </c>
      <c r="N24" s="56" t="s">
        <v>478</v>
      </c>
      <c r="O24" s="56" t="s">
        <v>1653</v>
      </c>
      <c r="P24" s="56" t="s">
        <v>357</v>
      </c>
      <c r="Q24" s="56" t="s">
        <v>764</v>
      </c>
      <c r="R24" s="56"/>
      <c r="S24" s="57"/>
      <c r="T24" s="60" t="s">
        <v>466</v>
      </c>
    </row>
    <row r="25" spans="1:20" x14ac:dyDescent="0.25">
      <c r="A25" s="59" t="s">
        <v>6827</v>
      </c>
      <c r="B25" s="55" t="s">
        <v>482</v>
      </c>
      <c r="C25" s="56" t="s">
        <v>483</v>
      </c>
      <c r="D25" s="56" t="s">
        <v>469</v>
      </c>
      <c r="E25" s="56" t="s">
        <v>484</v>
      </c>
      <c r="F25" s="56" t="s">
        <v>7491</v>
      </c>
      <c r="G25" s="56" t="s">
        <v>486</v>
      </c>
      <c r="H25" s="56" t="s">
        <v>5305</v>
      </c>
      <c r="I25" s="56" t="s">
        <v>5184</v>
      </c>
      <c r="J25" s="56" t="s">
        <v>2708</v>
      </c>
      <c r="K25" s="56" t="s">
        <v>2742</v>
      </c>
      <c r="L25" s="56" t="s">
        <v>563</v>
      </c>
      <c r="M25" s="56" t="s">
        <v>5608</v>
      </c>
      <c r="N25" s="56" t="s">
        <v>492</v>
      </c>
      <c r="O25" s="56" t="s">
        <v>735</v>
      </c>
      <c r="P25" s="56" t="s">
        <v>615</v>
      </c>
      <c r="Q25" s="56" t="s">
        <v>2130</v>
      </c>
      <c r="R25" s="56" t="s">
        <v>493</v>
      </c>
      <c r="S25" s="57" t="s">
        <v>1085</v>
      </c>
      <c r="T25" s="60" t="s">
        <v>481</v>
      </c>
    </row>
    <row r="26" spans="1:20" x14ac:dyDescent="0.25">
      <c r="A26" s="59" t="s">
        <v>169</v>
      </c>
      <c r="B26" s="55" t="s">
        <v>500</v>
      </c>
      <c r="C26" s="56" t="s">
        <v>7492</v>
      </c>
      <c r="D26" s="56" t="s">
        <v>1656</v>
      </c>
      <c r="E26" s="56" t="s">
        <v>7493</v>
      </c>
      <c r="F26" s="56" t="s">
        <v>7494</v>
      </c>
      <c r="G26" s="56" t="s">
        <v>6400</v>
      </c>
      <c r="H26" s="56" t="s">
        <v>7495</v>
      </c>
      <c r="I26" s="56" t="s">
        <v>7496</v>
      </c>
      <c r="J26" s="56" t="s">
        <v>7497</v>
      </c>
      <c r="K26" s="56" t="s">
        <v>7498</v>
      </c>
      <c r="L26" s="56" t="s">
        <v>2887</v>
      </c>
      <c r="M26" s="56" t="s">
        <v>7499</v>
      </c>
      <c r="N26" s="56" t="s">
        <v>5215</v>
      </c>
      <c r="O26" s="56" t="s">
        <v>7500</v>
      </c>
      <c r="P26" s="56" t="s">
        <v>388</v>
      </c>
      <c r="Q26" s="56" t="s">
        <v>2132</v>
      </c>
      <c r="R26" s="56" t="s">
        <v>689</v>
      </c>
      <c r="S26" s="57" t="s">
        <v>559</v>
      </c>
      <c r="T26" s="60" t="s">
        <v>499</v>
      </c>
    </row>
    <row r="27" spans="1:20" x14ac:dyDescent="0.25">
      <c r="A27" s="59" t="s">
        <v>6828</v>
      </c>
      <c r="B27" s="55" t="s">
        <v>519</v>
      </c>
      <c r="C27" s="56" t="s">
        <v>7501</v>
      </c>
      <c r="D27" s="56" t="s">
        <v>316</v>
      </c>
      <c r="E27" s="56" t="s">
        <v>522</v>
      </c>
      <c r="F27" s="56" t="s">
        <v>288</v>
      </c>
      <c r="G27" s="56" t="s">
        <v>1825</v>
      </c>
      <c r="H27" s="56" t="s">
        <v>3770</v>
      </c>
      <c r="I27" s="56" t="s">
        <v>3770</v>
      </c>
      <c r="J27" s="56" t="s">
        <v>5615</v>
      </c>
      <c r="K27" s="56" t="s">
        <v>1604</v>
      </c>
      <c r="L27" s="56" t="s">
        <v>372</v>
      </c>
      <c r="M27" s="56" t="s">
        <v>766</v>
      </c>
      <c r="N27" s="56" t="s">
        <v>530</v>
      </c>
      <c r="O27" s="56" t="s">
        <v>3765</v>
      </c>
      <c r="P27" s="56" t="s">
        <v>532</v>
      </c>
      <c r="Q27" s="56" t="s">
        <v>4485</v>
      </c>
      <c r="R27" s="56"/>
      <c r="S27" s="57"/>
      <c r="T27" s="60" t="s">
        <v>518</v>
      </c>
    </row>
    <row r="28" spans="1:20" x14ac:dyDescent="0.25">
      <c r="A28" s="59" t="s">
        <v>6829</v>
      </c>
      <c r="B28" s="55" t="s">
        <v>537</v>
      </c>
      <c r="C28" s="56" t="s">
        <v>7502</v>
      </c>
      <c r="D28" s="56" t="s">
        <v>974</v>
      </c>
      <c r="E28" s="56" t="s">
        <v>539</v>
      </c>
      <c r="F28" s="56" t="s">
        <v>3790</v>
      </c>
      <c r="G28" s="56" t="s">
        <v>720</v>
      </c>
      <c r="H28" s="56" t="s">
        <v>1303</v>
      </c>
      <c r="I28" s="56" t="s">
        <v>7503</v>
      </c>
      <c r="J28" s="56" t="s">
        <v>544</v>
      </c>
      <c r="K28" s="56" t="s">
        <v>545</v>
      </c>
      <c r="L28" s="56" t="s">
        <v>304</v>
      </c>
      <c r="M28" s="56" t="s">
        <v>545</v>
      </c>
      <c r="N28" s="56" t="s">
        <v>546</v>
      </c>
      <c r="O28" s="56" t="s">
        <v>708</v>
      </c>
      <c r="P28" s="56" t="s">
        <v>548</v>
      </c>
      <c r="Q28" s="56" t="s">
        <v>1323</v>
      </c>
      <c r="R28" s="56" t="s">
        <v>376</v>
      </c>
      <c r="S28" s="57" t="s">
        <v>319</v>
      </c>
      <c r="T28" s="60" t="s">
        <v>536</v>
      </c>
    </row>
    <row r="29" spans="1:20" x14ac:dyDescent="0.25">
      <c r="A29" s="59" t="s">
        <v>550</v>
      </c>
      <c r="B29" s="55" t="s">
        <v>551</v>
      </c>
      <c r="C29" s="56" t="s">
        <v>5758</v>
      </c>
      <c r="D29" s="56" t="s">
        <v>553</v>
      </c>
      <c r="E29" s="56" t="s">
        <v>554</v>
      </c>
      <c r="F29" s="56" t="s">
        <v>1560</v>
      </c>
      <c r="G29" s="56" t="s">
        <v>323</v>
      </c>
      <c r="H29" s="56" t="s">
        <v>7504</v>
      </c>
      <c r="I29" s="56" t="s">
        <v>7504</v>
      </c>
      <c r="J29" s="56" t="s">
        <v>843</v>
      </c>
      <c r="K29" s="56" t="s">
        <v>559</v>
      </c>
      <c r="L29" s="56" t="s">
        <v>445</v>
      </c>
      <c r="M29" s="56" t="s">
        <v>560</v>
      </c>
      <c r="N29" s="56" t="s">
        <v>561</v>
      </c>
      <c r="O29" s="56" t="s">
        <v>562</v>
      </c>
      <c r="P29" s="56" t="s">
        <v>563</v>
      </c>
      <c r="Q29" s="56" t="s">
        <v>1055</v>
      </c>
      <c r="R29" s="56" t="s">
        <v>1713</v>
      </c>
      <c r="S29" s="57" t="s">
        <v>324</v>
      </c>
      <c r="T29" s="60" t="s">
        <v>550</v>
      </c>
    </row>
    <row r="30" spans="1:20" x14ac:dyDescent="0.25">
      <c r="A30" s="59" t="s">
        <v>7505</v>
      </c>
      <c r="B30" s="55" t="s">
        <v>7506</v>
      </c>
      <c r="C30" s="56" t="s">
        <v>4998</v>
      </c>
      <c r="D30" s="56" t="s">
        <v>4328</v>
      </c>
      <c r="E30" s="56" t="s">
        <v>7507</v>
      </c>
      <c r="F30" s="56" t="s">
        <v>6225</v>
      </c>
      <c r="G30" s="56" t="s">
        <v>3513</v>
      </c>
      <c r="H30" s="56" t="s">
        <v>7508</v>
      </c>
      <c r="I30" s="56" t="s">
        <v>6105</v>
      </c>
      <c r="J30" s="56" t="s">
        <v>7509</v>
      </c>
      <c r="K30" s="56" t="s">
        <v>1035</v>
      </c>
      <c r="L30" s="56" t="s">
        <v>2259</v>
      </c>
      <c r="M30" s="56" t="s">
        <v>1533</v>
      </c>
      <c r="N30" s="56" t="s">
        <v>1024</v>
      </c>
      <c r="O30" s="56" t="s">
        <v>833</v>
      </c>
      <c r="P30" s="56" t="s">
        <v>530</v>
      </c>
      <c r="Q30" s="56" t="s">
        <v>1670</v>
      </c>
      <c r="R30" s="56" t="s">
        <v>1035</v>
      </c>
      <c r="S30" s="57" t="s">
        <v>598</v>
      </c>
      <c r="T30" s="60" t="s">
        <v>7505</v>
      </c>
    </row>
    <row r="31" spans="1:20" x14ac:dyDescent="0.25">
      <c r="A31" s="59" t="s">
        <v>127</v>
      </c>
      <c r="B31" s="55" t="s">
        <v>567</v>
      </c>
      <c r="C31" s="56" t="s">
        <v>7510</v>
      </c>
      <c r="D31" s="56" t="s">
        <v>7511</v>
      </c>
      <c r="E31" s="56" t="s">
        <v>7512</v>
      </c>
      <c r="F31" s="56" t="s">
        <v>7513</v>
      </c>
      <c r="G31" s="56" t="s">
        <v>2821</v>
      </c>
      <c r="H31" s="56" t="s">
        <v>7514</v>
      </c>
      <c r="I31" s="56" t="s">
        <v>7515</v>
      </c>
      <c r="J31" s="56" t="s">
        <v>7516</v>
      </c>
      <c r="K31" s="56" t="s">
        <v>2518</v>
      </c>
      <c r="L31" s="56" t="s">
        <v>1339</v>
      </c>
      <c r="M31" s="56" t="s">
        <v>2565</v>
      </c>
      <c r="N31" s="56" t="s">
        <v>534</v>
      </c>
      <c r="O31" s="56" t="s">
        <v>7517</v>
      </c>
      <c r="P31" s="56" t="s">
        <v>643</v>
      </c>
      <c r="Q31" s="56" t="s">
        <v>7518</v>
      </c>
      <c r="R31" s="56" t="s">
        <v>372</v>
      </c>
      <c r="S31" s="57" t="s">
        <v>1075</v>
      </c>
      <c r="T31" s="60" t="s">
        <v>127</v>
      </c>
    </row>
    <row r="32" spans="1:20" x14ac:dyDescent="0.25">
      <c r="A32" s="59" t="s">
        <v>122</v>
      </c>
      <c r="B32" s="55" t="s">
        <v>583</v>
      </c>
      <c r="C32" s="56" t="s">
        <v>584</v>
      </c>
      <c r="D32" s="56" t="s">
        <v>1769</v>
      </c>
      <c r="E32" s="56" t="s">
        <v>586</v>
      </c>
      <c r="F32" s="56" t="s">
        <v>7519</v>
      </c>
      <c r="G32" s="56" t="s">
        <v>2426</v>
      </c>
      <c r="H32" s="56" t="s">
        <v>7520</v>
      </c>
      <c r="I32" s="56" t="s">
        <v>7521</v>
      </c>
      <c r="J32" s="56" t="s">
        <v>1658</v>
      </c>
      <c r="K32" s="56" t="s">
        <v>1454</v>
      </c>
      <c r="L32" s="56" t="s">
        <v>1817</v>
      </c>
      <c r="M32" s="56" t="s">
        <v>7522</v>
      </c>
      <c r="N32" s="56" t="s">
        <v>877</v>
      </c>
      <c r="O32" s="56" t="s">
        <v>4136</v>
      </c>
      <c r="P32" s="56" t="s">
        <v>1849</v>
      </c>
      <c r="Q32" s="56" t="s">
        <v>918</v>
      </c>
      <c r="R32" s="56" t="s">
        <v>765</v>
      </c>
      <c r="S32" s="57" t="s">
        <v>678</v>
      </c>
      <c r="T32" s="60" t="s">
        <v>582</v>
      </c>
    </row>
    <row r="33" spans="1:20" x14ac:dyDescent="0.25">
      <c r="A33" s="59" t="s">
        <v>6830</v>
      </c>
      <c r="B33" s="55" t="s">
        <v>601</v>
      </c>
      <c r="C33" s="56" t="s">
        <v>7523</v>
      </c>
      <c r="D33" s="56" t="s">
        <v>1627</v>
      </c>
      <c r="E33" s="56" t="s">
        <v>604</v>
      </c>
      <c r="F33" s="56" t="s">
        <v>7524</v>
      </c>
      <c r="G33" s="56" t="s">
        <v>301</v>
      </c>
      <c r="H33" s="56" t="s">
        <v>919</v>
      </c>
      <c r="I33" s="56" t="s">
        <v>1213</v>
      </c>
      <c r="J33" s="56" t="s">
        <v>734</v>
      </c>
      <c r="K33" s="56" t="s">
        <v>392</v>
      </c>
      <c r="L33" s="56" t="s">
        <v>1878</v>
      </c>
      <c r="M33" s="56" t="s">
        <v>324</v>
      </c>
      <c r="N33" s="56" t="s">
        <v>612</v>
      </c>
      <c r="O33" s="56" t="s">
        <v>643</v>
      </c>
      <c r="P33" s="56" t="s">
        <v>445</v>
      </c>
      <c r="Q33" s="56" t="s">
        <v>1216</v>
      </c>
      <c r="R33" s="56" t="s">
        <v>615</v>
      </c>
      <c r="S33" s="57" t="s">
        <v>319</v>
      </c>
      <c r="T33" s="60" t="s">
        <v>600</v>
      </c>
    </row>
    <row r="34" spans="1:20" x14ac:dyDescent="0.25">
      <c r="A34" s="59" t="s">
        <v>6831</v>
      </c>
      <c r="B34" s="55" t="s">
        <v>617</v>
      </c>
      <c r="C34" s="56" t="s">
        <v>7525</v>
      </c>
      <c r="D34" s="56" t="s">
        <v>6385</v>
      </c>
      <c r="E34" s="56" t="s">
        <v>620</v>
      </c>
      <c r="F34" s="56" t="s">
        <v>7526</v>
      </c>
      <c r="G34" s="56" t="s">
        <v>1620</v>
      </c>
      <c r="H34" s="56" t="s">
        <v>7527</v>
      </c>
      <c r="I34" s="56" t="s">
        <v>7528</v>
      </c>
      <c r="J34" s="56" t="s">
        <v>625</v>
      </c>
      <c r="K34" s="56" t="s">
        <v>626</v>
      </c>
      <c r="L34" s="56" t="s">
        <v>613</v>
      </c>
      <c r="M34" s="56" t="s">
        <v>1332</v>
      </c>
      <c r="N34" s="56" t="s">
        <v>628</v>
      </c>
      <c r="O34" s="56" t="s">
        <v>1966</v>
      </c>
      <c r="P34" s="56" t="s">
        <v>476</v>
      </c>
      <c r="Q34" s="56" t="s">
        <v>7529</v>
      </c>
      <c r="R34" s="56" t="s">
        <v>1173</v>
      </c>
      <c r="S34" s="57" t="s">
        <v>3258</v>
      </c>
      <c r="T34" s="60" t="s">
        <v>616</v>
      </c>
    </row>
    <row r="35" spans="1:20" x14ac:dyDescent="0.25">
      <c r="A35" s="59" t="s">
        <v>6832</v>
      </c>
      <c r="B35" s="55" t="s">
        <v>634</v>
      </c>
      <c r="C35" s="56" t="s">
        <v>4742</v>
      </c>
      <c r="D35" s="56" t="s">
        <v>1004</v>
      </c>
      <c r="E35" s="56" t="s">
        <v>637</v>
      </c>
      <c r="F35" s="56" t="s">
        <v>7530</v>
      </c>
      <c r="G35" s="56" t="s">
        <v>546</v>
      </c>
      <c r="H35" s="56" t="s">
        <v>977</v>
      </c>
      <c r="I35" s="56" t="s">
        <v>5887</v>
      </c>
      <c r="J35" s="56" t="s">
        <v>5602</v>
      </c>
      <c r="K35" s="56" t="s">
        <v>477</v>
      </c>
      <c r="L35" s="56" t="s">
        <v>642</v>
      </c>
      <c r="M35" s="56" t="s">
        <v>2161</v>
      </c>
      <c r="N35" s="56" t="s">
        <v>644</v>
      </c>
      <c r="O35" s="56" t="s">
        <v>645</v>
      </c>
      <c r="P35" s="56" t="s">
        <v>566</v>
      </c>
      <c r="Q35" s="56" t="s">
        <v>2836</v>
      </c>
      <c r="R35" s="56"/>
      <c r="S35" s="57"/>
      <c r="T35" s="60" t="s">
        <v>633</v>
      </c>
    </row>
    <row r="36" spans="1:20" x14ac:dyDescent="0.25">
      <c r="A36" s="59" t="s">
        <v>6833</v>
      </c>
      <c r="B36" s="55" t="s">
        <v>649</v>
      </c>
      <c r="C36" s="56" t="s">
        <v>5511</v>
      </c>
      <c r="D36" s="56" t="s">
        <v>651</v>
      </c>
      <c r="E36" s="56" t="s">
        <v>652</v>
      </c>
      <c r="F36" s="56" t="s">
        <v>5441</v>
      </c>
      <c r="G36" s="56" t="s">
        <v>654</v>
      </c>
      <c r="H36" s="56" t="s">
        <v>7531</v>
      </c>
      <c r="I36" s="56" t="s">
        <v>7532</v>
      </c>
      <c r="J36" s="56" t="s">
        <v>4442</v>
      </c>
      <c r="K36" s="56" t="s">
        <v>1781</v>
      </c>
      <c r="L36" s="56" t="s">
        <v>1533</v>
      </c>
      <c r="M36" s="56" t="s">
        <v>1679</v>
      </c>
      <c r="N36" s="56" t="s">
        <v>1512</v>
      </c>
      <c r="O36" s="56" t="s">
        <v>3220</v>
      </c>
      <c r="P36" s="56" t="s">
        <v>1838</v>
      </c>
      <c r="Q36" s="56" t="s">
        <v>1669</v>
      </c>
      <c r="R36" s="56" t="s">
        <v>491</v>
      </c>
      <c r="S36" s="57" t="s">
        <v>1523</v>
      </c>
      <c r="T36" s="60" t="s">
        <v>648</v>
      </c>
    </row>
    <row r="37" spans="1:20" x14ac:dyDescent="0.25">
      <c r="A37" s="59" t="s">
        <v>6834</v>
      </c>
      <c r="B37" s="55" t="s">
        <v>665</v>
      </c>
      <c r="C37" s="56" t="s">
        <v>4690</v>
      </c>
      <c r="D37" s="56" t="s">
        <v>1864</v>
      </c>
      <c r="E37" s="56" t="s">
        <v>668</v>
      </c>
      <c r="F37" s="56" t="s">
        <v>839</v>
      </c>
      <c r="G37" s="56" t="s">
        <v>2130</v>
      </c>
      <c r="H37" s="56" t="s">
        <v>5053</v>
      </c>
      <c r="I37" s="56" t="s">
        <v>7533</v>
      </c>
      <c r="J37" s="56" t="s">
        <v>2209</v>
      </c>
      <c r="K37" s="56" t="s">
        <v>613</v>
      </c>
      <c r="L37" s="56" t="s">
        <v>560</v>
      </c>
      <c r="M37" s="56" t="s">
        <v>7534</v>
      </c>
      <c r="N37" s="56" t="s">
        <v>615</v>
      </c>
      <c r="O37" s="56" t="s">
        <v>716</v>
      </c>
      <c r="P37" s="56" t="s">
        <v>1270</v>
      </c>
      <c r="Q37" s="56" t="s">
        <v>444</v>
      </c>
      <c r="R37" s="56" t="s">
        <v>546</v>
      </c>
      <c r="S37" s="57"/>
      <c r="T37" s="60" t="s">
        <v>664</v>
      </c>
    </row>
    <row r="38" spans="1:20" x14ac:dyDescent="0.25">
      <c r="A38" s="59" t="s">
        <v>6835</v>
      </c>
      <c r="B38" s="55" t="s">
        <v>680</v>
      </c>
      <c r="C38" s="56" t="s">
        <v>7535</v>
      </c>
      <c r="D38" s="56" t="s">
        <v>869</v>
      </c>
      <c r="E38" s="56" t="s">
        <v>682</v>
      </c>
      <c r="F38" s="56" t="s">
        <v>5929</v>
      </c>
      <c r="G38" s="56" t="s">
        <v>1996</v>
      </c>
      <c r="H38" s="56" t="s">
        <v>685</v>
      </c>
      <c r="I38" s="56" t="s">
        <v>7536</v>
      </c>
      <c r="J38" s="56" t="s">
        <v>687</v>
      </c>
      <c r="K38" s="56" t="s">
        <v>684</v>
      </c>
      <c r="L38" s="56" t="s">
        <v>782</v>
      </c>
      <c r="M38" s="56" t="s">
        <v>1058</v>
      </c>
      <c r="N38" s="56" t="s">
        <v>565</v>
      </c>
      <c r="O38" s="56" t="s">
        <v>1933</v>
      </c>
      <c r="P38" s="56" t="s">
        <v>545</v>
      </c>
      <c r="Q38" s="56" t="s">
        <v>3944</v>
      </c>
      <c r="R38" s="56" t="s">
        <v>2963</v>
      </c>
      <c r="S38" s="57"/>
      <c r="T38" s="60" t="s">
        <v>679</v>
      </c>
    </row>
    <row r="39" spans="1:20" x14ac:dyDescent="0.25">
      <c r="A39" s="59" t="s">
        <v>129</v>
      </c>
      <c r="B39" s="55" t="s">
        <v>693</v>
      </c>
      <c r="C39" s="56" t="s">
        <v>7537</v>
      </c>
      <c r="D39" s="56" t="s">
        <v>5909</v>
      </c>
      <c r="E39" s="56" t="s">
        <v>696</v>
      </c>
      <c r="F39" s="56" t="s">
        <v>7538</v>
      </c>
      <c r="G39" s="56" t="s">
        <v>7539</v>
      </c>
      <c r="H39" s="56" t="s">
        <v>7540</v>
      </c>
      <c r="I39" s="56" t="s">
        <v>6676</v>
      </c>
      <c r="J39" s="56" t="s">
        <v>1393</v>
      </c>
      <c r="K39" s="56" t="s">
        <v>4785</v>
      </c>
      <c r="L39" s="56" t="s">
        <v>2825</v>
      </c>
      <c r="M39" s="56" t="s">
        <v>4693</v>
      </c>
      <c r="N39" s="56" t="s">
        <v>704</v>
      </c>
      <c r="O39" s="56" t="s">
        <v>7541</v>
      </c>
      <c r="P39" s="56" t="s">
        <v>705</v>
      </c>
      <c r="Q39" s="56" t="s">
        <v>2215</v>
      </c>
      <c r="R39" s="56" t="s">
        <v>4392</v>
      </c>
      <c r="S39" s="57" t="s">
        <v>3524</v>
      </c>
      <c r="T39" s="60" t="s">
        <v>692</v>
      </c>
    </row>
    <row r="40" spans="1:20" x14ac:dyDescent="0.25">
      <c r="A40" s="59" t="s">
        <v>6836</v>
      </c>
      <c r="B40" s="55" t="s">
        <v>710</v>
      </c>
      <c r="C40" s="56" t="s">
        <v>7542</v>
      </c>
      <c r="D40" s="56" t="s">
        <v>2736</v>
      </c>
      <c r="E40" s="56" t="s">
        <v>713</v>
      </c>
      <c r="F40" s="56" t="s">
        <v>4016</v>
      </c>
      <c r="G40" s="56" t="s">
        <v>1199</v>
      </c>
      <c r="H40" s="56" t="s">
        <v>607</v>
      </c>
      <c r="I40" s="56" t="s">
        <v>715</v>
      </c>
      <c r="J40" s="56" t="s">
        <v>1212</v>
      </c>
      <c r="K40" s="56" t="s">
        <v>717</v>
      </c>
      <c r="L40" s="56" t="s">
        <v>718</v>
      </c>
      <c r="M40" s="56" t="s">
        <v>719</v>
      </c>
      <c r="N40" s="56" t="s">
        <v>720</v>
      </c>
      <c r="O40" s="56" t="s">
        <v>2688</v>
      </c>
      <c r="P40" s="56" t="s">
        <v>305</v>
      </c>
      <c r="Q40" s="56" t="s">
        <v>2751</v>
      </c>
      <c r="R40" s="56" t="s">
        <v>1932</v>
      </c>
      <c r="S40" s="57" t="s">
        <v>371</v>
      </c>
      <c r="T40" s="60" t="s">
        <v>709</v>
      </c>
    </row>
    <row r="41" spans="1:20" x14ac:dyDescent="0.25">
      <c r="A41" s="59" t="s">
        <v>6837</v>
      </c>
      <c r="B41" s="55" t="s">
        <v>726</v>
      </c>
      <c r="C41" s="56" t="s">
        <v>2297</v>
      </c>
      <c r="D41" s="56" t="s">
        <v>4782</v>
      </c>
      <c r="E41" s="56" t="s">
        <v>728</v>
      </c>
      <c r="F41" s="56" t="s">
        <v>2354</v>
      </c>
      <c r="G41" s="56" t="s">
        <v>922</v>
      </c>
      <c r="H41" s="56" t="s">
        <v>731</v>
      </c>
      <c r="I41" s="56" t="s">
        <v>4161</v>
      </c>
      <c r="J41" s="56" t="s">
        <v>463</v>
      </c>
      <c r="K41" s="56" t="s">
        <v>673</v>
      </c>
      <c r="L41" s="56" t="s">
        <v>705</v>
      </c>
      <c r="M41" s="56" t="s">
        <v>1825</v>
      </c>
      <c r="N41" s="56" t="s">
        <v>492</v>
      </c>
      <c r="O41" s="56" t="s">
        <v>734</v>
      </c>
      <c r="P41" s="56" t="s">
        <v>735</v>
      </c>
      <c r="Q41" s="56" t="s">
        <v>2836</v>
      </c>
      <c r="R41" s="56"/>
      <c r="S41" s="57"/>
      <c r="T41" s="60" t="s">
        <v>725</v>
      </c>
    </row>
    <row r="42" spans="1:20" x14ac:dyDescent="0.25">
      <c r="A42" s="59" t="s">
        <v>6838</v>
      </c>
      <c r="B42" s="55" t="s">
        <v>738</v>
      </c>
      <c r="C42" s="56" t="s">
        <v>7543</v>
      </c>
      <c r="D42" s="56" t="s">
        <v>380</v>
      </c>
      <c r="E42" s="56" t="s">
        <v>741</v>
      </c>
      <c r="F42" s="56" t="s">
        <v>742</v>
      </c>
      <c r="G42" s="56" t="s">
        <v>3686</v>
      </c>
      <c r="H42" s="56" t="s">
        <v>7544</v>
      </c>
      <c r="I42" s="56" t="s">
        <v>7545</v>
      </c>
      <c r="J42" s="56" t="s">
        <v>7546</v>
      </c>
      <c r="K42" s="56" t="s">
        <v>2219</v>
      </c>
      <c r="L42" s="56" t="s">
        <v>576</v>
      </c>
      <c r="M42" s="56" t="s">
        <v>1877</v>
      </c>
      <c r="N42" s="56" t="s">
        <v>749</v>
      </c>
      <c r="O42" s="56" t="s">
        <v>3287</v>
      </c>
      <c r="P42" s="56" t="s">
        <v>751</v>
      </c>
      <c r="Q42" s="56" t="s">
        <v>7547</v>
      </c>
      <c r="R42" s="56" t="s">
        <v>678</v>
      </c>
      <c r="S42" s="57" t="s">
        <v>923</v>
      </c>
      <c r="T42" s="60" t="s">
        <v>737</v>
      </c>
    </row>
    <row r="43" spans="1:20" x14ac:dyDescent="0.25">
      <c r="A43" s="59" t="s">
        <v>6839</v>
      </c>
      <c r="B43" s="55" t="s">
        <v>756</v>
      </c>
      <c r="C43" s="56" t="s">
        <v>757</v>
      </c>
      <c r="D43" s="56" t="s">
        <v>758</v>
      </c>
      <c r="E43" s="56" t="s">
        <v>759</v>
      </c>
      <c r="F43" s="56" t="s">
        <v>1268</v>
      </c>
      <c r="G43" s="56" t="s">
        <v>309</v>
      </c>
      <c r="H43" s="56" t="s">
        <v>761</v>
      </c>
      <c r="I43" s="56" t="s">
        <v>762</v>
      </c>
      <c r="J43" s="56" t="s">
        <v>763</v>
      </c>
      <c r="K43" s="56" t="s">
        <v>764</v>
      </c>
      <c r="L43" s="56" t="s">
        <v>372</v>
      </c>
      <c r="M43" s="56" t="s">
        <v>765</v>
      </c>
      <c r="N43" s="56" t="s">
        <v>371</v>
      </c>
      <c r="O43" s="56" t="s">
        <v>722</v>
      </c>
      <c r="P43" s="56" t="s">
        <v>376</v>
      </c>
      <c r="Q43" s="56" t="s">
        <v>766</v>
      </c>
      <c r="R43" s="56"/>
      <c r="S43" s="57"/>
      <c r="T43" s="60" t="s">
        <v>755</v>
      </c>
    </row>
    <row r="44" spans="1:20" x14ac:dyDescent="0.25">
      <c r="A44" s="59" t="s">
        <v>6840</v>
      </c>
      <c r="B44" s="55" t="s">
        <v>768</v>
      </c>
      <c r="C44" s="56" t="s">
        <v>5782</v>
      </c>
      <c r="D44" s="56" t="s">
        <v>3382</v>
      </c>
      <c r="E44" s="56" t="s">
        <v>771</v>
      </c>
      <c r="F44" s="56" t="s">
        <v>7548</v>
      </c>
      <c r="G44" s="56" t="s">
        <v>1619</v>
      </c>
      <c r="H44" s="56" t="s">
        <v>7549</v>
      </c>
      <c r="I44" s="56" t="s">
        <v>7550</v>
      </c>
      <c r="J44" s="56" t="s">
        <v>3090</v>
      </c>
      <c r="K44" s="56" t="s">
        <v>777</v>
      </c>
      <c r="L44" s="56" t="s">
        <v>730</v>
      </c>
      <c r="M44" s="56" t="s">
        <v>4420</v>
      </c>
      <c r="N44" s="56" t="s">
        <v>1035</v>
      </c>
      <c r="O44" s="56" t="s">
        <v>2420</v>
      </c>
      <c r="P44" s="56" t="s">
        <v>917</v>
      </c>
      <c r="Q44" s="56" t="s">
        <v>1162</v>
      </c>
      <c r="R44" s="56" t="s">
        <v>765</v>
      </c>
      <c r="S44" s="57" t="s">
        <v>476</v>
      </c>
      <c r="T44" s="60" t="s">
        <v>767</v>
      </c>
    </row>
    <row r="45" spans="1:20" x14ac:dyDescent="0.25">
      <c r="A45" s="61" t="s">
        <v>6841</v>
      </c>
      <c r="B45" s="62" t="s">
        <v>785</v>
      </c>
      <c r="C45" s="63" t="s">
        <v>7551</v>
      </c>
      <c r="D45" s="63" t="s">
        <v>1807</v>
      </c>
      <c r="E45" s="63" t="s">
        <v>788</v>
      </c>
      <c r="F45" s="63" t="s">
        <v>7552</v>
      </c>
      <c r="G45" s="63" t="s">
        <v>719</v>
      </c>
      <c r="H45" s="63" t="s">
        <v>790</v>
      </c>
      <c r="I45" s="63" t="s">
        <v>790</v>
      </c>
      <c r="J45" s="63" t="s">
        <v>791</v>
      </c>
      <c r="K45" s="63" t="s">
        <v>792</v>
      </c>
      <c r="L45" s="63" t="s">
        <v>793</v>
      </c>
      <c r="M45" s="63" t="s">
        <v>2178</v>
      </c>
      <c r="N45" s="63" t="s">
        <v>465</v>
      </c>
      <c r="O45" s="63" t="s">
        <v>641</v>
      </c>
      <c r="P45" s="63" t="s">
        <v>443</v>
      </c>
      <c r="Q45" s="63" t="s">
        <v>3771</v>
      </c>
      <c r="R45" s="63" t="s">
        <v>3264</v>
      </c>
      <c r="S45" s="64" t="s">
        <v>4699</v>
      </c>
      <c r="T45" s="65" t="s">
        <v>784</v>
      </c>
    </row>
    <row r="46" spans="1:20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 spans="1:20" x14ac:dyDescent="0.25">
      <c r="A47" s="46" t="s">
        <v>7553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 x14ac:dyDescent="0.25">
      <c r="A48" s="46" t="s">
        <v>9926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50" spans="1:20" s="25" customFormat="1" x14ac:dyDescent="0.25"/>
    <row r="51" spans="1:20" x14ac:dyDescent="0.25">
      <c r="A51" s="46" t="s">
        <v>6844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25">
      <c r="A52" s="46" t="s">
        <v>6845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25">
      <c r="A53" s="46" t="s">
        <v>197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25">
      <c r="A54" s="46" t="s">
        <v>198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25">
      <c r="A55" s="46" t="s">
        <v>6814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 spans="1:20" x14ac:dyDescent="0.25">
      <c r="A56" s="47" t="s">
        <v>6815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5">
      <c r="A57" s="127" t="s">
        <v>9925</v>
      </c>
      <c r="B57" s="129" t="s">
        <v>7365</v>
      </c>
      <c r="C57" s="129" t="s">
        <v>7366</v>
      </c>
      <c r="D57" s="129" t="s">
        <v>7367</v>
      </c>
      <c r="E57" s="129" t="s">
        <v>7368</v>
      </c>
      <c r="F57" s="129" t="s">
        <v>7369</v>
      </c>
      <c r="G57" s="129" t="s">
        <v>7370</v>
      </c>
      <c r="H57" s="129" t="s">
        <v>7554</v>
      </c>
      <c r="I57" s="131" t="s">
        <v>207</v>
      </c>
      <c r="J57" s="132"/>
      <c r="K57" s="132"/>
      <c r="L57" s="132"/>
      <c r="M57" s="132"/>
      <c r="N57" s="132"/>
      <c r="O57" s="132"/>
      <c r="P57" s="132"/>
      <c r="Q57" s="133"/>
      <c r="R57" s="134" t="s">
        <v>7372</v>
      </c>
      <c r="S57" s="48"/>
      <c r="T57" s="134" t="s">
        <v>7364</v>
      </c>
    </row>
    <row r="58" spans="1:20" ht="120" x14ac:dyDescent="0.25">
      <c r="A58" s="128"/>
      <c r="B58" s="130"/>
      <c r="C58" s="130"/>
      <c r="D58" s="130"/>
      <c r="E58" s="130"/>
      <c r="F58" s="130"/>
      <c r="G58" s="130"/>
      <c r="H58" s="130"/>
      <c r="I58" s="9" t="s">
        <v>7373</v>
      </c>
      <c r="J58" s="9" t="s">
        <v>7555</v>
      </c>
      <c r="K58" s="9" t="s">
        <v>7375</v>
      </c>
      <c r="L58" s="9" t="s">
        <v>7376</v>
      </c>
      <c r="M58" s="9" t="s">
        <v>7377</v>
      </c>
      <c r="N58" s="9" t="s">
        <v>7378</v>
      </c>
      <c r="O58" s="9" t="s">
        <v>7379</v>
      </c>
      <c r="P58" s="9" t="s">
        <v>7380</v>
      </c>
      <c r="Q58" s="9" t="s">
        <v>7381</v>
      </c>
      <c r="R58" s="130"/>
      <c r="S58" s="9" t="s">
        <v>7382</v>
      </c>
      <c r="T58" s="135"/>
    </row>
    <row r="59" spans="1:20" x14ac:dyDescent="0.25">
      <c r="A59" s="49" t="s">
        <v>6842</v>
      </c>
      <c r="B59" s="50" t="s">
        <v>7556</v>
      </c>
      <c r="C59" s="51" t="s">
        <v>7557</v>
      </c>
      <c r="D59" s="51" t="s">
        <v>7558</v>
      </c>
      <c r="E59" s="51" t="s">
        <v>7559</v>
      </c>
      <c r="F59" s="51" t="s">
        <v>7560</v>
      </c>
      <c r="G59" s="51" t="s">
        <v>7561</v>
      </c>
      <c r="H59" s="51" t="s">
        <v>7562</v>
      </c>
      <c r="I59" s="51" t="s">
        <v>7563</v>
      </c>
      <c r="J59" s="51" t="s">
        <v>7564</v>
      </c>
      <c r="K59" s="51" t="s">
        <v>7565</v>
      </c>
      <c r="L59" s="51" t="s">
        <v>7566</v>
      </c>
      <c r="M59" s="51" t="s">
        <v>7567</v>
      </c>
      <c r="N59" s="51" t="s">
        <v>7568</v>
      </c>
      <c r="O59" s="51" t="s">
        <v>7569</v>
      </c>
      <c r="P59" s="51" t="s">
        <v>2037</v>
      </c>
      <c r="Q59" s="51" t="s">
        <v>7570</v>
      </c>
      <c r="R59" s="51" t="s">
        <v>7571</v>
      </c>
      <c r="S59" s="52" t="s">
        <v>7572</v>
      </c>
      <c r="T59" s="53" t="s">
        <v>796</v>
      </c>
    </row>
    <row r="60" spans="1:20" x14ac:dyDescent="0.25">
      <c r="A60" s="59" t="s">
        <v>143</v>
      </c>
      <c r="B60" s="55" t="s">
        <v>816</v>
      </c>
      <c r="C60" s="56" t="s">
        <v>7573</v>
      </c>
      <c r="D60" s="56" t="s">
        <v>7574</v>
      </c>
      <c r="E60" s="56" t="s">
        <v>819</v>
      </c>
      <c r="F60" s="56" t="s">
        <v>7575</v>
      </c>
      <c r="G60" s="56" t="s">
        <v>7576</v>
      </c>
      <c r="H60" s="56" t="s">
        <v>822</v>
      </c>
      <c r="I60" s="56" t="s">
        <v>7577</v>
      </c>
      <c r="J60" s="56" t="s">
        <v>7578</v>
      </c>
      <c r="K60" s="56" t="s">
        <v>7579</v>
      </c>
      <c r="L60" s="56" t="s">
        <v>7580</v>
      </c>
      <c r="M60" s="56" t="s">
        <v>2504</v>
      </c>
      <c r="N60" s="56" t="s">
        <v>5557</v>
      </c>
      <c r="O60" s="56" t="s">
        <v>7581</v>
      </c>
      <c r="P60" s="56" t="s">
        <v>4484</v>
      </c>
      <c r="Q60" s="56" t="s">
        <v>5473</v>
      </c>
      <c r="R60" s="56" t="s">
        <v>7582</v>
      </c>
      <c r="S60" s="57" t="s">
        <v>7583</v>
      </c>
      <c r="T60" s="60" t="s">
        <v>815</v>
      </c>
    </row>
    <row r="61" spans="1:20" x14ac:dyDescent="0.25">
      <c r="A61" s="59" t="s">
        <v>6843</v>
      </c>
      <c r="B61" s="55" t="s">
        <v>835</v>
      </c>
      <c r="C61" s="56" t="s">
        <v>6248</v>
      </c>
      <c r="D61" s="56" t="s">
        <v>869</v>
      </c>
      <c r="E61" s="56" t="s">
        <v>838</v>
      </c>
      <c r="F61" s="56" t="s">
        <v>839</v>
      </c>
      <c r="G61" s="56" t="s">
        <v>654</v>
      </c>
      <c r="H61" s="56" t="s">
        <v>841</v>
      </c>
      <c r="I61" s="56" t="s">
        <v>842</v>
      </c>
      <c r="J61" s="56" t="s">
        <v>843</v>
      </c>
      <c r="K61" s="56" t="s">
        <v>844</v>
      </c>
      <c r="L61" s="56" t="s">
        <v>845</v>
      </c>
      <c r="M61" s="56" t="s">
        <v>846</v>
      </c>
      <c r="N61" s="56" t="s">
        <v>847</v>
      </c>
      <c r="O61" s="56" t="s">
        <v>721</v>
      </c>
      <c r="P61" s="56" t="s">
        <v>647</v>
      </c>
      <c r="Q61" s="56" t="s">
        <v>309</v>
      </c>
      <c r="R61" s="56"/>
      <c r="S61" s="57"/>
      <c r="T61" s="60" t="s">
        <v>834</v>
      </c>
    </row>
    <row r="62" spans="1:20" x14ac:dyDescent="0.25">
      <c r="A62" s="59" t="s">
        <v>6846</v>
      </c>
      <c r="B62" s="55" t="s">
        <v>849</v>
      </c>
      <c r="C62" s="56" t="s">
        <v>7584</v>
      </c>
      <c r="D62" s="56" t="s">
        <v>944</v>
      </c>
      <c r="E62" s="56" t="s">
        <v>7585</v>
      </c>
      <c r="F62" s="56" t="s">
        <v>7586</v>
      </c>
      <c r="G62" s="56" t="s">
        <v>2708</v>
      </c>
      <c r="H62" s="56" t="s">
        <v>7587</v>
      </c>
      <c r="I62" s="56" t="s">
        <v>7588</v>
      </c>
      <c r="J62" s="56" t="s">
        <v>856</v>
      </c>
      <c r="K62" s="56" t="s">
        <v>3475</v>
      </c>
      <c r="L62" s="56" t="s">
        <v>594</v>
      </c>
      <c r="M62" s="56" t="s">
        <v>2918</v>
      </c>
      <c r="N62" s="56" t="s">
        <v>1622</v>
      </c>
      <c r="O62" s="56" t="s">
        <v>7589</v>
      </c>
      <c r="P62" s="56" t="s">
        <v>877</v>
      </c>
      <c r="Q62" s="56" t="s">
        <v>4668</v>
      </c>
      <c r="R62" s="56" t="s">
        <v>3035</v>
      </c>
      <c r="S62" s="57" t="s">
        <v>1705</v>
      </c>
      <c r="T62" s="60" t="s">
        <v>848</v>
      </c>
    </row>
    <row r="63" spans="1:20" x14ac:dyDescent="0.25">
      <c r="A63" s="59" t="s">
        <v>6847</v>
      </c>
      <c r="B63" s="55" t="s">
        <v>7590</v>
      </c>
      <c r="C63" s="56" t="s">
        <v>7591</v>
      </c>
      <c r="D63" s="56" t="s">
        <v>944</v>
      </c>
      <c r="E63" s="56" t="s">
        <v>7592</v>
      </c>
      <c r="F63" s="56" t="s">
        <v>7593</v>
      </c>
      <c r="G63" s="56" t="s">
        <v>952</v>
      </c>
      <c r="H63" s="56" t="s">
        <v>7594</v>
      </c>
      <c r="I63" s="56" t="s">
        <v>7595</v>
      </c>
      <c r="J63" s="56" t="s">
        <v>7596</v>
      </c>
      <c r="K63" s="56" t="s">
        <v>517</v>
      </c>
      <c r="L63" s="56" t="s">
        <v>443</v>
      </c>
      <c r="M63" s="56" t="s">
        <v>5588</v>
      </c>
      <c r="N63" s="56" t="s">
        <v>719</v>
      </c>
      <c r="O63" s="56" t="s">
        <v>3547</v>
      </c>
      <c r="P63" s="56" t="s">
        <v>1932</v>
      </c>
      <c r="Q63" s="56" t="s">
        <v>1781</v>
      </c>
      <c r="R63" s="56" t="s">
        <v>782</v>
      </c>
      <c r="S63" s="57"/>
      <c r="T63" s="60" t="s">
        <v>866</v>
      </c>
    </row>
    <row r="64" spans="1:20" x14ac:dyDescent="0.25">
      <c r="A64" s="59" t="s">
        <v>6848</v>
      </c>
      <c r="B64" s="55" t="s">
        <v>7597</v>
      </c>
      <c r="C64" s="56" t="s">
        <v>7598</v>
      </c>
      <c r="D64" s="56" t="s">
        <v>1612</v>
      </c>
      <c r="E64" s="56" t="s">
        <v>4330</v>
      </c>
      <c r="F64" s="56" t="s">
        <v>7599</v>
      </c>
      <c r="G64" s="56" t="s">
        <v>906</v>
      </c>
      <c r="H64" s="56" t="s">
        <v>7600</v>
      </c>
      <c r="I64" s="56" t="s">
        <v>7601</v>
      </c>
      <c r="J64" s="56" t="s">
        <v>3262</v>
      </c>
      <c r="K64" s="56" t="s">
        <v>7602</v>
      </c>
      <c r="L64" s="56" t="s">
        <v>612</v>
      </c>
      <c r="M64" s="56" t="s">
        <v>7603</v>
      </c>
      <c r="N64" s="56" t="s">
        <v>2186</v>
      </c>
      <c r="O64" s="56" t="s">
        <v>6249</v>
      </c>
      <c r="P64" s="56" t="s">
        <v>2731</v>
      </c>
      <c r="Q64" s="56" t="s">
        <v>2004</v>
      </c>
      <c r="R64" s="56"/>
      <c r="S64" s="57"/>
      <c r="T64" s="60" t="s">
        <v>881</v>
      </c>
    </row>
    <row r="65" spans="1:20" x14ac:dyDescent="0.25">
      <c r="A65" s="59" t="s">
        <v>9927</v>
      </c>
      <c r="B65" s="55" t="s">
        <v>7605</v>
      </c>
      <c r="C65" s="56" t="s">
        <v>7606</v>
      </c>
      <c r="D65" s="56" t="s">
        <v>469</v>
      </c>
      <c r="E65" s="56" t="s">
        <v>5778</v>
      </c>
      <c r="F65" s="56" t="s">
        <v>5019</v>
      </c>
      <c r="G65" s="56" t="s">
        <v>495</v>
      </c>
      <c r="H65" s="56" t="s">
        <v>1552</v>
      </c>
      <c r="I65" s="56" t="s">
        <v>1141</v>
      </c>
      <c r="J65" s="56" t="s">
        <v>3083</v>
      </c>
      <c r="K65" s="56" t="s">
        <v>1579</v>
      </c>
      <c r="L65" s="56" t="s">
        <v>968</v>
      </c>
      <c r="M65" s="56" t="s">
        <v>371</v>
      </c>
      <c r="N65" s="56" t="s">
        <v>495</v>
      </c>
      <c r="O65" s="56" t="s">
        <v>675</v>
      </c>
      <c r="P65" s="56" t="s">
        <v>486</v>
      </c>
      <c r="Q65" s="56" t="s">
        <v>465</v>
      </c>
      <c r="R65" s="56"/>
      <c r="S65" s="57"/>
      <c r="T65" s="60" t="s">
        <v>7604</v>
      </c>
    </row>
    <row r="66" spans="1:20" x14ac:dyDescent="0.25">
      <c r="A66" s="59" t="s">
        <v>6849</v>
      </c>
      <c r="B66" s="55" t="s">
        <v>7607</v>
      </c>
      <c r="C66" s="56" t="s">
        <v>7608</v>
      </c>
      <c r="D66" s="56" t="s">
        <v>2994</v>
      </c>
      <c r="E66" s="56" t="s">
        <v>7609</v>
      </c>
      <c r="F66" s="56" t="s">
        <v>7610</v>
      </c>
      <c r="G66" s="56" t="s">
        <v>3524</v>
      </c>
      <c r="H66" s="56" t="s">
        <v>7611</v>
      </c>
      <c r="I66" s="56" t="s">
        <v>7611</v>
      </c>
      <c r="J66" s="56" t="s">
        <v>5926</v>
      </c>
      <c r="K66" s="56" t="s">
        <v>1159</v>
      </c>
      <c r="L66" s="56" t="s">
        <v>1203</v>
      </c>
      <c r="M66" s="56" t="s">
        <v>936</v>
      </c>
      <c r="N66" s="56" t="s">
        <v>678</v>
      </c>
      <c r="O66" s="56" t="s">
        <v>4512</v>
      </c>
      <c r="P66" s="56" t="s">
        <v>735</v>
      </c>
      <c r="Q66" s="56" t="s">
        <v>1651</v>
      </c>
      <c r="R66" s="56" t="s">
        <v>2454</v>
      </c>
      <c r="S66" s="57" t="s">
        <v>3662</v>
      </c>
      <c r="T66" s="60" t="s">
        <v>896</v>
      </c>
    </row>
    <row r="67" spans="1:20" x14ac:dyDescent="0.25">
      <c r="A67" s="59" t="s">
        <v>6850</v>
      </c>
      <c r="B67" s="55" t="s">
        <v>912</v>
      </c>
      <c r="C67" s="56" t="s">
        <v>4160</v>
      </c>
      <c r="D67" s="56" t="s">
        <v>1911</v>
      </c>
      <c r="E67" s="56" t="s">
        <v>915</v>
      </c>
      <c r="F67" s="56" t="s">
        <v>2486</v>
      </c>
      <c r="G67" s="56" t="s">
        <v>307</v>
      </c>
      <c r="H67" s="56" t="s">
        <v>918</v>
      </c>
      <c r="I67" s="56" t="s">
        <v>919</v>
      </c>
      <c r="J67" s="56" t="s">
        <v>920</v>
      </c>
      <c r="K67" s="56" t="s">
        <v>921</v>
      </c>
      <c r="L67" s="56" t="s">
        <v>922</v>
      </c>
      <c r="M67" s="56" t="s">
        <v>923</v>
      </c>
      <c r="N67" s="56" t="s">
        <v>719</v>
      </c>
      <c r="O67" s="56" t="s">
        <v>924</v>
      </c>
      <c r="P67" s="56" t="s">
        <v>307</v>
      </c>
      <c r="Q67" s="56" t="s">
        <v>925</v>
      </c>
      <c r="R67" s="56" t="s">
        <v>926</v>
      </c>
      <c r="S67" s="57"/>
      <c r="T67" s="60" t="s">
        <v>911</v>
      </c>
    </row>
    <row r="68" spans="1:20" x14ac:dyDescent="0.25">
      <c r="A68" s="59" t="s">
        <v>6851</v>
      </c>
      <c r="B68" s="55" t="s">
        <v>928</v>
      </c>
      <c r="C68" s="56" t="s">
        <v>7612</v>
      </c>
      <c r="D68" s="56" t="s">
        <v>4818</v>
      </c>
      <c r="E68" s="56" t="s">
        <v>931</v>
      </c>
      <c r="F68" s="56" t="s">
        <v>7613</v>
      </c>
      <c r="G68" s="56" t="s">
        <v>2231</v>
      </c>
      <c r="H68" s="56" t="s">
        <v>933</v>
      </c>
      <c r="I68" s="56" t="s">
        <v>934</v>
      </c>
      <c r="J68" s="56" t="s">
        <v>935</v>
      </c>
      <c r="K68" s="56" t="s">
        <v>936</v>
      </c>
      <c r="L68" s="56" t="s">
        <v>373</v>
      </c>
      <c r="M68" s="56" t="s">
        <v>937</v>
      </c>
      <c r="N68" s="56" t="s">
        <v>938</v>
      </c>
      <c r="O68" s="56" t="s">
        <v>939</v>
      </c>
      <c r="P68" s="56" t="s">
        <v>765</v>
      </c>
      <c r="Q68" s="56" t="s">
        <v>940</v>
      </c>
      <c r="R68" s="56"/>
      <c r="S68" s="57"/>
      <c r="T68" s="60" t="s">
        <v>927</v>
      </c>
    </row>
    <row r="69" spans="1:20" x14ac:dyDescent="0.25">
      <c r="A69" s="59" t="s">
        <v>6852</v>
      </c>
      <c r="B69" s="55" t="s">
        <v>942</v>
      </c>
      <c r="C69" s="56" t="s">
        <v>943</v>
      </c>
      <c r="D69" s="56" t="s">
        <v>944</v>
      </c>
      <c r="E69" s="56" t="s">
        <v>945</v>
      </c>
      <c r="F69" s="56" t="s">
        <v>946</v>
      </c>
      <c r="G69" s="56" t="s">
        <v>517</v>
      </c>
      <c r="H69" s="56" t="s">
        <v>947</v>
      </c>
      <c r="I69" s="56" t="s">
        <v>948</v>
      </c>
      <c r="J69" s="56" t="s">
        <v>949</v>
      </c>
      <c r="K69" s="56" t="s">
        <v>778</v>
      </c>
      <c r="L69" s="56" t="s">
        <v>950</v>
      </c>
      <c r="M69" s="56" t="s">
        <v>606</v>
      </c>
      <c r="N69" s="56" t="s">
        <v>951</v>
      </c>
      <c r="O69" s="56" t="s">
        <v>514</v>
      </c>
      <c r="P69" s="56" t="s">
        <v>952</v>
      </c>
      <c r="Q69" s="56" t="s">
        <v>953</v>
      </c>
      <c r="R69" s="56"/>
      <c r="S69" s="57"/>
      <c r="T69" s="60" t="s">
        <v>941</v>
      </c>
    </row>
    <row r="70" spans="1:20" x14ac:dyDescent="0.25">
      <c r="A70" s="59" t="s">
        <v>115</v>
      </c>
      <c r="B70" s="55" t="s">
        <v>955</v>
      </c>
      <c r="C70" s="56" t="s">
        <v>5782</v>
      </c>
      <c r="D70" s="56" t="s">
        <v>5541</v>
      </c>
      <c r="E70" s="56" t="s">
        <v>7614</v>
      </c>
      <c r="F70" s="56" t="s">
        <v>7615</v>
      </c>
      <c r="G70" s="56" t="s">
        <v>6223</v>
      </c>
      <c r="H70" s="56" t="s">
        <v>7616</v>
      </c>
      <c r="I70" s="56" t="s">
        <v>7617</v>
      </c>
      <c r="J70" s="56" t="s">
        <v>6502</v>
      </c>
      <c r="K70" s="56" t="s">
        <v>4548</v>
      </c>
      <c r="L70" s="56" t="s">
        <v>7447</v>
      </c>
      <c r="M70" s="56" t="s">
        <v>1094</v>
      </c>
      <c r="N70" s="56" t="s">
        <v>1356</v>
      </c>
      <c r="O70" s="56" t="s">
        <v>7618</v>
      </c>
      <c r="P70" s="56" t="s">
        <v>526</v>
      </c>
      <c r="Q70" s="56" t="s">
        <v>2286</v>
      </c>
      <c r="R70" s="56" t="s">
        <v>1933</v>
      </c>
      <c r="S70" s="57" t="s">
        <v>632</v>
      </c>
      <c r="T70" s="60" t="s">
        <v>954</v>
      </c>
    </row>
    <row r="71" spans="1:20" x14ac:dyDescent="0.25">
      <c r="A71" s="59" t="s">
        <v>6853</v>
      </c>
      <c r="B71" s="55" t="s">
        <v>972</v>
      </c>
      <c r="C71" s="56" t="s">
        <v>7619</v>
      </c>
      <c r="D71" s="56" t="s">
        <v>1004</v>
      </c>
      <c r="E71" s="56" t="s">
        <v>975</v>
      </c>
      <c r="F71" s="56" t="s">
        <v>1659</v>
      </c>
      <c r="G71" s="56" t="s">
        <v>847</v>
      </c>
      <c r="H71" s="56" t="s">
        <v>3335</v>
      </c>
      <c r="I71" s="56" t="s">
        <v>7620</v>
      </c>
      <c r="J71" s="56" t="s">
        <v>3271</v>
      </c>
      <c r="K71" s="56" t="s">
        <v>4528</v>
      </c>
      <c r="L71" s="56" t="s">
        <v>1577</v>
      </c>
      <c r="M71" s="56" t="s">
        <v>730</v>
      </c>
      <c r="N71" s="56" t="s">
        <v>735</v>
      </c>
      <c r="O71" s="56" t="s">
        <v>4785</v>
      </c>
      <c r="P71" s="56" t="s">
        <v>546</v>
      </c>
      <c r="Q71" s="56" t="s">
        <v>5661</v>
      </c>
      <c r="R71" s="56" t="s">
        <v>598</v>
      </c>
      <c r="S71" s="57" t="s">
        <v>1085</v>
      </c>
      <c r="T71" s="60" t="s">
        <v>971</v>
      </c>
    </row>
    <row r="72" spans="1:20" x14ac:dyDescent="0.25">
      <c r="A72" s="59" t="s">
        <v>67</v>
      </c>
      <c r="B72" s="55" t="s">
        <v>987</v>
      </c>
      <c r="C72" s="56" t="s">
        <v>988</v>
      </c>
      <c r="D72" s="56" t="s">
        <v>989</v>
      </c>
      <c r="E72" s="56" t="s">
        <v>990</v>
      </c>
      <c r="F72" s="56" t="s">
        <v>991</v>
      </c>
      <c r="G72" s="56" t="s">
        <v>936</v>
      </c>
      <c r="H72" s="56" t="s">
        <v>992</v>
      </c>
      <c r="I72" s="56" t="s">
        <v>7621</v>
      </c>
      <c r="J72" s="56" t="s">
        <v>5799</v>
      </c>
      <c r="K72" s="56" t="s">
        <v>995</v>
      </c>
      <c r="L72" s="56" t="s">
        <v>476</v>
      </c>
      <c r="M72" s="56" t="s">
        <v>996</v>
      </c>
      <c r="N72" s="56" t="s">
        <v>997</v>
      </c>
      <c r="O72" s="56" t="s">
        <v>905</v>
      </c>
      <c r="P72" s="56" t="s">
        <v>999</v>
      </c>
      <c r="Q72" s="56" t="s">
        <v>939</v>
      </c>
      <c r="R72" s="56"/>
      <c r="S72" s="57"/>
      <c r="T72" s="60" t="s">
        <v>986</v>
      </c>
    </row>
    <row r="73" spans="1:20" x14ac:dyDescent="0.25">
      <c r="A73" s="59" t="s">
        <v>6854</v>
      </c>
      <c r="B73" s="55" t="s">
        <v>7622</v>
      </c>
      <c r="C73" s="56" t="s">
        <v>7623</v>
      </c>
      <c r="D73" s="56" t="s">
        <v>1004</v>
      </c>
      <c r="E73" s="56" t="s">
        <v>7624</v>
      </c>
      <c r="F73" s="56" t="s">
        <v>1006</v>
      </c>
      <c r="G73" s="56" t="s">
        <v>546</v>
      </c>
      <c r="H73" s="56" t="s">
        <v>1007</v>
      </c>
      <c r="I73" s="56" t="s">
        <v>1008</v>
      </c>
      <c r="J73" s="56" t="s">
        <v>1009</v>
      </c>
      <c r="K73" s="56" t="s">
        <v>1010</v>
      </c>
      <c r="L73" s="56" t="s">
        <v>1011</v>
      </c>
      <c r="M73" s="56" t="s">
        <v>440</v>
      </c>
      <c r="N73" s="56" t="s">
        <v>1012</v>
      </c>
      <c r="O73" s="56" t="s">
        <v>645</v>
      </c>
      <c r="P73" s="56" t="s">
        <v>1010</v>
      </c>
      <c r="Q73" s="56" t="s">
        <v>1013</v>
      </c>
      <c r="R73" s="56"/>
      <c r="S73" s="57"/>
      <c r="T73" s="60" t="s">
        <v>1001</v>
      </c>
    </row>
    <row r="74" spans="1:20" x14ac:dyDescent="0.25">
      <c r="A74" s="59" t="s">
        <v>6855</v>
      </c>
      <c r="B74" s="55" t="s">
        <v>1015</v>
      </c>
      <c r="C74" s="56" t="s">
        <v>4759</v>
      </c>
      <c r="D74" s="56"/>
      <c r="E74" s="56" t="s">
        <v>7625</v>
      </c>
      <c r="F74" s="56" t="s">
        <v>7626</v>
      </c>
      <c r="G74" s="56"/>
      <c r="H74" s="56" t="s">
        <v>1247</v>
      </c>
      <c r="I74" s="56" t="s">
        <v>1019</v>
      </c>
      <c r="J74" s="56" t="s">
        <v>832</v>
      </c>
      <c r="K74" s="56" t="s">
        <v>1020</v>
      </c>
      <c r="L74" s="56" t="s">
        <v>1021</v>
      </c>
      <c r="M74" s="56" t="s">
        <v>1022</v>
      </c>
      <c r="N74" s="56" t="s">
        <v>1023</v>
      </c>
      <c r="O74" s="56" t="s">
        <v>646</v>
      </c>
      <c r="P74" s="56" t="s">
        <v>1024</v>
      </c>
      <c r="Q74" s="56" t="s">
        <v>1025</v>
      </c>
      <c r="R74" s="56"/>
      <c r="S74" s="57"/>
      <c r="T74" s="60" t="s">
        <v>1014</v>
      </c>
    </row>
    <row r="75" spans="1:20" x14ac:dyDescent="0.25">
      <c r="A75" s="59" t="s">
        <v>6856</v>
      </c>
      <c r="B75" s="55" t="s">
        <v>1027</v>
      </c>
      <c r="C75" s="56" t="s">
        <v>7627</v>
      </c>
      <c r="D75" s="56" t="s">
        <v>603</v>
      </c>
      <c r="E75" s="56" t="s">
        <v>1029</v>
      </c>
      <c r="F75" s="56" t="s">
        <v>7628</v>
      </c>
      <c r="G75" s="56" t="s">
        <v>355</v>
      </c>
      <c r="H75" s="56" t="s">
        <v>7629</v>
      </c>
      <c r="I75" s="56" t="s">
        <v>7630</v>
      </c>
      <c r="J75" s="56" t="s">
        <v>1175</v>
      </c>
      <c r="K75" s="56" t="s">
        <v>480</v>
      </c>
      <c r="L75" s="56" t="s">
        <v>454</v>
      </c>
      <c r="M75" s="56" t="s">
        <v>498</v>
      </c>
      <c r="N75" s="56" t="s">
        <v>304</v>
      </c>
      <c r="O75" s="56" t="s">
        <v>1293</v>
      </c>
      <c r="P75" s="56" t="s">
        <v>1035</v>
      </c>
      <c r="Q75" s="56" t="s">
        <v>1212</v>
      </c>
      <c r="R75" s="56" t="s">
        <v>1215</v>
      </c>
      <c r="S75" s="57"/>
      <c r="T75" s="60" t="s">
        <v>1026</v>
      </c>
    </row>
    <row r="76" spans="1:20" x14ac:dyDescent="0.25">
      <c r="A76" s="59" t="s">
        <v>6857</v>
      </c>
      <c r="B76" s="55" t="s">
        <v>1039</v>
      </c>
      <c r="C76" s="56" t="s">
        <v>5324</v>
      </c>
      <c r="D76" s="56" t="s">
        <v>1049</v>
      </c>
      <c r="E76" s="56" t="s">
        <v>1041</v>
      </c>
      <c r="F76" s="56" t="s">
        <v>1913</v>
      </c>
      <c r="G76" s="56" t="s">
        <v>463</v>
      </c>
      <c r="H76" s="56" t="s">
        <v>7631</v>
      </c>
      <c r="I76" s="56" t="s">
        <v>7631</v>
      </c>
      <c r="J76" s="56" t="s">
        <v>3962</v>
      </c>
      <c r="K76" s="56" t="s">
        <v>922</v>
      </c>
      <c r="L76" s="56" t="s">
        <v>615</v>
      </c>
      <c r="M76" s="56" t="s">
        <v>1328</v>
      </c>
      <c r="N76" s="56" t="s">
        <v>720</v>
      </c>
      <c r="O76" s="56" t="s">
        <v>2097</v>
      </c>
      <c r="P76" s="56" t="s">
        <v>1526</v>
      </c>
      <c r="Q76" s="56" t="s">
        <v>705</v>
      </c>
      <c r="R76" s="56"/>
      <c r="S76" s="57"/>
      <c r="T76" s="60" t="s">
        <v>1038</v>
      </c>
    </row>
    <row r="77" spans="1:20" x14ac:dyDescent="0.25">
      <c r="A77" s="59" t="s">
        <v>6858</v>
      </c>
      <c r="B77" s="55" t="s">
        <v>1047</v>
      </c>
      <c r="C77" s="56" t="s">
        <v>7632</v>
      </c>
      <c r="D77" s="56" t="s">
        <v>740</v>
      </c>
      <c r="E77" s="56" t="s">
        <v>1050</v>
      </c>
      <c r="F77" s="56" t="s">
        <v>7633</v>
      </c>
      <c r="G77" s="56" t="s">
        <v>3696</v>
      </c>
      <c r="H77" s="56" t="s">
        <v>1052</v>
      </c>
      <c r="I77" s="56" t="s">
        <v>1053</v>
      </c>
      <c r="J77" s="56" t="s">
        <v>1054</v>
      </c>
      <c r="K77" s="56" t="s">
        <v>1055</v>
      </c>
      <c r="L77" s="56" t="s">
        <v>322</v>
      </c>
      <c r="M77" s="56" t="s">
        <v>477</v>
      </c>
      <c r="N77" s="56" t="s">
        <v>1056</v>
      </c>
      <c r="O77" s="56" t="s">
        <v>887</v>
      </c>
      <c r="P77" s="56" t="s">
        <v>862</v>
      </c>
      <c r="Q77" s="56" t="s">
        <v>1057</v>
      </c>
      <c r="R77" s="56" t="s">
        <v>367</v>
      </c>
      <c r="S77" s="57" t="s">
        <v>1058</v>
      </c>
      <c r="T77" s="60" t="s">
        <v>1046</v>
      </c>
    </row>
    <row r="78" spans="1:20" x14ac:dyDescent="0.25">
      <c r="A78" s="59" t="s">
        <v>6859</v>
      </c>
      <c r="B78" s="55" t="s">
        <v>1060</v>
      </c>
      <c r="C78" s="56" t="s">
        <v>1061</v>
      </c>
      <c r="D78" s="56" t="s">
        <v>316</v>
      </c>
      <c r="E78" s="56" t="s">
        <v>7634</v>
      </c>
      <c r="F78" s="56" t="s">
        <v>2488</v>
      </c>
      <c r="G78" s="56" t="s">
        <v>684</v>
      </c>
      <c r="H78" s="56" t="s">
        <v>7634</v>
      </c>
      <c r="I78" s="56" t="s">
        <v>7634</v>
      </c>
      <c r="J78" s="56" t="s">
        <v>1064</v>
      </c>
      <c r="K78" s="56" t="s">
        <v>1045</v>
      </c>
      <c r="L78" s="56" t="s">
        <v>1065</v>
      </c>
      <c r="M78" s="56" t="s">
        <v>654</v>
      </c>
      <c r="N78" s="56" t="s">
        <v>1066</v>
      </c>
      <c r="O78" s="56" t="s">
        <v>4785</v>
      </c>
      <c r="P78" s="56" t="s">
        <v>530</v>
      </c>
      <c r="Q78" s="56" t="s">
        <v>597</v>
      </c>
      <c r="R78" s="56"/>
      <c r="S78" s="57"/>
      <c r="T78" s="60" t="s">
        <v>1059</v>
      </c>
    </row>
    <row r="79" spans="1:20" x14ac:dyDescent="0.25">
      <c r="A79" s="59" t="s">
        <v>6860</v>
      </c>
      <c r="B79" s="55" t="s">
        <v>1069</v>
      </c>
      <c r="C79" s="56" t="s">
        <v>396</v>
      </c>
      <c r="D79" s="56" t="s">
        <v>364</v>
      </c>
      <c r="E79" s="56" t="s">
        <v>1071</v>
      </c>
      <c r="F79" s="56" t="s">
        <v>1072</v>
      </c>
      <c r="G79" s="56" t="s">
        <v>749</v>
      </c>
      <c r="H79" s="56" t="s">
        <v>1073</v>
      </c>
      <c r="I79" s="56" t="s">
        <v>1074</v>
      </c>
      <c r="J79" s="56" t="s">
        <v>352</v>
      </c>
      <c r="K79" s="56" t="s">
        <v>1045</v>
      </c>
      <c r="L79" s="56" t="s">
        <v>735</v>
      </c>
      <c r="M79" s="56" t="s">
        <v>1075</v>
      </c>
      <c r="N79" s="56" t="s">
        <v>917</v>
      </c>
      <c r="O79" s="56" t="s">
        <v>1076</v>
      </c>
      <c r="P79" s="56" t="s">
        <v>951</v>
      </c>
      <c r="Q79" s="56" t="s">
        <v>1077</v>
      </c>
      <c r="R79" s="56"/>
      <c r="S79" s="57"/>
      <c r="T79" s="60" t="s">
        <v>1068</v>
      </c>
    </row>
    <row r="80" spans="1:20" x14ac:dyDescent="0.25">
      <c r="A80" s="59" t="s">
        <v>6861</v>
      </c>
      <c r="B80" s="55" t="s">
        <v>1079</v>
      </c>
      <c r="C80" s="56" t="s">
        <v>5082</v>
      </c>
      <c r="D80" s="56"/>
      <c r="E80" s="56" t="s">
        <v>1081</v>
      </c>
      <c r="F80" s="56" t="s">
        <v>3512</v>
      </c>
      <c r="G80" s="56"/>
      <c r="H80" s="56" t="s">
        <v>1083</v>
      </c>
      <c r="I80" s="56" t="s">
        <v>811</v>
      </c>
      <c r="J80" s="56" t="s">
        <v>1084</v>
      </c>
      <c r="K80" s="56" t="s">
        <v>936</v>
      </c>
      <c r="L80" s="56" t="s">
        <v>922</v>
      </c>
      <c r="M80" s="56" t="s">
        <v>373</v>
      </c>
      <c r="N80" s="56" t="s">
        <v>1085</v>
      </c>
      <c r="O80" s="56" t="s">
        <v>564</v>
      </c>
      <c r="P80" s="56" t="s">
        <v>1011</v>
      </c>
      <c r="Q80" s="56" t="s">
        <v>1086</v>
      </c>
      <c r="R80" s="56"/>
      <c r="S80" s="57"/>
      <c r="T80" s="60" t="s">
        <v>1078</v>
      </c>
    </row>
    <row r="81" spans="1:20" x14ac:dyDescent="0.25">
      <c r="A81" s="59" t="s">
        <v>6862</v>
      </c>
      <c r="B81" s="55" t="s">
        <v>912</v>
      </c>
      <c r="C81" s="56" t="s">
        <v>1820</v>
      </c>
      <c r="D81" s="56" t="s">
        <v>364</v>
      </c>
      <c r="E81" s="56" t="s">
        <v>1089</v>
      </c>
      <c r="F81" s="56" t="s">
        <v>1090</v>
      </c>
      <c r="G81" s="56" t="s">
        <v>997</v>
      </c>
      <c r="H81" s="56" t="s">
        <v>2264</v>
      </c>
      <c r="I81" s="56" t="s">
        <v>7635</v>
      </c>
      <c r="J81" s="56" t="s">
        <v>6477</v>
      </c>
      <c r="K81" s="56" t="s">
        <v>910</v>
      </c>
      <c r="L81" s="56" t="s">
        <v>937</v>
      </c>
      <c r="M81" s="56" t="s">
        <v>1096</v>
      </c>
      <c r="N81" s="56" t="s">
        <v>301</v>
      </c>
      <c r="O81" s="56" t="s">
        <v>1097</v>
      </c>
      <c r="P81" s="56" t="s">
        <v>840</v>
      </c>
      <c r="Q81" s="56" t="s">
        <v>765</v>
      </c>
      <c r="R81" s="56" t="s">
        <v>307</v>
      </c>
      <c r="S81" s="57" t="s">
        <v>644</v>
      </c>
      <c r="T81" s="60" t="s">
        <v>1087</v>
      </c>
    </row>
    <row r="82" spans="1:20" x14ac:dyDescent="0.25">
      <c r="A82" s="59" t="s">
        <v>6863</v>
      </c>
      <c r="B82" s="55" t="s">
        <v>1100</v>
      </c>
      <c r="C82" s="56" t="s">
        <v>1101</v>
      </c>
      <c r="D82" s="56" t="s">
        <v>553</v>
      </c>
      <c r="E82" s="56" t="s">
        <v>2066</v>
      </c>
      <c r="F82" s="56" t="s">
        <v>714</v>
      </c>
      <c r="G82" s="56" t="s">
        <v>445</v>
      </c>
      <c r="H82" s="56" t="s">
        <v>607</v>
      </c>
      <c r="I82" s="56" t="s">
        <v>6459</v>
      </c>
      <c r="J82" s="56" t="s">
        <v>2204</v>
      </c>
      <c r="K82" s="56" t="s">
        <v>1085</v>
      </c>
      <c r="L82" s="56" t="s">
        <v>1270</v>
      </c>
      <c r="M82" s="56" t="s">
        <v>647</v>
      </c>
      <c r="N82" s="56" t="s">
        <v>926</v>
      </c>
      <c r="O82" s="56" t="s">
        <v>2259</v>
      </c>
      <c r="P82" s="56" t="s">
        <v>999</v>
      </c>
      <c r="Q82" s="56" t="s">
        <v>1619</v>
      </c>
      <c r="R82" s="56" t="s">
        <v>599</v>
      </c>
      <c r="S82" s="57" t="s">
        <v>599</v>
      </c>
      <c r="T82" s="60" t="s">
        <v>1099</v>
      </c>
    </row>
    <row r="83" spans="1:20" x14ac:dyDescent="0.25">
      <c r="A83" s="54" t="s">
        <v>1112</v>
      </c>
      <c r="B83" s="55" t="s">
        <v>7636</v>
      </c>
      <c r="C83" s="56" t="s">
        <v>7637</v>
      </c>
      <c r="D83" s="56" t="s">
        <v>7638</v>
      </c>
      <c r="E83" s="56" t="s">
        <v>7639</v>
      </c>
      <c r="F83" s="56" t="s">
        <v>7640</v>
      </c>
      <c r="G83" s="56" t="s">
        <v>7641</v>
      </c>
      <c r="H83" s="56" t="s">
        <v>7642</v>
      </c>
      <c r="I83" s="56" t="s">
        <v>7643</v>
      </c>
      <c r="J83" s="56" t="s">
        <v>7644</v>
      </c>
      <c r="K83" s="56" t="s">
        <v>7645</v>
      </c>
      <c r="L83" s="56" t="s">
        <v>6018</v>
      </c>
      <c r="M83" s="56" t="s">
        <v>7646</v>
      </c>
      <c r="N83" s="56" t="s">
        <v>7647</v>
      </c>
      <c r="O83" s="56" t="s">
        <v>7648</v>
      </c>
      <c r="P83" s="56" t="s">
        <v>3028</v>
      </c>
      <c r="Q83" s="56" t="s">
        <v>7649</v>
      </c>
      <c r="R83" s="56" t="s">
        <v>7650</v>
      </c>
      <c r="S83" s="57" t="s">
        <v>687</v>
      </c>
      <c r="T83" s="58" t="s">
        <v>1112</v>
      </c>
    </row>
    <row r="84" spans="1:20" x14ac:dyDescent="0.25">
      <c r="A84" s="59" t="s">
        <v>152</v>
      </c>
      <c r="B84" s="55" t="s">
        <v>7651</v>
      </c>
      <c r="C84" s="56" t="s">
        <v>6149</v>
      </c>
      <c r="D84" s="56" t="s">
        <v>5511</v>
      </c>
      <c r="E84" s="56" t="s">
        <v>7652</v>
      </c>
      <c r="F84" s="56" t="s">
        <v>4357</v>
      </c>
      <c r="G84" s="56" t="s">
        <v>589</v>
      </c>
      <c r="H84" s="56" t="s">
        <v>7653</v>
      </c>
      <c r="I84" s="56" t="s">
        <v>7654</v>
      </c>
      <c r="J84" s="56" t="s">
        <v>1137</v>
      </c>
      <c r="K84" s="56" t="s">
        <v>1138</v>
      </c>
      <c r="L84" s="56" t="s">
        <v>1139</v>
      </c>
      <c r="M84" s="56" t="s">
        <v>1858</v>
      </c>
      <c r="N84" s="56" t="s">
        <v>1141</v>
      </c>
      <c r="O84" s="56" t="s">
        <v>1142</v>
      </c>
      <c r="P84" s="56" t="s">
        <v>1143</v>
      </c>
      <c r="Q84" s="56" t="s">
        <v>1144</v>
      </c>
      <c r="R84" s="56" t="s">
        <v>4077</v>
      </c>
      <c r="S84" s="57" t="s">
        <v>1995</v>
      </c>
      <c r="T84" s="60" t="s">
        <v>152</v>
      </c>
    </row>
    <row r="85" spans="1:20" x14ac:dyDescent="0.25">
      <c r="A85" s="59" t="s">
        <v>166</v>
      </c>
      <c r="B85" s="55" t="s">
        <v>1147</v>
      </c>
      <c r="C85" s="56" t="s">
        <v>7655</v>
      </c>
      <c r="D85" s="56" t="s">
        <v>7656</v>
      </c>
      <c r="E85" s="56" t="s">
        <v>1150</v>
      </c>
      <c r="F85" s="56" t="s">
        <v>7657</v>
      </c>
      <c r="G85" s="56" t="s">
        <v>7658</v>
      </c>
      <c r="H85" s="56" t="s">
        <v>1153</v>
      </c>
      <c r="I85" s="56" t="s">
        <v>1154</v>
      </c>
      <c r="J85" s="56" t="s">
        <v>1155</v>
      </c>
      <c r="K85" s="56" t="s">
        <v>1156</v>
      </c>
      <c r="L85" s="56" t="s">
        <v>1157</v>
      </c>
      <c r="M85" s="56" t="s">
        <v>1158</v>
      </c>
      <c r="N85" s="56" t="s">
        <v>1159</v>
      </c>
      <c r="O85" s="56" t="s">
        <v>1160</v>
      </c>
      <c r="P85" s="56" t="s">
        <v>479</v>
      </c>
      <c r="Q85" s="56" t="s">
        <v>1161</v>
      </c>
      <c r="R85" s="56"/>
      <c r="S85" s="57"/>
      <c r="T85" s="60" t="s">
        <v>1146</v>
      </c>
    </row>
    <row r="86" spans="1:20" x14ac:dyDescent="0.25">
      <c r="A86" s="59" t="s">
        <v>6864</v>
      </c>
      <c r="B86" s="55" t="s">
        <v>1164</v>
      </c>
      <c r="C86" s="56" t="s">
        <v>6102</v>
      </c>
      <c r="D86" s="56" t="s">
        <v>5083</v>
      </c>
      <c r="E86" s="56" t="s">
        <v>1167</v>
      </c>
      <c r="F86" s="56" t="s">
        <v>7659</v>
      </c>
      <c r="G86" s="56" t="s">
        <v>3562</v>
      </c>
      <c r="H86" s="56" t="s">
        <v>1169</v>
      </c>
      <c r="I86" s="56" t="s">
        <v>4770</v>
      </c>
      <c r="J86" s="56" t="s">
        <v>2961</v>
      </c>
      <c r="K86" s="56" t="s">
        <v>2668</v>
      </c>
      <c r="L86" s="56" t="s">
        <v>2456</v>
      </c>
      <c r="M86" s="56" t="s">
        <v>534</v>
      </c>
      <c r="N86" s="56" t="s">
        <v>642</v>
      </c>
      <c r="O86" s="56" t="s">
        <v>7660</v>
      </c>
      <c r="P86" s="56" t="s">
        <v>359</v>
      </c>
      <c r="Q86" s="56" t="s">
        <v>1203</v>
      </c>
      <c r="R86" s="56" t="s">
        <v>1323</v>
      </c>
      <c r="S86" s="57"/>
      <c r="T86" s="60" t="s">
        <v>1163</v>
      </c>
    </row>
    <row r="87" spans="1:20" x14ac:dyDescent="0.25">
      <c r="A87" s="59" t="s">
        <v>69</v>
      </c>
      <c r="B87" s="55" t="s">
        <v>1177</v>
      </c>
      <c r="C87" s="56" t="s">
        <v>7661</v>
      </c>
      <c r="D87" s="56" t="s">
        <v>1875</v>
      </c>
      <c r="E87" s="56" t="s">
        <v>7662</v>
      </c>
      <c r="F87" s="56" t="s">
        <v>7663</v>
      </c>
      <c r="G87" s="56" t="s">
        <v>7664</v>
      </c>
      <c r="H87" s="56" t="s">
        <v>7665</v>
      </c>
      <c r="I87" s="56" t="s">
        <v>7666</v>
      </c>
      <c r="J87" s="56" t="s">
        <v>7667</v>
      </c>
      <c r="K87" s="56" t="s">
        <v>1359</v>
      </c>
      <c r="L87" s="56" t="s">
        <v>3729</v>
      </c>
      <c r="M87" s="56" t="s">
        <v>5127</v>
      </c>
      <c r="N87" s="56" t="s">
        <v>5597</v>
      </c>
      <c r="O87" s="56" t="s">
        <v>7668</v>
      </c>
      <c r="P87" s="56" t="s">
        <v>1522</v>
      </c>
      <c r="Q87" s="56" t="s">
        <v>3469</v>
      </c>
      <c r="R87" s="56" t="s">
        <v>3019</v>
      </c>
      <c r="S87" s="57" t="s">
        <v>325</v>
      </c>
      <c r="T87" s="60" t="s">
        <v>1176</v>
      </c>
    </row>
    <row r="88" spans="1:20" x14ac:dyDescent="0.25">
      <c r="A88" s="59" t="s">
        <v>66</v>
      </c>
      <c r="B88" s="55" t="s">
        <v>1194</v>
      </c>
      <c r="C88" s="56" t="s">
        <v>4901</v>
      </c>
      <c r="D88" s="56" t="s">
        <v>1699</v>
      </c>
      <c r="E88" s="56" t="s">
        <v>1197</v>
      </c>
      <c r="F88" s="56" t="s">
        <v>7669</v>
      </c>
      <c r="G88" s="56" t="s">
        <v>383</v>
      </c>
      <c r="H88" s="56" t="s">
        <v>1200</v>
      </c>
      <c r="I88" s="56" t="s">
        <v>1200</v>
      </c>
      <c r="J88" s="56" t="s">
        <v>1201</v>
      </c>
      <c r="K88" s="56" t="s">
        <v>442</v>
      </c>
      <c r="L88" s="56" t="s">
        <v>872</v>
      </c>
      <c r="M88" s="56" t="s">
        <v>1324</v>
      </c>
      <c r="N88" s="56" t="s">
        <v>2259</v>
      </c>
      <c r="O88" s="56" t="s">
        <v>5363</v>
      </c>
      <c r="P88" s="56" t="s">
        <v>1204</v>
      </c>
      <c r="Q88" s="56" t="s">
        <v>864</v>
      </c>
      <c r="R88" s="56"/>
      <c r="S88" s="57"/>
      <c r="T88" s="60" t="s">
        <v>1193</v>
      </c>
    </row>
    <row r="89" spans="1:20" x14ac:dyDescent="0.25">
      <c r="A89" s="59" t="s">
        <v>1207</v>
      </c>
      <c r="B89" s="55" t="s">
        <v>1208</v>
      </c>
      <c r="C89" s="56" t="s">
        <v>6608</v>
      </c>
      <c r="D89" s="56" t="s">
        <v>930</v>
      </c>
      <c r="E89" s="56" t="s">
        <v>1211</v>
      </c>
      <c r="F89" s="56" t="s">
        <v>677</v>
      </c>
      <c r="G89" s="56" t="s">
        <v>2854</v>
      </c>
      <c r="H89" s="56" t="s">
        <v>1213</v>
      </c>
      <c r="I89" s="56" t="s">
        <v>1213</v>
      </c>
      <c r="J89" s="56" t="s">
        <v>872</v>
      </c>
      <c r="K89" s="56" t="s">
        <v>1214</v>
      </c>
      <c r="L89" s="56" t="s">
        <v>723</v>
      </c>
      <c r="M89" s="56" t="s">
        <v>498</v>
      </c>
      <c r="N89" s="56" t="s">
        <v>1215</v>
      </c>
      <c r="O89" s="56" t="s">
        <v>1216</v>
      </c>
      <c r="P89" s="56" t="s">
        <v>371</v>
      </c>
      <c r="Q89" s="56" t="s">
        <v>1217</v>
      </c>
      <c r="R89" s="56" t="s">
        <v>311</v>
      </c>
      <c r="S89" s="57"/>
      <c r="T89" s="60" t="s">
        <v>1207</v>
      </c>
    </row>
    <row r="90" spans="1:20" x14ac:dyDescent="0.25">
      <c r="A90" s="59" t="s">
        <v>1218</v>
      </c>
      <c r="B90" s="55" t="s">
        <v>1219</v>
      </c>
      <c r="C90" s="56" t="s">
        <v>7670</v>
      </c>
      <c r="D90" s="56" t="s">
        <v>7671</v>
      </c>
      <c r="E90" s="56" t="s">
        <v>1222</v>
      </c>
      <c r="F90" s="56" t="s">
        <v>948</v>
      </c>
      <c r="G90" s="56" t="s">
        <v>3248</v>
      </c>
      <c r="H90" s="56" t="s">
        <v>1225</v>
      </c>
      <c r="I90" s="56" t="s">
        <v>1226</v>
      </c>
      <c r="J90" s="56" t="s">
        <v>1227</v>
      </c>
      <c r="K90" s="56" t="s">
        <v>1228</v>
      </c>
      <c r="L90" s="56" t="s">
        <v>1229</v>
      </c>
      <c r="M90" s="56" t="s">
        <v>1230</v>
      </c>
      <c r="N90" s="56" t="s">
        <v>599</v>
      </c>
      <c r="O90" s="56" t="s">
        <v>1231</v>
      </c>
      <c r="P90" s="56" t="s">
        <v>675</v>
      </c>
      <c r="Q90" s="56" t="s">
        <v>892</v>
      </c>
      <c r="R90" s="56"/>
      <c r="S90" s="57"/>
      <c r="T90" s="60" t="s">
        <v>1218</v>
      </c>
    </row>
    <row r="91" spans="1:20" x14ac:dyDescent="0.25">
      <c r="A91" s="59" t="s">
        <v>1232</v>
      </c>
      <c r="B91" s="55" t="s">
        <v>7672</v>
      </c>
      <c r="C91" s="56" t="s">
        <v>7673</v>
      </c>
      <c r="D91" s="56" t="s">
        <v>380</v>
      </c>
      <c r="E91" s="56" t="s">
        <v>7674</v>
      </c>
      <c r="F91" s="56" t="s">
        <v>2247</v>
      </c>
      <c r="G91" s="56" t="s">
        <v>4420</v>
      </c>
      <c r="H91" s="56" t="s">
        <v>6079</v>
      </c>
      <c r="I91" s="56" t="s">
        <v>6079</v>
      </c>
      <c r="J91" s="56" t="s">
        <v>6090</v>
      </c>
      <c r="K91" s="56" t="s">
        <v>1174</v>
      </c>
      <c r="L91" s="56" t="s">
        <v>1996</v>
      </c>
      <c r="M91" s="56" t="s">
        <v>2795</v>
      </c>
      <c r="N91" s="56" t="s">
        <v>983</v>
      </c>
      <c r="O91" s="56" t="s">
        <v>2815</v>
      </c>
      <c r="P91" s="56" t="s">
        <v>2426</v>
      </c>
      <c r="Q91" s="56" t="s">
        <v>406</v>
      </c>
      <c r="R91" s="56" t="s">
        <v>1325</v>
      </c>
      <c r="S91" s="57"/>
      <c r="T91" s="60" t="s">
        <v>1232</v>
      </c>
    </row>
    <row r="92" spans="1:20" x14ac:dyDescent="0.25">
      <c r="A92" s="59" t="s">
        <v>1240</v>
      </c>
      <c r="B92" s="55" t="s">
        <v>1241</v>
      </c>
      <c r="C92" s="56" t="s">
        <v>6700</v>
      </c>
      <c r="D92" s="56" t="s">
        <v>4782</v>
      </c>
      <c r="E92" s="56" t="s">
        <v>1244</v>
      </c>
      <c r="F92" s="56" t="s">
        <v>3300</v>
      </c>
      <c r="G92" s="56" t="s">
        <v>406</v>
      </c>
      <c r="H92" s="56" t="s">
        <v>1246</v>
      </c>
      <c r="I92" s="56" t="s">
        <v>1247</v>
      </c>
      <c r="J92" s="56" t="s">
        <v>1248</v>
      </c>
      <c r="K92" s="56" t="s">
        <v>872</v>
      </c>
      <c r="L92" s="56" t="s">
        <v>678</v>
      </c>
      <c r="M92" s="56" t="s">
        <v>730</v>
      </c>
      <c r="N92" s="56" t="s">
        <v>678</v>
      </c>
      <c r="O92" s="56" t="s">
        <v>1248</v>
      </c>
      <c r="P92" s="56" t="s">
        <v>730</v>
      </c>
      <c r="Q92" s="56" t="s">
        <v>730</v>
      </c>
      <c r="R92" s="56"/>
      <c r="S92" s="57"/>
      <c r="T92" s="60" t="s">
        <v>1240</v>
      </c>
    </row>
    <row r="93" spans="1:20" x14ac:dyDescent="0.25">
      <c r="A93" s="59" t="s">
        <v>1249</v>
      </c>
      <c r="B93" s="55" t="s">
        <v>1250</v>
      </c>
      <c r="C93" s="56" t="s">
        <v>396</v>
      </c>
      <c r="D93" s="56" t="s">
        <v>7675</v>
      </c>
      <c r="E93" s="56" t="s">
        <v>861</v>
      </c>
      <c r="F93" s="56" t="s">
        <v>5435</v>
      </c>
      <c r="G93" s="56"/>
      <c r="H93" s="56" t="s">
        <v>5889</v>
      </c>
      <c r="I93" s="56" t="s">
        <v>1254</v>
      </c>
      <c r="J93" s="56" t="s">
        <v>1255</v>
      </c>
      <c r="K93" s="56" t="s">
        <v>1256</v>
      </c>
      <c r="L93" s="56" t="s">
        <v>1257</v>
      </c>
      <c r="M93" s="56" t="s">
        <v>1258</v>
      </c>
      <c r="N93" s="56" t="s">
        <v>1259</v>
      </c>
      <c r="O93" s="56" t="s">
        <v>1260</v>
      </c>
      <c r="P93" s="56" t="s">
        <v>357</v>
      </c>
      <c r="Q93" s="56" t="s">
        <v>1261</v>
      </c>
      <c r="R93" s="56" t="s">
        <v>1262</v>
      </c>
      <c r="S93" s="57"/>
      <c r="T93" s="60" t="s">
        <v>1249</v>
      </c>
    </row>
    <row r="94" spans="1:20" x14ac:dyDescent="0.25">
      <c r="A94" s="59" t="s">
        <v>1263</v>
      </c>
      <c r="B94" s="55" t="s">
        <v>1264</v>
      </c>
      <c r="C94" s="56" t="s">
        <v>7676</v>
      </c>
      <c r="D94" s="56" t="s">
        <v>553</v>
      </c>
      <c r="E94" s="56" t="s">
        <v>1266</v>
      </c>
      <c r="F94" s="56" t="s">
        <v>7677</v>
      </c>
      <c r="G94" s="56" t="s">
        <v>1325</v>
      </c>
      <c r="H94" s="56" t="s">
        <v>1268</v>
      </c>
      <c r="I94" s="56" t="s">
        <v>5293</v>
      </c>
      <c r="J94" s="56" t="s">
        <v>1106</v>
      </c>
      <c r="K94" s="56" t="s">
        <v>1270</v>
      </c>
      <c r="L94" s="56" t="s">
        <v>1098</v>
      </c>
      <c r="M94" s="56" t="s">
        <v>720</v>
      </c>
      <c r="N94" s="56" t="s">
        <v>720</v>
      </c>
      <c r="O94" s="56" t="s">
        <v>512</v>
      </c>
      <c r="P94" s="56" t="s">
        <v>307</v>
      </c>
      <c r="Q94" s="56" t="s">
        <v>844</v>
      </c>
      <c r="R94" s="56" t="s">
        <v>678</v>
      </c>
      <c r="S94" s="57"/>
      <c r="T94" s="60" t="s">
        <v>1263</v>
      </c>
    </row>
    <row r="95" spans="1:20" x14ac:dyDescent="0.25">
      <c r="A95" s="59" t="s">
        <v>1272</v>
      </c>
      <c r="B95" s="55" t="s">
        <v>1273</v>
      </c>
      <c r="C95" s="56" t="s">
        <v>7678</v>
      </c>
      <c r="D95" s="56" t="s">
        <v>636</v>
      </c>
      <c r="E95" s="56" t="s">
        <v>1275</v>
      </c>
      <c r="F95" s="56" t="s">
        <v>643</v>
      </c>
      <c r="G95" s="56" t="s">
        <v>478</v>
      </c>
      <c r="H95" s="56" t="s">
        <v>1276</v>
      </c>
      <c r="I95" s="56" t="s">
        <v>7679</v>
      </c>
      <c r="J95" s="56" t="s">
        <v>716</v>
      </c>
      <c r="K95" s="56" t="s">
        <v>782</v>
      </c>
      <c r="L95" s="56" t="s">
        <v>443</v>
      </c>
      <c r="M95" s="56" t="s">
        <v>1419</v>
      </c>
      <c r="N95" s="56" t="s">
        <v>546</v>
      </c>
      <c r="O95" s="56" t="s">
        <v>642</v>
      </c>
      <c r="P95" s="56" t="s">
        <v>311</v>
      </c>
      <c r="Q95" s="56" t="s">
        <v>1111</v>
      </c>
      <c r="R95" s="56"/>
      <c r="S95" s="57"/>
      <c r="T95" s="60" t="s">
        <v>1272</v>
      </c>
    </row>
    <row r="96" spans="1:20" x14ac:dyDescent="0.25">
      <c r="A96" s="59" t="s">
        <v>6865</v>
      </c>
      <c r="B96" s="55" t="s">
        <v>1279</v>
      </c>
      <c r="C96" s="56" t="s">
        <v>4726</v>
      </c>
      <c r="D96" s="56"/>
      <c r="E96" s="56" t="s">
        <v>1281</v>
      </c>
      <c r="F96" s="56" t="s">
        <v>779</v>
      </c>
      <c r="G96" s="56"/>
      <c r="H96" s="56" t="s">
        <v>1282</v>
      </c>
      <c r="I96" s="56" t="s">
        <v>1282</v>
      </c>
      <c r="J96" s="56" t="s">
        <v>282</v>
      </c>
      <c r="K96" s="56" t="s">
        <v>307</v>
      </c>
      <c r="L96" s="56" t="s">
        <v>847</v>
      </c>
      <c r="M96" s="56" t="s">
        <v>305</v>
      </c>
      <c r="N96" s="56" t="s">
        <v>546</v>
      </c>
      <c r="O96" s="56" t="s">
        <v>907</v>
      </c>
      <c r="P96" s="56" t="s">
        <v>309</v>
      </c>
      <c r="Q96" s="56" t="s">
        <v>545</v>
      </c>
      <c r="R96" s="56"/>
      <c r="S96" s="57"/>
      <c r="T96" s="60" t="s">
        <v>1278</v>
      </c>
    </row>
    <row r="97" spans="1:20" x14ac:dyDescent="0.25">
      <c r="A97" s="61" t="s">
        <v>188</v>
      </c>
      <c r="B97" s="62" t="s">
        <v>7680</v>
      </c>
      <c r="C97" s="63" t="s">
        <v>7681</v>
      </c>
      <c r="D97" s="63" t="s">
        <v>651</v>
      </c>
      <c r="E97" s="63" t="s">
        <v>1286</v>
      </c>
      <c r="F97" s="63" t="s">
        <v>3748</v>
      </c>
      <c r="G97" s="63" t="s">
        <v>6720</v>
      </c>
      <c r="H97" s="63" t="s">
        <v>1289</v>
      </c>
      <c r="I97" s="63" t="s">
        <v>7682</v>
      </c>
      <c r="J97" s="63" t="s">
        <v>6496</v>
      </c>
      <c r="K97" s="63" t="s">
        <v>2370</v>
      </c>
      <c r="L97" s="63" t="s">
        <v>2226</v>
      </c>
      <c r="M97" s="63" t="s">
        <v>6225</v>
      </c>
      <c r="N97" s="63" t="s">
        <v>2912</v>
      </c>
      <c r="O97" s="63" t="s">
        <v>7451</v>
      </c>
      <c r="P97" s="63" t="s">
        <v>2095</v>
      </c>
      <c r="Q97" s="63" t="s">
        <v>303</v>
      </c>
      <c r="R97" s="63"/>
      <c r="S97" s="64"/>
      <c r="T97" s="65" t="s">
        <v>188</v>
      </c>
    </row>
    <row r="99" spans="1:20" s="25" customFormat="1" x14ac:dyDescent="0.25"/>
    <row r="100" spans="1:20" x14ac:dyDescent="0.25">
      <c r="A100" s="46" t="s">
        <v>6867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 spans="1:20" x14ac:dyDescent="0.25">
      <c r="A101" s="46" t="s">
        <v>6868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25">
      <c r="A102" s="46" t="s">
        <v>197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25">
      <c r="A103" s="46" t="s">
        <v>198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25">
      <c r="A104" s="46" t="s">
        <v>6814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25">
      <c r="A105" s="47" t="s">
        <v>6815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x14ac:dyDescent="0.25">
      <c r="A106" s="127" t="s">
        <v>9925</v>
      </c>
      <c r="B106" s="129" t="s">
        <v>7365</v>
      </c>
      <c r="C106" s="129" t="s">
        <v>7366</v>
      </c>
      <c r="D106" s="129" t="s">
        <v>7367</v>
      </c>
      <c r="E106" s="129" t="s">
        <v>7368</v>
      </c>
      <c r="F106" s="129" t="s">
        <v>7369</v>
      </c>
      <c r="G106" s="129" t="s">
        <v>7370</v>
      </c>
      <c r="H106" s="129" t="s">
        <v>7554</v>
      </c>
      <c r="I106" s="131" t="s">
        <v>207</v>
      </c>
      <c r="J106" s="132"/>
      <c r="K106" s="132"/>
      <c r="L106" s="132"/>
      <c r="M106" s="132"/>
      <c r="N106" s="132"/>
      <c r="O106" s="132"/>
      <c r="P106" s="132"/>
      <c r="Q106" s="133"/>
      <c r="R106" s="134" t="s">
        <v>7372</v>
      </c>
      <c r="S106" s="48"/>
      <c r="T106" s="134" t="s">
        <v>7364</v>
      </c>
    </row>
    <row r="107" spans="1:20" ht="120" x14ac:dyDescent="0.25">
      <c r="A107" s="128"/>
      <c r="B107" s="130"/>
      <c r="C107" s="130"/>
      <c r="D107" s="130"/>
      <c r="E107" s="130"/>
      <c r="F107" s="130"/>
      <c r="G107" s="130"/>
      <c r="H107" s="130"/>
      <c r="I107" s="9" t="s">
        <v>7373</v>
      </c>
      <c r="J107" s="9" t="s">
        <v>7374</v>
      </c>
      <c r="K107" s="9" t="s">
        <v>7375</v>
      </c>
      <c r="L107" s="9" t="s">
        <v>7376</v>
      </c>
      <c r="M107" s="9" t="s">
        <v>7377</v>
      </c>
      <c r="N107" s="9" t="s">
        <v>7378</v>
      </c>
      <c r="O107" s="9" t="s">
        <v>7379</v>
      </c>
      <c r="P107" s="9" t="s">
        <v>7380</v>
      </c>
      <c r="Q107" s="9" t="s">
        <v>7381</v>
      </c>
      <c r="R107" s="130"/>
      <c r="S107" s="9" t="s">
        <v>7382</v>
      </c>
      <c r="T107" s="135"/>
    </row>
    <row r="108" spans="1:20" x14ac:dyDescent="0.25">
      <c r="A108" s="66" t="s">
        <v>1295</v>
      </c>
      <c r="B108" s="50" t="s">
        <v>7683</v>
      </c>
      <c r="C108" s="51" t="s">
        <v>7684</v>
      </c>
      <c r="D108" s="51" t="s">
        <v>6608</v>
      </c>
      <c r="E108" s="51" t="s">
        <v>7685</v>
      </c>
      <c r="F108" s="51" t="s">
        <v>4342</v>
      </c>
      <c r="G108" s="51" t="s">
        <v>1022</v>
      </c>
      <c r="H108" s="51" t="s">
        <v>7685</v>
      </c>
      <c r="I108" s="51" t="s">
        <v>7686</v>
      </c>
      <c r="J108" s="51" t="s">
        <v>7687</v>
      </c>
      <c r="K108" s="51" t="s">
        <v>641</v>
      </c>
      <c r="L108" s="51" t="s">
        <v>4334</v>
      </c>
      <c r="M108" s="51" t="s">
        <v>6293</v>
      </c>
      <c r="N108" s="51" t="s">
        <v>1849</v>
      </c>
      <c r="O108" s="51" t="s">
        <v>1824</v>
      </c>
      <c r="P108" s="51" t="s">
        <v>4679</v>
      </c>
      <c r="Q108" s="51" t="s">
        <v>4693</v>
      </c>
      <c r="R108" s="51"/>
      <c r="S108" s="52"/>
      <c r="T108" s="67" t="s">
        <v>1295</v>
      </c>
    </row>
    <row r="109" spans="1:20" x14ac:dyDescent="0.25">
      <c r="A109" s="59" t="s">
        <v>6866</v>
      </c>
      <c r="B109" s="55" t="s">
        <v>1307</v>
      </c>
      <c r="C109" s="56" t="s">
        <v>1220</v>
      </c>
      <c r="D109" s="56" t="s">
        <v>603</v>
      </c>
      <c r="E109" s="56" t="s">
        <v>978</v>
      </c>
      <c r="F109" s="56" t="s">
        <v>7688</v>
      </c>
      <c r="G109" s="56" t="s">
        <v>565</v>
      </c>
      <c r="H109" s="56" t="s">
        <v>978</v>
      </c>
      <c r="I109" s="56" t="s">
        <v>1640</v>
      </c>
      <c r="J109" s="56" t="s">
        <v>3021</v>
      </c>
      <c r="K109" s="56" t="s">
        <v>1311</v>
      </c>
      <c r="L109" s="56" t="s">
        <v>496</v>
      </c>
      <c r="M109" s="56" t="s">
        <v>1339</v>
      </c>
      <c r="N109" s="56" t="s">
        <v>937</v>
      </c>
      <c r="O109" s="56" t="s">
        <v>936</v>
      </c>
      <c r="P109" s="56" t="s">
        <v>376</v>
      </c>
      <c r="Q109" s="56" t="s">
        <v>4121</v>
      </c>
      <c r="R109" s="56"/>
      <c r="S109" s="57"/>
      <c r="T109" s="60" t="s">
        <v>1306</v>
      </c>
    </row>
    <row r="110" spans="1:20" x14ac:dyDescent="0.25">
      <c r="A110" s="59" t="s">
        <v>1314</v>
      </c>
      <c r="B110" s="55" t="s">
        <v>1315</v>
      </c>
      <c r="C110" s="56" t="s">
        <v>396</v>
      </c>
      <c r="D110" s="56" t="s">
        <v>4348</v>
      </c>
      <c r="E110" s="56" t="s">
        <v>1317</v>
      </c>
      <c r="F110" s="56" t="s">
        <v>3248</v>
      </c>
      <c r="G110" s="56" t="s">
        <v>721</v>
      </c>
      <c r="H110" s="56" t="s">
        <v>7689</v>
      </c>
      <c r="I110" s="56" t="s">
        <v>7690</v>
      </c>
      <c r="J110" s="56" t="s">
        <v>4063</v>
      </c>
      <c r="K110" s="56" t="s">
        <v>2902</v>
      </c>
      <c r="L110" s="56" t="s">
        <v>2170</v>
      </c>
      <c r="M110" s="56" t="s">
        <v>1877</v>
      </c>
      <c r="N110" s="56" t="s">
        <v>843</v>
      </c>
      <c r="O110" s="56" t="s">
        <v>5559</v>
      </c>
      <c r="P110" s="56" t="s">
        <v>1111</v>
      </c>
      <c r="Q110" s="56" t="s">
        <v>1036</v>
      </c>
      <c r="R110" s="56" t="s">
        <v>1024</v>
      </c>
      <c r="S110" s="57" t="s">
        <v>548</v>
      </c>
      <c r="T110" s="60" t="s">
        <v>1314</v>
      </c>
    </row>
    <row r="111" spans="1:20" x14ac:dyDescent="0.25">
      <c r="A111" s="59" t="s">
        <v>1329</v>
      </c>
      <c r="B111" s="55" t="s">
        <v>1330</v>
      </c>
      <c r="C111" s="56" t="s">
        <v>1487</v>
      </c>
      <c r="D111" s="56" t="s">
        <v>433</v>
      </c>
      <c r="E111" s="56" t="s">
        <v>1073</v>
      </c>
      <c r="F111" s="56" t="s">
        <v>879</v>
      </c>
      <c r="G111" s="56" t="s">
        <v>764</v>
      </c>
      <c r="H111" s="56" t="s">
        <v>1332</v>
      </c>
      <c r="I111" s="56" t="s">
        <v>1332</v>
      </c>
      <c r="J111" s="56" t="s">
        <v>1333</v>
      </c>
      <c r="K111" s="56" t="s">
        <v>917</v>
      </c>
      <c r="L111" s="56" t="s">
        <v>684</v>
      </c>
      <c r="M111" s="56" t="s">
        <v>561</v>
      </c>
      <c r="N111" s="56" t="s">
        <v>951</v>
      </c>
      <c r="O111" s="56" t="s">
        <v>921</v>
      </c>
      <c r="P111" s="56" t="s">
        <v>1334</v>
      </c>
      <c r="Q111" s="56" t="s">
        <v>980</v>
      </c>
      <c r="R111" s="56"/>
      <c r="S111" s="57"/>
      <c r="T111" s="60" t="s">
        <v>1329</v>
      </c>
    </row>
    <row r="112" spans="1:20" x14ac:dyDescent="0.25">
      <c r="A112" s="59" t="s">
        <v>1335</v>
      </c>
      <c r="B112" s="55" t="s">
        <v>1336</v>
      </c>
      <c r="C112" s="56" t="s">
        <v>2258</v>
      </c>
      <c r="D112" s="56" t="s">
        <v>1337</v>
      </c>
      <c r="E112" s="56" t="s">
        <v>1338</v>
      </c>
      <c r="F112" s="56" t="s">
        <v>1031</v>
      </c>
      <c r="G112" s="56" t="s">
        <v>6780</v>
      </c>
      <c r="H112" s="56" t="s">
        <v>1247</v>
      </c>
      <c r="I112" s="56" t="s">
        <v>1340</v>
      </c>
      <c r="J112" s="56" t="s">
        <v>1204</v>
      </c>
      <c r="K112" s="56" t="s">
        <v>1341</v>
      </c>
      <c r="L112" s="56" t="s">
        <v>1342</v>
      </c>
      <c r="M112" s="56" t="s">
        <v>1056</v>
      </c>
      <c r="N112" s="56" t="s">
        <v>1343</v>
      </c>
      <c r="O112" s="56" t="s">
        <v>1344</v>
      </c>
      <c r="P112" s="56" t="s">
        <v>1345</v>
      </c>
      <c r="Q112" s="56" t="s">
        <v>678</v>
      </c>
      <c r="R112" s="56"/>
      <c r="S112" s="57"/>
      <c r="T112" s="60" t="s">
        <v>1335</v>
      </c>
    </row>
    <row r="113" spans="1:20" x14ac:dyDescent="0.25">
      <c r="A113" s="59" t="s">
        <v>1346</v>
      </c>
      <c r="B113" s="55" t="s">
        <v>7691</v>
      </c>
      <c r="C113" s="56" t="s">
        <v>5846</v>
      </c>
      <c r="D113" s="56" t="s">
        <v>2994</v>
      </c>
      <c r="E113" s="56" t="s">
        <v>7692</v>
      </c>
      <c r="F113" s="56" t="s">
        <v>7693</v>
      </c>
      <c r="G113" s="56" t="s">
        <v>3235</v>
      </c>
      <c r="H113" s="56" t="s">
        <v>1319</v>
      </c>
      <c r="I113" s="56" t="s">
        <v>1319</v>
      </c>
      <c r="J113" s="56" t="s">
        <v>2572</v>
      </c>
      <c r="K113" s="56" t="s">
        <v>529</v>
      </c>
      <c r="L113" s="56" t="s">
        <v>1313</v>
      </c>
      <c r="M113" s="56" t="s">
        <v>2645</v>
      </c>
      <c r="N113" s="56" t="s">
        <v>1784</v>
      </c>
      <c r="O113" s="56" t="s">
        <v>422</v>
      </c>
      <c r="P113" s="56" t="s">
        <v>367</v>
      </c>
      <c r="Q113" s="56" t="s">
        <v>1889</v>
      </c>
      <c r="R113" s="56" t="s">
        <v>7694</v>
      </c>
      <c r="S113" s="57" t="s">
        <v>926</v>
      </c>
      <c r="T113" s="60" t="s">
        <v>1346</v>
      </c>
    </row>
    <row r="114" spans="1:20" x14ac:dyDescent="0.25">
      <c r="A114" s="54" t="s">
        <v>6869</v>
      </c>
      <c r="B114" s="55" t="s">
        <v>7695</v>
      </c>
      <c r="C114" s="56" t="s">
        <v>7696</v>
      </c>
      <c r="D114" s="56" t="s">
        <v>7697</v>
      </c>
      <c r="E114" s="56" t="s">
        <v>7698</v>
      </c>
      <c r="F114" s="56" t="s">
        <v>7699</v>
      </c>
      <c r="G114" s="56" t="s">
        <v>7700</v>
      </c>
      <c r="H114" s="56" t="s">
        <v>7701</v>
      </c>
      <c r="I114" s="56" t="s">
        <v>7702</v>
      </c>
      <c r="J114" s="56" t="s">
        <v>7703</v>
      </c>
      <c r="K114" s="56" t="s">
        <v>7704</v>
      </c>
      <c r="L114" s="56" t="s">
        <v>7705</v>
      </c>
      <c r="M114" s="56" t="s">
        <v>7706</v>
      </c>
      <c r="N114" s="56" t="s">
        <v>7707</v>
      </c>
      <c r="O114" s="56" t="s">
        <v>7708</v>
      </c>
      <c r="P114" s="56" t="s">
        <v>5428</v>
      </c>
      <c r="Q114" s="56" t="s">
        <v>7709</v>
      </c>
      <c r="R114" s="56" t="s">
        <v>288</v>
      </c>
      <c r="S114" s="57" t="s">
        <v>7710</v>
      </c>
      <c r="T114" s="58" t="s">
        <v>1360</v>
      </c>
    </row>
    <row r="115" spans="1:20" x14ac:dyDescent="0.25">
      <c r="A115" s="59" t="s">
        <v>106</v>
      </c>
      <c r="B115" s="55" t="s">
        <v>1379</v>
      </c>
      <c r="C115" s="56" t="s">
        <v>7711</v>
      </c>
      <c r="D115" s="56" t="s">
        <v>7712</v>
      </c>
      <c r="E115" s="56" t="s">
        <v>1382</v>
      </c>
      <c r="F115" s="56" t="s">
        <v>7713</v>
      </c>
      <c r="G115" s="56" t="s">
        <v>7714</v>
      </c>
      <c r="H115" s="56" t="s">
        <v>7715</v>
      </c>
      <c r="I115" s="56" t="s">
        <v>7716</v>
      </c>
      <c r="J115" s="56" t="s">
        <v>7717</v>
      </c>
      <c r="K115" s="56" t="s">
        <v>6053</v>
      </c>
      <c r="L115" s="56" t="s">
        <v>5872</v>
      </c>
      <c r="M115" s="56" t="s">
        <v>7718</v>
      </c>
      <c r="N115" s="56" t="s">
        <v>7719</v>
      </c>
      <c r="O115" s="56" t="s">
        <v>7720</v>
      </c>
      <c r="P115" s="56" t="s">
        <v>5780</v>
      </c>
      <c r="Q115" s="56" t="s">
        <v>7721</v>
      </c>
      <c r="R115" s="56"/>
      <c r="S115" s="57"/>
      <c r="T115" s="60" t="s">
        <v>1378</v>
      </c>
    </row>
    <row r="116" spans="1:20" x14ac:dyDescent="0.25">
      <c r="A116" s="59" t="s">
        <v>6870</v>
      </c>
      <c r="B116" s="55" t="s">
        <v>1396</v>
      </c>
      <c r="C116" s="56" t="s">
        <v>1828</v>
      </c>
      <c r="D116" s="56" t="s">
        <v>770</v>
      </c>
      <c r="E116" s="56" t="s">
        <v>1399</v>
      </c>
      <c r="F116" s="56" t="s">
        <v>638</v>
      </c>
      <c r="G116" s="56" t="s">
        <v>1066</v>
      </c>
      <c r="H116" s="56" t="s">
        <v>1399</v>
      </c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7"/>
      <c r="T116" s="60" t="s">
        <v>1395</v>
      </c>
    </row>
    <row r="117" spans="1:20" x14ac:dyDescent="0.25">
      <c r="A117" s="59" t="s">
        <v>146</v>
      </c>
      <c r="B117" s="55" t="s">
        <v>1402</v>
      </c>
      <c r="C117" s="56" t="s">
        <v>7722</v>
      </c>
      <c r="D117" s="56" t="s">
        <v>7723</v>
      </c>
      <c r="E117" s="56" t="s">
        <v>1405</v>
      </c>
      <c r="F117" s="56" t="s">
        <v>7724</v>
      </c>
      <c r="G117" s="56" t="s">
        <v>4252</v>
      </c>
      <c r="H117" s="56" t="s">
        <v>1408</v>
      </c>
      <c r="I117" s="56" t="s">
        <v>7725</v>
      </c>
      <c r="J117" s="56" t="s">
        <v>7726</v>
      </c>
      <c r="K117" s="56" t="s">
        <v>7727</v>
      </c>
      <c r="L117" s="56" t="s">
        <v>1127</v>
      </c>
      <c r="M117" s="56" t="s">
        <v>7728</v>
      </c>
      <c r="N117" s="56" t="s">
        <v>473</v>
      </c>
      <c r="O117" s="56" t="s">
        <v>4834</v>
      </c>
      <c r="P117" s="56" t="s">
        <v>5622</v>
      </c>
      <c r="Q117" s="56" t="s">
        <v>7729</v>
      </c>
      <c r="R117" s="56" t="s">
        <v>491</v>
      </c>
      <c r="S117" s="57" t="s">
        <v>1011</v>
      </c>
      <c r="T117" s="60" t="s">
        <v>1401</v>
      </c>
    </row>
    <row r="118" spans="1:20" x14ac:dyDescent="0.25">
      <c r="A118" s="59" t="s">
        <v>1420</v>
      </c>
      <c r="B118" s="55" t="s">
        <v>1421</v>
      </c>
      <c r="C118" s="56" t="s">
        <v>7730</v>
      </c>
      <c r="D118" s="56" t="s">
        <v>1209</v>
      </c>
      <c r="E118" s="56" t="s">
        <v>1424</v>
      </c>
      <c r="F118" s="56" t="s">
        <v>7731</v>
      </c>
      <c r="G118" s="56" t="s">
        <v>6780</v>
      </c>
      <c r="H118" s="56" t="s">
        <v>1427</v>
      </c>
      <c r="I118" s="56" t="s">
        <v>6517</v>
      </c>
      <c r="J118" s="56" t="s">
        <v>2486</v>
      </c>
      <c r="K118" s="56" t="s">
        <v>872</v>
      </c>
      <c r="L118" s="56" t="s">
        <v>1679</v>
      </c>
      <c r="M118" s="56" t="s">
        <v>3507</v>
      </c>
      <c r="N118" s="56" t="s">
        <v>684</v>
      </c>
      <c r="O118" s="56" t="s">
        <v>1270</v>
      </c>
      <c r="P118" s="56" t="s">
        <v>735</v>
      </c>
      <c r="Q118" s="56" t="s">
        <v>383</v>
      </c>
      <c r="R118" s="56" t="s">
        <v>478</v>
      </c>
      <c r="S118" s="57" t="s">
        <v>493</v>
      </c>
      <c r="T118" s="60" t="s">
        <v>1420</v>
      </c>
    </row>
    <row r="119" spans="1:20" x14ac:dyDescent="0.25">
      <c r="A119" s="59" t="s">
        <v>6871</v>
      </c>
      <c r="B119" s="55" t="s">
        <v>1433</v>
      </c>
      <c r="C119" s="56" t="s">
        <v>3147</v>
      </c>
      <c r="D119" s="56" t="s">
        <v>758</v>
      </c>
      <c r="E119" s="56" t="s">
        <v>1436</v>
      </c>
      <c r="F119" s="56" t="s">
        <v>7732</v>
      </c>
      <c r="G119" s="56" t="s">
        <v>1010</v>
      </c>
      <c r="H119" s="56" t="s">
        <v>1438</v>
      </c>
      <c r="I119" s="56" t="s">
        <v>6252</v>
      </c>
      <c r="J119" s="56" t="s">
        <v>1439</v>
      </c>
      <c r="K119" s="56" t="s">
        <v>1440</v>
      </c>
      <c r="L119" s="56" t="s">
        <v>1441</v>
      </c>
      <c r="M119" s="56" t="s">
        <v>1442</v>
      </c>
      <c r="N119" s="56" t="s">
        <v>566</v>
      </c>
      <c r="O119" s="56" t="s">
        <v>2285</v>
      </c>
      <c r="P119" s="56" t="s">
        <v>783</v>
      </c>
      <c r="Q119" s="56" t="s">
        <v>1444</v>
      </c>
      <c r="R119" s="56" t="s">
        <v>495</v>
      </c>
      <c r="S119" s="57" t="s">
        <v>847</v>
      </c>
      <c r="T119" s="60" t="s">
        <v>1432</v>
      </c>
    </row>
    <row r="120" spans="1:20" x14ac:dyDescent="0.25">
      <c r="A120" s="59" t="s">
        <v>6872</v>
      </c>
      <c r="B120" s="55" t="s">
        <v>1446</v>
      </c>
      <c r="C120" s="56" t="s">
        <v>7733</v>
      </c>
      <c r="D120" s="56" t="s">
        <v>6558</v>
      </c>
      <c r="E120" s="56" t="s">
        <v>1449</v>
      </c>
      <c r="F120" s="56" t="s">
        <v>7734</v>
      </c>
      <c r="G120" s="56" t="s">
        <v>7735</v>
      </c>
      <c r="H120" s="56" t="s">
        <v>7736</v>
      </c>
      <c r="I120" s="56" t="s">
        <v>7736</v>
      </c>
      <c r="J120" s="56" t="s">
        <v>7737</v>
      </c>
      <c r="K120" s="56" t="s">
        <v>4444</v>
      </c>
      <c r="L120" s="56" t="s">
        <v>510</v>
      </c>
      <c r="M120" s="56" t="s">
        <v>7738</v>
      </c>
      <c r="N120" s="56" t="s">
        <v>689</v>
      </c>
      <c r="O120" s="56" t="s">
        <v>1493</v>
      </c>
      <c r="P120" s="56" t="s">
        <v>1872</v>
      </c>
      <c r="Q120" s="56" t="s">
        <v>1458</v>
      </c>
      <c r="R120" s="56" t="s">
        <v>1109</v>
      </c>
      <c r="S120" s="57" t="s">
        <v>312</v>
      </c>
      <c r="T120" s="60" t="s">
        <v>1445</v>
      </c>
    </row>
    <row r="121" spans="1:20" x14ac:dyDescent="0.25">
      <c r="A121" s="59" t="s">
        <v>6873</v>
      </c>
      <c r="B121" s="55" t="s">
        <v>1460</v>
      </c>
      <c r="C121" s="56" t="s">
        <v>2025</v>
      </c>
      <c r="D121" s="56" t="s">
        <v>349</v>
      </c>
      <c r="E121" s="56" t="s">
        <v>1463</v>
      </c>
      <c r="F121" s="56" t="s">
        <v>2590</v>
      </c>
      <c r="G121" s="56" t="s">
        <v>921</v>
      </c>
      <c r="H121" s="56" t="s">
        <v>1465</v>
      </c>
      <c r="I121" s="56" t="s">
        <v>1465</v>
      </c>
      <c r="J121" s="56" t="s">
        <v>1466</v>
      </c>
      <c r="K121" s="56" t="s">
        <v>447</v>
      </c>
      <c r="L121" s="56" t="s">
        <v>924</v>
      </c>
      <c r="M121" s="56" t="s">
        <v>1467</v>
      </c>
      <c r="N121" s="56" t="s">
        <v>1215</v>
      </c>
      <c r="O121" s="56" t="s">
        <v>1468</v>
      </c>
      <c r="P121" s="56" t="s">
        <v>606</v>
      </c>
      <c r="Q121" s="56" t="s">
        <v>632</v>
      </c>
      <c r="R121" s="56" t="s">
        <v>2552</v>
      </c>
      <c r="S121" s="57"/>
      <c r="T121" s="60" t="s">
        <v>1459</v>
      </c>
    </row>
    <row r="122" spans="1:20" x14ac:dyDescent="0.25">
      <c r="A122" s="59" t="s">
        <v>121</v>
      </c>
      <c r="B122" s="55" t="s">
        <v>7739</v>
      </c>
      <c r="C122" s="56" t="s">
        <v>7740</v>
      </c>
      <c r="D122" s="56" t="s">
        <v>1398</v>
      </c>
      <c r="E122" s="56" t="s">
        <v>7741</v>
      </c>
      <c r="F122" s="56" t="s">
        <v>7742</v>
      </c>
      <c r="G122" s="56" t="s">
        <v>754</v>
      </c>
      <c r="H122" s="56" t="s">
        <v>7743</v>
      </c>
      <c r="I122" s="56" t="s">
        <v>7743</v>
      </c>
      <c r="J122" s="56" t="s">
        <v>7744</v>
      </c>
      <c r="K122" s="56" t="s">
        <v>2107</v>
      </c>
      <c r="L122" s="56" t="s">
        <v>1832</v>
      </c>
      <c r="M122" s="56" t="s">
        <v>7745</v>
      </c>
      <c r="N122" s="56" t="s">
        <v>846</v>
      </c>
      <c r="O122" s="56" t="s">
        <v>7746</v>
      </c>
      <c r="P122" s="56" t="s">
        <v>3993</v>
      </c>
      <c r="Q122" s="56" t="s">
        <v>7747</v>
      </c>
      <c r="R122" s="56" t="s">
        <v>606</v>
      </c>
      <c r="S122" s="57" t="s">
        <v>1325</v>
      </c>
      <c r="T122" s="60" t="s">
        <v>1469</v>
      </c>
    </row>
    <row r="123" spans="1:20" x14ac:dyDescent="0.25">
      <c r="A123" s="59" t="s">
        <v>6874</v>
      </c>
      <c r="B123" s="55" t="s">
        <v>7748</v>
      </c>
      <c r="C123" s="56" t="s">
        <v>7537</v>
      </c>
      <c r="D123" s="56" t="s">
        <v>1911</v>
      </c>
      <c r="E123" s="56" t="s">
        <v>7749</v>
      </c>
      <c r="F123" s="56" t="s">
        <v>7750</v>
      </c>
      <c r="G123" s="56" t="s">
        <v>684</v>
      </c>
      <c r="H123" s="56" t="s">
        <v>1759</v>
      </c>
      <c r="I123" s="56" t="s">
        <v>1492</v>
      </c>
      <c r="J123" s="56" t="s">
        <v>1493</v>
      </c>
      <c r="K123" s="56" t="s">
        <v>1494</v>
      </c>
      <c r="L123" s="56" t="s">
        <v>1495</v>
      </c>
      <c r="M123" s="56" t="s">
        <v>1496</v>
      </c>
      <c r="N123" s="56" t="s">
        <v>1497</v>
      </c>
      <c r="O123" s="56" t="s">
        <v>1498</v>
      </c>
      <c r="P123" s="56" t="s">
        <v>1499</v>
      </c>
      <c r="Q123" s="56" t="s">
        <v>1500</v>
      </c>
      <c r="R123" s="56" t="s">
        <v>376</v>
      </c>
      <c r="S123" s="57" t="s">
        <v>720</v>
      </c>
      <c r="T123" s="60" t="s">
        <v>1484</v>
      </c>
    </row>
    <row r="124" spans="1:20" x14ac:dyDescent="0.25">
      <c r="A124" s="59" t="s">
        <v>175</v>
      </c>
      <c r="B124" s="55" t="s">
        <v>7751</v>
      </c>
      <c r="C124" s="56" t="s">
        <v>5878</v>
      </c>
      <c r="D124" s="56" t="s">
        <v>2639</v>
      </c>
      <c r="E124" s="56" t="s">
        <v>7752</v>
      </c>
      <c r="F124" s="56" t="s">
        <v>7753</v>
      </c>
      <c r="G124" s="56" t="s">
        <v>3696</v>
      </c>
      <c r="H124" s="56" t="s">
        <v>7754</v>
      </c>
      <c r="I124" s="56" t="s">
        <v>7755</v>
      </c>
      <c r="J124" s="56" t="s">
        <v>1030</v>
      </c>
      <c r="K124" s="56" t="s">
        <v>4600</v>
      </c>
      <c r="L124" s="56" t="s">
        <v>674</v>
      </c>
      <c r="M124" s="56" t="s">
        <v>2752</v>
      </c>
      <c r="N124" s="56" t="s">
        <v>662</v>
      </c>
      <c r="O124" s="56" t="s">
        <v>1451</v>
      </c>
      <c r="P124" s="56" t="s">
        <v>1765</v>
      </c>
      <c r="Q124" s="56" t="s">
        <v>7756</v>
      </c>
      <c r="R124" s="56" t="s">
        <v>443</v>
      </c>
      <c r="S124" s="57" t="s">
        <v>393</v>
      </c>
      <c r="T124" s="60" t="s">
        <v>1502</v>
      </c>
    </row>
    <row r="125" spans="1:20" x14ac:dyDescent="0.25">
      <c r="A125" s="59" t="s">
        <v>6875</v>
      </c>
      <c r="B125" s="55" t="s">
        <v>1516</v>
      </c>
      <c r="C125" s="56" t="s">
        <v>5677</v>
      </c>
      <c r="D125" s="56" t="s">
        <v>433</v>
      </c>
      <c r="E125" s="56" t="s">
        <v>4118</v>
      </c>
      <c r="F125" s="56" t="s">
        <v>1913</v>
      </c>
      <c r="G125" s="56" t="s">
        <v>997</v>
      </c>
      <c r="H125" s="56" t="s">
        <v>637</v>
      </c>
      <c r="I125" s="56" t="s">
        <v>1532</v>
      </c>
      <c r="J125" s="56" t="s">
        <v>2304</v>
      </c>
      <c r="K125" s="56" t="s">
        <v>922</v>
      </c>
      <c r="L125" s="56" t="s">
        <v>611</v>
      </c>
      <c r="M125" s="56" t="s">
        <v>1203</v>
      </c>
      <c r="N125" s="56" t="s">
        <v>795</v>
      </c>
      <c r="O125" s="56" t="s">
        <v>1430</v>
      </c>
      <c r="P125" s="56" t="s">
        <v>376</v>
      </c>
      <c r="Q125" s="56" t="s">
        <v>598</v>
      </c>
      <c r="R125" s="56" t="s">
        <v>644</v>
      </c>
      <c r="S125" s="57" t="s">
        <v>524</v>
      </c>
      <c r="T125" s="60" t="s">
        <v>1515</v>
      </c>
    </row>
    <row r="126" spans="1:20" x14ac:dyDescent="0.25">
      <c r="A126" s="59" t="s">
        <v>6876</v>
      </c>
      <c r="B126" s="55" t="s">
        <v>1528</v>
      </c>
      <c r="C126" s="56" t="s">
        <v>7757</v>
      </c>
      <c r="D126" s="56" t="s">
        <v>837</v>
      </c>
      <c r="E126" s="56" t="s">
        <v>1530</v>
      </c>
      <c r="F126" s="56" t="s">
        <v>7758</v>
      </c>
      <c r="G126" s="56" t="s">
        <v>922</v>
      </c>
      <c r="H126" s="56" t="s">
        <v>1532</v>
      </c>
      <c r="I126" s="56" t="s">
        <v>1532</v>
      </c>
      <c r="J126" s="56" t="s">
        <v>385</v>
      </c>
      <c r="K126" s="56" t="s">
        <v>1292</v>
      </c>
      <c r="L126" s="56" t="s">
        <v>1075</v>
      </c>
      <c r="M126" s="56" t="s">
        <v>645</v>
      </c>
      <c r="N126" s="56" t="s">
        <v>393</v>
      </c>
      <c r="O126" s="56" t="s">
        <v>1533</v>
      </c>
      <c r="P126" s="56" t="s">
        <v>357</v>
      </c>
      <c r="Q126" s="56" t="s">
        <v>1110</v>
      </c>
      <c r="R126" s="56" t="s">
        <v>6223</v>
      </c>
      <c r="S126" s="57" t="s">
        <v>6223</v>
      </c>
      <c r="T126" s="60" t="s">
        <v>1527</v>
      </c>
    </row>
    <row r="127" spans="1:20" x14ac:dyDescent="0.25">
      <c r="A127" s="59" t="s">
        <v>6877</v>
      </c>
      <c r="B127" s="55" t="s">
        <v>1535</v>
      </c>
      <c r="C127" s="56" t="s">
        <v>7759</v>
      </c>
      <c r="D127" s="56" t="s">
        <v>5678</v>
      </c>
      <c r="E127" s="56" t="s">
        <v>1537</v>
      </c>
      <c r="F127" s="56" t="s">
        <v>7760</v>
      </c>
      <c r="G127" s="56" t="s">
        <v>3630</v>
      </c>
      <c r="H127" s="56" t="s">
        <v>1540</v>
      </c>
      <c r="I127" s="56" t="s">
        <v>1541</v>
      </c>
      <c r="J127" s="56" t="s">
        <v>1542</v>
      </c>
      <c r="K127" s="56" t="s">
        <v>949</v>
      </c>
      <c r="L127" s="56" t="s">
        <v>1543</v>
      </c>
      <c r="M127" s="56" t="s">
        <v>1544</v>
      </c>
      <c r="N127" s="56" t="s">
        <v>1545</v>
      </c>
      <c r="O127" s="56" t="s">
        <v>1546</v>
      </c>
      <c r="P127" s="56" t="s">
        <v>1025</v>
      </c>
      <c r="Q127" s="56" t="s">
        <v>1547</v>
      </c>
      <c r="R127" s="56"/>
      <c r="S127" s="57"/>
      <c r="T127" s="60" t="s">
        <v>1534</v>
      </c>
    </row>
    <row r="128" spans="1:20" x14ac:dyDescent="0.25">
      <c r="A128" s="59" t="s">
        <v>6878</v>
      </c>
      <c r="B128" s="55" t="s">
        <v>1549</v>
      </c>
      <c r="C128" s="56" t="s">
        <v>1550</v>
      </c>
      <c r="D128" s="56" t="s">
        <v>553</v>
      </c>
      <c r="E128" s="56" t="s">
        <v>1551</v>
      </c>
      <c r="F128" s="56" t="s">
        <v>1552</v>
      </c>
      <c r="G128" s="56" t="s">
        <v>751</v>
      </c>
      <c r="H128" s="56" t="s">
        <v>6677</v>
      </c>
      <c r="I128" s="56" t="s">
        <v>7761</v>
      </c>
      <c r="J128" s="56" t="s">
        <v>1681</v>
      </c>
      <c r="K128" s="56" t="s">
        <v>477</v>
      </c>
      <c r="L128" s="56" t="s">
        <v>1555</v>
      </c>
      <c r="M128" s="56" t="s">
        <v>492</v>
      </c>
      <c r="N128" s="56" t="s">
        <v>1012</v>
      </c>
      <c r="O128" s="56" t="s">
        <v>833</v>
      </c>
      <c r="P128" s="56" t="s">
        <v>720</v>
      </c>
      <c r="Q128" s="56" t="s">
        <v>1111</v>
      </c>
      <c r="R128" s="56"/>
      <c r="S128" s="57"/>
      <c r="T128" s="60" t="s">
        <v>1548</v>
      </c>
    </row>
    <row r="129" spans="1:20" x14ac:dyDescent="0.25">
      <c r="A129" s="59" t="s">
        <v>6879</v>
      </c>
      <c r="B129" s="55" t="s">
        <v>1557</v>
      </c>
      <c r="C129" s="56" t="s">
        <v>7523</v>
      </c>
      <c r="D129" s="56" t="s">
        <v>787</v>
      </c>
      <c r="E129" s="56" t="s">
        <v>1559</v>
      </c>
      <c r="F129" s="56" t="s">
        <v>7762</v>
      </c>
      <c r="G129" s="56" t="s">
        <v>1932</v>
      </c>
      <c r="H129" s="56" t="s">
        <v>1561</v>
      </c>
      <c r="I129" s="56" t="s">
        <v>1561</v>
      </c>
      <c r="J129" s="56" t="s">
        <v>2854</v>
      </c>
      <c r="K129" s="56" t="s">
        <v>2751</v>
      </c>
      <c r="L129" s="56" t="s">
        <v>777</v>
      </c>
      <c r="M129" s="56" t="s">
        <v>3515</v>
      </c>
      <c r="N129" s="56" t="s">
        <v>472</v>
      </c>
      <c r="O129" s="56" t="s">
        <v>1444</v>
      </c>
      <c r="P129" s="56" t="s">
        <v>376</v>
      </c>
      <c r="Q129" s="56" t="s">
        <v>792</v>
      </c>
      <c r="R129" s="56"/>
      <c r="S129" s="57"/>
      <c r="T129" s="60" t="s">
        <v>1556</v>
      </c>
    </row>
    <row r="130" spans="1:20" x14ac:dyDescent="0.25">
      <c r="A130" s="59" t="s">
        <v>6880</v>
      </c>
      <c r="B130" s="55" t="s">
        <v>1564</v>
      </c>
      <c r="C130" s="56" t="s">
        <v>1565</v>
      </c>
      <c r="D130" s="56" t="s">
        <v>3188</v>
      </c>
      <c r="E130" s="56" t="s">
        <v>1566</v>
      </c>
      <c r="F130" s="56" t="s">
        <v>1567</v>
      </c>
      <c r="G130" s="56" t="s">
        <v>7763</v>
      </c>
      <c r="H130" s="56" t="s">
        <v>1569</v>
      </c>
      <c r="I130" s="56" t="s">
        <v>7764</v>
      </c>
      <c r="J130" s="56" t="s">
        <v>1571</v>
      </c>
      <c r="K130" s="56" t="s">
        <v>1572</v>
      </c>
      <c r="L130" s="56" t="s">
        <v>1573</v>
      </c>
      <c r="M130" s="56" t="s">
        <v>1574</v>
      </c>
      <c r="N130" s="56" t="s">
        <v>1575</v>
      </c>
      <c r="O130" s="56" t="s">
        <v>1576</v>
      </c>
      <c r="P130" s="56" t="s">
        <v>1577</v>
      </c>
      <c r="Q130" s="56" t="s">
        <v>7765</v>
      </c>
      <c r="R130" s="56" t="s">
        <v>1066</v>
      </c>
      <c r="S130" s="57" t="s">
        <v>548</v>
      </c>
      <c r="T130" s="60" t="s">
        <v>1563</v>
      </c>
    </row>
    <row r="131" spans="1:20" x14ac:dyDescent="0.25">
      <c r="A131" s="59" t="s">
        <v>6881</v>
      </c>
      <c r="B131" s="55" t="s">
        <v>7766</v>
      </c>
      <c r="C131" s="56" t="s">
        <v>6372</v>
      </c>
      <c r="D131" s="56" t="s">
        <v>636</v>
      </c>
      <c r="E131" s="56" t="s">
        <v>1583</v>
      </c>
      <c r="F131" s="56" t="s">
        <v>7767</v>
      </c>
      <c r="G131" s="56" t="s">
        <v>1325</v>
      </c>
      <c r="H131" s="56" t="s">
        <v>1185</v>
      </c>
      <c r="I131" s="56" t="s">
        <v>1185</v>
      </c>
      <c r="J131" s="56" t="s">
        <v>1546</v>
      </c>
      <c r="K131" s="56" t="s">
        <v>642</v>
      </c>
      <c r="L131" s="56" t="s">
        <v>1418</v>
      </c>
      <c r="M131" s="56" t="s">
        <v>1188</v>
      </c>
      <c r="N131" s="56" t="s">
        <v>307</v>
      </c>
      <c r="O131" s="56" t="s">
        <v>1186</v>
      </c>
      <c r="P131" s="56" t="s">
        <v>376</v>
      </c>
      <c r="Q131" s="56" t="s">
        <v>547</v>
      </c>
      <c r="R131" s="56"/>
      <c r="S131" s="57"/>
      <c r="T131" s="60" t="s">
        <v>1580</v>
      </c>
    </row>
    <row r="132" spans="1:20" x14ac:dyDescent="0.25">
      <c r="A132" s="59" t="s">
        <v>1589</v>
      </c>
      <c r="B132" s="55" t="s">
        <v>1590</v>
      </c>
      <c r="C132" s="56" t="s">
        <v>7768</v>
      </c>
      <c r="D132" s="56" t="s">
        <v>914</v>
      </c>
      <c r="E132" s="56" t="s">
        <v>1583</v>
      </c>
      <c r="F132" s="56" t="s">
        <v>7769</v>
      </c>
      <c r="G132" s="56" t="s">
        <v>1270</v>
      </c>
      <c r="H132" s="56" t="s">
        <v>6320</v>
      </c>
      <c r="I132" s="56" t="s">
        <v>6320</v>
      </c>
      <c r="J132" s="56" t="s">
        <v>5614</v>
      </c>
      <c r="K132" s="56" t="s">
        <v>494</v>
      </c>
      <c r="L132" s="56" t="s">
        <v>969</v>
      </c>
      <c r="M132" s="56" t="s">
        <v>2486</v>
      </c>
      <c r="N132" s="56" t="s">
        <v>1075</v>
      </c>
      <c r="O132" s="56" t="s">
        <v>1555</v>
      </c>
      <c r="P132" s="56" t="s">
        <v>565</v>
      </c>
      <c r="Q132" s="56" t="s">
        <v>627</v>
      </c>
      <c r="R132" s="56"/>
      <c r="S132" s="57"/>
      <c r="T132" s="60" t="s">
        <v>1589</v>
      </c>
    </row>
    <row r="133" spans="1:20" x14ac:dyDescent="0.25">
      <c r="A133" s="59" t="s">
        <v>6882</v>
      </c>
      <c r="B133" s="55" t="s">
        <v>1598</v>
      </c>
      <c r="C133" s="56" t="s">
        <v>7770</v>
      </c>
      <c r="D133" s="56" t="s">
        <v>1627</v>
      </c>
      <c r="E133" s="56" t="s">
        <v>1600</v>
      </c>
      <c r="F133" s="56" t="s">
        <v>7771</v>
      </c>
      <c r="G133" s="56" t="s">
        <v>305</v>
      </c>
      <c r="H133" s="56" t="s">
        <v>1602</v>
      </c>
      <c r="I133" s="56" t="s">
        <v>1602</v>
      </c>
      <c r="J133" s="56" t="s">
        <v>1603</v>
      </c>
      <c r="K133" s="56" t="s">
        <v>1604</v>
      </c>
      <c r="L133" s="56" t="s">
        <v>1605</v>
      </c>
      <c r="M133" s="56" t="s">
        <v>1606</v>
      </c>
      <c r="N133" s="56" t="s">
        <v>293</v>
      </c>
      <c r="O133" s="56" t="s">
        <v>1607</v>
      </c>
      <c r="P133" s="56" t="s">
        <v>1419</v>
      </c>
      <c r="Q133" s="56" t="s">
        <v>1608</v>
      </c>
      <c r="R133" s="56"/>
      <c r="S133" s="57"/>
      <c r="T133" s="60" t="s">
        <v>1597</v>
      </c>
    </row>
    <row r="134" spans="1:20" x14ac:dyDescent="0.25">
      <c r="A134" s="59" t="s">
        <v>6883</v>
      </c>
      <c r="B134" s="55" t="s">
        <v>1610</v>
      </c>
      <c r="C134" s="56" t="s">
        <v>7772</v>
      </c>
      <c r="D134" s="56" t="s">
        <v>1487</v>
      </c>
      <c r="E134" s="56" t="s">
        <v>1613</v>
      </c>
      <c r="F134" s="56" t="s">
        <v>7773</v>
      </c>
      <c r="G134" s="56" t="s">
        <v>593</v>
      </c>
      <c r="H134" s="56" t="s">
        <v>7774</v>
      </c>
      <c r="I134" s="56" t="s">
        <v>7774</v>
      </c>
      <c r="J134" s="56" t="s">
        <v>1855</v>
      </c>
      <c r="K134" s="56" t="s">
        <v>1533</v>
      </c>
      <c r="L134" s="56" t="s">
        <v>2544</v>
      </c>
      <c r="M134" s="56" t="s">
        <v>7775</v>
      </c>
      <c r="N134" s="56" t="s">
        <v>4304</v>
      </c>
      <c r="O134" s="56" t="s">
        <v>7776</v>
      </c>
      <c r="P134" s="56" t="s">
        <v>3250</v>
      </c>
      <c r="Q134" s="56" t="s">
        <v>1481</v>
      </c>
      <c r="R134" s="56" t="s">
        <v>1045</v>
      </c>
      <c r="S134" s="57" t="s">
        <v>2071</v>
      </c>
      <c r="T134" s="60" t="s">
        <v>1609</v>
      </c>
    </row>
    <row r="135" spans="1:20" x14ac:dyDescent="0.25">
      <c r="A135" s="59" t="s">
        <v>6884</v>
      </c>
      <c r="B135" s="55" t="s">
        <v>1625</v>
      </c>
      <c r="C135" s="56" t="s">
        <v>1101</v>
      </c>
      <c r="D135" s="56" t="s">
        <v>316</v>
      </c>
      <c r="E135" s="56" t="s">
        <v>1628</v>
      </c>
      <c r="F135" s="56" t="s">
        <v>7777</v>
      </c>
      <c r="G135" s="56" t="s">
        <v>1024</v>
      </c>
      <c r="H135" s="56" t="s">
        <v>7778</v>
      </c>
      <c r="I135" s="56" t="s">
        <v>5668</v>
      </c>
      <c r="J135" s="56" t="s">
        <v>558</v>
      </c>
      <c r="K135" s="56" t="s">
        <v>1849</v>
      </c>
      <c r="L135" s="56" t="s">
        <v>647</v>
      </c>
      <c r="M135" s="56" t="s">
        <v>4679</v>
      </c>
      <c r="N135" s="56" t="s">
        <v>530</v>
      </c>
      <c r="O135" s="56" t="s">
        <v>981</v>
      </c>
      <c r="P135" s="56" t="s">
        <v>1011</v>
      </c>
      <c r="Q135" s="56" t="s">
        <v>545</v>
      </c>
      <c r="R135" s="56"/>
      <c r="S135" s="57"/>
      <c r="T135" s="60" t="s">
        <v>1624</v>
      </c>
    </row>
    <row r="136" spans="1:20" x14ac:dyDescent="0.25">
      <c r="A136" s="59" t="s">
        <v>6885</v>
      </c>
      <c r="B136" s="55" t="s">
        <v>7779</v>
      </c>
      <c r="C136" s="56" t="s">
        <v>4817</v>
      </c>
      <c r="D136" s="56" t="s">
        <v>1612</v>
      </c>
      <c r="E136" s="56" t="s">
        <v>1634</v>
      </c>
      <c r="F136" s="56" t="s">
        <v>7780</v>
      </c>
      <c r="G136" s="56" t="s">
        <v>529</v>
      </c>
      <c r="H136" s="56" t="s">
        <v>1636</v>
      </c>
      <c r="I136" s="56" t="s">
        <v>7781</v>
      </c>
      <c r="J136" s="56" t="s">
        <v>7613</v>
      </c>
      <c r="K136" s="56" t="s">
        <v>4929</v>
      </c>
      <c r="L136" s="56" t="s">
        <v>3619</v>
      </c>
      <c r="M136" s="56" t="s">
        <v>3575</v>
      </c>
      <c r="N136" s="56" t="s">
        <v>730</v>
      </c>
      <c r="O136" s="56" t="s">
        <v>2145</v>
      </c>
      <c r="P136" s="56" t="s">
        <v>952</v>
      </c>
      <c r="Q136" s="56" t="s">
        <v>5482</v>
      </c>
      <c r="R136" s="56" t="s">
        <v>371</v>
      </c>
      <c r="S136" s="57" t="s">
        <v>443</v>
      </c>
      <c r="T136" s="60" t="s">
        <v>1631</v>
      </c>
    </row>
    <row r="137" spans="1:20" x14ac:dyDescent="0.25">
      <c r="A137" s="59" t="s">
        <v>6886</v>
      </c>
      <c r="B137" s="55" t="s">
        <v>1643</v>
      </c>
      <c r="C137" s="56" t="s">
        <v>7782</v>
      </c>
      <c r="D137" s="56" t="s">
        <v>5970</v>
      </c>
      <c r="E137" s="56" t="s">
        <v>1646</v>
      </c>
      <c r="F137" s="56" t="s">
        <v>4340</v>
      </c>
      <c r="G137" s="56" t="s">
        <v>558</v>
      </c>
      <c r="H137" s="56" t="s">
        <v>7783</v>
      </c>
      <c r="I137" s="56" t="s">
        <v>7784</v>
      </c>
      <c r="J137" s="56" t="s">
        <v>5915</v>
      </c>
      <c r="K137" s="56" t="s">
        <v>4921</v>
      </c>
      <c r="L137" s="56" t="s">
        <v>544</v>
      </c>
      <c r="M137" s="56" t="s">
        <v>4951</v>
      </c>
      <c r="N137" s="56" t="s">
        <v>2170</v>
      </c>
      <c r="O137" s="56" t="s">
        <v>7785</v>
      </c>
      <c r="P137" s="56" t="s">
        <v>376</v>
      </c>
      <c r="Q137" s="56" t="s">
        <v>1035</v>
      </c>
      <c r="R137" s="56" t="s">
        <v>1085</v>
      </c>
      <c r="S137" s="57" t="s">
        <v>1085</v>
      </c>
      <c r="T137" s="60" t="s">
        <v>1642</v>
      </c>
    </row>
    <row r="138" spans="1:20" x14ac:dyDescent="0.25">
      <c r="A138" s="59" t="s">
        <v>1654</v>
      </c>
      <c r="B138" s="55" t="s">
        <v>1655</v>
      </c>
      <c r="C138" s="56" t="s">
        <v>7786</v>
      </c>
      <c r="D138" s="56" t="s">
        <v>1627</v>
      </c>
      <c r="E138" s="56" t="s">
        <v>1657</v>
      </c>
      <c r="F138" s="56" t="s">
        <v>772</v>
      </c>
      <c r="G138" s="56" t="s">
        <v>305</v>
      </c>
      <c r="H138" s="56" t="s">
        <v>1659</v>
      </c>
      <c r="I138" s="56" t="s">
        <v>1659</v>
      </c>
      <c r="J138" s="56" t="s">
        <v>558</v>
      </c>
      <c r="K138" s="56" t="s">
        <v>1098</v>
      </c>
      <c r="L138" s="56" t="s">
        <v>735</v>
      </c>
      <c r="M138" s="56" t="s">
        <v>1359</v>
      </c>
      <c r="N138" s="56" t="s">
        <v>309</v>
      </c>
      <c r="O138" s="56" t="s">
        <v>1020</v>
      </c>
      <c r="P138" s="56" t="s">
        <v>546</v>
      </c>
      <c r="Q138" s="56" t="s">
        <v>1639</v>
      </c>
      <c r="R138" s="56" t="s">
        <v>548</v>
      </c>
      <c r="S138" s="57" t="s">
        <v>548</v>
      </c>
      <c r="T138" s="60" t="s">
        <v>1654</v>
      </c>
    </row>
    <row r="139" spans="1:20" x14ac:dyDescent="0.25">
      <c r="A139" s="59" t="s">
        <v>6887</v>
      </c>
      <c r="B139" s="55" t="s">
        <v>1661</v>
      </c>
      <c r="C139" s="56" t="s">
        <v>6412</v>
      </c>
      <c r="D139" s="56" t="s">
        <v>1331</v>
      </c>
      <c r="E139" s="56" t="s">
        <v>1663</v>
      </c>
      <c r="F139" s="56" t="s">
        <v>5879</v>
      </c>
      <c r="G139" s="56" t="s">
        <v>673</v>
      </c>
      <c r="H139" s="56" t="s">
        <v>1493</v>
      </c>
      <c r="I139" s="56" t="s">
        <v>7787</v>
      </c>
      <c r="J139" s="56" t="s">
        <v>1668</v>
      </c>
      <c r="K139" s="56" t="s">
        <v>724</v>
      </c>
      <c r="L139" s="56" t="s">
        <v>476</v>
      </c>
      <c r="M139" s="56" t="s">
        <v>4254</v>
      </c>
      <c r="N139" s="56" t="s">
        <v>319</v>
      </c>
      <c r="O139" s="56" t="s">
        <v>3222</v>
      </c>
      <c r="P139" s="56" t="s">
        <v>1670</v>
      </c>
      <c r="Q139" s="56" t="s">
        <v>1671</v>
      </c>
      <c r="R139" s="56" t="s">
        <v>644</v>
      </c>
      <c r="S139" s="57" t="s">
        <v>478</v>
      </c>
      <c r="T139" s="60" t="s">
        <v>1660</v>
      </c>
    </row>
    <row r="140" spans="1:20" x14ac:dyDescent="0.25">
      <c r="A140" s="59" t="s">
        <v>6888</v>
      </c>
      <c r="B140" s="55" t="s">
        <v>1673</v>
      </c>
      <c r="C140" s="56" t="s">
        <v>5750</v>
      </c>
      <c r="D140" s="56" t="s">
        <v>2190</v>
      </c>
      <c r="E140" s="56" t="s">
        <v>1385</v>
      </c>
      <c r="F140" s="56" t="s">
        <v>1923</v>
      </c>
      <c r="G140" s="56" t="s">
        <v>3045</v>
      </c>
      <c r="H140" s="56" t="s">
        <v>7788</v>
      </c>
      <c r="I140" s="56" t="s">
        <v>7788</v>
      </c>
      <c r="J140" s="56" t="s">
        <v>7789</v>
      </c>
      <c r="K140" s="56" t="s">
        <v>1430</v>
      </c>
      <c r="L140" s="56" t="s">
        <v>1784</v>
      </c>
      <c r="M140" s="56" t="s">
        <v>3449</v>
      </c>
      <c r="N140" s="56" t="s">
        <v>1035</v>
      </c>
      <c r="O140" s="56" t="s">
        <v>458</v>
      </c>
      <c r="P140" s="56" t="s">
        <v>490</v>
      </c>
      <c r="Q140" s="56" t="s">
        <v>1037</v>
      </c>
      <c r="R140" s="56"/>
      <c r="S140" s="57"/>
      <c r="T140" s="60" t="s">
        <v>1672</v>
      </c>
    </row>
    <row r="141" spans="1:20" x14ac:dyDescent="0.25">
      <c r="A141" s="59" t="s">
        <v>6889</v>
      </c>
      <c r="B141" s="55" t="s">
        <v>1684</v>
      </c>
      <c r="C141" s="56" t="s">
        <v>7790</v>
      </c>
      <c r="D141" s="56" t="s">
        <v>974</v>
      </c>
      <c r="E141" s="56" t="s">
        <v>1029</v>
      </c>
      <c r="F141" s="56" t="s">
        <v>5812</v>
      </c>
      <c r="G141" s="56" t="s">
        <v>546</v>
      </c>
      <c r="H141" s="56" t="s">
        <v>5473</v>
      </c>
      <c r="I141" s="56" t="s">
        <v>5473</v>
      </c>
      <c r="J141" s="56" t="s">
        <v>1764</v>
      </c>
      <c r="K141" s="56" t="s">
        <v>1107</v>
      </c>
      <c r="L141" s="56" t="s">
        <v>445</v>
      </c>
      <c r="M141" s="56" t="s">
        <v>1172</v>
      </c>
      <c r="N141" s="56" t="s">
        <v>1075</v>
      </c>
      <c r="O141" s="56" t="s">
        <v>999</v>
      </c>
      <c r="P141" s="56" t="s">
        <v>1035</v>
      </c>
      <c r="Q141" s="56" t="s">
        <v>1107</v>
      </c>
      <c r="R141" s="56"/>
      <c r="S141" s="57"/>
      <c r="T141" s="60" t="s">
        <v>1683</v>
      </c>
    </row>
    <row r="142" spans="1:20" x14ac:dyDescent="0.25">
      <c r="A142" s="59" t="s">
        <v>6890</v>
      </c>
      <c r="B142" s="55" t="s">
        <v>1689</v>
      </c>
      <c r="C142" s="56" t="s">
        <v>7791</v>
      </c>
      <c r="D142" s="56" t="s">
        <v>298</v>
      </c>
      <c r="E142" s="56" t="s">
        <v>1691</v>
      </c>
      <c r="F142" s="56" t="s">
        <v>2149</v>
      </c>
      <c r="G142" s="56" t="s">
        <v>678</v>
      </c>
      <c r="H142" s="56" t="s">
        <v>7792</v>
      </c>
      <c r="I142" s="56" t="s">
        <v>7792</v>
      </c>
      <c r="J142" s="56" t="s">
        <v>7793</v>
      </c>
      <c r="K142" s="56" t="s">
        <v>895</v>
      </c>
      <c r="L142" s="56" t="s">
        <v>530</v>
      </c>
      <c r="M142" s="56" t="s">
        <v>716</v>
      </c>
      <c r="N142" s="56" t="s">
        <v>1075</v>
      </c>
      <c r="O142" s="56" t="s">
        <v>559</v>
      </c>
      <c r="P142" s="56" t="s">
        <v>2552</v>
      </c>
      <c r="Q142" s="56" t="s">
        <v>1110</v>
      </c>
      <c r="R142" s="56"/>
      <c r="S142" s="57"/>
      <c r="T142" s="60" t="s">
        <v>1688</v>
      </c>
    </row>
    <row r="143" spans="1:20" x14ac:dyDescent="0.25">
      <c r="A143" s="59" t="s">
        <v>1696</v>
      </c>
      <c r="B143" s="55" t="s">
        <v>1697</v>
      </c>
      <c r="C143" s="56" t="s">
        <v>7794</v>
      </c>
      <c r="D143" s="56" t="s">
        <v>4387</v>
      </c>
      <c r="E143" s="56" t="s">
        <v>1700</v>
      </c>
      <c r="F143" s="56" t="s">
        <v>7795</v>
      </c>
      <c r="G143" s="56" t="s">
        <v>1481</v>
      </c>
      <c r="H143" s="56" t="s">
        <v>5893</v>
      </c>
      <c r="I143" s="56" t="s">
        <v>7796</v>
      </c>
      <c r="J143" s="56" t="s">
        <v>5659</v>
      </c>
      <c r="K143" s="56" t="s">
        <v>2248</v>
      </c>
      <c r="L143" s="56" t="s">
        <v>2878</v>
      </c>
      <c r="M143" s="56" t="s">
        <v>2032</v>
      </c>
      <c r="N143" s="56" t="s">
        <v>2902</v>
      </c>
      <c r="O143" s="56" t="s">
        <v>1205</v>
      </c>
      <c r="P143" s="56" t="s">
        <v>7797</v>
      </c>
      <c r="Q143" s="56" t="s">
        <v>3191</v>
      </c>
      <c r="R143" s="56"/>
      <c r="S143" s="57"/>
      <c r="T143" s="60" t="s">
        <v>1696</v>
      </c>
    </row>
    <row r="144" spans="1:20" x14ac:dyDescent="0.25">
      <c r="A144" s="59" t="s">
        <v>6891</v>
      </c>
      <c r="B144" s="55" t="s">
        <v>7798</v>
      </c>
      <c r="C144" s="56" t="s">
        <v>7799</v>
      </c>
      <c r="D144" s="56" t="s">
        <v>770</v>
      </c>
      <c r="E144" s="56" t="s">
        <v>7800</v>
      </c>
      <c r="F144" s="56" t="s">
        <v>3960</v>
      </c>
      <c r="G144" s="56" t="s">
        <v>704</v>
      </c>
      <c r="H144" s="56" t="s">
        <v>3352</v>
      </c>
      <c r="I144" s="56" t="s">
        <v>7801</v>
      </c>
      <c r="J144" s="56" t="s">
        <v>3526</v>
      </c>
      <c r="K144" s="56" t="s">
        <v>1615</v>
      </c>
      <c r="L144" s="56" t="s">
        <v>310</v>
      </c>
      <c r="M144" s="56" t="s">
        <v>3222</v>
      </c>
      <c r="N144" s="56" t="s">
        <v>1304</v>
      </c>
      <c r="O144" s="56" t="s">
        <v>475</v>
      </c>
      <c r="P144" s="56" t="s">
        <v>1012</v>
      </c>
      <c r="Q144" s="56" t="s">
        <v>2176</v>
      </c>
      <c r="R144" s="56" t="s">
        <v>720</v>
      </c>
      <c r="S144" s="57" t="s">
        <v>493</v>
      </c>
      <c r="T144" s="60" t="s">
        <v>1709</v>
      </c>
    </row>
    <row r="145" spans="1:20" x14ac:dyDescent="0.25">
      <c r="A145" s="54" t="s">
        <v>154</v>
      </c>
      <c r="B145" s="55" t="s">
        <v>7802</v>
      </c>
      <c r="C145" s="56" t="s">
        <v>7803</v>
      </c>
      <c r="D145" s="56" t="s">
        <v>7804</v>
      </c>
      <c r="E145" s="56" t="s">
        <v>7805</v>
      </c>
      <c r="F145" s="56" t="s">
        <v>7806</v>
      </c>
      <c r="G145" s="56" t="s">
        <v>7807</v>
      </c>
      <c r="H145" s="56" t="s">
        <v>7808</v>
      </c>
      <c r="I145" s="56" t="s">
        <v>7809</v>
      </c>
      <c r="J145" s="56" t="s">
        <v>7810</v>
      </c>
      <c r="K145" s="56" t="s">
        <v>7811</v>
      </c>
      <c r="L145" s="56" t="s">
        <v>6445</v>
      </c>
      <c r="M145" s="56" t="s">
        <v>7812</v>
      </c>
      <c r="N145" s="56" t="s">
        <v>7813</v>
      </c>
      <c r="O145" s="56" t="s">
        <v>7814</v>
      </c>
      <c r="P145" s="56" t="s">
        <v>7815</v>
      </c>
      <c r="Q145" s="56" t="s">
        <v>7816</v>
      </c>
      <c r="R145" s="56" t="s">
        <v>7817</v>
      </c>
      <c r="S145" s="57" t="s">
        <v>2883</v>
      </c>
      <c r="T145" s="58" t="s">
        <v>1718</v>
      </c>
    </row>
    <row r="146" spans="1:20" x14ac:dyDescent="0.25">
      <c r="A146" s="59" t="s">
        <v>57</v>
      </c>
      <c r="B146" s="55" t="s">
        <v>1738</v>
      </c>
      <c r="C146" s="56" t="s">
        <v>7818</v>
      </c>
      <c r="D146" s="56" t="s">
        <v>7819</v>
      </c>
      <c r="E146" s="56" t="s">
        <v>1741</v>
      </c>
      <c r="F146" s="56" t="s">
        <v>7820</v>
      </c>
      <c r="G146" s="56" t="s">
        <v>7821</v>
      </c>
      <c r="H146" s="56" t="s">
        <v>7822</v>
      </c>
      <c r="I146" s="56" t="s">
        <v>7823</v>
      </c>
      <c r="J146" s="56" t="s">
        <v>7824</v>
      </c>
      <c r="K146" s="56" t="s">
        <v>7825</v>
      </c>
      <c r="L146" s="56" t="s">
        <v>7826</v>
      </c>
      <c r="M146" s="56" t="s">
        <v>7827</v>
      </c>
      <c r="N146" s="56" t="s">
        <v>5874</v>
      </c>
      <c r="O146" s="56" t="s">
        <v>7828</v>
      </c>
      <c r="P146" s="56" t="s">
        <v>1976</v>
      </c>
      <c r="Q146" s="56" t="s">
        <v>7829</v>
      </c>
      <c r="R146" s="56" t="s">
        <v>4949</v>
      </c>
      <c r="S146" s="57" t="s">
        <v>3920</v>
      </c>
      <c r="T146" s="60" t="s">
        <v>1737</v>
      </c>
    </row>
    <row r="147" spans="1:20" x14ac:dyDescent="0.25">
      <c r="A147" s="61" t="s">
        <v>6892</v>
      </c>
      <c r="B147" s="62" t="s">
        <v>7830</v>
      </c>
      <c r="C147" s="63" t="s">
        <v>7831</v>
      </c>
      <c r="D147" s="63" t="s">
        <v>1209</v>
      </c>
      <c r="E147" s="63" t="s">
        <v>1759</v>
      </c>
      <c r="F147" s="63" t="s">
        <v>4962</v>
      </c>
      <c r="G147" s="63" t="s">
        <v>2231</v>
      </c>
      <c r="H147" s="63" t="s">
        <v>1762</v>
      </c>
      <c r="I147" s="63" t="s">
        <v>1763</v>
      </c>
      <c r="J147" s="63" t="s">
        <v>1764</v>
      </c>
      <c r="K147" s="63" t="s">
        <v>1292</v>
      </c>
      <c r="L147" s="63" t="s">
        <v>597</v>
      </c>
      <c r="M147" s="63" t="s">
        <v>995</v>
      </c>
      <c r="N147" s="63" t="s">
        <v>324</v>
      </c>
      <c r="O147" s="63" t="s">
        <v>1765</v>
      </c>
      <c r="P147" s="63" t="s">
        <v>307</v>
      </c>
      <c r="Q147" s="63" t="s">
        <v>765</v>
      </c>
      <c r="R147" s="63"/>
      <c r="S147" s="64"/>
      <c r="T147" s="65" t="s">
        <v>1756</v>
      </c>
    </row>
    <row r="149" spans="1:20" s="25" customFormat="1" x14ac:dyDescent="0.25"/>
    <row r="150" spans="1:20" x14ac:dyDescent="0.25">
      <c r="A150" s="46" t="s">
        <v>6897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6" t="s">
        <v>6898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5">
      <c r="A152" s="46" t="s">
        <v>197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6" t="s">
        <v>198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6" t="s">
        <v>6814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5">
      <c r="A155" s="47" t="s">
        <v>6815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5">
      <c r="A156" s="127" t="s">
        <v>9925</v>
      </c>
      <c r="B156" s="129" t="s">
        <v>7365</v>
      </c>
      <c r="C156" s="129" t="s">
        <v>7366</v>
      </c>
      <c r="D156" s="129" t="s">
        <v>7367</v>
      </c>
      <c r="E156" s="129" t="s">
        <v>7368</v>
      </c>
      <c r="F156" s="129" t="s">
        <v>7369</v>
      </c>
      <c r="G156" s="129" t="s">
        <v>7370</v>
      </c>
      <c r="H156" s="129" t="s">
        <v>7554</v>
      </c>
      <c r="I156" s="131" t="s">
        <v>207</v>
      </c>
      <c r="J156" s="132"/>
      <c r="K156" s="132"/>
      <c r="L156" s="132"/>
      <c r="M156" s="132"/>
      <c r="N156" s="132"/>
      <c r="O156" s="132"/>
      <c r="P156" s="132"/>
      <c r="Q156" s="133"/>
      <c r="R156" s="134" t="s">
        <v>7372</v>
      </c>
      <c r="S156" s="48"/>
      <c r="T156" s="134" t="s">
        <v>7364</v>
      </c>
    </row>
    <row r="157" spans="1:20" ht="108" x14ac:dyDescent="0.25">
      <c r="A157" s="128"/>
      <c r="B157" s="130"/>
      <c r="C157" s="130"/>
      <c r="D157" s="130"/>
      <c r="E157" s="130"/>
      <c r="F157" s="130"/>
      <c r="G157" s="130"/>
      <c r="H157" s="130"/>
      <c r="I157" s="9" t="s">
        <v>7373</v>
      </c>
      <c r="J157" s="9" t="s">
        <v>7374</v>
      </c>
      <c r="K157" s="9" t="s">
        <v>7832</v>
      </c>
      <c r="L157" s="9" t="s">
        <v>7376</v>
      </c>
      <c r="M157" s="9" t="s">
        <v>7377</v>
      </c>
      <c r="N157" s="9" t="s">
        <v>7378</v>
      </c>
      <c r="O157" s="9" t="s">
        <v>7833</v>
      </c>
      <c r="P157" s="9" t="s">
        <v>7380</v>
      </c>
      <c r="Q157" s="9" t="s">
        <v>7381</v>
      </c>
      <c r="R157" s="130"/>
      <c r="S157" s="9" t="s">
        <v>7382</v>
      </c>
      <c r="T157" s="135"/>
    </row>
    <row r="158" spans="1:20" x14ac:dyDescent="0.25">
      <c r="A158" s="66" t="s">
        <v>6893</v>
      </c>
      <c r="B158" s="50" t="s">
        <v>7834</v>
      </c>
      <c r="C158" s="51" t="s">
        <v>681</v>
      </c>
      <c r="D158" s="51" t="s">
        <v>869</v>
      </c>
      <c r="E158" s="51" t="s">
        <v>4395</v>
      </c>
      <c r="F158" s="51" t="s">
        <v>2365</v>
      </c>
      <c r="G158" s="51" t="s">
        <v>1010</v>
      </c>
      <c r="H158" s="51" t="s">
        <v>7835</v>
      </c>
      <c r="I158" s="51" t="s">
        <v>7836</v>
      </c>
      <c r="J158" s="51" t="s">
        <v>5952</v>
      </c>
      <c r="K158" s="51" t="s">
        <v>545</v>
      </c>
      <c r="L158" s="51" t="s">
        <v>1785</v>
      </c>
      <c r="M158" s="51" t="s">
        <v>393</v>
      </c>
      <c r="N158" s="51" t="s">
        <v>2106</v>
      </c>
      <c r="O158" s="51" t="s">
        <v>2269</v>
      </c>
      <c r="P158" s="51" t="s">
        <v>684</v>
      </c>
      <c r="Q158" s="51" t="s">
        <v>4201</v>
      </c>
      <c r="R158" s="51" t="s">
        <v>642</v>
      </c>
      <c r="S158" s="52" t="s">
        <v>783</v>
      </c>
      <c r="T158" s="67" t="s">
        <v>1766</v>
      </c>
    </row>
    <row r="159" spans="1:20" x14ac:dyDescent="0.25">
      <c r="A159" s="59" t="s">
        <v>154</v>
      </c>
      <c r="B159" s="55" t="s">
        <v>1787</v>
      </c>
      <c r="C159" s="56" t="s">
        <v>1788</v>
      </c>
      <c r="D159" s="56" t="s">
        <v>944</v>
      </c>
      <c r="E159" s="56" t="s">
        <v>1789</v>
      </c>
      <c r="F159" s="56" t="s">
        <v>1790</v>
      </c>
      <c r="G159" s="56" t="s">
        <v>764</v>
      </c>
      <c r="H159" s="56" t="s">
        <v>7837</v>
      </c>
      <c r="I159" s="56" t="s">
        <v>7837</v>
      </c>
      <c r="J159" s="56" t="s">
        <v>7838</v>
      </c>
      <c r="K159" s="56" t="s">
        <v>385</v>
      </c>
      <c r="L159" s="56" t="s">
        <v>2276</v>
      </c>
      <c r="M159" s="56" t="s">
        <v>7839</v>
      </c>
      <c r="N159" s="56" t="s">
        <v>373</v>
      </c>
      <c r="O159" s="56" t="s">
        <v>7840</v>
      </c>
      <c r="P159" s="56" t="s">
        <v>1031</v>
      </c>
      <c r="Q159" s="56" t="s">
        <v>1796</v>
      </c>
      <c r="R159" s="56"/>
      <c r="S159" s="57"/>
      <c r="T159" s="60" t="s">
        <v>1718</v>
      </c>
    </row>
    <row r="160" spans="1:20" x14ac:dyDescent="0.25">
      <c r="A160" s="59" t="s">
        <v>6894</v>
      </c>
      <c r="B160" s="55" t="s">
        <v>1798</v>
      </c>
      <c r="C160" s="56" t="s">
        <v>1088</v>
      </c>
      <c r="D160" s="56" t="s">
        <v>1807</v>
      </c>
      <c r="E160" s="56" t="s">
        <v>1799</v>
      </c>
      <c r="F160" s="56" t="s">
        <v>4172</v>
      </c>
      <c r="G160" s="56" t="s">
        <v>917</v>
      </c>
      <c r="H160" s="56" t="s">
        <v>1239</v>
      </c>
      <c r="I160" s="56" t="s">
        <v>1239</v>
      </c>
      <c r="J160" s="56" t="s">
        <v>1801</v>
      </c>
      <c r="K160" s="56" t="s">
        <v>534</v>
      </c>
      <c r="L160" s="56" t="s">
        <v>1802</v>
      </c>
      <c r="M160" s="56" t="s">
        <v>1803</v>
      </c>
      <c r="N160" s="56" t="s">
        <v>735</v>
      </c>
      <c r="O160" s="56" t="s">
        <v>777</v>
      </c>
      <c r="P160" s="56" t="s">
        <v>359</v>
      </c>
      <c r="Q160" s="56" t="s">
        <v>393</v>
      </c>
      <c r="R160" s="56" t="s">
        <v>532</v>
      </c>
      <c r="S160" s="57" t="s">
        <v>1702</v>
      </c>
      <c r="T160" s="60" t="s">
        <v>1797</v>
      </c>
    </row>
    <row r="161" spans="1:20" x14ac:dyDescent="0.25">
      <c r="A161" s="59" t="s">
        <v>6895</v>
      </c>
      <c r="B161" s="55" t="s">
        <v>1805</v>
      </c>
      <c r="C161" s="56" t="s">
        <v>1806</v>
      </c>
      <c r="D161" s="56" t="s">
        <v>1807</v>
      </c>
      <c r="E161" s="56" t="s">
        <v>1808</v>
      </c>
      <c r="F161" s="56" t="s">
        <v>509</v>
      </c>
      <c r="G161" s="56" t="s">
        <v>690</v>
      </c>
      <c r="H161" s="56" t="s">
        <v>1071</v>
      </c>
      <c r="I161" s="56" t="s">
        <v>1071</v>
      </c>
      <c r="J161" s="56" t="s">
        <v>1810</v>
      </c>
      <c r="K161" s="56" t="s">
        <v>498</v>
      </c>
      <c r="L161" s="56" t="s">
        <v>1811</v>
      </c>
      <c r="M161" s="56" t="s">
        <v>872</v>
      </c>
      <c r="N161" s="56" t="s">
        <v>895</v>
      </c>
      <c r="O161" s="56" t="s">
        <v>549</v>
      </c>
      <c r="P161" s="56" t="s">
        <v>609</v>
      </c>
      <c r="Q161" s="56" t="s">
        <v>1812</v>
      </c>
      <c r="R161" s="56"/>
      <c r="S161" s="57"/>
      <c r="T161" s="60" t="s">
        <v>1804</v>
      </c>
    </row>
    <row r="162" spans="1:20" x14ac:dyDescent="0.25">
      <c r="A162" s="59" t="s">
        <v>6896</v>
      </c>
      <c r="B162" s="55" t="s">
        <v>7841</v>
      </c>
      <c r="C162" s="56" t="s">
        <v>3760</v>
      </c>
      <c r="D162" s="56" t="s">
        <v>869</v>
      </c>
      <c r="E162" s="56" t="s">
        <v>4329</v>
      </c>
      <c r="F162" s="56" t="s">
        <v>1990</v>
      </c>
      <c r="G162" s="56" t="s">
        <v>372</v>
      </c>
      <c r="H162" s="56" t="s">
        <v>7842</v>
      </c>
      <c r="I162" s="56" t="s">
        <v>7842</v>
      </c>
      <c r="J162" s="56" t="s">
        <v>4077</v>
      </c>
      <c r="K162" s="56" t="s">
        <v>477</v>
      </c>
      <c r="L162" s="56" t="s">
        <v>678</v>
      </c>
      <c r="M162" s="56" t="s">
        <v>1694</v>
      </c>
      <c r="N162" s="56" t="s">
        <v>309</v>
      </c>
      <c r="O162" s="56" t="s">
        <v>2255</v>
      </c>
      <c r="P162" s="56" t="s">
        <v>475</v>
      </c>
      <c r="Q162" s="56" t="s">
        <v>4192</v>
      </c>
      <c r="R162" s="56" t="s">
        <v>565</v>
      </c>
      <c r="S162" s="57"/>
      <c r="T162" s="60" t="s">
        <v>1813</v>
      </c>
    </row>
    <row r="163" spans="1:20" x14ac:dyDescent="0.25">
      <c r="A163" s="59" t="s">
        <v>6899</v>
      </c>
      <c r="B163" s="55" t="s">
        <v>1819</v>
      </c>
      <c r="C163" s="56" t="s">
        <v>7843</v>
      </c>
      <c r="D163" s="56" t="s">
        <v>787</v>
      </c>
      <c r="E163" s="56" t="s">
        <v>978</v>
      </c>
      <c r="F163" s="56" t="s">
        <v>1013</v>
      </c>
      <c r="G163" s="56" t="s">
        <v>305</v>
      </c>
      <c r="H163" s="56" t="s">
        <v>1822</v>
      </c>
      <c r="I163" s="56" t="s">
        <v>7844</v>
      </c>
      <c r="J163" s="56" t="s">
        <v>3066</v>
      </c>
      <c r="K163" s="56" t="s">
        <v>923</v>
      </c>
      <c r="L163" s="56" t="s">
        <v>754</v>
      </c>
      <c r="M163" s="56" t="s">
        <v>1838</v>
      </c>
      <c r="N163" s="56" t="s">
        <v>720</v>
      </c>
      <c r="O163" s="56" t="s">
        <v>1217</v>
      </c>
      <c r="P163" s="56" t="s">
        <v>1825</v>
      </c>
      <c r="Q163" s="56" t="s">
        <v>7845</v>
      </c>
      <c r="R163" s="56"/>
      <c r="S163" s="57"/>
      <c r="T163" s="60" t="s">
        <v>1818</v>
      </c>
    </row>
    <row r="164" spans="1:20" x14ac:dyDescent="0.25">
      <c r="A164" s="59" t="s">
        <v>6900</v>
      </c>
      <c r="B164" s="55" t="s">
        <v>1827</v>
      </c>
      <c r="C164" s="56" t="s">
        <v>2064</v>
      </c>
      <c r="D164" s="56" t="s">
        <v>651</v>
      </c>
      <c r="E164" s="56" t="s">
        <v>1830</v>
      </c>
      <c r="F164" s="56" t="s">
        <v>7846</v>
      </c>
      <c r="G164" s="56" t="s">
        <v>2235</v>
      </c>
      <c r="H164" s="56" t="s">
        <v>7847</v>
      </c>
      <c r="I164" s="56" t="s">
        <v>3620</v>
      </c>
      <c r="J164" s="56" t="s">
        <v>7848</v>
      </c>
      <c r="K164" s="56" t="s">
        <v>2506</v>
      </c>
      <c r="L164" s="56" t="s">
        <v>862</v>
      </c>
      <c r="M164" s="56" t="s">
        <v>7849</v>
      </c>
      <c r="N164" s="56" t="s">
        <v>628</v>
      </c>
      <c r="O164" s="56" t="s">
        <v>1572</v>
      </c>
      <c r="P164" s="56" t="s">
        <v>1345</v>
      </c>
      <c r="Q164" s="56" t="s">
        <v>1204</v>
      </c>
      <c r="R164" s="56" t="s">
        <v>326</v>
      </c>
      <c r="S164" s="57" t="s">
        <v>795</v>
      </c>
      <c r="T164" s="60" t="s">
        <v>1826</v>
      </c>
    </row>
    <row r="165" spans="1:20" x14ac:dyDescent="0.25">
      <c r="A165" s="59" t="s">
        <v>6901</v>
      </c>
      <c r="B165" s="55" t="s">
        <v>1843</v>
      </c>
      <c r="C165" s="56" t="s">
        <v>5212</v>
      </c>
      <c r="D165" s="56" t="s">
        <v>2167</v>
      </c>
      <c r="E165" s="56" t="s">
        <v>7850</v>
      </c>
      <c r="F165" s="56" t="s">
        <v>2168</v>
      </c>
      <c r="G165" s="56" t="s">
        <v>436</v>
      </c>
      <c r="H165" s="56" t="s">
        <v>7767</v>
      </c>
      <c r="I165" s="56" t="s">
        <v>7767</v>
      </c>
      <c r="J165" s="56" t="s">
        <v>4254</v>
      </c>
      <c r="K165" s="56" t="s">
        <v>2286</v>
      </c>
      <c r="L165" s="56" t="s">
        <v>491</v>
      </c>
      <c r="M165" s="56" t="s">
        <v>352</v>
      </c>
      <c r="N165" s="56" t="s">
        <v>615</v>
      </c>
      <c r="O165" s="56" t="s">
        <v>1020</v>
      </c>
      <c r="P165" s="56" t="s">
        <v>606</v>
      </c>
      <c r="Q165" s="56" t="s">
        <v>2286</v>
      </c>
      <c r="R165" s="56"/>
      <c r="S165" s="57"/>
      <c r="T165" s="60" t="s">
        <v>1842</v>
      </c>
    </row>
    <row r="166" spans="1:20" x14ac:dyDescent="0.25">
      <c r="A166" s="59" t="s">
        <v>6902</v>
      </c>
      <c r="B166" s="55" t="s">
        <v>1851</v>
      </c>
      <c r="C166" s="56" t="s">
        <v>7851</v>
      </c>
      <c r="D166" s="56" t="s">
        <v>1331</v>
      </c>
      <c r="E166" s="56" t="s">
        <v>7852</v>
      </c>
      <c r="F166" s="56" t="s">
        <v>7853</v>
      </c>
      <c r="G166" s="56" t="s">
        <v>580</v>
      </c>
      <c r="H166" s="56" t="s">
        <v>7852</v>
      </c>
      <c r="I166" s="56" t="s">
        <v>7852</v>
      </c>
      <c r="J166" s="56" t="s">
        <v>6446</v>
      </c>
      <c r="K166" s="56" t="s">
        <v>559</v>
      </c>
      <c r="L166" s="56" t="s">
        <v>717</v>
      </c>
      <c r="M166" s="56" t="s">
        <v>1896</v>
      </c>
      <c r="N166" s="56" t="s">
        <v>611</v>
      </c>
      <c r="O166" s="56" t="s">
        <v>1774</v>
      </c>
      <c r="P166" s="56" t="s">
        <v>1444</v>
      </c>
      <c r="Q166" s="56" t="s">
        <v>754</v>
      </c>
      <c r="R166" s="56" t="s">
        <v>980</v>
      </c>
      <c r="S166" s="57" t="s">
        <v>1091</v>
      </c>
      <c r="T166" s="60" t="s">
        <v>1850</v>
      </c>
    </row>
    <row r="167" spans="1:20" x14ac:dyDescent="0.25">
      <c r="A167" s="59" t="s">
        <v>6903</v>
      </c>
      <c r="B167" s="55" t="s">
        <v>7854</v>
      </c>
      <c r="C167" s="56" t="s">
        <v>6607</v>
      </c>
      <c r="D167" s="56" t="s">
        <v>4328</v>
      </c>
      <c r="E167" s="56" t="s">
        <v>7855</v>
      </c>
      <c r="F167" s="56" t="s">
        <v>2410</v>
      </c>
      <c r="G167" s="56" t="s">
        <v>3746</v>
      </c>
      <c r="H167" s="56" t="s">
        <v>7856</v>
      </c>
      <c r="I167" s="56" t="s">
        <v>7857</v>
      </c>
      <c r="J167" s="56" t="s">
        <v>1269</v>
      </c>
      <c r="K167" s="56" t="s">
        <v>4609</v>
      </c>
      <c r="L167" s="56" t="s">
        <v>4684</v>
      </c>
      <c r="M167" s="56" t="s">
        <v>7858</v>
      </c>
      <c r="N167" s="56" t="s">
        <v>952</v>
      </c>
      <c r="O167" s="56" t="s">
        <v>4435</v>
      </c>
      <c r="P167" s="56" t="s">
        <v>3794</v>
      </c>
      <c r="Q167" s="56" t="s">
        <v>1260</v>
      </c>
      <c r="R167" s="56" t="s">
        <v>445</v>
      </c>
      <c r="S167" s="57" t="s">
        <v>1304</v>
      </c>
      <c r="T167" s="60" t="s">
        <v>1861</v>
      </c>
    </row>
    <row r="168" spans="1:20" x14ac:dyDescent="0.25">
      <c r="A168" s="59" t="s">
        <v>6904</v>
      </c>
      <c r="B168" s="55" t="s">
        <v>1874</v>
      </c>
      <c r="C168" s="56" t="s">
        <v>7859</v>
      </c>
      <c r="D168" s="56" t="s">
        <v>974</v>
      </c>
      <c r="E168" s="56" t="s">
        <v>1876</v>
      </c>
      <c r="F168" s="56" t="s">
        <v>3295</v>
      </c>
      <c r="G168" s="56" t="s">
        <v>1109</v>
      </c>
      <c r="H168" s="56" t="s">
        <v>1106</v>
      </c>
      <c r="I168" s="56" t="s">
        <v>6493</v>
      </c>
      <c r="J168" s="56" t="s">
        <v>2552</v>
      </c>
      <c r="K168" s="56" t="s">
        <v>690</v>
      </c>
      <c r="L168" s="56" t="s">
        <v>1011</v>
      </c>
      <c r="M168" s="56" t="s">
        <v>324</v>
      </c>
      <c r="N168" s="56" t="s">
        <v>309</v>
      </c>
      <c r="O168" s="56" t="s">
        <v>684</v>
      </c>
      <c r="P168" s="56" t="s">
        <v>311</v>
      </c>
      <c r="Q168" s="56" t="s">
        <v>749</v>
      </c>
      <c r="R168" s="56"/>
      <c r="S168" s="57"/>
      <c r="T168" s="60" t="s">
        <v>1873</v>
      </c>
    </row>
    <row r="169" spans="1:20" x14ac:dyDescent="0.25">
      <c r="A169" s="59" t="s">
        <v>6905</v>
      </c>
      <c r="B169" s="55" t="s">
        <v>1881</v>
      </c>
      <c r="C169" s="56" t="s">
        <v>3381</v>
      </c>
      <c r="D169" s="56" t="s">
        <v>1243</v>
      </c>
      <c r="E169" s="56" t="s">
        <v>7860</v>
      </c>
      <c r="F169" s="56" t="s">
        <v>7861</v>
      </c>
      <c r="G169" s="56" t="s">
        <v>310</v>
      </c>
      <c r="H169" s="56" t="s">
        <v>7862</v>
      </c>
      <c r="I169" s="56" t="s">
        <v>7863</v>
      </c>
      <c r="J169" s="56" t="s">
        <v>1140</v>
      </c>
      <c r="K169" s="56" t="s">
        <v>463</v>
      </c>
      <c r="L169" s="56" t="s">
        <v>1840</v>
      </c>
      <c r="M169" s="56" t="s">
        <v>7864</v>
      </c>
      <c r="N169" s="56" t="s">
        <v>1497</v>
      </c>
      <c r="O169" s="56" t="s">
        <v>3772</v>
      </c>
      <c r="P169" s="56" t="s">
        <v>556</v>
      </c>
      <c r="Q169" s="56" t="s">
        <v>1510</v>
      </c>
      <c r="R169" s="56"/>
      <c r="S169" s="57"/>
      <c r="T169" s="60" t="s">
        <v>1880</v>
      </c>
    </row>
    <row r="170" spans="1:20" x14ac:dyDescent="0.25">
      <c r="A170" s="59" t="s">
        <v>6906</v>
      </c>
      <c r="B170" s="55" t="s">
        <v>1893</v>
      </c>
      <c r="C170" s="56" t="s">
        <v>414</v>
      </c>
      <c r="D170" s="56" t="s">
        <v>316</v>
      </c>
      <c r="E170" s="56" t="s">
        <v>1895</v>
      </c>
      <c r="F170" s="56" t="s">
        <v>7865</v>
      </c>
      <c r="G170" s="56" t="s">
        <v>612</v>
      </c>
      <c r="H170" s="56" t="s">
        <v>1897</v>
      </c>
      <c r="I170" s="56" t="s">
        <v>1228</v>
      </c>
      <c r="J170" s="56" t="s">
        <v>747</v>
      </c>
      <c r="K170" s="56" t="s">
        <v>1526</v>
      </c>
      <c r="L170" s="56" t="s">
        <v>309</v>
      </c>
      <c r="M170" s="56" t="s">
        <v>1419</v>
      </c>
      <c r="N170" s="56" t="s">
        <v>312</v>
      </c>
      <c r="O170" s="56" t="s">
        <v>983</v>
      </c>
      <c r="P170" s="56" t="s">
        <v>472</v>
      </c>
      <c r="Q170" s="56" t="s">
        <v>1174</v>
      </c>
      <c r="R170" s="56"/>
      <c r="S170" s="57"/>
      <c r="T170" s="60" t="s">
        <v>1892</v>
      </c>
    </row>
    <row r="171" spans="1:20" x14ac:dyDescent="0.25">
      <c r="A171" s="59" t="s">
        <v>6907</v>
      </c>
      <c r="B171" s="55" t="s">
        <v>1899</v>
      </c>
      <c r="C171" s="56" t="s">
        <v>6016</v>
      </c>
      <c r="D171" s="56" t="s">
        <v>5678</v>
      </c>
      <c r="E171" s="56" t="s">
        <v>1901</v>
      </c>
      <c r="F171" s="56" t="s">
        <v>7866</v>
      </c>
      <c r="G171" s="56" t="s">
        <v>7746</v>
      </c>
      <c r="H171" s="56" t="s">
        <v>7453</v>
      </c>
      <c r="I171" s="56" t="s">
        <v>1905</v>
      </c>
      <c r="J171" s="56" t="s">
        <v>1906</v>
      </c>
      <c r="K171" s="56" t="s">
        <v>1356</v>
      </c>
      <c r="L171" s="56" t="s">
        <v>560</v>
      </c>
      <c r="M171" s="56" t="s">
        <v>687</v>
      </c>
      <c r="N171" s="56" t="s">
        <v>719</v>
      </c>
      <c r="O171" s="56" t="s">
        <v>1157</v>
      </c>
      <c r="P171" s="56" t="s">
        <v>724</v>
      </c>
      <c r="Q171" s="56" t="s">
        <v>1907</v>
      </c>
      <c r="R171" s="56" t="s">
        <v>907</v>
      </c>
      <c r="S171" s="57" t="s">
        <v>2243</v>
      </c>
      <c r="T171" s="60" t="s">
        <v>1898</v>
      </c>
    </row>
    <row r="172" spans="1:20" x14ac:dyDescent="0.25">
      <c r="A172" s="59" t="s">
        <v>6908</v>
      </c>
      <c r="B172" s="55" t="s">
        <v>1909</v>
      </c>
      <c r="C172" s="56" t="s">
        <v>7770</v>
      </c>
      <c r="D172" s="56" t="s">
        <v>364</v>
      </c>
      <c r="E172" s="56" t="s">
        <v>904</v>
      </c>
      <c r="F172" s="56" t="s">
        <v>7867</v>
      </c>
      <c r="G172" s="56" t="s">
        <v>2654</v>
      </c>
      <c r="H172" s="56" t="s">
        <v>1913</v>
      </c>
      <c r="I172" s="56" t="s">
        <v>5183</v>
      </c>
      <c r="J172" s="56" t="s">
        <v>1915</v>
      </c>
      <c r="K172" s="56" t="s">
        <v>1056</v>
      </c>
      <c r="L172" s="56" t="s">
        <v>465</v>
      </c>
      <c r="M172" s="56" t="s">
        <v>4528</v>
      </c>
      <c r="N172" s="56" t="s">
        <v>476</v>
      </c>
      <c r="O172" s="56" t="s">
        <v>952</v>
      </c>
      <c r="P172" s="56" t="s">
        <v>1270</v>
      </c>
      <c r="Q172" s="56" t="s">
        <v>1257</v>
      </c>
      <c r="R172" s="56" t="s">
        <v>1012</v>
      </c>
      <c r="S172" s="57" t="s">
        <v>530</v>
      </c>
      <c r="T172" s="60" t="s">
        <v>1908</v>
      </c>
    </row>
    <row r="173" spans="1:20" x14ac:dyDescent="0.25">
      <c r="A173" s="59" t="s">
        <v>6909</v>
      </c>
      <c r="B173" s="55" t="s">
        <v>1917</v>
      </c>
      <c r="C173" s="56" t="s">
        <v>5059</v>
      </c>
      <c r="D173" s="56" t="s">
        <v>364</v>
      </c>
      <c r="E173" s="56" t="s">
        <v>1919</v>
      </c>
      <c r="F173" s="56" t="s">
        <v>3315</v>
      </c>
      <c r="G173" s="56" t="s">
        <v>2186</v>
      </c>
      <c r="H173" s="56" t="s">
        <v>7868</v>
      </c>
      <c r="I173" s="56" t="s">
        <v>7869</v>
      </c>
      <c r="J173" s="56" t="s">
        <v>3356</v>
      </c>
      <c r="K173" s="56" t="s">
        <v>966</v>
      </c>
      <c r="L173" s="56" t="s">
        <v>708</v>
      </c>
      <c r="M173" s="56" t="s">
        <v>1442</v>
      </c>
      <c r="N173" s="56" t="s">
        <v>479</v>
      </c>
      <c r="O173" s="56" t="s">
        <v>3559</v>
      </c>
      <c r="P173" s="56" t="s">
        <v>545</v>
      </c>
      <c r="Q173" s="56" t="s">
        <v>1926</v>
      </c>
      <c r="R173" s="56" t="s">
        <v>595</v>
      </c>
      <c r="S173" s="57" t="s">
        <v>840</v>
      </c>
      <c r="T173" s="60" t="s">
        <v>1916</v>
      </c>
    </row>
    <row r="174" spans="1:20" x14ac:dyDescent="0.25">
      <c r="A174" s="59" t="s">
        <v>6910</v>
      </c>
      <c r="B174" s="55" t="s">
        <v>1928</v>
      </c>
      <c r="C174" s="56" t="s">
        <v>7870</v>
      </c>
      <c r="D174" s="56" t="s">
        <v>1911</v>
      </c>
      <c r="E174" s="56" t="s">
        <v>1929</v>
      </c>
      <c r="F174" s="56" t="s">
        <v>5826</v>
      </c>
      <c r="G174" s="56" t="s">
        <v>359</v>
      </c>
      <c r="H174" s="56" t="s">
        <v>1930</v>
      </c>
      <c r="I174" s="56" t="s">
        <v>1930</v>
      </c>
      <c r="J174" s="56" t="s">
        <v>1931</v>
      </c>
      <c r="K174" s="56" t="s">
        <v>1932</v>
      </c>
      <c r="L174" s="56" t="s">
        <v>1256</v>
      </c>
      <c r="M174" s="56" t="s">
        <v>1933</v>
      </c>
      <c r="N174" s="56" t="s">
        <v>1713</v>
      </c>
      <c r="O174" s="56" t="s">
        <v>924</v>
      </c>
      <c r="P174" s="56" t="s">
        <v>720</v>
      </c>
      <c r="Q174" s="56" t="s">
        <v>907</v>
      </c>
      <c r="R174" s="56"/>
      <c r="S174" s="57"/>
      <c r="T174" s="60" t="s">
        <v>1927</v>
      </c>
    </row>
    <row r="175" spans="1:20" x14ac:dyDescent="0.25">
      <c r="A175" s="59" t="s">
        <v>6911</v>
      </c>
      <c r="B175" s="55" t="s">
        <v>1935</v>
      </c>
      <c r="C175" s="56" t="s">
        <v>5507</v>
      </c>
      <c r="D175" s="56" t="s">
        <v>316</v>
      </c>
      <c r="E175" s="56" t="s">
        <v>1071</v>
      </c>
      <c r="F175" s="56" t="s">
        <v>3153</v>
      </c>
      <c r="G175" s="56" t="s">
        <v>359</v>
      </c>
      <c r="H175" s="56" t="s">
        <v>7871</v>
      </c>
      <c r="I175" s="56" t="s">
        <v>7872</v>
      </c>
      <c r="J175" s="56" t="s">
        <v>2681</v>
      </c>
      <c r="K175" s="56" t="s">
        <v>615</v>
      </c>
      <c r="L175" s="56" t="s">
        <v>530</v>
      </c>
      <c r="M175" s="56" t="s">
        <v>719</v>
      </c>
      <c r="N175" s="56" t="s">
        <v>319</v>
      </c>
      <c r="O175" s="56" t="s">
        <v>1588</v>
      </c>
      <c r="P175" s="56" t="s">
        <v>985</v>
      </c>
      <c r="Q175" s="56" t="s">
        <v>674</v>
      </c>
      <c r="R175" s="56" t="s">
        <v>2552</v>
      </c>
      <c r="S175" s="57" t="s">
        <v>546</v>
      </c>
      <c r="T175" s="60" t="s">
        <v>1934</v>
      </c>
    </row>
    <row r="176" spans="1:20" x14ac:dyDescent="0.25">
      <c r="A176" s="59" t="s">
        <v>6912</v>
      </c>
      <c r="B176" s="55" t="s">
        <v>1940</v>
      </c>
      <c r="C176" s="56" t="s">
        <v>7873</v>
      </c>
      <c r="D176" s="56" t="s">
        <v>7874</v>
      </c>
      <c r="E176" s="56" t="s">
        <v>1942</v>
      </c>
      <c r="F176" s="56" t="s">
        <v>3678</v>
      </c>
      <c r="G176" s="56" t="s">
        <v>446</v>
      </c>
      <c r="H176" s="56" t="s">
        <v>1944</v>
      </c>
      <c r="I176" s="56" t="s">
        <v>7875</v>
      </c>
      <c r="J176" s="56" t="s">
        <v>2319</v>
      </c>
      <c r="K176" s="56" t="s">
        <v>2169</v>
      </c>
      <c r="L176" s="56" t="s">
        <v>4407</v>
      </c>
      <c r="M176" s="56" t="s">
        <v>1443</v>
      </c>
      <c r="N176" s="56" t="s">
        <v>374</v>
      </c>
      <c r="O176" s="56" t="s">
        <v>2116</v>
      </c>
      <c r="P176" s="56" t="s">
        <v>782</v>
      </c>
      <c r="Q176" s="56" t="s">
        <v>1260</v>
      </c>
      <c r="R176" s="56" t="s">
        <v>2902</v>
      </c>
      <c r="S176" s="57" t="s">
        <v>688</v>
      </c>
      <c r="T176" s="60" t="s">
        <v>1939</v>
      </c>
    </row>
    <row r="177" spans="1:20" x14ac:dyDescent="0.25">
      <c r="A177" s="59" t="s">
        <v>6913</v>
      </c>
      <c r="B177" s="55" t="s">
        <v>1949</v>
      </c>
      <c r="C177" s="56" t="s">
        <v>2174</v>
      </c>
      <c r="D177" s="56" t="s">
        <v>1627</v>
      </c>
      <c r="E177" s="56" t="s">
        <v>1931</v>
      </c>
      <c r="F177" s="56" t="s">
        <v>1188</v>
      </c>
      <c r="G177" s="56" t="s">
        <v>1878</v>
      </c>
      <c r="H177" s="56" t="s">
        <v>860</v>
      </c>
      <c r="I177" s="56" t="s">
        <v>1952</v>
      </c>
      <c r="J177" s="56" t="s">
        <v>1953</v>
      </c>
      <c r="K177" s="56" t="s">
        <v>1270</v>
      </c>
      <c r="L177" s="56" t="s">
        <v>720</v>
      </c>
      <c r="M177" s="56" t="s">
        <v>441</v>
      </c>
      <c r="N177" s="56" t="s">
        <v>1526</v>
      </c>
      <c r="O177" s="56" t="s">
        <v>1694</v>
      </c>
      <c r="P177" s="56" t="s">
        <v>895</v>
      </c>
      <c r="Q177" s="56" t="s">
        <v>754</v>
      </c>
      <c r="R177" s="56" t="s">
        <v>985</v>
      </c>
      <c r="S177" s="57"/>
      <c r="T177" s="60" t="s">
        <v>1948</v>
      </c>
    </row>
    <row r="178" spans="1:20" x14ac:dyDescent="0.25">
      <c r="A178" s="59" t="s">
        <v>6914</v>
      </c>
      <c r="B178" s="55" t="s">
        <v>1955</v>
      </c>
      <c r="C178" s="56" t="s">
        <v>7876</v>
      </c>
      <c r="D178" s="56" t="s">
        <v>944</v>
      </c>
      <c r="E178" s="56" t="s">
        <v>1958</v>
      </c>
      <c r="F178" s="56" t="s">
        <v>7877</v>
      </c>
      <c r="G178" s="56" t="s">
        <v>1010</v>
      </c>
      <c r="H178" s="56" t="s">
        <v>1960</v>
      </c>
      <c r="I178" s="56" t="s">
        <v>1960</v>
      </c>
      <c r="J178" s="56" t="s">
        <v>424</v>
      </c>
      <c r="K178" s="56" t="s">
        <v>733</v>
      </c>
      <c r="L178" s="56" t="s">
        <v>310</v>
      </c>
      <c r="M178" s="56" t="s">
        <v>1615</v>
      </c>
      <c r="N178" s="56" t="s">
        <v>642</v>
      </c>
      <c r="O178" s="56" t="s">
        <v>1665</v>
      </c>
      <c r="P178" s="56" t="s">
        <v>1058</v>
      </c>
      <c r="Q178" s="56" t="s">
        <v>1961</v>
      </c>
      <c r="R178" s="56" t="s">
        <v>492</v>
      </c>
      <c r="S178" s="57" t="s">
        <v>1702</v>
      </c>
      <c r="T178" s="60" t="s">
        <v>1954</v>
      </c>
    </row>
    <row r="179" spans="1:20" x14ac:dyDescent="0.25">
      <c r="A179" s="59" t="s">
        <v>6915</v>
      </c>
      <c r="B179" s="55" t="s">
        <v>1963</v>
      </c>
      <c r="C179" s="56" t="s">
        <v>2700</v>
      </c>
      <c r="D179" s="56" t="s">
        <v>1487</v>
      </c>
      <c r="E179" s="56" t="s">
        <v>1965</v>
      </c>
      <c r="F179" s="56" t="s">
        <v>7878</v>
      </c>
      <c r="G179" s="56" t="s">
        <v>1199</v>
      </c>
      <c r="H179" s="56" t="s">
        <v>7879</v>
      </c>
      <c r="I179" s="56" t="s">
        <v>3170</v>
      </c>
      <c r="J179" s="56" t="s">
        <v>1969</v>
      </c>
      <c r="K179" s="56" t="s">
        <v>1579</v>
      </c>
      <c r="L179" s="56" t="s">
        <v>793</v>
      </c>
      <c r="M179" s="56" t="s">
        <v>2429</v>
      </c>
      <c r="N179" s="56" t="s">
        <v>730</v>
      </c>
      <c r="O179" s="56" t="s">
        <v>1971</v>
      </c>
      <c r="P179" s="56" t="s">
        <v>566</v>
      </c>
      <c r="Q179" s="56" t="s">
        <v>1187</v>
      </c>
      <c r="R179" s="56" t="s">
        <v>1825</v>
      </c>
      <c r="S179" s="57" t="s">
        <v>311</v>
      </c>
      <c r="T179" s="60" t="s">
        <v>1962</v>
      </c>
    </row>
    <row r="180" spans="1:20" x14ac:dyDescent="0.25">
      <c r="A180" s="59" t="s">
        <v>6916</v>
      </c>
      <c r="B180" s="55" t="s">
        <v>1974</v>
      </c>
      <c r="C180" s="56" t="s">
        <v>6288</v>
      </c>
      <c r="D180" s="56" t="s">
        <v>2167</v>
      </c>
      <c r="E180" s="56" t="s">
        <v>1976</v>
      </c>
      <c r="F180" s="56" t="s">
        <v>969</v>
      </c>
      <c r="G180" s="56" t="s">
        <v>1311</v>
      </c>
      <c r="H180" s="56" t="s">
        <v>776</v>
      </c>
      <c r="I180" s="56" t="s">
        <v>3020</v>
      </c>
      <c r="J180" s="56" t="s">
        <v>708</v>
      </c>
      <c r="K180" s="56" t="s">
        <v>465</v>
      </c>
      <c r="L180" s="56" t="s">
        <v>311</v>
      </c>
      <c r="M180" s="56" t="s">
        <v>1311</v>
      </c>
      <c r="N180" s="56" t="s">
        <v>795</v>
      </c>
      <c r="O180" s="56" t="s">
        <v>1785</v>
      </c>
      <c r="P180" s="56" t="s">
        <v>1501</v>
      </c>
      <c r="Q180" s="56" t="s">
        <v>647</v>
      </c>
      <c r="R180" s="56"/>
      <c r="S180" s="57"/>
      <c r="T180" s="60" t="s">
        <v>1973</v>
      </c>
    </row>
    <row r="181" spans="1:20" x14ac:dyDescent="0.25">
      <c r="A181" s="59" t="s">
        <v>6917</v>
      </c>
      <c r="B181" s="55" t="s">
        <v>1980</v>
      </c>
      <c r="C181" s="56" t="s">
        <v>1981</v>
      </c>
      <c r="D181" s="56" t="s">
        <v>603</v>
      </c>
      <c r="E181" s="56" t="s">
        <v>1982</v>
      </c>
      <c r="F181" s="56" t="s">
        <v>1983</v>
      </c>
      <c r="G181" s="56" t="s">
        <v>561</v>
      </c>
      <c r="H181" s="56" t="s">
        <v>1984</v>
      </c>
      <c r="I181" s="56" t="s">
        <v>6168</v>
      </c>
      <c r="J181" s="56" t="s">
        <v>1986</v>
      </c>
      <c r="K181" s="56" t="s">
        <v>376</v>
      </c>
      <c r="L181" s="56" t="s">
        <v>1501</v>
      </c>
      <c r="M181" s="56" t="s">
        <v>1803</v>
      </c>
      <c r="N181" s="56" t="s">
        <v>565</v>
      </c>
      <c r="O181" s="56" t="s">
        <v>628</v>
      </c>
      <c r="P181" s="56" t="s">
        <v>1501</v>
      </c>
      <c r="Q181" s="56" t="s">
        <v>486</v>
      </c>
      <c r="R181" s="56"/>
      <c r="S181" s="57"/>
      <c r="T181" s="60" t="s">
        <v>1979</v>
      </c>
    </row>
    <row r="182" spans="1:20" x14ac:dyDescent="0.25">
      <c r="A182" s="59" t="s">
        <v>1775</v>
      </c>
      <c r="B182" s="55" t="s">
        <v>1776</v>
      </c>
      <c r="C182" s="56" t="s">
        <v>7880</v>
      </c>
      <c r="D182" s="56" t="s">
        <v>2190</v>
      </c>
      <c r="E182" s="56" t="s">
        <v>1779</v>
      </c>
      <c r="F182" s="56" t="s">
        <v>5861</v>
      </c>
      <c r="G182" s="56" t="s">
        <v>4802</v>
      </c>
      <c r="H182" s="56" t="s">
        <v>7881</v>
      </c>
      <c r="I182" s="56" t="s">
        <v>2371</v>
      </c>
      <c r="J182" s="56" t="s">
        <v>7882</v>
      </c>
      <c r="K182" s="56" t="s">
        <v>7797</v>
      </c>
      <c r="L182" s="56" t="s">
        <v>534</v>
      </c>
      <c r="M182" s="56" t="s">
        <v>7883</v>
      </c>
      <c r="N182" s="56" t="s">
        <v>730</v>
      </c>
      <c r="O182" s="56" t="s">
        <v>1671</v>
      </c>
      <c r="P182" s="56" t="s">
        <v>549</v>
      </c>
      <c r="Q182" s="56" t="s">
        <v>1292</v>
      </c>
      <c r="R182" s="56" t="s">
        <v>984</v>
      </c>
      <c r="S182" s="57" t="s">
        <v>393</v>
      </c>
      <c r="T182" s="60" t="s">
        <v>1775</v>
      </c>
    </row>
    <row r="183" spans="1:20" x14ac:dyDescent="0.25">
      <c r="A183" s="59" t="s">
        <v>1987</v>
      </c>
      <c r="B183" s="55" t="s">
        <v>1988</v>
      </c>
      <c r="C183" s="56" t="s">
        <v>4781</v>
      </c>
      <c r="D183" s="56" t="s">
        <v>2818</v>
      </c>
      <c r="E183" s="56" t="s">
        <v>945</v>
      </c>
      <c r="F183" s="56" t="s">
        <v>7884</v>
      </c>
      <c r="G183" s="56" t="s">
        <v>2576</v>
      </c>
      <c r="H183" s="56" t="s">
        <v>7885</v>
      </c>
      <c r="I183" s="56" t="s">
        <v>7886</v>
      </c>
      <c r="J183" s="56" t="s">
        <v>1206</v>
      </c>
      <c r="K183" s="56" t="s">
        <v>611</v>
      </c>
      <c r="L183" s="56" t="s">
        <v>717</v>
      </c>
      <c r="M183" s="56" t="s">
        <v>1304</v>
      </c>
      <c r="N183" s="56" t="s">
        <v>326</v>
      </c>
      <c r="O183" s="56" t="s">
        <v>2671</v>
      </c>
      <c r="P183" s="56" t="s">
        <v>530</v>
      </c>
      <c r="Q183" s="56" t="s">
        <v>922</v>
      </c>
      <c r="R183" s="56"/>
      <c r="S183" s="57"/>
      <c r="T183" s="60" t="s">
        <v>1987</v>
      </c>
    </row>
    <row r="184" spans="1:20" ht="24" x14ac:dyDescent="0.25">
      <c r="A184" s="18" t="s">
        <v>7887</v>
      </c>
      <c r="B184" s="55" t="s">
        <v>1998</v>
      </c>
      <c r="C184" s="56" t="s">
        <v>3579</v>
      </c>
      <c r="D184" s="56" t="s">
        <v>974</v>
      </c>
      <c r="E184" s="56" t="s">
        <v>1999</v>
      </c>
      <c r="F184" s="56" t="s">
        <v>4371</v>
      </c>
      <c r="G184" s="56" t="s">
        <v>1024</v>
      </c>
      <c r="H184" s="56" t="s">
        <v>4775</v>
      </c>
      <c r="I184" s="56" t="s">
        <v>7888</v>
      </c>
      <c r="J184" s="56" t="s">
        <v>674</v>
      </c>
      <c r="K184" s="56" t="s">
        <v>476</v>
      </c>
      <c r="L184" s="56" t="s">
        <v>386</v>
      </c>
      <c r="M184" s="56" t="s">
        <v>374</v>
      </c>
      <c r="N184" s="56" t="s">
        <v>1938</v>
      </c>
      <c r="O184" s="56" t="s">
        <v>1953</v>
      </c>
      <c r="P184" s="56" t="s">
        <v>782</v>
      </c>
      <c r="Q184" s="56" t="s">
        <v>7889</v>
      </c>
      <c r="R184" s="56" t="s">
        <v>1878</v>
      </c>
      <c r="S184" s="57" t="s">
        <v>566</v>
      </c>
      <c r="T184" s="68" t="s">
        <v>7887</v>
      </c>
    </row>
    <row r="185" spans="1:20" x14ac:dyDescent="0.25">
      <c r="A185" s="54" t="s">
        <v>2006</v>
      </c>
      <c r="B185" s="55" t="s">
        <v>7890</v>
      </c>
      <c r="C185" s="56" t="s">
        <v>7891</v>
      </c>
      <c r="D185" s="56" t="s">
        <v>7892</v>
      </c>
      <c r="E185" s="56" t="s">
        <v>7893</v>
      </c>
      <c r="F185" s="56" t="s">
        <v>7894</v>
      </c>
      <c r="G185" s="56" t="s">
        <v>7895</v>
      </c>
      <c r="H185" s="56" t="s">
        <v>7896</v>
      </c>
      <c r="I185" s="56" t="s">
        <v>7897</v>
      </c>
      <c r="J185" s="56" t="s">
        <v>7898</v>
      </c>
      <c r="K185" s="56" t="s">
        <v>7899</v>
      </c>
      <c r="L185" s="56" t="s">
        <v>7900</v>
      </c>
      <c r="M185" s="56" t="s">
        <v>7901</v>
      </c>
      <c r="N185" s="56" t="s">
        <v>7902</v>
      </c>
      <c r="O185" s="56" t="s">
        <v>4308</v>
      </c>
      <c r="P185" s="56" t="s">
        <v>7903</v>
      </c>
      <c r="Q185" s="56" t="s">
        <v>7904</v>
      </c>
      <c r="R185" s="56" t="s">
        <v>2871</v>
      </c>
      <c r="S185" s="57" t="s">
        <v>7905</v>
      </c>
      <c r="T185" s="58" t="s">
        <v>2006</v>
      </c>
    </row>
    <row r="186" spans="1:20" x14ac:dyDescent="0.25">
      <c r="A186" s="59" t="s">
        <v>150</v>
      </c>
      <c r="B186" s="55" t="s">
        <v>7906</v>
      </c>
      <c r="C186" s="56" t="s">
        <v>7907</v>
      </c>
      <c r="D186" s="56" t="s">
        <v>4195</v>
      </c>
      <c r="E186" s="56" t="s">
        <v>7908</v>
      </c>
      <c r="F186" s="56" t="s">
        <v>7909</v>
      </c>
      <c r="G186" s="56" t="s">
        <v>7910</v>
      </c>
      <c r="H186" s="56" t="s">
        <v>7911</v>
      </c>
      <c r="I186" s="56" t="s">
        <v>7912</v>
      </c>
      <c r="J186" s="56" t="s">
        <v>7913</v>
      </c>
      <c r="K186" s="56" t="s">
        <v>7914</v>
      </c>
      <c r="L186" s="56" t="s">
        <v>3144</v>
      </c>
      <c r="M186" s="56" t="s">
        <v>7915</v>
      </c>
      <c r="N186" s="56" t="s">
        <v>5615</v>
      </c>
      <c r="O186" s="56" t="s">
        <v>7916</v>
      </c>
      <c r="P186" s="56" t="s">
        <v>979</v>
      </c>
      <c r="Q186" s="56" t="s">
        <v>5742</v>
      </c>
      <c r="R186" s="56" t="s">
        <v>4103</v>
      </c>
      <c r="S186" s="57" t="s">
        <v>6684</v>
      </c>
      <c r="T186" s="60" t="s">
        <v>150</v>
      </c>
    </row>
    <row r="187" spans="1:20" x14ac:dyDescent="0.25">
      <c r="A187" s="59" t="s">
        <v>6918</v>
      </c>
      <c r="B187" s="55" t="s">
        <v>2039</v>
      </c>
      <c r="C187" s="56" t="s">
        <v>7917</v>
      </c>
      <c r="D187" s="56" t="s">
        <v>298</v>
      </c>
      <c r="E187" s="56" t="s">
        <v>2041</v>
      </c>
      <c r="F187" s="56" t="s">
        <v>1063</v>
      </c>
      <c r="G187" s="56" t="s">
        <v>1098</v>
      </c>
      <c r="H187" s="56" t="s">
        <v>2043</v>
      </c>
      <c r="I187" s="56" t="s">
        <v>2043</v>
      </c>
      <c r="J187" s="56" t="s">
        <v>2044</v>
      </c>
      <c r="K187" s="56" t="s">
        <v>1107</v>
      </c>
      <c r="L187" s="56" t="s">
        <v>1098</v>
      </c>
      <c r="M187" s="56" t="s">
        <v>2045</v>
      </c>
      <c r="N187" s="56" t="s">
        <v>1270</v>
      </c>
      <c r="O187" s="56" t="s">
        <v>753</v>
      </c>
      <c r="P187" s="56" t="s">
        <v>325</v>
      </c>
      <c r="Q187" s="56" t="s">
        <v>1773</v>
      </c>
      <c r="R187" s="56" t="s">
        <v>305</v>
      </c>
      <c r="S187" s="57" t="s">
        <v>311</v>
      </c>
      <c r="T187" s="60" t="s">
        <v>2038</v>
      </c>
    </row>
    <row r="188" spans="1:20" x14ac:dyDescent="0.25">
      <c r="A188" s="59" t="s">
        <v>6919</v>
      </c>
      <c r="B188" s="55" t="s">
        <v>2047</v>
      </c>
      <c r="C188" s="56" t="s">
        <v>7918</v>
      </c>
      <c r="D188" s="56" t="s">
        <v>636</v>
      </c>
      <c r="E188" s="56" t="s">
        <v>2049</v>
      </c>
      <c r="F188" s="56" t="s">
        <v>2050</v>
      </c>
      <c r="G188" s="56" t="s">
        <v>1011</v>
      </c>
      <c r="H188" s="56" t="s">
        <v>368</v>
      </c>
      <c r="I188" s="56" t="s">
        <v>2051</v>
      </c>
      <c r="J188" s="56" t="s">
        <v>2052</v>
      </c>
      <c r="K188" s="56" t="s">
        <v>724</v>
      </c>
      <c r="L188" s="56" t="s">
        <v>984</v>
      </c>
      <c r="M188" s="56" t="s">
        <v>1021</v>
      </c>
      <c r="N188" s="56" t="s">
        <v>319</v>
      </c>
      <c r="O188" s="56" t="s">
        <v>777</v>
      </c>
      <c r="P188" s="56" t="s">
        <v>795</v>
      </c>
      <c r="Q188" s="56" t="s">
        <v>925</v>
      </c>
      <c r="R188" s="56" t="s">
        <v>647</v>
      </c>
      <c r="S188" s="57" t="s">
        <v>647</v>
      </c>
      <c r="T188" s="60" t="s">
        <v>2046</v>
      </c>
    </row>
    <row r="189" spans="1:20" x14ac:dyDescent="0.25">
      <c r="A189" s="59" t="s">
        <v>2053</v>
      </c>
      <c r="B189" s="55" t="s">
        <v>2054</v>
      </c>
      <c r="C189" s="56" t="s">
        <v>7919</v>
      </c>
      <c r="D189" s="56" t="s">
        <v>758</v>
      </c>
      <c r="E189" s="56" t="s">
        <v>7920</v>
      </c>
      <c r="F189" s="56" t="s">
        <v>7921</v>
      </c>
      <c r="G189" s="56" t="s">
        <v>1256</v>
      </c>
      <c r="H189" s="56" t="s">
        <v>7920</v>
      </c>
      <c r="I189" s="56" t="s">
        <v>7922</v>
      </c>
      <c r="J189" s="56" t="s">
        <v>7923</v>
      </c>
      <c r="K189" s="56" t="s">
        <v>7924</v>
      </c>
      <c r="L189" s="56" t="s">
        <v>3435</v>
      </c>
      <c r="M189" s="56" t="s">
        <v>7925</v>
      </c>
      <c r="N189" s="56" t="s">
        <v>3487</v>
      </c>
      <c r="O189" s="56" t="s">
        <v>3357</v>
      </c>
      <c r="P189" s="56" t="s">
        <v>722</v>
      </c>
      <c r="Q189" s="56" t="s">
        <v>1037</v>
      </c>
      <c r="R189" s="56" t="s">
        <v>735</v>
      </c>
      <c r="S189" s="57"/>
      <c r="T189" s="60" t="s">
        <v>2053</v>
      </c>
    </row>
    <row r="190" spans="1:20" x14ac:dyDescent="0.25">
      <c r="A190" s="59" t="s">
        <v>6920</v>
      </c>
      <c r="B190" s="55" t="s">
        <v>7926</v>
      </c>
      <c r="C190" s="56" t="s">
        <v>7927</v>
      </c>
      <c r="D190" s="56" t="s">
        <v>2065</v>
      </c>
      <c r="E190" s="56" t="s">
        <v>2066</v>
      </c>
      <c r="F190" s="56" t="s">
        <v>7858</v>
      </c>
      <c r="G190" s="56" t="s">
        <v>719</v>
      </c>
      <c r="H190" s="56" t="s">
        <v>1630</v>
      </c>
      <c r="I190" s="56" t="s">
        <v>1931</v>
      </c>
      <c r="J190" s="56" t="s">
        <v>910</v>
      </c>
      <c r="K190" s="56" t="s">
        <v>392</v>
      </c>
      <c r="L190" s="56" t="s">
        <v>717</v>
      </c>
      <c r="M190" s="56" t="s">
        <v>877</v>
      </c>
      <c r="N190" s="56" t="s">
        <v>615</v>
      </c>
      <c r="O190" s="56" t="s">
        <v>1859</v>
      </c>
      <c r="P190" s="56" t="s">
        <v>895</v>
      </c>
      <c r="Q190" s="56" t="s">
        <v>2825</v>
      </c>
      <c r="R190" s="56" t="s">
        <v>1825</v>
      </c>
      <c r="S190" s="57"/>
      <c r="T190" s="60" t="s">
        <v>2062</v>
      </c>
    </row>
    <row r="191" spans="1:20" x14ac:dyDescent="0.25">
      <c r="A191" s="59" t="s">
        <v>6921</v>
      </c>
      <c r="B191" s="55" t="s">
        <v>2073</v>
      </c>
      <c r="C191" s="56" t="s">
        <v>1504</v>
      </c>
      <c r="D191" s="56" t="s">
        <v>553</v>
      </c>
      <c r="E191" s="56" t="s">
        <v>2075</v>
      </c>
      <c r="F191" s="56" t="s">
        <v>7928</v>
      </c>
      <c r="G191" s="56" t="s">
        <v>560</v>
      </c>
      <c r="H191" s="56" t="s">
        <v>2077</v>
      </c>
      <c r="I191" s="56" t="s">
        <v>7929</v>
      </c>
      <c r="J191" s="56" t="s">
        <v>7930</v>
      </c>
      <c r="K191" s="56" t="s">
        <v>1323</v>
      </c>
      <c r="L191" s="56" t="s">
        <v>374</v>
      </c>
      <c r="M191" s="56" t="s">
        <v>7931</v>
      </c>
      <c r="N191" s="56" t="s">
        <v>877</v>
      </c>
      <c r="O191" s="56" t="s">
        <v>5278</v>
      </c>
      <c r="P191" s="56" t="s">
        <v>1107</v>
      </c>
      <c r="Q191" s="56" t="s">
        <v>1034</v>
      </c>
      <c r="R191" s="56" t="s">
        <v>312</v>
      </c>
      <c r="S191" s="57" t="s">
        <v>548</v>
      </c>
      <c r="T191" s="60" t="s">
        <v>2072</v>
      </c>
    </row>
    <row r="192" spans="1:20" x14ac:dyDescent="0.25">
      <c r="A192" s="59" t="s">
        <v>6922</v>
      </c>
      <c r="B192" s="55" t="s">
        <v>2083</v>
      </c>
      <c r="C192" s="56" t="s">
        <v>6288</v>
      </c>
      <c r="D192" s="56" t="s">
        <v>1004</v>
      </c>
      <c r="E192" s="56" t="s">
        <v>2085</v>
      </c>
      <c r="F192" s="56" t="s">
        <v>3765</v>
      </c>
      <c r="G192" s="56" t="s">
        <v>309</v>
      </c>
      <c r="H192" s="56" t="s">
        <v>2087</v>
      </c>
      <c r="I192" s="56" t="s">
        <v>2087</v>
      </c>
      <c r="J192" s="56" t="s">
        <v>1313</v>
      </c>
      <c r="K192" s="56" t="s">
        <v>1327</v>
      </c>
      <c r="L192" s="56" t="s">
        <v>606</v>
      </c>
      <c r="M192" s="56" t="s">
        <v>778</v>
      </c>
      <c r="N192" s="56" t="s">
        <v>1713</v>
      </c>
      <c r="O192" s="56" t="s">
        <v>628</v>
      </c>
      <c r="P192" s="56" t="s">
        <v>524</v>
      </c>
      <c r="Q192" s="56" t="s">
        <v>606</v>
      </c>
      <c r="R192" s="56"/>
      <c r="S192" s="57"/>
      <c r="T192" s="60" t="s">
        <v>2082</v>
      </c>
    </row>
    <row r="193" spans="1:20" x14ac:dyDescent="0.25">
      <c r="A193" s="59" t="s">
        <v>6923</v>
      </c>
      <c r="B193" s="55" t="s">
        <v>2089</v>
      </c>
      <c r="C193" s="56" t="s">
        <v>3472</v>
      </c>
      <c r="D193" s="56" t="s">
        <v>1004</v>
      </c>
      <c r="E193" s="56" t="s">
        <v>2091</v>
      </c>
      <c r="F193" s="56" t="s">
        <v>4150</v>
      </c>
      <c r="G193" s="56" t="s">
        <v>472</v>
      </c>
      <c r="H193" s="56" t="s">
        <v>1858</v>
      </c>
      <c r="I193" s="56" t="s">
        <v>2093</v>
      </c>
      <c r="J193" s="56" t="s">
        <v>2094</v>
      </c>
      <c r="K193" s="56" t="s">
        <v>301</v>
      </c>
      <c r="L193" s="56" t="s">
        <v>359</v>
      </c>
      <c r="M193" s="56" t="s">
        <v>2095</v>
      </c>
      <c r="N193" s="56" t="s">
        <v>2096</v>
      </c>
      <c r="O193" s="56" t="s">
        <v>980</v>
      </c>
      <c r="P193" s="56" t="s">
        <v>1325</v>
      </c>
      <c r="Q193" s="56" t="s">
        <v>2097</v>
      </c>
      <c r="R193" s="56" t="s">
        <v>720</v>
      </c>
      <c r="S193" s="57" t="s">
        <v>795</v>
      </c>
      <c r="T193" s="60" t="s">
        <v>2088</v>
      </c>
    </row>
    <row r="194" spans="1:20" x14ac:dyDescent="0.25">
      <c r="A194" s="59" t="s">
        <v>6924</v>
      </c>
      <c r="B194" s="55" t="s">
        <v>2099</v>
      </c>
      <c r="C194" s="56" t="s">
        <v>7932</v>
      </c>
      <c r="D194" s="56" t="s">
        <v>1911</v>
      </c>
      <c r="E194" s="56" t="s">
        <v>2101</v>
      </c>
      <c r="F194" s="56" t="s">
        <v>7903</v>
      </c>
      <c r="G194" s="56" t="s">
        <v>1270</v>
      </c>
      <c r="H194" s="56" t="s">
        <v>7933</v>
      </c>
      <c r="I194" s="56" t="s">
        <v>7934</v>
      </c>
      <c r="J194" s="56" t="s">
        <v>2911</v>
      </c>
      <c r="K194" s="56" t="s">
        <v>1653</v>
      </c>
      <c r="L194" s="56" t="s">
        <v>1311</v>
      </c>
      <c r="M194" s="56" t="s">
        <v>2059</v>
      </c>
      <c r="N194" s="56" t="s">
        <v>2194</v>
      </c>
      <c r="O194" s="56" t="s">
        <v>5546</v>
      </c>
      <c r="P194" s="56" t="s">
        <v>1066</v>
      </c>
      <c r="Q194" s="56" t="s">
        <v>3944</v>
      </c>
      <c r="R194" s="56"/>
      <c r="S194" s="57"/>
      <c r="T194" s="60" t="s">
        <v>2098</v>
      </c>
    </row>
    <row r="195" spans="1:20" x14ac:dyDescent="0.25">
      <c r="A195" s="59" t="s">
        <v>2109</v>
      </c>
      <c r="B195" s="55" t="s">
        <v>2110</v>
      </c>
      <c r="C195" s="56" t="s">
        <v>7935</v>
      </c>
      <c r="D195" s="56" t="s">
        <v>1102</v>
      </c>
      <c r="E195" s="56" t="s">
        <v>2112</v>
      </c>
      <c r="F195" s="56" t="s">
        <v>7689</v>
      </c>
      <c r="G195" s="56" t="s">
        <v>1444</v>
      </c>
      <c r="H195" s="56" t="s">
        <v>2114</v>
      </c>
      <c r="I195" s="56" t="s">
        <v>2114</v>
      </c>
      <c r="J195" s="56" t="s">
        <v>2115</v>
      </c>
      <c r="K195" s="56" t="s">
        <v>1204</v>
      </c>
      <c r="L195" s="56" t="s">
        <v>1009</v>
      </c>
      <c r="M195" s="56" t="s">
        <v>2092</v>
      </c>
      <c r="N195" s="56" t="s">
        <v>925</v>
      </c>
      <c r="O195" s="56" t="s">
        <v>1810</v>
      </c>
      <c r="P195" s="56" t="s">
        <v>2117</v>
      </c>
      <c r="Q195" s="56" t="s">
        <v>1924</v>
      </c>
      <c r="R195" s="56" t="s">
        <v>1217</v>
      </c>
      <c r="S195" s="57" t="s">
        <v>924</v>
      </c>
      <c r="T195" s="60" t="s">
        <v>2109</v>
      </c>
    </row>
    <row r="196" spans="1:20" x14ac:dyDescent="0.25">
      <c r="A196" s="61" t="s">
        <v>6925</v>
      </c>
      <c r="B196" s="62" t="s">
        <v>7936</v>
      </c>
      <c r="C196" s="63" t="s">
        <v>7937</v>
      </c>
      <c r="D196" s="63" t="s">
        <v>3536</v>
      </c>
      <c r="E196" s="63" t="s">
        <v>7938</v>
      </c>
      <c r="F196" s="63" t="s">
        <v>7939</v>
      </c>
      <c r="G196" s="63" t="s">
        <v>5198</v>
      </c>
      <c r="H196" s="63" t="s">
        <v>7940</v>
      </c>
      <c r="I196" s="63" t="s">
        <v>7938</v>
      </c>
      <c r="J196" s="63" t="s">
        <v>7941</v>
      </c>
      <c r="K196" s="63" t="s">
        <v>5353</v>
      </c>
      <c r="L196" s="63" t="s">
        <v>994</v>
      </c>
      <c r="M196" s="63" t="s">
        <v>7942</v>
      </c>
      <c r="N196" s="63" t="s">
        <v>2824</v>
      </c>
      <c r="O196" s="63" t="s">
        <v>7943</v>
      </c>
      <c r="P196" s="63" t="s">
        <v>3721</v>
      </c>
      <c r="Q196" s="63" t="s">
        <v>6768</v>
      </c>
      <c r="R196" s="63" t="s">
        <v>1499</v>
      </c>
      <c r="S196" s="64" t="s">
        <v>495</v>
      </c>
      <c r="T196" s="65" t="s">
        <v>2118</v>
      </c>
    </row>
    <row r="198" spans="1:20" s="25" customFormat="1" x14ac:dyDescent="0.25"/>
    <row r="199" spans="1:20" x14ac:dyDescent="0.25">
      <c r="A199" s="46" t="s">
        <v>6931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6" t="s">
        <v>6932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6" t="s">
        <v>197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6" t="s">
        <v>198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6" t="s">
        <v>6814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7" t="s">
        <v>6815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5">
      <c r="A205" s="127" t="s">
        <v>9925</v>
      </c>
      <c r="B205" s="129" t="s">
        <v>7365</v>
      </c>
      <c r="C205" s="129" t="s">
        <v>7366</v>
      </c>
      <c r="D205" s="129" t="s">
        <v>7367</v>
      </c>
      <c r="E205" s="129" t="s">
        <v>7368</v>
      </c>
      <c r="F205" s="129" t="s">
        <v>7369</v>
      </c>
      <c r="G205" s="129" t="s">
        <v>7370</v>
      </c>
      <c r="H205" s="129" t="s">
        <v>7554</v>
      </c>
      <c r="I205" s="131" t="s">
        <v>207</v>
      </c>
      <c r="J205" s="132"/>
      <c r="K205" s="132"/>
      <c r="L205" s="132"/>
      <c r="M205" s="132"/>
      <c r="N205" s="132"/>
      <c r="O205" s="132"/>
      <c r="P205" s="132"/>
      <c r="Q205" s="133"/>
      <c r="R205" s="134" t="s">
        <v>7372</v>
      </c>
      <c r="S205" s="48"/>
      <c r="T205" s="134" t="s">
        <v>7364</v>
      </c>
    </row>
    <row r="206" spans="1:20" ht="120" x14ac:dyDescent="0.25">
      <c r="A206" s="128"/>
      <c r="B206" s="130"/>
      <c r="C206" s="130"/>
      <c r="D206" s="130"/>
      <c r="E206" s="130"/>
      <c r="F206" s="130"/>
      <c r="G206" s="130"/>
      <c r="H206" s="130"/>
      <c r="I206" s="9" t="s">
        <v>7373</v>
      </c>
      <c r="J206" s="9" t="s">
        <v>7374</v>
      </c>
      <c r="K206" s="9" t="s">
        <v>7375</v>
      </c>
      <c r="L206" s="9" t="s">
        <v>7944</v>
      </c>
      <c r="M206" s="9" t="s">
        <v>7945</v>
      </c>
      <c r="N206" s="9" t="s">
        <v>7378</v>
      </c>
      <c r="O206" s="9" t="s">
        <v>7379</v>
      </c>
      <c r="P206" s="9" t="s">
        <v>7380</v>
      </c>
      <c r="Q206" s="9" t="s">
        <v>7381</v>
      </c>
      <c r="R206" s="130"/>
      <c r="S206" s="9" t="s">
        <v>7382</v>
      </c>
      <c r="T206" s="135"/>
    </row>
    <row r="207" spans="1:20" x14ac:dyDescent="0.25">
      <c r="A207" s="66" t="s">
        <v>6926</v>
      </c>
      <c r="B207" s="50" t="s">
        <v>2134</v>
      </c>
      <c r="C207" s="51" t="s">
        <v>6624</v>
      </c>
      <c r="D207" s="51" t="s">
        <v>1627</v>
      </c>
      <c r="E207" s="51" t="s">
        <v>2136</v>
      </c>
      <c r="F207" s="51" t="s">
        <v>7946</v>
      </c>
      <c r="G207" s="51" t="s">
        <v>541</v>
      </c>
      <c r="H207" s="51" t="s">
        <v>2158</v>
      </c>
      <c r="I207" s="51" t="s">
        <v>7947</v>
      </c>
      <c r="J207" s="51" t="s">
        <v>7948</v>
      </c>
      <c r="K207" s="51" t="s">
        <v>3345</v>
      </c>
      <c r="L207" s="51" t="s">
        <v>3295</v>
      </c>
      <c r="M207" s="51" t="s">
        <v>2797</v>
      </c>
      <c r="N207" s="51" t="s">
        <v>1108</v>
      </c>
      <c r="O207" s="51" t="s">
        <v>902</v>
      </c>
      <c r="P207" s="51" t="s">
        <v>2144</v>
      </c>
      <c r="Q207" s="51" t="s">
        <v>7949</v>
      </c>
      <c r="R207" s="51"/>
      <c r="S207" s="52"/>
      <c r="T207" s="67" t="s">
        <v>2133</v>
      </c>
    </row>
    <row r="208" spans="1:20" x14ac:dyDescent="0.25">
      <c r="A208" s="59" t="s">
        <v>6927</v>
      </c>
      <c r="B208" s="55" t="s">
        <v>2147</v>
      </c>
      <c r="C208" s="56" t="s">
        <v>1308</v>
      </c>
      <c r="D208" s="56" t="s">
        <v>469</v>
      </c>
      <c r="E208" s="56" t="s">
        <v>2149</v>
      </c>
      <c r="F208" s="56" t="s">
        <v>2036</v>
      </c>
      <c r="G208" s="56" t="s">
        <v>309</v>
      </c>
      <c r="H208" s="56" t="s">
        <v>1913</v>
      </c>
      <c r="I208" s="56" t="s">
        <v>2150</v>
      </c>
      <c r="J208" s="56" t="s">
        <v>2151</v>
      </c>
      <c r="K208" s="56" t="s">
        <v>546</v>
      </c>
      <c r="L208" s="56" t="s">
        <v>1085</v>
      </c>
      <c r="M208" s="56" t="s">
        <v>1512</v>
      </c>
      <c r="N208" s="56" t="s">
        <v>324</v>
      </c>
      <c r="O208" s="56" t="s">
        <v>2152</v>
      </c>
      <c r="P208" s="56" t="s">
        <v>1085</v>
      </c>
      <c r="Q208" s="56" t="s">
        <v>1010</v>
      </c>
      <c r="R208" s="56"/>
      <c r="S208" s="57"/>
      <c r="T208" s="60" t="s">
        <v>2146</v>
      </c>
    </row>
    <row r="209" spans="1:20" x14ac:dyDescent="0.25">
      <c r="A209" s="59" t="s">
        <v>2153</v>
      </c>
      <c r="B209" s="55" t="s">
        <v>2154</v>
      </c>
      <c r="C209" s="56" t="s">
        <v>1504</v>
      </c>
      <c r="D209" s="56" t="s">
        <v>603</v>
      </c>
      <c r="E209" s="56" t="s">
        <v>2156</v>
      </c>
      <c r="F209" s="56" t="s">
        <v>7950</v>
      </c>
      <c r="G209" s="56" t="s">
        <v>1098</v>
      </c>
      <c r="H209" s="56" t="s">
        <v>4926</v>
      </c>
      <c r="I209" s="56" t="s">
        <v>7951</v>
      </c>
      <c r="J209" s="56" t="s">
        <v>7952</v>
      </c>
      <c r="K209" s="56" t="s">
        <v>1605</v>
      </c>
      <c r="L209" s="56" t="s">
        <v>2565</v>
      </c>
      <c r="M209" s="56" t="s">
        <v>7953</v>
      </c>
      <c r="N209" s="56" t="s">
        <v>1323</v>
      </c>
      <c r="O209" s="56" t="s">
        <v>3547</v>
      </c>
      <c r="P209" s="56" t="s">
        <v>2654</v>
      </c>
      <c r="Q209" s="56" t="s">
        <v>2151</v>
      </c>
      <c r="R209" s="56"/>
      <c r="S209" s="57"/>
      <c r="T209" s="60" t="s">
        <v>2153</v>
      </c>
    </row>
    <row r="210" spans="1:20" x14ac:dyDescent="0.25">
      <c r="A210" s="59" t="s">
        <v>6928</v>
      </c>
      <c r="B210" s="55" t="s">
        <v>2165</v>
      </c>
      <c r="C210" s="56" t="s">
        <v>3175</v>
      </c>
      <c r="D210" s="56" t="s">
        <v>914</v>
      </c>
      <c r="E210" s="56" t="s">
        <v>2168</v>
      </c>
      <c r="F210" s="56" t="s">
        <v>562</v>
      </c>
      <c r="G210" s="56" t="s">
        <v>1497</v>
      </c>
      <c r="H210" s="56" t="s">
        <v>2168</v>
      </c>
      <c r="I210" s="56" t="s">
        <v>2171</v>
      </c>
      <c r="J210" s="56" t="s">
        <v>2226</v>
      </c>
      <c r="K210" s="56" t="s">
        <v>675</v>
      </c>
      <c r="L210" s="56" t="s">
        <v>937</v>
      </c>
      <c r="M210" s="56" t="s">
        <v>1256</v>
      </c>
      <c r="N210" s="56" t="s">
        <v>1327</v>
      </c>
      <c r="O210" s="56" t="s">
        <v>778</v>
      </c>
      <c r="P210" s="56" t="s">
        <v>524</v>
      </c>
      <c r="Q210" s="56" t="s">
        <v>1304</v>
      </c>
      <c r="R210" s="56" t="s">
        <v>845</v>
      </c>
      <c r="S210" s="57" t="s">
        <v>307</v>
      </c>
      <c r="T210" s="60" t="s">
        <v>2164</v>
      </c>
    </row>
    <row r="211" spans="1:20" x14ac:dyDescent="0.25">
      <c r="A211" s="59" t="s">
        <v>6930</v>
      </c>
      <c r="B211" s="55" t="s">
        <v>2180</v>
      </c>
      <c r="C211" s="56" t="s">
        <v>2181</v>
      </c>
      <c r="D211" s="56" t="s">
        <v>636</v>
      </c>
      <c r="E211" s="56" t="s">
        <v>2182</v>
      </c>
      <c r="F211" s="56" t="s">
        <v>2183</v>
      </c>
      <c r="G211" s="56" t="s">
        <v>326</v>
      </c>
      <c r="H211" s="56" t="s">
        <v>1182</v>
      </c>
      <c r="I211" s="56" t="s">
        <v>2184</v>
      </c>
      <c r="J211" s="56" t="s">
        <v>2185</v>
      </c>
      <c r="K211" s="56" t="s">
        <v>615</v>
      </c>
      <c r="L211" s="56" t="s">
        <v>541</v>
      </c>
      <c r="M211" s="56" t="s">
        <v>1562</v>
      </c>
      <c r="N211" s="56" t="s">
        <v>532</v>
      </c>
      <c r="O211" s="56" t="s">
        <v>2186</v>
      </c>
      <c r="P211" s="56" t="s">
        <v>357</v>
      </c>
      <c r="Q211" s="56" t="s">
        <v>952</v>
      </c>
      <c r="R211" s="56"/>
      <c r="S211" s="57"/>
      <c r="T211" s="60" t="s">
        <v>2179</v>
      </c>
    </row>
    <row r="212" spans="1:20" x14ac:dyDescent="0.25">
      <c r="A212" s="59" t="s">
        <v>6929</v>
      </c>
      <c r="B212" s="55" t="s">
        <v>2173</v>
      </c>
      <c r="C212" s="56" t="s">
        <v>7954</v>
      </c>
      <c r="D212" s="56" t="s">
        <v>636</v>
      </c>
      <c r="E212" s="56" t="s">
        <v>2175</v>
      </c>
      <c r="F212" s="56" t="s">
        <v>1356</v>
      </c>
      <c r="G212" s="56" t="s">
        <v>599</v>
      </c>
      <c r="H212" s="56" t="s">
        <v>2177</v>
      </c>
      <c r="I212" s="56" t="s">
        <v>2178</v>
      </c>
      <c r="J212" s="56" t="s">
        <v>833</v>
      </c>
      <c r="K212" s="56" t="s">
        <v>465</v>
      </c>
      <c r="L212" s="56" t="s">
        <v>565</v>
      </c>
      <c r="M212" s="56" t="s">
        <v>311</v>
      </c>
      <c r="N212" s="56" t="s">
        <v>926</v>
      </c>
      <c r="O212" s="56" t="s">
        <v>917</v>
      </c>
      <c r="P212" s="56" t="s">
        <v>1109</v>
      </c>
      <c r="Q212" s="56" t="s">
        <v>478</v>
      </c>
      <c r="R212" s="56"/>
      <c r="S212" s="57"/>
      <c r="T212" s="60" t="s">
        <v>2172</v>
      </c>
    </row>
    <row r="213" spans="1:20" x14ac:dyDescent="0.25">
      <c r="A213" s="59" t="s">
        <v>2187</v>
      </c>
      <c r="B213" s="55" t="s">
        <v>2188</v>
      </c>
      <c r="C213" s="56" t="s">
        <v>7955</v>
      </c>
      <c r="D213" s="56" t="s">
        <v>2190</v>
      </c>
      <c r="E213" s="56" t="s">
        <v>2191</v>
      </c>
      <c r="F213" s="56" t="s">
        <v>4340</v>
      </c>
      <c r="G213" s="56" t="s">
        <v>1322</v>
      </c>
      <c r="H213" s="56" t="s">
        <v>2191</v>
      </c>
      <c r="I213" s="56" t="s">
        <v>2191</v>
      </c>
      <c r="J213" s="56" t="s">
        <v>2192</v>
      </c>
      <c r="K213" s="56" t="s">
        <v>754</v>
      </c>
      <c r="L213" s="56" t="s">
        <v>678</v>
      </c>
      <c r="M213" s="56" t="s">
        <v>1305</v>
      </c>
      <c r="N213" s="56" t="s">
        <v>323</v>
      </c>
      <c r="O213" s="56" t="s">
        <v>2193</v>
      </c>
      <c r="P213" s="56" t="s">
        <v>735</v>
      </c>
      <c r="Q213" s="56" t="s">
        <v>721</v>
      </c>
      <c r="R213" s="56" t="s">
        <v>1838</v>
      </c>
      <c r="S213" s="57" t="s">
        <v>1838</v>
      </c>
      <c r="T213" s="60" t="s">
        <v>2187</v>
      </c>
    </row>
    <row r="214" spans="1:20" x14ac:dyDescent="0.25">
      <c r="A214" s="59" t="s">
        <v>2195</v>
      </c>
      <c r="B214" s="55" t="s">
        <v>7956</v>
      </c>
      <c r="C214" s="56" t="s">
        <v>7957</v>
      </c>
      <c r="D214" s="56" t="s">
        <v>316</v>
      </c>
      <c r="E214" s="56" t="s">
        <v>2199</v>
      </c>
      <c r="F214" s="56" t="s">
        <v>7958</v>
      </c>
      <c r="G214" s="56" t="s">
        <v>735</v>
      </c>
      <c r="H214" s="56" t="s">
        <v>7959</v>
      </c>
      <c r="I214" s="56" t="s">
        <v>7960</v>
      </c>
      <c r="J214" s="56" t="s">
        <v>7961</v>
      </c>
      <c r="K214" s="56" t="s">
        <v>1324</v>
      </c>
      <c r="L214" s="56" t="s">
        <v>646</v>
      </c>
      <c r="M214" s="56" t="s">
        <v>2961</v>
      </c>
      <c r="N214" s="56" t="s">
        <v>1888</v>
      </c>
      <c r="O214" s="56" t="s">
        <v>1013</v>
      </c>
      <c r="P214" s="56" t="s">
        <v>609</v>
      </c>
      <c r="Q214" s="56" t="s">
        <v>3696</v>
      </c>
      <c r="R214" s="56" t="s">
        <v>477</v>
      </c>
      <c r="S214" s="57" t="s">
        <v>1066</v>
      </c>
      <c r="T214" s="60" t="s">
        <v>2195</v>
      </c>
    </row>
    <row r="215" spans="1:20" x14ac:dyDescent="0.25">
      <c r="A215" s="59" t="s">
        <v>6933</v>
      </c>
      <c r="B215" s="55" t="s">
        <v>2206</v>
      </c>
      <c r="C215" s="56" t="s">
        <v>2207</v>
      </c>
      <c r="D215" s="56" t="s">
        <v>1004</v>
      </c>
      <c r="E215" s="56" t="s">
        <v>2208</v>
      </c>
      <c r="F215" s="56" t="s">
        <v>4645</v>
      </c>
      <c r="G215" s="56" t="s">
        <v>1085</v>
      </c>
      <c r="H215" s="56" t="s">
        <v>2210</v>
      </c>
      <c r="I215" s="56" t="s">
        <v>2210</v>
      </c>
      <c r="J215" s="56" t="s">
        <v>2211</v>
      </c>
      <c r="K215" s="56" t="s">
        <v>357</v>
      </c>
      <c r="L215" s="56" t="s">
        <v>1996</v>
      </c>
      <c r="M215" s="56" t="s">
        <v>305</v>
      </c>
      <c r="N215" s="56" t="s">
        <v>1066</v>
      </c>
      <c r="O215" s="56" t="s">
        <v>1323</v>
      </c>
      <c r="P215" s="56" t="s">
        <v>1270</v>
      </c>
      <c r="Q215" s="56" t="s">
        <v>1555</v>
      </c>
      <c r="R215" s="56" t="s">
        <v>917</v>
      </c>
      <c r="S215" s="57" t="s">
        <v>895</v>
      </c>
      <c r="T215" s="60" t="s">
        <v>2205</v>
      </c>
    </row>
    <row r="216" spans="1:20" x14ac:dyDescent="0.25">
      <c r="A216" s="59" t="s">
        <v>6934</v>
      </c>
      <c r="B216" s="55" t="s">
        <v>2213</v>
      </c>
      <c r="C216" s="56" t="s">
        <v>4759</v>
      </c>
      <c r="D216" s="56" t="s">
        <v>914</v>
      </c>
      <c r="E216" s="56" t="s">
        <v>2215</v>
      </c>
      <c r="F216" s="56" t="s">
        <v>2216</v>
      </c>
      <c r="G216" s="56" t="s">
        <v>546</v>
      </c>
      <c r="H216" s="56" t="s">
        <v>2217</v>
      </c>
      <c r="I216" s="56" t="s">
        <v>2218</v>
      </c>
      <c r="J216" s="56" t="s">
        <v>2219</v>
      </c>
      <c r="K216" s="56" t="s">
        <v>690</v>
      </c>
      <c r="L216" s="56" t="s">
        <v>644</v>
      </c>
      <c r="M216" s="56" t="s">
        <v>2220</v>
      </c>
      <c r="N216" s="56" t="s">
        <v>895</v>
      </c>
      <c r="O216" s="56" t="s">
        <v>1419</v>
      </c>
      <c r="P216" s="56" t="s">
        <v>632</v>
      </c>
      <c r="Q216" s="56" t="s">
        <v>530</v>
      </c>
      <c r="R216" s="56"/>
      <c r="S216" s="57"/>
      <c r="T216" s="60" t="s">
        <v>2212</v>
      </c>
    </row>
    <row r="217" spans="1:20" x14ac:dyDescent="0.25">
      <c r="A217" s="59" t="s">
        <v>6935</v>
      </c>
      <c r="B217" s="55" t="s">
        <v>2222</v>
      </c>
      <c r="C217" s="56" t="s">
        <v>6719</v>
      </c>
      <c r="D217" s="56" t="s">
        <v>636</v>
      </c>
      <c r="E217" s="56" t="s">
        <v>1094</v>
      </c>
      <c r="F217" s="56" t="s">
        <v>2224</v>
      </c>
      <c r="G217" s="56" t="s">
        <v>357</v>
      </c>
      <c r="H217" s="56" t="s">
        <v>1094</v>
      </c>
      <c r="I217" s="56" t="s">
        <v>2225</v>
      </c>
      <c r="J217" s="56" t="s">
        <v>2226</v>
      </c>
      <c r="K217" s="56" t="s">
        <v>2227</v>
      </c>
      <c r="L217" s="56" t="s">
        <v>1066</v>
      </c>
      <c r="M217" s="56" t="s">
        <v>324</v>
      </c>
      <c r="N217" s="56" t="s">
        <v>326</v>
      </c>
      <c r="O217" s="56" t="s">
        <v>777</v>
      </c>
      <c r="P217" s="56" t="s">
        <v>524</v>
      </c>
      <c r="Q217" s="56" t="s">
        <v>792</v>
      </c>
      <c r="R217" s="56" t="s">
        <v>1012</v>
      </c>
      <c r="S217" s="57"/>
      <c r="T217" s="60" t="s">
        <v>2221</v>
      </c>
    </row>
    <row r="218" spans="1:20" x14ac:dyDescent="0.25">
      <c r="A218" s="59" t="s">
        <v>2228</v>
      </c>
      <c r="B218" s="55" t="s">
        <v>2229</v>
      </c>
      <c r="C218" s="56" t="s">
        <v>1778</v>
      </c>
      <c r="D218" s="56" t="s">
        <v>758</v>
      </c>
      <c r="E218" s="56" t="s">
        <v>7962</v>
      </c>
      <c r="F218" s="56" t="s">
        <v>1977</v>
      </c>
      <c r="G218" s="56" t="s">
        <v>428</v>
      </c>
      <c r="H218" s="56" t="s">
        <v>7962</v>
      </c>
      <c r="I218" s="56" t="s">
        <v>729</v>
      </c>
      <c r="J218" s="56" t="s">
        <v>1430</v>
      </c>
      <c r="K218" s="56" t="s">
        <v>777</v>
      </c>
      <c r="L218" s="56" t="s">
        <v>1994</v>
      </c>
      <c r="M218" s="56" t="s">
        <v>3647</v>
      </c>
      <c r="N218" s="56" t="s">
        <v>1497</v>
      </c>
      <c r="O218" s="56" t="s">
        <v>936</v>
      </c>
      <c r="P218" s="56" t="s">
        <v>465</v>
      </c>
      <c r="Q218" s="56" t="s">
        <v>765</v>
      </c>
      <c r="R218" s="56" t="s">
        <v>968</v>
      </c>
      <c r="S218" s="57" t="s">
        <v>1501</v>
      </c>
      <c r="T218" s="60" t="s">
        <v>2228</v>
      </c>
    </row>
    <row r="219" spans="1:20" x14ac:dyDescent="0.25">
      <c r="A219" s="59" t="s">
        <v>6936</v>
      </c>
      <c r="B219" s="55" t="s">
        <v>2237</v>
      </c>
      <c r="C219" s="56" t="s">
        <v>7963</v>
      </c>
      <c r="D219" s="56" t="s">
        <v>974</v>
      </c>
      <c r="E219" s="56" t="s">
        <v>2239</v>
      </c>
      <c r="F219" s="56" t="s">
        <v>6553</v>
      </c>
      <c r="G219" s="56" t="s">
        <v>546</v>
      </c>
      <c r="H219" s="56" t="s">
        <v>471</v>
      </c>
      <c r="I219" s="56" t="s">
        <v>2241</v>
      </c>
      <c r="J219" s="56" t="s">
        <v>2242</v>
      </c>
      <c r="K219" s="56" t="s">
        <v>1215</v>
      </c>
      <c r="L219" s="56" t="s">
        <v>923</v>
      </c>
      <c r="M219" s="56" t="s">
        <v>581</v>
      </c>
      <c r="N219" s="56" t="s">
        <v>1110</v>
      </c>
      <c r="O219" s="56" t="s">
        <v>922</v>
      </c>
      <c r="P219" s="56" t="s">
        <v>486</v>
      </c>
      <c r="Q219" s="56" t="s">
        <v>2243</v>
      </c>
      <c r="R219" s="56" t="s">
        <v>926</v>
      </c>
      <c r="S219" s="57" t="s">
        <v>926</v>
      </c>
      <c r="T219" s="60" t="s">
        <v>2236</v>
      </c>
    </row>
    <row r="220" spans="1:20" x14ac:dyDescent="0.25">
      <c r="A220" s="59" t="s">
        <v>6937</v>
      </c>
      <c r="B220" s="55" t="s">
        <v>2245</v>
      </c>
      <c r="C220" s="56" t="s">
        <v>2246</v>
      </c>
      <c r="D220" s="56" t="s">
        <v>1331</v>
      </c>
      <c r="E220" s="56" t="s">
        <v>2247</v>
      </c>
      <c r="F220" s="56" t="s">
        <v>7427</v>
      </c>
      <c r="G220" s="56" t="s">
        <v>476</v>
      </c>
      <c r="H220" s="56" t="s">
        <v>2066</v>
      </c>
      <c r="I220" s="56" t="s">
        <v>2066</v>
      </c>
      <c r="J220" s="56" t="s">
        <v>2248</v>
      </c>
      <c r="K220" s="56" t="s">
        <v>1037</v>
      </c>
      <c r="L220" s="56" t="s">
        <v>2249</v>
      </c>
      <c r="M220" s="56" t="s">
        <v>1888</v>
      </c>
      <c r="N220" s="56" t="s">
        <v>1215</v>
      </c>
      <c r="O220" s="56" t="s">
        <v>628</v>
      </c>
      <c r="P220" s="56" t="s">
        <v>1641</v>
      </c>
      <c r="Q220" s="56" t="s">
        <v>1653</v>
      </c>
      <c r="R220" s="56"/>
      <c r="S220" s="57"/>
      <c r="T220" s="60" t="s">
        <v>2244</v>
      </c>
    </row>
    <row r="221" spans="1:20" x14ac:dyDescent="0.25">
      <c r="A221" s="59" t="s">
        <v>6938</v>
      </c>
      <c r="B221" s="55" t="s">
        <v>2251</v>
      </c>
      <c r="C221" s="56" t="s">
        <v>989</v>
      </c>
      <c r="D221" s="56" t="s">
        <v>603</v>
      </c>
      <c r="E221" s="56" t="s">
        <v>2252</v>
      </c>
      <c r="F221" s="56" t="s">
        <v>6741</v>
      </c>
      <c r="G221" s="56" t="s">
        <v>644</v>
      </c>
      <c r="H221" s="56" t="s">
        <v>2253</v>
      </c>
      <c r="I221" s="56" t="s">
        <v>4084</v>
      </c>
      <c r="J221" s="56" t="s">
        <v>1510</v>
      </c>
      <c r="K221" s="56" t="s">
        <v>371</v>
      </c>
      <c r="L221" s="56" t="s">
        <v>2255</v>
      </c>
      <c r="M221" s="56" t="s">
        <v>2235</v>
      </c>
      <c r="N221" s="56" t="s">
        <v>862</v>
      </c>
      <c r="O221" s="56" t="s">
        <v>707</v>
      </c>
      <c r="P221" s="56" t="s">
        <v>1111</v>
      </c>
      <c r="Q221" s="56" t="s">
        <v>631</v>
      </c>
      <c r="R221" s="56" t="s">
        <v>847</v>
      </c>
      <c r="S221" s="57" t="s">
        <v>1085</v>
      </c>
      <c r="T221" s="60" t="s">
        <v>2250</v>
      </c>
    </row>
    <row r="222" spans="1:20" x14ac:dyDescent="0.25">
      <c r="A222" s="59" t="s">
        <v>2256</v>
      </c>
      <c r="B222" s="55" t="s">
        <v>2257</v>
      </c>
      <c r="C222" s="56" t="s">
        <v>7964</v>
      </c>
      <c r="D222" s="56" t="s">
        <v>521</v>
      </c>
      <c r="E222" s="56" t="s">
        <v>2209</v>
      </c>
      <c r="F222" s="56" t="s">
        <v>2176</v>
      </c>
      <c r="G222" s="56" t="s">
        <v>783</v>
      </c>
      <c r="H222" s="56" t="s">
        <v>2260</v>
      </c>
      <c r="I222" s="56" t="s">
        <v>2260</v>
      </c>
      <c r="J222" s="56" t="s">
        <v>2249</v>
      </c>
      <c r="K222" s="56" t="s">
        <v>720</v>
      </c>
      <c r="L222" s="56" t="s">
        <v>1526</v>
      </c>
      <c r="M222" s="56" t="s">
        <v>1523</v>
      </c>
      <c r="N222" s="56" t="s">
        <v>1277</v>
      </c>
      <c r="O222" s="56" t="s">
        <v>675</v>
      </c>
      <c r="P222" s="56" t="s">
        <v>795</v>
      </c>
      <c r="Q222" s="56" t="s">
        <v>782</v>
      </c>
      <c r="R222" s="56"/>
      <c r="S222" s="57"/>
      <c r="T222" s="60" t="s">
        <v>2256</v>
      </c>
    </row>
    <row r="223" spans="1:20" x14ac:dyDescent="0.25">
      <c r="A223" s="59" t="s">
        <v>6940</v>
      </c>
      <c r="B223" s="55" t="s">
        <v>7965</v>
      </c>
      <c r="C223" s="56" t="s">
        <v>7966</v>
      </c>
      <c r="D223" s="56" t="s">
        <v>4348</v>
      </c>
      <c r="E223" s="56" t="s">
        <v>2273</v>
      </c>
      <c r="F223" s="56" t="s">
        <v>7967</v>
      </c>
      <c r="G223" s="56" t="s">
        <v>595</v>
      </c>
      <c r="H223" s="56" t="s">
        <v>1319</v>
      </c>
      <c r="I223" s="56" t="s">
        <v>3657</v>
      </c>
      <c r="J223" s="56" t="s">
        <v>5219</v>
      </c>
      <c r="K223" s="56" t="s">
        <v>2634</v>
      </c>
      <c r="L223" s="56" t="s">
        <v>4528</v>
      </c>
      <c r="M223" s="56" t="s">
        <v>750</v>
      </c>
      <c r="N223" s="56" t="s">
        <v>1849</v>
      </c>
      <c r="O223" s="56" t="s">
        <v>747</v>
      </c>
      <c r="P223" s="56" t="s">
        <v>359</v>
      </c>
      <c r="Q223" s="56" t="s">
        <v>733</v>
      </c>
      <c r="R223" s="56" t="s">
        <v>1669</v>
      </c>
      <c r="S223" s="57" t="s">
        <v>1891</v>
      </c>
      <c r="T223" s="60" t="s">
        <v>2270</v>
      </c>
    </row>
    <row r="224" spans="1:20" x14ac:dyDescent="0.25">
      <c r="A224" s="59" t="s">
        <v>6941</v>
      </c>
      <c r="B224" s="55" t="s">
        <v>2278</v>
      </c>
      <c r="C224" s="56" t="s">
        <v>7968</v>
      </c>
      <c r="D224" s="56" t="s">
        <v>603</v>
      </c>
      <c r="E224" s="56" t="s">
        <v>2280</v>
      </c>
      <c r="F224" s="56" t="s">
        <v>7969</v>
      </c>
      <c r="G224" s="56" t="s">
        <v>307</v>
      </c>
      <c r="H224" s="56" t="s">
        <v>2282</v>
      </c>
      <c r="I224" s="56" t="s">
        <v>2283</v>
      </c>
      <c r="J224" s="56" t="s">
        <v>2284</v>
      </c>
      <c r="K224" s="56" t="s">
        <v>1257</v>
      </c>
      <c r="L224" s="56" t="s">
        <v>782</v>
      </c>
      <c r="M224" s="56" t="s">
        <v>2285</v>
      </c>
      <c r="N224" s="56" t="s">
        <v>2286</v>
      </c>
      <c r="O224" s="56" t="s">
        <v>2106</v>
      </c>
      <c r="P224" s="56" t="s">
        <v>1526</v>
      </c>
      <c r="Q224" s="56" t="s">
        <v>326</v>
      </c>
      <c r="R224" s="56"/>
      <c r="S224" s="57"/>
      <c r="T224" s="60" t="s">
        <v>2277</v>
      </c>
    </row>
    <row r="225" spans="1:20" x14ac:dyDescent="0.25">
      <c r="A225" s="59" t="s">
        <v>6942</v>
      </c>
      <c r="B225" s="55" t="s">
        <v>2288</v>
      </c>
      <c r="C225" s="56" t="s">
        <v>7970</v>
      </c>
      <c r="D225" s="56" t="s">
        <v>974</v>
      </c>
      <c r="E225" s="56" t="s">
        <v>2289</v>
      </c>
      <c r="F225" s="56" t="s">
        <v>3150</v>
      </c>
      <c r="G225" s="56" t="s">
        <v>493</v>
      </c>
      <c r="H225" s="56" t="s">
        <v>975</v>
      </c>
      <c r="I225" s="56" t="s">
        <v>3219</v>
      </c>
      <c r="J225" s="56" t="s">
        <v>2066</v>
      </c>
      <c r="K225" s="56" t="s">
        <v>730</v>
      </c>
      <c r="L225" s="56" t="s">
        <v>1523</v>
      </c>
      <c r="M225" s="56" t="s">
        <v>730</v>
      </c>
      <c r="N225" s="56" t="s">
        <v>371</v>
      </c>
      <c r="O225" s="56" t="s">
        <v>1926</v>
      </c>
      <c r="P225" s="56" t="s">
        <v>429</v>
      </c>
      <c r="Q225" s="56" t="s">
        <v>1356</v>
      </c>
      <c r="R225" s="56"/>
      <c r="S225" s="57"/>
      <c r="T225" s="60" t="s">
        <v>2287</v>
      </c>
    </row>
    <row r="226" spans="1:20" x14ac:dyDescent="0.25">
      <c r="A226" s="59" t="s">
        <v>6943</v>
      </c>
      <c r="B226" s="55" t="s">
        <v>2296</v>
      </c>
      <c r="C226" s="56" t="s">
        <v>7598</v>
      </c>
      <c r="D226" s="56" t="s">
        <v>3382</v>
      </c>
      <c r="E226" s="56" t="s">
        <v>2298</v>
      </c>
      <c r="F226" s="56" t="s">
        <v>7971</v>
      </c>
      <c r="G226" s="56" t="s">
        <v>4528</v>
      </c>
      <c r="H226" s="56" t="s">
        <v>630</v>
      </c>
      <c r="I226" s="56" t="s">
        <v>630</v>
      </c>
      <c r="J226" s="56" t="s">
        <v>887</v>
      </c>
      <c r="K226" s="56" t="s">
        <v>718</v>
      </c>
      <c r="L226" s="56" t="s">
        <v>541</v>
      </c>
      <c r="M226" s="56" t="s">
        <v>1020</v>
      </c>
      <c r="N226" s="56" t="s">
        <v>541</v>
      </c>
      <c r="O226" s="56" t="s">
        <v>2300</v>
      </c>
      <c r="P226" s="56" t="s">
        <v>1111</v>
      </c>
      <c r="Q226" s="56" t="s">
        <v>307</v>
      </c>
      <c r="R226" s="56" t="s">
        <v>599</v>
      </c>
      <c r="S226" s="57" t="s">
        <v>1938</v>
      </c>
      <c r="T226" s="60" t="s">
        <v>2295</v>
      </c>
    </row>
    <row r="227" spans="1:20" x14ac:dyDescent="0.25">
      <c r="A227" s="59" t="s">
        <v>6944</v>
      </c>
      <c r="B227" s="55" t="s">
        <v>2302</v>
      </c>
      <c r="C227" s="56" t="s">
        <v>651</v>
      </c>
      <c r="D227" s="56" t="s">
        <v>603</v>
      </c>
      <c r="E227" s="56" t="s">
        <v>2303</v>
      </c>
      <c r="F227" s="56" t="s">
        <v>2825</v>
      </c>
      <c r="G227" s="56" t="s">
        <v>1501</v>
      </c>
      <c r="H227" s="56" t="s">
        <v>2303</v>
      </c>
      <c r="I227" s="56" t="s">
        <v>1824</v>
      </c>
      <c r="J227" s="56" t="s">
        <v>2095</v>
      </c>
      <c r="K227" s="56" t="s">
        <v>1277</v>
      </c>
      <c r="L227" s="56" t="s">
        <v>720</v>
      </c>
      <c r="M227" s="56" t="s">
        <v>688</v>
      </c>
      <c r="N227" s="56" t="s">
        <v>1501</v>
      </c>
      <c r="O227" s="56" t="s">
        <v>615</v>
      </c>
      <c r="P227" s="56" t="s">
        <v>495</v>
      </c>
      <c r="Q227" s="56" t="s">
        <v>609</v>
      </c>
      <c r="R227" s="56"/>
      <c r="S227" s="57"/>
      <c r="T227" s="60" t="s">
        <v>2301</v>
      </c>
    </row>
    <row r="228" spans="1:20" x14ac:dyDescent="0.25">
      <c r="A228" s="54" t="s">
        <v>180</v>
      </c>
      <c r="B228" s="55" t="s">
        <v>2306</v>
      </c>
      <c r="C228" s="56" t="s">
        <v>7972</v>
      </c>
      <c r="D228" s="56"/>
      <c r="E228" s="56" t="s">
        <v>2308</v>
      </c>
      <c r="F228" s="56" t="s">
        <v>7973</v>
      </c>
      <c r="G228" s="56"/>
      <c r="H228" s="56" t="s">
        <v>7974</v>
      </c>
      <c r="I228" s="56" t="s">
        <v>7975</v>
      </c>
      <c r="J228" s="56" t="s">
        <v>7976</v>
      </c>
      <c r="K228" s="56" t="s">
        <v>7977</v>
      </c>
      <c r="L228" s="56" t="s">
        <v>7978</v>
      </c>
      <c r="M228" s="56" t="s">
        <v>7979</v>
      </c>
      <c r="N228" s="56" t="s">
        <v>7980</v>
      </c>
      <c r="O228" s="56" t="s">
        <v>7981</v>
      </c>
      <c r="P228" s="56" t="s">
        <v>7982</v>
      </c>
      <c r="Q228" s="56" t="s">
        <v>7983</v>
      </c>
      <c r="R228" s="56" t="s">
        <v>7984</v>
      </c>
      <c r="S228" s="57" t="s">
        <v>2003</v>
      </c>
      <c r="T228" s="58" t="s">
        <v>2305</v>
      </c>
    </row>
    <row r="229" spans="1:20" x14ac:dyDescent="0.25">
      <c r="A229" s="54" t="s">
        <v>6945</v>
      </c>
      <c r="B229" s="55" t="s">
        <v>7985</v>
      </c>
      <c r="C229" s="56" t="s">
        <v>7986</v>
      </c>
      <c r="D229" s="56" t="s">
        <v>7987</v>
      </c>
      <c r="E229" s="56" t="s">
        <v>7988</v>
      </c>
      <c r="F229" s="56" t="s">
        <v>7989</v>
      </c>
      <c r="G229" s="56" t="s">
        <v>7990</v>
      </c>
      <c r="H229" s="56" t="s">
        <v>7991</v>
      </c>
      <c r="I229" s="56" t="s">
        <v>7992</v>
      </c>
      <c r="J229" s="56" t="s">
        <v>7993</v>
      </c>
      <c r="K229" s="56" t="s">
        <v>7994</v>
      </c>
      <c r="L229" s="56" t="s">
        <v>7995</v>
      </c>
      <c r="M229" s="56" t="s">
        <v>7996</v>
      </c>
      <c r="N229" s="56" t="s">
        <v>7997</v>
      </c>
      <c r="O229" s="56" t="s">
        <v>7998</v>
      </c>
      <c r="P229" s="56" t="s">
        <v>7999</v>
      </c>
      <c r="Q229" s="56" t="s">
        <v>8000</v>
      </c>
      <c r="R229" s="56" t="s">
        <v>8001</v>
      </c>
      <c r="S229" s="57" t="s">
        <v>8002</v>
      </c>
      <c r="T229" s="58" t="s">
        <v>2320</v>
      </c>
    </row>
    <row r="230" spans="1:20" x14ac:dyDescent="0.25">
      <c r="A230" s="59" t="s">
        <v>163</v>
      </c>
      <c r="B230" s="55" t="s">
        <v>2340</v>
      </c>
      <c r="C230" s="56" t="s">
        <v>8003</v>
      </c>
      <c r="D230" s="56" t="s">
        <v>3973</v>
      </c>
      <c r="E230" s="56" t="s">
        <v>2342</v>
      </c>
      <c r="F230" s="56" t="s">
        <v>8004</v>
      </c>
      <c r="G230" s="56" t="s">
        <v>8005</v>
      </c>
      <c r="H230" s="56" t="s">
        <v>8006</v>
      </c>
      <c r="I230" s="56" t="s">
        <v>8007</v>
      </c>
      <c r="J230" s="56" t="s">
        <v>8008</v>
      </c>
      <c r="K230" s="56" t="s">
        <v>6803</v>
      </c>
      <c r="L230" s="56" t="s">
        <v>8009</v>
      </c>
      <c r="M230" s="56" t="s">
        <v>8010</v>
      </c>
      <c r="N230" s="56" t="s">
        <v>1377</v>
      </c>
      <c r="O230" s="56" t="s">
        <v>8011</v>
      </c>
      <c r="P230" s="56" t="s">
        <v>8012</v>
      </c>
      <c r="Q230" s="56" t="s">
        <v>8013</v>
      </c>
      <c r="R230" s="56" t="s">
        <v>8014</v>
      </c>
      <c r="S230" s="57" t="s">
        <v>4091</v>
      </c>
      <c r="T230" s="60" t="s">
        <v>2339</v>
      </c>
    </row>
    <row r="231" spans="1:20" x14ac:dyDescent="0.25">
      <c r="A231" s="59" t="s">
        <v>118</v>
      </c>
      <c r="B231" s="55" t="s">
        <v>2356</v>
      </c>
      <c r="C231" s="56" t="s">
        <v>8015</v>
      </c>
      <c r="D231" s="56" t="s">
        <v>4294</v>
      </c>
      <c r="E231" s="56" t="s">
        <v>2359</v>
      </c>
      <c r="F231" s="56" t="s">
        <v>8016</v>
      </c>
      <c r="G231" s="56" t="s">
        <v>8017</v>
      </c>
      <c r="H231" s="56" t="s">
        <v>8018</v>
      </c>
      <c r="I231" s="56" t="s">
        <v>8019</v>
      </c>
      <c r="J231" s="56" t="s">
        <v>8020</v>
      </c>
      <c r="K231" s="56" t="s">
        <v>3994</v>
      </c>
      <c r="L231" s="56" t="s">
        <v>3248</v>
      </c>
      <c r="M231" s="56" t="s">
        <v>8021</v>
      </c>
      <c r="N231" s="56" t="s">
        <v>716</v>
      </c>
      <c r="O231" s="56" t="s">
        <v>8022</v>
      </c>
      <c r="P231" s="56" t="s">
        <v>1872</v>
      </c>
      <c r="Q231" s="56" t="s">
        <v>8023</v>
      </c>
      <c r="R231" s="56" t="s">
        <v>3035</v>
      </c>
      <c r="S231" s="57" t="s">
        <v>1921</v>
      </c>
      <c r="T231" s="60" t="s">
        <v>2355</v>
      </c>
    </row>
    <row r="232" spans="1:20" x14ac:dyDescent="0.25">
      <c r="A232" s="59" t="s">
        <v>107</v>
      </c>
      <c r="B232" s="55" t="s">
        <v>2373</v>
      </c>
      <c r="C232" s="56" t="s">
        <v>8024</v>
      </c>
      <c r="D232" s="56" t="s">
        <v>8025</v>
      </c>
      <c r="E232" s="56" t="s">
        <v>2376</v>
      </c>
      <c r="F232" s="56" t="s">
        <v>3352</v>
      </c>
      <c r="G232" s="56" t="s">
        <v>480</v>
      </c>
      <c r="H232" s="56" t="s">
        <v>2378</v>
      </c>
      <c r="I232" s="56" t="s">
        <v>8026</v>
      </c>
      <c r="J232" s="56" t="s">
        <v>8027</v>
      </c>
      <c r="K232" s="56" t="s">
        <v>1108</v>
      </c>
      <c r="L232" s="56" t="s">
        <v>2381</v>
      </c>
      <c r="M232" s="56" t="s">
        <v>5208</v>
      </c>
      <c r="N232" s="56" t="s">
        <v>872</v>
      </c>
      <c r="O232" s="56" t="s">
        <v>4910</v>
      </c>
      <c r="P232" s="56" t="s">
        <v>3435</v>
      </c>
      <c r="Q232" s="56" t="s">
        <v>2960</v>
      </c>
      <c r="R232" s="56" t="s">
        <v>480</v>
      </c>
      <c r="S232" s="57" t="s">
        <v>2071</v>
      </c>
      <c r="T232" s="60" t="s">
        <v>2372</v>
      </c>
    </row>
    <row r="233" spans="1:20" x14ac:dyDescent="0.25">
      <c r="A233" s="59" t="s">
        <v>6946</v>
      </c>
      <c r="B233" s="55" t="s">
        <v>2386</v>
      </c>
      <c r="C233" s="56" t="s">
        <v>739</v>
      </c>
      <c r="D233" s="56" t="s">
        <v>8028</v>
      </c>
      <c r="E233" s="56" t="s">
        <v>2389</v>
      </c>
      <c r="F233" s="56" t="s">
        <v>8029</v>
      </c>
      <c r="G233" s="56" t="s">
        <v>1356</v>
      </c>
      <c r="H233" s="56" t="s">
        <v>8030</v>
      </c>
      <c r="I233" s="56" t="s">
        <v>8030</v>
      </c>
      <c r="J233" s="56" t="s">
        <v>5789</v>
      </c>
      <c r="K233" s="56" t="s">
        <v>3832</v>
      </c>
      <c r="L233" s="56" t="s">
        <v>1671</v>
      </c>
      <c r="M233" s="56" t="s">
        <v>8031</v>
      </c>
      <c r="N233" s="56" t="s">
        <v>1587</v>
      </c>
      <c r="O233" s="56" t="s">
        <v>750</v>
      </c>
      <c r="P233" s="56" t="s">
        <v>560</v>
      </c>
      <c r="Q233" s="56" t="s">
        <v>342</v>
      </c>
      <c r="R233" s="56" t="s">
        <v>612</v>
      </c>
      <c r="S233" s="57" t="s">
        <v>326</v>
      </c>
      <c r="T233" s="60" t="s">
        <v>2385</v>
      </c>
    </row>
    <row r="234" spans="1:20" x14ac:dyDescent="0.25">
      <c r="A234" s="59" t="s">
        <v>126</v>
      </c>
      <c r="B234" s="55" t="s">
        <v>2395</v>
      </c>
      <c r="C234" s="56" t="s">
        <v>8032</v>
      </c>
      <c r="D234" s="56" t="s">
        <v>2397</v>
      </c>
      <c r="E234" s="56" t="s">
        <v>2398</v>
      </c>
      <c r="F234" s="56" t="s">
        <v>8033</v>
      </c>
      <c r="G234" s="56" t="s">
        <v>8034</v>
      </c>
      <c r="H234" s="56" t="s">
        <v>8035</v>
      </c>
      <c r="I234" s="56" t="s">
        <v>8036</v>
      </c>
      <c r="J234" s="56" t="s">
        <v>8037</v>
      </c>
      <c r="K234" s="56" t="s">
        <v>2404</v>
      </c>
      <c r="L234" s="56" t="s">
        <v>2405</v>
      </c>
      <c r="M234" s="56" t="s">
        <v>2406</v>
      </c>
      <c r="N234" s="56" t="s">
        <v>2407</v>
      </c>
      <c r="O234" s="56" t="s">
        <v>8038</v>
      </c>
      <c r="P234" s="56" t="s">
        <v>3681</v>
      </c>
      <c r="Q234" s="56" t="s">
        <v>1427</v>
      </c>
      <c r="R234" s="56" t="s">
        <v>2068</v>
      </c>
      <c r="S234" s="57" t="s">
        <v>6086</v>
      </c>
      <c r="T234" s="60" t="s">
        <v>2394</v>
      </c>
    </row>
    <row r="235" spans="1:20" x14ac:dyDescent="0.25">
      <c r="A235" s="59" t="s">
        <v>6947</v>
      </c>
      <c r="B235" s="55" t="s">
        <v>2412</v>
      </c>
      <c r="C235" s="56" t="s">
        <v>8039</v>
      </c>
      <c r="D235" s="56" t="s">
        <v>2190</v>
      </c>
      <c r="E235" s="56" t="s">
        <v>2414</v>
      </c>
      <c r="F235" s="56" t="s">
        <v>8040</v>
      </c>
      <c r="G235" s="56" t="s">
        <v>1199</v>
      </c>
      <c r="H235" s="56" t="s">
        <v>8041</v>
      </c>
      <c r="I235" s="56" t="s">
        <v>8042</v>
      </c>
      <c r="J235" s="56" t="s">
        <v>4013</v>
      </c>
      <c r="K235" s="56" t="s">
        <v>1261</v>
      </c>
      <c r="L235" s="56" t="s">
        <v>719</v>
      </c>
      <c r="M235" s="56" t="s">
        <v>4051</v>
      </c>
      <c r="N235" s="56" t="s">
        <v>718</v>
      </c>
      <c r="O235" s="56" t="s">
        <v>2186</v>
      </c>
      <c r="P235" s="56" t="s">
        <v>893</v>
      </c>
      <c r="Q235" s="56" t="s">
        <v>3019</v>
      </c>
      <c r="R235" s="56"/>
      <c r="S235" s="57"/>
      <c r="T235" s="60" t="s">
        <v>2411</v>
      </c>
    </row>
    <row r="236" spans="1:20" x14ac:dyDescent="0.25">
      <c r="A236" s="59" t="s">
        <v>6948</v>
      </c>
      <c r="B236" s="55" t="s">
        <v>2422</v>
      </c>
      <c r="C236" s="56" t="s">
        <v>8043</v>
      </c>
      <c r="D236" s="56" t="s">
        <v>869</v>
      </c>
      <c r="E236" s="56" t="s">
        <v>2424</v>
      </c>
      <c r="F236" s="56" t="s">
        <v>4340</v>
      </c>
      <c r="G236" s="56" t="s">
        <v>833</v>
      </c>
      <c r="H236" s="56" t="s">
        <v>8044</v>
      </c>
      <c r="I236" s="56" t="s">
        <v>8044</v>
      </c>
      <c r="J236" s="56" t="s">
        <v>8045</v>
      </c>
      <c r="K236" s="56" t="s">
        <v>386</v>
      </c>
      <c r="L236" s="56" t="s">
        <v>534</v>
      </c>
      <c r="M236" s="56" t="s">
        <v>4016</v>
      </c>
      <c r="N236" s="56" t="s">
        <v>895</v>
      </c>
      <c r="O236" s="56" t="s">
        <v>6002</v>
      </c>
      <c r="P236" s="56" t="s">
        <v>490</v>
      </c>
      <c r="Q236" s="56" t="s">
        <v>1836</v>
      </c>
      <c r="R236" s="56" t="s">
        <v>4416</v>
      </c>
      <c r="S236" s="57" t="s">
        <v>355</v>
      </c>
      <c r="T236" s="60" t="s">
        <v>2421</v>
      </c>
    </row>
    <row r="237" spans="1:20" x14ac:dyDescent="0.25">
      <c r="A237" s="59" t="s">
        <v>135</v>
      </c>
      <c r="B237" s="55" t="s">
        <v>8046</v>
      </c>
      <c r="C237" s="56" t="s">
        <v>8047</v>
      </c>
      <c r="D237" s="56" t="s">
        <v>1611</v>
      </c>
      <c r="E237" s="56" t="s">
        <v>8048</v>
      </c>
      <c r="F237" s="56" t="s">
        <v>8049</v>
      </c>
      <c r="G237" s="56" t="s">
        <v>8050</v>
      </c>
      <c r="H237" s="56" t="s">
        <v>8051</v>
      </c>
      <c r="I237" s="56" t="s">
        <v>8052</v>
      </c>
      <c r="J237" s="56" t="s">
        <v>8053</v>
      </c>
      <c r="K237" s="56" t="s">
        <v>5018</v>
      </c>
      <c r="L237" s="56" t="s">
        <v>8054</v>
      </c>
      <c r="M237" s="56" t="s">
        <v>8055</v>
      </c>
      <c r="N237" s="56" t="s">
        <v>5033</v>
      </c>
      <c r="O237" s="56" t="s">
        <v>8056</v>
      </c>
      <c r="P237" s="56" t="s">
        <v>1856</v>
      </c>
      <c r="Q237" s="56" t="s">
        <v>6268</v>
      </c>
      <c r="R237" s="56" t="s">
        <v>3649</v>
      </c>
      <c r="S237" s="57" t="s">
        <v>982</v>
      </c>
      <c r="T237" s="60" t="s">
        <v>2433</v>
      </c>
    </row>
    <row r="238" spans="1:20" x14ac:dyDescent="0.25">
      <c r="A238" s="59" t="s">
        <v>6949</v>
      </c>
      <c r="B238" s="55" t="s">
        <v>2450</v>
      </c>
      <c r="C238" s="56" t="s">
        <v>2451</v>
      </c>
      <c r="D238" s="56" t="s">
        <v>8057</v>
      </c>
      <c r="E238" s="56" t="s">
        <v>5933</v>
      </c>
      <c r="F238" s="56" t="s">
        <v>7481</v>
      </c>
      <c r="G238" s="56" t="s">
        <v>610</v>
      </c>
      <c r="H238" s="56" t="s">
        <v>3990</v>
      </c>
      <c r="I238" s="56" t="s">
        <v>8058</v>
      </c>
      <c r="J238" s="56" t="s">
        <v>2887</v>
      </c>
      <c r="K238" s="56" t="s">
        <v>1323</v>
      </c>
      <c r="L238" s="56" t="s">
        <v>981</v>
      </c>
      <c r="M238" s="56" t="s">
        <v>2457</v>
      </c>
      <c r="N238" s="56" t="s">
        <v>1419</v>
      </c>
      <c r="O238" s="56" t="s">
        <v>4955</v>
      </c>
      <c r="P238" s="56" t="s">
        <v>1215</v>
      </c>
      <c r="Q238" s="56" t="s">
        <v>645</v>
      </c>
      <c r="R238" s="56"/>
      <c r="S238" s="57"/>
      <c r="T238" s="60" t="s">
        <v>2449</v>
      </c>
    </row>
    <row r="239" spans="1:20" x14ac:dyDescent="0.25">
      <c r="A239" s="59" t="s">
        <v>79</v>
      </c>
      <c r="B239" s="55" t="s">
        <v>2459</v>
      </c>
      <c r="C239" s="56" t="s">
        <v>8059</v>
      </c>
      <c r="D239" s="56" t="s">
        <v>8060</v>
      </c>
      <c r="E239" s="56" t="s">
        <v>2462</v>
      </c>
      <c r="F239" s="56" t="s">
        <v>8061</v>
      </c>
      <c r="G239" s="56" t="s">
        <v>8062</v>
      </c>
      <c r="H239" s="56" t="s">
        <v>8063</v>
      </c>
      <c r="I239" s="56" t="s">
        <v>8064</v>
      </c>
      <c r="J239" s="56" t="s">
        <v>8065</v>
      </c>
      <c r="K239" s="56" t="s">
        <v>4179</v>
      </c>
      <c r="L239" s="56" t="s">
        <v>8066</v>
      </c>
      <c r="M239" s="56" t="s">
        <v>8067</v>
      </c>
      <c r="N239" s="56" t="s">
        <v>8068</v>
      </c>
      <c r="O239" s="56" t="s">
        <v>8069</v>
      </c>
      <c r="P239" s="56" t="s">
        <v>2551</v>
      </c>
      <c r="Q239" s="56" t="s">
        <v>5474</v>
      </c>
      <c r="R239" s="56" t="s">
        <v>8070</v>
      </c>
      <c r="S239" s="57" t="s">
        <v>3021</v>
      </c>
      <c r="T239" s="60" t="s">
        <v>2458</v>
      </c>
    </row>
    <row r="240" spans="1:20" x14ac:dyDescent="0.25">
      <c r="A240" s="59" t="s">
        <v>133</v>
      </c>
      <c r="B240" s="55" t="s">
        <v>2476</v>
      </c>
      <c r="C240" s="56" t="s">
        <v>2025</v>
      </c>
      <c r="D240" s="56" t="s">
        <v>8071</v>
      </c>
      <c r="E240" s="56" t="s">
        <v>2479</v>
      </c>
      <c r="F240" s="56" t="s">
        <v>8072</v>
      </c>
      <c r="G240" s="56" t="s">
        <v>673</v>
      </c>
      <c r="H240" s="56" t="s">
        <v>8073</v>
      </c>
      <c r="I240" s="56" t="s">
        <v>8074</v>
      </c>
      <c r="J240" s="56" t="s">
        <v>8075</v>
      </c>
      <c r="K240" s="56" t="s">
        <v>3329</v>
      </c>
      <c r="L240" s="56" t="s">
        <v>2486</v>
      </c>
      <c r="M240" s="56" t="s">
        <v>2487</v>
      </c>
      <c r="N240" s="56" t="s">
        <v>476</v>
      </c>
      <c r="O240" s="56" t="s">
        <v>2488</v>
      </c>
      <c r="P240" s="56" t="s">
        <v>1562</v>
      </c>
      <c r="Q240" s="56" t="s">
        <v>8076</v>
      </c>
      <c r="R240" s="56"/>
      <c r="S240" s="57"/>
      <c r="T240" s="60" t="s">
        <v>2475</v>
      </c>
    </row>
    <row r="241" spans="1:20" x14ac:dyDescent="0.25">
      <c r="A241" s="59" t="s">
        <v>2489</v>
      </c>
      <c r="B241" s="55" t="s">
        <v>2490</v>
      </c>
      <c r="C241" s="56" t="s">
        <v>6261</v>
      </c>
      <c r="D241" s="56" t="s">
        <v>7676</v>
      </c>
      <c r="E241" s="56" t="s">
        <v>2492</v>
      </c>
      <c r="F241" s="56" t="s">
        <v>8077</v>
      </c>
      <c r="G241" s="56" t="s">
        <v>1840</v>
      </c>
      <c r="H241" s="56" t="s">
        <v>8078</v>
      </c>
      <c r="I241" s="56" t="s">
        <v>8079</v>
      </c>
      <c r="J241" s="56" t="s">
        <v>772</v>
      </c>
      <c r="K241" s="56" t="s">
        <v>5343</v>
      </c>
      <c r="L241" s="56" t="s">
        <v>893</v>
      </c>
      <c r="M241" s="56" t="s">
        <v>733</v>
      </c>
      <c r="N241" s="56" t="s">
        <v>566</v>
      </c>
      <c r="O241" s="56" t="s">
        <v>8080</v>
      </c>
      <c r="P241" s="56" t="s">
        <v>783</v>
      </c>
      <c r="Q241" s="56" t="s">
        <v>7867</v>
      </c>
      <c r="R241" s="56" t="s">
        <v>1293</v>
      </c>
      <c r="S241" s="57" t="s">
        <v>1312</v>
      </c>
      <c r="T241" s="60" t="s">
        <v>2489</v>
      </c>
    </row>
    <row r="242" spans="1:20" x14ac:dyDescent="0.25">
      <c r="A242" s="59" t="s">
        <v>117</v>
      </c>
      <c r="B242" s="55" t="s">
        <v>2497</v>
      </c>
      <c r="C242" s="56" t="s">
        <v>8081</v>
      </c>
      <c r="D242" s="56" t="s">
        <v>3677</v>
      </c>
      <c r="E242" s="56" t="s">
        <v>8082</v>
      </c>
      <c r="F242" s="56" t="s">
        <v>991</v>
      </c>
      <c r="G242" s="56" t="s">
        <v>3250</v>
      </c>
      <c r="H242" s="56" t="s">
        <v>2503</v>
      </c>
      <c r="I242" s="56" t="s">
        <v>2504</v>
      </c>
      <c r="J242" s="56" t="s">
        <v>4049</v>
      </c>
      <c r="K242" s="56" t="s">
        <v>1203</v>
      </c>
      <c r="L242" s="56" t="s">
        <v>3258</v>
      </c>
      <c r="M242" s="56" t="s">
        <v>629</v>
      </c>
      <c r="N242" s="56" t="s">
        <v>2071</v>
      </c>
      <c r="O242" s="56" t="s">
        <v>3589</v>
      </c>
      <c r="P242" s="56" t="s">
        <v>2370</v>
      </c>
      <c r="Q242" s="56" t="s">
        <v>1695</v>
      </c>
      <c r="R242" s="56"/>
      <c r="S242" s="57"/>
      <c r="T242" s="60" t="s">
        <v>2496</v>
      </c>
    </row>
    <row r="243" spans="1:20" x14ac:dyDescent="0.25">
      <c r="A243" s="59" t="s">
        <v>6950</v>
      </c>
      <c r="B243" s="55" t="s">
        <v>2510</v>
      </c>
      <c r="C243" s="56" t="s">
        <v>1550</v>
      </c>
      <c r="D243" s="56" t="s">
        <v>8083</v>
      </c>
      <c r="E243" s="56" t="s">
        <v>8084</v>
      </c>
      <c r="F243" s="56" t="s">
        <v>3300</v>
      </c>
      <c r="G243" s="56" t="s">
        <v>8085</v>
      </c>
      <c r="H243" s="56" t="s">
        <v>8086</v>
      </c>
      <c r="I243" s="56" t="s">
        <v>2350</v>
      </c>
      <c r="J243" s="56" t="s">
        <v>2572</v>
      </c>
      <c r="K243" s="56" t="s">
        <v>374</v>
      </c>
      <c r="L243" s="56" t="s">
        <v>7797</v>
      </c>
      <c r="M243" s="56" t="s">
        <v>1094</v>
      </c>
      <c r="N243" s="56" t="s">
        <v>319</v>
      </c>
      <c r="O243" s="56" t="s">
        <v>1525</v>
      </c>
      <c r="P243" s="56" t="s">
        <v>1215</v>
      </c>
      <c r="Q243" s="56" t="s">
        <v>8087</v>
      </c>
      <c r="R243" s="56" t="s">
        <v>1075</v>
      </c>
      <c r="S243" s="57" t="s">
        <v>389</v>
      </c>
      <c r="T243" s="60" t="s">
        <v>2509</v>
      </c>
    </row>
    <row r="244" spans="1:20" x14ac:dyDescent="0.25">
      <c r="A244" s="59" t="s">
        <v>159</v>
      </c>
      <c r="B244" s="55" t="s">
        <v>8088</v>
      </c>
      <c r="C244" s="56" t="s">
        <v>8089</v>
      </c>
      <c r="D244" s="56" t="s">
        <v>4715</v>
      </c>
      <c r="E244" s="56" t="s">
        <v>8090</v>
      </c>
      <c r="F244" s="56" t="s">
        <v>8091</v>
      </c>
      <c r="G244" s="56" t="s">
        <v>8092</v>
      </c>
      <c r="H244" s="56" t="s">
        <v>8093</v>
      </c>
      <c r="I244" s="56" t="s">
        <v>8094</v>
      </c>
      <c r="J244" s="56" t="s">
        <v>8095</v>
      </c>
      <c r="K244" s="56" t="s">
        <v>7849</v>
      </c>
      <c r="L244" s="56" t="s">
        <v>6459</v>
      </c>
      <c r="M244" s="56" t="s">
        <v>8096</v>
      </c>
      <c r="N244" s="56" t="s">
        <v>677</v>
      </c>
      <c r="O244" s="56" t="s">
        <v>8097</v>
      </c>
      <c r="P244" s="56" t="s">
        <v>3250</v>
      </c>
      <c r="Q244" s="56" t="s">
        <v>1393</v>
      </c>
      <c r="R244" s="56" t="s">
        <v>5283</v>
      </c>
      <c r="S244" s="57" t="s">
        <v>1141</v>
      </c>
      <c r="T244" s="60" t="s">
        <v>2520</v>
      </c>
    </row>
    <row r="245" spans="1:20" x14ac:dyDescent="0.25">
      <c r="A245" s="59" t="s">
        <v>6951</v>
      </c>
      <c r="B245" s="55" t="s">
        <v>2536</v>
      </c>
      <c r="C245" s="56" t="s">
        <v>7730</v>
      </c>
      <c r="D245" s="56" t="s">
        <v>2538</v>
      </c>
      <c r="E245" s="56" t="s">
        <v>2539</v>
      </c>
      <c r="F245" s="56" t="s">
        <v>874</v>
      </c>
      <c r="G245" s="56" t="s">
        <v>1345</v>
      </c>
      <c r="H245" s="56" t="s">
        <v>2542</v>
      </c>
      <c r="I245" s="56" t="s">
        <v>8098</v>
      </c>
      <c r="J245" s="56" t="s">
        <v>7660</v>
      </c>
      <c r="K245" s="56" t="s">
        <v>1665</v>
      </c>
      <c r="L245" s="56" t="s">
        <v>1785</v>
      </c>
      <c r="M245" s="56" t="s">
        <v>1671</v>
      </c>
      <c r="N245" s="56" t="s">
        <v>494</v>
      </c>
      <c r="O245" s="56" t="s">
        <v>293</v>
      </c>
      <c r="P245" s="56" t="s">
        <v>730</v>
      </c>
      <c r="Q245" s="56" t="s">
        <v>1055</v>
      </c>
      <c r="R245" s="56"/>
      <c r="S245" s="57"/>
      <c r="T245" s="60" t="s">
        <v>2535</v>
      </c>
    </row>
    <row r="246" spans="1:20" x14ac:dyDescent="0.25">
      <c r="A246" s="61" t="s">
        <v>6952</v>
      </c>
      <c r="B246" s="62" t="s">
        <v>1002</v>
      </c>
      <c r="C246" s="63" t="s">
        <v>3500</v>
      </c>
      <c r="D246" s="63" t="s">
        <v>2547</v>
      </c>
      <c r="E246" s="63" t="s">
        <v>2548</v>
      </c>
      <c r="F246" s="63" t="s">
        <v>1160</v>
      </c>
      <c r="G246" s="63" t="s">
        <v>1010</v>
      </c>
      <c r="H246" s="63" t="s">
        <v>4156</v>
      </c>
      <c r="I246" s="63" t="s">
        <v>8099</v>
      </c>
      <c r="J246" s="63" t="s">
        <v>3495</v>
      </c>
      <c r="K246" s="63" t="s">
        <v>1426</v>
      </c>
      <c r="L246" s="63" t="s">
        <v>779</v>
      </c>
      <c r="M246" s="63" t="s">
        <v>687</v>
      </c>
      <c r="N246" s="63" t="s">
        <v>304</v>
      </c>
      <c r="O246" s="63" t="s">
        <v>843</v>
      </c>
      <c r="P246" s="63" t="s">
        <v>2194</v>
      </c>
      <c r="Q246" s="63" t="s">
        <v>1009</v>
      </c>
      <c r="R246" s="63" t="s">
        <v>2727</v>
      </c>
      <c r="S246" s="64" t="s">
        <v>4465</v>
      </c>
      <c r="T246" s="65" t="s">
        <v>2545</v>
      </c>
    </row>
    <row r="248" spans="1:20" s="25" customFormat="1" x14ac:dyDescent="0.25"/>
    <row r="249" spans="1:20" x14ac:dyDescent="0.25">
      <c r="A249" s="46" t="s">
        <v>6955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6" t="s">
        <v>6956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6" t="s">
        <v>197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6" t="s">
        <v>198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6" t="s">
        <v>6814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5">
      <c r="A254" s="47" t="s">
        <v>6815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25">
      <c r="A255" s="127" t="s">
        <v>9925</v>
      </c>
      <c r="B255" s="129" t="s">
        <v>7365</v>
      </c>
      <c r="C255" s="129" t="s">
        <v>7366</v>
      </c>
      <c r="D255" s="129" t="s">
        <v>7367</v>
      </c>
      <c r="E255" s="129" t="s">
        <v>7368</v>
      </c>
      <c r="F255" s="129" t="s">
        <v>7369</v>
      </c>
      <c r="G255" s="129" t="s">
        <v>7370</v>
      </c>
      <c r="H255" s="129" t="s">
        <v>7554</v>
      </c>
      <c r="I255" s="131" t="s">
        <v>207</v>
      </c>
      <c r="J255" s="132"/>
      <c r="K255" s="132"/>
      <c r="L255" s="132"/>
      <c r="M255" s="132"/>
      <c r="N255" s="132"/>
      <c r="O255" s="132"/>
      <c r="P255" s="132"/>
      <c r="Q255" s="133"/>
      <c r="R255" s="134" t="s">
        <v>7372</v>
      </c>
      <c r="S255" s="48"/>
      <c r="T255" s="134" t="s">
        <v>7364</v>
      </c>
    </row>
    <row r="256" spans="1:20" ht="120" x14ac:dyDescent="0.25">
      <c r="A256" s="128"/>
      <c r="B256" s="130"/>
      <c r="C256" s="130"/>
      <c r="D256" s="130"/>
      <c r="E256" s="130"/>
      <c r="F256" s="130"/>
      <c r="G256" s="130"/>
      <c r="H256" s="130"/>
      <c r="I256" s="9" t="s">
        <v>7373</v>
      </c>
      <c r="J256" s="9" t="s">
        <v>7374</v>
      </c>
      <c r="K256" s="9" t="s">
        <v>7375</v>
      </c>
      <c r="L256" s="9" t="s">
        <v>7376</v>
      </c>
      <c r="M256" s="9" t="s">
        <v>7377</v>
      </c>
      <c r="N256" s="9" t="s">
        <v>7378</v>
      </c>
      <c r="O256" s="9" t="s">
        <v>7379</v>
      </c>
      <c r="P256" s="9" t="s">
        <v>7380</v>
      </c>
      <c r="Q256" s="9" t="s">
        <v>7381</v>
      </c>
      <c r="R256" s="130"/>
      <c r="S256" s="9" t="s">
        <v>7382</v>
      </c>
      <c r="T256" s="135"/>
    </row>
    <row r="257" spans="1:20" x14ac:dyDescent="0.25">
      <c r="A257" s="66" t="s">
        <v>6953</v>
      </c>
      <c r="B257" s="50" t="s">
        <v>2555</v>
      </c>
      <c r="C257" s="51" t="s">
        <v>8100</v>
      </c>
      <c r="D257" s="51" t="s">
        <v>2190</v>
      </c>
      <c r="E257" s="51" t="s">
        <v>2558</v>
      </c>
      <c r="F257" s="51" t="s">
        <v>8101</v>
      </c>
      <c r="G257" s="51" t="s">
        <v>1311</v>
      </c>
      <c r="H257" s="51" t="s">
        <v>8102</v>
      </c>
      <c r="I257" s="51" t="s">
        <v>8103</v>
      </c>
      <c r="J257" s="51" t="s">
        <v>908</v>
      </c>
      <c r="K257" s="51" t="s">
        <v>3250</v>
      </c>
      <c r="L257" s="51" t="s">
        <v>1312</v>
      </c>
      <c r="M257" s="51" t="s">
        <v>5019</v>
      </c>
      <c r="N257" s="51" t="s">
        <v>561</v>
      </c>
      <c r="O257" s="51" t="s">
        <v>6072</v>
      </c>
      <c r="P257" s="51" t="s">
        <v>1035</v>
      </c>
      <c r="Q257" s="51" t="s">
        <v>5248</v>
      </c>
      <c r="R257" s="51" t="s">
        <v>2605</v>
      </c>
      <c r="S257" s="52" t="s">
        <v>2710</v>
      </c>
      <c r="T257" s="67" t="s">
        <v>2554</v>
      </c>
    </row>
    <row r="258" spans="1:20" x14ac:dyDescent="0.25">
      <c r="A258" s="59" t="s">
        <v>99</v>
      </c>
      <c r="B258" s="55" t="s">
        <v>8105</v>
      </c>
      <c r="C258" s="56" t="s">
        <v>4831</v>
      </c>
      <c r="D258" s="56" t="s">
        <v>6798</v>
      </c>
      <c r="E258" s="56" t="s">
        <v>1050</v>
      </c>
      <c r="F258" s="56" t="s">
        <v>8106</v>
      </c>
      <c r="G258" s="56" t="s">
        <v>1671</v>
      </c>
      <c r="H258" s="56" t="s">
        <v>1238</v>
      </c>
      <c r="I258" s="56" t="s">
        <v>1238</v>
      </c>
      <c r="J258" s="56" t="s">
        <v>3649</v>
      </c>
      <c r="K258" s="56" t="s">
        <v>1096</v>
      </c>
      <c r="L258" s="56" t="s">
        <v>1838</v>
      </c>
      <c r="M258" s="56" t="s">
        <v>308</v>
      </c>
      <c r="N258" s="56" t="s">
        <v>326</v>
      </c>
      <c r="O258" s="56" t="s">
        <v>3296</v>
      </c>
      <c r="P258" s="56" t="s">
        <v>2269</v>
      </c>
      <c r="Q258" s="56" t="s">
        <v>1313</v>
      </c>
      <c r="R258" s="56" t="s">
        <v>6255</v>
      </c>
      <c r="S258" s="57" t="s">
        <v>1086</v>
      </c>
      <c r="T258" s="60" t="s">
        <v>8104</v>
      </c>
    </row>
    <row r="259" spans="1:20" x14ac:dyDescent="0.25">
      <c r="A259" s="59" t="s">
        <v>2566</v>
      </c>
      <c r="B259" s="55" t="s">
        <v>2567</v>
      </c>
      <c r="C259" s="56" t="s">
        <v>8107</v>
      </c>
      <c r="D259" s="56" t="s">
        <v>8108</v>
      </c>
      <c r="E259" s="56" t="s">
        <v>2570</v>
      </c>
      <c r="F259" s="56" t="s">
        <v>8109</v>
      </c>
      <c r="G259" s="56" t="s">
        <v>1156</v>
      </c>
      <c r="H259" s="56" t="s">
        <v>2573</v>
      </c>
      <c r="I259" s="56" t="s">
        <v>8110</v>
      </c>
      <c r="J259" s="56" t="s">
        <v>8111</v>
      </c>
      <c r="K259" s="56" t="s">
        <v>1156</v>
      </c>
      <c r="L259" s="56" t="s">
        <v>4161</v>
      </c>
      <c r="M259" s="56" t="s">
        <v>3458</v>
      </c>
      <c r="N259" s="56" t="s">
        <v>2703</v>
      </c>
      <c r="O259" s="56" t="s">
        <v>8112</v>
      </c>
      <c r="P259" s="56" t="s">
        <v>736</v>
      </c>
      <c r="Q259" s="56" t="s">
        <v>1839</v>
      </c>
      <c r="R259" s="56" t="s">
        <v>3993</v>
      </c>
      <c r="S259" s="57" t="s">
        <v>5972</v>
      </c>
      <c r="T259" s="60" t="s">
        <v>2566</v>
      </c>
    </row>
    <row r="260" spans="1:20" x14ac:dyDescent="0.25">
      <c r="A260" s="59" t="s">
        <v>97</v>
      </c>
      <c r="B260" s="55" t="s">
        <v>2582</v>
      </c>
      <c r="C260" s="56" t="s">
        <v>8113</v>
      </c>
      <c r="D260" s="56" t="s">
        <v>8114</v>
      </c>
      <c r="E260" s="56" t="s">
        <v>2584</v>
      </c>
      <c r="F260" s="56" t="s">
        <v>8115</v>
      </c>
      <c r="G260" s="56" t="s">
        <v>8116</v>
      </c>
      <c r="H260" s="56" t="s">
        <v>2376</v>
      </c>
      <c r="I260" s="56" t="s">
        <v>8117</v>
      </c>
      <c r="J260" s="56" t="s">
        <v>8118</v>
      </c>
      <c r="K260" s="56" t="s">
        <v>1920</v>
      </c>
      <c r="L260" s="56" t="s">
        <v>8119</v>
      </c>
      <c r="M260" s="56" t="s">
        <v>1782</v>
      </c>
      <c r="N260" s="56" t="s">
        <v>383</v>
      </c>
      <c r="O260" s="56" t="s">
        <v>8120</v>
      </c>
      <c r="P260" s="56" t="s">
        <v>2619</v>
      </c>
      <c r="Q260" s="56" t="s">
        <v>4793</v>
      </c>
      <c r="R260" s="56" t="s">
        <v>2293</v>
      </c>
      <c r="S260" s="57" t="s">
        <v>4756</v>
      </c>
      <c r="T260" s="60" t="s">
        <v>2581</v>
      </c>
    </row>
    <row r="261" spans="1:20" x14ac:dyDescent="0.25">
      <c r="A261" s="59" t="s">
        <v>85</v>
      </c>
      <c r="B261" s="55" t="s">
        <v>2597</v>
      </c>
      <c r="C261" s="56" t="s">
        <v>8121</v>
      </c>
      <c r="D261" s="56" t="s">
        <v>2166</v>
      </c>
      <c r="E261" s="56" t="s">
        <v>2599</v>
      </c>
      <c r="F261" s="56" t="s">
        <v>8122</v>
      </c>
      <c r="G261" s="56" t="s">
        <v>2285</v>
      </c>
      <c r="H261" s="56" t="s">
        <v>8123</v>
      </c>
      <c r="I261" s="56" t="s">
        <v>8124</v>
      </c>
      <c r="J261" s="56" t="s">
        <v>8125</v>
      </c>
      <c r="K261" s="56" t="s">
        <v>4687</v>
      </c>
      <c r="L261" s="56" t="s">
        <v>1983</v>
      </c>
      <c r="M261" s="56" t="s">
        <v>8126</v>
      </c>
      <c r="N261" s="56" t="s">
        <v>4465</v>
      </c>
      <c r="O261" s="56" t="s">
        <v>3618</v>
      </c>
      <c r="P261" s="56" t="s">
        <v>2226</v>
      </c>
      <c r="Q261" s="56" t="s">
        <v>8127</v>
      </c>
      <c r="R261" s="56" t="s">
        <v>736</v>
      </c>
      <c r="S261" s="57" t="s">
        <v>730</v>
      </c>
      <c r="T261" s="60" t="s">
        <v>2596</v>
      </c>
    </row>
    <row r="262" spans="1:20" x14ac:dyDescent="0.25">
      <c r="A262" s="59" t="s">
        <v>6954</v>
      </c>
      <c r="B262" s="55" t="s">
        <v>2612</v>
      </c>
      <c r="C262" s="56" t="s">
        <v>2967</v>
      </c>
      <c r="D262" s="56" t="s">
        <v>851</v>
      </c>
      <c r="E262" s="56" t="s">
        <v>2615</v>
      </c>
      <c r="F262" s="56" t="s">
        <v>5294</v>
      </c>
      <c r="G262" s="56" t="s">
        <v>3513</v>
      </c>
      <c r="H262" s="56" t="s">
        <v>1571</v>
      </c>
      <c r="I262" s="56" t="s">
        <v>8128</v>
      </c>
      <c r="J262" s="56" t="s">
        <v>2680</v>
      </c>
      <c r="K262" s="56" t="s">
        <v>721</v>
      </c>
      <c r="L262" s="56" t="s">
        <v>2211</v>
      </c>
      <c r="M262" s="56" t="s">
        <v>2696</v>
      </c>
      <c r="N262" s="56" t="s">
        <v>372</v>
      </c>
      <c r="O262" s="56" t="s">
        <v>390</v>
      </c>
      <c r="P262" s="56" t="s">
        <v>541</v>
      </c>
      <c r="Q262" s="56" t="s">
        <v>2268</v>
      </c>
      <c r="R262" s="56"/>
      <c r="S262" s="57"/>
      <c r="T262" s="60" t="s">
        <v>2611</v>
      </c>
    </row>
    <row r="263" spans="1:20" x14ac:dyDescent="0.25">
      <c r="A263" s="59" t="s">
        <v>6957</v>
      </c>
      <c r="B263" s="55" t="s">
        <v>8129</v>
      </c>
      <c r="C263" s="56" t="s">
        <v>8130</v>
      </c>
      <c r="D263" s="56" t="s">
        <v>8131</v>
      </c>
      <c r="E263" s="56" t="s">
        <v>2624</v>
      </c>
      <c r="F263" s="56" t="s">
        <v>8132</v>
      </c>
      <c r="G263" s="56" t="s">
        <v>6270</v>
      </c>
      <c r="H263" s="56" t="s">
        <v>8133</v>
      </c>
      <c r="I263" s="56" t="s">
        <v>8134</v>
      </c>
      <c r="J263" s="56" t="s">
        <v>934</v>
      </c>
      <c r="K263" s="56" t="s">
        <v>8135</v>
      </c>
      <c r="L263" s="56" t="s">
        <v>2945</v>
      </c>
      <c r="M263" s="56" t="s">
        <v>6161</v>
      </c>
      <c r="N263" s="56" t="s">
        <v>877</v>
      </c>
      <c r="O263" s="56" t="s">
        <v>5011</v>
      </c>
      <c r="P263" s="56" t="s">
        <v>1426</v>
      </c>
      <c r="Q263" s="56" t="s">
        <v>8136</v>
      </c>
      <c r="R263" s="56" t="s">
        <v>645</v>
      </c>
      <c r="S263" s="57" t="s">
        <v>1562</v>
      </c>
      <c r="T263" s="60" t="s">
        <v>2620</v>
      </c>
    </row>
    <row r="264" spans="1:20" x14ac:dyDescent="0.25">
      <c r="A264" s="59" t="s">
        <v>6958</v>
      </c>
      <c r="B264" s="55" t="s">
        <v>2637</v>
      </c>
      <c r="C264" s="56" t="s">
        <v>6093</v>
      </c>
      <c r="D264" s="56" t="s">
        <v>770</v>
      </c>
      <c r="E264" s="56" t="s">
        <v>2640</v>
      </c>
      <c r="F264" s="56" t="s">
        <v>8137</v>
      </c>
      <c r="G264" s="56" t="s">
        <v>678</v>
      </c>
      <c r="H264" s="56" t="s">
        <v>2642</v>
      </c>
      <c r="I264" s="56" t="s">
        <v>8138</v>
      </c>
      <c r="J264" s="56" t="s">
        <v>1036</v>
      </c>
      <c r="K264" s="56" t="s">
        <v>1838</v>
      </c>
      <c r="L264" s="56" t="s">
        <v>2194</v>
      </c>
      <c r="M264" s="56" t="s">
        <v>5205</v>
      </c>
      <c r="N264" s="56" t="s">
        <v>1441</v>
      </c>
      <c r="O264" s="56" t="s">
        <v>3387</v>
      </c>
      <c r="P264" s="56" t="s">
        <v>323</v>
      </c>
      <c r="Q264" s="56" t="s">
        <v>1801</v>
      </c>
      <c r="R264" s="56" t="s">
        <v>2152</v>
      </c>
      <c r="S264" s="57" t="s">
        <v>1215</v>
      </c>
      <c r="T264" s="60" t="s">
        <v>2636</v>
      </c>
    </row>
    <row r="265" spans="1:20" x14ac:dyDescent="0.25">
      <c r="A265" s="59" t="s">
        <v>6959</v>
      </c>
      <c r="B265" s="55" t="s">
        <v>2647</v>
      </c>
      <c r="C265" s="56" t="s">
        <v>8139</v>
      </c>
      <c r="D265" s="56" t="s">
        <v>3382</v>
      </c>
      <c r="E265" s="56" t="s">
        <v>2650</v>
      </c>
      <c r="F265" s="56" t="s">
        <v>8140</v>
      </c>
      <c r="G265" s="56" t="s">
        <v>2426</v>
      </c>
      <c r="H265" s="56" t="s">
        <v>1799</v>
      </c>
      <c r="I265" s="56" t="s">
        <v>6704</v>
      </c>
      <c r="J265" s="56" t="s">
        <v>2720</v>
      </c>
      <c r="K265" s="56" t="s">
        <v>733</v>
      </c>
      <c r="L265" s="56" t="s">
        <v>1849</v>
      </c>
      <c r="M265" s="56" t="s">
        <v>2269</v>
      </c>
      <c r="N265" s="56" t="s">
        <v>615</v>
      </c>
      <c r="O265" s="56" t="s">
        <v>894</v>
      </c>
      <c r="P265" s="56" t="s">
        <v>4192</v>
      </c>
      <c r="Q265" s="56" t="s">
        <v>2668</v>
      </c>
      <c r="R265" s="56" t="s">
        <v>1333</v>
      </c>
      <c r="S265" s="57" t="s">
        <v>2446</v>
      </c>
      <c r="T265" s="60" t="s">
        <v>2646</v>
      </c>
    </row>
    <row r="266" spans="1:20" x14ac:dyDescent="0.25">
      <c r="A266" s="59" t="s">
        <v>58</v>
      </c>
      <c r="B266" s="55" t="s">
        <v>2657</v>
      </c>
      <c r="C266" s="56" t="s">
        <v>818</v>
      </c>
      <c r="D266" s="56" t="s">
        <v>8141</v>
      </c>
      <c r="E266" s="56" t="s">
        <v>2660</v>
      </c>
      <c r="F266" s="56" t="s">
        <v>8142</v>
      </c>
      <c r="G266" s="56" t="s">
        <v>1554</v>
      </c>
      <c r="H266" s="56" t="s">
        <v>8143</v>
      </c>
      <c r="I266" s="56" t="s">
        <v>8143</v>
      </c>
      <c r="J266" s="56" t="s">
        <v>8144</v>
      </c>
      <c r="K266" s="56" t="s">
        <v>4112</v>
      </c>
      <c r="L266" s="56" t="s">
        <v>4693</v>
      </c>
      <c r="M266" s="56" t="s">
        <v>7552</v>
      </c>
      <c r="N266" s="56" t="s">
        <v>2260</v>
      </c>
      <c r="O266" s="56" t="s">
        <v>5219</v>
      </c>
      <c r="P266" s="56" t="s">
        <v>1482</v>
      </c>
      <c r="Q266" s="56" t="s">
        <v>6223</v>
      </c>
      <c r="R266" s="56" t="s">
        <v>3658</v>
      </c>
      <c r="S266" s="57" t="s">
        <v>373</v>
      </c>
      <c r="T266" s="60" t="s">
        <v>2656</v>
      </c>
    </row>
    <row r="267" spans="1:20" x14ac:dyDescent="0.25">
      <c r="A267" s="59" t="s">
        <v>174</v>
      </c>
      <c r="B267" s="55" t="s">
        <v>2673</v>
      </c>
      <c r="C267" s="56" t="s">
        <v>8139</v>
      </c>
      <c r="D267" s="56" t="s">
        <v>2623</v>
      </c>
      <c r="E267" s="56" t="s">
        <v>2676</v>
      </c>
      <c r="F267" s="56" t="s">
        <v>8145</v>
      </c>
      <c r="G267" s="56" t="s">
        <v>1889</v>
      </c>
      <c r="H267" s="56" t="s">
        <v>8146</v>
      </c>
      <c r="I267" s="56" t="s">
        <v>8146</v>
      </c>
      <c r="J267" s="56" t="s">
        <v>1969</v>
      </c>
      <c r="K267" s="56" t="s">
        <v>1615</v>
      </c>
      <c r="L267" s="56" t="s">
        <v>3773</v>
      </c>
      <c r="M267" s="56" t="s">
        <v>2060</v>
      </c>
      <c r="N267" s="56" t="s">
        <v>305</v>
      </c>
      <c r="O267" s="56" t="s">
        <v>1523</v>
      </c>
      <c r="P267" s="56" t="s">
        <v>4420</v>
      </c>
      <c r="Q267" s="56" t="s">
        <v>556</v>
      </c>
      <c r="R267" s="56" t="s">
        <v>428</v>
      </c>
      <c r="S267" s="57" t="s">
        <v>1065</v>
      </c>
      <c r="T267" s="60" t="s">
        <v>2672</v>
      </c>
    </row>
    <row r="268" spans="1:20" x14ac:dyDescent="0.25">
      <c r="A268" s="59" t="s">
        <v>6960</v>
      </c>
      <c r="B268" s="55" t="s">
        <v>2683</v>
      </c>
      <c r="C268" s="56" t="s">
        <v>2148</v>
      </c>
      <c r="D268" s="56" t="s">
        <v>349</v>
      </c>
      <c r="E268" s="56" t="s">
        <v>2684</v>
      </c>
      <c r="F268" s="56" t="s">
        <v>5860</v>
      </c>
      <c r="G268" s="56" t="s">
        <v>2269</v>
      </c>
      <c r="H268" s="56" t="s">
        <v>5861</v>
      </c>
      <c r="I268" s="56" t="s">
        <v>1206</v>
      </c>
      <c r="J268" s="56" t="s">
        <v>3755</v>
      </c>
      <c r="K268" s="56" t="s">
        <v>556</v>
      </c>
      <c r="L268" s="56" t="s">
        <v>1497</v>
      </c>
      <c r="M268" s="56" t="s">
        <v>496</v>
      </c>
      <c r="N268" s="56" t="s">
        <v>917</v>
      </c>
      <c r="O268" s="56" t="s">
        <v>2653</v>
      </c>
      <c r="P268" s="56" t="s">
        <v>610</v>
      </c>
      <c r="Q268" s="56" t="s">
        <v>1838</v>
      </c>
      <c r="R268" s="56" t="s">
        <v>1702</v>
      </c>
      <c r="S268" s="57" t="s">
        <v>561</v>
      </c>
      <c r="T268" s="60" t="s">
        <v>2682</v>
      </c>
    </row>
    <row r="269" spans="1:20" x14ac:dyDescent="0.25">
      <c r="A269" s="59" t="s">
        <v>6</v>
      </c>
      <c r="B269" s="55" t="s">
        <v>2690</v>
      </c>
      <c r="C269" s="56" t="s">
        <v>8147</v>
      </c>
      <c r="D269" s="56" t="s">
        <v>3148</v>
      </c>
      <c r="E269" s="56" t="s">
        <v>2692</v>
      </c>
      <c r="F269" s="56" t="s">
        <v>4173</v>
      </c>
      <c r="G269" s="56" t="s">
        <v>1717</v>
      </c>
      <c r="H269" s="56" t="s">
        <v>8098</v>
      </c>
      <c r="I269" s="56" t="s">
        <v>8098</v>
      </c>
      <c r="J269" s="56" t="s">
        <v>5625</v>
      </c>
      <c r="K269" s="56" t="s">
        <v>490</v>
      </c>
      <c r="L269" s="56" t="s">
        <v>2696</v>
      </c>
      <c r="M269" s="56" t="s">
        <v>4085</v>
      </c>
      <c r="N269" s="56" t="s">
        <v>720</v>
      </c>
      <c r="O269" s="56" t="s">
        <v>2260</v>
      </c>
      <c r="P269" s="56" t="s">
        <v>389</v>
      </c>
      <c r="Q269" s="56" t="s">
        <v>577</v>
      </c>
      <c r="R269" s="56" t="s">
        <v>773</v>
      </c>
      <c r="S269" s="57" t="s">
        <v>534</v>
      </c>
      <c r="T269" s="60" t="s">
        <v>2689</v>
      </c>
    </row>
    <row r="270" spans="1:20" x14ac:dyDescent="0.25">
      <c r="A270" s="59" t="s">
        <v>2712</v>
      </c>
      <c r="B270" s="55" t="s">
        <v>2698</v>
      </c>
      <c r="C270" s="56" t="s">
        <v>8148</v>
      </c>
      <c r="D270" s="56" t="s">
        <v>3340</v>
      </c>
      <c r="E270" s="56" t="s">
        <v>2701</v>
      </c>
      <c r="F270" s="56" t="s">
        <v>8149</v>
      </c>
      <c r="G270" s="56" t="s">
        <v>4652</v>
      </c>
      <c r="H270" s="56" t="s">
        <v>2725</v>
      </c>
      <c r="I270" s="56" t="s">
        <v>8150</v>
      </c>
      <c r="J270" s="56" t="s">
        <v>5126</v>
      </c>
      <c r="K270" s="56" t="s">
        <v>8151</v>
      </c>
      <c r="L270" s="56" t="s">
        <v>6062</v>
      </c>
      <c r="M270" s="56" t="s">
        <v>8152</v>
      </c>
      <c r="N270" s="56" t="s">
        <v>722</v>
      </c>
      <c r="O270" s="56" t="s">
        <v>8153</v>
      </c>
      <c r="P270" s="56" t="s">
        <v>3647</v>
      </c>
      <c r="Q270" s="56" t="s">
        <v>1605</v>
      </c>
      <c r="R270" s="56"/>
      <c r="S270" s="57"/>
      <c r="T270" s="60" t="s">
        <v>2697</v>
      </c>
    </row>
    <row r="271" spans="1:20" x14ac:dyDescent="0.25">
      <c r="A271" s="59" t="s">
        <v>6961</v>
      </c>
      <c r="B271" s="55" t="s">
        <v>2714</v>
      </c>
      <c r="C271" s="56" t="s">
        <v>8154</v>
      </c>
      <c r="D271" s="56" t="s">
        <v>758</v>
      </c>
      <c r="E271" s="56" t="s">
        <v>2716</v>
      </c>
      <c r="F271" s="56" t="s">
        <v>7848</v>
      </c>
      <c r="G271" s="56" t="s">
        <v>997</v>
      </c>
      <c r="H271" s="56" t="s">
        <v>8155</v>
      </c>
      <c r="I271" s="56" t="s">
        <v>554</v>
      </c>
      <c r="J271" s="56" t="s">
        <v>8156</v>
      </c>
      <c r="K271" s="56" t="s">
        <v>1717</v>
      </c>
      <c r="L271" s="56" t="s">
        <v>877</v>
      </c>
      <c r="M271" s="56" t="s">
        <v>2087</v>
      </c>
      <c r="N271" s="56" t="s">
        <v>389</v>
      </c>
      <c r="O271" s="56" t="s">
        <v>1977</v>
      </c>
      <c r="P271" s="56" t="s">
        <v>326</v>
      </c>
      <c r="Q271" s="56" t="s">
        <v>3648</v>
      </c>
      <c r="R271" s="56" t="s">
        <v>372</v>
      </c>
      <c r="S271" s="57" t="s">
        <v>491</v>
      </c>
      <c r="T271" s="60" t="s">
        <v>2713</v>
      </c>
    </row>
    <row r="272" spans="1:20" x14ac:dyDescent="0.25">
      <c r="A272" s="59" t="s">
        <v>6962</v>
      </c>
      <c r="B272" s="55" t="s">
        <v>2723</v>
      </c>
      <c r="C272" s="56" t="s">
        <v>8157</v>
      </c>
      <c r="D272" s="56" t="s">
        <v>6772</v>
      </c>
      <c r="E272" s="56" t="s">
        <v>2725</v>
      </c>
      <c r="F272" s="56" t="s">
        <v>8158</v>
      </c>
      <c r="G272" s="56" t="s">
        <v>3333</v>
      </c>
      <c r="H272" s="56" t="s">
        <v>2728</v>
      </c>
      <c r="I272" s="56" t="s">
        <v>2729</v>
      </c>
      <c r="J272" s="56" t="s">
        <v>2730</v>
      </c>
      <c r="K272" s="56" t="s">
        <v>1277</v>
      </c>
      <c r="L272" s="56" t="s">
        <v>968</v>
      </c>
      <c r="M272" s="56" t="s">
        <v>2731</v>
      </c>
      <c r="N272" s="56" t="s">
        <v>1109</v>
      </c>
      <c r="O272" s="56" t="s">
        <v>1555</v>
      </c>
      <c r="P272" s="56" t="s">
        <v>524</v>
      </c>
      <c r="Q272" s="56" t="s">
        <v>2732</v>
      </c>
      <c r="R272" s="56" t="s">
        <v>1838</v>
      </c>
      <c r="S272" s="57" t="s">
        <v>1058</v>
      </c>
      <c r="T272" s="60" t="s">
        <v>2722</v>
      </c>
    </row>
    <row r="273" spans="1:20" x14ac:dyDescent="0.25">
      <c r="A273" s="59" t="s">
        <v>6963</v>
      </c>
      <c r="B273" s="55" t="s">
        <v>8159</v>
      </c>
      <c r="C273" s="56" t="s">
        <v>5036</v>
      </c>
      <c r="D273" s="56" t="s">
        <v>651</v>
      </c>
      <c r="E273" s="56" t="s">
        <v>2737</v>
      </c>
      <c r="F273" s="56" t="s">
        <v>8160</v>
      </c>
      <c r="G273" s="56" t="s">
        <v>1717</v>
      </c>
      <c r="H273" s="56" t="s">
        <v>3352</v>
      </c>
      <c r="I273" s="56" t="s">
        <v>5492</v>
      </c>
      <c r="J273" s="56" t="s">
        <v>1212</v>
      </c>
      <c r="K273" s="56" t="s">
        <v>995</v>
      </c>
      <c r="L273" s="56" t="s">
        <v>359</v>
      </c>
      <c r="M273" s="56" t="s">
        <v>3946</v>
      </c>
      <c r="N273" s="56" t="s">
        <v>545</v>
      </c>
      <c r="O273" s="56" t="s">
        <v>1313</v>
      </c>
      <c r="P273" s="56" t="s">
        <v>524</v>
      </c>
      <c r="Q273" s="56" t="s">
        <v>984</v>
      </c>
      <c r="R273" s="56" t="s">
        <v>1524</v>
      </c>
      <c r="S273" s="57" t="s">
        <v>1682</v>
      </c>
      <c r="T273" s="60" t="s">
        <v>2733</v>
      </c>
    </row>
    <row r="274" spans="1:20" x14ac:dyDescent="0.25">
      <c r="A274" s="59" t="s">
        <v>6964</v>
      </c>
      <c r="B274" s="55" t="s">
        <v>2744</v>
      </c>
      <c r="C274" s="56" t="s">
        <v>8161</v>
      </c>
      <c r="D274" s="56" t="s">
        <v>8162</v>
      </c>
      <c r="E274" s="56" t="s">
        <v>2746</v>
      </c>
      <c r="F274" s="56" t="s">
        <v>8163</v>
      </c>
      <c r="G274" s="56" t="s">
        <v>4937</v>
      </c>
      <c r="H274" s="56" t="s">
        <v>8164</v>
      </c>
      <c r="I274" s="56" t="s">
        <v>8165</v>
      </c>
      <c r="J274" s="56" t="s">
        <v>8166</v>
      </c>
      <c r="K274" s="56" t="s">
        <v>6684</v>
      </c>
      <c r="L274" s="56" t="s">
        <v>531</v>
      </c>
      <c r="M274" s="56" t="s">
        <v>1477</v>
      </c>
      <c r="N274" s="56" t="s">
        <v>3794</v>
      </c>
      <c r="O274" s="56" t="s">
        <v>6296</v>
      </c>
      <c r="P274" s="56" t="s">
        <v>840</v>
      </c>
      <c r="Q274" s="56" t="s">
        <v>1305</v>
      </c>
      <c r="R274" s="56" t="s">
        <v>750</v>
      </c>
      <c r="S274" s="57" t="s">
        <v>1500</v>
      </c>
      <c r="T274" s="60" t="s">
        <v>2743</v>
      </c>
    </row>
    <row r="275" spans="1:20" x14ac:dyDescent="0.25">
      <c r="A275" s="54" t="s">
        <v>6965</v>
      </c>
      <c r="B275" s="55" t="s">
        <v>8167</v>
      </c>
      <c r="C275" s="56" t="s">
        <v>8168</v>
      </c>
      <c r="D275" s="56" t="s">
        <v>8169</v>
      </c>
      <c r="E275" s="56" t="s">
        <v>8170</v>
      </c>
      <c r="F275" s="56" t="s">
        <v>8171</v>
      </c>
      <c r="G275" s="56" t="s">
        <v>8172</v>
      </c>
      <c r="H275" s="56" t="s">
        <v>8173</v>
      </c>
      <c r="I275" s="56" t="s">
        <v>8174</v>
      </c>
      <c r="J275" s="56" t="s">
        <v>8175</v>
      </c>
      <c r="K275" s="56" t="s">
        <v>8176</v>
      </c>
      <c r="L275" s="56" t="s">
        <v>8177</v>
      </c>
      <c r="M275" s="56" t="s">
        <v>8178</v>
      </c>
      <c r="N275" s="56" t="s">
        <v>8179</v>
      </c>
      <c r="O275" s="56" t="s">
        <v>8180</v>
      </c>
      <c r="P275" s="56" t="s">
        <v>8181</v>
      </c>
      <c r="Q275" s="56" t="s">
        <v>8182</v>
      </c>
      <c r="R275" s="56" t="s">
        <v>8183</v>
      </c>
      <c r="S275" s="57" t="s">
        <v>8184</v>
      </c>
      <c r="T275" s="58" t="s">
        <v>2755</v>
      </c>
    </row>
    <row r="276" spans="1:20" x14ac:dyDescent="0.25">
      <c r="A276" s="59" t="s">
        <v>114</v>
      </c>
      <c r="B276" s="55" t="s">
        <v>8185</v>
      </c>
      <c r="C276" s="56" t="s">
        <v>8186</v>
      </c>
      <c r="D276" s="56" t="s">
        <v>8187</v>
      </c>
      <c r="E276" s="56" t="s">
        <v>8188</v>
      </c>
      <c r="F276" s="56" t="s">
        <v>8189</v>
      </c>
      <c r="G276" s="56" t="s">
        <v>8190</v>
      </c>
      <c r="H276" s="56" t="s">
        <v>8191</v>
      </c>
      <c r="I276" s="56" t="s">
        <v>8192</v>
      </c>
      <c r="J276" s="56" t="s">
        <v>8193</v>
      </c>
      <c r="K276" s="56" t="s">
        <v>8194</v>
      </c>
      <c r="L276" s="56" t="s">
        <v>8195</v>
      </c>
      <c r="M276" s="56" t="s">
        <v>8196</v>
      </c>
      <c r="N276" s="56" t="s">
        <v>1262</v>
      </c>
      <c r="O276" s="56" t="s">
        <v>8197</v>
      </c>
      <c r="P276" s="56" t="s">
        <v>3076</v>
      </c>
      <c r="Q276" s="56" t="s">
        <v>6320</v>
      </c>
      <c r="R276" s="56" t="s">
        <v>8198</v>
      </c>
      <c r="S276" s="57" t="s">
        <v>8199</v>
      </c>
      <c r="T276" s="60" t="s">
        <v>2773</v>
      </c>
    </row>
    <row r="277" spans="1:20" x14ac:dyDescent="0.25">
      <c r="A277" s="59" t="s">
        <v>6966</v>
      </c>
      <c r="B277" s="55" t="s">
        <v>8200</v>
      </c>
      <c r="C277" s="56" t="s">
        <v>6102</v>
      </c>
      <c r="D277" s="56" t="s">
        <v>1251</v>
      </c>
      <c r="E277" s="56" t="s">
        <v>2101</v>
      </c>
      <c r="F277" s="56" t="s">
        <v>2853</v>
      </c>
      <c r="G277" s="56" t="s">
        <v>950</v>
      </c>
      <c r="H277" s="56" t="s">
        <v>2795</v>
      </c>
      <c r="I277" s="56" t="s">
        <v>3076</v>
      </c>
      <c r="J277" s="56" t="s">
        <v>372</v>
      </c>
      <c r="K277" s="56" t="s">
        <v>1994</v>
      </c>
      <c r="L277" s="56" t="s">
        <v>475</v>
      </c>
      <c r="M277" s="56" t="s">
        <v>599</v>
      </c>
      <c r="N277" s="56" t="s">
        <v>847</v>
      </c>
      <c r="O277" s="56" t="s">
        <v>2998</v>
      </c>
      <c r="P277" s="56" t="s">
        <v>1501</v>
      </c>
      <c r="Q277" s="56" t="s">
        <v>4679</v>
      </c>
      <c r="R277" s="56" t="s">
        <v>2721</v>
      </c>
      <c r="S277" s="57" t="s">
        <v>1325</v>
      </c>
      <c r="T277" s="60" t="s">
        <v>2790</v>
      </c>
    </row>
    <row r="278" spans="1:20" x14ac:dyDescent="0.25">
      <c r="A278" s="59" t="s">
        <v>141</v>
      </c>
      <c r="B278" s="55" t="s">
        <v>2800</v>
      </c>
      <c r="C278" s="56" t="s">
        <v>8201</v>
      </c>
      <c r="D278" s="56" t="s">
        <v>3350</v>
      </c>
      <c r="E278" s="56" t="s">
        <v>2803</v>
      </c>
      <c r="F278" s="56" t="s">
        <v>8202</v>
      </c>
      <c r="G278" s="56" t="s">
        <v>8203</v>
      </c>
      <c r="H278" s="56" t="s">
        <v>8204</v>
      </c>
      <c r="I278" s="56" t="s">
        <v>8205</v>
      </c>
      <c r="J278" s="56" t="s">
        <v>8206</v>
      </c>
      <c r="K278" s="56" t="s">
        <v>8207</v>
      </c>
      <c r="L278" s="56" t="s">
        <v>6231</v>
      </c>
      <c r="M278" s="56" t="s">
        <v>8208</v>
      </c>
      <c r="N278" s="56" t="s">
        <v>3967</v>
      </c>
      <c r="O278" s="56" t="s">
        <v>3927</v>
      </c>
      <c r="P278" s="56" t="s">
        <v>1915</v>
      </c>
      <c r="Q278" s="56" t="s">
        <v>1748</v>
      </c>
      <c r="R278" s="56" t="s">
        <v>2168</v>
      </c>
      <c r="S278" s="57" t="s">
        <v>3954</v>
      </c>
      <c r="T278" s="60" t="s">
        <v>2799</v>
      </c>
    </row>
    <row r="279" spans="1:20" x14ac:dyDescent="0.25">
      <c r="A279" s="59" t="s">
        <v>6967</v>
      </c>
      <c r="B279" s="55" t="s">
        <v>2817</v>
      </c>
      <c r="C279" s="56" t="s">
        <v>8209</v>
      </c>
      <c r="D279" s="56" t="s">
        <v>2818</v>
      </c>
      <c r="E279" s="56" t="s">
        <v>2819</v>
      </c>
      <c r="F279" s="56" t="s">
        <v>8210</v>
      </c>
      <c r="G279" s="56" t="s">
        <v>1500</v>
      </c>
      <c r="H279" s="56" t="s">
        <v>8044</v>
      </c>
      <c r="I279" s="56" t="s">
        <v>2533</v>
      </c>
      <c r="J279" s="56" t="s">
        <v>8211</v>
      </c>
      <c r="K279" s="56" t="s">
        <v>1341</v>
      </c>
      <c r="L279" s="56" t="s">
        <v>1514</v>
      </c>
      <c r="M279" s="56" t="s">
        <v>6144</v>
      </c>
      <c r="N279" s="56" t="s">
        <v>795</v>
      </c>
      <c r="O279" s="56" t="s">
        <v>3066</v>
      </c>
      <c r="P279" s="56" t="s">
        <v>895</v>
      </c>
      <c r="Q279" s="56" t="s">
        <v>724</v>
      </c>
      <c r="R279" s="56" t="s">
        <v>5608</v>
      </c>
      <c r="S279" s="57" t="s">
        <v>2004</v>
      </c>
      <c r="T279" s="60" t="s">
        <v>2816</v>
      </c>
    </row>
    <row r="280" spans="1:20" x14ac:dyDescent="0.25">
      <c r="A280" s="59" t="s">
        <v>6968</v>
      </c>
      <c r="B280" s="55" t="s">
        <v>2829</v>
      </c>
      <c r="C280" s="56" t="s">
        <v>8212</v>
      </c>
      <c r="D280" s="56" t="s">
        <v>5507</v>
      </c>
      <c r="E280" s="56" t="s">
        <v>2832</v>
      </c>
      <c r="F280" s="56" t="s">
        <v>8213</v>
      </c>
      <c r="G280" s="56" t="s">
        <v>5019</v>
      </c>
      <c r="H280" s="56" t="s">
        <v>3151</v>
      </c>
      <c r="I280" s="56" t="s">
        <v>993</v>
      </c>
      <c r="J280" s="56" t="s">
        <v>4698</v>
      </c>
      <c r="K280" s="56" t="s">
        <v>2226</v>
      </c>
      <c r="L280" s="56" t="s">
        <v>705</v>
      </c>
      <c r="M280" s="56" t="s">
        <v>318</v>
      </c>
      <c r="N280" s="56" t="s">
        <v>472</v>
      </c>
      <c r="O280" s="56" t="s">
        <v>564</v>
      </c>
      <c r="P280" s="56" t="s">
        <v>917</v>
      </c>
      <c r="Q280" s="56" t="s">
        <v>1258</v>
      </c>
      <c r="R280" s="56" t="s">
        <v>1312</v>
      </c>
      <c r="S280" s="57" t="s">
        <v>733</v>
      </c>
      <c r="T280" s="60" t="s">
        <v>2828</v>
      </c>
    </row>
    <row r="281" spans="1:20" x14ac:dyDescent="0.25">
      <c r="A281" s="59" t="s">
        <v>94</v>
      </c>
      <c r="B281" s="55" t="s">
        <v>955</v>
      </c>
      <c r="C281" s="56" t="s">
        <v>4088</v>
      </c>
      <c r="D281" s="56" t="s">
        <v>8214</v>
      </c>
      <c r="E281" s="56" t="s">
        <v>8215</v>
      </c>
      <c r="F281" s="56" t="s">
        <v>8216</v>
      </c>
      <c r="G281" s="56" t="s">
        <v>8217</v>
      </c>
      <c r="H281" s="56" t="s">
        <v>8218</v>
      </c>
      <c r="I281" s="56" t="s">
        <v>8219</v>
      </c>
      <c r="J281" s="56" t="s">
        <v>8220</v>
      </c>
      <c r="K281" s="56" t="s">
        <v>3098</v>
      </c>
      <c r="L281" s="56" t="s">
        <v>2608</v>
      </c>
      <c r="M281" s="56" t="s">
        <v>7447</v>
      </c>
      <c r="N281" s="56" t="s">
        <v>677</v>
      </c>
      <c r="O281" s="56" t="s">
        <v>8221</v>
      </c>
      <c r="P281" s="56" t="s">
        <v>8222</v>
      </c>
      <c r="Q281" s="56" t="s">
        <v>6518</v>
      </c>
      <c r="R281" s="56" t="s">
        <v>2470</v>
      </c>
      <c r="S281" s="57" t="s">
        <v>1216</v>
      </c>
      <c r="T281" s="60" t="s">
        <v>2838</v>
      </c>
    </row>
    <row r="282" spans="1:20" x14ac:dyDescent="0.25">
      <c r="A282" s="59" t="s">
        <v>6969</v>
      </c>
      <c r="B282" s="55" t="s">
        <v>8223</v>
      </c>
      <c r="C282" s="56" t="s">
        <v>1740</v>
      </c>
      <c r="D282" s="56" t="s">
        <v>8147</v>
      </c>
      <c r="E282" s="56" t="s">
        <v>8224</v>
      </c>
      <c r="F282" s="56" t="s">
        <v>8158</v>
      </c>
      <c r="G282" s="56" t="s">
        <v>7491</v>
      </c>
      <c r="H282" s="56" t="s">
        <v>6356</v>
      </c>
      <c r="I282" s="56" t="s">
        <v>2043</v>
      </c>
      <c r="J282" s="56" t="s">
        <v>4522</v>
      </c>
      <c r="K282" s="56" t="s">
        <v>2456</v>
      </c>
      <c r="L282" s="56" t="s">
        <v>952</v>
      </c>
      <c r="M282" s="56" t="s">
        <v>1012</v>
      </c>
      <c r="N282" s="56" t="s">
        <v>1702</v>
      </c>
      <c r="O282" s="56" t="s">
        <v>1216</v>
      </c>
      <c r="P282" s="56" t="s">
        <v>644</v>
      </c>
      <c r="Q282" s="56" t="s">
        <v>2654</v>
      </c>
      <c r="R282" s="56" t="s">
        <v>828</v>
      </c>
      <c r="S282" s="57" t="s">
        <v>485</v>
      </c>
      <c r="T282" s="60" t="s">
        <v>6969</v>
      </c>
    </row>
    <row r="283" spans="1:20" x14ac:dyDescent="0.25">
      <c r="A283" s="59" t="s">
        <v>6970</v>
      </c>
      <c r="B283" s="55" t="s">
        <v>8225</v>
      </c>
      <c r="C283" s="56" t="s">
        <v>8226</v>
      </c>
      <c r="D283" s="56" t="s">
        <v>956</v>
      </c>
      <c r="E283" s="56" t="s">
        <v>8227</v>
      </c>
      <c r="F283" s="56" t="s">
        <v>8228</v>
      </c>
      <c r="G283" s="56" t="s">
        <v>8229</v>
      </c>
      <c r="H283" s="56" t="s">
        <v>1835</v>
      </c>
      <c r="I283" s="56" t="s">
        <v>8230</v>
      </c>
      <c r="J283" s="56" t="s">
        <v>6062</v>
      </c>
      <c r="K283" s="56" t="s">
        <v>1785</v>
      </c>
      <c r="L283" s="56" t="s">
        <v>2912</v>
      </c>
      <c r="M283" s="56" t="s">
        <v>443</v>
      </c>
      <c r="N283" s="56" t="s">
        <v>324</v>
      </c>
      <c r="O283" s="56" t="s">
        <v>1057</v>
      </c>
      <c r="P283" s="56" t="s">
        <v>690</v>
      </c>
      <c r="Q283" s="56" t="s">
        <v>4476</v>
      </c>
      <c r="R283" s="56" t="s">
        <v>372</v>
      </c>
      <c r="S283" s="57" t="s">
        <v>2243</v>
      </c>
      <c r="T283" s="60" t="s">
        <v>2867</v>
      </c>
    </row>
    <row r="284" spans="1:20" x14ac:dyDescent="0.25">
      <c r="A284" s="59" t="s">
        <v>148</v>
      </c>
      <c r="B284" s="55" t="s">
        <v>2889</v>
      </c>
      <c r="C284" s="56" t="s">
        <v>8231</v>
      </c>
      <c r="D284" s="56" t="s">
        <v>8232</v>
      </c>
      <c r="E284" s="56" t="s">
        <v>2892</v>
      </c>
      <c r="F284" s="56" t="s">
        <v>8233</v>
      </c>
      <c r="G284" s="56" t="s">
        <v>8234</v>
      </c>
      <c r="H284" s="56" t="s">
        <v>8235</v>
      </c>
      <c r="I284" s="56" t="s">
        <v>8236</v>
      </c>
      <c r="J284" s="56" t="s">
        <v>8237</v>
      </c>
      <c r="K284" s="56" t="s">
        <v>2898</v>
      </c>
      <c r="L284" s="56" t="s">
        <v>7756</v>
      </c>
      <c r="M284" s="56" t="s">
        <v>5441</v>
      </c>
      <c r="N284" s="56" t="s">
        <v>373</v>
      </c>
      <c r="O284" s="56" t="s">
        <v>2590</v>
      </c>
      <c r="P284" s="56" t="s">
        <v>1021</v>
      </c>
      <c r="Q284" s="56" t="s">
        <v>8238</v>
      </c>
      <c r="R284" s="56" t="s">
        <v>1986</v>
      </c>
      <c r="S284" s="57" t="s">
        <v>2226</v>
      </c>
      <c r="T284" s="60" t="s">
        <v>2888</v>
      </c>
    </row>
    <row r="285" spans="1:20" x14ac:dyDescent="0.25">
      <c r="A285" s="59" t="s">
        <v>6972</v>
      </c>
      <c r="B285" s="55" t="s">
        <v>2904</v>
      </c>
      <c r="C285" s="56" t="s">
        <v>8239</v>
      </c>
      <c r="D285" s="56" t="s">
        <v>8240</v>
      </c>
      <c r="E285" s="56" t="s">
        <v>2907</v>
      </c>
      <c r="F285" s="56" t="s">
        <v>8241</v>
      </c>
      <c r="G285" s="56" t="s">
        <v>2457</v>
      </c>
      <c r="H285" s="56" t="s">
        <v>8242</v>
      </c>
      <c r="I285" s="56" t="s">
        <v>8243</v>
      </c>
      <c r="J285" s="56" t="s">
        <v>638</v>
      </c>
      <c r="K285" s="56" t="s">
        <v>689</v>
      </c>
      <c r="L285" s="56" t="s">
        <v>547</v>
      </c>
      <c r="M285" s="56" t="s">
        <v>540</v>
      </c>
      <c r="N285" s="56" t="s">
        <v>486</v>
      </c>
      <c r="O285" s="56" t="s">
        <v>4039</v>
      </c>
      <c r="P285" s="56" t="s">
        <v>1011</v>
      </c>
      <c r="Q285" s="56" t="s">
        <v>1288</v>
      </c>
      <c r="R285" s="56" t="s">
        <v>4121</v>
      </c>
      <c r="S285" s="57" t="s">
        <v>983</v>
      </c>
      <c r="T285" s="60" t="s">
        <v>2903</v>
      </c>
    </row>
    <row r="286" spans="1:20" x14ac:dyDescent="0.25">
      <c r="A286" s="59" t="s">
        <v>6973</v>
      </c>
      <c r="B286" s="55" t="s">
        <v>2915</v>
      </c>
      <c r="C286" s="56" t="s">
        <v>7843</v>
      </c>
      <c r="D286" s="56" t="s">
        <v>8244</v>
      </c>
      <c r="E286" s="56" t="s">
        <v>2917</v>
      </c>
      <c r="F286" s="56" t="s">
        <v>3274</v>
      </c>
      <c r="G286" s="56" t="s">
        <v>8245</v>
      </c>
      <c r="H286" s="56" t="s">
        <v>8246</v>
      </c>
      <c r="I286" s="56" t="s">
        <v>8247</v>
      </c>
      <c r="J286" s="56" t="s">
        <v>2487</v>
      </c>
      <c r="K286" s="56" t="s">
        <v>1953</v>
      </c>
      <c r="L286" s="56" t="s">
        <v>980</v>
      </c>
      <c r="M286" s="56" t="s">
        <v>3224</v>
      </c>
      <c r="N286" s="56" t="s">
        <v>717</v>
      </c>
      <c r="O286" s="56" t="s">
        <v>2565</v>
      </c>
      <c r="P286" s="56" t="s">
        <v>326</v>
      </c>
      <c r="Q286" s="56" t="s">
        <v>1339</v>
      </c>
      <c r="R286" s="56" t="s">
        <v>2619</v>
      </c>
      <c r="S286" s="57" t="s">
        <v>490</v>
      </c>
      <c r="T286" s="60" t="s">
        <v>2914</v>
      </c>
    </row>
    <row r="287" spans="1:20" x14ac:dyDescent="0.25">
      <c r="A287" s="59" t="s">
        <v>6974</v>
      </c>
      <c r="B287" s="55" t="s">
        <v>2927</v>
      </c>
      <c r="C287" s="56" t="s">
        <v>8248</v>
      </c>
      <c r="D287" s="56" t="s">
        <v>552</v>
      </c>
      <c r="E287" s="56" t="s">
        <v>2929</v>
      </c>
      <c r="F287" s="56" t="s">
        <v>1007</v>
      </c>
      <c r="G287" s="56" t="s">
        <v>8249</v>
      </c>
      <c r="H287" s="56" t="s">
        <v>8250</v>
      </c>
      <c r="I287" s="56" t="s">
        <v>5796</v>
      </c>
      <c r="J287" s="56" t="s">
        <v>1568</v>
      </c>
      <c r="K287" s="56" t="s">
        <v>1784</v>
      </c>
      <c r="L287" s="56" t="s">
        <v>1199</v>
      </c>
      <c r="M287" s="56" t="s">
        <v>2487</v>
      </c>
      <c r="N287" s="56" t="s">
        <v>968</v>
      </c>
      <c r="O287" s="56" t="s">
        <v>7660</v>
      </c>
      <c r="P287" s="56" t="s">
        <v>917</v>
      </c>
      <c r="Q287" s="56" t="s">
        <v>3322</v>
      </c>
      <c r="R287" s="56" t="s">
        <v>577</v>
      </c>
      <c r="S287" s="57" t="s">
        <v>560</v>
      </c>
      <c r="T287" s="60" t="s">
        <v>2926</v>
      </c>
    </row>
    <row r="288" spans="1:20" x14ac:dyDescent="0.25">
      <c r="A288" s="59" t="s">
        <v>93</v>
      </c>
      <c r="B288" s="55" t="s">
        <v>2937</v>
      </c>
      <c r="C288" s="56" t="s">
        <v>8039</v>
      </c>
      <c r="D288" s="56" t="s">
        <v>7799</v>
      </c>
      <c r="E288" s="56" t="s">
        <v>2939</v>
      </c>
      <c r="F288" s="56" t="s">
        <v>8251</v>
      </c>
      <c r="G288" s="56" t="s">
        <v>8252</v>
      </c>
      <c r="H288" s="56" t="s">
        <v>8253</v>
      </c>
      <c r="I288" s="56" t="s">
        <v>8253</v>
      </c>
      <c r="J288" s="56" t="s">
        <v>8138</v>
      </c>
      <c r="K288" s="56" t="s">
        <v>2834</v>
      </c>
      <c r="L288" s="56" t="s">
        <v>1539</v>
      </c>
      <c r="M288" s="56" t="s">
        <v>8254</v>
      </c>
      <c r="N288" s="56" t="s">
        <v>491</v>
      </c>
      <c r="O288" s="56" t="s">
        <v>6547</v>
      </c>
      <c r="P288" s="56" t="s">
        <v>1888</v>
      </c>
      <c r="Q288" s="56" t="s">
        <v>291</v>
      </c>
      <c r="R288" s="56" t="s">
        <v>721</v>
      </c>
      <c r="S288" s="57" t="s">
        <v>305</v>
      </c>
      <c r="T288" s="60" t="s">
        <v>2936</v>
      </c>
    </row>
    <row r="289" spans="1:20" x14ac:dyDescent="0.25">
      <c r="A289" s="59" t="s">
        <v>82</v>
      </c>
      <c r="B289" s="55" t="s">
        <v>8255</v>
      </c>
      <c r="C289" s="56" t="s">
        <v>8256</v>
      </c>
      <c r="D289" s="56" t="s">
        <v>4612</v>
      </c>
      <c r="E289" s="56" t="s">
        <v>2954</v>
      </c>
      <c r="F289" s="56" t="s">
        <v>8257</v>
      </c>
      <c r="G289" s="56" t="s">
        <v>8258</v>
      </c>
      <c r="H289" s="56" t="s">
        <v>8259</v>
      </c>
      <c r="I289" s="56" t="s">
        <v>8260</v>
      </c>
      <c r="J289" s="56" t="s">
        <v>8261</v>
      </c>
      <c r="K289" s="56" t="s">
        <v>8262</v>
      </c>
      <c r="L289" s="56" t="s">
        <v>8263</v>
      </c>
      <c r="M289" s="56" t="s">
        <v>8264</v>
      </c>
      <c r="N289" s="56" t="s">
        <v>1199</v>
      </c>
      <c r="O289" s="56" t="s">
        <v>8265</v>
      </c>
      <c r="P289" s="56" t="s">
        <v>1839</v>
      </c>
      <c r="Q289" s="56" t="s">
        <v>8266</v>
      </c>
      <c r="R289" s="56" t="s">
        <v>1044</v>
      </c>
      <c r="S289" s="57" t="s">
        <v>875</v>
      </c>
      <c r="T289" s="60" t="s">
        <v>2950</v>
      </c>
    </row>
    <row r="290" spans="1:20" x14ac:dyDescent="0.25">
      <c r="A290" s="59" t="s">
        <v>6975</v>
      </c>
      <c r="B290" s="55" t="s">
        <v>2966</v>
      </c>
      <c r="C290" s="56" t="s">
        <v>8267</v>
      </c>
      <c r="D290" s="56" t="s">
        <v>5212</v>
      </c>
      <c r="E290" s="56" t="s">
        <v>8268</v>
      </c>
      <c r="F290" s="56" t="s">
        <v>8269</v>
      </c>
      <c r="G290" s="56" t="s">
        <v>8270</v>
      </c>
      <c r="H290" s="56" t="s">
        <v>2770</v>
      </c>
      <c r="I290" s="56" t="s">
        <v>8271</v>
      </c>
      <c r="J290" s="56" t="s">
        <v>8272</v>
      </c>
      <c r="K290" s="56" t="s">
        <v>4344</v>
      </c>
      <c r="L290" s="56" t="s">
        <v>2176</v>
      </c>
      <c r="M290" s="56" t="s">
        <v>7924</v>
      </c>
      <c r="N290" s="56" t="s">
        <v>684</v>
      </c>
      <c r="O290" s="56" t="s">
        <v>2209</v>
      </c>
      <c r="P290" s="56" t="s">
        <v>610</v>
      </c>
      <c r="Q290" s="56" t="s">
        <v>995</v>
      </c>
      <c r="R290" s="56" t="s">
        <v>2825</v>
      </c>
      <c r="S290" s="57" t="s">
        <v>840</v>
      </c>
      <c r="T290" s="60" t="s">
        <v>2965</v>
      </c>
    </row>
    <row r="291" spans="1:20" x14ac:dyDescent="0.25">
      <c r="A291" s="59" t="s">
        <v>6976</v>
      </c>
      <c r="B291" s="55" t="s">
        <v>2976</v>
      </c>
      <c r="C291" s="56" t="s">
        <v>8273</v>
      </c>
      <c r="D291" s="56" t="s">
        <v>1950</v>
      </c>
      <c r="E291" s="56" t="s">
        <v>2978</v>
      </c>
      <c r="F291" s="56" t="s">
        <v>8274</v>
      </c>
      <c r="G291" s="56" t="s">
        <v>8275</v>
      </c>
      <c r="H291" s="56" t="s">
        <v>4748</v>
      </c>
      <c r="I291" s="56" t="s">
        <v>4323</v>
      </c>
      <c r="J291" s="56" t="s">
        <v>594</v>
      </c>
      <c r="K291" s="56" t="s">
        <v>3712</v>
      </c>
      <c r="L291" s="56" t="s">
        <v>2070</v>
      </c>
      <c r="M291" s="56" t="s">
        <v>3857</v>
      </c>
      <c r="N291" s="56" t="s">
        <v>1011</v>
      </c>
      <c r="O291" s="56" t="s">
        <v>3485</v>
      </c>
      <c r="P291" s="56" t="s">
        <v>475</v>
      </c>
      <c r="Q291" s="56" t="s">
        <v>454</v>
      </c>
      <c r="R291" s="56" t="s">
        <v>765</v>
      </c>
      <c r="S291" s="57" t="s">
        <v>615</v>
      </c>
      <c r="T291" s="60" t="s">
        <v>2975</v>
      </c>
    </row>
    <row r="292" spans="1:20" x14ac:dyDescent="0.25">
      <c r="A292" s="59" t="s">
        <v>60</v>
      </c>
      <c r="B292" s="55" t="s">
        <v>2985</v>
      </c>
      <c r="C292" s="56" t="s">
        <v>8276</v>
      </c>
      <c r="D292" s="56" t="s">
        <v>2724</v>
      </c>
      <c r="E292" s="56" t="s">
        <v>2988</v>
      </c>
      <c r="F292" s="56" t="s">
        <v>1155</v>
      </c>
      <c r="G292" s="56" t="s">
        <v>5789</v>
      </c>
      <c r="H292" s="56" t="s">
        <v>8277</v>
      </c>
      <c r="I292" s="56" t="s">
        <v>8277</v>
      </c>
      <c r="J292" s="56" t="s">
        <v>5353</v>
      </c>
      <c r="K292" s="56" t="s">
        <v>1586</v>
      </c>
      <c r="L292" s="56" t="s">
        <v>1836</v>
      </c>
      <c r="M292" s="56" t="s">
        <v>4987</v>
      </c>
      <c r="N292" s="56" t="s">
        <v>563</v>
      </c>
      <c r="O292" s="56" t="s">
        <v>1658</v>
      </c>
      <c r="P292" s="56" t="s">
        <v>371</v>
      </c>
      <c r="Q292" s="56" t="s">
        <v>1495</v>
      </c>
      <c r="R292" s="56" t="s">
        <v>597</v>
      </c>
      <c r="S292" s="57" t="s">
        <v>678</v>
      </c>
      <c r="T292" s="60" t="s">
        <v>2984</v>
      </c>
    </row>
    <row r="293" spans="1:20" x14ac:dyDescent="0.25">
      <c r="A293" s="59" t="s">
        <v>6977</v>
      </c>
      <c r="B293" s="55" t="s">
        <v>2993</v>
      </c>
      <c r="C293" s="56" t="s">
        <v>7542</v>
      </c>
      <c r="D293" s="56" t="s">
        <v>5763</v>
      </c>
      <c r="E293" s="56" t="s">
        <v>2995</v>
      </c>
      <c r="F293" s="56" t="s">
        <v>8278</v>
      </c>
      <c r="G293" s="56" t="s">
        <v>576</v>
      </c>
      <c r="H293" s="56" t="s">
        <v>6167</v>
      </c>
      <c r="I293" s="56" t="s">
        <v>8279</v>
      </c>
      <c r="J293" s="56" t="s">
        <v>4136</v>
      </c>
      <c r="K293" s="56" t="s">
        <v>2619</v>
      </c>
      <c r="L293" s="56" t="s">
        <v>3304</v>
      </c>
      <c r="M293" s="56" t="s">
        <v>8280</v>
      </c>
      <c r="N293" s="56" t="s">
        <v>389</v>
      </c>
      <c r="O293" s="56" t="s">
        <v>3513</v>
      </c>
      <c r="P293" s="56" t="s">
        <v>319</v>
      </c>
      <c r="Q293" s="56" t="s">
        <v>1577</v>
      </c>
      <c r="R293" s="56" t="s">
        <v>2696</v>
      </c>
      <c r="S293" s="57" t="s">
        <v>615</v>
      </c>
      <c r="T293" s="60" t="s">
        <v>2992</v>
      </c>
    </row>
    <row r="294" spans="1:20" x14ac:dyDescent="0.25">
      <c r="A294" s="59" t="s">
        <v>173</v>
      </c>
      <c r="B294" s="55" t="s">
        <v>3001</v>
      </c>
      <c r="C294" s="56" t="s">
        <v>8209</v>
      </c>
      <c r="D294" s="56" t="s">
        <v>1815</v>
      </c>
      <c r="E294" s="56" t="s">
        <v>3004</v>
      </c>
      <c r="F294" s="56" t="s">
        <v>1081</v>
      </c>
      <c r="G294" s="56" t="s">
        <v>8281</v>
      </c>
      <c r="H294" s="56" t="s">
        <v>8282</v>
      </c>
      <c r="I294" s="56" t="s">
        <v>8282</v>
      </c>
      <c r="J294" s="56" t="s">
        <v>8283</v>
      </c>
      <c r="K294" s="56" t="s">
        <v>2304</v>
      </c>
      <c r="L294" s="56" t="s">
        <v>2000</v>
      </c>
      <c r="M294" s="56" t="s">
        <v>1652</v>
      </c>
      <c r="N294" s="56" t="s">
        <v>2455</v>
      </c>
      <c r="O294" s="56" t="s">
        <v>6055</v>
      </c>
      <c r="P294" s="56" t="s">
        <v>556</v>
      </c>
      <c r="Q294" s="56" t="s">
        <v>7687</v>
      </c>
      <c r="R294" s="56" t="s">
        <v>408</v>
      </c>
      <c r="S294" s="57" t="s">
        <v>2416</v>
      </c>
      <c r="T294" s="60" t="s">
        <v>3000</v>
      </c>
    </row>
    <row r="295" spans="1:20" x14ac:dyDescent="0.25">
      <c r="A295" s="59" t="s">
        <v>6978</v>
      </c>
      <c r="B295" s="55" t="s">
        <v>3011</v>
      </c>
      <c r="C295" s="56" t="s">
        <v>8284</v>
      </c>
      <c r="D295" s="56" t="s">
        <v>1558</v>
      </c>
      <c r="E295" s="56" t="s">
        <v>3013</v>
      </c>
      <c r="F295" s="56" t="s">
        <v>4619</v>
      </c>
      <c r="G295" s="56" t="s">
        <v>2059</v>
      </c>
      <c r="H295" s="56" t="s">
        <v>8285</v>
      </c>
      <c r="I295" s="56" t="s">
        <v>8286</v>
      </c>
      <c r="J295" s="56" t="s">
        <v>3736</v>
      </c>
      <c r="K295" s="56" t="s">
        <v>1840</v>
      </c>
      <c r="L295" s="56" t="s">
        <v>1587</v>
      </c>
      <c r="M295" s="56" t="s">
        <v>4686</v>
      </c>
      <c r="N295" s="56" t="s">
        <v>782</v>
      </c>
      <c r="O295" s="56" t="s">
        <v>674</v>
      </c>
      <c r="P295" s="56" t="s">
        <v>491</v>
      </c>
      <c r="Q295" s="56" t="s">
        <v>5880</v>
      </c>
      <c r="R295" s="56" t="s">
        <v>4459</v>
      </c>
      <c r="S295" s="57" t="s">
        <v>1045</v>
      </c>
      <c r="T295" s="60" t="s">
        <v>3010</v>
      </c>
    </row>
    <row r="296" spans="1:20" x14ac:dyDescent="0.25">
      <c r="A296" s="59" t="s">
        <v>6979</v>
      </c>
      <c r="B296" s="55" t="s">
        <v>3023</v>
      </c>
      <c r="C296" s="56" t="s">
        <v>8287</v>
      </c>
      <c r="D296" s="56" t="s">
        <v>1529</v>
      </c>
      <c r="E296" s="56" t="s">
        <v>3026</v>
      </c>
      <c r="F296" s="56" t="s">
        <v>2093</v>
      </c>
      <c r="G296" s="56" t="s">
        <v>8288</v>
      </c>
      <c r="H296" s="56" t="s">
        <v>6221</v>
      </c>
      <c r="I296" s="56" t="s">
        <v>6221</v>
      </c>
      <c r="J296" s="56" t="s">
        <v>4023</v>
      </c>
      <c r="K296" s="56" t="s">
        <v>862</v>
      </c>
      <c r="L296" s="56" t="s">
        <v>610</v>
      </c>
      <c r="M296" s="56" t="s">
        <v>1073</v>
      </c>
      <c r="N296" s="56" t="s">
        <v>1579</v>
      </c>
      <c r="O296" s="56" t="s">
        <v>3962</v>
      </c>
      <c r="P296" s="56" t="s">
        <v>1803</v>
      </c>
      <c r="Q296" s="56" t="s">
        <v>754</v>
      </c>
      <c r="R296" s="56" t="s">
        <v>937</v>
      </c>
      <c r="S296" s="57" t="s">
        <v>312</v>
      </c>
      <c r="T296" s="60" t="s">
        <v>3022</v>
      </c>
    </row>
    <row r="297" spans="1:20" x14ac:dyDescent="0.25">
      <c r="A297" s="61" t="s">
        <v>76</v>
      </c>
      <c r="B297" s="62" t="s">
        <v>3032</v>
      </c>
      <c r="C297" s="63" t="s">
        <v>3033</v>
      </c>
      <c r="D297" s="63" t="s">
        <v>2084</v>
      </c>
      <c r="E297" s="63" t="s">
        <v>3034</v>
      </c>
      <c r="F297" s="63" t="s">
        <v>8112</v>
      </c>
      <c r="G297" s="63" t="s">
        <v>4548</v>
      </c>
      <c r="H297" s="63" t="s">
        <v>8289</v>
      </c>
      <c r="I297" s="63" t="s">
        <v>8290</v>
      </c>
      <c r="J297" s="63" t="s">
        <v>4974</v>
      </c>
      <c r="K297" s="63" t="s">
        <v>4548</v>
      </c>
      <c r="L297" s="63" t="s">
        <v>844</v>
      </c>
      <c r="M297" s="63" t="s">
        <v>8291</v>
      </c>
      <c r="N297" s="63" t="s">
        <v>778</v>
      </c>
      <c r="O297" s="63" t="s">
        <v>6313</v>
      </c>
      <c r="P297" s="63" t="s">
        <v>631</v>
      </c>
      <c r="Q297" s="63" t="s">
        <v>4621</v>
      </c>
      <c r="R297" s="63" t="s">
        <v>733</v>
      </c>
      <c r="S297" s="64" t="s">
        <v>563</v>
      </c>
      <c r="T297" s="65" t="s">
        <v>3031</v>
      </c>
    </row>
    <row r="299" spans="1:20" s="25" customFormat="1" x14ac:dyDescent="0.25"/>
    <row r="300" spans="1:20" x14ac:dyDescent="0.25">
      <c r="A300" s="46" t="s">
        <v>6987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 spans="1:20" x14ac:dyDescent="0.25">
      <c r="A301" s="46" t="s">
        <v>6988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 spans="1:20" x14ac:dyDescent="0.25">
      <c r="A302" s="46" t="s">
        <v>197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 spans="1:20" x14ac:dyDescent="0.25">
      <c r="A303" s="46" t="s">
        <v>198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 spans="1:20" x14ac:dyDescent="0.25">
      <c r="A304" s="46" t="s">
        <v>6814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25">
      <c r="A305" s="47" t="s">
        <v>6815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x14ac:dyDescent="0.25">
      <c r="A306" s="127" t="s">
        <v>9925</v>
      </c>
      <c r="B306" s="129" t="s">
        <v>7365</v>
      </c>
      <c r="C306" s="129" t="s">
        <v>7366</v>
      </c>
      <c r="D306" s="129" t="s">
        <v>7367</v>
      </c>
      <c r="E306" s="129" t="s">
        <v>7368</v>
      </c>
      <c r="F306" s="129" t="s">
        <v>7369</v>
      </c>
      <c r="G306" s="129" t="s">
        <v>7370</v>
      </c>
      <c r="H306" s="129" t="s">
        <v>7554</v>
      </c>
      <c r="I306" s="131" t="s">
        <v>207</v>
      </c>
      <c r="J306" s="132"/>
      <c r="K306" s="132"/>
      <c r="L306" s="132"/>
      <c r="M306" s="132"/>
      <c r="N306" s="132"/>
      <c r="O306" s="132"/>
      <c r="P306" s="132"/>
      <c r="Q306" s="133"/>
      <c r="R306" s="134" t="s">
        <v>7372</v>
      </c>
      <c r="S306" s="48"/>
      <c r="T306" s="134" t="s">
        <v>7364</v>
      </c>
    </row>
    <row r="307" spans="1:20" ht="108" x14ac:dyDescent="0.25">
      <c r="A307" s="128"/>
      <c r="B307" s="130"/>
      <c r="C307" s="130"/>
      <c r="D307" s="130"/>
      <c r="E307" s="130"/>
      <c r="F307" s="130"/>
      <c r="G307" s="130"/>
      <c r="H307" s="130"/>
      <c r="I307" s="9" t="s">
        <v>7373</v>
      </c>
      <c r="J307" s="9" t="s">
        <v>7374</v>
      </c>
      <c r="K307" s="9" t="s">
        <v>7832</v>
      </c>
      <c r="L307" s="9" t="s">
        <v>7376</v>
      </c>
      <c r="M307" s="9" t="s">
        <v>7377</v>
      </c>
      <c r="N307" s="9" t="s">
        <v>7378</v>
      </c>
      <c r="O307" s="9" t="s">
        <v>7379</v>
      </c>
      <c r="P307" s="9" t="s">
        <v>7380</v>
      </c>
      <c r="Q307" s="9" t="s">
        <v>7381</v>
      </c>
      <c r="R307" s="130"/>
      <c r="S307" s="9" t="s">
        <v>7382</v>
      </c>
      <c r="T307" s="135"/>
    </row>
    <row r="308" spans="1:20" x14ac:dyDescent="0.25">
      <c r="A308" s="66" t="s">
        <v>6980</v>
      </c>
      <c r="B308" s="50" t="s">
        <v>3042</v>
      </c>
      <c r="C308" s="51" t="s">
        <v>7656</v>
      </c>
      <c r="D308" s="51" t="s">
        <v>1049</v>
      </c>
      <c r="E308" s="51" t="s">
        <v>3043</v>
      </c>
      <c r="F308" s="51" t="s">
        <v>8292</v>
      </c>
      <c r="G308" s="51" t="s">
        <v>477</v>
      </c>
      <c r="H308" s="51" t="s">
        <v>918</v>
      </c>
      <c r="I308" s="51" t="s">
        <v>918</v>
      </c>
      <c r="J308" s="51" t="s">
        <v>2178</v>
      </c>
      <c r="K308" s="51" t="s">
        <v>1345</v>
      </c>
      <c r="L308" s="51" t="s">
        <v>922</v>
      </c>
      <c r="M308" s="51" t="s">
        <v>294</v>
      </c>
      <c r="N308" s="51" t="s">
        <v>436</v>
      </c>
      <c r="O308" s="51" t="s">
        <v>577</v>
      </c>
      <c r="P308" s="51" t="s">
        <v>1702</v>
      </c>
      <c r="Q308" s="51" t="s">
        <v>1921</v>
      </c>
      <c r="R308" s="51" t="s">
        <v>675</v>
      </c>
      <c r="S308" s="52" t="s">
        <v>301</v>
      </c>
      <c r="T308" s="67" t="s">
        <v>3041</v>
      </c>
    </row>
    <row r="309" spans="1:20" x14ac:dyDescent="0.25">
      <c r="A309" s="59" t="s">
        <v>6981</v>
      </c>
      <c r="B309" s="55" t="s">
        <v>3047</v>
      </c>
      <c r="C309" s="56" t="s">
        <v>4100</v>
      </c>
      <c r="D309" s="56" t="s">
        <v>5007</v>
      </c>
      <c r="E309" s="56" t="s">
        <v>3049</v>
      </c>
      <c r="F309" s="56" t="s">
        <v>8293</v>
      </c>
      <c r="G309" s="56" t="s">
        <v>7522</v>
      </c>
      <c r="H309" s="56" t="s">
        <v>8294</v>
      </c>
      <c r="I309" s="56" t="s">
        <v>8295</v>
      </c>
      <c r="J309" s="56" t="s">
        <v>2443</v>
      </c>
      <c r="K309" s="56" t="s">
        <v>3954</v>
      </c>
      <c r="L309" s="56" t="s">
        <v>1173</v>
      </c>
      <c r="M309" s="56" t="s">
        <v>426</v>
      </c>
      <c r="N309" s="56" t="s">
        <v>359</v>
      </c>
      <c r="O309" s="56" t="s">
        <v>4138</v>
      </c>
      <c r="P309" s="56" t="s">
        <v>2286</v>
      </c>
      <c r="Q309" s="56" t="s">
        <v>3294</v>
      </c>
      <c r="R309" s="56" t="s">
        <v>1098</v>
      </c>
      <c r="S309" s="57" t="s">
        <v>1110</v>
      </c>
      <c r="T309" s="60" t="s">
        <v>3046</v>
      </c>
    </row>
    <row r="310" spans="1:20" x14ac:dyDescent="0.25">
      <c r="A310" s="59" t="s">
        <v>157</v>
      </c>
      <c r="B310" s="55" t="s">
        <v>8296</v>
      </c>
      <c r="C310" s="56" t="s">
        <v>8297</v>
      </c>
      <c r="D310" s="56" t="s">
        <v>8298</v>
      </c>
      <c r="E310" s="56" t="s">
        <v>8299</v>
      </c>
      <c r="F310" s="56" t="s">
        <v>5161</v>
      </c>
      <c r="G310" s="56" t="s">
        <v>763</v>
      </c>
      <c r="H310" s="56" t="s">
        <v>2725</v>
      </c>
      <c r="I310" s="56" t="s">
        <v>8300</v>
      </c>
      <c r="J310" s="56" t="s">
        <v>4813</v>
      </c>
      <c r="K310" s="56" t="s">
        <v>4023</v>
      </c>
      <c r="L310" s="56" t="s">
        <v>843</v>
      </c>
      <c r="M310" s="56" t="s">
        <v>4156</v>
      </c>
      <c r="N310" s="56" t="s">
        <v>923</v>
      </c>
      <c r="O310" s="56" t="s">
        <v>8087</v>
      </c>
      <c r="P310" s="56" t="s">
        <v>631</v>
      </c>
      <c r="Q310" s="56" t="s">
        <v>8301</v>
      </c>
      <c r="R310" s="56" t="s">
        <v>459</v>
      </c>
      <c r="S310" s="57" t="s">
        <v>2429</v>
      </c>
      <c r="T310" s="60" t="s">
        <v>3057</v>
      </c>
    </row>
    <row r="311" spans="1:20" x14ac:dyDescent="0.25">
      <c r="A311" s="59" t="s">
        <v>6982</v>
      </c>
      <c r="B311" s="55" t="s">
        <v>3071</v>
      </c>
      <c r="C311" s="56" t="s">
        <v>1165</v>
      </c>
      <c r="D311" s="56" t="s">
        <v>5818</v>
      </c>
      <c r="E311" s="56" t="s">
        <v>8302</v>
      </c>
      <c r="F311" s="56" t="s">
        <v>8303</v>
      </c>
      <c r="G311" s="56" t="s">
        <v>2004</v>
      </c>
      <c r="H311" s="56" t="s">
        <v>3170</v>
      </c>
      <c r="I311" s="56" t="s">
        <v>8304</v>
      </c>
      <c r="J311" s="56" t="s">
        <v>2193</v>
      </c>
      <c r="K311" s="56" t="s">
        <v>2117</v>
      </c>
      <c r="L311" s="56" t="s">
        <v>305</v>
      </c>
      <c r="M311" s="56" t="s">
        <v>1897</v>
      </c>
      <c r="N311" s="56" t="s">
        <v>546</v>
      </c>
      <c r="O311" s="56" t="s">
        <v>673</v>
      </c>
      <c r="P311" s="56" t="s">
        <v>541</v>
      </c>
      <c r="Q311" s="56" t="s">
        <v>1419</v>
      </c>
      <c r="R311" s="56" t="s">
        <v>1304</v>
      </c>
      <c r="S311" s="57" t="s">
        <v>311</v>
      </c>
      <c r="T311" s="60" t="s">
        <v>3070</v>
      </c>
    </row>
    <row r="312" spans="1:20" x14ac:dyDescent="0.25">
      <c r="A312" s="59" t="s">
        <v>6983</v>
      </c>
      <c r="B312" s="55" t="s">
        <v>8305</v>
      </c>
      <c r="C312" s="56" t="s">
        <v>8306</v>
      </c>
      <c r="D312" s="56" t="s">
        <v>8307</v>
      </c>
      <c r="E312" s="56" t="s">
        <v>3080</v>
      </c>
      <c r="F312" s="56" t="s">
        <v>8308</v>
      </c>
      <c r="G312" s="56" t="s">
        <v>2285</v>
      </c>
      <c r="H312" s="56" t="s">
        <v>4986</v>
      </c>
      <c r="I312" s="56" t="s">
        <v>4986</v>
      </c>
      <c r="J312" s="56" t="s">
        <v>3491</v>
      </c>
      <c r="K312" s="56" t="s">
        <v>535</v>
      </c>
      <c r="L312" s="56" t="s">
        <v>2269</v>
      </c>
      <c r="M312" s="56" t="s">
        <v>2022</v>
      </c>
      <c r="N312" s="56" t="s">
        <v>1098</v>
      </c>
      <c r="O312" s="56" t="s">
        <v>2710</v>
      </c>
      <c r="P312" s="56" t="s">
        <v>1840</v>
      </c>
      <c r="Q312" s="56" t="s">
        <v>909</v>
      </c>
      <c r="R312" s="56" t="s">
        <v>372</v>
      </c>
      <c r="S312" s="57" t="s">
        <v>1587</v>
      </c>
      <c r="T312" s="60" t="s">
        <v>3077</v>
      </c>
    </row>
    <row r="313" spans="1:20" x14ac:dyDescent="0.25">
      <c r="A313" s="59" t="s">
        <v>6984</v>
      </c>
      <c r="B313" s="55" t="s">
        <v>3085</v>
      </c>
      <c r="C313" s="56" t="s">
        <v>8309</v>
      </c>
      <c r="D313" s="56" t="s">
        <v>6190</v>
      </c>
      <c r="E313" s="56" t="s">
        <v>3088</v>
      </c>
      <c r="F313" s="56" t="s">
        <v>8310</v>
      </c>
      <c r="G313" s="56" t="s">
        <v>2152</v>
      </c>
      <c r="H313" s="56" t="s">
        <v>2408</v>
      </c>
      <c r="I313" s="56" t="s">
        <v>8311</v>
      </c>
      <c r="J313" s="56" t="s">
        <v>1846</v>
      </c>
      <c r="K313" s="56" t="s">
        <v>1959</v>
      </c>
      <c r="L313" s="56" t="s">
        <v>294</v>
      </c>
      <c r="M313" s="56" t="s">
        <v>8312</v>
      </c>
      <c r="N313" s="56" t="s">
        <v>688</v>
      </c>
      <c r="O313" s="56" t="s">
        <v>6651</v>
      </c>
      <c r="P313" s="56" t="s">
        <v>1025</v>
      </c>
      <c r="Q313" s="56" t="s">
        <v>1972</v>
      </c>
      <c r="R313" s="56" t="s">
        <v>1035</v>
      </c>
      <c r="S313" s="57" t="s">
        <v>1012</v>
      </c>
      <c r="T313" s="60" t="s">
        <v>3084</v>
      </c>
    </row>
    <row r="314" spans="1:20" x14ac:dyDescent="0.25">
      <c r="A314" s="59" t="s">
        <v>6985</v>
      </c>
      <c r="B314" s="55" t="s">
        <v>3094</v>
      </c>
      <c r="C314" s="56" t="s">
        <v>6550</v>
      </c>
      <c r="D314" s="56" t="s">
        <v>1070</v>
      </c>
      <c r="E314" s="56" t="s">
        <v>3096</v>
      </c>
      <c r="F314" s="56" t="s">
        <v>3270</v>
      </c>
      <c r="G314" s="56" t="s">
        <v>8245</v>
      </c>
      <c r="H314" s="56" t="s">
        <v>4769</v>
      </c>
      <c r="I314" s="56" t="s">
        <v>4769</v>
      </c>
      <c r="J314" s="56" t="s">
        <v>1708</v>
      </c>
      <c r="K314" s="56" t="s">
        <v>2368</v>
      </c>
      <c r="L314" s="56" t="s">
        <v>924</v>
      </c>
      <c r="M314" s="56" t="s">
        <v>3103</v>
      </c>
      <c r="N314" s="56" t="s">
        <v>326</v>
      </c>
      <c r="O314" s="56" t="s">
        <v>1490</v>
      </c>
      <c r="P314" s="56" t="s">
        <v>544</v>
      </c>
      <c r="Q314" s="56" t="s">
        <v>1687</v>
      </c>
      <c r="R314" s="56" t="s">
        <v>2902</v>
      </c>
      <c r="S314" s="57" t="s">
        <v>1012</v>
      </c>
      <c r="T314" s="60" t="s">
        <v>3093</v>
      </c>
    </row>
    <row r="315" spans="1:20" x14ac:dyDescent="0.25">
      <c r="A315" s="59" t="s">
        <v>6986</v>
      </c>
      <c r="B315" s="55" t="s">
        <v>3105</v>
      </c>
      <c r="C315" s="56" t="s">
        <v>3565</v>
      </c>
      <c r="D315" s="56" t="s">
        <v>553</v>
      </c>
      <c r="E315" s="56" t="s">
        <v>3107</v>
      </c>
      <c r="F315" s="56" t="s">
        <v>6338</v>
      </c>
      <c r="G315" s="56" t="s">
        <v>534</v>
      </c>
      <c r="H315" s="56" t="s">
        <v>405</v>
      </c>
      <c r="I315" s="56" t="s">
        <v>3108</v>
      </c>
      <c r="J315" s="56" t="s">
        <v>2176</v>
      </c>
      <c r="K315" s="56" t="s">
        <v>2286</v>
      </c>
      <c r="L315" s="56" t="s">
        <v>1111</v>
      </c>
      <c r="M315" s="56" t="s">
        <v>1356</v>
      </c>
      <c r="N315" s="56" t="s">
        <v>644</v>
      </c>
      <c r="O315" s="56" t="s">
        <v>3109</v>
      </c>
      <c r="P315" s="56" t="s">
        <v>1109</v>
      </c>
      <c r="Q315" s="56" t="s">
        <v>2696</v>
      </c>
      <c r="R315" s="56" t="s">
        <v>393</v>
      </c>
      <c r="S315" s="57" t="s">
        <v>1011</v>
      </c>
      <c r="T315" s="60" t="s">
        <v>3104</v>
      </c>
    </row>
    <row r="316" spans="1:20" x14ac:dyDescent="0.25">
      <c r="A316" s="54" t="s">
        <v>6990</v>
      </c>
      <c r="B316" s="55" t="s">
        <v>8313</v>
      </c>
      <c r="C316" s="56" t="s">
        <v>8314</v>
      </c>
      <c r="D316" s="56" t="s">
        <v>8315</v>
      </c>
      <c r="E316" s="56" t="s">
        <v>8316</v>
      </c>
      <c r="F316" s="56" t="s">
        <v>8317</v>
      </c>
      <c r="G316" s="56" t="s">
        <v>8318</v>
      </c>
      <c r="H316" s="56" t="s">
        <v>8319</v>
      </c>
      <c r="I316" s="56" t="s">
        <v>8320</v>
      </c>
      <c r="J316" s="56" t="s">
        <v>8321</v>
      </c>
      <c r="K316" s="56" t="s">
        <v>8322</v>
      </c>
      <c r="L316" s="56" t="s">
        <v>8323</v>
      </c>
      <c r="M316" s="56" t="s">
        <v>8324</v>
      </c>
      <c r="N316" s="56" t="s">
        <v>8325</v>
      </c>
      <c r="O316" s="56" t="s">
        <v>8326</v>
      </c>
      <c r="P316" s="56" t="s">
        <v>8327</v>
      </c>
      <c r="Q316" s="56" t="s">
        <v>8328</v>
      </c>
      <c r="R316" s="56" t="s">
        <v>8329</v>
      </c>
      <c r="S316" s="57" t="s">
        <v>8330</v>
      </c>
      <c r="T316" s="58" t="s">
        <v>3110</v>
      </c>
    </row>
    <row r="317" spans="1:20" x14ac:dyDescent="0.25">
      <c r="A317" s="59" t="s">
        <v>156</v>
      </c>
      <c r="B317" s="55" t="s">
        <v>2993</v>
      </c>
      <c r="C317" s="56" t="s">
        <v>8331</v>
      </c>
      <c r="D317" s="56" t="s">
        <v>8332</v>
      </c>
      <c r="E317" s="56" t="s">
        <v>8333</v>
      </c>
      <c r="F317" s="56" t="s">
        <v>8334</v>
      </c>
      <c r="G317" s="56" t="s">
        <v>8335</v>
      </c>
      <c r="H317" s="56" t="s">
        <v>8336</v>
      </c>
      <c r="I317" s="56" t="s">
        <v>8337</v>
      </c>
      <c r="J317" s="56" t="s">
        <v>8338</v>
      </c>
      <c r="K317" s="56" t="s">
        <v>8339</v>
      </c>
      <c r="L317" s="56" t="s">
        <v>1576</v>
      </c>
      <c r="M317" s="56" t="s">
        <v>8340</v>
      </c>
      <c r="N317" s="56" t="s">
        <v>5073</v>
      </c>
      <c r="O317" s="56" t="s">
        <v>8341</v>
      </c>
      <c r="P317" s="56" t="s">
        <v>905</v>
      </c>
      <c r="Q317" s="56" t="s">
        <v>8342</v>
      </c>
      <c r="R317" s="56" t="s">
        <v>8343</v>
      </c>
      <c r="S317" s="57" t="s">
        <v>3386</v>
      </c>
      <c r="T317" s="60" t="s">
        <v>3129</v>
      </c>
    </row>
    <row r="318" spans="1:20" x14ac:dyDescent="0.25">
      <c r="A318" s="59" t="s">
        <v>6991</v>
      </c>
      <c r="B318" s="55" t="s">
        <v>3146</v>
      </c>
      <c r="C318" s="56" t="s">
        <v>6082</v>
      </c>
      <c r="D318" s="56" t="s">
        <v>1398</v>
      </c>
      <c r="E318" s="56" t="s">
        <v>3151</v>
      </c>
      <c r="F318" s="56" t="s">
        <v>6224</v>
      </c>
      <c r="G318" s="56" t="s">
        <v>995</v>
      </c>
      <c r="H318" s="56" t="s">
        <v>3151</v>
      </c>
      <c r="I318" s="56" t="s">
        <v>8344</v>
      </c>
      <c r="J318" s="56" t="s">
        <v>1182</v>
      </c>
      <c r="K318" s="56" t="s">
        <v>936</v>
      </c>
      <c r="L318" s="56" t="s">
        <v>3507</v>
      </c>
      <c r="M318" s="56" t="s">
        <v>1694</v>
      </c>
      <c r="N318" s="56" t="s">
        <v>305</v>
      </c>
      <c r="O318" s="56" t="s">
        <v>1774</v>
      </c>
      <c r="P318" s="56" t="s">
        <v>872</v>
      </c>
      <c r="Q318" s="56" t="s">
        <v>8345</v>
      </c>
      <c r="R318" s="56" t="s">
        <v>1141</v>
      </c>
      <c r="S318" s="57" t="s">
        <v>293</v>
      </c>
      <c r="T318" s="60" t="s">
        <v>3145</v>
      </c>
    </row>
    <row r="319" spans="1:20" x14ac:dyDescent="0.25">
      <c r="A319" s="59" t="s">
        <v>80</v>
      </c>
      <c r="B319" s="55" t="s">
        <v>8346</v>
      </c>
      <c r="C319" s="56" t="s">
        <v>8347</v>
      </c>
      <c r="D319" s="56" t="s">
        <v>1918</v>
      </c>
      <c r="E319" s="56" t="s">
        <v>8348</v>
      </c>
      <c r="F319" s="56" t="s">
        <v>8349</v>
      </c>
      <c r="G319" s="56" t="s">
        <v>8350</v>
      </c>
      <c r="H319" s="56" t="s">
        <v>8351</v>
      </c>
      <c r="I319" s="56" t="s">
        <v>8352</v>
      </c>
      <c r="J319" s="56" t="s">
        <v>5621</v>
      </c>
      <c r="K319" s="56" t="s">
        <v>1890</v>
      </c>
      <c r="L319" s="56" t="s">
        <v>4419</v>
      </c>
      <c r="M319" s="56" t="s">
        <v>3082</v>
      </c>
      <c r="N319" s="56" t="s">
        <v>383</v>
      </c>
      <c r="O319" s="56" t="s">
        <v>8353</v>
      </c>
      <c r="P319" s="56" t="s">
        <v>776</v>
      </c>
      <c r="Q319" s="56" t="s">
        <v>4835</v>
      </c>
      <c r="R319" s="56" t="s">
        <v>3772</v>
      </c>
      <c r="S319" s="57" t="s">
        <v>527</v>
      </c>
      <c r="T319" s="60" t="s">
        <v>3154</v>
      </c>
    </row>
    <row r="320" spans="1:20" x14ac:dyDescent="0.25">
      <c r="A320" s="59" t="s">
        <v>6992</v>
      </c>
      <c r="B320" s="55" t="s">
        <v>3167</v>
      </c>
      <c r="C320" s="56" t="s">
        <v>3168</v>
      </c>
      <c r="D320" s="56" t="s">
        <v>3169</v>
      </c>
      <c r="E320" s="56" t="s">
        <v>2424</v>
      </c>
      <c r="F320" s="56" t="s">
        <v>637</v>
      </c>
      <c r="G320" s="56" t="s">
        <v>2117</v>
      </c>
      <c r="H320" s="56" t="s">
        <v>4776</v>
      </c>
      <c r="I320" s="56" t="s">
        <v>8354</v>
      </c>
      <c r="J320" s="56" t="s">
        <v>920</v>
      </c>
      <c r="K320" s="56" t="s">
        <v>294</v>
      </c>
      <c r="L320" s="56" t="s">
        <v>293</v>
      </c>
      <c r="M320" s="56" t="s">
        <v>997</v>
      </c>
      <c r="N320" s="56" t="s">
        <v>968</v>
      </c>
      <c r="O320" s="56" t="s">
        <v>293</v>
      </c>
      <c r="P320" s="56" t="s">
        <v>565</v>
      </c>
      <c r="Q320" s="56" t="s">
        <v>7509</v>
      </c>
      <c r="R320" s="56" t="s">
        <v>2161</v>
      </c>
      <c r="S320" s="57" t="s">
        <v>1174</v>
      </c>
      <c r="T320" s="60" t="s">
        <v>3166</v>
      </c>
    </row>
    <row r="321" spans="1:20" x14ac:dyDescent="0.25">
      <c r="A321" s="59" t="s">
        <v>6993</v>
      </c>
      <c r="B321" s="55" t="s">
        <v>3173</v>
      </c>
      <c r="C321" s="56" t="s">
        <v>8355</v>
      </c>
      <c r="D321" s="56" t="s">
        <v>3175</v>
      </c>
      <c r="E321" s="56" t="s">
        <v>3176</v>
      </c>
      <c r="F321" s="56" t="s">
        <v>8356</v>
      </c>
      <c r="G321" s="56" t="s">
        <v>2488</v>
      </c>
      <c r="H321" s="56" t="s">
        <v>8357</v>
      </c>
      <c r="I321" s="56" t="s">
        <v>8358</v>
      </c>
      <c r="J321" s="56" t="s">
        <v>1701</v>
      </c>
      <c r="K321" s="56" t="s">
        <v>7473</v>
      </c>
      <c r="L321" s="56" t="s">
        <v>3066</v>
      </c>
      <c r="M321" s="56" t="s">
        <v>8359</v>
      </c>
      <c r="N321" s="56" t="s">
        <v>7446</v>
      </c>
      <c r="O321" s="56" t="s">
        <v>5789</v>
      </c>
      <c r="P321" s="56" t="s">
        <v>3790</v>
      </c>
      <c r="Q321" s="56" t="s">
        <v>4023</v>
      </c>
      <c r="R321" s="56" t="s">
        <v>5072</v>
      </c>
      <c r="S321" s="57" t="s">
        <v>703</v>
      </c>
      <c r="T321" s="60" t="s">
        <v>3172</v>
      </c>
    </row>
    <row r="322" spans="1:20" x14ac:dyDescent="0.25">
      <c r="A322" s="59" t="s">
        <v>6994</v>
      </c>
      <c r="B322" s="55" t="s">
        <v>3186</v>
      </c>
      <c r="C322" s="56" t="s">
        <v>8360</v>
      </c>
      <c r="D322" s="56" t="s">
        <v>6242</v>
      </c>
      <c r="E322" s="56" t="s">
        <v>3189</v>
      </c>
      <c r="F322" s="56" t="s">
        <v>8361</v>
      </c>
      <c r="G322" s="56" t="s">
        <v>8362</v>
      </c>
      <c r="H322" s="56" t="s">
        <v>5741</v>
      </c>
      <c r="I322" s="56" t="s">
        <v>8363</v>
      </c>
      <c r="J322" s="56" t="s">
        <v>8364</v>
      </c>
      <c r="K322" s="56" t="s">
        <v>2618</v>
      </c>
      <c r="L322" s="56" t="s">
        <v>344</v>
      </c>
      <c r="M322" s="56" t="s">
        <v>3195</v>
      </c>
      <c r="N322" s="56" t="s">
        <v>678</v>
      </c>
      <c r="O322" s="56" t="s">
        <v>340</v>
      </c>
      <c r="P322" s="56" t="s">
        <v>2170</v>
      </c>
      <c r="Q322" s="56" t="s">
        <v>1031</v>
      </c>
      <c r="R322" s="56" t="s">
        <v>1172</v>
      </c>
      <c r="S322" s="57" t="s">
        <v>6780</v>
      </c>
      <c r="T322" s="60" t="s">
        <v>3185</v>
      </c>
    </row>
    <row r="323" spans="1:20" x14ac:dyDescent="0.25">
      <c r="A323" s="59" t="s">
        <v>51</v>
      </c>
      <c r="B323" s="55" t="s">
        <v>3198</v>
      </c>
      <c r="C323" s="56" t="s">
        <v>8365</v>
      </c>
      <c r="D323" s="56" t="s">
        <v>3462</v>
      </c>
      <c r="E323" s="56" t="s">
        <v>3201</v>
      </c>
      <c r="F323" s="56" t="s">
        <v>8366</v>
      </c>
      <c r="G323" s="56" t="s">
        <v>1906</v>
      </c>
      <c r="H323" s="56" t="s">
        <v>8367</v>
      </c>
      <c r="I323" s="56" t="s">
        <v>8368</v>
      </c>
      <c r="J323" s="56" t="s">
        <v>8369</v>
      </c>
      <c r="K323" s="56" t="s">
        <v>3295</v>
      </c>
      <c r="L323" s="56" t="s">
        <v>1545</v>
      </c>
      <c r="M323" s="56" t="s">
        <v>8370</v>
      </c>
      <c r="N323" s="56" t="s">
        <v>730</v>
      </c>
      <c r="O323" s="56" t="s">
        <v>4540</v>
      </c>
      <c r="P323" s="56" t="s">
        <v>1345</v>
      </c>
      <c r="Q323" s="56" t="s">
        <v>3773</v>
      </c>
      <c r="R323" s="56" t="s">
        <v>3648</v>
      </c>
      <c r="S323" s="57" t="s">
        <v>491</v>
      </c>
      <c r="T323" s="60" t="s">
        <v>51</v>
      </c>
    </row>
    <row r="324" spans="1:20" x14ac:dyDescent="0.25">
      <c r="A324" s="59" t="s">
        <v>6995</v>
      </c>
      <c r="B324" s="55" t="s">
        <v>3212</v>
      </c>
      <c r="C324" s="56" t="s">
        <v>1461</v>
      </c>
      <c r="D324" s="56" t="s">
        <v>8162</v>
      </c>
      <c r="E324" s="56" t="s">
        <v>3214</v>
      </c>
      <c r="F324" s="56" t="s">
        <v>8371</v>
      </c>
      <c r="G324" s="56" t="s">
        <v>3434</v>
      </c>
      <c r="H324" s="56" t="s">
        <v>8372</v>
      </c>
      <c r="I324" s="56" t="s">
        <v>8373</v>
      </c>
      <c r="J324" s="56" t="s">
        <v>7881</v>
      </c>
      <c r="K324" s="56" t="s">
        <v>1034</v>
      </c>
      <c r="L324" s="56" t="s">
        <v>4476</v>
      </c>
      <c r="M324" s="56" t="s">
        <v>3967</v>
      </c>
      <c r="N324" s="56" t="s">
        <v>496</v>
      </c>
      <c r="O324" s="56" t="s">
        <v>5247</v>
      </c>
      <c r="P324" s="56" t="s">
        <v>632</v>
      </c>
      <c r="Q324" s="56" t="s">
        <v>1586</v>
      </c>
      <c r="R324" s="56" t="s">
        <v>8374</v>
      </c>
      <c r="S324" s="57" t="s">
        <v>1482</v>
      </c>
      <c r="T324" s="60" t="s">
        <v>3211</v>
      </c>
    </row>
    <row r="325" spans="1:20" x14ac:dyDescent="0.25">
      <c r="A325" s="59" t="s">
        <v>6996</v>
      </c>
      <c r="B325" s="55" t="s">
        <v>8375</v>
      </c>
      <c r="C325" s="56" t="s">
        <v>8376</v>
      </c>
      <c r="D325" s="56" t="s">
        <v>6798</v>
      </c>
      <c r="E325" s="56" t="s">
        <v>8377</v>
      </c>
      <c r="F325" s="56" t="s">
        <v>3193</v>
      </c>
      <c r="G325" s="56" t="s">
        <v>7446</v>
      </c>
      <c r="H325" s="56" t="s">
        <v>8378</v>
      </c>
      <c r="I325" s="56" t="s">
        <v>8379</v>
      </c>
      <c r="J325" s="56" t="s">
        <v>4381</v>
      </c>
      <c r="K325" s="56" t="s">
        <v>3962</v>
      </c>
      <c r="L325" s="56" t="s">
        <v>5215</v>
      </c>
      <c r="M325" s="56" t="s">
        <v>1847</v>
      </c>
      <c r="N325" s="56" t="s">
        <v>921</v>
      </c>
      <c r="O325" s="56" t="s">
        <v>8380</v>
      </c>
      <c r="P325" s="56" t="s">
        <v>563</v>
      </c>
      <c r="Q325" s="56" t="s">
        <v>4772</v>
      </c>
      <c r="R325" s="56" t="s">
        <v>3695</v>
      </c>
      <c r="S325" s="57"/>
      <c r="T325" s="60" t="s">
        <v>3225</v>
      </c>
    </row>
    <row r="326" spans="1:20" x14ac:dyDescent="0.25">
      <c r="A326" s="59" t="s">
        <v>140</v>
      </c>
      <c r="B326" s="55" t="s">
        <v>3239</v>
      </c>
      <c r="C326" s="56" t="s">
        <v>8381</v>
      </c>
      <c r="D326" s="56" t="s">
        <v>8382</v>
      </c>
      <c r="E326" s="56" t="s">
        <v>3241</v>
      </c>
      <c r="F326" s="56" t="s">
        <v>5475</v>
      </c>
      <c r="G326" s="56" t="s">
        <v>1986</v>
      </c>
      <c r="H326" s="56" t="s">
        <v>8383</v>
      </c>
      <c r="I326" s="56" t="s">
        <v>8384</v>
      </c>
      <c r="J326" s="56" t="s">
        <v>8385</v>
      </c>
      <c r="K326" s="56" t="s">
        <v>2080</v>
      </c>
      <c r="L326" s="56" t="s">
        <v>2949</v>
      </c>
      <c r="M326" s="56" t="s">
        <v>4669</v>
      </c>
      <c r="N326" s="56" t="s">
        <v>356</v>
      </c>
      <c r="O326" s="56" t="s">
        <v>3711</v>
      </c>
      <c r="P326" s="56" t="s">
        <v>5003</v>
      </c>
      <c r="Q326" s="56" t="s">
        <v>8386</v>
      </c>
      <c r="R326" s="56" t="s">
        <v>2370</v>
      </c>
      <c r="S326" s="57" t="s">
        <v>306</v>
      </c>
      <c r="T326" s="60" t="s">
        <v>3238</v>
      </c>
    </row>
    <row r="327" spans="1:20" x14ac:dyDescent="0.25">
      <c r="A327" s="59" t="s">
        <v>6997</v>
      </c>
      <c r="B327" s="55" t="s">
        <v>3252</v>
      </c>
      <c r="C327" s="56" t="s">
        <v>1517</v>
      </c>
      <c r="D327" s="56" t="s">
        <v>1627</v>
      </c>
      <c r="E327" s="56" t="s">
        <v>3254</v>
      </c>
      <c r="F327" s="56" t="s">
        <v>5588</v>
      </c>
      <c r="G327" s="56" t="s">
        <v>565</v>
      </c>
      <c r="H327" s="56" t="s">
        <v>1071</v>
      </c>
      <c r="I327" s="56" t="s">
        <v>3195</v>
      </c>
      <c r="J327" s="56" t="s">
        <v>1159</v>
      </c>
      <c r="K327" s="56" t="s">
        <v>445</v>
      </c>
      <c r="L327" s="56" t="s">
        <v>2721</v>
      </c>
      <c r="M327" s="56" t="s">
        <v>3210</v>
      </c>
      <c r="N327" s="56" t="s">
        <v>486</v>
      </c>
      <c r="O327" s="56" t="s">
        <v>721</v>
      </c>
      <c r="P327" s="56" t="s">
        <v>1111</v>
      </c>
      <c r="Q327" s="56" t="s">
        <v>2696</v>
      </c>
      <c r="R327" s="56" t="s">
        <v>632</v>
      </c>
      <c r="S327" s="57" t="s">
        <v>632</v>
      </c>
      <c r="T327" s="60" t="s">
        <v>3251</v>
      </c>
    </row>
    <row r="328" spans="1:20" x14ac:dyDescent="0.25">
      <c r="A328" s="59" t="s">
        <v>6998</v>
      </c>
      <c r="B328" s="55" t="s">
        <v>2412</v>
      </c>
      <c r="C328" s="56" t="s">
        <v>8387</v>
      </c>
      <c r="D328" s="56" t="s">
        <v>914</v>
      </c>
      <c r="E328" s="56" t="s">
        <v>3261</v>
      </c>
      <c r="F328" s="56" t="s">
        <v>8388</v>
      </c>
      <c r="G328" s="56" t="s">
        <v>1812</v>
      </c>
      <c r="H328" s="56" t="s">
        <v>6206</v>
      </c>
      <c r="I328" s="56" t="s">
        <v>775</v>
      </c>
      <c r="J328" s="56" t="s">
        <v>2754</v>
      </c>
      <c r="K328" s="56" t="s">
        <v>581</v>
      </c>
      <c r="L328" s="56" t="s">
        <v>763</v>
      </c>
      <c r="M328" s="56" t="s">
        <v>998</v>
      </c>
      <c r="N328" s="56" t="s">
        <v>1111</v>
      </c>
      <c r="O328" s="56" t="s">
        <v>1333</v>
      </c>
      <c r="P328" s="56" t="s">
        <v>718</v>
      </c>
      <c r="Q328" s="56" t="s">
        <v>447</v>
      </c>
      <c r="R328" s="56" t="s">
        <v>440</v>
      </c>
      <c r="S328" s="57" t="s">
        <v>1020</v>
      </c>
      <c r="T328" s="60" t="s">
        <v>3259</v>
      </c>
    </row>
    <row r="329" spans="1:20" x14ac:dyDescent="0.25">
      <c r="A329" s="59" t="s">
        <v>6999</v>
      </c>
      <c r="B329" s="55" t="s">
        <v>3266</v>
      </c>
      <c r="C329" s="56" t="s">
        <v>8389</v>
      </c>
      <c r="D329" s="56" t="s">
        <v>619</v>
      </c>
      <c r="E329" s="56" t="s">
        <v>3269</v>
      </c>
      <c r="F329" s="56" t="s">
        <v>4463</v>
      </c>
      <c r="G329" s="56" t="s">
        <v>2502</v>
      </c>
      <c r="H329" s="56" t="s">
        <v>8390</v>
      </c>
      <c r="I329" s="56" t="s">
        <v>8391</v>
      </c>
      <c r="J329" s="56" t="s">
        <v>8392</v>
      </c>
      <c r="K329" s="56" t="s">
        <v>454</v>
      </c>
      <c r="L329" s="56" t="s">
        <v>1356</v>
      </c>
      <c r="M329" s="56" t="s">
        <v>4033</v>
      </c>
      <c r="N329" s="56" t="s">
        <v>1825</v>
      </c>
      <c r="O329" s="56" t="s">
        <v>6621</v>
      </c>
      <c r="P329" s="56" t="s">
        <v>2194</v>
      </c>
      <c r="Q329" s="56" t="s">
        <v>6255</v>
      </c>
      <c r="R329" s="56" t="s">
        <v>3515</v>
      </c>
      <c r="S329" s="57" t="s">
        <v>1579</v>
      </c>
      <c r="T329" s="60" t="s">
        <v>3265</v>
      </c>
    </row>
    <row r="330" spans="1:20" x14ac:dyDescent="0.25">
      <c r="A330" s="59" t="s">
        <v>189</v>
      </c>
      <c r="B330" s="55" t="s">
        <v>3278</v>
      </c>
      <c r="C330" s="56" t="s">
        <v>6016</v>
      </c>
      <c r="D330" s="56" t="s">
        <v>1875</v>
      </c>
      <c r="E330" s="56" t="s">
        <v>3280</v>
      </c>
      <c r="F330" s="56" t="s">
        <v>8393</v>
      </c>
      <c r="G330" s="56" t="s">
        <v>2788</v>
      </c>
      <c r="H330" s="56" t="s">
        <v>8394</v>
      </c>
      <c r="I330" s="56" t="s">
        <v>8394</v>
      </c>
      <c r="J330" s="56" t="s">
        <v>8395</v>
      </c>
      <c r="K330" s="56" t="s">
        <v>4485</v>
      </c>
      <c r="L330" s="56" t="s">
        <v>3506</v>
      </c>
      <c r="M330" s="56" t="s">
        <v>3725</v>
      </c>
      <c r="N330" s="56" t="s">
        <v>559</v>
      </c>
      <c r="O330" s="56" t="s">
        <v>8396</v>
      </c>
      <c r="P330" s="56" t="s">
        <v>1258</v>
      </c>
      <c r="Q330" s="56" t="s">
        <v>5482</v>
      </c>
      <c r="R330" s="56" t="s">
        <v>1885</v>
      </c>
      <c r="S330" s="57" t="s">
        <v>8397</v>
      </c>
      <c r="T330" s="60" t="s">
        <v>3277</v>
      </c>
    </row>
    <row r="331" spans="1:20" x14ac:dyDescent="0.25">
      <c r="A331" s="59" t="s">
        <v>7000</v>
      </c>
      <c r="B331" s="55" t="s">
        <v>3290</v>
      </c>
      <c r="C331" s="56" t="s">
        <v>7791</v>
      </c>
      <c r="D331" s="56" t="s">
        <v>1675</v>
      </c>
      <c r="E331" s="56" t="s">
        <v>4793</v>
      </c>
      <c r="F331" s="56" t="s">
        <v>6504</v>
      </c>
      <c r="G331" s="56" t="s">
        <v>533</v>
      </c>
      <c r="H331" s="56" t="s">
        <v>8398</v>
      </c>
      <c r="I331" s="56" t="s">
        <v>3871</v>
      </c>
      <c r="J331" s="56" t="s">
        <v>1305</v>
      </c>
      <c r="K331" s="56" t="s">
        <v>490</v>
      </c>
      <c r="L331" s="56" t="s">
        <v>2152</v>
      </c>
      <c r="M331" s="56" t="s">
        <v>4878</v>
      </c>
      <c r="N331" s="56" t="s">
        <v>644</v>
      </c>
      <c r="O331" s="56" t="s">
        <v>4730</v>
      </c>
      <c r="P331" s="56" t="s">
        <v>951</v>
      </c>
      <c r="Q331" s="56" t="s">
        <v>2269</v>
      </c>
      <c r="R331" s="56" t="s">
        <v>2565</v>
      </c>
      <c r="S331" s="57" t="s">
        <v>4421</v>
      </c>
      <c r="T331" s="60" t="s">
        <v>3289</v>
      </c>
    </row>
    <row r="332" spans="1:20" x14ac:dyDescent="0.25">
      <c r="A332" s="59" t="s">
        <v>7001</v>
      </c>
      <c r="B332" s="55" t="s">
        <v>8399</v>
      </c>
      <c r="C332" s="56" t="s">
        <v>8400</v>
      </c>
      <c r="D332" s="56" t="s">
        <v>2065</v>
      </c>
      <c r="E332" s="56" t="s">
        <v>1929</v>
      </c>
      <c r="F332" s="56" t="s">
        <v>3884</v>
      </c>
      <c r="G332" s="56" t="s">
        <v>443</v>
      </c>
      <c r="H332" s="56" t="s">
        <v>2264</v>
      </c>
      <c r="I332" s="56" t="s">
        <v>5766</v>
      </c>
      <c r="J332" s="56" t="s">
        <v>6255</v>
      </c>
      <c r="K332" s="56" t="s">
        <v>2269</v>
      </c>
      <c r="L332" s="56" t="s">
        <v>392</v>
      </c>
      <c r="M332" s="56" t="s">
        <v>1877</v>
      </c>
      <c r="N332" s="56" t="s">
        <v>532</v>
      </c>
      <c r="O332" s="56" t="s">
        <v>1545</v>
      </c>
      <c r="P332" s="56" t="s">
        <v>301</v>
      </c>
      <c r="Q332" s="56" t="s">
        <v>2902</v>
      </c>
      <c r="R332" s="56" t="s">
        <v>5073</v>
      </c>
      <c r="S332" s="57" t="s">
        <v>982</v>
      </c>
      <c r="T332" s="60" t="s">
        <v>3297</v>
      </c>
    </row>
    <row r="333" spans="1:20" x14ac:dyDescent="0.25">
      <c r="A333" s="59" t="s">
        <v>55</v>
      </c>
      <c r="B333" s="55" t="s">
        <v>3307</v>
      </c>
      <c r="C333" s="56" t="s">
        <v>8401</v>
      </c>
      <c r="D333" s="56" t="s">
        <v>6204</v>
      </c>
      <c r="E333" s="56" t="s">
        <v>3310</v>
      </c>
      <c r="F333" s="56" t="s">
        <v>8402</v>
      </c>
      <c r="G333" s="56" t="s">
        <v>1620</v>
      </c>
      <c r="H333" s="56" t="s">
        <v>8403</v>
      </c>
      <c r="I333" s="56" t="s">
        <v>8404</v>
      </c>
      <c r="J333" s="56" t="s">
        <v>8405</v>
      </c>
      <c r="K333" s="56" t="s">
        <v>459</v>
      </c>
      <c r="L333" s="56" t="s">
        <v>6225</v>
      </c>
      <c r="M333" s="56" t="s">
        <v>6034</v>
      </c>
      <c r="N333" s="56" t="s">
        <v>1345</v>
      </c>
      <c r="O333" s="56" t="s">
        <v>8406</v>
      </c>
      <c r="P333" s="56" t="s">
        <v>1702</v>
      </c>
      <c r="Q333" s="56" t="s">
        <v>4125</v>
      </c>
      <c r="R333" s="56" t="s">
        <v>8407</v>
      </c>
      <c r="S333" s="57" t="s">
        <v>3142</v>
      </c>
      <c r="T333" s="60" t="s">
        <v>3306</v>
      </c>
    </row>
    <row r="334" spans="1:20" x14ac:dyDescent="0.25">
      <c r="A334" s="59" t="s">
        <v>7002</v>
      </c>
      <c r="B334" s="55" t="s">
        <v>3319</v>
      </c>
      <c r="C334" s="56" t="s">
        <v>8408</v>
      </c>
      <c r="D334" s="56" t="s">
        <v>603</v>
      </c>
      <c r="E334" s="56" t="s">
        <v>3321</v>
      </c>
      <c r="F334" s="56" t="s">
        <v>289</v>
      </c>
      <c r="G334" s="56" t="s">
        <v>376</v>
      </c>
      <c r="H334" s="56" t="s">
        <v>8409</v>
      </c>
      <c r="I334" s="56" t="s">
        <v>8410</v>
      </c>
      <c r="J334" s="56" t="s">
        <v>780</v>
      </c>
      <c r="K334" s="56" t="s">
        <v>777</v>
      </c>
      <c r="L334" s="56" t="s">
        <v>642</v>
      </c>
      <c r="M334" s="56" t="s">
        <v>358</v>
      </c>
      <c r="N334" s="56" t="s">
        <v>478</v>
      </c>
      <c r="O334" s="56" t="s">
        <v>1108</v>
      </c>
      <c r="P334" s="56" t="s">
        <v>644</v>
      </c>
      <c r="Q334" s="56" t="s">
        <v>3323</v>
      </c>
      <c r="R334" s="56" t="s">
        <v>4465</v>
      </c>
      <c r="S334" s="57" t="s">
        <v>560</v>
      </c>
      <c r="T334" s="60" t="s">
        <v>3318</v>
      </c>
    </row>
    <row r="335" spans="1:20" x14ac:dyDescent="0.25">
      <c r="A335" s="59" t="s">
        <v>7003</v>
      </c>
      <c r="B335" s="55" t="s">
        <v>3325</v>
      </c>
      <c r="C335" s="56" t="s">
        <v>8411</v>
      </c>
      <c r="D335" s="56" t="s">
        <v>1829</v>
      </c>
      <c r="E335" s="56" t="s">
        <v>3327</v>
      </c>
      <c r="F335" s="56" t="s">
        <v>8412</v>
      </c>
      <c r="G335" s="56" t="s">
        <v>2211</v>
      </c>
      <c r="H335" s="56" t="s">
        <v>8413</v>
      </c>
      <c r="I335" s="56" t="s">
        <v>8414</v>
      </c>
      <c r="J335" s="56" t="s">
        <v>8415</v>
      </c>
      <c r="K335" s="56" t="s">
        <v>673</v>
      </c>
      <c r="L335" s="56" t="s">
        <v>2407</v>
      </c>
      <c r="M335" s="56" t="s">
        <v>7789</v>
      </c>
      <c r="N335" s="56" t="s">
        <v>580</v>
      </c>
      <c r="O335" s="56" t="s">
        <v>1913</v>
      </c>
      <c r="P335" s="56" t="s">
        <v>2095</v>
      </c>
      <c r="Q335" s="56" t="s">
        <v>2151</v>
      </c>
      <c r="R335" s="56" t="s">
        <v>1440</v>
      </c>
      <c r="S335" s="57" t="s">
        <v>2095</v>
      </c>
      <c r="T335" s="60" t="s">
        <v>3324</v>
      </c>
    </row>
    <row r="336" spans="1:20" x14ac:dyDescent="0.25">
      <c r="A336" s="59" t="s">
        <v>7004</v>
      </c>
      <c r="B336" s="55" t="s">
        <v>3338</v>
      </c>
      <c r="C336" s="56" t="s">
        <v>8416</v>
      </c>
      <c r="D336" s="56" t="s">
        <v>3340</v>
      </c>
      <c r="E336" s="56" t="s">
        <v>3341</v>
      </c>
      <c r="F336" s="56" t="s">
        <v>8417</v>
      </c>
      <c r="G336" s="56" t="s">
        <v>4979</v>
      </c>
      <c r="H336" s="56" t="s">
        <v>3778</v>
      </c>
      <c r="I336" s="56" t="s">
        <v>3778</v>
      </c>
      <c r="J336" s="56" t="s">
        <v>2738</v>
      </c>
      <c r="K336" s="56" t="s">
        <v>2130</v>
      </c>
      <c r="L336" s="56" t="s">
        <v>658</v>
      </c>
      <c r="M336" s="56" t="s">
        <v>7503</v>
      </c>
      <c r="N336" s="56" t="s">
        <v>559</v>
      </c>
      <c r="O336" s="56" t="s">
        <v>1352</v>
      </c>
      <c r="P336" s="56" t="s">
        <v>3801</v>
      </c>
      <c r="Q336" s="56" t="s">
        <v>6212</v>
      </c>
      <c r="R336" s="56" t="s">
        <v>733</v>
      </c>
      <c r="S336" s="57" t="s">
        <v>1058</v>
      </c>
      <c r="T336" s="60" t="s">
        <v>3337</v>
      </c>
    </row>
    <row r="337" spans="1:20" x14ac:dyDescent="0.25">
      <c r="A337" s="59" t="s">
        <v>7005</v>
      </c>
      <c r="B337" s="55" t="s">
        <v>3349</v>
      </c>
      <c r="C337" s="56" t="s">
        <v>8418</v>
      </c>
      <c r="D337" s="56" t="s">
        <v>740</v>
      </c>
      <c r="E337" s="56" t="s">
        <v>3351</v>
      </c>
      <c r="F337" s="56" t="s">
        <v>4807</v>
      </c>
      <c r="G337" s="56" t="s">
        <v>2836</v>
      </c>
      <c r="H337" s="56" t="s">
        <v>2503</v>
      </c>
      <c r="I337" s="56" t="s">
        <v>2503</v>
      </c>
      <c r="J337" s="56" t="s">
        <v>3073</v>
      </c>
      <c r="K337" s="56" t="s">
        <v>4955</v>
      </c>
      <c r="L337" s="56" t="s">
        <v>592</v>
      </c>
      <c r="M337" s="56" t="s">
        <v>8419</v>
      </c>
      <c r="N337" s="56" t="s">
        <v>1694</v>
      </c>
      <c r="O337" s="56" t="s">
        <v>8420</v>
      </c>
      <c r="P337" s="56" t="s">
        <v>560</v>
      </c>
      <c r="Q337" s="56" t="s">
        <v>1203</v>
      </c>
      <c r="R337" s="56" t="s">
        <v>2186</v>
      </c>
      <c r="S337" s="57" t="s">
        <v>1501</v>
      </c>
      <c r="T337" s="60" t="s">
        <v>3348</v>
      </c>
    </row>
    <row r="338" spans="1:20" x14ac:dyDescent="0.25">
      <c r="A338" s="59" t="s">
        <v>7006</v>
      </c>
      <c r="B338" s="55" t="s">
        <v>3360</v>
      </c>
      <c r="C338" s="56" t="s">
        <v>8071</v>
      </c>
      <c r="D338" s="56" t="s">
        <v>1435</v>
      </c>
      <c r="E338" s="56" t="s">
        <v>3362</v>
      </c>
      <c r="F338" s="56" t="s">
        <v>8421</v>
      </c>
      <c r="G338" s="56" t="s">
        <v>1533</v>
      </c>
      <c r="H338" s="56" t="s">
        <v>8422</v>
      </c>
      <c r="I338" s="56" t="s">
        <v>8423</v>
      </c>
      <c r="J338" s="56" t="s">
        <v>3015</v>
      </c>
      <c r="K338" s="56" t="s">
        <v>936</v>
      </c>
      <c r="L338" s="56" t="s">
        <v>2416</v>
      </c>
      <c r="M338" s="56" t="s">
        <v>716</v>
      </c>
      <c r="N338" s="56" t="s">
        <v>751</v>
      </c>
      <c r="O338" s="56" t="s">
        <v>3589</v>
      </c>
      <c r="P338" s="56" t="s">
        <v>684</v>
      </c>
      <c r="Q338" s="56" t="s">
        <v>1784</v>
      </c>
      <c r="R338" s="56" t="s">
        <v>1933</v>
      </c>
      <c r="S338" s="57" t="s">
        <v>792</v>
      </c>
      <c r="T338" s="60" t="s">
        <v>3359</v>
      </c>
    </row>
    <row r="339" spans="1:20" x14ac:dyDescent="0.25">
      <c r="A339" s="59" t="s">
        <v>7007</v>
      </c>
      <c r="B339" s="55" t="s">
        <v>3369</v>
      </c>
      <c r="C339" s="56" t="s">
        <v>4696</v>
      </c>
      <c r="D339" s="56" t="s">
        <v>1166</v>
      </c>
      <c r="E339" s="56" t="s">
        <v>3371</v>
      </c>
      <c r="F339" s="56" t="s">
        <v>746</v>
      </c>
      <c r="G339" s="56" t="s">
        <v>3373</v>
      </c>
      <c r="H339" s="56" t="s">
        <v>915</v>
      </c>
      <c r="I339" s="56" t="s">
        <v>4508</v>
      </c>
      <c r="J339" s="56" t="s">
        <v>8424</v>
      </c>
      <c r="K339" s="56" t="s">
        <v>1095</v>
      </c>
      <c r="L339" s="56" t="s">
        <v>1204</v>
      </c>
      <c r="M339" s="56" t="s">
        <v>5620</v>
      </c>
      <c r="N339" s="56" t="s">
        <v>611</v>
      </c>
      <c r="O339" s="56" t="s">
        <v>3996</v>
      </c>
      <c r="P339" s="56" t="s">
        <v>997</v>
      </c>
      <c r="Q339" s="56" t="s">
        <v>670</v>
      </c>
      <c r="R339" s="56" t="s">
        <v>1921</v>
      </c>
      <c r="S339" s="57" t="s">
        <v>2798</v>
      </c>
      <c r="T339" s="60" t="s">
        <v>3368</v>
      </c>
    </row>
    <row r="340" spans="1:20" x14ac:dyDescent="0.25">
      <c r="A340" s="59" t="s">
        <v>7008</v>
      </c>
      <c r="B340" s="55" t="s">
        <v>3380</v>
      </c>
      <c r="C340" s="56" t="s">
        <v>7968</v>
      </c>
      <c r="D340" s="56" t="s">
        <v>3382</v>
      </c>
      <c r="E340" s="56" t="s">
        <v>3383</v>
      </c>
      <c r="F340" s="56" t="s">
        <v>6191</v>
      </c>
      <c r="G340" s="56" t="s">
        <v>367</v>
      </c>
      <c r="H340" s="56" t="s">
        <v>8425</v>
      </c>
      <c r="I340" s="56" t="s">
        <v>8425</v>
      </c>
      <c r="J340" s="56" t="s">
        <v>3713</v>
      </c>
      <c r="K340" s="56" t="s">
        <v>1785</v>
      </c>
      <c r="L340" s="56" t="s">
        <v>2071</v>
      </c>
      <c r="M340" s="56" t="s">
        <v>1431</v>
      </c>
      <c r="N340" s="56" t="s">
        <v>1277</v>
      </c>
      <c r="O340" s="56" t="s">
        <v>442</v>
      </c>
      <c r="P340" s="56" t="s">
        <v>530</v>
      </c>
      <c r="Q340" s="56" t="s">
        <v>308</v>
      </c>
      <c r="R340" s="56" t="s">
        <v>547</v>
      </c>
      <c r="S340" s="57" t="s">
        <v>1334</v>
      </c>
      <c r="T340" s="60" t="s">
        <v>3379</v>
      </c>
    </row>
    <row r="341" spans="1:20" x14ac:dyDescent="0.25">
      <c r="A341" s="59" t="s">
        <v>7009</v>
      </c>
      <c r="B341" s="55" t="s">
        <v>3389</v>
      </c>
      <c r="C341" s="56" t="s">
        <v>8426</v>
      </c>
      <c r="D341" s="56" t="s">
        <v>770</v>
      </c>
      <c r="E341" s="56" t="s">
        <v>3391</v>
      </c>
      <c r="F341" s="56" t="s">
        <v>2384</v>
      </c>
      <c r="G341" s="56" t="s">
        <v>1773</v>
      </c>
      <c r="H341" s="56" t="s">
        <v>625</v>
      </c>
      <c r="I341" s="56" t="s">
        <v>3301</v>
      </c>
      <c r="J341" s="56" t="s">
        <v>1282</v>
      </c>
      <c r="K341" s="56" t="s">
        <v>490</v>
      </c>
      <c r="L341" s="56" t="s">
        <v>597</v>
      </c>
      <c r="M341" s="56" t="s">
        <v>8427</v>
      </c>
      <c r="N341" s="56" t="s">
        <v>472</v>
      </c>
      <c r="O341" s="56" t="s">
        <v>1802</v>
      </c>
      <c r="P341" s="56" t="s">
        <v>782</v>
      </c>
      <c r="Q341" s="56" t="s">
        <v>477</v>
      </c>
      <c r="R341" s="56" t="s">
        <v>1840</v>
      </c>
      <c r="S341" s="57" t="s">
        <v>610</v>
      </c>
      <c r="T341" s="60" t="s">
        <v>3388</v>
      </c>
    </row>
    <row r="342" spans="1:20" x14ac:dyDescent="0.25">
      <c r="A342" s="54" t="s">
        <v>7010</v>
      </c>
      <c r="B342" s="55" t="s">
        <v>8428</v>
      </c>
      <c r="C342" s="56" t="s">
        <v>8429</v>
      </c>
      <c r="D342" s="56" t="s">
        <v>8430</v>
      </c>
      <c r="E342" s="56" t="s">
        <v>8431</v>
      </c>
      <c r="F342" s="56" t="s">
        <v>8432</v>
      </c>
      <c r="G342" s="56" t="s">
        <v>8433</v>
      </c>
      <c r="H342" s="56" t="s">
        <v>8434</v>
      </c>
      <c r="I342" s="56" t="s">
        <v>8435</v>
      </c>
      <c r="J342" s="56" t="s">
        <v>8436</v>
      </c>
      <c r="K342" s="56" t="s">
        <v>8437</v>
      </c>
      <c r="L342" s="56" t="s">
        <v>8438</v>
      </c>
      <c r="M342" s="56" t="s">
        <v>8439</v>
      </c>
      <c r="N342" s="56" t="s">
        <v>8440</v>
      </c>
      <c r="O342" s="56" t="s">
        <v>8441</v>
      </c>
      <c r="P342" s="56" t="s">
        <v>8442</v>
      </c>
      <c r="Q342" s="56" t="s">
        <v>8443</v>
      </c>
      <c r="R342" s="56" t="s">
        <v>8444</v>
      </c>
      <c r="S342" s="57" t="s">
        <v>2488</v>
      </c>
      <c r="T342" s="58" t="s">
        <v>3396</v>
      </c>
    </row>
    <row r="343" spans="1:20" x14ac:dyDescent="0.25">
      <c r="A343" s="59" t="s">
        <v>83</v>
      </c>
      <c r="B343" s="55" t="s">
        <v>3416</v>
      </c>
      <c r="C343" s="56" t="s">
        <v>8445</v>
      </c>
      <c r="D343" s="56" t="s">
        <v>8446</v>
      </c>
      <c r="E343" s="56" t="s">
        <v>8447</v>
      </c>
      <c r="F343" s="56" t="s">
        <v>8448</v>
      </c>
      <c r="G343" s="56" t="s">
        <v>8449</v>
      </c>
      <c r="H343" s="56" t="s">
        <v>8450</v>
      </c>
      <c r="I343" s="56" t="s">
        <v>8451</v>
      </c>
      <c r="J343" s="56" t="s">
        <v>8452</v>
      </c>
      <c r="K343" s="56" t="s">
        <v>1160</v>
      </c>
      <c r="L343" s="56" t="s">
        <v>1594</v>
      </c>
      <c r="M343" s="56" t="s">
        <v>8453</v>
      </c>
      <c r="N343" s="56" t="s">
        <v>2563</v>
      </c>
      <c r="O343" s="56" t="s">
        <v>5143</v>
      </c>
      <c r="P343" s="56" t="s">
        <v>1774</v>
      </c>
      <c r="Q343" s="56" t="s">
        <v>3358</v>
      </c>
      <c r="R343" s="56" t="s">
        <v>8454</v>
      </c>
      <c r="S343" s="57" t="s">
        <v>613</v>
      </c>
      <c r="T343" s="60" t="s">
        <v>3415</v>
      </c>
    </row>
    <row r="344" spans="1:20" x14ac:dyDescent="0.25">
      <c r="A344" s="59" t="s">
        <v>7011</v>
      </c>
      <c r="B344" s="55" t="s">
        <v>3426</v>
      </c>
      <c r="C344" s="56" t="s">
        <v>8455</v>
      </c>
      <c r="D344" s="56" t="s">
        <v>8456</v>
      </c>
      <c r="E344" s="56" t="s">
        <v>3429</v>
      </c>
      <c r="F344" s="56" t="s">
        <v>8457</v>
      </c>
      <c r="G344" s="56" t="s">
        <v>2106</v>
      </c>
      <c r="H344" s="56" t="s">
        <v>991</v>
      </c>
      <c r="I344" s="56" t="s">
        <v>8458</v>
      </c>
      <c r="J344" s="56" t="s">
        <v>2507</v>
      </c>
      <c r="K344" s="56" t="s">
        <v>1545</v>
      </c>
      <c r="L344" s="56" t="s">
        <v>2097</v>
      </c>
      <c r="M344" s="56" t="s">
        <v>8362</v>
      </c>
      <c r="N344" s="56" t="s">
        <v>1579</v>
      </c>
      <c r="O344" s="56" t="s">
        <v>8459</v>
      </c>
      <c r="P344" s="56" t="s">
        <v>359</v>
      </c>
      <c r="Q344" s="56" t="s">
        <v>830</v>
      </c>
      <c r="R344" s="56" t="s">
        <v>325</v>
      </c>
      <c r="S344" s="57"/>
      <c r="T344" s="60" t="s">
        <v>3425</v>
      </c>
    </row>
    <row r="345" spans="1:20" x14ac:dyDescent="0.25">
      <c r="A345" s="59" t="s">
        <v>158</v>
      </c>
      <c r="B345" s="55" t="s">
        <v>3437</v>
      </c>
      <c r="C345" s="56" t="s">
        <v>8460</v>
      </c>
      <c r="D345" s="56" t="s">
        <v>8461</v>
      </c>
      <c r="E345" s="56" t="s">
        <v>8462</v>
      </c>
      <c r="F345" s="56" t="s">
        <v>8463</v>
      </c>
      <c r="G345" s="56" t="s">
        <v>8464</v>
      </c>
      <c r="H345" s="56" t="s">
        <v>8462</v>
      </c>
      <c r="I345" s="56" t="s">
        <v>8465</v>
      </c>
      <c r="J345" s="56" t="s">
        <v>7645</v>
      </c>
      <c r="K345" s="56" t="s">
        <v>8101</v>
      </c>
      <c r="L345" s="56" t="s">
        <v>407</v>
      </c>
      <c r="M345" s="56" t="s">
        <v>8466</v>
      </c>
      <c r="N345" s="56" t="s">
        <v>8467</v>
      </c>
      <c r="O345" s="56" t="s">
        <v>8468</v>
      </c>
      <c r="P345" s="56" t="s">
        <v>8469</v>
      </c>
      <c r="Q345" s="56" t="s">
        <v>8470</v>
      </c>
      <c r="R345" s="56" t="s">
        <v>2149</v>
      </c>
      <c r="S345" s="57"/>
      <c r="T345" s="60" t="s">
        <v>3436</v>
      </c>
    </row>
    <row r="346" spans="1:20" x14ac:dyDescent="0.25">
      <c r="A346" s="59" t="s">
        <v>7012</v>
      </c>
      <c r="B346" s="55" t="s">
        <v>8471</v>
      </c>
      <c r="C346" s="56" t="s">
        <v>8472</v>
      </c>
      <c r="D346" s="56" t="s">
        <v>348</v>
      </c>
      <c r="E346" s="56" t="s">
        <v>8473</v>
      </c>
      <c r="F346" s="56" t="s">
        <v>8474</v>
      </c>
      <c r="G346" s="56" t="s">
        <v>6297</v>
      </c>
      <c r="H346" s="56" t="s">
        <v>6723</v>
      </c>
      <c r="I346" s="56" t="s">
        <v>8475</v>
      </c>
      <c r="J346" s="56" t="s">
        <v>8476</v>
      </c>
      <c r="K346" s="56" t="s">
        <v>2827</v>
      </c>
      <c r="L346" s="56" t="s">
        <v>1774</v>
      </c>
      <c r="M346" s="56" t="s">
        <v>2132</v>
      </c>
      <c r="N346" s="56" t="s">
        <v>560</v>
      </c>
      <c r="O346" s="56" t="s">
        <v>1560</v>
      </c>
      <c r="P346" s="56" t="s">
        <v>324</v>
      </c>
      <c r="Q346" s="56" t="s">
        <v>910</v>
      </c>
      <c r="R346" s="56" t="s">
        <v>2825</v>
      </c>
      <c r="S346" s="57" t="s">
        <v>3258</v>
      </c>
      <c r="T346" s="60" t="s">
        <v>3450</v>
      </c>
    </row>
    <row r="347" spans="1:20" x14ac:dyDescent="0.25">
      <c r="A347" s="61" t="s">
        <v>7013</v>
      </c>
      <c r="B347" s="62" t="s">
        <v>8477</v>
      </c>
      <c r="C347" s="63" t="s">
        <v>8478</v>
      </c>
      <c r="D347" s="63" t="s">
        <v>7874</v>
      </c>
      <c r="E347" s="63" t="s">
        <v>1505</v>
      </c>
      <c r="F347" s="63" t="s">
        <v>8479</v>
      </c>
      <c r="G347" s="63" t="s">
        <v>5502</v>
      </c>
      <c r="H347" s="63" t="s">
        <v>8480</v>
      </c>
      <c r="I347" s="63" t="s">
        <v>8481</v>
      </c>
      <c r="J347" s="63" t="s">
        <v>4202</v>
      </c>
      <c r="K347" s="63" t="s">
        <v>7797</v>
      </c>
      <c r="L347" s="63" t="s">
        <v>477</v>
      </c>
      <c r="M347" s="63" t="s">
        <v>1400</v>
      </c>
      <c r="N347" s="63" t="s">
        <v>719</v>
      </c>
      <c r="O347" s="63" t="s">
        <v>1302</v>
      </c>
      <c r="P347" s="63" t="s">
        <v>1878</v>
      </c>
      <c r="Q347" s="63" t="s">
        <v>2152</v>
      </c>
      <c r="R347" s="63" t="s">
        <v>1812</v>
      </c>
      <c r="S347" s="64" t="s">
        <v>1938</v>
      </c>
      <c r="T347" s="65" t="s">
        <v>3460</v>
      </c>
    </row>
    <row r="349" spans="1:20" s="25" customFormat="1" x14ac:dyDescent="0.25"/>
    <row r="350" spans="1:20" x14ac:dyDescent="0.25">
      <c r="A350" s="46" t="s">
        <v>7018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 spans="1:20" x14ac:dyDescent="0.25">
      <c r="A351" s="46" t="s">
        <v>7019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x14ac:dyDescent="0.25">
      <c r="A352" s="46" t="s">
        <v>197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x14ac:dyDescent="0.25">
      <c r="A353" s="46" t="s">
        <v>198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x14ac:dyDescent="0.25">
      <c r="A354" s="46" t="s">
        <v>6814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x14ac:dyDescent="0.25">
      <c r="A355" s="47" t="s">
        <v>6815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25">
      <c r="A356" s="127" t="s">
        <v>9925</v>
      </c>
      <c r="B356" s="129" t="s">
        <v>7365</v>
      </c>
      <c r="C356" s="129" t="s">
        <v>7366</v>
      </c>
      <c r="D356" s="129" t="s">
        <v>7367</v>
      </c>
      <c r="E356" s="129" t="s">
        <v>7368</v>
      </c>
      <c r="F356" s="129" t="s">
        <v>7369</v>
      </c>
      <c r="G356" s="129" t="s">
        <v>7370</v>
      </c>
      <c r="H356" s="129" t="s">
        <v>7371</v>
      </c>
      <c r="I356" s="131" t="s">
        <v>207</v>
      </c>
      <c r="J356" s="132"/>
      <c r="K356" s="132"/>
      <c r="L356" s="132"/>
      <c r="M356" s="132"/>
      <c r="N356" s="132"/>
      <c r="O356" s="132"/>
      <c r="P356" s="132"/>
      <c r="Q356" s="133"/>
      <c r="R356" s="134" t="s">
        <v>7372</v>
      </c>
      <c r="S356" s="48"/>
      <c r="T356" s="134" t="s">
        <v>7364</v>
      </c>
    </row>
    <row r="357" spans="1:20" ht="120" x14ac:dyDescent="0.25">
      <c r="A357" s="128"/>
      <c r="B357" s="130"/>
      <c r="C357" s="130"/>
      <c r="D357" s="130"/>
      <c r="E357" s="130"/>
      <c r="F357" s="130"/>
      <c r="G357" s="130"/>
      <c r="H357" s="130"/>
      <c r="I357" s="9" t="s">
        <v>8482</v>
      </c>
      <c r="J357" s="9" t="s">
        <v>7374</v>
      </c>
      <c r="K357" s="9" t="s">
        <v>7375</v>
      </c>
      <c r="L357" s="9" t="s">
        <v>7376</v>
      </c>
      <c r="M357" s="9" t="s">
        <v>7377</v>
      </c>
      <c r="N357" s="9" t="s">
        <v>7378</v>
      </c>
      <c r="O357" s="9" t="s">
        <v>7379</v>
      </c>
      <c r="P357" s="9" t="s">
        <v>7380</v>
      </c>
      <c r="Q357" s="9" t="s">
        <v>7381</v>
      </c>
      <c r="R357" s="130"/>
      <c r="S357" s="9" t="s">
        <v>7382</v>
      </c>
      <c r="T357" s="135"/>
    </row>
    <row r="358" spans="1:20" x14ac:dyDescent="0.25">
      <c r="A358" s="66" t="s">
        <v>7014</v>
      </c>
      <c r="B358" s="50" t="s">
        <v>8255</v>
      </c>
      <c r="C358" s="51" t="s">
        <v>4315</v>
      </c>
      <c r="D358" s="51" t="s">
        <v>1487</v>
      </c>
      <c r="E358" s="51" t="s">
        <v>3474</v>
      </c>
      <c r="F358" s="51" t="s">
        <v>2898</v>
      </c>
      <c r="G358" s="51" t="s">
        <v>1604</v>
      </c>
      <c r="H358" s="51" t="s">
        <v>8483</v>
      </c>
      <c r="I358" s="51" t="s">
        <v>8483</v>
      </c>
      <c r="J358" s="51" t="s">
        <v>8484</v>
      </c>
      <c r="K358" s="51" t="s">
        <v>632</v>
      </c>
      <c r="L358" s="51" t="s">
        <v>323</v>
      </c>
      <c r="M358" s="51" t="s">
        <v>1067</v>
      </c>
      <c r="N358" s="51" t="s">
        <v>1579</v>
      </c>
      <c r="O358" s="51" t="s">
        <v>2259</v>
      </c>
      <c r="P358" s="51" t="s">
        <v>917</v>
      </c>
      <c r="Q358" s="51" t="s">
        <v>4485</v>
      </c>
      <c r="R358" s="51" t="s">
        <v>478</v>
      </c>
      <c r="S358" s="52" t="s">
        <v>847</v>
      </c>
      <c r="T358" s="67" t="s">
        <v>3470</v>
      </c>
    </row>
    <row r="359" spans="1:20" x14ac:dyDescent="0.25">
      <c r="A359" s="59" t="s">
        <v>105</v>
      </c>
      <c r="B359" s="55" t="s">
        <v>3479</v>
      </c>
      <c r="C359" s="56" t="s">
        <v>8485</v>
      </c>
      <c r="D359" s="56" t="s">
        <v>8486</v>
      </c>
      <c r="E359" s="56" t="s">
        <v>3481</v>
      </c>
      <c r="F359" s="56" t="s">
        <v>8487</v>
      </c>
      <c r="G359" s="56" t="s">
        <v>399</v>
      </c>
      <c r="H359" s="56" t="s">
        <v>8488</v>
      </c>
      <c r="I359" s="56" t="s">
        <v>8488</v>
      </c>
      <c r="J359" s="56" t="s">
        <v>4543</v>
      </c>
      <c r="K359" s="56" t="s">
        <v>8409</v>
      </c>
      <c r="L359" s="56" t="s">
        <v>8489</v>
      </c>
      <c r="M359" s="56" t="s">
        <v>5313</v>
      </c>
      <c r="N359" s="56" t="s">
        <v>3485</v>
      </c>
      <c r="O359" s="56" t="s">
        <v>3978</v>
      </c>
      <c r="P359" s="56" t="s">
        <v>3487</v>
      </c>
      <c r="Q359" s="56" t="s">
        <v>3866</v>
      </c>
      <c r="R359" s="56"/>
      <c r="S359" s="57"/>
      <c r="T359" s="60" t="s">
        <v>3478</v>
      </c>
    </row>
    <row r="360" spans="1:20" x14ac:dyDescent="0.25">
      <c r="A360" s="59" t="s">
        <v>7015</v>
      </c>
      <c r="B360" s="55" t="s">
        <v>8490</v>
      </c>
      <c r="C360" s="56" t="s">
        <v>8491</v>
      </c>
      <c r="D360" s="56" t="s">
        <v>5507</v>
      </c>
      <c r="E360" s="56" t="s">
        <v>3151</v>
      </c>
      <c r="F360" s="56" t="s">
        <v>5929</v>
      </c>
      <c r="G360" s="56" t="s">
        <v>6711</v>
      </c>
      <c r="H360" s="56" t="s">
        <v>8492</v>
      </c>
      <c r="I360" s="56" t="s">
        <v>8493</v>
      </c>
      <c r="J360" s="56" t="s">
        <v>3495</v>
      </c>
      <c r="K360" s="56" t="s">
        <v>2544</v>
      </c>
      <c r="L360" s="56" t="s">
        <v>2186</v>
      </c>
      <c r="M360" s="56" t="s">
        <v>593</v>
      </c>
      <c r="N360" s="56" t="s">
        <v>793</v>
      </c>
      <c r="O360" s="56" t="s">
        <v>3496</v>
      </c>
      <c r="P360" s="56" t="s">
        <v>2186</v>
      </c>
      <c r="Q360" s="56" t="s">
        <v>1781</v>
      </c>
      <c r="R360" s="56" t="s">
        <v>565</v>
      </c>
      <c r="S360" s="57" t="s">
        <v>472</v>
      </c>
      <c r="T360" s="60" t="s">
        <v>3488</v>
      </c>
    </row>
    <row r="361" spans="1:20" x14ac:dyDescent="0.25">
      <c r="A361" s="59" t="s">
        <v>7016</v>
      </c>
      <c r="B361" s="55" t="s">
        <v>3498</v>
      </c>
      <c r="C361" s="56" t="s">
        <v>3499</v>
      </c>
      <c r="D361" s="56" t="s">
        <v>3500</v>
      </c>
      <c r="E361" s="56" t="s">
        <v>3501</v>
      </c>
      <c r="F361" s="56" t="s">
        <v>5219</v>
      </c>
      <c r="G361" s="56" t="s">
        <v>2631</v>
      </c>
      <c r="H361" s="56" t="s">
        <v>3504</v>
      </c>
      <c r="I361" s="56" t="s">
        <v>3504</v>
      </c>
      <c r="J361" s="56" t="s">
        <v>3505</v>
      </c>
      <c r="K361" s="56" t="s">
        <v>447</v>
      </c>
      <c r="L361" s="56" t="s">
        <v>938</v>
      </c>
      <c r="M361" s="56" t="s">
        <v>3506</v>
      </c>
      <c r="N361" s="56" t="s">
        <v>546</v>
      </c>
      <c r="O361" s="56" t="s">
        <v>3507</v>
      </c>
      <c r="P361" s="56" t="s">
        <v>1203</v>
      </c>
      <c r="Q361" s="56" t="s">
        <v>1604</v>
      </c>
      <c r="R361" s="56"/>
      <c r="S361" s="57"/>
      <c r="T361" s="60" t="s">
        <v>3497</v>
      </c>
    </row>
    <row r="362" spans="1:20" x14ac:dyDescent="0.25">
      <c r="A362" s="59" t="s">
        <v>7017</v>
      </c>
      <c r="B362" s="55" t="s">
        <v>3509</v>
      </c>
      <c r="C362" s="56" t="s">
        <v>8494</v>
      </c>
      <c r="D362" s="56" t="s">
        <v>4315</v>
      </c>
      <c r="E362" s="56" t="s">
        <v>8495</v>
      </c>
      <c r="F362" s="56" t="s">
        <v>3558</v>
      </c>
      <c r="G362" s="56" t="s">
        <v>1322</v>
      </c>
      <c r="H362" s="56" t="s">
        <v>3219</v>
      </c>
      <c r="I362" s="56" t="s">
        <v>8496</v>
      </c>
      <c r="J362" s="56" t="s">
        <v>1608</v>
      </c>
      <c r="K362" s="56" t="s">
        <v>719</v>
      </c>
      <c r="L362" s="56" t="s">
        <v>1322</v>
      </c>
      <c r="M362" s="56" t="s">
        <v>1773</v>
      </c>
      <c r="N362" s="56" t="s">
        <v>532</v>
      </c>
      <c r="O362" s="56" t="s">
        <v>2300</v>
      </c>
      <c r="P362" s="56" t="s">
        <v>2710</v>
      </c>
      <c r="Q362" s="56" t="s">
        <v>4416</v>
      </c>
      <c r="R362" s="56" t="s">
        <v>2619</v>
      </c>
      <c r="S362" s="57" t="s">
        <v>1277</v>
      </c>
      <c r="T362" s="60" t="s">
        <v>3508</v>
      </c>
    </row>
    <row r="363" spans="1:20" x14ac:dyDescent="0.25">
      <c r="A363" s="59" t="s">
        <v>90</v>
      </c>
      <c r="B363" s="55" t="s">
        <v>8497</v>
      </c>
      <c r="C363" s="56" t="s">
        <v>8307</v>
      </c>
      <c r="D363" s="56" t="s">
        <v>4881</v>
      </c>
      <c r="E363" s="56" t="s">
        <v>8498</v>
      </c>
      <c r="F363" s="56" t="s">
        <v>8499</v>
      </c>
      <c r="G363" s="56" t="s">
        <v>7777</v>
      </c>
      <c r="H363" s="56" t="s">
        <v>8500</v>
      </c>
      <c r="I363" s="56" t="s">
        <v>8500</v>
      </c>
      <c r="J363" s="56" t="s">
        <v>8501</v>
      </c>
      <c r="K363" s="56" t="s">
        <v>2595</v>
      </c>
      <c r="L363" s="56" t="s">
        <v>1959</v>
      </c>
      <c r="M363" s="56" t="s">
        <v>7488</v>
      </c>
      <c r="N363" s="56" t="s">
        <v>612</v>
      </c>
      <c r="O363" s="56" t="s">
        <v>5044</v>
      </c>
      <c r="P363" s="56" t="s">
        <v>1878</v>
      </c>
      <c r="Q363" s="56" t="s">
        <v>8070</v>
      </c>
      <c r="R363" s="56" t="s">
        <v>1189</v>
      </c>
      <c r="S363" s="57" t="s">
        <v>1702</v>
      </c>
      <c r="T363" s="60" t="s">
        <v>3516</v>
      </c>
    </row>
    <row r="364" spans="1:20" x14ac:dyDescent="0.25">
      <c r="A364" s="59" t="s">
        <v>9928</v>
      </c>
      <c r="B364" s="55" t="s">
        <v>8503</v>
      </c>
      <c r="C364" s="56" t="s">
        <v>1599</v>
      </c>
      <c r="D364" s="56" t="s">
        <v>2190</v>
      </c>
      <c r="E364" s="56" t="s">
        <v>1247</v>
      </c>
      <c r="F364" s="56" t="s">
        <v>8504</v>
      </c>
      <c r="G364" s="56" t="s">
        <v>2227</v>
      </c>
      <c r="H364" s="56" t="s">
        <v>3486</v>
      </c>
      <c r="I364" s="56" t="s">
        <v>8505</v>
      </c>
      <c r="J364" s="56" t="s">
        <v>1622</v>
      </c>
      <c r="K364" s="56" t="s">
        <v>1849</v>
      </c>
      <c r="L364" s="56" t="s">
        <v>306</v>
      </c>
      <c r="M364" s="56" t="s">
        <v>1526</v>
      </c>
      <c r="N364" s="56" t="s">
        <v>1526</v>
      </c>
      <c r="O364" s="56" t="s">
        <v>3333</v>
      </c>
      <c r="P364" s="56" t="s">
        <v>921</v>
      </c>
      <c r="Q364" s="56" t="s">
        <v>2457</v>
      </c>
      <c r="R364" s="56" t="s">
        <v>1938</v>
      </c>
      <c r="S364" s="57" t="s">
        <v>926</v>
      </c>
      <c r="T364" s="60" t="s">
        <v>8502</v>
      </c>
    </row>
    <row r="365" spans="1:20" x14ac:dyDescent="0.25">
      <c r="A365" s="59" t="s">
        <v>7021</v>
      </c>
      <c r="B365" s="55" t="s">
        <v>3530</v>
      </c>
      <c r="C365" s="56" t="s">
        <v>8506</v>
      </c>
      <c r="D365" s="56" t="s">
        <v>4531</v>
      </c>
      <c r="E365" s="56" t="s">
        <v>3531</v>
      </c>
      <c r="F365" s="56" t="s">
        <v>8507</v>
      </c>
      <c r="G365" s="56" t="s">
        <v>2177</v>
      </c>
      <c r="H365" s="56" t="s">
        <v>3532</v>
      </c>
      <c r="I365" s="56" t="s">
        <v>3532</v>
      </c>
      <c r="J365" s="56" t="s">
        <v>3533</v>
      </c>
      <c r="K365" s="56" t="s">
        <v>1525</v>
      </c>
      <c r="L365" s="56" t="s">
        <v>1694</v>
      </c>
      <c r="M365" s="56" t="s">
        <v>1352</v>
      </c>
      <c r="N365" s="56" t="s">
        <v>1497</v>
      </c>
      <c r="O365" s="56" t="s">
        <v>3322</v>
      </c>
      <c r="P365" s="56" t="s">
        <v>1994</v>
      </c>
      <c r="Q365" s="56" t="s">
        <v>2821</v>
      </c>
      <c r="R365" s="56" t="s">
        <v>2004</v>
      </c>
      <c r="S365" s="57" t="s">
        <v>1109</v>
      </c>
      <c r="T365" s="60" t="s">
        <v>3529</v>
      </c>
    </row>
    <row r="366" spans="1:20" x14ac:dyDescent="0.25">
      <c r="A366" s="59" t="s">
        <v>7022</v>
      </c>
      <c r="B366" s="55" t="s">
        <v>3535</v>
      </c>
      <c r="C366" s="56" t="s">
        <v>8508</v>
      </c>
      <c r="D366" s="56" t="s">
        <v>1769</v>
      </c>
      <c r="E366" s="56" t="s">
        <v>434</v>
      </c>
      <c r="F366" s="56" t="s">
        <v>8509</v>
      </c>
      <c r="G366" s="56" t="s">
        <v>907</v>
      </c>
      <c r="H366" s="56" t="s">
        <v>8510</v>
      </c>
      <c r="I366" s="56" t="s">
        <v>8510</v>
      </c>
      <c r="J366" s="56" t="s">
        <v>4024</v>
      </c>
      <c r="K366" s="56" t="s">
        <v>441</v>
      </c>
      <c r="L366" s="56" t="s">
        <v>845</v>
      </c>
      <c r="M366" s="56" t="s">
        <v>3021</v>
      </c>
      <c r="N366" s="56" t="s">
        <v>615</v>
      </c>
      <c r="O366" s="56" t="s">
        <v>3801</v>
      </c>
      <c r="P366" s="56" t="s">
        <v>923</v>
      </c>
      <c r="Q366" s="56" t="s">
        <v>673</v>
      </c>
      <c r="R366" s="56" t="s">
        <v>3304</v>
      </c>
      <c r="S366" s="57" t="s">
        <v>565</v>
      </c>
      <c r="T366" s="60" t="s">
        <v>3534</v>
      </c>
    </row>
    <row r="367" spans="1:20" x14ac:dyDescent="0.25">
      <c r="A367" s="59" t="s">
        <v>3539</v>
      </c>
      <c r="B367" s="55" t="s">
        <v>3540</v>
      </c>
      <c r="C367" s="56" t="s">
        <v>8511</v>
      </c>
      <c r="D367" s="56" t="s">
        <v>1911</v>
      </c>
      <c r="E367" s="56" t="s">
        <v>2548</v>
      </c>
      <c r="F367" s="56" t="s">
        <v>510</v>
      </c>
      <c r="G367" s="56" t="s">
        <v>612</v>
      </c>
      <c r="H367" s="56" t="s">
        <v>3543</v>
      </c>
      <c r="I367" s="56" t="s">
        <v>2215</v>
      </c>
      <c r="J367" s="56" t="s">
        <v>1313</v>
      </c>
      <c r="K367" s="56" t="s">
        <v>1444</v>
      </c>
      <c r="L367" s="56" t="s">
        <v>1803</v>
      </c>
      <c r="M367" s="56" t="s">
        <v>1523</v>
      </c>
      <c r="N367" s="56" t="s">
        <v>926</v>
      </c>
      <c r="O367" s="56" t="s">
        <v>1694</v>
      </c>
      <c r="P367" s="56" t="s">
        <v>309</v>
      </c>
      <c r="Q367" s="56" t="s">
        <v>1174</v>
      </c>
      <c r="R367" s="56" t="s">
        <v>305</v>
      </c>
      <c r="S367" s="57" t="s">
        <v>357</v>
      </c>
      <c r="T367" s="60" t="s">
        <v>3539</v>
      </c>
    </row>
    <row r="368" spans="1:20" x14ac:dyDescent="0.25">
      <c r="A368" s="59" t="s">
        <v>7023</v>
      </c>
      <c r="B368" s="55" t="s">
        <v>3545</v>
      </c>
      <c r="C368" s="56" t="s">
        <v>4154</v>
      </c>
      <c r="D368" s="56" t="s">
        <v>2258</v>
      </c>
      <c r="E368" s="56" t="s">
        <v>3352</v>
      </c>
      <c r="F368" s="56" t="s">
        <v>391</v>
      </c>
      <c r="G368" s="56" t="s">
        <v>480</v>
      </c>
      <c r="H368" s="56" t="s">
        <v>3548</v>
      </c>
      <c r="I368" s="56" t="s">
        <v>3549</v>
      </c>
      <c r="J368" s="56" t="s">
        <v>1639</v>
      </c>
      <c r="K368" s="56" t="s">
        <v>1259</v>
      </c>
      <c r="L368" s="56" t="s">
        <v>1811</v>
      </c>
      <c r="M368" s="56" t="s">
        <v>3550</v>
      </c>
      <c r="N368" s="56" t="s">
        <v>312</v>
      </c>
      <c r="O368" s="56" t="s">
        <v>1838</v>
      </c>
      <c r="P368" s="56" t="s">
        <v>486</v>
      </c>
      <c r="Q368" s="56" t="s">
        <v>597</v>
      </c>
      <c r="R368" s="56"/>
      <c r="S368" s="57"/>
      <c r="T368" s="60" t="s">
        <v>3544</v>
      </c>
    </row>
    <row r="369" spans="1:20" x14ac:dyDescent="0.25">
      <c r="A369" s="59" t="s">
        <v>7024</v>
      </c>
      <c r="B369" s="55" t="s">
        <v>3552</v>
      </c>
      <c r="C369" s="56" t="s">
        <v>2830</v>
      </c>
      <c r="D369" s="56" t="s">
        <v>469</v>
      </c>
      <c r="E369" s="56" t="s">
        <v>668</v>
      </c>
      <c r="F369" s="56" t="s">
        <v>8512</v>
      </c>
      <c r="G369" s="56" t="s">
        <v>1085</v>
      </c>
      <c r="H369" s="56" t="s">
        <v>8513</v>
      </c>
      <c r="I369" s="56" t="s">
        <v>8514</v>
      </c>
      <c r="J369" s="56" t="s">
        <v>8515</v>
      </c>
      <c r="K369" s="56" t="s">
        <v>4756</v>
      </c>
      <c r="L369" s="56" t="s">
        <v>4609</v>
      </c>
      <c r="M369" s="56" t="s">
        <v>5043</v>
      </c>
      <c r="N369" s="56" t="s">
        <v>609</v>
      </c>
      <c r="O369" s="56" t="s">
        <v>7503</v>
      </c>
      <c r="P369" s="56" t="s">
        <v>778</v>
      </c>
      <c r="Q369" s="56" t="s">
        <v>5241</v>
      </c>
      <c r="R369" s="56" t="s">
        <v>4459</v>
      </c>
      <c r="S369" s="57" t="s">
        <v>492</v>
      </c>
      <c r="T369" s="60" t="s">
        <v>3551</v>
      </c>
    </row>
    <row r="370" spans="1:20" x14ac:dyDescent="0.25">
      <c r="A370" s="59" t="s">
        <v>7025</v>
      </c>
      <c r="B370" s="55" t="s">
        <v>3564</v>
      </c>
      <c r="C370" s="56" t="s">
        <v>7671</v>
      </c>
      <c r="D370" s="56" t="s">
        <v>787</v>
      </c>
      <c r="E370" s="56" t="s">
        <v>1319</v>
      </c>
      <c r="F370" s="56" t="s">
        <v>8516</v>
      </c>
      <c r="G370" s="56" t="s">
        <v>392</v>
      </c>
      <c r="H370" s="56" t="s">
        <v>1931</v>
      </c>
      <c r="I370" s="56" t="s">
        <v>8517</v>
      </c>
      <c r="J370" s="56" t="s">
        <v>480</v>
      </c>
      <c r="K370" s="56" t="s">
        <v>1579</v>
      </c>
      <c r="L370" s="56" t="s">
        <v>615</v>
      </c>
      <c r="M370" s="56" t="s">
        <v>1333</v>
      </c>
      <c r="N370" s="56" t="s">
        <v>1085</v>
      </c>
      <c r="O370" s="56" t="s">
        <v>721</v>
      </c>
      <c r="P370" s="56" t="s">
        <v>436</v>
      </c>
      <c r="Q370" s="56" t="s">
        <v>632</v>
      </c>
      <c r="R370" s="56" t="s">
        <v>950</v>
      </c>
      <c r="S370" s="57" t="s">
        <v>304</v>
      </c>
      <c r="T370" s="60" t="s">
        <v>3563</v>
      </c>
    </row>
    <row r="371" spans="1:20" x14ac:dyDescent="0.25">
      <c r="A371" s="59" t="s">
        <v>7026</v>
      </c>
      <c r="B371" s="55" t="s">
        <v>3568</v>
      </c>
      <c r="C371" s="56" t="s">
        <v>8389</v>
      </c>
      <c r="D371" s="56" t="s">
        <v>4726</v>
      </c>
      <c r="E371" s="56" t="s">
        <v>8518</v>
      </c>
      <c r="F371" s="56" t="s">
        <v>2885</v>
      </c>
      <c r="G371" s="56" t="s">
        <v>2472</v>
      </c>
      <c r="H371" s="56" t="s">
        <v>975</v>
      </c>
      <c r="I371" s="56" t="s">
        <v>8519</v>
      </c>
      <c r="J371" s="56" t="s">
        <v>1429</v>
      </c>
      <c r="K371" s="56" t="s">
        <v>909</v>
      </c>
      <c r="L371" s="56" t="s">
        <v>2117</v>
      </c>
      <c r="M371" s="56" t="s">
        <v>2618</v>
      </c>
      <c r="N371" s="56" t="s">
        <v>475</v>
      </c>
      <c r="O371" s="56" t="s">
        <v>1575</v>
      </c>
      <c r="P371" s="56" t="s">
        <v>684</v>
      </c>
      <c r="Q371" s="56" t="s">
        <v>3696</v>
      </c>
      <c r="R371" s="56" t="s">
        <v>2795</v>
      </c>
      <c r="S371" s="57" t="s">
        <v>1889</v>
      </c>
      <c r="T371" s="60" t="s">
        <v>3567</v>
      </c>
    </row>
    <row r="372" spans="1:20" x14ac:dyDescent="0.25">
      <c r="A372" s="59" t="s">
        <v>7027</v>
      </c>
      <c r="B372" s="55" t="s">
        <v>3578</v>
      </c>
      <c r="C372" s="56" t="s">
        <v>7927</v>
      </c>
      <c r="D372" s="56" t="s">
        <v>380</v>
      </c>
      <c r="E372" s="56" t="s">
        <v>6234</v>
      </c>
      <c r="F372" s="56" t="s">
        <v>8520</v>
      </c>
      <c r="G372" s="56" t="s">
        <v>2232</v>
      </c>
      <c r="H372" s="56" t="s">
        <v>8521</v>
      </c>
      <c r="I372" s="56" t="s">
        <v>8521</v>
      </c>
      <c r="J372" s="56" t="s">
        <v>2655</v>
      </c>
      <c r="K372" s="56" t="s">
        <v>609</v>
      </c>
      <c r="L372" s="56" t="s">
        <v>445</v>
      </c>
      <c r="M372" s="56" t="s">
        <v>1217</v>
      </c>
      <c r="N372" s="56" t="s">
        <v>1277</v>
      </c>
      <c r="O372" s="56" t="s">
        <v>1773</v>
      </c>
      <c r="P372" s="56" t="s">
        <v>2170</v>
      </c>
      <c r="Q372" s="56" t="s">
        <v>5608</v>
      </c>
      <c r="R372" s="56" t="s">
        <v>921</v>
      </c>
      <c r="S372" s="57" t="s">
        <v>612</v>
      </c>
      <c r="T372" s="60" t="s">
        <v>3577</v>
      </c>
    </row>
    <row r="373" spans="1:20" x14ac:dyDescent="0.25">
      <c r="A373" s="59" t="s">
        <v>7028</v>
      </c>
      <c r="B373" s="55" t="s">
        <v>3586</v>
      </c>
      <c r="C373" s="56" t="s">
        <v>8522</v>
      </c>
      <c r="D373" s="56" t="s">
        <v>553</v>
      </c>
      <c r="E373" s="56" t="s">
        <v>2424</v>
      </c>
      <c r="F373" s="56" t="s">
        <v>3588</v>
      </c>
      <c r="G373" s="56" t="s">
        <v>476</v>
      </c>
      <c r="H373" s="56" t="s">
        <v>1692</v>
      </c>
      <c r="I373" s="56" t="s">
        <v>1692</v>
      </c>
      <c r="J373" s="56" t="s">
        <v>2224</v>
      </c>
      <c r="K373" s="56" t="s">
        <v>1257</v>
      </c>
      <c r="L373" s="56" t="s">
        <v>1025</v>
      </c>
      <c r="M373" s="56" t="s">
        <v>1619</v>
      </c>
      <c r="N373" s="56" t="s">
        <v>1825</v>
      </c>
      <c r="O373" s="56" t="s">
        <v>2607</v>
      </c>
      <c r="P373" s="56" t="s">
        <v>718</v>
      </c>
      <c r="Q373" s="56" t="s">
        <v>1311</v>
      </c>
      <c r="R373" s="56" t="s">
        <v>548</v>
      </c>
      <c r="S373" s="57" t="s">
        <v>1085</v>
      </c>
      <c r="T373" s="60" t="s">
        <v>3585</v>
      </c>
    </row>
    <row r="374" spans="1:20" x14ac:dyDescent="0.25">
      <c r="A374" s="54" t="s">
        <v>7029</v>
      </c>
      <c r="B374" s="55" t="s">
        <v>8523</v>
      </c>
      <c r="C374" s="56" t="s">
        <v>8524</v>
      </c>
      <c r="D374" s="56" t="s">
        <v>8525</v>
      </c>
      <c r="E374" s="56" t="s">
        <v>8526</v>
      </c>
      <c r="F374" s="56" t="s">
        <v>8527</v>
      </c>
      <c r="G374" s="56" t="s">
        <v>8528</v>
      </c>
      <c r="H374" s="56" t="s">
        <v>8529</v>
      </c>
      <c r="I374" s="56" t="s">
        <v>8530</v>
      </c>
      <c r="J374" s="56" t="s">
        <v>8531</v>
      </c>
      <c r="K374" s="56" t="s">
        <v>8532</v>
      </c>
      <c r="L374" s="56" t="s">
        <v>8533</v>
      </c>
      <c r="M374" s="56" t="s">
        <v>8534</v>
      </c>
      <c r="N374" s="56" t="s">
        <v>2543</v>
      </c>
      <c r="O374" s="56" t="s">
        <v>8535</v>
      </c>
      <c r="P374" s="56" t="s">
        <v>8536</v>
      </c>
      <c r="Q374" s="56" t="s">
        <v>8537</v>
      </c>
      <c r="R374" s="56" t="s">
        <v>8538</v>
      </c>
      <c r="S374" s="57" t="s">
        <v>8539</v>
      </c>
      <c r="T374" s="58" t="s">
        <v>3590</v>
      </c>
    </row>
    <row r="375" spans="1:20" x14ac:dyDescent="0.25">
      <c r="A375" s="59" t="s">
        <v>160</v>
      </c>
      <c r="B375" s="55" t="s">
        <v>8540</v>
      </c>
      <c r="C375" s="56" t="s">
        <v>8541</v>
      </c>
      <c r="D375" s="56" t="s">
        <v>7656</v>
      </c>
      <c r="E375" s="56" t="s">
        <v>8542</v>
      </c>
      <c r="F375" s="56" t="s">
        <v>8543</v>
      </c>
      <c r="G375" s="56" t="s">
        <v>8544</v>
      </c>
      <c r="H375" s="56" t="s">
        <v>8545</v>
      </c>
      <c r="I375" s="56" t="s">
        <v>8546</v>
      </c>
      <c r="J375" s="56" t="s">
        <v>8547</v>
      </c>
      <c r="K375" s="56" t="s">
        <v>8548</v>
      </c>
      <c r="L375" s="56" t="s">
        <v>8549</v>
      </c>
      <c r="M375" s="56" t="s">
        <v>8550</v>
      </c>
      <c r="N375" s="56" t="s">
        <v>386</v>
      </c>
      <c r="O375" s="56" t="s">
        <v>8551</v>
      </c>
      <c r="P375" s="56" t="s">
        <v>1786</v>
      </c>
      <c r="Q375" s="56" t="s">
        <v>8552</v>
      </c>
      <c r="R375" s="56" t="s">
        <v>3800</v>
      </c>
      <c r="S375" s="57" t="s">
        <v>1357</v>
      </c>
      <c r="T375" s="60" t="s">
        <v>3609</v>
      </c>
    </row>
    <row r="376" spans="1:20" x14ac:dyDescent="0.25">
      <c r="A376" s="59" t="s">
        <v>3624</v>
      </c>
      <c r="B376" s="55" t="s">
        <v>3625</v>
      </c>
      <c r="C376" s="56" t="s">
        <v>602</v>
      </c>
      <c r="D376" s="56" t="s">
        <v>3787</v>
      </c>
      <c r="E376" s="56" t="s">
        <v>3628</v>
      </c>
      <c r="F376" s="56" t="s">
        <v>8553</v>
      </c>
      <c r="G376" s="56" t="s">
        <v>5196</v>
      </c>
      <c r="H376" s="56" t="s">
        <v>3631</v>
      </c>
      <c r="I376" s="56" t="s">
        <v>3632</v>
      </c>
      <c r="J376" s="56" t="s">
        <v>3633</v>
      </c>
      <c r="K376" s="56" t="s">
        <v>2945</v>
      </c>
      <c r="L376" s="56" t="s">
        <v>3271</v>
      </c>
      <c r="M376" s="56" t="s">
        <v>3634</v>
      </c>
      <c r="N376" s="56" t="s">
        <v>749</v>
      </c>
      <c r="O376" s="56" t="s">
        <v>390</v>
      </c>
      <c r="P376" s="56" t="s">
        <v>847</v>
      </c>
      <c r="Q376" s="56" t="s">
        <v>495</v>
      </c>
      <c r="R376" s="56" t="s">
        <v>1921</v>
      </c>
      <c r="S376" s="57" t="s">
        <v>1497</v>
      </c>
      <c r="T376" s="60" t="s">
        <v>3624</v>
      </c>
    </row>
    <row r="377" spans="1:20" x14ac:dyDescent="0.25">
      <c r="A377" s="59" t="s">
        <v>7030</v>
      </c>
      <c r="B377" s="55" t="s">
        <v>3636</v>
      </c>
      <c r="C377" s="56" t="s">
        <v>1422</v>
      </c>
      <c r="D377" s="56" t="s">
        <v>636</v>
      </c>
      <c r="E377" s="56" t="s">
        <v>3638</v>
      </c>
      <c r="F377" s="56" t="s">
        <v>841</v>
      </c>
      <c r="G377" s="56" t="s">
        <v>561</v>
      </c>
      <c r="H377" s="56" t="s">
        <v>8554</v>
      </c>
      <c r="I377" s="56" t="s">
        <v>4728</v>
      </c>
      <c r="J377" s="56" t="s">
        <v>748</v>
      </c>
      <c r="K377" s="56" t="s">
        <v>704</v>
      </c>
      <c r="L377" s="56" t="s">
        <v>4031</v>
      </c>
      <c r="M377" s="56" t="s">
        <v>6225</v>
      </c>
      <c r="N377" s="56" t="s">
        <v>556</v>
      </c>
      <c r="O377" s="56" t="s">
        <v>1996</v>
      </c>
      <c r="P377" s="56" t="s">
        <v>323</v>
      </c>
      <c r="Q377" s="56" t="s">
        <v>2232</v>
      </c>
      <c r="R377" s="56"/>
      <c r="S377" s="57"/>
      <c r="T377" s="60" t="s">
        <v>3635</v>
      </c>
    </row>
    <row r="378" spans="1:20" x14ac:dyDescent="0.25">
      <c r="A378" s="59" t="s">
        <v>7031</v>
      </c>
      <c r="B378" s="55" t="s">
        <v>3642</v>
      </c>
      <c r="C378" s="56" t="s">
        <v>6522</v>
      </c>
      <c r="D378" s="56" t="s">
        <v>770</v>
      </c>
      <c r="E378" s="56" t="s">
        <v>8555</v>
      </c>
      <c r="F378" s="56" t="s">
        <v>8556</v>
      </c>
      <c r="G378" s="56" t="s">
        <v>1230</v>
      </c>
      <c r="H378" s="56" t="s">
        <v>427</v>
      </c>
      <c r="I378" s="56" t="s">
        <v>427</v>
      </c>
      <c r="J378" s="56" t="s">
        <v>2530</v>
      </c>
      <c r="K378" s="56" t="s">
        <v>3647</v>
      </c>
      <c r="L378" s="56" t="s">
        <v>3648</v>
      </c>
      <c r="M378" s="56" t="s">
        <v>1282</v>
      </c>
      <c r="N378" s="56" t="s">
        <v>1713</v>
      </c>
      <c r="O378" s="56" t="s">
        <v>3649</v>
      </c>
      <c r="P378" s="56" t="s">
        <v>1878</v>
      </c>
      <c r="Q378" s="56" t="s">
        <v>2727</v>
      </c>
      <c r="R378" s="56" t="s">
        <v>560</v>
      </c>
      <c r="S378" s="57" t="s">
        <v>1270</v>
      </c>
      <c r="T378" s="60" t="s">
        <v>3641</v>
      </c>
    </row>
    <row r="379" spans="1:20" x14ac:dyDescent="0.25">
      <c r="A379" s="59" t="s">
        <v>171</v>
      </c>
      <c r="B379" s="55" t="s">
        <v>8557</v>
      </c>
      <c r="C379" s="56" t="s">
        <v>8558</v>
      </c>
      <c r="D379" s="56" t="s">
        <v>2190</v>
      </c>
      <c r="E379" s="56" t="s">
        <v>3653</v>
      </c>
      <c r="F379" s="56" t="s">
        <v>8559</v>
      </c>
      <c r="G379" s="56" t="s">
        <v>2708</v>
      </c>
      <c r="H379" s="56" t="s">
        <v>8236</v>
      </c>
      <c r="I379" s="56" t="s">
        <v>8560</v>
      </c>
      <c r="J379" s="56" t="s">
        <v>8561</v>
      </c>
      <c r="K379" s="56" t="s">
        <v>2887</v>
      </c>
      <c r="L379" s="56" t="s">
        <v>4429</v>
      </c>
      <c r="M379" s="56" t="s">
        <v>5354</v>
      </c>
      <c r="N379" s="56" t="s">
        <v>2095</v>
      </c>
      <c r="O379" s="56" t="s">
        <v>8562</v>
      </c>
      <c r="P379" s="56" t="s">
        <v>2925</v>
      </c>
      <c r="Q379" s="56" t="s">
        <v>3243</v>
      </c>
      <c r="R379" s="56" t="s">
        <v>1442</v>
      </c>
      <c r="S379" s="57" t="s">
        <v>1342</v>
      </c>
      <c r="T379" s="60" t="s">
        <v>3650</v>
      </c>
    </row>
    <row r="380" spans="1:20" x14ac:dyDescent="0.25">
      <c r="A380" s="59" t="s">
        <v>7032</v>
      </c>
      <c r="B380" s="55" t="s">
        <v>3664</v>
      </c>
      <c r="C380" s="56" t="s">
        <v>6102</v>
      </c>
      <c r="D380" s="56" t="s">
        <v>1911</v>
      </c>
      <c r="E380" s="56" t="s">
        <v>1190</v>
      </c>
      <c r="F380" s="56" t="s">
        <v>8563</v>
      </c>
      <c r="G380" s="56" t="s">
        <v>1579</v>
      </c>
      <c r="H380" s="56" t="s">
        <v>3666</v>
      </c>
      <c r="I380" s="56" t="s">
        <v>3666</v>
      </c>
      <c r="J380" s="56" t="s">
        <v>939</v>
      </c>
      <c r="K380" s="56" t="s">
        <v>662</v>
      </c>
      <c r="L380" s="56" t="s">
        <v>2721</v>
      </c>
      <c r="M380" s="56" t="s">
        <v>1716</v>
      </c>
      <c r="N380" s="56" t="s">
        <v>1419</v>
      </c>
      <c r="O380" s="56" t="s">
        <v>628</v>
      </c>
      <c r="P380" s="56" t="s">
        <v>490</v>
      </c>
      <c r="Q380" s="56" t="s">
        <v>632</v>
      </c>
      <c r="R380" s="56"/>
      <c r="S380" s="57"/>
      <c r="T380" s="60" t="s">
        <v>3663</v>
      </c>
    </row>
    <row r="381" spans="1:20" x14ac:dyDescent="0.25">
      <c r="A381" s="59" t="s">
        <v>3667</v>
      </c>
      <c r="B381" s="55" t="s">
        <v>3668</v>
      </c>
      <c r="C381" s="56" t="s">
        <v>8298</v>
      </c>
      <c r="D381" s="56" t="s">
        <v>5037</v>
      </c>
      <c r="E381" s="56" t="s">
        <v>3669</v>
      </c>
      <c r="F381" s="56" t="s">
        <v>424</v>
      </c>
      <c r="G381" s="56" t="s">
        <v>2242</v>
      </c>
      <c r="H381" s="56" t="s">
        <v>3669</v>
      </c>
      <c r="I381" s="56" t="s">
        <v>3669</v>
      </c>
      <c r="J381" s="56" t="s">
        <v>1261</v>
      </c>
      <c r="K381" s="56" t="s">
        <v>1840</v>
      </c>
      <c r="L381" s="56" t="s">
        <v>306</v>
      </c>
      <c r="M381" s="56" t="s">
        <v>461</v>
      </c>
      <c r="N381" s="56" t="s">
        <v>532</v>
      </c>
      <c r="O381" s="56" t="s">
        <v>4201</v>
      </c>
      <c r="P381" s="56" t="s">
        <v>2286</v>
      </c>
      <c r="Q381" s="56" t="s">
        <v>1890</v>
      </c>
      <c r="R381" s="56"/>
      <c r="S381" s="57"/>
      <c r="T381" s="60" t="s">
        <v>3667</v>
      </c>
    </row>
    <row r="382" spans="1:20" x14ac:dyDescent="0.25">
      <c r="A382" s="59" t="s">
        <v>7033</v>
      </c>
      <c r="B382" s="55" t="s">
        <v>3672</v>
      </c>
      <c r="C382" s="56" t="s">
        <v>8564</v>
      </c>
      <c r="D382" s="56" t="s">
        <v>1807</v>
      </c>
      <c r="E382" s="56" t="s">
        <v>776</v>
      </c>
      <c r="F382" s="56" t="s">
        <v>7864</v>
      </c>
      <c r="G382" s="56" t="s">
        <v>2194</v>
      </c>
      <c r="H382" s="56" t="s">
        <v>776</v>
      </c>
      <c r="I382" s="56" t="s">
        <v>8565</v>
      </c>
      <c r="J382" s="56" t="s">
        <v>1838</v>
      </c>
      <c r="K382" s="56" t="s">
        <v>684</v>
      </c>
      <c r="L382" s="56" t="s">
        <v>305</v>
      </c>
      <c r="M382" s="56" t="s">
        <v>1010</v>
      </c>
      <c r="N382" s="56" t="s">
        <v>546</v>
      </c>
      <c r="O382" s="56" t="s">
        <v>1773</v>
      </c>
      <c r="P382" s="56" t="s">
        <v>326</v>
      </c>
      <c r="Q382" s="56" t="s">
        <v>1010</v>
      </c>
      <c r="R382" s="56"/>
      <c r="S382" s="57"/>
      <c r="T382" s="60" t="s">
        <v>3671</v>
      </c>
    </row>
    <row r="383" spans="1:20" x14ac:dyDescent="0.25">
      <c r="A383" s="59" t="s">
        <v>7034</v>
      </c>
      <c r="B383" s="55" t="s">
        <v>3676</v>
      </c>
      <c r="C383" s="56" t="s">
        <v>7484</v>
      </c>
      <c r="D383" s="56" t="s">
        <v>1911</v>
      </c>
      <c r="E383" s="56" t="s">
        <v>3483</v>
      </c>
      <c r="F383" s="56" t="s">
        <v>8566</v>
      </c>
      <c r="G383" s="56" t="s">
        <v>443</v>
      </c>
      <c r="H383" s="56" t="s">
        <v>8567</v>
      </c>
      <c r="I383" s="56" t="s">
        <v>4448</v>
      </c>
      <c r="J383" s="56" t="s">
        <v>3680</v>
      </c>
      <c r="K383" s="56" t="s">
        <v>1604</v>
      </c>
      <c r="L383" s="56" t="s">
        <v>355</v>
      </c>
      <c r="M383" s="56" t="s">
        <v>2678</v>
      </c>
      <c r="N383" s="56" t="s">
        <v>611</v>
      </c>
      <c r="O383" s="56" t="s">
        <v>3989</v>
      </c>
      <c r="P383" s="56" t="s">
        <v>1932</v>
      </c>
      <c r="Q383" s="56" t="s">
        <v>6593</v>
      </c>
      <c r="R383" s="56" t="s">
        <v>1641</v>
      </c>
      <c r="S383" s="57" t="s">
        <v>968</v>
      </c>
      <c r="T383" s="60" t="s">
        <v>3675</v>
      </c>
    </row>
    <row r="384" spans="1:20" x14ac:dyDescent="0.25">
      <c r="A384" s="59" t="s">
        <v>7035</v>
      </c>
      <c r="B384" s="55" t="s">
        <v>3684</v>
      </c>
      <c r="C384" s="56" t="s">
        <v>4742</v>
      </c>
      <c r="D384" s="56" t="s">
        <v>3382</v>
      </c>
      <c r="E384" s="56" t="s">
        <v>3631</v>
      </c>
      <c r="F384" s="56" t="s">
        <v>2543</v>
      </c>
      <c r="G384" s="56" t="s">
        <v>705</v>
      </c>
      <c r="H384" s="56" t="s">
        <v>2823</v>
      </c>
      <c r="I384" s="56" t="s">
        <v>8325</v>
      </c>
      <c r="J384" s="56" t="s">
        <v>8520</v>
      </c>
      <c r="K384" s="56" t="s">
        <v>1322</v>
      </c>
      <c r="L384" s="56" t="s">
        <v>1230</v>
      </c>
      <c r="M384" s="56" t="s">
        <v>5622</v>
      </c>
      <c r="N384" s="56" t="s">
        <v>1562</v>
      </c>
      <c r="O384" s="56" t="s">
        <v>4521</v>
      </c>
      <c r="P384" s="56" t="s">
        <v>563</v>
      </c>
      <c r="Q384" s="56" t="s">
        <v>4085</v>
      </c>
      <c r="R384" s="56" t="s">
        <v>1953</v>
      </c>
      <c r="S384" s="57" t="s">
        <v>754</v>
      </c>
      <c r="T384" s="60" t="s">
        <v>3683</v>
      </c>
    </row>
    <row r="385" spans="1:20" x14ac:dyDescent="0.25">
      <c r="A385" s="59" t="s">
        <v>7036</v>
      </c>
      <c r="B385" s="55" t="s">
        <v>3693</v>
      </c>
      <c r="C385" s="56" t="s">
        <v>8568</v>
      </c>
      <c r="D385" s="56" t="s">
        <v>837</v>
      </c>
      <c r="E385" s="56" t="s">
        <v>3694</v>
      </c>
      <c r="F385" s="56" t="s">
        <v>7729</v>
      </c>
      <c r="G385" s="56" t="s">
        <v>1215</v>
      </c>
      <c r="H385" s="56" t="s">
        <v>4175</v>
      </c>
      <c r="I385" s="56" t="s">
        <v>2633</v>
      </c>
      <c r="J385" s="56" t="s">
        <v>3713</v>
      </c>
      <c r="K385" s="56" t="s">
        <v>733</v>
      </c>
      <c r="L385" s="56" t="s">
        <v>2106</v>
      </c>
      <c r="M385" s="56" t="s">
        <v>5363</v>
      </c>
      <c r="N385" s="56" t="s">
        <v>1825</v>
      </c>
      <c r="O385" s="56" t="s">
        <v>1490</v>
      </c>
      <c r="P385" s="56" t="s">
        <v>793</v>
      </c>
      <c r="Q385" s="56" t="s">
        <v>705</v>
      </c>
      <c r="R385" s="56" t="s">
        <v>2786</v>
      </c>
      <c r="S385" s="57" t="s">
        <v>2963</v>
      </c>
      <c r="T385" s="60" t="s">
        <v>3692</v>
      </c>
    </row>
    <row r="386" spans="1:20" x14ac:dyDescent="0.25">
      <c r="A386" s="59" t="s">
        <v>70</v>
      </c>
      <c r="B386" s="55" t="s">
        <v>3700</v>
      </c>
      <c r="C386" s="56" t="s">
        <v>8569</v>
      </c>
      <c r="D386" s="56" t="s">
        <v>8570</v>
      </c>
      <c r="E386" s="56" t="s">
        <v>3703</v>
      </c>
      <c r="F386" s="56" t="s">
        <v>8571</v>
      </c>
      <c r="G386" s="56" t="s">
        <v>8572</v>
      </c>
      <c r="H386" s="56" t="s">
        <v>8573</v>
      </c>
      <c r="I386" s="56" t="s">
        <v>8574</v>
      </c>
      <c r="J386" s="56" t="s">
        <v>3159</v>
      </c>
      <c r="K386" s="56" t="s">
        <v>8392</v>
      </c>
      <c r="L386" s="56" t="s">
        <v>2215</v>
      </c>
      <c r="M386" s="56" t="s">
        <v>8575</v>
      </c>
      <c r="N386" s="56" t="s">
        <v>1359</v>
      </c>
      <c r="O386" s="56" t="s">
        <v>1976</v>
      </c>
      <c r="P386" s="56" t="s">
        <v>1293</v>
      </c>
      <c r="Q386" s="56" t="s">
        <v>3014</v>
      </c>
      <c r="R386" s="56" t="s">
        <v>8576</v>
      </c>
      <c r="S386" s="57" t="s">
        <v>1173</v>
      </c>
      <c r="T386" s="60" t="s">
        <v>3699</v>
      </c>
    </row>
    <row r="387" spans="1:20" x14ac:dyDescent="0.25">
      <c r="A387" s="59" t="s">
        <v>7037</v>
      </c>
      <c r="B387" s="55" t="s">
        <v>3715</v>
      </c>
      <c r="C387" s="56" t="s">
        <v>4100</v>
      </c>
      <c r="D387" s="56" t="s">
        <v>553</v>
      </c>
      <c r="E387" s="56" t="s">
        <v>3717</v>
      </c>
      <c r="F387" s="56" t="s">
        <v>8577</v>
      </c>
      <c r="G387" s="56" t="s">
        <v>751</v>
      </c>
      <c r="H387" s="56" t="s">
        <v>4898</v>
      </c>
      <c r="I387" s="56" t="s">
        <v>8578</v>
      </c>
      <c r="J387" s="56" t="s">
        <v>8579</v>
      </c>
      <c r="K387" s="56" t="s">
        <v>924</v>
      </c>
      <c r="L387" s="56" t="s">
        <v>1781</v>
      </c>
      <c r="M387" s="56" t="s">
        <v>632</v>
      </c>
      <c r="N387" s="56" t="s">
        <v>2249</v>
      </c>
      <c r="O387" s="56" t="s">
        <v>780</v>
      </c>
      <c r="P387" s="56" t="s">
        <v>1020</v>
      </c>
      <c r="Q387" s="56" t="s">
        <v>1341</v>
      </c>
      <c r="R387" s="56" t="s">
        <v>1670</v>
      </c>
      <c r="S387" s="57" t="s">
        <v>644</v>
      </c>
      <c r="T387" s="60" t="s">
        <v>3714</v>
      </c>
    </row>
    <row r="388" spans="1:20" x14ac:dyDescent="0.25">
      <c r="A388" s="59" t="s">
        <v>155</v>
      </c>
      <c r="B388" s="55" t="s">
        <v>3731</v>
      </c>
      <c r="C388" s="56" t="s">
        <v>1397</v>
      </c>
      <c r="D388" s="56" t="s">
        <v>1778</v>
      </c>
      <c r="E388" s="56" t="s">
        <v>3483</v>
      </c>
      <c r="F388" s="56" t="s">
        <v>8580</v>
      </c>
      <c r="G388" s="56" t="s">
        <v>2457</v>
      </c>
      <c r="H388" s="56" t="s">
        <v>4595</v>
      </c>
      <c r="I388" s="56" t="s">
        <v>8581</v>
      </c>
      <c r="J388" s="56" t="s">
        <v>320</v>
      </c>
      <c r="K388" s="56" t="s">
        <v>2662</v>
      </c>
      <c r="L388" s="56" t="s">
        <v>2731</v>
      </c>
      <c r="M388" s="56" t="s">
        <v>1073</v>
      </c>
      <c r="N388" s="56" t="s">
        <v>4192</v>
      </c>
      <c r="O388" s="56" t="s">
        <v>6465</v>
      </c>
      <c r="P388" s="56" t="s">
        <v>1270</v>
      </c>
      <c r="Q388" s="56" t="s">
        <v>4416</v>
      </c>
      <c r="R388" s="56" t="s">
        <v>3866</v>
      </c>
      <c r="S388" s="57" t="s">
        <v>2269</v>
      </c>
      <c r="T388" s="60" t="s">
        <v>3730</v>
      </c>
    </row>
    <row r="389" spans="1:20" x14ac:dyDescent="0.25">
      <c r="A389" s="59" t="s">
        <v>3737</v>
      </c>
      <c r="B389" s="55" t="s">
        <v>8582</v>
      </c>
      <c r="C389" s="56" t="s">
        <v>1242</v>
      </c>
      <c r="D389" s="56" t="s">
        <v>2258</v>
      </c>
      <c r="E389" s="56" t="s">
        <v>3740</v>
      </c>
      <c r="F389" s="56" t="s">
        <v>1579</v>
      </c>
      <c r="G389" s="56" t="s">
        <v>983</v>
      </c>
      <c r="H389" s="56" t="s">
        <v>3740</v>
      </c>
      <c r="I389" s="56" t="s">
        <v>1282</v>
      </c>
      <c r="J389" s="56" t="s">
        <v>2963</v>
      </c>
      <c r="K389" s="56" t="s">
        <v>475</v>
      </c>
      <c r="L389" s="56" t="s">
        <v>922</v>
      </c>
      <c r="M389" s="56" t="s">
        <v>684</v>
      </c>
      <c r="N389" s="56" t="s">
        <v>644</v>
      </c>
      <c r="O389" s="56" t="s">
        <v>1058</v>
      </c>
      <c r="P389" s="56" t="s">
        <v>309</v>
      </c>
      <c r="Q389" s="56" t="s">
        <v>1523</v>
      </c>
      <c r="R389" s="56"/>
      <c r="S389" s="57"/>
      <c r="T389" s="60" t="s">
        <v>3737</v>
      </c>
    </row>
    <row r="390" spans="1:20" x14ac:dyDescent="0.25">
      <c r="A390" s="59" t="s">
        <v>7039</v>
      </c>
      <c r="B390" s="55" t="s">
        <v>3742</v>
      </c>
      <c r="C390" s="56" t="s">
        <v>8583</v>
      </c>
      <c r="D390" s="56" t="s">
        <v>2818</v>
      </c>
      <c r="E390" s="56" t="s">
        <v>3744</v>
      </c>
      <c r="F390" s="56" t="s">
        <v>8584</v>
      </c>
      <c r="G390" s="56" t="s">
        <v>6714</v>
      </c>
      <c r="H390" s="56" t="s">
        <v>8585</v>
      </c>
      <c r="I390" s="56" t="s">
        <v>8585</v>
      </c>
      <c r="J390" s="56" t="s">
        <v>960</v>
      </c>
      <c r="K390" s="56" t="s">
        <v>2964</v>
      </c>
      <c r="L390" s="56" t="s">
        <v>2185</v>
      </c>
      <c r="M390" s="56" t="s">
        <v>4502</v>
      </c>
      <c r="N390" s="56" t="s">
        <v>527</v>
      </c>
      <c r="O390" s="56" t="s">
        <v>8586</v>
      </c>
      <c r="P390" s="56" t="s">
        <v>2912</v>
      </c>
      <c r="Q390" s="56" t="s">
        <v>8587</v>
      </c>
      <c r="R390" s="56"/>
      <c r="S390" s="57"/>
      <c r="T390" s="60" t="s">
        <v>3741</v>
      </c>
    </row>
    <row r="391" spans="1:20" x14ac:dyDescent="0.25">
      <c r="A391" s="59" t="s">
        <v>7040</v>
      </c>
      <c r="B391" s="55" t="s">
        <v>3750</v>
      </c>
      <c r="C391" s="56" t="s">
        <v>4144</v>
      </c>
      <c r="D391" s="56" t="s">
        <v>603</v>
      </c>
      <c r="E391" s="56" t="s">
        <v>3752</v>
      </c>
      <c r="F391" s="56" t="s">
        <v>2603</v>
      </c>
      <c r="G391" s="56" t="s">
        <v>5003</v>
      </c>
      <c r="H391" s="56" t="s">
        <v>1089</v>
      </c>
      <c r="I391" s="56" t="s">
        <v>8588</v>
      </c>
      <c r="J391" s="56" t="s">
        <v>1309</v>
      </c>
      <c r="K391" s="56" t="s">
        <v>5559</v>
      </c>
      <c r="L391" s="56" t="s">
        <v>1204</v>
      </c>
      <c r="M391" s="56" t="s">
        <v>6775</v>
      </c>
      <c r="N391" s="56" t="s">
        <v>2004</v>
      </c>
      <c r="O391" s="56" t="s">
        <v>444</v>
      </c>
      <c r="P391" s="56" t="s">
        <v>3515</v>
      </c>
      <c r="Q391" s="56" t="s">
        <v>1687</v>
      </c>
      <c r="R391" s="56"/>
      <c r="S391" s="57"/>
      <c r="T391" s="60" t="s">
        <v>3749</v>
      </c>
    </row>
    <row r="392" spans="1:20" x14ac:dyDescent="0.25">
      <c r="A392" s="59" t="s">
        <v>7041</v>
      </c>
      <c r="B392" s="55" t="s">
        <v>3759</v>
      </c>
      <c r="C392" s="56" t="s">
        <v>4447</v>
      </c>
      <c r="D392" s="56" t="s">
        <v>1004</v>
      </c>
      <c r="E392" s="56" t="s">
        <v>3761</v>
      </c>
      <c r="F392" s="56" t="s">
        <v>8589</v>
      </c>
      <c r="G392" s="56" t="s">
        <v>495</v>
      </c>
      <c r="H392" s="56" t="s">
        <v>8590</v>
      </c>
      <c r="I392" s="56" t="s">
        <v>4806</v>
      </c>
      <c r="J392" s="56" t="s">
        <v>8591</v>
      </c>
      <c r="K392" s="56" t="s">
        <v>2377</v>
      </c>
      <c r="L392" s="56" t="s">
        <v>3728</v>
      </c>
      <c r="M392" s="56" t="s">
        <v>1312</v>
      </c>
      <c r="N392" s="56" t="s">
        <v>684</v>
      </c>
      <c r="O392" s="56" t="s">
        <v>8592</v>
      </c>
      <c r="P392" s="56" t="s">
        <v>304</v>
      </c>
      <c r="Q392" s="56" t="s">
        <v>1619</v>
      </c>
      <c r="R392" s="56" t="s">
        <v>3890</v>
      </c>
      <c r="S392" s="57" t="s">
        <v>597</v>
      </c>
      <c r="T392" s="60" t="s">
        <v>3758</v>
      </c>
    </row>
    <row r="393" spans="1:20" x14ac:dyDescent="0.25">
      <c r="A393" s="59" t="s">
        <v>7042</v>
      </c>
      <c r="B393" s="55" t="s">
        <v>3767</v>
      </c>
      <c r="C393" s="56" t="s">
        <v>7484</v>
      </c>
      <c r="D393" s="56" t="s">
        <v>2190</v>
      </c>
      <c r="E393" s="56" t="s">
        <v>3717</v>
      </c>
      <c r="F393" s="56" t="s">
        <v>4342</v>
      </c>
      <c r="G393" s="56" t="s">
        <v>907</v>
      </c>
      <c r="H393" s="56" t="s">
        <v>8593</v>
      </c>
      <c r="I393" s="56" t="s">
        <v>8594</v>
      </c>
      <c r="J393" s="56" t="s">
        <v>8275</v>
      </c>
      <c r="K393" s="56" t="s">
        <v>843</v>
      </c>
      <c r="L393" s="56" t="s">
        <v>764</v>
      </c>
      <c r="M393" s="56" t="s">
        <v>3528</v>
      </c>
      <c r="N393" s="56" t="s">
        <v>984</v>
      </c>
      <c r="O393" s="56" t="s">
        <v>1034</v>
      </c>
      <c r="P393" s="56" t="s">
        <v>1023</v>
      </c>
      <c r="Q393" s="56" t="s">
        <v>2645</v>
      </c>
      <c r="R393" s="56"/>
      <c r="S393" s="57"/>
      <c r="T393" s="60" t="s">
        <v>3766</v>
      </c>
    </row>
    <row r="394" spans="1:20" x14ac:dyDescent="0.25">
      <c r="A394" s="59" t="s">
        <v>7043</v>
      </c>
      <c r="B394" s="55" t="s">
        <v>3775</v>
      </c>
      <c r="C394" s="56" t="s">
        <v>6024</v>
      </c>
      <c r="D394" s="56" t="s">
        <v>5970</v>
      </c>
      <c r="E394" s="56" t="s">
        <v>8595</v>
      </c>
      <c r="F394" s="56" t="s">
        <v>8596</v>
      </c>
      <c r="G394" s="56" t="s">
        <v>1440</v>
      </c>
      <c r="H394" s="56" t="s">
        <v>8438</v>
      </c>
      <c r="I394" s="56" t="s">
        <v>8597</v>
      </c>
      <c r="J394" s="56" t="s">
        <v>8598</v>
      </c>
      <c r="K394" s="56" t="s">
        <v>1282</v>
      </c>
      <c r="L394" s="56" t="s">
        <v>1302</v>
      </c>
      <c r="M394" s="56" t="s">
        <v>1770</v>
      </c>
      <c r="N394" s="56" t="s">
        <v>1214</v>
      </c>
      <c r="O394" s="56" t="s">
        <v>2281</v>
      </c>
      <c r="P394" s="56" t="s">
        <v>2071</v>
      </c>
      <c r="Q394" s="56" t="s">
        <v>1175</v>
      </c>
      <c r="R394" s="56" t="s">
        <v>4484</v>
      </c>
      <c r="S394" s="57" t="s">
        <v>441</v>
      </c>
      <c r="T394" s="60" t="s">
        <v>3774</v>
      </c>
    </row>
    <row r="395" spans="1:20" x14ac:dyDescent="0.25">
      <c r="A395" s="59" t="s">
        <v>179</v>
      </c>
      <c r="B395" s="55" t="s">
        <v>3290</v>
      </c>
      <c r="C395" s="56" t="s">
        <v>8599</v>
      </c>
      <c r="D395" s="56" t="s">
        <v>1166</v>
      </c>
      <c r="E395" s="56" t="s">
        <v>5996</v>
      </c>
      <c r="F395" s="56" t="s">
        <v>8600</v>
      </c>
      <c r="G395" s="56" t="s">
        <v>2420</v>
      </c>
      <c r="H395" s="56" t="s">
        <v>8601</v>
      </c>
      <c r="I395" s="56" t="s">
        <v>8602</v>
      </c>
      <c r="J395" s="56" t="s">
        <v>8603</v>
      </c>
      <c r="K395" s="56" t="s">
        <v>3528</v>
      </c>
      <c r="L395" s="56" t="s">
        <v>308</v>
      </c>
      <c r="M395" s="56" t="s">
        <v>2377</v>
      </c>
      <c r="N395" s="56" t="s">
        <v>1526</v>
      </c>
      <c r="O395" s="56" t="s">
        <v>4464</v>
      </c>
      <c r="P395" s="56" t="s">
        <v>2176</v>
      </c>
      <c r="Q395" s="56" t="s">
        <v>4539</v>
      </c>
      <c r="R395" s="56"/>
      <c r="S395" s="57"/>
      <c r="T395" s="60" t="s">
        <v>3784</v>
      </c>
    </row>
    <row r="396" spans="1:20" x14ac:dyDescent="0.25">
      <c r="A396" s="61" t="s">
        <v>7044</v>
      </c>
      <c r="B396" s="62" t="s">
        <v>3797</v>
      </c>
      <c r="C396" s="63" t="s">
        <v>3798</v>
      </c>
      <c r="D396" s="63" t="s">
        <v>1004</v>
      </c>
      <c r="E396" s="63" t="s">
        <v>1532</v>
      </c>
      <c r="F396" s="63" t="s">
        <v>661</v>
      </c>
      <c r="G396" s="63" t="s">
        <v>1825</v>
      </c>
      <c r="H396" s="63" t="s">
        <v>7729</v>
      </c>
      <c r="I396" s="63" t="s">
        <v>8604</v>
      </c>
      <c r="J396" s="63" t="s">
        <v>1545</v>
      </c>
      <c r="K396" s="63" t="s">
        <v>3304</v>
      </c>
      <c r="L396" s="63" t="s">
        <v>477</v>
      </c>
      <c r="M396" s="63" t="s">
        <v>1444</v>
      </c>
      <c r="N396" s="63" t="s">
        <v>1011</v>
      </c>
      <c r="O396" s="63" t="s">
        <v>754</v>
      </c>
      <c r="P396" s="63" t="s">
        <v>1111</v>
      </c>
      <c r="Q396" s="63" t="s">
        <v>1010</v>
      </c>
      <c r="R396" s="63" t="s">
        <v>1110</v>
      </c>
      <c r="S396" s="64" t="s">
        <v>1938</v>
      </c>
      <c r="T396" s="65" t="s">
        <v>3796</v>
      </c>
    </row>
    <row r="398" spans="1:20" s="25" customFormat="1" x14ac:dyDescent="0.25"/>
    <row r="399" spans="1:20" x14ac:dyDescent="0.25">
      <c r="A399" s="46" t="s">
        <v>7049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 spans="1:20" x14ac:dyDescent="0.25">
      <c r="A400" s="46" t="s">
        <v>7050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 spans="1:20" x14ac:dyDescent="0.25">
      <c r="A401" s="46" t="s">
        <v>197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25">
      <c r="A402" s="46" t="s">
        <v>198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25">
      <c r="A403" s="46" t="s">
        <v>6814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x14ac:dyDescent="0.25">
      <c r="A404" s="47" t="s">
        <v>6815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x14ac:dyDescent="0.25">
      <c r="A405" s="127" t="s">
        <v>9925</v>
      </c>
      <c r="B405" s="129" t="s">
        <v>7365</v>
      </c>
      <c r="C405" s="129" t="s">
        <v>7366</v>
      </c>
      <c r="D405" s="129" t="s">
        <v>7367</v>
      </c>
      <c r="E405" s="129" t="s">
        <v>7368</v>
      </c>
      <c r="F405" s="129" t="s">
        <v>7369</v>
      </c>
      <c r="G405" s="129" t="s">
        <v>7370</v>
      </c>
      <c r="H405" s="129" t="s">
        <v>7554</v>
      </c>
      <c r="I405" s="131" t="s">
        <v>207</v>
      </c>
      <c r="J405" s="132"/>
      <c r="K405" s="132"/>
      <c r="L405" s="132"/>
      <c r="M405" s="132"/>
      <c r="N405" s="132"/>
      <c r="O405" s="132"/>
      <c r="P405" s="132"/>
      <c r="Q405" s="133"/>
      <c r="R405" s="134" t="s">
        <v>7372</v>
      </c>
      <c r="S405" s="48"/>
      <c r="T405" s="134" t="s">
        <v>7364</v>
      </c>
    </row>
    <row r="406" spans="1:20" ht="120" x14ac:dyDescent="0.25">
      <c r="A406" s="128"/>
      <c r="B406" s="130"/>
      <c r="C406" s="130"/>
      <c r="D406" s="130"/>
      <c r="E406" s="130"/>
      <c r="F406" s="130"/>
      <c r="G406" s="130"/>
      <c r="H406" s="130"/>
      <c r="I406" s="9" t="s">
        <v>8482</v>
      </c>
      <c r="J406" s="9" t="s">
        <v>7374</v>
      </c>
      <c r="K406" s="9" t="s">
        <v>7375</v>
      </c>
      <c r="L406" s="9" t="s">
        <v>7376</v>
      </c>
      <c r="M406" s="9" t="s">
        <v>7377</v>
      </c>
      <c r="N406" s="9" t="s">
        <v>7378</v>
      </c>
      <c r="O406" s="9" t="s">
        <v>7379</v>
      </c>
      <c r="P406" s="9" t="s">
        <v>7380</v>
      </c>
      <c r="Q406" s="9" t="s">
        <v>7381</v>
      </c>
      <c r="R406" s="130"/>
      <c r="S406" s="9" t="s">
        <v>7382</v>
      </c>
      <c r="T406" s="135"/>
    </row>
    <row r="407" spans="1:20" x14ac:dyDescent="0.25">
      <c r="A407" s="66" t="s">
        <v>7045</v>
      </c>
      <c r="B407" s="50" t="s">
        <v>8605</v>
      </c>
      <c r="C407" s="51" t="s">
        <v>8606</v>
      </c>
      <c r="D407" s="51"/>
      <c r="E407" s="51" t="s">
        <v>8607</v>
      </c>
      <c r="F407" s="51" t="s">
        <v>8608</v>
      </c>
      <c r="G407" s="51" t="s">
        <v>8609</v>
      </c>
      <c r="H407" s="51" t="s">
        <v>8610</v>
      </c>
      <c r="I407" s="51" t="s">
        <v>8611</v>
      </c>
      <c r="J407" s="51" t="s">
        <v>8612</v>
      </c>
      <c r="K407" s="51" t="s">
        <v>8613</v>
      </c>
      <c r="L407" s="51" t="s">
        <v>8614</v>
      </c>
      <c r="M407" s="51" t="s">
        <v>8615</v>
      </c>
      <c r="N407" s="51" t="s">
        <v>8616</v>
      </c>
      <c r="O407" s="51" t="s">
        <v>8617</v>
      </c>
      <c r="P407" s="51" t="s">
        <v>8618</v>
      </c>
      <c r="Q407" s="51" t="s">
        <v>8619</v>
      </c>
      <c r="R407" s="51" t="s">
        <v>8620</v>
      </c>
      <c r="S407" s="52" t="s">
        <v>8621</v>
      </c>
      <c r="T407" s="67" t="s">
        <v>3802</v>
      </c>
    </row>
    <row r="408" spans="1:20" x14ac:dyDescent="0.25">
      <c r="A408" s="59" t="s">
        <v>102</v>
      </c>
      <c r="B408" s="55" t="s">
        <v>3820</v>
      </c>
      <c r="C408" s="56" t="s">
        <v>8622</v>
      </c>
      <c r="D408" s="56"/>
      <c r="E408" s="56" t="s">
        <v>8623</v>
      </c>
      <c r="F408" s="56" t="s">
        <v>8624</v>
      </c>
      <c r="G408" s="56" t="s">
        <v>8625</v>
      </c>
      <c r="H408" s="56" t="s">
        <v>8626</v>
      </c>
      <c r="I408" s="56" t="s">
        <v>8627</v>
      </c>
      <c r="J408" s="56" t="s">
        <v>8628</v>
      </c>
      <c r="K408" s="56" t="s">
        <v>8629</v>
      </c>
      <c r="L408" s="56" t="s">
        <v>8630</v>
      </c>
      <c r="M408" s="56" t="s">
        <v>8631</v>
      </c>
      <c r="N408" s="56" t="s">
        <v>5740</v>
      </c>
      <c r="O408" s="56" t="s">
        <v>8632</v>
      </c>
      <c r="P408" s="56" t="s">
        <v>715</v>
      </c>
      <c r="Q408" s="56" t="s">
        <v>6378</v>
      </c>
      <c r="R408" s="56" t="s">
        <v>8633</v>
      </c>
      <c r="S408" s="57" t="s">
        <v>8634</v>
      </c>
      <c r="T408" s="60" t="s">
        <v>3819</v>
      </c>
    </row>
    <row r="409" spans="1:20" x14ac:dyDescent="0.25">
      <c r="A409" s="59" t="s">
        <v>52</v>
      </c>
      <c r="B409" s="55" t="s">
        <v>3837</v>
      </c>
      <c r="C409" s="56" t="s">
        <v>8635</v>
      </c>
      <c r="D409" s="56"/>
      <c r="E409" s="56" t="s">
        <v>3839</v>
      </c>
      <c r="F409" s="56" t="s">
        <v>8636</v>
      </c>
      <c r="G409" s="56" t="s">
        <v>8637</v>
      </c>
      <c r="H409" s="56" t="s">
        <v>8638</v>
      </c>
      <c r="I409" s="56" t="s">
        <v>8639</v>
      </c>
      <c r="J409" s="56" t="s">
        <v>8640</v>
      </c>
      <c r="K409" s="56" t="s">
        <v>4425</v>
      </c>
      <c r="L409" s="56" t="s">
        <v>8641</v>
      </c>
      <c r="M409" s="56" t="s">
        <v>8642</v>
      </c>
      <c r="N409" s="56" t="s">
        <v>8643</v>
      </c>
      <c r="O409" s="56" t="s">
        <v>8644</v>
      </c>
      <c r="P409" s="56" t="s">
        <v>663</v>
      </c>
      <c r="Q409" s="56" t="s">
        <v>8645</v>
      </c>
      <c r="R409" s="56" t="s">
        <v>1355</v>
      </c>
      <c r="S409" s="57" t="s">
        <v>2169</v>
      </c>
      <c r="T409" s="60" t="s">
        <v>3836</v>
      </c>
    </row>
    <row r="410" spans="1:20" x14ac:dyDescent="0.25">
      <c r="A410" s="59" t="s">
        <v>7046</v>
      </c>
      <c r="B410" s="55" t="s">
        <v>3851</v>
      </c>
      <c r="C410" s="56" t="s">
        <v>8646</v>
      </c>
      <c r="D410" s="56"/>
      <c r="E410" s="56" t="s">
        <v>3853</v>
      </c>
      <c r="F410" s="56" t="s">
        <v>8647</v>
      </c>
      <c r="G410" s="56" t="s">
        <v>688</v>
      </c>
      <c r="H410" s="56" t="s">
        <v>2503</v>
      </c>
      <c r="I410" s="56" t="s">
        <v>2503</v>
      </c>
      <c r="J410" s="56" t="s">
        <v>7758</v>
      </c>
      <c r="K410" s="56" t="s">
        <v>3102</v>
      </c>
      <c r="L410" s="56" t="s">
        <v>4465</v>
      </c>
      <c r="M410" s="56" t="s">
        <v>8648</v>
      </c>
      <c r="N410" s="56" t="s">
        <v>1953</v>
      </c>
      <c r="O410" s="56" t="s">
        <v>571</v>
      </c>
      <c r="P410" s="56" t="s">
        <v>2161</v>
      </c>
      <c r="Q410" s="56" t="s">
        <v>3345</v>
      </c>
      <c r="R410" s="56"/>
      <c r="S410" s="57"/>
      <c r="T410" s="60" t="s">
        <v>3850</v>
      </c>
    </row>
    <row r="411" spans="1:20" x14ac:dyDescent="0.25">
      <c r="A411" s="59" t="s">
        <v>7047</v>
      </c>
      <c r="B411" s="55" t="s">
        <v>3859</v>
      </c>
      <c r="C411" s="56" t="s">
        <v>8649</v>
      </c>
      <c r="D411" s="56"/>
      <c r="E411" s="56" t="s">
        <v>3861</v>
      </c>
      <c r="F411" s="56" t="s">
        <v>8650</v>
      </c>
      <c r="G411" s="56" t="s">
        <v>754</v>
      </c>
      <c r="H411" s="56" t="s">
        <v>8651</v>
      </c>
      <c r="I411" s="56" t="s">
        <v>8651</v>
      </c>
      <c r="J411" s="56" t="s">
        <v>8652</v>
      </c>
      <c r="K411" s="56" t="s">
        <v>533</v>
      </c>
      <c r="L411" s="56" t="s">
        <v>1926</v>
      </c>
      <c r="M411" s="56" t="s">
        <v>8653</v>
      </c>
      <c r="N411" s="56" t="s">
        <v>326</v>
      </c>
      <c r="O411" s="56" t="s">
        <v>1159</v>
      </c>
      <c r="P411" s="56" t="s">
        <v>1270</v>
      </c>
      <c r="Q411" s="56" t="s">
        <v>2161</v>
      </c>
      <c r="R411" s="56"/>
      <c r="S411" s="57"/>
      <c r="T411" s="60" t="s">
        <v>3858</v>
      </c>
    </row>
    <row r="412" spans="1:20" x14ac:dyDescent="0.25">
      <c r="A412" s="59" t="s">
        <v>7048</v>
      </c>
      <c r="B412" s="55" t="s">
        <v>3868</v>
      </c>
      <c r="C412" s="56" t="s">
        <v>8654</v>
      </c>
      <c r="D412" s="56"/>
      <c r="E412" s="56" t="s">
        <v>3870</v>
      </c>
      <c r="F412" s="56" t="s">
        <v>6271</v>
      </c>
      <c r="G412" s="56" t="s">
        <v>2226</v>
      </c>
      <c r="H412" s="56" t="s">
        <v>8655</v>
      </c>
      <c r="I412" s="56" t="s">
        <v>5666</v>
      </c>
      <c r="J412" s="56" t="s">
        <v>4686</v>
      </c>
      <c r="K412" s="56" t="s">
        <v>732</v>
      </c>
      <c r="L412" s="56" t="s">
        <v>1879</v>
      </c>
      <c r="M412" s="56" t="s">
        <v>1064</v>
      </c>
      <c r="N412" s="56" t="s">
        <v>4121</v>
      </c>
      <c r="O412" s="56" t="s">
        <v>3513</v>
      </c>
      <c r="P412" s="56" t="s">
        <v>1497</v>
      </c>
      <c r="Q412" s="56" t="s">
        <v>447</v>
      </c>
      <c r="R412" s="56"/>
      <c r="S412" s="57"/>
      <c r="T412" s="60" t="s">
        <v>7048</v>
      </c>
    </row>
    <row r="413" spans="1:20" x14ac:dyDescent="0.25">
      <c r="A413" s="59" t="s">
        <v>98</v>
      </c>
      <c r="B413" s="55" t="s">
        <v>3876</v>
      </c>
      <c r="C413" s="56" t="s">
        <v>8656</v>
      </c>
      <c r="D413" s="56"/>
      <c r="E413" s="56" t="s">
        <v>8657</v>
      </c>
      <c r="F413" s="56" t="s">
        <v>8658</v>
      </c>
      <c r="G413" s="56" t="s">
        <v>2898</v>
      </c>
      <c r="H413" s="56" t="s">
        <v>8659</v>
      </c>
      <c r="I413" s="56" t="s">
        <v>8660</v>
      </c>
      <c r="J413" s="56" t="s">
        <v>8661</v>
      </c>
      <c r="K413" s="56" t="s">
        <v>8662</v>
      </c>
      <c r="L413" s="56" t="s">
        <v>2911</v>
      </c>
      <c r="M413" s="56" t="s">
        <v>8663</v>
      </c>
      <c r="N413" s="56" t="s">
        <v>4304</v>
      </c>
      <c r="O413" s="56" t="s">
        <v>8481</v>
      </c>
      <c r="P413" s="56" t="s">
        <v>4123</v>
      </c>
      <c r="Q413" s="56" t="s">
        <v>8664</v>
      </c>
      <c r="R413" s="56" t="s">
        <v>8156</v>
      </c>
      <c r="S413" s="57" t="s">
        <v>1786</v>
      </c>
      <c r="T413" s="60" t="s">
        <v>3875</v>
      </c>
    </row>
    <row r="414" spans="1:20" x14ac:dyDescent="0.25">
      <c r="A414" s="59" t="s">
        <v>7051</v>
      </c>
      <c r="B414" s="55" t="s">
        <v>3892</v>
      </c>
      <c r="C414" s="56" t="s">
        <v>8665</v>
      </c>
      <c r="D414" s="56"/>
      <c r="E414" s="56" t="s">
        <v>8666</v>
      </c>
      <c r="F414" s="56" t="s">
        <v>8667</v>
      </c>
      <c r="G414" s="56" t="s">
        <v>480</v>
      </c>
      <c r="H414" s="56" t="s">
        <v>8668</v>
      </c>
      <c r="I414" s="56" t="s">
        <v>8669</v>
      </c>
      <c r="J414" s="56" t="s">
        <v>8670</v>
      </c>
      <c r="K414" s="56" t="s">
        <v>2898</v>
      </c>
      <c r="L414" s="56" t="s">
        <v>4210</v>
      </c>
      <c r="M414" s="56" t="s">
        <v>8671</v>
      </c>
      <c r="N414" s="56" t="s">
        <v>981</v>
      </c>
      <c r="O414" s="56" t="s">
        <v>8388</v>
      </c>
      <c r="P414" s="56" t="s">
        <v>2963</v>
      </c>
      <c r="Q414" s="56" t="s">
        <v>8672</v>
      </c>
      <c r="R414" s="56" t="s">
        <v>1717</v>
      </c>
      <c r="S414" s="57" t="s">
        <v>491</v>
      </c>
      <c r="T414" s="60" t="s">
        <v>3891</v>
      </c>
    </row>
    <row r="415" spans="1:20" x14ac:dyDescent="0.25">
      <c r="A415" s="59" t="s">
        <v>7052</v>
      </c>
      <c r="B415" s="55" t="s">
        <v>3901</v>
      </c>
      <c r="C415" s="56" t="s">
        <v>8673</v>
      </c>
      <c r="D415" s="56"/>
      <c r="E415" s="56" t="s">
        <v>8518</v>
      </c>
      <c r="F415" s="56" t="s">
        <v>8674</v>
      </c>
      <c r="G415" s="56" t="s">
        <v>2227</v>
      </c>
      <c r="H415" s="56" t="s">
        <v>8675</v>
      </c>
      <c r="I415" s="56" t="s">
        <v>8676</v>
      </c>
      <c r="J415" s="56" t="s">
        <v>2032</v>
      </c>
      <c r="K415" s="56" t="s">
        <v>3435</v>
      </c>
      <c r="L415" s="56" t="s">
        <v>1525</v>
      </c>
      <c r="M415" s="56" t="s">
        <v>8677</v>
      </c>
      <c r="N415" s="56"/>
      <c r="O415" s="56" t="s">
        <v>1058</v>
      </c>
      <c r="P415" s="56" t="s">
        <v>613</v>
      </c>
      <c r="Q415" s="56" t="s">
        <v>1512</v>
      </c>
      <c r="R415" s="56" t="s">
        <v>3334</v>
      </c>
      <c r="S415" s="57" t="s">
        <v>3794</v>
      </c>
      <c r="T415" s="60" t="s">
        <v>3900</v>
      </c>
    </row>
    <row r="416" spans="1:20" x14ac:dyDescent="0.25">
      <c r="A416" s="59" t="s">
        <v>7053</v>
      </c>
      <c r="B416" s="55" t="s">
        <v>3911</v>
      </c>
      <c r="C416" s="56" t="s">
        <v>8678</v>
      </c>
      <c r="D416" s="56"/>
      <c r="E416" s="56" t="s">
        <v>8679</v>
      </c>
      <c r="F416" s="56" t="s">
        <v>1299</v>
      </c>
      <c r="G416" s="56" t="s">
        <v>640</v>
      </c>
      <c r="H416" s="56" t="s">
        <v>8680</v>
      </c>
      <c r="I416" s="56" t="s">
        <v>8681</v>
      </c>
      <c r="J416" s="56" t="s">
        <v>6431</v>
      </c>
      <c r="K416" s="56" t="s">
        <v>2066</v>
      </c>
      <c r="L416" s="56" t="s">
        <v>1978</v>
      </c>
      <c r="M416" s="56" t="s">
        <v>2709</v>
      </c>
      <c r="N416" s="56" t="s">
        <v>3083</v>
      </c>
      <c r="O416" s="56" t="s">
        <v>8682</v>
      </c>
      <c r="P416" s="56" t="s">
        <v>5916</v>
      </c>
      <c r="Q416" s="56" t="s">
        <v>8683</v>
      </c>
      <c r="R416" s="56" t="s">
        <v>1497</v>
      </c>
      <c r="S416" s="57" t="s">
        <v>478</v>
      </c>
      <c r="T416" s="60" t="s">
        <v>3910</v>
      </c>
    </row>
    <row r="417" spans="1:20" x14ac:dyDescent="0.25">
      <c r="A417" s="59" t="s">
        <v>87</v>
      </c>
      <c r="B417" s="55" t="s">
        <v>8684</v>
      </c>
      <c r="C417" s="56" t="s">
        <v>8685</v>
      </c>
      <c r="D417" s="56"/>
      <c r="E417" s="56" t="s">
        <v>8686</v>
      </c>
      <c r="F417" s="56" t="s">
        <v>8687</v>
      </c>
      <c r="G417" s="56" t="s">
        <v>8550</v>
      </c>
      <c r="H417" s="56" t="s">
        <v>8688</v>
      </c>
      <c r="I417" s="56" t="s">
        <v>8689</v>
      </c>
      <c r="J417" s="56" t="s">
        <v>8690</v>
      </c>
      <c r="K417" s="56" t="s">
        <v>8691</v>
      </c>
      <c r="L417" s="56" t="s">
        <v>4406</v>
      </c>
      <c r="M417" s="56" t="s">
        <v>8692</v>
      </c>
      <c r="N417" s="56" t="s">
        <v>2384</v>
      </c>
      <c r="O417" s="56" t="s">
        <v>5927</v>
      </c>
      <c r="P417" s="56" t="s">
        <v>940</v>
      </c>
      <c r="Q417" s="56" t="s">
        <v>2592</v>
      </c>
      <c r="R417" s="56" t="s">
        <v>3194</v>
      </c>
      <c r="S417" s="57" t="s">
        <v>628</v>
      </c>
      <c r="T417" s="60" t="s">
        <v>3922</v>
      </c>
    </row>
    <row r="418" spans="1:20" x14ac:dyDescent="0.25">
      <c r="A418" s="59" t="s">
        <v>7054</v>
      </c>
      <c r="B418" s="55" t="s">
        <v>3938</v>
      </c>
      <c r="C418" s="56" t="s">
        <v>4946</v>
      </c>
      <c r="D418" s="56"/>
      <c r="E418" s="56" t="s">
        <v>1463</v>
      </c>
      <c r="F418" s="56" t="s">
        <v>8693</v>
      </c>
      <c r="G418" s="56" t="s">
        <v>3258</v>
      </c>
      <c r="H418" s="56" t="s">
        <v>8694</v>
      </c>
      <c r="I418" s="56" t="s">
        <v>5124</v>
      </c>
      <c r="J418" s="56" t="s">
        <v>8565</v>
      </c>
      <c r="K418" s="56" t="s">
        <v>766</v>
      </c>
      <c r="L418" s="56" t="s">
        <v>5248</v>
      </c>
      <c r="M418" s="56" t="s">
        <v>3019</v>
      </c>
      <c r="N418" s="56" t="s">
        <v>1418</v>
      </c>
      <c r="O418" s="56" t="s">
        <v>2564</v>
      </c>
      <c r="P418" s="56" t="s">
        <v>372</v>
      </c>
      <c r="Q418" s="56" t="s">
        <v>1262</v>
      </c>
      <c r="R418" s="56"/>
      <c r="S418" s="57"/>
      <c r="T418" s="60" t="s">
        <v>3937</v>
      </c>
    </row>
    <row r="419" spans="1:20" x14ac:dyDescent="0.25">
      <c r="A419" s="59" t="s">
        <v>7055</v>
      </c>
      <c r="B419" s="55" t="s">
        <v>8695</v>
      </c>
      <c r="C419" s="56" t="s">
        <v>8696</v>
      </c>
      <c r="D419" s="56"/>
      <c r="E419" s="56" t="s">
        <v>8697</v>
      </c>
      <c r="F419" s="56" t="s">
        <v>7466</v>
      </c>
      <c r="G419" s="56" t="s">
        <v>675</v>
      </c>
      <c r="H419" s="56" t="s">
        <v>8698</v>
      </c>
      <c r="I419" s="56" t="s">
        <v>8698</v>
      </c>
      <c r="J419" s="56" t="s">
        <v>8229</v>
      </c>
      <c r="K419" s="56" t="s">
        <v>1357</v>
      </c>
      <c r="L419" s="56" t="s">
        <v>4418</v>
      </c>
      <c r="M419" s="56" t="s">
        <v>1311</v>
      </c>
      <c r="N419" s="56" t="s">
        <v>376</v>
      </c>
      <c r="O419" s="56" t="s">
        <v>833</v>
      </c>
      <c r="P419" s="56" t="s">
        <v>477</v>
      </c>
      <c r="Q419" s="56" t="s">
        <v>1108</v>
      </c>
      <c r="R419" s="56" t="s">
        <v>1277</v>
      </c>
      <c r="S419" s="57" t="s">
        <v>795</v>
      </c>
      <c r="T419" s="60" t="s">
        <v>3947</v>
      </c>
    </row>
    <row r="420" spans="1:20" x14ac:dyDescent="0.25">
      <c r="A420" s="59" t="s">
        <v>7056</v>
      </c>
      <c r="B420" s="55" t="s">
        <v>3956</v>
      </c>
      <c r="C420" s="56" t="s">
        <v>8699</v>
      </c>
      <c r="D420" s="56"/>
      <c r="E420" s="56" t="s">
        <v>3958</v>
      </c>
      <c r="F420" s="56" t="s">
        <v>3352</v>
      </c>
      <c r="G420" s="56" t="s">
        <v>1203</v>
      </c>
      <c r="H420" s="56" t="s">
        <v>8700</v>
      </c>
      <c r="I420" s="56" t="s">
        <v>8701</v>
      </c>
      <c r="J420" s="56" t="s">
        <v>8702</v>
      </c>
      <c r="K420" s="56" t="s">
        <v>1037</v>
      </c>
      <c r="L420" s="56" t="s">
        <v>1031</v>
      </c>
      <c r="M420" s="56" t="s">
        <v>3961</v>
      </c>
      <c r="N420" s="56" t="s">
        <v>563</v>
      </c>
      <c r="O420" s="56" t="s">
        <v>3962</v>
      </c>
      <c r="P420" s="56" t="s">
        <v>598</v>
      </c>
      <c r="Q420" s="56" t="s">
        <v>1271</v>
      </c>
      <c r="R420" s="56"/>
      <c r="S420" s="57"/>
      <c r="T420" s="60" t="s">
        <v>3955</v>
      </c>
    </row>
    <row r="421" spans="1:20" x14ac:dyDescent="0.25">
      <c r="A421" s="59" t="s">
        <v>9929</v>
      </c>
      <c r="B421" s="55" t="s">
        <v>8704</v>
      </c>
      <c r="C421" s="56" t="s">
        <v>483</v>
      </c>
      <c r="D421" s="56"/>
      <c r="E421" s="56" t="s">
        <v>8705</v>
      </c>
      <c r="F421" s="56" t="s">
        <v>6245</v>
      </c>
      <c r="G421" s="56" t="s">
        <v>723</v>
      </c>
      <c r="H421" s="56" t="s">
        <v>4494</v>
      </c>
      <c r="I421" s="56" t="s">
        <v>8706</v>
      </c>
      <c r="J421" s="56" t="s">
        <v>3954</v>
      </c>
      <c r="K421" s="56" t="s">
        <v>936</v>
      </c>
      <c r="L421" s="56" t="s">
        <v>1510</v>
      </c>
      <c r="M421" s="56" t="s">
        <v>1277</v>
      </c>
      <c r="N421" s="56" t="s">
        <v>980</v>
      </c>
      <c r="O421" s="56" t="s">
        <v>1031</v>
      </c>
      <c r="P421" s="56" t="s">
        <v>917</v>
      </c>
      <c r="Q421" s="56" t="s">
        <v>372</v>
      </c>
      <c r="R421" s="56" t="s">
        <v>2541</v>
      </c>
      <c r="S421" s="57" t="s">
        <v>1111</v>
      </c>
      <c r="T421" s="60" t="s">
        <v>8703</v>
      </c>
    </row>
    <row r="422" spans="1:20" x14ac:dyDescent="0.25">
      <c r="A422" s="59" t="s">
        <v>7057</v>
      </c>
      <c r="B422" s="55" t="s">
        <v>3964</v>
      </c>
      <c r="C422" s="56" t="s">
        <v>6354</v>
      </c>
      <c r="D422" s="56"/>
      <c r="E422" s="56" t="s">
        <v>3966</v>
      </c>
      <c r="F422" s="56" t="s">
        <v>3967</v>
      </c>
      <c r="G422" s="56" t="s">
        <v>371</v>
      </c>
      <c r="H422" s="56" t="s">
        <v>6268</v>
      </c>
      <c r="I422" s="56" t="s">
        <v>8707</v>
      </c>
      <c r="J422" s="56" t="s">
        <v>8708</v>
      </c>
      <c r="K422" s="56" t="s">
        <v>1311</v>
      </c>
      <c r="L422" s="56" t="s">
        <v>447</v>
      </c>
      <c r="M422" s="56" t="s">
        <v>1961</v>
      </c>
      <c r="N422" s="56" t="s">
        <v>985</v>
      </c>
      <c r="O422" s="56" t="s">
        <v>969</v>
      </c>
      <c r="P422" s="56" t="s">
        <v>599</v>
      </c>
      <c r="Q422" s="56" t="s">
        <v>658</v>
      </c>
      <c r="R422" s="56"/>
      <c r="S422" s="57"/>
      <c r="T422" s="60" t="s">
        <v>3963</v>
      </c>
    </row>
    <row r="423" spans="1:20" x14ac:dyDescent="0.25">
      <c r="A423" s="59" t="s">
        <v>7058</v>
      </c>
      <c r="B423" s="55" t="s">
        <v>8709</v>
      </c>
      <c r="C423" s="56" t="s">
        <v>7757</v>
      </c>
      <c r="D423" s="56"/>
      <c r="E423" s="56" t="s">
        <v>4920</v>
      </c>
      <c r="F423" s="56" t="s">
        <v>4408</v>
      </c>
      <c r="G423" s="56" t="s">
        <v>1339</v>
      </c>
      <c r="H423" s="56" t="s">
        <v>1213</v>
      </c>
      <c r="I423" s="56" t="s">
        <v>4539</v>
      </c>
      <c r="J423" s="56" t="s">
        <v>3103</v>
      </c>
      <c r="K423" s="56" t="s">
        <v>476</v>
      </c>
      <c r="L423" s="56" t="s">
        <v>595</v>
      </c>
      <c r="M423" s="56" t="s">
        <v>3355</v>
      </c>
      <c r="N423" s="56" t="s">
        <v>1270</v>
      </c>
      <c r="O423" s="56" t="s">
        <v>970</v>
      </c>
      <c r="P423" s="56" t="s">
        <v>566</v>
      </c>
      <c r="Q423" s="56" t="s">
        <v>559</v>
      </c>
      <c r="R423" s="56"/>
      <c r="S423" s="57"/>
      <c r="T423" s="60" t="s">
        <v>3971</v>
      </c>
    </row>
    <row r="424" spans="1:20" x14ac:dyDescent="0.25">
      <c r="A424" s="59" t="s">
        <v>7059</v>
      </c>
      <c r="B424" s="55" t="s">
        <v>3976</v>
      </c>
      <c r="C424" s="56" t="s">
        <v>4690</v>
      </c>
      <c r="D424" s="56"/>
      <c r="E424" s="56" t="s">
        <v>3977</v>
      </c>
      <c r="F424" s="56" t="s">
        <v>1520</v>
      </c>
      <c r="G424" s="56" t="s">
        <v>429</v>
      </c>
      <c r="H424" s="56" t="s">
        <v>3979</v>
      </c>
      <c r="I424" s="56" t="s">
        <v>4000</v>
      </c>
      <c r="J424" s="56" t="s">
        <v>3790</v>
      </c>
      <c r="K424" s="56" t="s">
        <v>1773</v>
      </c>
      <c r="L424" s="56" t="s">
        <v>730</v>
      </c>
      <c r="M424" s="56" t="s">
        <v>1260</v>
      </c>
      <c r="N424" s="56" t="s">
        <v>690</v>
      </c>
      <c r="O424" s="56" t="s">
        <v>1888</v>
      </c>
      <c r="P424" s="56" t="s">
        <v>2426</v>
      </c>
      <c r="Q424" s="56" t="s">
        <v>1832</v>
      </c>
      <c r="R424" s="56" t="s">
        <v>1012</v>
      </c>
      <c r="S424" s="57" t="s">
        <v>1011</v>
      </c>
      <c r="T424" s="60" t="s">
        <v>3975</v>
      </c>
    </row>
    <row r="425" spans="1:20" x14ac:dyDescent="0.25">
      <c r="A425" s="59" t="s">
        <v>89</v>
      </c>
      <c r="B425" s="55" t="s">
        <v>8710</v>
      </c>
      <c r="C425" s="56" t="s">
        <v>8711</v>
      </c>
      <c r="D425" s="56"/>
      <c r="E425" s="56" t="s">
        <v>3984</v>
      </c>
      <c r="F425" s="56" t="s">
        <v>8712</v>
      </c>
      <c r="G425" s="56" t="s">
        <v>1736</v>
      </c>
      <c r="H425" s="56" t="s">
        <v>8713</v>
      </c>
      <c r="I425" s="56" t="s">
        <v>3987</v>
      </c>
      <c r="J425" s="56" t="s">
        <v>3988</v>
      </c>
      <c r="K425" s="56" t="s">
        <v>3989</v>
      </c>
      <c r="L425" s="56" t="s">
        <v>2797</v>
      </c>
      <c r="M425" s="56" t="s">
        <v>3990</v>
      </c>
      <c r="N425" s="56" t="s">
        <v>3991</v>
      </c>
      <c r="O425" s="56" t="s">
        <v>3992</v>
      </c>
      <c r="P425" s="56" t="s">
        <v>3993</v>
      </c>
      <c r="Q425" s="56" t="s">
        <v>3994</v>
      </c>
      <c r="R425" s="56" t="s">
        <v>6198</v>
      </c>
      <c r="S425" s="57" t="s">
        <v>6146</v>
      </c>
      <c r="T425" s="60" t="s">
        <v>3981</v>
      </c>
    </row>
    <row r="426" spans="1:20" x14ac:dyDescent="0.25">
      <c r="A426" s="59" t="s">
        <v>7060</v>
      </c>
      <c r="B426" s="55" t="s">
        <v>3998</v>
      </c>
      <c r="C426" s="56" t="s">
        <v>8714</v>
      </c>
      <c r="D426" s="56"/>
      <c r="E426" s="56" t="s">
        <v>3474</v>
      </c>
      <c r="F426" s="56" t="s">
        <v>826</v>
      </c>
      <c r="G426" s="56" t="s">
        <v>4679</v>
      </c>
      <c r="H426" s="56" t="s">
        <v>1158</v>
      </c>
      <c r="I426" s="56" t="s">
        <v>2941</v>
      </c>
      <c r="J426" s="56" t="s">
        <v>8419</v>
      </c>
      <c r="K426" s="56" t="s">
        <v>383</v>
      </c>
      <c r="L426" s="56" t="s">
        <v>3387</v>
      </c>
      <c r="M426" s="56" t="s">
        <v>1890</v>
      </c>
      <c r="N426" s="56" t="s">
        <v>1098</v>
      </c>
      <c r="O426" s="56" t="s">
        <v>2193</v>
      </c>
      <c r="P426" s="56" t="s">
        <v>921</v>
      </c>
      <c r="Q426" s="56" t="s">
        <v>1554</v>
      </c>
      <c r="R426" s="56"/>
      <c r="S426" s="57"/>
      <c r="T426" s="60" t="s">
        <v>3997</v>
      </c>
    </row>
    <row r="427" spans="1:20" x14ac:dyDescent="0.25">
      <c r="A427" s="59" t="s">
        <v>7061</v>
      </c>
      <c r="B427" s="55" t="s">
        <v>4004</v>
      </c>
      <c r="C427" s="56" t="s">
        <v>8715</v>
      </c>
      <c r="D427" s="56"/>
      <c r="E427" s="56" t="s">
        <v>4006</v>
      </c>
      <c r="F427" s="56" t="s">
        <v>7852</v>
      </c>
      <c r="G427" s="56" t="s">
        <v>705</v>
      </c>
      <c r="H427" s="56" t="s">
        <v>6207</v>
      </c>
      <c r="I427" s="56" t="s">
        <v>8716</v>
      </c>
      <c r="J427" s="56" t="s">
        <v>4419</v>
      </c>
      <c r="K427" s="56" t="s">
        <v>2655</v>
      </c>
      <c r="L427" s="56" t="s">
        <v>2377</v>
      </c>
      <c r="M427" s="56" t="s">
        <v>2983</v>
      </c>
      <c r="N427" s="56" t="s">
        <v>1533</v>
      </c>
      <c r="O427" s="56" t="s">
        <v>1324</v>
      </c>
      <c r="P427" s="56" t="s">
        <v>2071</v>
      </c>
      <c r="Q427" s="56" t="s">
        <v>7864</v>
      </c>
      <c r="R427" s="56" t="s">
        <v>3890</v>
      </c>
      <c r="S427" s="57" t="s">
        <v>371</v>
      </c>
      <c r="T427" s="60" t="s">
        <v>4003</v>
      </c>
    </row>
    <row r="428" spans="1:20" x14ac:dyDescent="0.25">
      <c r="A428" s="59" t="s">
        <v>7062</v>
      </c>
      <c r="B428" s="55" t="s">
        <v>8717</v>
      </c>
      <c r="C428" s="56" t="s">
        <v>5567</v>
      </c>
      <c r="D428" s="56"/>
      <c r="E428" s="56" t="s">
        <v>4011</v>
      </c>
      <c r="F428" s="56" t="s">
        <v>8718</v>
      </c>
      <c r="G428" s="56" t="s">
        <v>6002</v>
      </c>
      <c r="H428" s="56" t="s">
        <v>8719</v>
      </c>
      <c r="I428" s="56" t="s">
        <v>8720</v>
      </c>
      <c r="J428" s="56" t="s">
        <v>2795</v>
      </c>
      <c r="K428" s="56" t="s">
        <v>327</v>
      </c>
      <c r="L428" s="56" t="s">
        <v>2688</v>
      </c>
      <c r="M428" s="56" t="s">
        <v>544</v>
      </c>
      <c r="N428" s="56" t="s">
        <v>309</v>
      </c>
      <c r="O428" s="56" t="s">
        <v>8721</v>
      </c>
      <c r="P428" s="56" t="s">
        <v>309</v>
      </c>
      <c r="Q428" s="56" t="s">
        <v>8722</v>
      </c>
      <c r="R428" s="56" t="s">
        <v>3686</v>
      </c>
      <c r="S428" s="57" t="s">
        <v>980</v>
      </c>
      <c r="T428" s="60" t="s">
        <v>4009</v>
      </c>
    </row>
    <row r="429" spans="1:20" x14ac:dyDescent="0.25">
      <c r="A429" s="59" t="s">
        <v>7063</v>
      </c>
      <c r="B429" s="55" t="s">
        <v>4018</v>
      </c>
      <c r="C429" s="56" t="s">
        <v>2841</v>
      </c>
      <c r="D429" s="56"/>
      <c r="E429" s="56" t="s">
        <v>8723</v>
      </c>
      <c r="F429" s="56" t="s">
        <v>8724</v>
      </c>
      <c r="G429" s="56" t="s">
        <v>995</v>
      </c>
      <c r="H429" s="56" t="s">
        <v>3215</v>
      </c>
      <c r="I429" s="56" t="s">
        <v>3215</v>
      </c>
      <c r="J429" s="56" t="s">
        <v>1990</v>
      </c>
      <c r="K429" s="56" t="s">
        <v>406</v>
      </c>
      <c r="L429" s="56" t="s">
        <v>308</v>
      </c>
      <c r="M429" s="56" t="s">
        <v>1417</v>
      </c>
      <c r="N429" s="56" t="s">
        <v>560</v>
      </c>
      <c r="O429" s="56" t="s">
        <v>8509</v>
      </c>
      <c r="P429" s="56" t="s">
        <v>494</v>
      </c>
      <c r="Q429" s="56" t="s">
        <v>5602</v>
      </c>
      <c r="R429" s="56" t="s">
        <v>1065</v>
      </c>
      <c r="S429" s="57" t="s">
        <v>323</v>
      </c>
      <c r="T429" s="60" t="s">
        <v>4017</v>
      </c>
    </row>
    <row r="430" spans="1:20" x14ac:dyDescent="0.25">
      <c r="A430" s="59" t="s">
        <v>7064</v>
      </c>
      <c r="B430" s="55" t="s">
        <v>2817</v>
      </c>
      <c r="C430" s="56" t="s">
        <v>4817</v>
      </c>
      <c r="D430" s="56"/>
      <c r="E430" s="56" t="s">
        <v>2376</v>
      </c>
      <c r="F430" s="56" t="s">
        <v>8421</v>
      </c>
      <c r="G430" s="56" t="s">
        <v>1021</v>
      </c>
      <c r="H430" s="56" t="s">
        <v>8725</v>
      </c>
      <c r="I430" s="56" t="s">
        <v>3159</v>
      </c>
      <c r="J430" s="56" t="s">
        <v>4077</v>
      </c>
      <c r="K430" s="56" t="s">
        <v>8726</v>
      </c>
      <c r="L430" s="56" t="s">
        <v>312</v>
      </c>
      <c r="M430" s="56" t="s">
        <v>1924</v>
      </c>
      <c r="N430" s="56" t="s">
        <v>5003</v>
      </c>
      <c r="O430" s="56" t="s">
        <v>1587</v>
      </c>
      <c r="P430" s="56" t="s">
        <v>4921</v>
      </c>
      <c r="Q430" s="56" t="s">
        <v>1969</v>
      </c>
      <c r="R430" s="56"/>
      <c r="S430" s="57"/>
      <c r="T430" s="60" t="s">
        <v>4025</v>
      </c>
    </row>
    <row r="431" spans="1:20" x14ac:dyDescent="0.25">
      <c r="A431" s="59" t="s">
        <v>7065</v>
      </c>
      <c r="B431" s="55" t="s">
        <v>4035</v>
      </c>
      <c r="C431" s="56" t="s">
        <v>8287</v>
      </c>
      <c r="D431" s="56"/>
      <c r="E431" s="56" t="s">
        <v>2414</v>
      </c>
      <c r="F431" s="56" t="s">
        <v>2591</v>
      </c>
      <c r="G431" s="56"/>
      <c r="H431" s="56" t="s">
        <v>8727</v>
      </c>
      <c r="I431" s="56" t="s">
        <v>8728</v>
      </c>
      <c r="J431" s="56" t="s">
        <v>4418</v>
      </c>
      <c r="K431" s="56" t="s">
        <v>3103</v>
      </c>
      <c r="L431" s="56" t="s">
        <v>323</v>
      </c>
      <c r="M431" s="56" t="s">
        <v>2420</v>
      </c>
      <c r="N431" s="56" t="s">
        <v>735</v>
      </c>
      <c r="O431" s="56" t="s">
        <v>1705</v>
      </c>
      <c r="P431" s="56" t="s">
        <v>546</v>
      </c>
      <c r="Q431" s="56" t="s">
        <v>922</v>
      </c>
      <c r="R431" s="56"/>
      <c r="S431" s="57"/>
      <c r="T431" s="60" t="s">
        <v>4034</v>
      </c>
    </row>
    <row r="432" spans="1:20" x14ac:dyDescent="0.25">
      <c r="A432" s="59" t="s">
        <v>101</v>
      </c>
      <c r="B432" s="55" t="s">
        <v>8729</v>
      </c>
      <c r="C432" s="56" t="s">
        <v>8730</v>
      </c>
      <c r="D432" s="56"/>
      <c r="E432" s="56" t="s">
        <v>4043</v>
      </c>
      <c r="F432" s="56" t="s">
        <v>8731</v>
      </c>
      <c r="G432" s="56" t="s">
        <v>541</v>
      </c>
      <c r="H432" s="56" t="s">
        <v>8732</v>
      </c>
      <c r="I432" s="56" t="s">
        <v>8733</v>
      </c>
      <c r="J432" s="56" t="s">
        <v>8734</v>
      </c>
      <c r="K432" s="56" t="s">
        <v>3018</v>
      </c>
      <c r="L432" s="56" t="s">
        <v>7924</v>
      </c>
      <c r="M432" s="56" t="s">
        <v>655</v>
      </c>
      <c r="N432" s="56" t="s">
        <v>1260</v>
      </c>
      <c r="O432" s="56" t="s">
        <v>8735</v>
      </c>
      <c r="P432" s="56" t="s">
        <v>2071</v>
      </c>
      <c r="Q432" s="56" t="s">
        <v>7877</v>
      </c>
      <c r="R432" s="56"/>
      <c r="S432" s="57"/>
      <c r="T432" s="60" t="s">
        <v>4040</v>
      </c>
    </row>
    <row r="433" spans="1:20" x14ac:dyDescent="0.25">
      <c r="A433" s="59" t="s">
        <v>7066</v>
      </c>
      <c r="B433" s="55" t="s">
        <v>4054</v>
      </c>
      <c r="C433" s="56" t="s">
        <v>988</v>
      </c>
      <c r="D433" s="56"/>
      <c r="E433" s="56" t="s">
        <v>992</v>
      </c>
      <c r="F433" s="56" t="s">
        <v>3455</v>
      </c>
      <c r="G433" s="56" t="s">
        <v>461</v>
      </c>
      <c r="H433" s="56" t="s">
        <v>1247</v>
      </c>
      <c r="I433" s="56" t="s">
        <v>1247</v>
      </c>
      <c r="J433" s="56" t="s">
        <v>920</v>
      </c>
      <c r="K433" s="56" t="s">
        <v>872</v>
      </c>
      <c r="L433" s="56" t="s">
        <v>730</v>
      </c>
      <c r="M433" s="56" t="s">
        <v>2219</v>
      </c>
      <c r="N433" s="56" t="s">
        <v>1270</v>
      </c>
      <c r="O433" s="56" t="s">
        <v>833</v>
      </c>
      <c r="P433" s="56" t="s">
        <v>872</v>
      </c>
      <c r="Q433" s="56" t="s">
        <v>936</v>
      </c>
      <c r="R433" s="56"/>
      <c r="S433" s="57"/>
      <c r="T433" s="60" t="s">
        <v>4053</v>
      </c>
    </row>
    <row r="434" spans="1:20" x14ac:dyDescent="0.25">
      <c r="A434" s="59" t="s">
        <v>7067</v>
      </c>
      <c r="B434" s="55" t="s">
        <v>4057</v>
      </c>
      <c r="C434" s="56" t="s">
        <v>8736</v>
      </c>
      <c r="D434" s="56"/>
      <c r="E434" s="56" t="s">
        <v>4059</v>
      </c>
      <c r="F434" s="56" t="s">
        <v>3990</v>
      </c>
      <c r="G434" s="56" t="s">
        <v>1694</v>
      </c>
      <c r="H434" s="56" t="s">
        <v>1943</v>
      </c>
      <c r="I434" s="56" t="s">
        <v>8737</v>
      </c>
      <c r="J434" s="56" t="s">
        <v>2005</v>
      </c>
      <c r="K434" s="56" t="s">
        <v>703</v>
      </c>
      <c r="L434" s="56" t="s">
        <v>1174</v>
      </c>
      <c r="M434" s="56" t="s">
        <v>3295</v>
      </c>
      <c r="N434" s="56" t="s">
        <v>730</v>
      </c>
      <c r="O434" s="56" t="s">
        <v>1977</v>
      </c>
      <c r="P434" s="56" t="s">
        <v>1311</v>
      </c>
      <c r="Q434" s="56" t="s">
        <v>4039</v>
      </c>
      <c r="R434" s="56" t="s">
        <v>921</v>
      </c>
      <c r="S434" s="57" t="s">
        <v>393</v>
      </c>
      <c r="T434" s="60" t="s">
        <v>4056</v>
      </c>
    </row>
    <row r="435" spans="1:20" x14ac:dyDescent="0.25">
      <c r="A435" s="59" t="s">
        <v>104</v>
      </c>
      <c r="B435" s="55" t="s">
        <v>4065</v>
      </c>
      <c r="C435" s="56" t="s">
        <v>8738</v>
      </c>
      <c r="D435" s="56"/>
      <c r="E435" s="56" t="s">
        <v>4067</v>
      </c>
      <c r="F435" s="56" t="s">
        <v>8739</v>
      </c>
      <c r="G435" s="56"/>
      <c r="H435" s="56" t="s">
        <v>8740</v>
      </c>
      <c r="I435" s="56" t="s">
        <v>8740</v>
      </c>
      <c r="J435" s="56" t="s">
        <v>8741</v>
      </c>
      <c r="K435" s="56" t="s">
        <v>6714</v>
      </c>
      <c r="L435" s="56" t="s">
        <v>1630</v>
      </c>
      <c r="M435" s="56" t="s">
        <v>8393</v>
      </c>
      <c r="N435" s="56" t="s">
        <v>749</v>
      </c>
      <c r="O435" s="56" t="s">
        <v>8742</v>
      </c>
      <c r="P435" s="56" t="s">
        <v>2446</v>
      </c>
      <c r="Q435" s="56" t="s">
        <v>1000</v>
      </c>
      <c r="R435" s="56" t="s">
        <v>2194</v>
      </c>
      <c r="S435" s="57" t="s">
        <v>472</v>
      </c>
      <c r="T435" s="60" t="s">
        <v>4064</v>
      </c>
    </row>
    <row r="436" spans="1:20" x14ac:dyDescent="0.25">
      <c r="A436" s="59" t="s">
        <v>7068</v>
      </c>
      <c r="B436" s="55" t="s">
        <v>4072</v>
      </c>
      <c r="C436" s="56" t="s">
        <v>8743</v>
      </c>
      <c r="D436" s="56"/>
      <c r="E436" s="56" t="s">
        <v>4074</v>
      </c>
      <c r="F436" s="56" t="s">
        <v>8744</v>
      </c>
      <c r="G436" s="56"/>
      <c r="H436" s="56" t="s">
        <v>8745</v>
      </c>
      <c r="I436" s="56" t="s">
        <v>8745</v>
      </c>
      <c r="J436" s="56" t="s">
        <v>4077</v>
      </c>
      <c r="K436" s="56" t="s">
        <v>1679</v>
      </c>
      <c r="L436" s="56" t="s">
        <v>750</v>
      </c>
      <c r="M436" s="56" t="s">
        <v>1257</v>
      </c>
      <c r="N436" s="56" t="s">
        <v>4079</v>
      </c>
      <c r="O436" s="56" t="s">
        <v>7845</v>
      </c>
      <c r="P436" s="56" t="s">
        <v>303</v>
      </c>
      <c r="Q436" s="56" t="s">
        <v>2066</v>
      </c>
      <c r="R436" s="56"/>
      <c r="S436" s="57"/>
      <c r="T436" s="60" t="s">
        <v>4071</v>
      </c>
    </row>
    <row r="437" spans="1:20" x14ac:dyDescent="0.25">
      <c r="A437" s="59" t="s">
        <v>7069</v>
      </c>
      <c r="B437" s="55" t="s">
        <v>4081</v>
      </c>
      <c r="C437" s="56" t="s">
        <v>8746</v>
      </c>
      <c r="D437" s="56"/>
      <c r="E437" s="56" t="s">
        <v>771</v>
      </c>
      <c r="F437" s="56" t="s">
        <v>8747</v>
      </c>
      <c r="G437" s="56"/>
      <c r="H437" s="56" t="s">
        <v>8748</v>
      </c>
      <c r="I437" s="56" t="s">
        <v>8748</v>
      </c>
      <c r="J437" s="56" t="s">
        <v>8749</v>
      </c>
      <c r="K437" s="56" t="s">
        <v>2455</v>
      </c>
      <c r="L437" s="56" t="s">
        <v>328</v>
      </c>
      <c r="M437" s="56" t="s">
        <v>5572</v>
      </c>
      <c r="N437" s="56" t="s">
        <v>1878</v>
      </c>
      <c r="O437" s="56" t="s">
        <v>1977</v>
      </c>
      <c r="P437" s="56" t="s">
        <v>983</v>
      </c>
      <c r="Q437" s="56" t="s">
        <v>670</v>
      </c>
      <c r="R437" s="56" t="s">
        <v>2607</v>
      </c>
      <c r="S437" s="57" t="s">
        <v>491</v>
      </c>
      <c r="T437" s="60" t="s">
        <v>4080</v>
      </c>
    </row>
    <row r="438" spans="1:20" x14ac:dyDescent="0.25">
      <c r="A438" s="59" t="s">
        <v>142</v>
      </c>
      <c r="B438" s="55" t="s">
        <v>4087</v>
      </c>
      <c r="C438" s="56" t="s">
        <v>8750</v>
      </c>
      <c r="D438" s="56"/>
      <c r="E438" s="56" t="s">
        <v>8751</v>
      </c>
      <c r="F438" s="56" t="s">
        <v>6583</v>
      </c>
      <c r="G438" s="56" t="s">
        <v>4993</v>
      </c>
      <c r="H438" s="56" t="s">
        <v>8752</v>
      </c>
      <c r="I438" s="56" t="s">
        <v>8753</v>
      </c>
      <c r="J438" s="56" t="s">
        <v>7519</v>
      </c>
      <c r="K438" s="56" t="s">
        <v>2666</v>
      </c>
      <c r="L438" s="56" t="s">
        <v>1201</v>
      </c>
      <c r="M438" s="56" t="s">
        <v>8754</v>
      </c>
      <c r="N438" s="56" t="s">
        <v>879</v>
      </c>
      <c r="O438" s="56" t="s">
        <v>8755</v>
      </c>
      <c r="P438" s="56" t="s">
        <v>3515</v>
      </c>
      <c r="Q438" s="56" t="s">
        <v>629</v>
      </c>
      <c r="R438" s="56" t="s">
        <v>355</v>
      </c>
      <c r="S438" s="57" t="s">
        <v>1021</v>
      </c>
      <c r="T438" s="60" t="s">
        <v>4086</v>
      </c>
    </row>
    <row r="439" spans="1:20" x14ac:dyDescent="0.25">
      <c r="A439" s="59" t="s">
        <v>7070</v>
      </c>
      <c r="B439" s="55" t="s">
        <v>4099</v>
      </c>
      <c r="C439" s="56" t="s">
        <v>8756</v>
      </c>
      <c r="D439" s="56"/>
      <c r="E439" s="56" t="s">
        <v>4101</v>
      </c>
      <c r="F439" s="56" t="s">
        <v>8757</v>
      </c>
      <c r="G439" s="56" t="s">
        <v>3584</v>
      </c>
      <c r="H439" s="56" t="s">
        <v>8758</v>
      </c>
      <c r="I439" s="56" t="s">
        <v>8758</v>
      </c>
      <c r="J439" s="56" t="s">
        <v>3051</v>
      </c>
      <c r="K439" s="56" t="s">
        <v>643</v>
      </c>
      <c r="L439" s="56" t="s">
        <v>1086</v>
      </c>
      <c r="M439" s="56" t="s">
        <v>1522</v>
      </c>
      <c r="N439" s="56" t="s">
        <v>921</v>
      </c>
      <c r="O439" s="56" t="s">
        <v>3764</v>
      </c>
      <c r="P439" s="56" t="s">
        <v>498</v>
      </c>
      <c r="Q439" s="56" t="s">
        <v>1321</v>
      </c>
      <c r="R439" s="56"/>
      <c r="S439" s="57"/>
      <c r="T439" s="60" t="s">
        <v>4098</v>
      </c>
    </row>
    <row r="440" spans="1:20" x14ac:dyDescent="0.25">
      <c r="A440" s="59" t="s">
        <v>7071</v>
      </c>
      <c r="B440" s="55" t="s">
        <v>4107</v>
      </c>
      <c r="C440" s="56" t="s">
        <v>1529</v>
      </c>
      <c r="D440" s="56"/>
      <c r="E440" s="56" t="s">
        <v>4108</v>
      </c>
      <c r="F440" s="56" t="s">
        <v>7478</v>
      </c>
      <c r="G440" s="56" t="s">
        <v>1971</v>
      </c>
      <c r="H440" s="56" t="s">
        <v>8759</v>
      </c>
      <c r="I440" s="56" t="s">
        <v>8759</v>
      </c>
      <c r="J440" s="56" t="s">
        <v>459</v>
      </c>
      <c r="K440" s="56" t="s">
        <v>3832</v>
      </c>
      <c r="L440" s="56" t="s">
        <v>2619</v>
      </c>
      <c r="M440" s="56" t="s">
        <v>5248</v>
      </c>
      <c r="N440" s="56" t="s">
        <v>1879</v>
      </c>
      <c r="O440" s="56" t="s">
        <v>1671</v>
      </c>
      <c r="P440" s="56" t="s">
        <v>2096</v>
      </c>
      <c r="Q440" s="56" t="s">
        <v>1494</v>
      </c>
      <c r="R440" s="56" t="s">
        <v>598</v>
      </c>
      <c r="S440" s="57"/>
      <c r="T440" s="60" t="s">
        <v>4106</v>
      </c>
    </row>
    <row r="441" spans="1:20" x14ac:dyDescent="0.25">
      <c r="A441" s="59" t="s">
        <v>7072</v>
      </c>
      <c r="B441" s="55" t="s">
        <v>4114</v>
      </c>
      <c r="C441" s="56" t="s">
        <v>8760</v>
      </c>
      <c r="D441" s="56"/>
      <c r="E441" s="56" t="s">
        <v>4116</v>
      </c>
      <c r="F441" s="56" t="s">
        <v>8761</v>
      </c>
      <c r="G441" s="56" t="s">
        <v>8762</v>
      </c>
      <c r="H441" s="56" t="s">
        <v>8763</v>
      </c>
      <c r="I441" s="56" t="s">
        <v>8224</v>
      </c>
      <c r="J441" s="56" t="s">
        <v>5287</v>
      </c>
      <c r="K441" s="56" t="s">
        <v>8764</v>
      </c>
      <c r="L441" s="56" t="s">
        <v>3954</v>
      </c>
      <c r="M441" s="56" t="s">
        <v>8765</v>
      </c>
      <c r="N441" s="56" t="s">
        <v>1025</v>
      </c>
      <c r="O441" s="56" t="s">
        <v>3344</v>
      </c>
      <c r="P441" s="56" t="s">
        <v>556</v>
      </c>
      <c r="Q441" s="56" t="s">
        <v>8766</v>
      </c>
      <c r="R441" s="56" t="s">
        <v>3495</v>
      </c>
      <c r="S441" s="57" t="s">
        <v>894</v>
      </c>
      <c r="T441" s="60" t="s">
        <v>4113</v>
      </c>
    </row>
    <row r="442" spans="1:20" x14ac:dyDescent="0.25">
      <c r="A442" s="59" t="s">
        <v>176</v>
      </c>
      <c r="B442" s="55" t="s">
        <v>8767</v>
      </c>
      <c r="C442" s="56" t="s">
        <v>8768</v>
      </c>
      <c r="D442" s="56"/>
      <c r="E442" s="56" t="s">
        <v>8769</v>
      </c>
      <c r="F442" s="56" t="s">
        <v>8770</v>
      </c>
      <c r="G442" s="56" t="s">
        <v>4102</v>
      </c>
      <c r="H442" s="56" t="s">
        <v>8771</v>
      </c>
      <c r="I442" s="56" t="s">
        <v>8772</v>
      </c>
      <c r="J442" s="56" t="s">
        <v>8773</v>
      </c>
      <c r="K442" s="56" t="s">
        <v>5688</v>
      </c>
      <c r="L442" s="56" t="s">
        <v>750</v>
      </c>
      <c r="M442" s="56" t="s">
        <v>8774</v>
      </c>
      <c r="N442" s="56" t="s">
        <v>4632</v>
      </c>
      <c r="O442" s="56" t="s">
        <v>8775</v>
      </c>
      <c r="P442" s="56" t="s">
        <v>6168</v>
      </c>
      <c r="Q442" s="56" t="s">
        <v>6503</v>
      </c>
      <c r="R442" s="56" t="s">
        <v>1705</v>
      </c>
      <c r="S442" s="57" t="s">
        <v>840</v>
      </c>
      <c r="T442" s="60" t="s">
        <v>4126</v>
      </c>
    </row>
    <row r="443" spans="1:20" x14ac:dyDescent="0.25">
      <c r="A443" s="59" t="s">
        <v>7073</v>
      </c>
      <c r="B443" s="55" t="s">
        <v>8776</v>
      </c>
      <c r="C443" s="56" t="s">
        <v>4424</v>
      </c>
      <c r="D443" s="56"/>
      <c r="E443" s="56" t="s">
        <v>8777</v>
      </c>
      <c r="F443" s="56" t="s">
        <v>8778</v>
      </c>
      <c r="G443" s="56" t="s">
        <v>3994</v>
      </c>
      <c r="H443" s="56" t="s">
        <v>4783</v>
      </c>
      <c r="I443" s="56" t="s">
        <v>8779</v>
      </c>
      <c r="J443" s="56" t="s">
        <v>8780</v>
      </c>
      <c r="K443" s="56" t="s">
        <v>8693</v>
      </c>
      <c r="L443" s="56" t="s">
        <v>1562</v>
      </c>
      <c r="M443" s="56" t="s">
        <v>8781</v>
      </c>
      <c r="N443" s="56" t="s">
        <v>4465</v>
      </c>
      <c r="O443" s="56" t="s">
        <v>2875</v>
      </c>
      <c r="P443" s="56" t="s">
        <v>3250</v>
      </c>
      <c r="Q443" s="56" t="s">
        <v>3365</v>
      </c>
      <c r="R443" s="56" t="s">
        <v>684</v>
      </c>
      <c r="S443" s="57" t="s">
        <v>984</v>
      </c>
      <c r="T443" s="60" t="s">
        <v>4142</v>
      </c>
    </row>
    <row r="444" spans="1:20" x14ac:dyDescent="0.25">
      <c r="A444" s="59" t="s">
        <v>7074</v>
      </c>
      <c r="B444" s="55" t="s">
        <v>4153</v>
      </c>
      <c r="C444" s="56" t="s">
        <v>8782</v>
      </c>
      <c r="D444" s="56"/>
      <c r="E444" s="56" t="s">
        <v>4155</v>
      </c>
      <c r="F444" s="56" t="s">
        <v>831</v>
      </c>
      <c r="G444" s="56"/>
      <c r="H444" s="56" t="s">
        <v>4793</v>
      </c>
      <c r="I444" s="56" t="s">
        <v>6396</v>
      </c>
      <c r="J444" s="56" t="s">
        <v>1203</v>
      </c>
      <c r="K444" s="56" t="s">
        <v>2248</v>
      </c>
      <c r="L444" s="56" t="s">
        <v>730</v>
      </c>
      <c r="M444" s="56" t="s">
        <v>1199</v>
      </c>
      <c r="N444" s="56" t="s">
        <v>754</v>
      </c>
      <c r="O444" s="56" t="s">
        <v>4051</v>
      </c>
      <c r="P444" s="56" t="s">
        <v>3513</v>
      </c>
      <c r="Q444" s="56" t="s">
        <v>3513</v>
      </c>
      <c r="R444" s="56"/>
      <c r="S444" s="57"/>
      <c r="T444" s="60" t="s">
        <v>4152</v>
      </c>
    </row>
    <row r="445" spans="1:20" x14ac:dyDescent="0.25">
      <c r="A445" s="59" t="s">
        <v>7075</v>
      </c>
      <c r="B445" s="55" t="s">
        <v>4159</v>
      </c>
      <c r="C445" s="56" t="s">
        <v>1040</v>
      </c>
      <c r="D445" s="56"/>
      <c r="E445" s="56" t="s">
        <v>1050</v>
      </c>
      <c r="F445" s="56" t="s">
        <v>6466</v>
      </c>
      <c r="G445" s="56" t="s">
        <v>2170</v>
      </c>
      <c r="H445" s="56" t="s">
        <v>6238</v>
      </c>
      <c r="I445" s="56" t="s">
        <v>1782</v>
      </c>
      <c r="J445" s="56" t="s">
        <v>5205</v>
      </c>
      <c r="K445" s="56" t="s">
        <v>1444</v>
      </c>
      <c r="L445" s="56" t="s">
        <v>3304</v>
      </c>
      <c r="M445" s="56" t="s">
        <v>8783</v>
      </c>
      <c r="N445" s="56" t="s">
        <v>1066</v>
      </c>
      <c r="O445" s="56" t="s">
        <v>2377</v>
      </c>
      <c r="P445" s="56" t="s">
        <v>895</v>
      </c>
      <c r="Q445" s="56" t="s">
        <v>2106</v>
      </c>
      <c r="R445" s="56" t="s">
        <v>719</v>
      </c>
      <c r="S445" s="57" t="s">
        <v>684</v>
      </c>
      <c r="T445" s="60" t="s">
        <v>4158</v>
      </c>
    </row>
    <row r="446" spans="1:20" x14ac:dyDescent="0.25">
      <c r="A446" s="59" t="s">
        <v>7076</v>
      </c>
      <c r="B446" s="55" t="s">
        <v>8784</v>
      </c>
      <c r="C446" s="56" t="s">
        <v>8785</v>
      </c>
      <c r="D446" s="56"/>
      <c r="E446" s="56" t="s">
        <v>8786</v>
      </c>
      <c r="F446" s="56" t="s">
        <v>8787</v>
      </c>
      <c r="G446" s="56" t="s">
        <v>1064</v>
      </c>
      <c r="H446" s="56" t="s">
        <v>8788</v>
      </c>
      <c r="I446" s="56" t="s">
        <v>8789</v>
      </c>
      <c r="J446" s="56" t="s">
        <v>2609</v>
      </c>
      <c r="K446" s="56" t="s">
        <v>3465</v>
      </c>
      <c r="L446" s="56" t="s">
        <v>256</v>
      </c>
      <c r="M446" s="56" t="s">
        <v>6090</v>
      </c>
      <c r="N446" s="56" t="s">
        <v>3109</v>
      </c>
      <c r="O446" s="56" t="s">
        <v>8790</v>
      </c>
      <c r="P446" s="56" t="s">
        <v>305</v>
      </c>
      <c r="Q446" s="56" t="s">
        <v>8791</v>
      </c>
      <c r="R446" s="56" t="s">
        <v>1641</v>
      </c>
      <c r="S446" s="57" t="s">
        <v>1110</v>
      </c>
      <c r="T446" s="60" t="s">
        <v>4164</v>
      </c>
    </row>
    <row r="447" spans="1:20" x14ac:dyDescent="0.25">
      <c r="A447" s="59" t="s">
        <v>7077</v>
      </c>
      <c r="B447" s="55" t="s">
        <v>4178</v>
      </c>
      <c r="C447" s="56" t="s">
        <v>4462</v>
      </c>
      <c r="D447" s="56"/>
      <c r="E447" s="56" t="s">
        <v>3977</v>
      </c>
      <c r="F447" s="56" t="s">
        <v>2542</v>
      </c>
      <c r="G447" s="56" t="s">
        <v>1111</v>
      </c>
      <c r="H447" s="56" t="s">
        <v>4180</v>
      </c>
      <c r="I447" s="56" t="s">
        <v>4180</v>
      </c>
      <c r="J447" s="56" t="s">
        <v>2209</v>
      </c>
      <c r="K447" s="56" t="s">
        <v>1271</v>
      </c>
      <c r="L447" s="56" t="s">
        <v>2721</v>
      </c>
      <c r="M447" s="56" t="s">
        <v>843</v>
      </c>
      <c r="N447" s="56" t="s">
        <v>1215</v>
      </c>
      <c r="O447" s="56" t="s">
        <v>966</v>
      </c>
      <c r="P447" s="56" t="s">
        <v>690</v>
      </c>
      <c r="Q447" s="56" t="s">
        <v>658</v>
      </c>
      <c r="R447" s="56"/>
      <c r="S447" s="57"/>
      <c r="T447" s="60" t="s">
        <v>4177</v>
      </c>
    </row>
    <row r="448" spans="1:20" x14ac:dyDescent="0.25">
      <c r="A448" s="59" t="s">
        <v>7078</v>
      </c>
      <c r="B448" s="55" t="s">
        <v>8792</v>
      </c>
      <c r="C448" s="56" t="s">
        <v>8793</v>
      </c>
      <c r="D448" s="56"/>
      <c r="E448" s="56" t="s">
        <v>4184</v>
      </c>
      <c r="F448" s="56" t="s">
        <v>1540</v>
      </c>
      <c r="G448" s="56" t="s">
        <v>1925</v>
      </c>
      <c r="H448" s="56" t="s">
        <v>8794</v>
      </c>
      <c r="I448" s="56" t="s">
        <v>8795</v>
      </c>
      <c r="J448" s="56" t="s">
        <v>4471</v>
      </c>
      <c r="K448" s="56" t="s">
        <v>6270</v>
      </c>
      <c r="L448" s="56" t="s">
        <v>1867</v>
      </c>
      <c r="M448" s="56" t="s">
        <v>5209</v>
      </c>
      <c r="N448" s="56" t="s">
        <v>1619</v>
      </c>
      <c r="O448" s="56" t="s">
        <v>8796</v>
      </c>
      <c r="P448" s="56" t="s">
        <v>454</v>
      </c>
      <c r="Q448" s="56" t="s">
        <v>4905</v>
      </c>
      <c r="R448" s="56" t="s">
        <v>324</v>
      </c>
      <c r="S448" s="57"/>
      <c r="T448" s="60" t="s">
        <v>4181</v>
      </c>
    </row>
    <row r="449" spans="1:20" x14ac:dyDescent="0.25">
      <c r="A449" s="59" t="s">
        <v>7079</v>
      </c>
      <c r="B449" s="55" t="s">
        <v>4194</v>
      </c>
      <c r="C449" s="56" t="s">
        <v>8797</v>
      </c>
      <c r="D449" s="56"/>
      <c r="E449" s="56" t="s">
        <v>4196</v>
      </c>
      <c r="F449" s="56" t="s">
        <v>8798</v>
      </c>
      <c r="G449" s="56" t="s">
        <v>754</v>
      </c>
      <c r="H449" s="56" t="s">
        <v>1999</v>
      </c>
      <c r="I449" s="56" t="s">
        <v>4198</v>
      </c>
      <c r="J449" s="56" t="s">
        <v>1800</v>
      </c>
      <c r="K449" s="56" t="s">
        <v>765</v>
      </c>
      <c r="L449" s="56" t="s">
        <v>428</v>
      </c>
      <c r="M449" s="56" t="s">
        <v>4199</v>
      </c>
      <c r="N449" s="56" t="s">
        <v>2798</v>
      </c>
      <c r="O449" s="56" t="s">
        <v>4200</v>
      </c>
      <c r="P449" s="56" t="s">
        <v>4201</v>
      </c>
      <c r="Q449" s="56" t="s">
        <v>4202</v>
      </c>
      <c r="R449" s="56"/>
      <c r="S449" s="57"/>
      <c r="T449" s="60" t="s">
        <v>4193</v>
      </c>
    </row>
    <row r="450" spans="1:20" x14ac:dyDescent="0.25">
      <c r="A450" s="61" t="s">
        <v>78</v>
      </c>
      <c r="B450" s="62" t="s">
        <v>4204</v>
      </c>
      <c r="C450" s="63" t="s">
        <v>8799</v>
      </c>
      <c r="D450" s="63"/>
      <c r="E450" s="63" t="s">
        <v>8800</v>
      </c>
      <c r="F450" s="63" t="s">
        <v>8801</v>
      </c>
      <c r="G450" s="63" t="s">
        <v>723</v>
      </c>
      <c r="H450" s="63" t="s">
        <v>8802</v>
      </c>
      <c r="I450" s="63" t="s">
        <v>8803</v>
      </c>
      <c r="J450" s="63" t="s">
        <v>8804</v>
      </c>
      <c r="K450" s="63" t="s">
        <v>4974</v>
      </c>
      <c r="L450" s="63" t="s">
        <v>421</v>
      </c>
      <c r="M450" s="63" t="s">
        <v>8783</v>
      </c>
      <c r="N450" s="63" t="s">
        <v>3322</v>
      </c>
      <c r="O450" s="63" t="s">
        <v>8805</v>
      </c>
      <c r="P450" s="63" t="s">
        <v>1932</v>
      </c>
      <c r="Q450" s="63" t="s">
        <v>8278</v>
      </c>
      <c r="R450" s="63" t="s">
        <v>1596</v>
      </c>
      <c r="S450" s="64" t="s">
        <v>2226</v>
      </c>
      <c r="T450" s="65" t="s">
        <v>4203</v>
      </c>
    </row>
    <row r="452" spans="1:20" s="25" customFormat="1" x14ac:dyDescent="0.25"/>
    <row r="453" spans="1:20" x14ac:dyDescent="0.25">
      <c r="A453" s="46" t="s">
        <v>7083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x14ac:dyDescent="0.25">
      <c r="A454" s="46" t="s">
        <v>7084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25">
      <c r="A455" s="46" t="s">
        <v>197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x14ac:dyDescent="0.25">
      <c r="A456" s="46" t="s">
        <v>198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x14ac:dyDescent="0.25">
      <c r="A457" s="46" t="s">
        <v>6814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 spans="1:20" x14ac:dyDescent="0.25">
      <c r="A458" s="47" t="s">
        <v>6815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spans="1:20" x14ac:dyDescent="0.25">
      <c r="A459" s="127" t="s">
        <v>9925</v>
      </c>
      <c r="B459" s="129" t="s">
        <v>7365</v>
      </c>
      <c r="C459" s="129" t="s">
        <v>7366</v>
      </c>
      <c r="D459" s="129" t="s">
        <v>7367</v>
      </c>
      <c r="E459" s="129" t="s">
        <v>7368</v>
      </c>
      <c r="F459" s="129" t="s">
        <v>7369</v>
      </c>
      <c r="G459" s="129" t="s">
        <v>7370</v>
      </c>
      <c r="H459" s="129" t="s">
        <v>7554</v>
      </c>
      <c r="I459" s="131" t="s">
        <v>207</v>
      </c>
      <c r="J459" s="132"/>
      <c r="K459" s="132"/>
      <c r="L459" s="132"/>
      <c r="M459" s="132"/>
      <c r="N459" s="132"/>
      <c r="O459" s="132"/>
      <c r="P459" s="132"/>
      <c r="Q459" s="133"/>
      <c r="R459" s="134" t="s">
        <v>7372</v>
      </c>
      <c r="S459" s="48"/>
      <c r="T459" s="134" t="s">
        <v>7364</v>
      </c>
    </row>
    <row r="460" spans="1:20" ht="120" x14ac:dyDescent="0.25">
      <c r="A460" s="128"/>
      <c r="B460" s="130"/>
      <c r="C460" s="130"/>
      <c r="D460" s="130"/>
      <c r="E460" s="130"/>
      <c r="F460" s="130"/>
      <c r="G460" s="130"/>
      <c r="H460" s="130"/>
      <c r="I460" s="9" t="s">
        <v>7373</v>
      </c>
      <c r="J460" s="9" t="s">
        <v>7374</v>
      </c>
      <c r="K460" s="9" t="s">
        <v>7375</v>
      </c>
      <c r="L460" s="9" t="s">
        <v>7376</v>
      </c>
      <c r="M460" s="9" t="s">
        <v>7377</v>
      </c>
      <c r="N460" s="9" t="s">
        <v>7378</v>
      </c>
      <c r="O460" s="9" t="s">
        <v>7379</v>
      </c>
      <c r="P460" s="9" t="s">
        <v>7380</v>
      </c>
      <c r="Q460" s="9" t="s">
        <v>7381</v>
      </c>
      <c r="R460" s="130"/>
      <c r="S460" s="9" t="s">
        <v>7382</v>
      </c>
      <c r="T460" s="135"/>
    </row>
    <row r="461" spans="1:20" x14ac:dyDescent="0.25">
      <c r="A461" s="49" t="s">
        <v>7080</v>
      </c>
      <c r="B461" s="50" t="s">
        <v>8806</v>
      </c>
      <c r="C461" s="51" t="s">
        <v>8807</v>
      </c>
      <c r="D461" s="51" t="s">
        <v>8808</v>
      </c>
      <c r="E461" s="51" t="s">
        <v>8809</v>
      </c>
      <c r="F461" s="51" t="s">
        <v>8810</v>
      </c>
      <c r="G461" s="51" t="s">
        <v>8811</v>
      </c>
      <c r="H461" s="51" t="s">
        <v>8812</v>
      </c>
      <c r="I461" s="51" t="s">
        <v>8813</v>
      </c>
      <c r="J461" s="51" t="s">
        <v>8814</v>
      </c>
      <c r="K461" s="51" t="s">
        <v>8815</v>
      </c>
      <c r="L461" s="51" t="s">
        <v>8816</v>
      </c>
      <c r="M461" s="51" t="s">
        <v>8817</v>
      </c>
      <c r="N461" s="51" t="s">
        <v>8818</v>
      </c>
      <c r="O461" s="51" t="s">
        <v>8819</v>
      </c>
      <c r="P461" s="51" t="s">
        <v>8820</v>
      </c>
      <c r="Q461" s="51" t="s">
        <v>8821</v>
      </c>
      <c r="R461" s="51" t="s">
        <v>8822</v>
      </c>
      <c r="S461" s="52" t="s">
        <v>8823</v>
      </c>
      <c r="T461" s="53" t="s">
        <v>4215</v>
      </c>
    </row>
    <row r="462" spans="1:20" x14ac:dyDescent="0.25">
      <c r="A462" s="59" t="s">
        <v>63</v>
      </c>
      <c r="B462" s="55" t="s">
        <v>4235</v>
      </c>
      <c r="C462" s="56" t="s">
        <v>8824</v>
      </c>
      <c r="D462" s="56" t="s">
        <v>8825</v>
      </c>
      <c r="E462" s="56" t="s">
        <v>4238</v>
      </c>
      <c r="F462" s="56" t="s">
        <v>8826</v>
      </c>
      <c r="G462" s="56" t="s">
        <v>8827</v>
      </c>
      <c r="H462" s="56" t="s">
        <v>8828</v>
      </c>
      <c r="I462" s="56" t="s">
        <v>8829</v>
      </c>
      <c r="J462" s="56" t="s">
        <v>8830</v>
      </c>
      <c r="K462" s="56" t="s">
        <v>8831</v>
      </c>
      <c r="L462" s="56" t="s">
        <v>8832</v>
      </c>
      <c r="M462" s="56" t="s">
        <v>8833</v>
      </c>
      <c r="N462" s="56" t="s">
        <v>3249</v>
      </c>
      <c r="O462" s="56" t="s">
        <v>8834</v>
      </c>
      <c r="P462" s="56" t="s">
        <v>8238</v>
      </c>
      <c r="Q462" s="56" t="s">
        <v>2615</v>
      </c>
      <c r="R462" s="56" t="s">
        <v>3020</v>
      </c>
      <c r="S462" s="57"/>
      <c r="T462" s="60" t="s">
        <v>4234</v>
      </c>
    </row>
    <row r="463" spans="1:20" x14ac:dyDescent="0.25">
      <c r="A463" s="59" t="s">
        <v>7081</v>
      </c>
      <c r="B463" s="55" t="s">
        <v>4250</v>
      </c>
      <c r="C463" s="56" t="s">
        <v>7772</v>
      </c>
      <c r="D463" s="56" t="s">
        <v>1398</v>
      </c>
      <c r="E463" s="56" t="s">
        <v>1782</v>
      </c>
      <c r="F463" s="56" t="s">
        <v>1782</v>
      </c>
      <c r="G463" s="56" t="s">
        <v>642</v>
      </c>
      <c r="H463" s="56" t="s">
        <v>3219</v>
      </c>
      <c r="I463" s="56" t="s">
        <v>8835</v>
      </c>
      <c r="J463" s="56" t="s">
        <v>3542</v>
      </c>
      <c r="K463" s="56" t="s">
        <v>1440</v>
      </c>
      <c r="L463" s="56" t="s">
        <v>4192</v>
      </c>
      <c r="M463" s="56" t="s">
        <v>716</v>
      </c>
      <c r="N463" s="56" t="s">
        <v>1579</v>
      </c>
      <c r="O463" s="56" t="s">
        <v>1889</v>
      </c>
      <c r="P463" s="56" t="s">
        <v>968</v>
      </c>
      <c r="Q463" s="56" t="s">
        <v>3305</v>
      </c>
      <c r="R463" s="56" t="s">
        <v>2731</v>
      </c>
      <c r="S463" s="57" t="s">
        <v>1499</v>
      </c>
      <c r="T463" s="60" t="s">
        <v>4249</v>
      </c>
    </row>
    <row r="464" spans="1:20" x14ac:dyDescent="0.25">
      <c r="A464" s="59" t="s">
        <v>7082</v>
      </c>
      <c r="B464" s="55" t="s">
        <v>4256</v>
      </c>
      <c r="C464" s="56" t="s">
        <v>8836</v>
      </c>
      <c r="D464" s="56" t="s">
        <v>5763</v>
      </c>
      <c r="E464" s="56" t="s">
        <v>4257</v>
      </c>
      <c r="F464" s="56" t="s">
        <v>608</v>
      </c>
      <c r="G464" s="56" t="s">
        <v>721</v>
      </c>
      <c r="H464" s="56" t="s">
        <v>4259</v>
      </c>
      <c r="I464" s="56" t="s">
        <v>8837</v>
      </c>
      <c r="J464" s="56" t="s">
        <v>3507</v>
      </c>
      <c r="K464" s="56" t="s">
        <v>461</v>
      </c>
      <c r="L464" s="56" t="s">
        <v>678</v>
      </c>
      <c r="M464" s="56" t="s">
        <v>2754</v>
      </c>
      <c r="N464" s="56" t="s">
        <v>735</v>
      </c>
      <c r="O464" s="56" t="s">
        <v>3506</v>
      </c>
      <c r="P464" s="56" t="s">
        <v>735</v>
      </c>
      <c r="Q464" s="56" t="s">
        <v>2416</v>
      </c>
      <c r="R464" s="56"/>
      <c r="S464" s="57"/>
      <c r="T464" s="60" t="s">
        <v>4255</v>
      </c>
    </row>
    <row r="465" spans="1:20" x14ac:dyDescent="0.25">
      <c r="A465" s="59" t="s">
        <v>7085</v>
      </c>
      <c r="B465" s="55" t="s">
        <v>4262</v>
      </c>
      <c r="C465" s="56" t="s">
        <v>1422</v>
      </c>
      <c r="D465" s="56"/>
      <c r="E465" s="56" t="s">
        <v>4263</v>
      </c>
      <c r="F465" s="56" t="s">
        <v>8838</v>
      </c>
      <c r="G465" s="56"/>
      <c r="H465" s="56" t="s">
        <v>7460</v>
      </c>
      <c r="I465" s="56" t="s">
        <v>8839</v>
      </c>
      <c r="J465" s="56" t="s">
        <v>1288</v>
      </c>
      <c r="K465" s="56" t="s">
        <v>997</v>
      </c>
      <c r="L465" s="56" t="s">
        <v>730</v>
      </c>
      <c r="M465" s="56" t="s">
        <v>1841</v>
      </c>
      <c r="N465" s="56" t="s">
        <v>997</v>
      </c>
      <c r="O465" s="56" t="s">
        <v>3387</v>
      </c>
      <c r="P465" s="56" t="s">
        <v>736</v>
      </c>
      <c r="Q465" s="56" t="s">
        <v>2259</v>
      </c>
      <c r="R465" s="56"/>
      <c r="S465" s="57"/>
      <c r="T465" s="60" t="s">
        <v>4261</v>
      </c>
    </row>
    <row r="466" spans="1:20" x14ac:dyDescent="0.25">
      <c r="A466" s="59" t="s">
        <v>7086</v>
      </c>
      <c r="B466" s="55" t="s">
        <v>4268</v>
      </c>
      <c r="C466" s="56" t="s">
        <v>8840</v>
      </c>
      <c r="D466" s="56" t="s">
        <v>483</v>
      </c>
      <c r="E466" s="56" t="s">
        <v>4271</v>
      </c>
      <c r="F466" s="56" t="s">
        <v>7710</v>
      </c>
      <c r="G466" s="56" t="s">
        <v>3993</v>
      </c>
      <c r="H466" s="56" t="s">
        <v>2750</v>
      </c>
      <c r="I466" s="56" t="s">
        <v>4060</v>
      </c>
      <c r="J466" s="56" t="s">
        <v>1554</v>
      </c>
      <c r="K466" s="56" t="s">
        <v>779</v>
      </c>
      <c r="L466" s="56" t="s">
        <v>1665</v>
      </c>
      <c r="M466" s="56" t="s">
        <v>872</v>
      </c>
      <c r="N466" s="56" t="s">
        <v>923</v>
      </c>
      <c r="O466" s="56" t="s">
        <v>3395</v>
      </c>
      <c r="P466" s="56" t="s">
        <v>782</v>
      </c>
      <c r="Q466" s="56" t="s">
        <v>1969</v>
      </c>
      <c r="R466" s="56" t="s">
        <v>2815</v>
      </c>
      <c r="S466" s="57" t="s">
        <v>1687</v>
      </c>
      <c r="T466" s="60" t="s">
        <v>4267</v>
      </c>
    </row>
    <row r="467" spans="1:20" x14ac:dyDescent="0.25">
      <c r="A467" s="59" t="s">
        <v>7087</v>
      </c>
      <c r="B467" s="55" t="s">
        <v>4275</v>
      </c>
      <c r="C467" s="56" t="s">
        <v>8214</v>
      </c>
      <c r="D467" s="56" t="s">
        <v>5970</v>
      </c>
      <c r="E467" s="56" t="s">
        <v>4277</v>
      </c>
      <c r="F467" s="56" t="s">
        <v>8841</v>
      </c>
      <c r="G467" s="56" t="s">
        <v>383</v>
      </c>
      <c r="H467" s="56" t="s">
        <v>4279</v>
      </c>
      <c r="I467" s="56" t="s">
        <v>8842</v>
      </c>
      <c r="J467" s="56" t="s">
        <v>8843</v>
      </c>
      <c r="K467" s="56" t="s">
        <v>2259</v>
      </c>
      <c r="L467" s="56" t="s">
        <v>477</v>
      </c>
      <c r="M467" s="56" t="s">
        <v>845</v>
      </c>
      <c r="N467" s="56" t="s">
        <v>1110</v>
      </c>
      <c r="O467" s="56" t="s">
        <v>872</v>
      </c>
      <c r="P467" s="56" t="s">
        <v>647</v>
      </c>
      <c r="Q467" s="56" t="s">
        <v>1555</v>
      </c>
      <c r="R467" s="56" t="s">
        <v>2696</v>
      </c>
      <c r="S467" s="57"/>
      <c r="T467" s="60" t="s">
        <v>4274</v>
      </c>
    </row>
    <row r="468" spans="1:20" x14ac:dyDescent="0.25">
      <c r="A468" s="59" t="s">
        <v>128</v>
      </c>
      <c r="B468" s="55" t="s">
        <v>4283</v>
      </c>
      <c r="C468" s="56" t="s">
        <v>8844</v>
      </c>
      <c r="D468" s="56" t="s">
        <v>770</v>
      </c>
      <c r="E468" s="56" t="s">
        <v>2627</v>
      </c>
      <c r="F468" s="56" t="s">
        <v>8845</v>
      </c>
      <c r="G468" s="56" t="s">
        <v>293</v>
      </c>
      <c r="H468" s="56" t="s">
        <v>8846</v>
      </c>
      <c r="I468" s="56" t="s">
        <v>8847</v>
      </c>
      <c r="J468" s="56" t="s">
        <v>8848</v>
      </c>
      <c r="K468" s="56" t="s">
        <v>5042</v>
      </c>
      <c r="L468" s="56" t="s">
        <v>3194</v>
      </c>
      <c r="M468" s="56" t="s">
        <v>7546</v>
      </c>
      <c r="N468" s="56" t="s">
        <v>1323</v>
      </c>
      <c r="O468" s="56" t="s">
        <v>6599</v>
      </c>
      <c r="P468" s="56" t="s">
        <v>408</v>
      </c>
      <c r="Q468" s="56" t="s">
        <v>543</v>
      </c>
      <c r="R468" s="56" t="s">
        <v>1356</v>
      </c>
      <c r="S468" s="57" t="s">
        <v>7797</v>
      </c>
      <c r="T468" s="60" t="s">
        <v>4282</v>
      </c>
    </row>
    <row r="469" spans="1:20" x14ac:dyDescent="0.25">
      <c r="A469" s="59" t="s">
        <v>103</v>
      </c>
      <c r="B469" s="55" t="s">
        <v>8849</v>
      </c>
      <c r="C469" s="56" t="s">
        <v>8850</v>
      </c>
      <c r="D469" s="56" t="s">
        <v>6778</v>
      </c>
      <c r="E469" s="56" t="s">
        <v>8851</v>
      </c>
      <c r="F469" s="56" t="s">
        <v>8852</v>
      </c>
      <c r="G469" s="56" t="s">
        <v>1090</v>
      </c>
      <c r="H469" s="56" t="s">
        <v>8853</v>
      </c>
      <c r="I469" s="56" t="s">
        <v>8854</v>
      </c>
      <c r="J469" s="56" t="s">
        <v>8855</v>
      </c>
      <c r="K469" s="56" t="s">
        <v>1659</v>
      </c>
      <c r="L469" s="56" t="s">
        <v>3392</v>
      </c>
      <c r="M469" s="56" t="s">
        <v>8856</v>
      </c>
      <c r="N469" s="56" t="s">
        <v>282</v>
      </c>
      <c r="O469" s="56" t="s">
        <v>6238</v>
      </c>
      <c r="P469" s="56" t="s">
        <v>1322</v>
      </c>
      <c r="Q469" s="56" t="s">
        <v>8499</v>
      </c>
      <c r="R469" s="56" t="s">
        <v>862</v>
      </c>
      <c r="S469" s="57" t="s">
        <v>534</v>
      </c>
      <c r="T469" s="60" t="s">
        <v>4291</v>
      </c>
    </row>
    <row r="470" spans="1:20" x14ac:dyDescent="0.25">
      <c r="A470" s="59" t="s">
        <v>9930</v>
      </c>
      <c r="B470" s="55" t="s">
        <v>8858</v>
      </c>
      <c r="C470" s="56" t="s">
        <v>8859</v>
      </c>
      <c r="D470" s="56" t="s">
        <v>1769</v>
      </c>
      <c r="E470" s="56" t="s">
        <v>1532</v>
      </c>
      <c r="F470" s="56" t="s">
        <v>340</v>
      </c>
      <c r="G470" s="56" t="s">
        <v>642</v>
      </c>
      <c r="H470" s="56" t="s">
        <v>4122</v>
      </c>
      <c r="I470" s="56" t="s">
        <v>8860</v>
      </c>
      <c r="J470" s="56" t="s">
        <v>2248</v>
      </c>
      <c r="K470" s="56" t="s">
        <v>997</v>
      </c>
      <c r="L470" s="56" t="s">
        <v>372</v>
      </c>
      <c r="M470" s="56" t="s">
        <v>1774</v>
      </c>
      <c r="N470" s="56" t="s">
        <v>735</v>
      </c>
      <c r="O470" s="56" t="s">
        <v>2634</v>
      </c>
      <c r="P470" s="56" t="s">
        <v>371</v>
      </c>
      <c r="Q470" s="56" t="s">
        <v>747</v>
      </c>
      <c r="R470" s="56" t="s">
        <v>644</v>
      </c>
      <c r="S470" s="57" t="s">
        <v>644</v>
      </c>
      <c r="T470" s="60" t="s">
        <v>8857</v>
      </c>
    </row>
    <row r="471" spans="1:20" x14ac:dyDescent="0.25">
      <c r="A471" s="59" t="s">
        <v>132</v>
      </c>
      <c r="B471" s="55" t="s">
        <v>4306</v>
      </c>
      <c r="C471" s="56" t="s">
        <v>8861</v>
      </c>
      <c r="D471" s="56" t="s">
        <v>837</v>
      </c>
      <c r="E471" s="56" t="s">
        <v>4308</v>
      </c>
      <c r="F471" s="56" t="s">
        <v>8862</v>
      </c>
      <c r="G471" s="56" t="s">
        <v>1785</v>
      </c>
      <c r="H471" s="56" t="s">
        <v>4310</v>
      </c>
      <c r="I471" s="56" t="s">
        <v>4311</v>
      </c>
      <c r="J471" s="56" t="s">
        <v>2264</v>
      </c>
      <c r="K471" s="56" t="s">
        <v>1426</v>
      </c>
      <c r="L471" s="56" t="s">
        <v>833</v>
      </c>
      <c r="M471" s="56" t="s">
        <v>4429</v>
      </c>
      <c r="N471" s="56" t="s">
        <v>1932</v>
      </c>
      <c r="O471" s="56" t="s">
        <v>8677</v>
      </c>
      <c r="P471" s="56" t="s">
        <v>2286</v>
      </c>
      <c r="Q471" s="56" t="s">
        <v>1156</v>
      </c>
      <c r="R471" s="56"/>
      <c r="S471" s="57"/>
      <c r="T471" s="60" t="s">
        <v>132</v>
      </c>
    </row>
    <row r="472" spans="1:20" x14ac:dyDescent="0.25">
      <c r="A472" s="59" t="s">
        <v>7088</v>
      </c>
      <c r="B472" s="55" t="s">
        <v>4314</v>
      </c>
      <c r="C472" s="56" t="s">
        <v>8863</v>
      </c>
      <c r="D472" s="56" t="s">
        <v>636</v>
      </c>
      <c r="E472" s="56" t="s">
        <v>4316</v>
      </c>
      <c r="F472" s="56" t="s">
        <v>750</v>
      </c>
      <c r="G472" s="56" t="s">
        <v>546</v>
      </c>
      <c r="H472" s="56" t="s">
        <v>8864</v>
      </c>
      <c r="I472" s="56" t="s">
        <v>4335</v>
      </c>
      <c r="J472" s="56" t="s">
        <v>4802</v>
      </c>
      <c r="K472" s="56" t="s">
        <v>1021</v>
      </c>
      <c r="L472" s="56" t="s">
        <v>644</v>
      </c>
      <c r="M472" s="56" t="s">
        <v>1322</v>
      </c>
      <c r="N472" s="56" t="s">
        <v>309</v>
      </c>
      <c r="O472" s="56" t="s">
        <v>463</v>
      </c>
      <c r="P472" s="56" t="s">
        <v>1497</v>
      </c>
      <c r="Q472" s="56" t="s">
        <v>3329</v>
      </c>
      <c r="R472" s="56"/>
      <c r="S472" s="57"/>
      <c r="T472" s="60" t="s">
        <v>4313</v>
      </c>
    </row>
    <row r="473" spans="1:20" x14ac:dyDescent="0.25">
      <c r="A473" s="59" t="s">
        <v>7089</v>
      </c>
      <c r="B473" s="55" t="s">
        <v>4318</v>
      </c>
      <c r="C473" s="56" t="s">
        <v>8865</v>
      </c>
      <c r="D473" s="56" t="s">
        <v>433</v>
      </c>
      <c r="E473" s="56" t="s">
        <v>4320</v>
      </c>
      <c r="F473" s="56" t="s">
        <v>3352</v>
      </c>
      <c r="G473" s="56" t="s">
        <v>3993</v>
      </c>
      <c r="H473" s="56" t="s">
        <v>8866</v>
      </c>
      <c r="I473" s="56" t="s">
        <v>8867</v>
      </c>
      <c r="J473" s="56" t="s">
        <v>916</v>
      </c>
      <c r="K473" s="56" t="s">
        <v>833</v>
      </c>
      <c r="L473" s="56" t="s">
        <v>872</v>
      </c>
      <c r="M473" s="56" t="s">
        <v>593</v>
      </c>
      <c r="N473" s="56" t="s">
        <v>718</v>
      </c>
      <c r="O473" s="56" t="s">
        <v>4955</v>
      </c>
      <c r="P473" s="56" t="s">
        <v>1111</v>
      </c>
      <c r="Q473" s="56" t="s">
        <v>4324</v>
      </c>
      <c r="R473" s="56"/>
      <c r="S473" s="57"/>
      <c r="T473" s="60" t="s">
        <v>4317</v>
      </c>
    </row>
    <row r="474" spans="1:20" x14ac:dyDescent="0.25">
      <c r="A474" s="59" t="s">
        <v>7090</v>
      </c>
      <c r="B474" s="55" t="s">
        <v>4385</v>
      </c>
      <c r="C474" s="56" t="s">
        <v>8868</v>
      </c>
      <c r="D474" s="56" t="s">
        <v>1807</v>
      </c>
      <c r="E474" s="56" t="s">
        <v>8680</v>
      </c>
      <c r="F474" s="56" t="s">
        <v>8869</v>
      </c>
      <c r="G474" s="56" t="s">
        <v>1098</v>
      </c>
      <c r="H474" s="56" t="s">
        <v>8870</v>
      </c>
      <c r="I474" s="56" t="s">
        <v>8871</v>
      </c>
      <c r="J474" s="56" t="s">
        <v>8872</v>
      </c>
      <c r="K474" s="56" t="s">
        <v>1912</v>
      </c>
      <c r="L474" s="56" t="s">
        <v>704</v>
      </c>
      <c r="M474" s="56" t="s">
        <v>3235</v>
      </c>
      <c r="N474" s="56" t="s">
        <v>293</v>
      </c>
      <c r="O474" s="56" t="s">
        <v>2741</v>
      </c>
      <c r="P474" s="56" t="s">
        <v>645</v>
      </c>
      <c r="Q474" s="56" t="s">
        <v>8873</v>
      </c>
      <c r="R474" s="56" t="s">
        <v>606</v>
      </c>
      <c r="S474" s="57"/>
      <c r="T474" s="60" t="s">
        <v>4325</v>
      </c>
    </row>
    <row r="475" spans="1:20" x14ac:dyDescent="0.25">
      <c r="A475" s="59" t="s">
        <v>7091</v>
      </c>
      <c r="B475" s="55" t="s">
        <v>4338</v>
      </c>
      <c r="C475" s="56" t="s">
        <v>2735</v>
      </c>
      <c r="D475" s="56" t="s">
        <v>1102</v>
      </c>
      <c r="E475" s="56" t="s">
        <v>4340</v>
      </c>
      <c r="F475" s="56" t="s">
        <v>2726</v>
      </c>
      <c r="G475" s="56" t="s">
        <v>545</v>
      </c>
      <c r="H475" s="56" t="s">
        <v>4776</v>
      </c>
      <c r="I475" s="56" t="s">
        <v>4776</v>
      </c>
      <c r="J475" s="56" t="s">
        <v>1897</v>
      </c>
      <c r="K475" s="56" t="s">
        <v>1577</v>
      </c>
      <c r="L475" s="56" t="s">
        <v>675</v>
      </c>
      <c r="M475" s="56" t="s">
        <v>1849</v>
      </c>
      <c r="N475" s="56" t="s">
        <v>326</v>
      </c>
      <c r="O475" s="56" t="s">
        <v>1872</v>
      </c>
      <c r="P475" s="56" t="s">
        <v>311</v>
      </c>
      <c r="Q475" s="56" t="s">
        <v>4123</v>
      </c>
      <c r="R475" s="56"/>
      <c r="S475" s="57"/>
      <c r="T475" s="60" t="s">
        <v>4337</v>
      </c>
    </row>
    <row r="476" spans="1:20" x14ac:dyDescent="0.25">
      <c r="A476" s="59" t="s">
        <v>7092</v>
      </c>
      <c r="B476" s="55" t="s">
        <v>4346</v>
      </c>
      <c r="C476" s="56" t="s">
        <v>8874</v>
      </c>
      <c r="D476" s="56" t="s">
        <v>837</v>
      </c>
      <c r="E476" s="56" t="s">
        <v>4349</v>
      </c>
      <c r="F476" s="56" t="s">
        <v>8339</v>
      </c>
      <c r="G476" s="56" t="s">
        <v>1803</v>
      </c>
      <c r="H476" s="56" t="s">
        <v>8875</v>
      </c>
      <c r="I476" s="56" t="s">
        <v>7928</v>
      </c>
      <c r="J476" s="56" t="s">
        <v>3015</v>
      </c>
      <c r="K476" s="56" t="s">
        <v>373</v>
      </c>
      <c r="L476" s="56" t="s">
        <v>722</v>
      </c>
      <c r="M476" s="56" t="s">
        <v>1073</v>
      </c>
      <c r="N476" s="56" t="s">
        <v>563</v>
      </c>
      <c r="O476" s="56" t="s">
        <v>4033</v>
      </c>
      <c r="P476" s="56" t="s">
        <v>921</v>
      </c>
      <c r="Q476" s="56" t="s">
        <v>423</v>
      </c>
      <c r="R476" s="56"/>
      <c r="S476" s="57"/>
      <c r="T476" s="60" t="s">
        <v>4345</v>
      </c>
    </row>
    <row r="477" spans="1:20" x14ac:dyDescent="0.25">
      <c r="A477" s="59" t="s">
        <v>119</v>
      </c>
      <c r="B477" s="55" t="s">
        <v>4356</v>
      </c>
      <c r="C477" s="56" t="s">
        <v>8876</v>
      </c>
      <c r="D477" s="56" t="s">
        <v>5818</v>
      </c>
      <c r="E477" s="56" t="s">
        <v>4357</v>
      </c>
      <c r="F477" s="56" t="s">
        <v>8877</v>
      </c>
      <c r="G477" s="56" t="s">
        <v>546</v>
      </c>
      <c r="H477" s="56" t="s">
        <v>8878</v>
      </c>
      <c r="I477" s="56" t="s">
        <v>8879</v>
      </c>
      <c r="J477" s="56" t="s">
        <v>8072</v>
      </c>
      <c r="K477" s="56" t="s">
        <v>3223</v>
      </c>
      <c r="L477" s="56" t="s">
        <v>2815</v>
      </c>
      <c r="M477" s="56" t="s">
        <v>5588</v>
      </c>
      <c r="N477" s="56" t="s">
        <v>628</v>
      </c>
      <c r="O477" s="56" t="s">
        <v>8280</v>
      </c>
      <c r="P477" s="56" t="s">
        <v>1653</v>
      </c>
      <c r="Q477" s="56" t="s">
        <v>8880</v>
      </c>
      <c r="R477" s="56"/>
      <c r="S477" s="57"/>
      <c r="T477" s="60" t="s">
        <v>4355</v>
      </c>
    </row>
    <row r="478" spans="1:20" x14ac:dyDescent="0.25">
      <c r="A478" s="59" t="s">
        <v>7093</v>
      </c>
      <c r="B478" s="55" t="s">
        <v>4366</v>
      </c>
      <c r="C478" s="56" t="s">
        <v>8881</v>
      </c>
      <c r="D478" s="56" t="s">
        <v>787</v>
      </c>
      <c r="E478" s="56" t="s">
        <v>4367</v>
      </c>
      <c r="F478" s="56" t="s">
        <v>4775</v>
      </c>
      <c r="G478" s="56" t="s">
        <v>678</v>
      </c>
      <c r="H478" s="56" t="s">
        <v>2560</v>
      </c>
      <c r="I478" s="56" t="s">
        <v>8882</v>
      </c>
      <c r="J478" s="56" t="s">
        <v>4370</v>
      </c>
      <c r="K478" s="56" t="s">
        <v>308</v>
      </c>
      <c r="L478" s="56" t="s">
        <v>628</v>
      </c>
      <c r="M478" s="56" t="s">
        <v>4371</v>
      </c>
      <c r="N478" s="56" t="s">
        <v>376</v>
      </c>
      <c r="O478" s="56" t="s">
        <v>781</v>
      </c>
      <c r="P478" s="56" t="s">
        <v>1035</v>
      </c>
      <c r="Q478" s="56" t="s">
        <v>7845</v>
      </c>
      <c r="R478" s="56"/>
      <c r="S478" s="57"/>
      <c r="T478" s="60" t="s">
        <v>4365</v>
      </c>
    </row>
    <row r="479" spans="1:20" x14ac:dyDescent="0.25">
      <c r="A479" s="59" t="s">
        <v>7094</v>
      </c>
      <c r="B479" s="55" t="s">
        <v>4374</v>
      </c>
      <c r="C479" s="56" t="s">
        <v>7506</v>
      </c>
      <c r="D479" s="56" t="s">
        <v>469</v>
      </c>
      <c r="E479" s="56" t="s">
        <v>1319</v>
      </c>
      <c r="F479" s="56" t="s">
        <v>3082</v>
      </c>
      <c r="G479" s="56" t="s">
        <v>312</v>
      </c>
      <c r="H479" s="56" t="s">
        <v>4375</v>
      </c>
      <c r="I479" s="56" t="s">
        <v>4376</v>
      </c>
      <c r="J479" s="56" t="s">
        <v>2240</v>
      </c>
      <c r="K479" s="56" t="s">
        <v>2751</v>
      </c>
      <c r="L479" s="56" t="s">
        <v>995</v>
      </c>
      <c r="M479" s="56" t="s">
        <v>3334</v>
      </c>
      <c r="N479" s="56" t="s">
        <v>1098</v>
      </c>
      <c r="O479" s="56" t="s">
        <v>1577</v>
      </c>
      <c r="P479" s="56" t="s">
        <v>563</v>
      </c>
      <c r="Q479" s="56" t="s">
        <v>2610</v>
      </c>
      <c r="R479" s="56" t="s">
        <v>2096</v>
      </c>
      <c r="S479" s="57" t="s">
        <v>1879</v>
      </c>
      <c r="T479" s="60" t="s">
        <v>4373</v>
      </c>
    </row>
    <row r="480" spans="1:20" x14ac:dyDescent="0.25">
      <c r="A480" s="59" t="s">
        <v>7095</v>
      </c>
      <c r="B480" s="55" t="s">
        <v>4378</v>
      </c>
      <c r="C480" s="56" t="s">
        <v>8883</v>
      </c>
      <c r="D480" s="56" t="s">
        <v>2258</v>
      </c>
      <c r="E480" s="56" t="s">
        <v>4380</v>
      </c>
      <c r="F480" s="56" t="s">
        <v>7504</v>
      </c>
      <c r="G480" s="56" t="s">
        <v>372</v>
      </c>
      <c r="H480" s="56" t="s">
        <v>7457</v>
      </c>
      <c r="I480" s="56" t="s">
        <v>8884</v>
      </c>
      <c r="J480" s="56" t="s">
        <v>7451</v>
      </c>
      <c r="K480" s="56" t="s">
        <v>2249</v>
      </c>
      <c r="L480" s="56" t="s">
        <v>1011</v>
      </c>
      <c r="M480" s="56" t="s">
        <v>1311</v>
      </c>
      <c r="N480" s="56" t="s">
        <v>1098</v>
      </c>
      <c r="O480" s="56" t="s">
        <v>308</v>
      </c>
      <c r="P480" s="56" t="s">
        <v>606</v>
      </c>
      <c r="Q480" s="56" t="s">
        <v>5502</v>
      </c>
      <c r="R480" s="56"/>
      <c r="S480" s="57"/>
      <c r="T480" s="60" t="s">
        <v>4377</v>
      </c>
    </row>
    <row r="481" spans="1:20" x14ac:dyDescent="0.25">
      <c r="A481" s="59" t="s">
        <v>7096</v>
      </c>
      <c r="B481" s="55" t="s">
        <v>4385</v>
      </c>
      <c r="C481" s="56" t="s">
        <v>7880</v>
      </c>
      <c r="D481" s="56" t="s">
        <v>4387</v>
      </c>
      <c r="E481" s="56" t="s">
        <v>4357</v>
      </c>
      <c r="F481" s="56" t="s">
        <v>8885</v>
      </c>
      <c r="G481" s="56"/>
      <c r="H481" s="56" t="s">
        <v>8886</v>
      </c>
      <c r="I481" s="56" t="s">
        <v>8887</v>
      </c>
      <c r="J481" s="56" t="s">
        <v>8888</v>
      </c>
      <c r="K481" s="56" t="s">
        <v>916</v>
      </c>
      <c r="L481" s="56" t="s">
        <v>1203</v>
      </c>
      <c r="M481" s="56" t="s">
        <v>2590</v>
      </c>
      <c r="N481" s="56" t="s">
        <v>642</v>
      </c>
      <c r="O481" s="56" t="s">
        <v>8889</v>
      </c>
      <c r="P481" s="56" t="s">
        <v>490</v>
      </c>
      <c r="Q481" s="56" t="s">
        <v>841</v>
      </c>
      <c r="R481" s="56"/>
      <c r="S481" s="57"/>
      <c r="T481" s="60" t="s">
        <v>4384</v>
      </c>
    </row>
    <row r="482" spans="1:20" x14ac:dyDescent="0.25">
      <c r="A482" s="59" t="s">
        <v>7097</v>
      </c>
      <c r="B482" s="55" t="s">
        <v>4394</v>
      </c>
      <c r="C482" s="56" t="s">
        <v>3546</v>
      </c>
      <c r="D482" s="56" t="s">
        <v>974</v>
      </c>
      <c r="E482" s="56" t="s">
        <v>4395</v>
      </c>
      <c r="F482" s="56" t="s">
        <v>994</v>
      </c>
      <c r="G482" s="56" t="s">
        <v>1938</v>
      </c>
      <c r="H482" s="56" t="s">
        <v>1532</v>
      </c>
      <c r="I482" s="56" t="s">
        <v>2354</v>
      </c>
      <c r="J482" s="56" t="s">
        <v>887</v>
      </c>
      <c r="K482" s="56" t="s">
        <v>1444</v>
      </c>
      <c r="L482" s="56" t="s">
        <v>719</v>
      </c>
      <c r="M482" s="56" t="s">
        <v>1825</v>
      </c>
      <c r="N482" s="56" t="s">
        <v>688</v>
      </c>
      <c r="O482" s="56" t="s">
        <v>936</v>
      </c>
      <c r="P482" s="56" t="s">
        <v>1107</v>
      </c>
      <c r="Q482" s="56" t="s">
        <v>982</v>
      </c>
      <c r="R482" s="56"/>
      <c r="S482" s="57"/>
      <c r="T482" s="60" t="s">
        <v>4393</v>
      </c>
    </row>
    <row r="483" spans="1:20" x14ac:dyDescent="0.25">
      <c r="A483" s="59" t="s">
        <v>7098</v>
      </c>
      <c r="B483" s="55" t="s">
        <v>4397</v>
      </c>
      <c r="C483" s="56" t="s">
        <v>8890</v>
      </c>
      <c r="D483" s="56" t="s">
        <v>636</v>
      </c>
      <c r="E483" s="56" t="s">
        <v>4399</v>
      </c>
      <c r="F483" s="56" t="s">
        <v>814</v>
      </c>
      <c r="G483" s="56" t="s">
        <v>1111</v>
      </c>
      <c r="H483" s="56" t="s">
        <v>5067</v>
      </c>
      <c r="I483" s="56" t="s">
        <v>3069</v>
      </c>
      <c r="J483" s="56" t="s">
        <v>373</v>
      </c>
      <c r="K483" s="56" t="s">
        <v>1579</v>
      </c>
      <c r="L483" s="56" t="s">
        <v>615</v>
      </c>
      <c r="M483" s="56" t="s">
        <v>1444</v>
      </c>
      <c r="N483" s="56" t="s">
        <v>357</v>
      </c>
      <c r="O483" s="56" t="s">
        <v>3755</v>
      </c>
      <c r="P483" s="56" t="s">
        <v>393</v>
      </c>
      <c r="Q483" s="56" t="s">
        <v>879</v>
      </c>
      <c r="R483" s="56" t="s">
        <v>642</v>
      </c>
      <c r="S483" s="57" t="s">
        <v>642</v>
      </c>
      <c r="T483" s="60" t="s">
        <v>4396</v>
      </c>
    </row>
    <row r="484" spans="1:20" x14ac:dyDescent="0.25">
      <c r="A484" s="59" t="s">
        <v>88</v>
      </c>
      <c r="B484" s="55" t="s">
        <v>4401</v>
      </c>
      <c r="C484" s="56" t="s">
        <v>8891</v>
      </c>
      <c r="D484" s="56" t="s">
        <v>2258</v>
      </c>
      <c r="E484" s="56" t="s">
        <v>4402</v>
      </c>
      <c r="F484" s="56" t="s">
        <v>1999</v>
      </c>
      <c r="G484" s="56" t="s">
        <v>2416</v>
      </c>
      <c r="H484" s="56" t="s">
        <v>2716</v>
      </c>
      <c r="I484" s="56" t="s">
        <v>8892</v>
      </c>
      <c r="J484" s="56" t="s">
        <v>8893</v>
      </c>
      <c r="K484" s="56" t="s">
        <v>2176</v>
      </c>
      <c r="L484" s="56" t="s">
        <v>1260</v>
      </c>
      <c r="M484" s="56" t="s">
        <v>2294</v>
      </c>
      <c r="N484" s="56" t="s">
        <v>535</v>
      </c>
      <c r="O484" s="56" t="s">
        <v>8894</v>
      </c>
      <c r="P484" s="56" t="s">
        <v>1838</v>
      </c>
      <c r="Q484" s="56" t="s">
        <v>4809</v>
      </c>
      <c r="R484" s="56"/>
      <c r="S484" s="57"/>
      <c r="T484" s="60" t="s">
        <v>4400</v>
      </c>
    </row>
    <row r="485" spans="1:20" x14ac:dyDescent="0.25">
      <c r="A485" s="59" t="s">
        <v>73</v>
      </c>
      <c r="B485" s="55" t="s">
        <v>8895</v>
      </c>
      <c r="C485" s="56" t="s">
        <v>8896</v>
      </c>
      <c r="D485" s="56" t="s">
        <v>619</v>
      </c>
      <c r="E485" s="56" t="s">
        <v>4412</v>
      </c>
      <c r="F485" s="56" t="s">
        <v>6026</v>
      </c>
      <c r="G485" s="56" t="s">
        <v>8897</v>
      </c>
      <c r="H485" s="56" t="s">
        <v>4455</v>
      </c>
      <c r="I485" s="56" t="s">
        <v>8898</v>
      </c>
      <c r="J485" s="56" t="s">
        <v>8899</v>
      </c>
      <c r="K485" s="56" t="s">
        <v>7509</v>
      </c>
      <c r="L485" s="56" t="s">
        <v>5661</v>
      </c>
      <c r="M485" s="56" t="s">
        <v>8900</v>
      </c>
      <c r="N485" s="56" t="s">
        <v>628</v>
      </c>
      <c r="O485" s="56" t="s">
        <v>5183</v>
      </c>
      <c r="P485" s="56" t="s">
        <v>1969</v>
      </c>
      <c r="Q485" s="56" t="s">
        <v>1931</v>
      </c>
      <c r="R485" s="56" t="s">
        <v>830</v>
      </c>
      <c r="S485" s="57" t="s">
        <v>5559</v>
      </c>
      <c r="T485" s="60" t="s">
        <v>4409</v>
      </c>
    </row>
    <row r="486" spans="1:20" x14ac:dyDescent="0.25">
      <c r="A486" s="59" t="s">
        <v>7099</v>
      </c>
      <c r="B486" s="55" t="s">
        <v>4423</v>
      </c>
      <c r="C486" s="56" t="s">
        <v>8901</v>
      </c>
      <c r="D486" s="56" t="s">
        <v>3570</v>
      </c>
      <c r="E486" s="56" t="s">
        <v>4425</v>
      </c>
      <c r="F486" s="56" t="s">
        <v>8902</v>
      </c>
      <c r="G486" s="56" t="s">
        <v>3018</v>
      </c>
      <c r="H486" s="56" t="s">
        <v>2589</v>
      </c>
      <c r="I486" s="56" t="s">
        <v>8903</v>
      </c>
      <c r="J486" s="56" t="s">
        <v>2175</v>
      </c>
      <c r="K486" s="56" t="s">
        <v>4749</v>
      </c>
      <c r="L486" s="56" t="s">
        <v>2696</v>
      </c>
      <c r="M486" s="56" t="s">
        <v>4371</v>
      </c>
      <c r="N486" s="56" t="s">
        <v>660</v>
      </c>
      <c r="O486" s="56" t="s">
        <v>2368</v>
      </c>
      <c r="P486" s="56" t="s">
        <v>735</v>
      </c>
      <c r="Q486" s="56" t="s">
        <v>3194</v>
      </c>
      <c r="R486" s="56"/>
      <c r="S486" s="57"/>
      <c r="T486" s="60" t="s">
        <v>4422</v>
      </c>
    </row>
    <row r="487" spans="1:20" x14ac:dyDescent="0.25">
      <c r="A487" s="59" t="s">
        <v>7100</v>
      </c>
      <c r="B487" s="55" t="s">
        <v>4431</v>
      </c>
      <c r="C487" s="56" t="s">
        <v>4195</v>
      </c>
      <c r="D487" s="56" t="s">
        <v>603</v>
      </c>
      <c r="E487" s="56" t="s">
        <v>4432</v>
      </c>
      <c r="F487" s="56" t="s">
        <v>8904</v>
      </c>
      <c r="G487" s="56" t="s">
        <v>1012</v>
      </c>
      <c r="H487" s="56" t="s">
        <v>6446</v>
      </c>
      <c r="I487" s="56" t="s">
        <v>1223</v>
      </c>
      <c r="J487" s="56" t="s">
        <v>2407</v>
      </c>
      <c r="K487" s="56" t="s">
        <v>721</v>
      </c>
      <c r="L487" s="56" t="s">
        <v>675</v>
      </c>
      <c r="M487" s="56" t="s">
        <v>936</v>
      </c>
      <c r="N487" s="56" t="s">
        <v>684</v>
      </c>
      <c r="O487" s="56" t="s">
        <v>1261</v>
      </c>
      <c r="P487" s="56" t="s">
        <v>566</v>
      </c>
      <c r="Q487" s="56" t="s">
        <v>4435</v>
      </c>
      <c r="R487" s="56" t="s">
        <v>2963</v>
      </c>
      <c r="S487" s="57" t="s">
        <v>765</v>
      </c>
      <c r="T487" s="60" t="s">
        <v>4430</v>
      </c>
    </row>
    <row r="488" spans="1:20" x14ac:dyDescent="0.25">
      <c r="A488" s="59" t="s">
        <v>7101</v>
      </c>
      <c r="B488" s="55" t="s">
        <v>4437</v>
      </c>
      <c r="C488" s="56" t="s">
        <v>8905</v>
      </c>
      <c r="D488" s="56" t="s">
        <v>1807</v>
      </c>
      <c r="E488" s="56" t="s">
        <v>4439</v>
      </c>
      <c r="F488" s="56" t="s">
        <v>4563</v>
      </c>
      <c r="G488" s="56" t="s">
        <v>436</v>
      </c>
      <c r="H488" s="56" t="s">
        <v>4441</v>
      </c>
      <c r="I488" s="56" t="s">
        <v>4441</v>
      </c>
      <c r="J488" s="56" t="s">
        <v>4442</v>
      </c>
      <c r="K488" s="56" t="s">
        <v>894</v>
      </c>
      <c r="L488" s="56" t="s">
        <v>4121</v>
      </c>
      <c r="M488" s="56" t="s">
        <v>2925</v>
      </c>
      <c r="N488" s="56" t="s">
        <v>2095</v>
      </c>
      <c r="O488" s="56" t="s">
        <v>4443</v>
      </c>
      <c r="P488" s="56" t="s">
        <v>4444</v>
      </c>
      <c r="Q488" s="56" t="s">
        <v>3561</v>
      </c>
      <c r="R488" s="56"/>
      <c r="S488" s="57"/>
      <c r="T488" s="60" t="s">
        <v>4436</v>
      </c>
    </row>
    <row r="489" spans="1:20" x14ac:dyDescent="0.25">
      <c r="A489" s="59" t="s">
        <v>4445</v>
      </c>
      <c r="B489" s="55" t="s">
        <v>4446</v>
      </c>
      <c r="C489" s="56" t="s">
        <v>1989</v>
      </c>
      <c r="D489" s="56" t="s">
        <v>1769</v>
      </c>
      <c r="E489" s="56" t="s">
        <v>4448</v>
      </c>
      <c r="F489" s="56" t="s">
        <v>2920</v>
      </c>
      <c r="G489" s="56" t="s">
        <v>765</v>
      </c>
      <c r="H489" s="56" t="s">
        <v>4450</v>
      </c>
      <c r="I489" s="56" t="s">
        <v>8906</v>
      </c>
      <c r="J489" s="56" t="s">
        <v>8907</v>
      </c>
      <c r="K489" s="56" t="s">
        <v>4344</v>
      </c>
      <c r="L489" s="56" t="s">
        <v>512</v>
      </c>
      <c r="M489" s="56" t="s">
        <v>3317</v>
      </c>
      <c r="N489" s="56" t="s">
        <v>2798</v>
      </c>
      <c r="O489" s="56" t="s">
        <v>949</v>
      </c>
      <c r="P489" s="56" t="s">
        <v>1419</v>
      </c>
      <c r="Q489" s="56" t="s">
        <v>615</v>
      </c>
      <c r="R489" s="56" t="s">
        <v>2243</v>
      </c>
      <c r="S489" s="57" t="s">
        <v>644</v>
      </c>
      <c r="T489" s="60" t="s">
        <v>4445</v>
      </c>
    </row>
    <row r="490" spans="1:20" x14ac:dyDescent="0.25">
      <c r="A490" s="59" t="s">
        <v>7102</v>
      </c>
      <c r="B490" s="55" t="s">
        <v>4454</v>
      </c>
      <c r="C490" s="56" t="s">
        <v>3570</v>
      </c>
      <c r="D490" s="56" t="s">
        <v>521</v>
      </c>
      <c r="E490" s="56" t="s">
        <v>4455</v>
      </c>
      <c r="F490" s="56" t="s">
        <v>4030</v>
      </c>
      <c r="G490" s="56" t="s">
        <v>1270</v>
      </c>
      <c r="H490" s="56" t="s">
        <v>4457</v>
      </c>
      <c r="I490" s="56" t="s">
        <v>3195</v>
      </c>
      <c r="J490" s="56" t="s">
        <v>1933</v>
      </c>
      <c r="K490" s="56" t="s">
        <v>294</v>
      </c>
      <c r="L490" s="56" t="s">
        <v>1811</v>
      </c>
      <c r="M490" s="56" t="s">
        <v>875</v>
      </c>
      <c r="N490" s="56" t="s">
        <v>1270</v>
      </c>
      <c r="O490" s="56" t="s">
        <v>440</v>
      </c>
      <c r="P490" s="56" t="s">
        <v>2243</v>
      </c>
      <c r="Q490" s="56" t="s">
        <v>4459</v>
      </c>
      <c r="R490" s="56"/>
      <c r="S490" s="57"/>
      <c r="T490" s="60" t="s">
        <v>4453</v>
      </c>
    </row>
    <row r="491" spans="1:20" x14ac:dyDescent="0.25">
      <c r="A491" s="59" t="s">
        <v>7103</v>
      </c>
      <c r="B491" s="55" t="s">
        <v>4461</v>
      </c>
      <c r="C491" s="56" t="s">
        <v>8908</v>
      </c>
      <c r="D491" s="56" t="s">
        <v>770</v>
      </c>
      <c r="E491" s="56" t="s">
        <v>4463</v>
      </c>
      <c r="F491" s="56" t="s">
        <v>4258</v>
      </c>
      <c r="G491" s="56" t="s">
        <v>2798</v>
      </c>
      <c r="H491" s="56" t="s">
        <v>6356</v>
      </c>
      <c r="I491" s="56" t="s">
        <v>2651</v>
      </c>
      <c r="J491" s="56" t="s">
        <v>843</v>
      </c>
      <c r="K491" s="56" t="s">
        <v>2226</v>
      </c>
      <c r="L491" s="56" t="s">
        <v>923</v>
      </c>
      <c r="M491" s="56" t="s">
        <v>1545</v>
      </c>
      <c r="N491" s="56" t="s">
        <v>783</v>
      </c>
      <c r="O491" s="56" t="s">
        <v>2232</v>
      </c>
      <c r="P491" s="56" t="s">
        <v>688</v>
      </c>
      <c r="Q491" s="56" t="s">
        <v>2176</v>
      </c>
      <c r="R491" s="56" t="s">
        <v>984</v>
      </c>
      <c r="S491" s="57" t="s">
        <v>1111</v>
      </c>
      <c r="T491" s="60" t="s">
        <v>4460</v>
      </c>
    </row>
    <row r="492" spans="1:20" x14ac:dyDescent="0.25">
      <c r="A492" s="59" t="s">
        <v>7104</v>
      </c>
      <c r="B492" s="55" t="s">
        <v>4467</v>
      </c>
      <c r="C492" s="56" t="s">
        <v>2952</v>
      </c>
      <c r="D492" s="56" t="s">
        <v>8909</v>
      </c>
      <c r="E492" s="56" t="s">
        <v>4469</v>
      </c>
      <c r="F492" s="56" t="s">
        <v>8910</v>
      </c>
      <c r="G492" s="56" t="s">
        <v>8911</v>
      </c>
      <c r="H492" s="56" t="s">
        <v>8912</v>
      </c>
      <c r="I492" s="56" t="s">
        <v>8913</v>
      </c>
      <c r="J492" s="56" t="s">
        <v>4014</v>
      </c>
      <c r="K492" s="56" t="s">
        <v>5765</v>
      </c>
      <c r="L492" s="56" t="s">
        <v>2094</v>
      </c>
      <c r="M492" s="56" t="s">
        <v>6704</v>
      </c>
      <c r="N492" s="56" t="s">
        <v>1481</v>
      </c>
      <c r="O492" s="56" t="s">
        <v>1799</v>
      </c>
      <c r="P492" s="56" t="s">
        <v>2925</v>
      </c>
      <c r="Q492" s="56" t="s">
        <v>2996</v>
      </c>
      <c r="R492" s="56" t="s">
        <v>615</v>
      </c>
      <c r="S492" s="57" t="s">
        <v>1878</v>
      </c>
      <c r="T492" s="60" t="s">
        <v>4466</v>
      </c>
    </row>
    <row r="493" spans="1:20" x14ac:dyDescent="0.25">
      <c r="A493" s="59" t="s">
        <v>7105</v>
      </c>
      <c r="B493" s="55" t="s">
        <v>4480</v>
      </c>
      <c r="C493" s="56" t="s">
        <v>8914</v>
      </c>
      <c r="D493" s="56" t="s">
        <v>4482</v>
      </c>
      <c r="E493" s="56" t="s">
        <v>1929</v>
      </c>
      <c r="F493" s="56" t="s">
        <v>4483</v>
      </c>
      <c r="G493" s="56" t="s">
        <v>4484</v>
      </c>
      <c r="H493" s="56" t="s">
        <v>4340</v>
      </c>
      <c r="I493" s="56" t="s">
        <v>8915</v>
      </c>
      <c r="J493" s="56" t="s">
        <v>2151</v>
      </c>
      <c r="K493" s="56" t="s">
        <v>612</v>
      </c>
      <c r="L493" s="56" t="s">
        <v>447</v>
      </c>
      <c r="M493" s="56" t="s">
        <v>4485</v>
      </c>
      <c r="N493" s="56" t="s">
        <v>997</v>
      </c>
      <c r="O493" s="56" t="s">
        <v>3773</v>
      </c>
      <c r="P493" s="56" t="s">
        <v>611</v>
      </c>
      <c r="Q493" s="56" t="s">
        <v>8916</v>
      </c>
      <c r="R493" s="56"/>
      <c r="S493" s="57"/>
      <c r="T493" s="60" t="s">
        <v>4479</v>
      </c>
    </row>
    <row r="494" spans="1:20" x14ac:dyDescent="0.25">
      <c r="A494" s="59" t="s">
        <v>7106</v>
      </c>
      <c r="B494" s="55" t="s">
        <v>4487</v>
      </c>
      <c r="C494" s="56" t="s">
        <v>8917</v>
      </c>
      <c r="D494" s="56" t="s">
        <v>787</v>
      </c>
      <c r="E494" s="56" t="s">
        <v>3204</v>
      </c>
      <c r="F494" s="56" t="s">
        <v>8918</v>
      </c>
      <c r="G494" s="56" t="s">
        <v>309</v>
      </c>
      <c r="H494" s="56" t="s">
        <v>6077</v>
      </c>
      <c r="I494" s="56" t="s">
        <v>8919</v>
      </c>
      <c r="J494" s="56" t="s">
        <v>8920</v>
      </c>
      <c r="K494" s="56" t="s">
        <v>4955</v>
      </c>
      <c r="L494" s="56" t="s">
        <v>3515</v>
      </c>
      <c r="M494" s="56" t="s">
        <v>2541</v>
      </c>
      <c r="N494" s="56" t="s">
        <v>735</v>
      </c>
      <c r="O494" s="56" t="s">
        <v>2513</v>
      </c>
      <c r="P494" s="56" t="s">
        <v>588</v>
      </c>
      <c r="Q494" s="56" t="s">
        <v>858</v>
      </c>
      <c r="R494" s="56" t="s">
        <v>1357</v>
      </c>
      <c r="S494" s="57" t="s">
        <v>1490</v>
      </c>
      <c r="T494" s="60" t="s">
        <v>4486</v>
      </c>
    </row>
    <row r="495" spans="1:20" x14ac:dyDescent="0.25">
      <c r="A495" s="59" t="s">
        <v>7107</v>
      </c>
      <c r="B495" s="55" t="s">
        <v>4497</v>
      </c>
      <c r="C495" s="56" t="s">
        <v>8921</v>
      </c>
      <c r="D495" s="56" t="s">
        <v>740</v>
      </c>
      <c r="E495" s="56" t="s">
        <v>4499</v>
      </c>
      <c r="F495" s="56" t="s">
        <v>8922</v>
      </c>
      <c r="G495" s="56" t="s">
        <v>2269</v>
      </c>
      <c r="H495" s="56" t="s">
        <v>4062</v>
      </c>
      <c r="I495" s="56" t="s">
        <v>6180</v>
      </c>
      <c r="J495" s="56" t="s">
        <v>2276</v>
      </c>
      <c r="K495" s="56" t="s">
        <v>406</v>
      </c>
      <c r="L495" s="56" t="s">
        <v>1095</v>
      </c>
      <c r="M495" s="56" t="s">
        <v>1440</v>
      </c>
      <c r="N495" s="56" t="s">
        <v>1098</v>
      </c>
      <c r="O495" s="56" t="s">
        <v>832</v>
      </c>
      <c r="P495" s="56" t="s">
        <v>2963</v>
      </c>
      <c r="Q495" s="56" t="s">
        <v>1947</v>
      </c>
      <c r="R495" s="56" t="s">
        <v>393</v>
      </c>
      <c r="S495" s="57" t="s">
        <v>1098</v>
      </c>
      <c r="T495" s="60" t="s">
        <v>4496</v>
      </c>
    </row>
    <row r="496" spans="1:20" x14ac:dyDescent="0.25">
      <c r="A496" s="59" t="s">
        <v>7108</v>
      </c>
      <c r="B496" s="55" t="s">
        <v>4505</v>
      </c>
      <c r="C496" s="56" t="s">
        <v>8923</v>
      </c>
      <c r="D496" s="56" t="s">
        <v>1435</v>
      </c>
      <c r="E496" s="56" t="s">
        <v>4507</v>
      </c>
      <c r="F496" s="56" t="s">
        <v>8924</v>
      </c>
      <c r="G496" s="56" t="s">
        <v>293</v>
      </c>
      <c r="H496" s="56" t="s">
        <v>8925</v>
      </c>
      <c r="I496" s="56" t="s">
        <v>8926</v>
      </c>
      <c r="J496" s="56" t="s">
        <v>8927</v>
      </c>
      <c r="K496" s="56" t="s">
        <v>4013</v>
      </c>
      <c r="L496" s="56" t="s">
        <v>1959</v>
      </c>
      <c r="M496" s="56" t="s">
        <v>8873</v>
      </c>
      <c r="N496" s="56" t="s">
        <v>1926</v>
      </c>
      <c r="O496" s="56" t="s">
        <v>1478</v>
      </c>
      <c r="P496" s="56" t="s">
        <v>642</v>
      </c>
      <c r="Q496" s="56" t="s">
        <v>5754</v>
      </c>
      <c r="R496" s="56"/>
      <c r="S496" s="57"/>
      <c r="T496" s="60" t="s">
        <v>4504</v>
      </c>
    </row>
    <row r="497" spans="1:20" x14ac:dyDescent="0.25">
      <c r="A497" s="59" t="s">
        <v>153</v>
      </c>
      <c r="B497" s="55" t="s">
        <v>8928</v>
      </c>
      <c r="C497" s="56" t="s">
        <v>8929</v>
      </c>
      <c r="D497" s="56" t="s">
        <v>930</v>
      </c>
      <c r="E497" s="56" t="s">
        <v>4155</v>
      </c>
      <c r="F497" s="56" t="s">
        <v>8930</v>
      </c>
      <c r="G497" s="56" t="s">
        <v>3662</v>
      </c>
      <c r="H497" s="56" t="s">
        <v>8931</v>
      </c>
      <c r="I497" s="56" t="s">
        <v>8932</v>
      </c>
      <c r="J497" s="56" t="s">
        <v>7524</v>
      </c>
      <c r="K497" s="56" t="s">
        <v>2925</v>
      </c>
      <c r="L497" s="56" t="s">
        <v>3888</v>
      </c>
      <c r="M497" s="56" t="s">
        <v>4730</v>
      </c>
      <c r="N497" s="56" t="s">
        <v>447</v>
      </c>
      <c r="O497" s="56" t="s">
        <v>8933</v>
      </c>
      <c r="P497" s="56" t="s">
        <v>702</v>
      </c>
      <c r="Q497" s="56" t="s">
        <v>1832</v>
      </c>
      <c r="R497" s="56"/>
      <c r="S497" s="57"/>
      <c r="T497" s="60" t="s">
        <v>4514</v>
      </c>
    </row>
    <row r="498" spans="1:20" x14ac:dyDescent="0.25">
      <c r="A498" s="59" t="s">
        <v>7109</v>
      </c>
      <c r="B498" s="55" t="s">
        <v>4525</v>
      </c>
      <c r="C498" s="56" t="s">
        <v>7831</v>
      </c>
      <c r="D498" s="56" t="s">
        <v>521</v>
      </c>
      <c r="E498" s="56" t="s">
        <v>1050</v>
      </c>
      <c r="F498" s="56" t="s">
        <v>6230</v>
      </c>
      <c r="G498" s="56"/>
      <c r="H498" s="56" t="s">
        <v>8934</v>
      </c>
      <c r="I498" s="56" t="s">
        <v>8935</v>
      </c>
      <c r="J498" s="56" t="s">
        <v>8936</v>
      </c>
      <c r="K498" s="56" t="s">
        <v>747</v>
      </c>
      <c r="L498" s="56" t="s">
        <v>754</v>
      </c>
      <c r="M498" s="56" t="s">
        <v>2696</v>
      </c>
      <c r="N498" s="56" t="s">
        <v>2696</v>
      </c>
      <c r="O498" s="56" t="s">
        <v>2044</v>
      </c>
      <c r="P498" s="56" t="s">
        <v>4932</v>
      </c>
      <c r="Q498" s="56" t="s">
        <v>2211</v>
      </c>
      <c r="R498" s="56" t="s">
        <v>2227</v>
      </c>
      <c r="S498" s="57" t="s">
        <v>1579</v>
      </c>
      <c r="T498" s="60" t="s">
        <v>4524</v>
      </c>
    </row>
    <row r="499" spans="1:20" x14ac:dyDescent="0.25">
      <c r="A499" s="59" t="s">
        <v>50</v>
      </c>
      <c r="B499" s="55" t="s">
        <v>4529</v>
      </c>
      <c r="C499" s="56" t="s">
        <v>8937</v>
      </c>
      <c r="D499" s="56" t="s">
        <v>1612</v>
      </c>
      <c r="E499" s="56" t="s">
        <v>4532</v>
      </c>
      <c r="F499" s="56" t="s">
        <v>8938</v>
      </c>
      <c r="G499" s="56" t="s">
        <v>1258</v>
      </c>
      <c r="H499" s="56" t="s">
        <v>8939</v>
      </c>
      <c r="I499" s="56" t="s">
        <v>8940</v>
      </c>
      <c r="J499" s="56" t="s">
        <v>8728</v>
      </c>
      <c r="K499" s="56" t="s">
        <v>4372</v>
      </c>
      <c r="L499" s="56" t="s">
        <v>4538</v>
      </c>
      <c r="M499" s="56" t="s">
        <v>4764</v>
      </c>
      <c r="N499" s="56" t="s">
        <v>490</v>
      </c>
      <c r="O499" s="56" t="s">
        <v>1352</v>
      </c>
      <c r="P499" s="56" t="s">
        <v>593</v>
      </c>
      <c r="Q499" s="56" t="s">
        <v>714</v>
      </c>
      <c r="R499" s="56"/>
      <c r="S499" s="57"/>
      <c r="T499" s="60" t="s">
        <v>50</v>
      </c>
    </row>
    <row r="500" spans="1:20" x14ac:dyDescent="0.25">
      <c r="A500" s="61" t="s">
        <v>4541</v>
      </c>
      <c r="B500" s="62" t="s">
        <v>4542</v>
      </c>
      <c r="C500" s="63" t="s">
        <v>8941</v>
      </c>
      <c r="D500" s="63" t="s">
        <v>521</v>
      </c>
      <c r="E500" s="63" t="s">
        <v>4543</v>
      </c>
      <c r="F500" s="63" t="s">
        <v>8942</v>
      </c>
      <c r="G500" s="63" t="s">
        <v>8933</v>
      </c>
      <c r="H500" s="63" t="s">
        <v>8943</v>
      </c>
      <c r="I500" s="63" t="s">
        <v>8944</v>
      </c>
      <c r="J500" s="63" t="s">
        <v>1990</v>
      </c>
      <c r="K500" s="63" t="s">
        <v>646</v>
      </c>
      <c r="L500" s="63" t="s">
        <v>2095</v>
      </c>
      <c r="M500" s="63" t="s">
        <v>2304</v>
      </c>
      <c r="N500" s="63" t="s">
        <v>1259</v>
      </c>
      <c r="O500" s="63" t="s">
        <v>8275</v>
      </c>
      <c r="P500" s="63" t="s">
        <v>1499</v>
      </c>
      <c r="Q500" s="63" t="s">
        <v>2964</v>
      </c>
      <c r="R500" s="63"/>
      <c r="S500" s="64"/>
      <c r="T500" s="65" t="s">
        <v>4541</v>
      </c>
    </row>
    <row r="502" spans="1:20" s="25" customFormat="1" x14ac:dyDescent="0.25"/>
    <row r="503" spans="1:20" x14ac:dyDescent="0.25">
      <c r="A503" s="46" t="s">
        <v>7113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 x14ac:dyDescent="0.25">
      <c r="A504" s="46" t="s">
        <v>7114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 x14ac:dyDescent="0.25">
      <c r="A505" s="46" t="s">
        <v>197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x14ac:dyDescent="0.25">
      <c r="A506" s="46" t="s">
        <v>198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x14ac:dyDescent="0.25">
      <c r="A507" s="46" t="s">
        <v>6814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x14ac:dyDescent="0.25">
      <c r="A508" s="47" t="s">
        <v>6815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x14ac:dyDescent="0.25">
      <c r="A509" s="127" t="s">
        <v>9925</v>
      </c>
      <c r="B509" s="129" t="s">
        <v>7365</v>
      </c>
      <c r="C509" s="129" t="s">
        <v>7366</v>
      </c>
      <c r="D509" s="129" t="s">
        <v>7367</v>
      </c>
      <c r="E509" s="129" t="s">
        <v>7368</v>
      </c>
      <c r="F509" s="129" t="s">
        <v>7369</v>
      </c>
      <c r="G509" s="129" t="s">
        <v>7370</v>
      </c>
      <c r="H509" s="129" t="s">
        <v>7371</v>
      </c>
      <c r="I509" s="131" t="s">
        <v>207</v>
      </c>
      <c r="J509" s="132"/>
      <c r="K509" s="132"/>
      <c r="L509" s="132"/>
      <c r="M509" s="132"/>
      <c r="N509" s="132"/>
      <c r="O509" s="132"/>
      <c r="P509" s="132"/>
      <c r="Q509" s="133"/>
      <c r="R509" s="134" t="s">
        <v>7372</v>
      </c>
      <c r="S509" s="48"/>
      <c r="T509" s="134" t="s">
        <v>7364</v>
      </c>
    </row>
    <row r="510" spans="1:20" ht="120" x14ac:dyDescent="0.25">
      <c r="A510" s="128"/>
      <c r="B510" s="130"/>
      <c r="C510" s="130"/>
      <c r="D510" s="130"/>
      <c r="E510" s="130"/>
      <c r="F510" s="130"/>
      <c r="G510" s="130"/>
      <c r="H510" s="130"/>
      <c r="I510" s="9" t="s">
        <v>7373</v>
      </c>
      <c r="J510" s="9" t="s">
        <v>7374</v>
      </c>
      <c r="K510" s="9" t="s">
        <v>7375</v>
      </c>
      <c r="L510" s="9" t="s">
        <v>7376</v>
      </c>
      <c r="M510" s="9" t="s">
        <v>7377</v>
      </c>
      <c r="N510" s="9" t="s">
        <v>7378</v>
      </c>
      <c r="O510" s="9" t="s">
        <v>7379</v>
      </c>
      <c r="P510" s="9" t="s">
        <v>7380</v>
      </c>
      <c r="Q510" s="9" t="s">
        <v>7381</v>
      </c>
      <c r="R510" s="130"/>
      <c r="S510" s="9" t="s">
        <v>7382</v>
      </c>
      <c r="T510" s="135"/>
    </row>
    <row r="511" spans="1:20" x14ac:dyDescent="0.25">
      <c r="A511" s="49" t="s">
        <v>7110</v>
      </c>
      <c r="B511" s="50" t="s">
        <v>8945</v>
      </c>
      <c r="C511" s="51" t="s">
        <v>8946</v>
      </c>
      <c r="D511" s="51" t="s">
        <v>8947</v>
      </c>
      <c r="E511" s="51" t="s">
        <v>8948</v>
      </c>
      <c r="F511" s="51" t="s">
        <v>8949</v>
      </c>
      <c r="G511" s="51" t="s">
        <v>8950</v>
      </c>
      <c r="H511" s="51" t="s">
        <v>8951</v>
      </c>
      <c r="I511" s="51" t="s">
        <v>8952</v>
      </c>
      <c r="J511" s="51" t="s">
        <v>8953</v>
      </c>
      <c r="K511" s="51" t="s">
        <v>8954</v>
      </c>
      <c r="L511" s="51" t="s">
        <v>8955</v>
      </c>
      <c r="M511" s="51" t="s">
        <v>8956</v>
      </c>
      <c r="N511" s="51" t="s">
        <v>6570</v>
      </c>
      <c r="O511" s="51" t="s">
        <v>8957</v>
      </c>
      <c r="P511" s="51" t="s">
        <v>8020</v>
      </c>
      <c r="Q511" s="51" t="s">
        <v>8958</v>
      </c>
      <c r="R511" s="51" t="s">
        <v>6681</v>
      </c>
      <c r="S511" s="52" t="s">
        <v>6026</v>
      </c>
      <c r="T511" s="53" t="s">
        <v>4549</v>
      </c>
    </row>
    <row r="512" spans="1:20" x14ac:dyDescent="0.25">
      <c r="A512" s="59" t="s">
        <v>110</v>
      </c>
      <c r="B512" s="55" t="s">
        <v>4568</v>
      </c>
      <c r="C512" s="56" t="s">
        <v>8959</v>
      </c>
      <c r="D512" s="56" t="s">
        <v>8960</v>
      </c>
      <c r="E512" s="56" t="s">
        <v>4571</v>
      </c>
      <c r="F512" s="56" t="s">
        <v>8961</v>
      </c>
      <c r="G512" s="56" t="s">
        <v>8962</v>
      </c>
      <c r="H512" s="56" t="s">
        <v>8963</v>
      </c>
      <c r="I512" s="56" t="s">
        <v>8964</v>
      </c>
      <c r="J512" s="56" t="s">
        <v>8965</v>
      </c>
      <c r="K512" s="56" t="s">
        <v>8966</v>
      </c>
      <c r="L512" s="56" t="s">
        <v>8967</v>
      </c>
      <c r="M512" s="56" t="s">
        <v>8968</v>
      </c>
      <c r="N512" s="56" t="s">
        <v>8969</v>
      </c>
      <c r="O512" s="56" t="s">
        <v>8970</v>
      </c>
      <c r="P512" s="56" t="s">
        <v>1457</v>
      </c>
      <c r="Q512" s="56" t="s">
        <v>8971</v>
      </c>
      <c r="R512" s="56" t="s">
        <v>1519</v>
      </c>
      <c r="S512" s="57" t="s">
        <v>3713</v>
      </c>
      <c r="T512" s="60" t="s">
        <v>4567</v>
      </c>
    </row>
    <row r="513" spans="1:20" x14ac:dyDescent="0.25">
      <c r="A513" s="59" t="s">
        <v>49</v>
      </c>
      <c r="B513" s="55" t="s">
        <v>4578</v>
      </c>
      <c r="C513" s="56" t="s">
        <v>3012</v>
      </c>
      <c r="D513" s="56" t="s">
        <v>1627</v>
      </c>
      <c r="E513" s="56" t="s">
        <v>4579</v>
      </c>
      <c r="F513" s="56" t="s">
        <v>8972</v>
      </c>
      <c r="G513" s="56" t="s">
        <v>611</v>
      </c>
      <c r="H513" s="56" t="s">
        <v>4581</v>
      </c>
      <c r="I513" s="56" t="s">
        <v>4581</v>
      </c>
      <c r="J513" s="56" t="s">
        <v>4582</v>
      </c>
      <c r="K513" s="56" t="s">
        <v>2211</v>
      </c>
      <c r="L513" s="56" t="s">
        <v>1418</v>
      </c>
      <c r="M513" s="56" t="s">
        <v>4583</v>
      </c>
      <c r="N513" s="56" t="s">
        <v>305</v>
      </c>
      <c r="O513" s="56" t="s">
        <v>3884</v>
      </c>
      <c r="P513" s="56" t="s">
        <v>535</v>
      </c>
      <c r="Q513" s="56" t="s">
        <v>1064</v>
      </c>
      <c r="R513" s="56"/>
      <c r="S513" s="57"/>
      <c r="T513" s="60" t="s">
        <v>4577</v>
      </c>
    </row>
    <row r="514" spans="1:20" x14ac:dyDescent="0.25">
      <c r="A514" s="59" t="s">
        <v>7111</v>
      </c>
      <c r="B514" s="55" t="s">
        <v>4585</v>
      </c>
      <c r="C514" s="56" t="s">
        <v>8973</v>
      </c>
      <c r="D514" s="56" t="s">
        <v>770</v>
      </c>
      <c r="E514" s="56" t="s">
        <v>4587</v>
      </c>
      <c r="F514" s="56" t="s">
        <v>3720</v>
      </c>
      <c r="G514" s="56" t="s">
        <v>970</v>
      </c>
      <c r="H514" s="56" t="s">
        <v>4589</v>
      </c>
      <c r="I514" s="56" t="s">
        <v>4589</v>
      </c>
      <c r="J514" s="56" t="s">
        <v>3366</v>
      </c>
      <c r="K514" s="56" t="s">
        <v>833</v>
      </c>
      <c r="L514" s="56" t="s">
        <v>2541</v>
      </c>
      <c r="M514" s="56" t="s">
        <v>4484</v>
      </c>
      <c r="N514" s="56"/>
      <c r="O514" s="56" t="s">
        <v>564</v>
      </c>
      <c r="P514" s="56" t="s">
        <v>2004</v>
      </c>
      <c r="Q514" s="56" t="s">
        <v>424</v>
      </c>
      <c r="R514" s="56" t="s">
        <v>1107</v>
      </c>
      <c r="S514" s="57" t="s">
        <v>1702</v>
      </c>
      <c r="T514" s="60" t="s">
        <v>4584</v>
      </c>
    </row>
    <row r="515" spans="1:20" x14ac:dyDescent="0.25">
      <c r="A515" s="59" t="s">
        <v>7112</v>
      </c>
      <c r="B515" s="55" t="s">
        <v>4591</v>
      </c>
      <c r="C515" s="56" t="s">
        <v>8974</v>
      </c>
      <c r="D515" s="56" t="s">
        <v>6700</v>
      </c>
      <c r="E515" s="56" t="s">
        <v>4594</v>
      </c>
      <c r="F515" s="56" t="s">
        <v>8975</v>
      </c>
      <c r="G515" s="56" t="s">
        <v>3548</v>
      </c>
      <c r="H515" s="56" t="s">
        <v>8976</v>
      </c>
      <c r="I515" s="56" t="s">
        <v>8976</v>
      </c>
      <c r="J515" s="56" t="s">
        <v>4808</v>
      </c>
      <c r="K515" s="56" t="s">
        <v>6741</v>
      </c>
      <c r="L515" s="56" t="s">
        <v>3387</v>
      </c>
      <c r="M515" s="56" t="s">
        <v>8977</v>
      </c>
      <c r="N515" s="56" t="s">
        <v>1716</v>
      </c>
      <c r="O515" s="56" t="s">
        <v>3736</v>
      </c>
      <c r="P515" s="56" t="s">
        <v>3376</v>
      </c>
      <c r="Q515" s="56" t="s">
        <v>8978</v>
      </c>
      <c r="R515" s="56"/>
      <c r="S515" s="57"/>
      <c r="T515" s="60" t="s">
        <v>4590</v>
      </c>
    </row>
    <row r="516" spans="1:20" x14ac:dyDescent="0.25">
      <c r="A516" s="59" t="s">
        <v>4601</v>
      </c>
      <c r="B516" s="55" t="s">
        <v>4602</v>
      </c>
      <c r="C516" s="56" t="s">
        <v>7502</v>
      </c>
      <c r="D516" s="56" t="s">
        <v>2167</v>
      </c>
      <c r="E516" s="56" t="s">
        <v>4604</v>
      </c>
      <c r="F516" s="56" t="s">
        <v>3051</v>
      </c>
      <c r="G516" s="56" t="s">
        <v>2227</v>
      </c>
      <c r="H516" s="56" t="s">
        <v>4606</v>
      </c>
      <c r="I516" s="56" t="s">
        <v>2982</v>
      </c>
      <c r="J516" s="56" t="s">
        <v>6338</v>
      </c>
      <c r="K516" s="56" t="s">
        <v>294</v>
      </c>
      <c r="L516" s="56" t="s">
        <v>718</v>
      </c>
      <c r="M516" s="56" t="s">
        <v>4955</v>
      </c>
      <c r="N516" s="56" t="s">
        <v>472</v>
      </c>
      <c r="O516" s="56" t="s">
        <v>1312</v>
      </c>
      <c r="P516" s="56" t="s">
        <v>1277</v>
      </c>
      <c r="Q516" s="56" t="s">
        <v>436</v>
      </c>
      <c r="R516" s="56" t="s">
        <v>2696</v>
      </c>
      <c r="S516" s="57" t="s">
        <v>486</v>
      </c>
      <c r="T516" s="60" t="s">
        <v>4601</v>
      </c>
    </row>
    <row r="517" spans="1:20" x14ac:dyDescent="0.25">
      <c r="A517" s="59" t="s">
        <v>138</v>
      </c>
      <c r="B517" s="55" t="s">
        <v>4611</v>
      </c>
      <c r="C517" s="56" t="s">
        <v>6359</v>
      </c>
      <c r="D517" s="56" t="s">
        <v>6258</v>
      </c>
      <c r="E517" s="56" t="s">
        <v>4020</v>
      </c>
      <c r="F517" s="56" t="s">
        <v>8979</v>
      </c>
      <c r="G517" s="56" t="s">
        <v>8280</v>
      </c>
      <c r="H517" s="56" t="s">
        <v>8980</v>
      </c>
      <c r="I517" s="56" t="s">
        <v>8980</v>
      </c>
      <c r="J517" s="56" t="s">
        <v>8981</v>
      </c>
      <c r="K517" s="56" t="s">
        <v>8677</v>
      </c>
      <c r="L517" s="56" t="s">
        <v>1431</v>
      </c>
      <c r="M517" s="56" t="s">
        <v>8982</v>
      </c>
      <c r="N517" s="56" t="s">
        <v>4372</v>
      </c>
      <c r="O517" s="56" t="s">
        <v>2669</v>
      </c>
      <c r="P517" s="56" t="s">
        <v>526</v>
      </c>
      <c r="Q517" s="56" t="s">
        <v>8983</v>
      </c>
      <c r="R517" s="56" t="s">
        <v>6062</v>
      </c>
      <c r="S517" s="57" t="s">
        <v>1217</v>
      </c>
      <c r="T517" s="60" t="s">
        <v>4610</v>
      </c>
    </row>
    <row r="518" spans="1:20" x14ac:dyDescent="0.25">
      <c r="A518" s="59" t="s">
        <v>7115</v>
      </c>
      <c r="B518" s="55" t="s">
        <v>4623</v>
      </c>
      <c r="C518" s="56" t="s">
        <v>3702</v>
      </c>
      <c r="D518" s="56" t="s">
        <v>914</v>
      </c>
      <c r="E518" s="56" t="s">
        <v>8984</v>
      </c>
      <c r="F518" s="56" t="s">
        <v>1006</v>
      </c>
      <c r="G518" s="56" t="s">
        <v>323</v>
      </c>
      <c r="H518" s="56" t="s">
        <v>8728</v>
      </c>
      <c r="I518" s="56" t="s">
        <v>8728</v>
      </c>
      <c r="J518" s="56" t="s">
        <v>8985</v>
      </c>
      <c r="K518" s="56" t="s">
        <v>581</v>
      </c>
      <c r="L518" s="56" t="s">
        <v>4528</v>
      </c>
      <c r="M518" s="56" t="s">
        <v>1199</v>
      </c>
      <c r="N518" s="56" t="s">
        <v>304</v>
      </c>
      <c r="O518" s="56" t="s">
        <v>3322</v>
      </c>
      <c r="P518" s="56" t="s">
        <v>2219</v>
      </c>
      <c r="Q518" s="56" t="s">
        <v>392</v>
      </c>
      <c r="R518" s="56" t="s">
        <v>1023</v>
      </c>
      <c r="S518" s="57" t="s">
        <v>610</v>
      </c>
      <c r="T518" s="60" t="s">
        <v>4622</v>
      </c>
    </row>
    <row r="519" spans="1:20" x14ac:dyDescent="0.25">
      <c r="A519" s="59" t="s">
        <v>7116</v>
      </c>
      <c r="B519" s="55" t="s">
        <v>4628</v>
      </c>
      <c r="C519" s="56" t="s">
        <v>2881</v>
      </c>
      <c r="D519" s="56" t="s">
        <v>770</v>
      </c>
      <c r="E519" s="56" t="s">
        <v>4629</v>
      </c>
      <c r="F519" s="56" t="s">
        <v>2872</v>
      </c>
      <c r="G519" s="56" t="s">
        <v>983</v>
      </c>
      <c r="H519" s="56" t="s">
        <v>7481</v>
      </c>
      <c r="I519" s="56" t="s">
        <v>4513</v>
      </c>
      <c r="J519" s="56" t="s">
        <v>2681</v>
      </c>
      <c r="K519" s="56" t="s">
        <v>1670</v>
      </c>
      <c r="L519" s="56" t="s">
        <v>393</v>
      </c>
      <c r="M519" s="56" t="s">
        <v>2474</v>
      </c>
      <c r="N519" s="56" t="s">
        <v>606</v>
      </c>
      <c r="O519" s="56" t="s">
        <v>3487</v>
      </c>
      <c r="P519" s="56" t="s">
        <v>719</v>
      </c>
      <c r="Q519" s="56" t="s">
        <v>1841</v>
      </c>
      <c r="R519" s="56" t="s">
        <v>1859</v>
      </c>
      <c r="S519" s="57" t="s">
        <v>371</v>
      </c>
      <c r="T519" s="60" t="s">
        <v>4627</v>
      </c>
    </row>
    <row r="520" spans="1:20" x14ac:dyDescent="0.25">
      <c r="A520" s="59" t="s">
        <v>7117</v>
      </c>
      <c r="B520" s="55" t="s">
        <v>4634</v>
      </c>
      <c r="C520" s="56" t="s">
        <v>1088</v>
      </c>
      <c r="D520" s="56" t="s">
        <v>1102</v>
      </c>
      <c r="E520" s="56" t="s">
        <v>4155</v>
      </c>
      <c r="F520" s="56" t="s">
        <v>292</v>
      </c>
      <c r="G520" s="56" t="s">
        <v>1023</v>
      </c>
      <c r="H520" s="56" t="s">
        <v>8880</v>
      </c>
      <c r="I520" s="56" t="s">
        <v>8986</v>
      </c>
      <c r="J520" s="56" t="s">
        <v>4693</v>
      </c>
      <c r="K520" s="56" t="s">
        <v>465</v>
      </c>
      <c r="L520" s="56" t="s">
        <v>981</v>
      </c>
      <c r="M520" s="56" t="s">
        <v>880</v>
      </c>
      <c r="N520" s="56" t="s">
        <v>1419</v>
      </c>
      <c r="O520" s="56" t="s">
        <v>2708</v>
      </c>
      <c r="P520" s="56" t="s">
        <v>724</v>
      </c>
      <c r="Q520" s="56" t="s">
        <v>328</v>
      </c>
      <c r="R520" s="56" t="s">
        <v>324</v>
      </c>
      <c r="S520" s="57" t="s">
        <v>1075</v>
      </c>
      <c r="T520" s="60" t="s">
        <v>4633</v>
      </c>
    </row>
    <row r="521" spans="1:20" x14ac:dyDescent="0.25">
      <c r="A521" s="59" t="s">
        <v>75</v>
      </c>
      <c r="B521" s="55" t="s">
        <v>4641</v>
      </c>
      <c r="C521" s="56" t="s">
        <v>8987</v>
      </c>
      <c r="D521" s="56" t="s">
        <v>8988</v>
      </c>
      <c r="E521" s="56" t="s">
        <v>4643</v>
      </c>
      <c r="F521" s="56" t="s">
        <v>8989</v>
      </c>
      <c r="G521" s="56" t="s">
        <v>4626</v>
      </c>
      <c r="H521" s="56" t="s">
        <v>4646</v>
      </c>
      <c r="I521" s="56" t="s">
        <v>8990</v>
      </c>
      <c r="J521" s="56" t="s">
        <v>1353</v>
      </c>
      <c r="K521" s="56" t="s">
        <v>4352</v>
      </c>
      <c r="L521" s="56" t="s">
        <v>1205</v>
      </c>
      <c r="M521" s="56" t="s">
        <v>7980</v>
      </c>
      <c r="N521" s="56" t="s">
        <v>1323</v>
      </c>
      <c r="O521" s="56" t="s">
        <v>6620</v>
      </c>
      <c r="P521" s="56" t="s">
        <v>2708</v>
      </c>
      <c r="Q521" s="56" t="s">
        <v>1288</v>
      </c>
      <c r="R521" s="56" t="s">
        <v>3235</v>
      </c>
      <c r="S521" s="57" t="s">
        <v>474</v>
      </c>
      <c r="T521" s="60" t="s">
        <v>4640</v>
      </c>
    </row>
    <row r="522" spans="1:20" x14ac:dyDescent="0.25">
      <c r="A522" s="59" t="s">
        <v>4654</v>
      </c>
      <c r="B522" s="55" t="s">
        <v>4655</v>
      </c>
      <c r="C522" s="56" t="s">
        <v>6102</v>
      </c>
      <c r="D522" s="56" t="s">
        <v>1911</v>
      </c>
      <c r="E522" s="56" t="s">
        <v>4656</v>
      </c>
      <c r="F522" s="56" t="s">
        <v>2549</v>
      </c>
      <c r="G522" s="56" t="s">
        <v>951</v>
      </c>
      <c r="H522" s="56" t="s">
        <v>4139</v>
      </c>
      <c r="I522" s="56" t="s">
        <v>4139</v>
      </c>
      <c r="J522" s="56" t="s">
        <v>403</v>
      </c>
      <c r="K522" s="56" t="s">
        <v>2286</v>
      </c>
      <c r="L522" s="56" t="s">
        <v>1020</v>
      </c>
      <c r="M522" s="56" t="s">
        <v>1620</v>
      </c>
      <c r="N522" s="56" t="s">
        <v>678</v>
      </c>
      <c r="O522" s="56" t="s">
        <v>2169</v>
      </c>
      <c r="P522" s="56" t="s">
        <v>563</v>
      </c>
      <c r="Q522" s="56" t="s">
        <v>2426</v>
      </c>
      <c r="R522" s="56" t="s">
        <v>984</v>
      </c>
      <c r="S522" s="57" t="s">
        <v>1670</v>
      </c>
      <c r="T522" s="60" t="s">
        <v>4654</v>
      </c>
    </row>
    <row r="523" spans="1:20" x14ac:dyDescent="0.25">
      <c r="A523" s="59" t="s">
        <v>7118</v>
      </c>
      <c r="B523" s="55" t="s">
        <v>4661</v>
      </c>
      <c r="C523" s="56" t="s">
        <v>4454</v>
      </c>
      <c r="D523" s="56" t="s">
        <v>944</v>
      </c>
      <c r="E523" s="56" t="s">
        <v>4663</v>
      </c>
      <c r="F523" s="56" t="s">
        <v>5529</v>
      </c>
      <c r="G523" s="56" t="s">
        <v>1214</v>
      </c>
      <c r="H523" s="56" t="s">
        <v>2910</v>
      </c>
      <c r="I523" s="56" t="s">
        <v>8991</v>
      </c>
      <c r="J523" s="56" t="s">
        <v>5127</v>
      </c>
      <c r="K523" s="56" t="s">
        <v>1665</v>
      </c>
      <c r="L523" s="56" t="s">
        <v>1055</v>
      </c>
      <c r="M523" s="56" t="s">
        <v>8386</v>
      </c>
      <c r="N523" s="56" t="s">
        <v>392</v>
      </c>
      <c r="O523" s="56" t="s">
        <v>390</v>
      </c>
      <c r="P523" s="56" t="s">
        <v>1098</v>
      </c>
      <c r="Q523" s="56" t="s">
        <v>678</v>
      </c>
      <c r="R523" s="56"/>
      <c r="S523" s="57"/>
      <c r="T523" s="60" t="s">
        <v>4660</v>
      </c>
    </row>
    <row r="524" spans="1:20" x14ac:dyDescent="0.25">
      <c r="A524" s="59" t="s">
        <v>7119</v>
      </c>
      <c r="B524" s="55" t="s">
        <v>4667</v>
      </c>
      <c r="C524" s="56" t="s">
        <v>8992</v>
      </c>
      <c r="D524" s="56" t="s">
        <v>1102</v>
      </c>
      <c r="E524" s="56" t="s">
        <v>3151</v>
      </c>
      <c r="F524" s="56" t="s">
        <v>8993</v>
      </c>
      <c r="G524" s="56" t="s">
        <v>324</v>
      </c>
      <c r="H524" s="56" t="s">
        <v>4669</v>
      </c>
      <c r="I524" s="56" t="s">
        <v>8994</v>
      </c>
      <c r="J524" s="56" t="s">
        <v>5043</v>
      </c>
      <c r="K524" s="56" t="s">
        <v>2097</v>
      </c>
      <c r="L524" s="56" t="s">
        <v>491</v>
      </c>
      <c r="M524" s="56" t="s">
        <v>2432</v>
      </c>
      <c r="N524" s="56" t="s">
        <v>1812</v>
      </c>
      <c r="O524" s="56" t="s">
        <v>3322</v>
      </c>
      <c r="P524" s="56" t="s">
        <v>492</v>
      </c>
      <c r="Q524" s="56" t="s">
        <v>4785</v>
      </c>
      <c r="R524" s="56" t="s">
        <v>524</v>
      </c>
      <c r="S524" s="57"/>
      <c r="T524" s="60" t="s">
        <v>4666</v>
      </c>
    </row>
    <row r="525" spans="1:20" x14ac:dyDescent="0.25">
      <c r="A525" s="59" t="s">
        <v>62</v>
      </c>
      <c r="B525" s="55" t="s">
        <v>4673</v>
      </c>
      <c r="C525" s="56" t="s">
        <v>8995</v>
      </c>
      <c r="D525" s="56" t="s">
        <v>770</v>
      </c>
      <c r="E525" s="56" t="s">
        <v>4675</v>
      </c>
      <c r="F525" s="56" t="s">
        <v>8996</v>
      </c>
      <c r="G525" s="56" t="s">
        <v>2742</v>
      </c>
      <c r="H525" s="56" t="s">
        <v>8997</v>
      </c>
      <c r="I525" s="56" t="s">
        <v>8998</v>
      </c>
      <c r="J525" s="56" t="s">
        <v>3055</v>
      </c>
      <c r="K525" s="56" t="s">
        <v>2653</v>
      </c>
      <c r="L525" s="56" t="s">
        <v>306</v>
      </c>
      <c r="M525" s="56" t="s">
        <v>833</v>
      </c>
      <c r="N525" s="56" t="s">
        <v>1994</v>
      </c>
      <c r="O525" s="56" t="s">
        <v>562</v>
      </c>
      <c r="P525" s="56" t="s">
        <v>922</v>
      </c>
      <c r="Q525" s="56" t="s">
        <v>5668</v>
      </c>
      <c r="R525" s="56"/>
      <c r="S525" s="57"/>
      <c r="T525" s="60" t="s">
        <v>4672</v>
      </c>
    </row>
    <row r="526" spans="1:20" x14ac:dyDescent="0.25">
      <c r="A526" s="59" t="s">
        <v>7120</v>
      </c>
      <c r="B526" s="55" t="s">
        <v>4681</v>
      </c>
      <c r="C526" s="56" t="s">
        <v>5920</v>
      </c>
      <c r="D526" s="56" t="s">
        <v>6288</v>
      </c>
      <c r="E526" s="56" t="s">
        <v>4683</v>
      </c>
      <c r="F526" s="56" t="s">
        <v>8999</v>
      </c>
      <c r="G526" s="56" t="s">
        <v>4033</v>
      </c>
      <c r="H526" s="56" t="s">
        <v>9000</v>
      </c>
      <c r="I526" s="56" t="s">
        <v>9000</v>
      </c>
      <c r="J526" s="56" t="s">
        <v>1560</v>
      </c>
      <c r="K526" s="56" t="s">
        <v>3435</v>
      </c>
      <c r="L526" s="56" t="s">
        <v>383</v>
      </c>
      <c r="M526" s="56" t="s">
        <v>2876</v>
      </c>
      <c r="N526" s="56" t="s">
        <v>490</v>
      </c>
      <c r="O526" s="56" t="s">
        <v>9001</v>
      </c>
      <c r="P526" s="56" t="s">
        <v>736</v>
      </c>
      <c r="Q526" s="56" t="s">
        <v>4002</v>
      </c>
      <c r="R526" s="56" t="s">
        <v>5661</v>
      </c>
      <c r="S526" s="57" t="s">
        <v>721</v>
      </c>
      <c r="T526" s="60" t="s">
        <v>4680</v>
      </c>
    </row>
    <row r="527" spans="1:20" x14ac:dyDescent="0.25">
      <c r="A527" s="59" t="s">
        <v>7121</v>
      </c>
      <c r="B527" s="55" t="s">
        <v>4689</v>
      </c>
      <c r="C527" s="56" t="s">
        <v>9002</v>
      </c>
      <c r="D527" s="56"/>
      <c r="E527" s="56" t="s">
        <v>4395</v>
      </c>
      <c r="F527" s="56" t="s">
        <v>4523</v>
      </c>
      <c r="G527" s="56"/>
      <c r="H527" s="56" t="s">
        <v>9003</v>
      </c>
      <c r="I527" s="56" t="s">
        <v>8112</v>
      </c>
      <c r="J527" s="56" t="s">
        <v>2022</v>
      </c>
      <c r="K527" s="56" t="s">
        <v>628</v>
      </c>
      <c r="L527" s="56" t="s">
        <v>477</v>
      </c>
      <c r="M527" s="56" t="s">
        <v>1034</v>
      </c>
      <c r="N527" s="56" t="s">
        <v>1419</v>
      </c>
      <c r="O527" s="56" t="s">
        <v>8721</v>
      </c>
      <c r="P527" s="56" t="s">
        <v>532</v>
      </c>
      <c r="Q527" s="56" t="s">
        <v>293</v>
      </c>
      <c r="R527" s="56"/>
      <c r="S527" s="57"/>
      <c r="T527" s="60" t="s">
        <v>4688</v>
      </c>
    </row>
    <row r="528" spans="1:20" x14ac:dyDescent="0.25">
      <c r="A528" s="59" t="s">
        <v>7122</v>
      </c>
      <c r="B528" s="55" t="s">
        <v>4695</v>
      </c>
      <c r="C528" s="56" t="s">
        <v>8212</v>
      </c>
      <c r="D528" s="56" t="s">
        <v>914</v>
      </c>
      <c r="E528" s="56" t="s">
        <v>4697</v>
      </c>
      <c r="F528" s="56" t="s">
        <v>6216</v>
      </c>
      <c r="G528" s="56" t="s">
        <v>678</v>
      </c>
      <c r="H528" s="56" t="s">
        <v>1667</v>
      </c>
      <c r="I528" s="56" t="s">
        <v>1667</v>
      </c>
      <c r="J528" s="56" t="s">
        <v>748</v>
      </c>
      <c r="K528" s="56" t="s">
        <v>1256</v>
      </c>
      <c r="L528" s="56" t="s">
        <v>1327</v>
      </c>
      <c r="M528" s="56" t="s">
        <v>1588</v>
      </c>
      <c r="N528" s="56" t="s">
        <v>660</v>
      </c>
      <c r="O528" s="56" t="s">
        <v>2248</v>
      </c>
      <c r="P528" s="56" t="s">
        <v>326</v>
      </c>
      <c r="Q528" s="56" t="s">
        <v>4699</v>
      </c>
      <c r="R528" s="56" t="s">
        <v>565</v>
      </c>
      <c r="S528" s="57"/>
      <c r="T528" s="60" t="s">
        <v>4694</v>
      </c>
    </row>
    <row r="529" spans="1:20" x14ac:dyDescent="0.25">
      <c r="A529" s="59" t="s">
        <v>7123</v>
      </c>
      <c r="B529" s="55" t="s">
        <v>4701</v>
      </c>
      <c r="C529" s="56" t="s">
        <v>4924</v>
      </c>
      <c r="D529" s="56" t="s">
        <v>4998</v>
      </c>
      <c r="E529" s="56" t="s">
        <v>3930</v>
      </c>
      <c r="F529" s="56" t="s">
        <v>1854</v>
      </c>
      <c r="G529" s="56" t="s">
        <v>2854</v>
      </c>
      <c r="H529" s="56" t="s">
        <v>9004</v>
      </c>
      <c r="I529" s="56" t="s">
        <v>9004</v>
      </c>
      <c r="J529" s="56" t="s">
        <v>9005</v>
      </c>
      <c r="K529" s="56" t="s">
        <v>1872</v>
      </c>
      <c r="L529" s="56" t="s">
        <v>894</v>
      </c>
      <c r="M529" s="56" t="s">
        <v>4063</v>
      </c>
      <c r="N529" s="56" t="s">
        <v>2426</v>
      </c>
      <c r="O529" s="56" t="s">
        <v>2931</v>
      </c>
      <c r="P529" s="56" t="s">
        <v>1812</v>
      </c>
      <c r="Q529" s="56" t="s">
        <v>6780</v>
      </c>
      <c r="R529" s="56" t="s">
        <v>1009</v>
      </c>
      <c r="S529" s="57" t="s">
        <v>356</v>
      </c>
      <c r="T529" s="60" t="s">
        <v>4700</v>
      </c>
    </row>
    <row r="530" spans="1:20" x14ac:dyDescent="0.25">
      <c r="A530" s="59" t="s">
        <v>7124</v>
      </c>
      <c r="B530" s="55" t="s">
        <v>4708</v>
      </c>
      <c r="C530" s="56" t="s">
        <v>6241</v>
      </c>
      <c r="D530" s="56" t="s">
        <v>603</v>
      </c>
      <c r="E530" s="56" t="s">
        <v>4709</v>
      </c>
      <c r="F530" s="56" t="s">
        <v>9006</v>
      </c>
      <c r="G530" s="56" t="s">
        <v>1098</v>
      </c>
      <c r="H530" s="56" t="s">
        <v>1483</v>
      </c>
      <c r="I530" s="56" t="s">
        <v>1483</v>
      </c>
      <c r="J530" s="56" t="s">
        <v>626</v>
      </c>
      <c r="K530" s="56" t="s">
        <v>833</v>
      </c>
      <c r="L530" s="56" t="s">
        <v>1025</v>
      </c>
      <c r="M530" s="56" t="s">
        <v>440</v>
      </c>
      <c r="N530" s="56" t="s">
        <v>1579</v>
      </c>
      <c r="O530" s="56" t="s">
        <v>1077</v>
      </c>
      <c r="P530" s="56" t="s">
        <v>1035</v>
      </c>
      <c r="Q530" s="56" t="s">
        <v>1562</v>
      </c>
      <c r="R530" s="56" t="s">
        <v>1512</v>
      </c>
      <c r="S530" s="57" t="s">
        <v>1879</v>
      </c>
      <c r="T530" s="60" t="s">
        <v>4707</v>
      </c>
    </row>
    <row r="531" spans="1:20" x14ac:dyDescent="0.25">
      <c r="A531" s="59" t="s">
        <v>7125</v>
      </c>
      <c r="B531" s="55" t="s">
        <v>4714</v>
      </c>
      <c r="C531" s="56" t="s">
        <v>4715</v>
      </c>
      <c r="D531" s="56" t="s">
        <v>2167</v>
      </c>
      <c r="E531" s="56" t="s">
        <v>9007</v>
      </c>
      <c r="F531" s="56" t="s">
        <v>4717</v>
      </c>
      <c r="G531" s="56" t="s">
        <v>301</v>
      </c>
      <c r="H531" s="56" t="s">
        <v>9008</v>
      </c>
      <c r="I531" s="56" t="s">
        <v>9009</v>
      </c>
      <c r="J531" s="56" t="s">
        <v>2381</v>
      </c>
      <c r="K531" s="56" t="s">
        <v>492</v>
      </c>
      <c r="L531" s="56" t="s">
        <v>1878</v>
      </c>
      <c r="M531" s="56" t="s">
        <v>428</v>
      </c>
      <c r="N531" s="56" t="s">
        <v>1304</v>
      </c>
      <c r="O531" s="56" t="s">
        <v>1679</v>
      </c>
      <c r="P531" s="56" t="s">
        <v>615</v>
      </c>
      <c r="Q531" s="56" t="s">
        <v>306</v>
      </c>
      <c r="R531" s="56" t="s">
        <v>937</v>
      </c>
      <c r="S531" s="57" t="s">
        <v>985</v>
      </c>
      <c r="T531" s="60" t="s">
        <v>4713</v>
      </c>
    </row>
    <row r="532" spans="1:20" x14ac:dyDescent="0.25">
      <c r="A532" s="59" t="s">
        <v>7126</v>
      </c>
      <c r="B532" s="55" t="s">
        <v>4721</v>
      </c>
      <c r="C532" s="56" t="s">
        <v>9010</v>
      </c>
      <c r="D532" s="56" t="s">
        <v>2167</v>
      </c>
      <c r="E532" s="56" t="s">
        <v>9011</v>
      </c>
      <c r="F532" s="56" t="s">
        <v>5865</v>
      </c>
      <c r="G532" s="56" t="s">
        <v>684</v>
      </c>
      <c r="H532" s="56" t="s">
        <v>947</v>
      </c>
      <c r="I532" s="56" t="s">
        <v>4722</v>
      </c>
      <c r="J532" s="56" t="s">
        <v>3945</v>
      </c>
      <c r="K532" s="56" t="s">
        <v>3513</v>
      </c>
      <c r="L532" s="56" t="s">
        <v>880</v>
      </c>
      <c r="M532" s="56" t="s">
        <v>3801</v>
      </c>
      <c r="N532" s="56" t="s">
        <v>476</v>
      </c>
      <c r="O532" s="56" t="s">
        <v>996</v>
      </c>
      <c r="P532" s="56" t="s">
        <v>1702</v>
      </c>
      <c r="Q532" s="56" t="s">
        <v>612</v>
      </c>
      <c r="R532" s="56"/>
      <c r="S532" s="57"/>
      <c r="T532" s="60" t="s">
        <v>4720</v>
      </c>
    </row>
    <row r="533" spans="1:20" x14ac:dyDescent="0.25">
      <c r="A533" s="59" t="s">
        <v>7127</v>
      </c>
      <c r="B533" s="55" t="s">
        <v>4724</v>
      </c>
      <c r="C533" s="56" t="s">
        <v>4005</v>
      </c>
      <c r="D533" s="56" t="s">
        <v>6204</v>
      </c>
      <c r="E533" s="56" t="s">
        <v>8010</v>
      </c>
      <c r="F533" s="56" t="s">
        <v>9012</v>
      </c>
      <c r="G533" s="56" t="s">
        <v>4621</v>
      </c>
      <c r="H533" s="56" t="s">
        <v>8010</v>
      </c>
      <c r="I533" s="56" t="s">
        <v>8010</v>
      </c>
      <c r="J533" s="56" t="s">
        <v>5288</v>
      </c>
      <c r="K533" s="56" t="s">
        <v>5501</v>
      </c>
      <c r="L533" s="56" t="s">
        <v>1260</v>
      </c>
      <c r="M533" s="56" t="s">
        <v>3855</v>
      </c>
      <c r="N533" s="56" t="s">
        <v>1020</v>
      </c>
      <c r="O533" s="56" t="s">
        <v>1321</v>
      </c>
      <c r="P533" s="56" t="s">
        <v>3686</v>
      </c>
      <c r="Q533" s="56" t="s">
        <v>860</v>
      </c>
      <c r="R533" s="56" t="s">
        <v>335</v>
      </c>
      <c r="S533" s="57" t="s">
        <v>4994</v>
      </c>
      <c r="T533" s="60" t="s">
        <v>4723</v>
      </c>
    </row>
    <row r="534" spans="1:20" x14ac:dyDescent="0.25">
      <c r="A534" s="59" t="s">
        <v>7129</v>
      </c>
      <c r="B534" s="55" t="s">
        <v>4741</v>
      </c>
      <c r="C534" s="56" t="s">
        <v>4781</v>
      </c>
      <c r="D534" s="56" t="s">
        <v>1699</v>
      </c>
      <c r="E534" s="56" t="s">
        <v>4743</v>
      </c>
      <c r="F534" s="56" t="s">
        <v>9013</v>
      </c>
      <c r="G534" s="56" t="s">
        <v>486</v>
      </c>
      <c r="H534" s="56" t="s">
        <v>4743</v>
      </c>
      <c r="I534" s="56" t="s">
        <v>8045</v>
      </c>
      <c r="J534" s="56" t="s">
        <v>426</v>
      </c>
      <c r="K534" s="56" t="s">
        <v>445</v>
      </c>
      <c r="L534" s="56" t="s">
        <v>8249</v>
      </c>
      <c r="M534" s="56" t="s">
        <v>306</v>
      </c>
      <c r="N534" s="56" t="s">
        <v>563</v>
      </c>
      <c r="O534" s="56" t="s">
        <v>2610</v>
      </c>
      <c r="P534" s="56" t="s">
        <v>610</v>
      </c>
      <c r="Q534" s="56" t="s">
        <v>2071</v>
      </c>
      <c r="R534" s="56" t="s">
        <v>1111</v>
      </c>
      <c r="S534" s="57"/>
      <c r="T534" s="60" t="s">
        <v>4740</v>
      </c>
    </row>
    <row r="535" spans="1:20" x14ac:dyDescent="0.25">
      <c r="A535" s="59" t="s">
        <v>7130</v>
      </c>
      <c r="B535" s="55" t="s">
        <v>4747</v>
      </c>
      <c r="C535" s="56" t="s">
        <v>9014</v>
      </c>
      <c r="D535" s="56" t="s">
        <v>974</v>
      </c>
      <c r="E535" s="56" t="s">
        <v>4748</v>
      </c>
      <c r="F535" s="56" t="s">
        <v>4125</v>
      </c>
      <c r="G535" s="56" t="s">
        <v>1098</v>
      </c>
      <c r="H535" s="56" t="s">
        <v>2066</v>
      </c>
      <c r="I535" s="56" t="s">
        <v>5228</v>
      </c>
      <c r="J535" s="56" t="s">
        <v>1333</v>
      </c>
      <c r="K535" s="56" t="s">
        <v>307</v>
      </c>
      <c r="L535" s="56" t="s">
        <v>1058</v>
      </c>
      <c r="M535" s="56" t="s">
        <v>355</v>
      </c>
      <c r="N535" s="56" t="s">
        <v>389</v>
      </c>
      <c r="O535" s="56" t="s">
        <v>936</v>
      </c>
      <c r="P535" s="56" t="s">
        <v>1838</v>
      </c>
      <c r="Q535" s="56" t="s">
        <v>1774</v>
      </c>
      <c r="R535" s="56" t="s">
        <v>1107</v>
      </c>
      <c r="S535" s="57" t="s">
        <v>309</v>
      </c>
      <c r="T535" s="60" t="s">
        <v>4746</v>
      </c>
    </row>
    <row r="536" spans="1:20" x14ac:dyDescent="0.25">
      <c r="A536" s="59" t="s">
        <v>7131</v>
      </c>
      <c r="B536" s="55" t="s">
        <v>4751</v>
      </c>
      <c r="C536" s="56" t="s">
        <v>9015</v>
      </c>
      <c r="D536" s="56" t="s">
        <v>298</v>
      </c>
      <c r="E536" s="56" t="s">
        <v>4753</v>
      </c>
      <c r="F536" s="56" t="s">
        <v>3623</v>
      </c>
      <c r="G536" s="56" t="s">
        <v>530</v>
      </c>
      <c r="H536" s="56" t="s">
        <v>7508</v>
      </c>
      <c r="I536" s="56" t="s">
        <v>1511</v>
      </c>
      <c r="J536" s="56" t="s">
        <v>1605</v>
      </c>
      <c r="K536" s="56" t="s">
        <v>733</v>
      </c>
      <c r="L536" s="56" t="s">
        <v>1444</v>
      </c>
      <c r="M536" s="56" t="s">
        <v>1970</v>
      </c>
      <c r="N536" s="56" t="s">
        <v>1110</v>
      </c>
      <c r="O536" s="56" t="s">
        <v>7797</v>
      </c>
      <c r="P536" s="56" t="s">
        <v>357</v>
      </c>
      <c r="Q536" s="56" t="s">
        <v>778</v>
      </c>
      <c r="R536" s="56" t="s">
        <v>372</v>
      </c>
      <c r="S536" s="57" t="s">
        <v>465</v>
      </c>
      <c r="T536" s="60" t="s">
        <v>4750</v>
      </c>
    </row>
    <row r="537" spans="1:20" x14ac:dyDescent="0.25">
      <c r="A537" s="59" t="s">
        <v>7132</v>
      </c>
      <c r="B537" s="55" t="s">
        <v>9016</v>
      </c>
      <c r="C537" s="56" t="s">
        <v>9017</v>
      </c>
      <c r="D537" s="56" t="s">
        <v>2639</v>
      </c>
      <c r="E537" s="56" t="s">
        <v>9018</v>
      </c>
      <c r="F537" s="56" t="s">
        <v>9019</v>
      </c>
      <c r="G537" s="56" t="s">
        <v>879</v>
      </c>
      <c r="H537" s="56" t="s">
        <v>9018</v>
      </c>
      <c r="I537" s="56" t="s">
        <v>9018</v>
      </c>
      <c r="J537" s="56" t="s">
        <v>5219</v>
      </c>
      <c r="K537" s="56" t="s">
        <v>4955</v>
      </c>
      <c r="L537" s="56" t="s">
        <v>517</v>
      </c>
      <c r="M537" s="56" t="s">
        <v>9020</v>
      </c>
      <c r="N537" s="56" t="s">
        <v>548</v>
      </c>
      <c r="O537" s="56" t="s">
        <v>7793</v>
      </c>
      <c r="P537" s="56" t="s">
        <v>561</v>
      </c>
      <c r="Q537" s="56" t="s">
        <v>3515</v>
      </c>
      <c r="R537" s="56" t="s">
        <v>535</v>
      </c>
      <c r="S537" s="57" t="s">
        <v>1304</v>
      </c>
      <c r="T537" s="60" t="s">
        <v>4757</v>
      </c>
    </row>
    <row r="538" spans="1:20" x14ac:dyDescent="0.25">
      <c r="A538" s="59" t="s">
        <v>7133</v>
      </c>
      <c r="B538" s="55" t="s">
        <v>4505</v>
      </c>
      <c r="C538" s="56" t="s">
        <v>3174</v>
      </c>
      <c r="D538" s="56" t="s">
        <v>3382</v>
      </c>
      <c r="E538" s="56" t="s">
        <v>4767</v>
      </c>
      <c r="F538" s="56" t="s">
        <v>5766</v>
      </c>
      <c r="G538" s="56" t="s">
        <v>765</v>
      </c>
      <c r="H538" s="56" t="s">
        <v>2361</v>
      </c>
      <c r="I538" s="56" t="s">
        <v>9021</v>
      </c>
      <c r="J538" s="56" t="s">
        <v>1228</v>
      </c>
      <c r="K538" s="56" t="s">
        <v>2825</v>
      </c>
      <c r="L538" s="56" t="s">
        <v>707</v>
      </c>
      <c r="M538" s="56" t="s">
        <v>6072</v>
      </c>
      <c r="N538" s="56" t="s">
        <v>2170</v>
      </c>
      <c r="O538" s="56" t="s">
        <v>1475</v>
      </c>
      <c r="P538" s="56" t="s">
        <v>2243</v>
      </c>
      <c r="Q538" s="56" t="s">
        <v>3476</v>
      </c>
      <c r="R538" s="56" t="s">
        <v>773</v>
      </c>
      <c r="S538" s="57" t="s">
        <v>4121</v>
      </c>
      <c r="T538" s="60" t="s">
        <v>4765</v>
      </c>
    </row>
    <row r="539" spans="1:20" x14ac:dyDescent="0.25">
      <c r="A539" s="59" t="s">
        <v>7134</v>
      </c>
      <c r="B539" s="55" t="s">
        <v>4774</v>
      </c>
      <c r="C539" s="56" t="s">
        <v>3957</v>
      </c>
      <c r="D539" s="56" t="s">
        <v>1337</v>
      </c>
      <c r="E539" s="56" t="s">
        <v>4775</v>
      </c>
      <c r="F539" s="56" t="s">
        <v>4776</v>
      </c>
      <c r="G539" s="56" t="s">
        <v>383</v>
      </c>
      <c r="H539" s="56" t="s">
        <v>4777</v>
      </c>
      <c r="I539" s="56" t="s">
        <v>4778</v>
      </c>
      <c r="J539" s="56" t="s">
        <v>3764</v>
      </c>
      <c r="K539" s="56" t="s">
        <v>936</v>
      </c>
      <c r="L539" s="56" t="s">
        <v>997</v>
      </c>
      <c r="M539" s="56" t="s">
        <v>730</v>
      </c>
      <c r="N539" s="56" t="s">
        <v>754</v>
      </c>
      <c r="O539" s="56" t="s">
        <v>780</v>
      </c>
      <c r="P539" s="56" t="s">
        <v>372</v>
      </c>
      <c r="Q539" s="56" t="s">
        <v>747</v>
      </c>
      <c r="R539" s="56"/>
      <c r="S539" s="57"/>
      <c r="T539" s="60" t="s">
        <v>4773</v>
      </c>
    </row>
    <row r="540" spans="1:20" x14ac:dyDescent="0.25">
      <c r="A540" s="59" t="s">
        <v>7135</v>
      </c>
      <c r="B540" s="55" t="s">
        <v>4780</v>
      </c>
      <c r="C540" s="56" t="s">
        <v>9022</v>
      </c>
      <c r="D540" s="56" t="s">
        <v>4782</v>
      </c>
      <c r="E540" s="56" t="s">
        <v>4783</v>
      </c>
      <c r="F540" s="56" t="s">
        <v>5160</v>
      </c>
      <c r="G540" s="56" t="s">
        <v>1055</v>
      </c>
      <c r="H540" s="56" t="s">
        <v>9023</v>
      </c>
      <c r="I540" s="56" t="s">
        <v>9024</v>
      </c>
      <c r="J540" s="56" t="s">
        <v>9025</v>
      </c>
      <c r="K540" s="56" t="s">
        <v>1217</v>
      </c>
      <c r="L540" s="56" t="s">
        <v>3648</v>
      </c>
      <c r="M540" s="56" t="s">
        <v>9026</v>
      </c>
      <c r="N540" s="56" t="s">
        <v>565</v>
      </c>
      <c r="O540" s="56" t="s">
        <v>1890</v>
      </c>
      <c r="P540" s="56" t="s">
        <v>530</v>
      </c>
      <c r="Q540" s="56" t="s">
        <v>373</v>
      </c>
      <c r="R540" s="56" t="s">
        <v>2226</v>
      </c>
      <c r="S540" s="57" t="s">
        <v>923</v>
      </c>
      <c r="T540" s="60" t="s">
        <v>4779</v>
      </c>
    </row>
    <row r="541" spans="1:20" x14ac:dyDescent="0.25">
      <c r="A541" s="59" t="s">
        <v>7136</v>
      </c>
      <c r="B541" s="55" t="s">
        <v>4790</v>
      </c>
      <c r="C541" s="56" t="s">
        <v>4791</v>
      </c>
      <c r="D541" s="56" t="s">
        <v>914</v>
      </c>
      <c r="E541" s="56" t="s">
        <v>4792</v>
      </c>
      <c r="F541" s="56" t="s">
        <v>1019</v>
      </c>
      <c r="G541" s="56" t="s">
        <v>1327</v>
      </c>
      <c r="H541" s="56" t="s">
        <v>9027</v>
      </c>
      <c r="I541" s="56" t="s">
        <v>5529</v>
      </c>
      <c r="J541" s="56" t="s">
        <v>1912</v>
      </c>
      <c r="K541" s="56" t="s">
        <v>371</v>
      </c>
      <c r="L541" s="56" t="s">
        <v>490</v>
      </c>
      <c r="M541" s="56" t="s">
        <v>2878</v>
      </c>
      <c r="N541" s="56" t="s">
        <v>498</v>
      </c>
      <c r="O541" s="56" t="s">
        <v>3395</v>
      </c>
      <c r="P541" s="56" t="s">
        <v>1021</v>
      </c>
      <c r="Q541" s="56" t="s">
        <v>1418</v>
      </c>
      <c r="R541" s="56" t="s">
        <v>793</v>
      </c>
      <c r="S541" s="57" t="s">
        <v>393</v>
      </c>
      <c r="T541" s="60" t="s">
        <v>4789</v>
      </c>
    </row>
    <row r="542" spans="1:20" x14ac:dyDescent="0.25">
      <c r="A542" s="59" t="s">
        <v>7137</v>
      </c>
      <c r="B542" s="55" t="s">
        <v>4795</v>
      </c>
      <c r="C542" s="56" t="s">
        <v>520</v>
      </c>
      <c r="D542" s="56" t="s">
        <v>6089</v>
      </c>
      <c r="E542" s="56" t="s">
        <v>4797</v>
      </c>
      <c r="F542" s="56" t="s">
        <v>9028</v>
      </c>
      <c r="G542" s="56" t="s">
        <v>1305</v>
      </c>
      <c r="H542" s="56" t="s">
        <v>9029</v>
      </c>
      <c r="I542" s="56" t="s">
        <v>9029</v>
      </c>
      <c r="J542" s="56" t="s">
        <v>2439</v>
      </c>
      <c r="K542" s="56" t="s">
        <v>2248</v>
      </c>
      <c r="L542" s="56" t="s">
        <v>2377</v>
      </c>
      <c r="M542" s="56" t="s">
        <v>9030</v>
      </c>
      <c r="N542" s="56" t="s">
        <v>1058</v>
      </c>
      <c r="O542" s="56" t="s">
        <v>1846</v>
      </c>
      <c r="P542" s="56" t="s">
        <v>724</v>
      </c>
      <c r="Q542" s="56" t="s">
        <v>2219</v>
      </c>
      <c r="R542" s="56" t="s">
        <v>2377</v>
      </c>
      <c r="S542" s="57" t="s">
        <v>3019</v>
      </c>
      <c r="T542" s="60" t="s">
        <v>4794</v>
      </c>
    </row>
    <row r="543" spans="1:20" x14ac:dyDescent="0.25">
      <c r="A543" s="59" t="s">
        <v>7138</v>
      </c>
      <c r="B543" s="55" t="s">
        <v>4804</v>
      </c>
      <c r="C543" s="56" t="s">
        <v>9031</v>
      </c>
      <c r="D543" s="56" t="s">
        <v>2065</v>
      </c>
      <c r="E543" s="56" t="s">
        <v>4805</v>
      </c>
      <c r="F543" s="56" t="s">
        <v>8755</v>
      </c>
      <c r="G543" s="56" t="s">
        <v>675</v>
      </c>
      <c r="H543" s="56" t="s">
        <v>4793</v>
      </c>
      <c r="I543" s="56" t="s">
        <v>9032</v>
      </c>
      <c r="J543" s="56" t="s">
        <v>4809</v>
      </c>
      <c r="K543" s="56" t="s">
        <v>3109</v>
      </c>
      <c r="L543" s="56" t="s">
        <v>721</v>
      </c>
      <c r="M543" s="56" t="s">
        <v>1203</v>
      </c>
      <c r="N543" s="56" t="s">
        <v>1304</v>
      </c>
      <c r="O543" s="56" t="s">
        <v>3946</v>
      </c>
      <c r="P543" s="56" t="s">
        <v>305</v>
      </c>
      <c r="Q543" s="56" t="s">
        <v>565</v>
      </c>
      <c r="R543" s="56" t="s">
        <v>684</v>
      </c>
      <c r="S543" s="57" t="s">
        <v>565</v>
      </c>
      <c r="T543" s="60" t="s">
        <v>4803</v>
      </c>
    </row>
    <row r="544" spans="1:20" x14ac:dyDescent="0.25">
      <c r="A544" s="59" t="s">
        <v>7139</v>
      </c>
      <c r="B544" s="55" t="s">
        <v>4811</v>
      </c>
      <c r="C544" s="56" t="s">
        <v>1195</v>
      </c>
      <c r="D544" s="56" t="s">
        <v>1769</v>
      </c>
      <c r="E544" s="56" t="s">
        <v>2414</v>
      </c>
      <c r="F544" s="56" t="s">
        <v>3582</v>
      </c>
      <c r="G544" s="56" t="s">
        <v>833</v>
      </c>
      <c r="H544" s="56" t="s">
        <v>9033</v>
      </c>
      <c r="I544" s="56" t="s">
        <v>9033</v>
      </c>
      <c r="J544" s="56" t="s">
        <v>6084</v>
      </c>
      <c r="K544" s="56" t="s">
        <v>2231</v>
      </c>
      <c r="L544" s="56" t="s">
        <v>1333</v>
      </c>
      <c r="M544" s="56" t="s">
        <v>291</v>
      </c>
      <c r="N544" s="56" t="s">
        <v>730</v>
      </c>
      <c r="O544" s="56" t="s">
        <v>2259</v>
      </c>
      <c r="P544" s="56" t="s">
        <v>560</v>
      </c>
      <c r="Q544" s="56" t="s">
        <v>7883</v>
      </c>
      <c r="R544" s="56" t="s">
        <v>2902</v>
      </c>
      <c r="S544" s="57" t="s">
        <v>546</v>
      </c>
      <c r="T544" s="60" t="s">
        <v>4810</v>
      </c>
    </row>
    <row r="545" spans="1:20" x14ac:dyDescent="0.25">
      <c r="A545" s="59" t="s">
        <v>7140</v>
      </c>
      <c r="B545" s="55" t="s">
        <v>4816</v>
      </c>
      <c r="C545" s="56" t="s">
        <v>4817</v>
      </c>
      <c r="D545" s="56" t="s">
        <v>4818</v>
      </c>
      <c r="E545" s="56" t="s">
        <v>4819</v>
      </c>
      <c r="F545" s="56" t="s">
        <v>6510</v>
      </c>
      <c r="G545" s="56" t="s">
        <v>1926</v>
      </c>
      <c r="H545" s="56" t="s">
        <v>3866</v>
      </c>
      <c r="I545" s="56" t="s">
        <v>3044</v>
      </c>
      <c r="J545" s="56" t="s">
        <v>843</v>
      </c>
      <c r="K545" s="56" t="s">
        <v>997</v>
      </c>
      <c r="L545" s="56" t="s">
        <v>1444</v>
      </c>
      <c r="M545" s="56" t="s">
        <v>754</v>
      </c>
      <c r="N545" s="56" t="s">
        <v>684</v>
      </c>
      <c r="O545" s="56" t="s">
        <v>730</v>
      </c>
      <c r="P545" s="56" t="s">
        <v>777</v>
      </c>
      <c r="Q545" s="56" t="s">
        <v>408</v>
      </c>
      <c r="R545" s="56" t="s">
        <v>783</v>
      </c>
      <c r="S545" s="57" t="s">
        <v>845</v>
      </c>
      <c r="T545" s="60" t="s">
        <v>4815</v>
      </c>
    </row>
    <row r="546" spans="1:20" x14ac:dyDescent="0.25">
      <c r="A546" s="59" t="s">
        <v>7141</v>
      </c>
      <c r="B546" s="55" t="s">
        <v>4822</v>
      </c>
      <c r="C546" s="56" t="s">
        <v>9034</v>
      </c>
      <c r="D546" s="56" t="s">
        <v>451</v>
      </c>
      <c r="E546" s="56" t="s">
        <v>4824</v>
      </c>
      <c r="F546" s="56" t="s">
        <v>4825</v>
      </c>
      <c r="G546" s="56" t="s">
        <v>1010</v>
      </c>
      <c r="H546" s="56" t="s">
        <v>9035</v>
      </c>
      <c r="I546" s="56" t="s">
        <v>9035</v>
      </c>
      <c r="J546" s="56" t="s">
        <v>2930</v>
      </c>
      <c r="K546" s="56" t="s">
        <v>3376</v>
      </c>
      <c r="L546" s="56" t="s">
        <v>654</v>
      </c>
      <c r="M546" s="56" t="s">
        <v>1984</v>
      </c>
      <c r="N546" s="56" t="s">
        <v>2194</v>
      </c>
      <c r="O546" s="56" t="s">
        <v>4659</v>
      </c>
      <c r="P546" s="56" t="s">
        <v>2456</v>
      </c>
      <c r="Q546" s="56" t="s">
        <v>4465</v>
      </c>
      <c r="R546" s="56" t="s">
        <v>1261</v>
      </c>
      <c r="S546" s="57" t="s">
        <v>875</v>
      </c>
      <c r="T546" s="60" t="s">
        <v>4821</v>
      </c>
    </row>
    <row r="547" spans="1:20" x14ac:dyDescent="0.25">
      <c r="A547" s="59" t="s">
        <v>7142</v>
      </c>
      <c r="B547" s="55" t="s">
        <v>4830</v>
      </c>
      <c r="C547" s="56" t="s">
        <v>2986</v>
      </c>
      <c r="D547" s="56" t="s">
        <v>914</v>
      </c>
      <c r="E547" s="56" t="s">
        <v>9036</v>
      </c>
      <c r="F547" s="56" t="s">
        <v>2410</v>
      </c>
      <c r="G547" s="56" t="s">
        <v>675</v>
      </c>
      <c r="H547" s="56" t="s">
        <v>9037</v>
      </c>
      <c r="I547" s="56" t="s">
        <v>9037</v>
      </c>
      <c r="J547" s="56" t="s">
        <v>6369</v>
      </c>
      <c r="K547" s="56" t="s">
        <v>8288</v>
      </c>
      <c r="L547" s="56" t="s">
        <v>3647</v>
      </c>
      <c r="M547" s="56" t="s">
        <v>3566</v>
      </c>
      <c r="N547" s="56" t="s">
        <v>2742</v>
      </c>
      <c r="O547" s="56" t="s">
        <v>4521</v>
      </c>
      <c r="P547" s="56" t="s">
        <v>611</v>
      </c>
      <c r="Q547" s="56" t="s">
        <v>1260</v>
      </c>
      <c r="R547" s="56"/>
      <c r="S547" s="57"/>
      <c r="T547" s="60" t="s">
        <v>4829</v>
      </c>
    </row>
    <row r="548" spans="1:20" x14ac:dyDescent="0.25">
      <c r="A548" s="61" t="s">
        <v>7143</v>
      </c>
      <c r="B548" s="62" t="s">
        <v>4837</v>
      </c>
      <c r="C548" s="63" t="s">
        <v>786</v>
      </c>
      <c r="D548" s="63" t="s">
        <v>1435</v>
      </c>
      <c r="E548" s="63" t="s">
        <v>4839</v>
      </c>
      <c r="F548" s="63" t="s">
        <v>9038</v>
      </c>
      <c r="G548" s="63" t="s">
        <v>1841</v>
      </c>
      <c r="H548" s="63" t="s">
        <v>9039</v>
      </c>
      <c r="I548" s="63" t="s">
        <v>9039</v>
      </c>
      <c r="J548" s="63" t="s">
        <v>7602</v>
      </c>
      <c r="K548" s="63" t="s">
        <v>643</v>
      </c>
      <c r="L548" s="63" t="s">
        <v>743</v>
      </c>
      <c r="M548" s="63" t="s">
        <v>3908</v>
      </c>
      <c r="N548" s="63" t="s">
        <v>532</v>
      </c>
      <c r="O548" s="63" t="s">
        <v>1262</v>
      </c>
      <c r="P548" s="63" t="s">
        <v>984</v>
      </c>
      <c r="Q548" s="63" t="s">
        <v>1622</v>
      </c>
      <c r="R548" s="63" t="s">
        <v>844</v>
      </c>
      <c r="S548" s="64" t="s">
        <v>705</v>
      </c>
      <c r="T548" s="65" t="s">
        <v>4836</v>
      </c>
    </row>
    <row r="550" spans="1:20" s="25" customFormat="1" x14ac:dyDescent="0.25"/>
    <row r="551" spans="1:20" x14ac:dyDescent="0.25">
      <c r="A551" s="46" t="s">
        <v>4915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 spans="1:20" x14ac:dyDescent="0.25">
      <c r="A552" s="46" t="s">
        <v>7150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 spans="1:20" x14ac:dyDescent="0.25">
      <c r="A553" s="46" t="s">
        <v>197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 spans="1:20" x14ac:dyDescent="0.25">
      <c r="A554" s="46" t="s">
        <v>198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x14ac:dyDescent="0.25">
      <c r="A555" s="46" t="s">
        <v>6814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x14ac:dyDescent="0.25">
      <c r="A556" s="47" t="s">
        <v>6815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spans="1:20" x14ac:dyDescent="0.25">
      <c r="A557" s="127" t="s">
        <v>9925</v>
      </c>
      <c r="B557" s="129" t="s">
        <v>7365</v>
      </c>
      <c r="C557" s="129" t="s">
        <v>7366</v>
      </c>
      <c r="D557" s="129" t="s">
        <v>7367</v>
      </c>
      <c r="E557" s="129" t="s">
        <v>7368</v>
      </c>
      <c r="F557" s="129" t="s">
        <v>7369</v>
      </c>
      <c r="G557" s="129" t="s">
        <v>7370</v>
      </c>
      <c r="H557" s="129" t="s">
        <v>7554</v>
      </c>
      <c r="I557" s="131" t="s">
        <v>207</v>
      </c>
      <c r="J557" s="132"/>
      <c r="K557" s="132"/>
      <c r="L557" s="132"/>
      <c r="M557" s="132"/>
      <c r="N557" s="132"/>
      <c r="O557" s="132"/>
      <c r="P557" s="132"/>
      <c r="Q557" s="133"/>
      <c r="R557" s="134" t="s">
        <v>9040</v>
      </c>
      <c r="S557" s="48"/>
      <c r="T557" s="134" t="s">
        <v>7364</v>
      </c>
    </row>
    <row r="558" spans="1:20" ht="120" x14ac:dyDescent="0.25">
      <c r="A558" s="128"/>
      <c r="B558" s="130"/>
      <c r="C558" s="130"/>
      <c r="D558" s="130"/>
      <c r="E558" s="130"/>
      <c r="F558" s="130"/>
      <c r="G558" s="130"/>
      <c r="H558" s="130"/>
      <c r="I558" s="9" t="s">
        <v>8482</v>
      </c>
      <c r="J558" s="9" t="s">
        <v>7374</v>
      </c>
      <c r="K558" s="9" t="s">
        <v>7375</v>
      </c>
      <c r="L558" s="9" t="s">
        <v>7376</v>
      </c>
      <c r="M558" s="9" t="s">
        <v>7377</v>
      </c>
      <c r="N558" s="9" t="s">
        <v>7378</v>
      </c>
      <c r="O558" s="9" t="s">
        <v>7379</v>
      </c>
      <c r="P558" s="9" t="s">
        <v>7380</v>
      </c>
      <c r="Q558" s="9" t="s">
        <v>7381</v>
      </c>
      <c r="R558" s="130"/>
      <c r="S558" s="9" t="s">
        <v>7382</v>
      </c>
      <c r="T558" s="135"/>
    </row>
    <row r="559" spans="1:20" x14ac:dyDescent="0.25">
      <c r="A559" s="49" t="s">
        <v>7144</v>
      </c>
      <c r="B559" s="50" t="s">
        <v>9041</v>
      </c>
      <c r="C559" s="51" t="s">
        <v>9042</v>
      </c>
      <c r="D559" s="51" t="s">
        <v>9043</v>
      </c>
      <c r="E559" s="51" t="s">
        <v>9044</v>
      </c>
      <c r="F559" s="51" t="s">
        <v>9045</v>
      </c>
      <c r="G559" s="51" t="s">
        <v>9046</v>
      </c>
      <c r="H559" s="51" t="s">
        <v>9047</v>
      </c>
      <c r="I559" s="51" t="s">
        <v>9048</v>
      </c>
      <c r="J559" s="51" t="s">
        <v>9049</v>
      </c>
      <c r="K559" s="51" t="s">
        <v>9050</v>
      </c>
      <c r="L559" s="51" t="s">
        <v>9051</v>
      </c>
      <c r="M559" s="51" t="s">
        <v>9052</v>
      </c>
      <c r="N559" s="51" t="s">
        <v>9053</v>
      </c>
      <c r="O559" s="51" t="s">
        <v>9054</v>
      </c>
      <c r="P559" s="51" t="s">
        <v>9055</v>
      </c>
      <c r="Q559" s="51" t="s">
        <v>9056</v>
      </c>
      <c r="R559" s="51" t="s">
        <v>9057</v>
      </c>
      <c r="S559" s="52" t="s">
        <v>1623</v>
      </c>
      <c r="T559" s="53" t="s">
        <v>4843</v>
      </c>
    </row>
    <row r="560" spans="1:20" x14ac:dyDescent="0.25">
      <c r="A560" s="59" t="s">
        <v>56</v>
      </c>
      <c r="B560" s="55" t="s">
        <v>4861</v>
      </c>
      <c r="C560" s="56" t="s">
        <v>9058</v>
      </c>
      <c r="D560" s="56"/>
      <c r="E560" s="56" t="s">
        <v>4863</v>
      </c>
      <c r="F560" s="56" t="s">
        <v>9059</v>
      </c>
      <c r="G560" s="56"/>
      <c r="H560" s="56" t="s">
        <v>9060</v>
      </c>
      <c r="I560" s="56" t="s">
        <v>9061</v>
      </c>
      <c r="J560" s="56" t="s">
        <v>9062</v>
      </c>
      <c r="K560" s="56" t="s">
        <v>3697</v>
      </c>
      <c r="L560" s="56" t="s">
        <v>2051</v>
      </c>
      <c r="M560" s="56" t="s">
        <v>9063</v>
      </c>
      <c r="N560" s="56" t="s">
        <v>3220</v>
      </c>
      <c r="O560" s="56" t="s">
        <v>9064</v>
      </c>
      <c r="P560" s="56" t="s">
        <v>322</v>
      </c>
      <c r="Q560" s="56" t="s">
        <v>9065</v>
      </c>
      <c r="R560" s="56" t="s">
        <v>1615</v>
      </c>
      <c r="S560" s="57" t="s">
        <v>463</v>
      </c>
      <c r="T560" s="60" t="s">
        <v>4860</v>
      </c>
    </row>
    <row r="561" spans="1:20" x14ac:dyDescent="0.25">
      <c r="A561" s="59" t="s">
        <v>7145</v>
      </c>
      <c r="B561" s="55" t="s">
        <v>9066</v>
      </c>
      <c r="C561" s="56" t="s">
        <v>9067</v>
      </c>
      <c r="D561" s="56" t="s">
        <v>1274</v>
      </c>
      <c r="E561" s="56" t="s">
        <v>4874</v>
      </c>
      <c r="F561" s="56" t="s">
        <v>5472</v>
      </c>
      <c r="G561" s="56" t="s">
        <v>949</v>
      </c>
      <c r="H561" s="56" t="s">
        <v>9068</v>
      </c>
      <c r="I561" s="56" t="s">
        <v>7450</v>
      </c>
      <c r="J561" s="56" t="s">
        <v>2591</v>
      </c>
      <c r="K561" s="56" t="s">
        <v>1817</v>
      </c>
      <c r="L561" s="56" t="s">
        <v>1959</v>
      </c>
      <c r="M561" s="56" t="s">
        <v>7664</v>
      </c>
      <c r="N561" s="56" t="s">
        <v>1270</v>
      </c>
      <c r="O561" s="56" t="s">
        <v>2506</v>
      </c>
      <c r="P561" s="56" t="s">
        <v>1098</v>
      </c>
      <c r="Q561" s="56" t="s">
        <v>3055</v>
      </c>
      <c r="R561" s="56" t="s">
        <v>1983</v>
      </c>
      <c r="S561" s="57" t="s">
        <v>1199</v>
      </c>
      <c r="T561" s="60" t="s">
        <v>4870</v>
      </c>
    </row>
    <row r="562" spans="1:20" x14ac:dyDescent="0.25">
      <c r="A562" s="59" t="s">
        <v>7146</v>
      </c>
      <c r="B562" s="55" t="s">
        <v>4880</v>
      </c>
      <c r="C562" s="56" t="s">
        <v>1132</v>
      </c>
      <c r="D562" s="56" t="s">
        <v>9069</v>
      </c>
      <c r="E562" s="56" t="s">
        <v>1982</v>
      </c>
      <c r="F562" s="56" t="s">
        <v>8942</v>
      </c>
      <c r="G562" s="56" t="s">
        <v>1605</v>
      </c>
      <c r="H562" s="56" t="s">
        <v>4463</v>
      </c>
      <c r="I562" s="56" t="s">
        <v>6632</v>
      </c>
      <c r="J562" s="56" t="s">
        <v>2060</v>
      </c>
      <c r="K562" s="56" t="s">
        <v>2269</v>
      </c>
      <c r="L562" s="56" t="s">
        <v>372</v>
      </c>
      <c r="M562" s="56" t="s">
        <v>372</v>
      </c>
      <c r="N562" s="56" t="s">
        <v>684</v>
      </c>
      <c r="O562" s="56" t="s">
        <v>997</v>
      </c>
      <c r="P562" s="56" t="s">
        <v>2286</v>
      </c>
      <c r="Q562" s="56" t="s">
        <v>4512</v>
      </c>
      <c r="R562" s="56"/>
      <c r="S562" s="57"/>
      <c r="T562" s="60" t="s">
        <v>4879</v>
      </c>
    </row>
    <row r="563" spans="1:20" x14ac:dyDescent="0.25">
      <c r="A563" s="59" t="s">
        <v>112</v>
      </c>
      <c r="B563" s="55" t="s">
        <v>9070</v>
      </c>
      <c r="C563" s="56" t="s">
        <v>9071</v>
      </c>
      <c r="D563" s="56"/>
      <c r="E563" s="56" t="s">
        <v>9072</v>
      </c>
      <c r="F563" s="56" t="s">
        <v>9073</v>
      </c>
      <c r="G563" s="56"/>
      <c r="H563" s="56" t="s">
        <v>9074</v>
      </c>
      <c r="I563" s="56" t="s">
        <v>9075</v>
      </c>
      <c r="J563" s="56" t="s">
        <v>9076</v>
      </c>
      <c r="K563" s="56" t="s">
        <v>3358</v>
      </c>
      <c r="L563" s="56" t="s">
        <v>1604</v>
      </c>
      <c r="M563" s="56" t="s">
        <v>3384</v>
      </c>
      <c r="N563" s="56"/>
      <c r="O563" s="56" t="s">
        <v>9077</v>
      </c>
      <c r="P563" s="56"/>
      <c r="Q563" s="56"/>
      <c r="R563" s="56" t="s">
        <v>5480</v>
      </c>
      <c r="S563" s="57"/>
      <c r="T563" s="60" t="s">
        <v>4883</v>
      </c>
    </row>
    <row r="564" spans="1:20" x14ac:dyDescent="0.25">
      <c r="A564" s="59" t="s">
        <v>7147</v>
      </c>
      <c r="B564" s="55" t="s">
        <v>4895</v>
      </c>
      <c r="C564" s="56" t="s">
        <v>4896</v>
      </c>
      <c r="D564" s="56" t="s">
        <v>433</v>
      </c>
      <c r="E564" s="56" t="s">
        <v>4897</v>
      </c>
      <c r="F564" s="56" t="s">
        <v>7765</v>
      </c>
      <c r="G564" s="56" t="s">
        <v>534</v>
      </c>
      <c r="H564" s="56" t="s">
        <v>3835</v>
      </c>
      <c r="I564" s="56" t="s">
        <v>9078</v>
      </c>
      <c r="J564" s="56" t="s">
        <v>4362</v>
      </c>
      <c r="K564" s="56" t="s">
        <v>1836</v>
      </c>
      <c r="L564" s="56" t="s">
        <v>1418</v>
      </c>
      <c r="M564" s="56" t="s">
        <v>1867</v>
      </c>
      <c r="N564" s="56" t="s">
        <v>2798</v>
      </c>
      <c r="O564" s="56" t="s">
        <v>1096</v>
      </c>
      <c r="P564" s="56" t="s">
        <v>1938</v>
      </c>
      <c r="Q564" s="56" t="s">
        <v>2963</v>
      </c>
      <c r="R564" s="56"/>
      <c r="S564" s="57"/>
      <c r="T564" s="60" t="s">
        <v>4894</v>
      </c>
    </row>
    <row r="565" spans="1:20" x14ac:dyDescent="0.25">
      <c r="A565" s="59" t="s">
        <v>7148</v>
      </c>
      <c r="B565" s="55" t="s">
        <v>9079</v>
      </c>
      <c r="C565" s="56" t="s">
        <v>9080</v>
      </c>
      <c r="D565" s="56" t="s">
        <v>9081</v>
      </c>
      <c r="E565" s="56" t="s">
        <v>9082</v>
      </c>
      <c r="F565" s="56" t="s">
        <v>9083</v>
      </c>
      <c r="G565" s="56" t="s">
        <v>5072</v>
      </c>
      <c r="H565" s="56" t="s">
        <v>9084</v>
      </c>
      <c r="I565" s="56" t="s">
        <v>9085</v>
      </c>
      <c r="J565" s="56" t="s">
        <v>9086</v>
      </c>
      <c r="K565" s="56" t="s">
        <v>6693</v>
      </c>
      <c r="L565" s="56" t="s">
        <v>893</v>
      </c>
      <c r="M565" s="56" t="s">
        <v>4639</v>
      </c>
      <c r="N565" s="56" t="s">
        <v>743</v>
      </c>
      <c r="O565" s="56" t="s">
        <v>5573</v>
      </c>
      <c r="P565" s="56" t="s">
        <v>436</v>
      </c>
      <c r="Q565" s="56" t="s">
        <v>2610</v>
      </c>
      <c r="R565" s="56" t="s">
        <v>2688</v>
      </c>
      <c r="S565" s="57" t="s">
        <v>465</v>
      </c>
      <c r="T565" s="60" t="s">
        <v>4899</v>
      </c>
    </row>
    <row r="566" spans="1:20" x14ac:dyDescent="0.25">
      <c r="A566" s="59" t="s">
        <v>7149</v>
      </c>
      <c r="B566" s="55" t="s">
        <v>4912</v>
      </c>
      <c r="C566" s="56" t="s">
        <v>9087</v>
      </c>
      <c r="D566" s="56" t="s">
        <v>837</v>
      </c>
      <c r="E566" s="56" t="s">
        <v>604</v>
      </c>
      <c r="F566" s="56" t="s">
        <v>1399</v>
      </c>
      <c r="G566" s="56" t="s">
        <v>678</v>
      </c>
      <c r="H566" s="56" t="s">
        <v>3682</v>
      </c>
      <c r="I566" s="56" t="s">
        <v>3682</v>
      </c>
      <c r="J566" s="56" t="s">
        <v>459</v>
      </c>
      <c r="K566" s="56" t="s">
        <v>441</v>
      </c>
      <c r="L566" s="56" t="s">
        <v>441</v>
      </c>
      <c r="M566" s="56" t="s">
        <v>736</v>
      </c>
      <c r="N566" s="56" t="s">
        <v>393</v>
      </c>
      <c r="O566" s="56" t="s">
        <v>1031</v>
      </c>
      <c r="P566" s="56" t="s">
        <v>1111</v>
      </c>
      <c r="Q566" s="56" t="s">
        <v>642</v>
      </c>
      <c r="R566" s="56" t="s">
        <v>301</v>
      </c>
      <c r="S566" s="57" t="s">
        <v>312</v>
      </c>
      <c r="T566" s="60" t="s">
        <v>4911</v>
      </c>
    </row>
    <row r="567" spans="1:20" x14ac:dyDescent="0.25">
      <c r="A567" s="59" t="s">
        <v>7151</v>
      </c>
      <c r="B567" s="55" t="s">
        <v>4918</v>
      </c>
      <c r="C567" s="56" t="s">
        <v>6772</v>
      </c>
      <c r="D567" s="56" t="s">
        <v>521</v>
      </c>
      <c r="E567" s="56" t="s">
        <v>4920</v>
      </c>
      <c r="F567" s="56" t="s">
        <v>736</v>
      </c>
      <c r="G567" s="56" t="s">
        <v>307</v>
      </c>
      <c r="H567" s="56" t="s">
        <v>2595</v>
      </c>
      <c r="I567" s="56" t="s">
        <v>3662</v>
      </c>
      <c r="J567" s="56" t="s">
        <v>997</v>
      </c>
      <c r="K567" s="56" t="s">
        <v>612</v>
      </c>
      <c r="L567" s="56" t="s">
        <v>1327</v>
      </c>
      <c r="M567" s="56" t="s">
        <v>305</v>
      </c>
      <c r="N567" s="56"/>
      <c r="O567" s="56" t="s">
        <v>301</v>
      </c>
      <c r="P567" s="56" t="s">
        <v>1024</v>
      </c>
      <c r="Q567" s="56" t="s">
        <v>717</v>
      </c>
      <c r="R567" s="56" t="s">
        <v>565</v>
      </c>
      <c r="S567" s="57" t="s">
        <v>720</v>
      </c>
      <c r="T567" s="60" t="s">
        <v>4917</v>
      </c>
    </row>
    <row r="568" spans="1:20" x14ac:dyDescent="0.25">
      <c r="A568" s="59" t="s">
        <v>77</v>
      </c>
      <c r="B568" s="55" t="s">
        <v>9088</v>
      </c>
      <c r="C568" s="56" t="s">
        <v>8746</v>
      </c>
      <c r="D568" s="56" t="s">
        <v>602</v>
      </c>
      <c r="E568" s="56" t="s">
        <v>9089</v>
      </c>
      <c r="F568" s="56" t="s">
        <v>9090</v>
      </c>
      <c r="G568" s="56" t="s">
        <v>420</v>
      </c>
      <c r="H568" s="56" t="s">
        <v>9091</v>
      </c>
      <c r="I568" s="56" t="s">
        <v>9092</v>
      </c>
      <c r="J568" s="56" t="s">
        <v>317</v>
      </c>
      <c r="K568" s="56" t="s">
        <v>7778</v>
      </c>
      <c r="L568" s="56" t="s">
        <v>9093</v>
      </c>
      <c r="M568" s="56" t="s">
        <v>9094</v>
      </c>
      <c r="N568" s="56" t="s">
        <v>1926</v>
      </c>
      <c r="O568" s="56" t="s">
        <v>3682</v>
      </c>
      <c r="P568" s="56" t="s">
        <v>1604</v>
      </c>
      <c r="Q568" s="56" t="s">
        <v>6272</v>
      </c>
      <c r="R568" s="56" t="s">
        <v>833</v>
      </c>
      <c r="S568" s="57" t="s">
        <v>2227</v>
      </c>
      <c r="T568" s="60" t="s">
        <v>4922</v>
      </c>
    </row>
    <row r="569" spans="1:20" x14ac:dyDescent="0.25">
      <c r="A569" s="59" t="s">
        <v>7152</v>
      </c>
      <c r="B569" s="55" t="s">
        <v>9095</v>
      </c>
      <c r="C569" s="56" t="s">
        <v>3912</v>
      </c>
      <c r="D569" s="56" t="s">
        <v>5884</v>
      </c>
      <c r="E569" s="56" t="s">
        <v>9096</v>
      </c>
      <c r="F569" s="56" t="s">
        <v>6206</v>
      </c>
      <c r="G569" s="56" t="s">
        <v>494</v>
      </c>
      <c r="H569" s="56" t="s">
        <v>9097</v>
      </c>
      <c r="I569" s="56" t="s">
        <v>4619</v>
      </c>
      <c r="J569" s="56" t="s">
        <v>1809</v>
      </c>
      <c r="K569" s="56" t="s">
        <v>4435</v>
      </c>
      <c r="L569" s="56" t="s">
        <v>754</v>
      </c>
      <c r="M569" s="56" t="s">
        <v>1555</v>
      </c>
      <c r="N569" s="56" t="s">
        <v>1444</v>
      </c>
      <c r="O569" s="56" t="s">
        <v>372</v>
      </c>
      <c r="P569" s="56" t="s">
        <v>2286</v>
      </c>
      <c r="Q569" s="56" t="s">
        <v>4201</v>
      </c>
      <c r="R569" s="56" t="s">
        <v>922</v>
      </c>
      <c r="S569" s="57" t="s">
        <v>305</v>
      </c>
      <c r="T569" s="60" t="s">
        <v>4933</v>
      </c>
    </row>
    <row r="570" spans="1:20" x14ac:dyDescent="0.25">
      <c r="A570" s="59" t="s">
        <v>7153</v>
      </c>
      <c r="B570" s="55" t="s">
        <v>4939</v>
      </c>
      <c r="C570" s="56" t="s">
        <v>9098</v>
      </c>
      <c r="D570" s="56" t="s">
        <v>5970</v>
      </c>
      <c r="E570" s="56" t="s">
        <v>4941</v>
      </c>
      <c r="F570" s="56" t="s">
        <v>2686</v>
      </c>
      <c r="G570" s="56" t="s">
        <v>1230</v>
      </c>
      <c r="H570" s="56" t="s">
        <v>4942</v>
      </c>
      <c r="I570" s="56" t="s">
        <v>2750</v>
      </c>
      <c r="J570" s="56" t="s">
        <v>9099</v>
      </c>
      <c r="K570" s="56" t="s">
        <v>496</v>
      </c>
      <c r="L570" s="56" t="s">
        <v>2825</v>
      </c>
      <c r="M570" s="56" t="s">
        <v>1426</v>
      </c>
      <c r="N570" s="56" t="s">
        <v>720</v>
      </c>
      <c r="O570" s="56" t="s">
        <v>5572</v>
      </c>
      <c r="P570" s="56" t="s">
        <v>478</v>
      </c>
      <c r="Q570" s="56" t="s">
        <v>1189</v>
      </c>
      <c r="R570" s="56" t="s">
        <v>1932</v>
      </c>
      <c r="S570" s="57" t="s">
        <v>951</v>
      </c>
      <c r="T570" s="60" t="s">
        <v>4938</v>
      </c>
    </row>
    <row r="571" spans="1:20" x14ac:dyDescent="0.25">
      <c r="A571" s="59" t="s">
        <v>7154</v>
      </c>
      <c r="B571" s="55" t="s">
        <v>4945</v>
      </c>
      <c r="C571" s="56" t="s">
        <v>9100</v>
      </c>
      <c r="D571" s="56" t="s">
        <v>651</v>
      </c>
      <c r="E571" s="56" t="s">
        <v>4947</v>
      </c>
      <c r="F571" s="56" t="s">
        <v>3897</v>
      </c>
      <c r="G571" s="56" t="s">
        <v>2000</v>
      </c>
      <c r="H571" s="56" t="s">
        <v>4543</v>
      </c>
      <c r="I571" s="56" t="s">
        <v>9101</v>
      </c>
      <c r="J571" s="56" t="s">
        <v>9102</v>
      </c>
      <c r="K571" s="56" t="s">
        <v>4950</v>
      </c>
      <c r="L571" s="56" t="s">
        <v>1836</v>
      </c>
      <c r="M571" s="56" t="s">
        <v>1889</v>
      </c>
      <c r="N571" s="56" t="s">
        <v>355</v>
      </c>
      <c r="O571" s="56" t="s">
        <v>1951</v>
      </c>
      <c r="P571" s="56" t="s">
        <v>1186</v>
      </c>
      <c r="Q571" s="56" t="s">
        <v>417</v>
      </c>
      <c r="R571" s="56"/>
      <c r="S571" s="57"/>
      <c r="T571" s="60" t="s">
        <v>4944</v>
      </c>
    </row>
    <row r="572" spans="1:20" x14ac:dyDescent="0.25">
      <c r="A572" s="59" t="s">
        <v>7155</v>
      </c>
      <c r="B572" s="55" t="s">
        <v>4953</v>
      </c>
      <c r="C572" s="56" t="s">
        <v>9103</v>
      </c>
      <c r="D572" s="56" t="s">
        <v>9104</v>
      </c>
      <c r="E572" s="56" t="s">
        <v>1929</v>
      </c>
      <c r="F572" s="56" t="s">
        <v>6356</v>
      </c>
      <c r="G572" s="56" t="s">
        <v>4955</v>
      </c>
      <c r="H572" s="56" t="s">
        <v>9105</v>
      </c>
      <c r="I572" s="56" t="s">
        <v>7848</v>
      </c>
      <c r="J572" s="56" t="s">
        <v>6293</v>
      </c>
      <c r="K572" s="56" t="s">
        <v>1312</v>
      </c>
      <c r="L572" s="56" t="s">
        <v>2634</v>
      </c>
      <c r="M572" s="56" t="s">
        <v>718</v>
      </c>
      <c r="N572" s="56" t="s">
        <v>392</v>
      </c>
      <c r="O572" s="56" t="s">
        <v>2619</v>
      </c>
      <c r="P572" s="56" t="s">
        <v>1562</v>
      </c>
      <c r="Q572" s="56" t="s">
        <v>4407</v>
      </c>
      <c r="R572" s="56" t="s">
        <v>323</v>
      </c>
      <c r="S572" s="57" t="s">
        <v>311</v>
      </c>
      <c r="T572" s="60" t="s">
        <v>4952</v>
      </c>
    </row>
    <row r="573" spans="1:20" x14ac:dyDescent="0.25">
      <c r="A573" s="59" t="s">
        <v>136</v>
      </c>
      <c r="B573" s="55" t="s">
        <v>4964</v>
      </c>
      <c r="C573" s="56" t="s">
        <v>9106</v>
      </c>
      <c r="D573" s="56" t="s">
        <v>1243</v>
      </c>
      <c r="E573" s="56" t="s">
        <v>4966</v>
      </c>
      <c r="F573" s="56" t="s">
        <v>9107</v>
      </c>
      <c r="G573" s="56" t="s">
        <v>1773</v>
      </c>
      <c r="H573" s="56" t="s">
        <v>6470</v>
      </c>
      <c r="I573" s="56" t="s">
        <v>9108</v>
      </c>
      <c r="J573" s="56" t="s">
        <v>8415</v>
      </c>
      <c r="K573" s="56" t="s">
        <v>6084</v>
      </c>
      <c r="L573" s="56" t="s">
        <v>3496</v>
      </c>
      <c r="M573" s="56" t="s">
        <v>4614</v>
      </c>
      <c r="N573" s="56" t="s">
        <v>580</v>
      </c>
      <c r="O573" s="56" t="s">
        <v>4609</v>
      </c>
      <c r="P573" s="56" t="s">
        <v>1352</v>
      </c>
      <c r="Q573" s="56" t="s">
        <v>4686</v>
      </c>
      <c r="R573" s="56" t="s">
        <v>301</v>
      </c>
      <c r="S573" s="57"/>
      <c r="T573" s="60" t="s">
        <v>4963</v>
      </c>
    </row>
    <row r="574" spans="1:20" x14ac:dyDescent="0.25">
      <c r="A574" s="59" t="s">
        <v>7157</v>
      </c>
      <c r="B574" s="55" t="s">
        <v>9109</v>
      </c>
      <c r="C574" s="56" t="s">
        <v>1504</v>
      </c>
      <c r="D574" s="56" t="s">
        <v>667</v>
      </c>
      <c r="E574" s="56" t="s">
        <v>9110</v>
      </c>
      <c r="F574" s="56" t="s">
        <v>3505</v>
      </c>
      <c r="G574" s="56" t="s">
        <v>1270</v>
      </c>
      <c r="H574" s="56" t="s">
        <v>8791</v>
      </c>
      <c r="I574" s="56" t="s">
        <v>8791</v>
      </c>
      <c r="J574" s="56" t="s">
        <v>674</v>
      </c>
      <c r="K574" s="56" t="s">
        <v>1021</v>
      </c>
      <c r="L574" s="56" t="s">
        <v>2071</v>
      </c>
      <c r="M574" s="56" t="s">
        <v>386</v>
      </c>
      <c r="N574" s="56" t="s">
        <v>472</v>
      </c>
      <c r="O574" s="56" t="s">
        <v>1258</v>
      </c>
      <c r="P574" s="56" t="s">
        <v>845</v>
      </c>
      <c r="Q574" s="56" t="s">
        <v>1214</v>
      </c>
      <c r="R574" s="56" t="s">
        <v>783</v>
      </c>
      <c r="S574" s="57" t="s">
        <v>951</v>
      </c>
      <c r="T574" s="60" t="s">
        <v>4970</v>
      </c>
    </row>
    <row r="575" spans="1:20" x14ac:dyDescent="0.25">
      <c r="A575" s="59" t="s">
        <v>7158</v>
      </c>
      <c r="B575" s="55" t="s">
        <v>4976</v>
      </c>
      <c r="C575" s="56" t="s">
        <v>1662</v>
      </c>
      <c r="D575" s="56" t="s">
        <v>4348</v>
      </c>
      <c r="E575" s="56" t="s">
        <v>4061</v>
      </c>
      <c r="F575" s="56" t="s">
        <v>5673</v>
      </c>
      <c r="G575" s="56" t="s">
        <v>1098</v>
      </c>
      <c r="H575" s="56" t="s">
        <v>4978</v>
      </c>
      <c r="I575" s="56" t="s">
        <v>5172</v>
      </c>
      <c r="J575" s="56" t="s">
        <v>533</v>
      </c>
      <c r="K575" s="56" t="s">
        <v>997</v>
      </c>
      <c r="L575" s="56" t="s">
        <v>1066</v>
      </c>
      <c r="M575" s="56" t="s">
        <v>2161</v>
      </c>
      <c r="N575" s="56" t="s">
        <v>647</v>
      </c>
      <c r="O575" s="56" t="s">
        <v>628</v>
      </c>
      <c r="P575" s="56" t="s">
        <v>1109</v>
      </c>
      <c r="Q575" s="56" t="s">
        <v>597</v>
      </c>
      <c r="R575" s="56" t="s">
        <v>2721</v>
      </c>
      <c r="S575" s="57" t="s">
        <v>720</v>
      </c>
      <c r="T575" s="60" t="s">
        <v>4975</v>
      </c>
    </row>
    <row r="576" spans="1:20" x14ac:dyDescent="0.25">
      <c r="A576" s="59" t="s">
        <v>134</v>
      </c>
      <c r="B576" s="55" t="s">
        <v>9111</v>
      </c>
      <c r="C576" s="56" t="s">
        <v>9112</v>
      </c>
      <c r="D576" s="56" t="s">
        <v>2238</v>
      </c>
      <c r="E576" s="56" t="s">
        <v>9113</v>
      </c>
      <c r="F576" s="56" t="s">
        <v>9114</v>
      </c>
      <c r="G576" s="56" t="s">
        <v>4037</v>
      </c>
      <c r="H576" s="56" t="s">
        <v>9115</v>
      </c>
      <c r="I576" s="56" t="s">
        <v>9115</v>
      </c>
      <c r="J576" s="56" t="s">
        <v>9116</v>
      </c>
      <c r="K576" s="56" t="s">
        <v>8085</v>
      </c>
      <c r="L576" s="56" t="s">
        <v>424</v>
      </c>
      <c r="M576" s="56" t="s">
        <v>6297</v>
      </c>
      <c r="N576" s="56" t="s">
        <v>924</v>
      </c>
      <c r="O576" s="56" t="s">
        <v>1659</v>
      </c>
      <c r="P576" s="56" t="s">
        <v>862</v>
      </c>
      <c r="Q576" s="56" t="s">
        <v>1897</v>
      </c>
      <c r="R576" s="56" t="s">
        <v>996</v>
      </c>
      <c r="S576" s="57" t="s">
        <v>1010</v>
      </c>
      <c r="T576" s="60" t="s">
        <v>4980</v>
      </c>
    </row>
    <row r="577" spans="1:20" x14ac:dyDescent="0.25">
      <c r="A577" s="59" t="s">
        <v>7159</v>
      </c>
      <c r="B577" s="55" t="s">
        <v>9117</v>
      </c>
      <c r="C577" s="56" t="s">
        <v>3673</v>
      </c>
      <c r="D577" s="56" t="s">
        <v>914</v>
      </c>
      <c r="E577" s="56" t="s">
        <v>9118</v>
      </c>
      <c r="F577" s="56" t="s">
        <v>1157</v>
      </c>
      <c r="G577" s="56" t="s">
        <v>1109</v>
      </c>
      <c r="H577" s="56" t="s">
        <v>9119</v>
      </c>
      <c r="I577" s="56" t="s">
        <v>1837</v>
      </c>
      <c r="J577" s="56" t="s">
        <v>5772</v>
      </c>
      <c r="K577" s="56" t="s">
        <v>1334</v>
      </c>
      <c r="L577" s="56" t="s">
        <v>1075</v>
      </c>
      <c r="M577" s="56" t="s">
        <v>406</v>
      </c>
      <c r="N577" s="56" t="s">
        <v>325</v>
      </c>
      <c r="O577" s="56" t="s">
        <v>1785</v>
      </c>
      <c r="P577" s="56" t="s">
        <v>1035</v>
      </c>
      <c r="Q577" s="56" t="s">
        <v>1444</v>
      </c>
      <c r="R577" s="56" t="s">
        <v>1075</v>
      </c>
      <c r="S577" s="57" t="s">
        <v>1325</v>
      </c>
      <c r="T577" s="60" t="s">
        <v>4990</v>
      </c>
    </row>
    <row r="578" spans="1:20" x14ac:dyDescent="0.25">
      <c r="A578" s="59" t="s">
        <v>4995</v>
      </c>
      <c r="B578" s="55" t="s">
        <v>4996</v>
      </c>
      <c r="C578" s="56" t="s">
        <v>5683</v>
      </c>
      <c r="D578" s="56" t="s">
        <v>1280</v>
      </c>
      <c r="E578" s="56" t="s">
        <v>4999</v>
      </c>
      <c r="F578" s="56" t="s">
        <v>9120</v>
      </c>
      <c r="G578" s="56" t="s">
        <v>2178</v>
      </c>
      <c r="H578" s="56" t="s">
        <v>5001</v>
      </c>
      <c r="I578" s="56" t="s">
        <v>7580</v>
      </c>
      <c r="J578" s="56" t="s">
        <v>4523</v>
      </c>
      <c r="K578" s="56" t="s">
        <v>730</v>
      </c>
      <c r="L578" s="56" t="s">
        <v>1186</v>
      </c>
      <c r="M578" s="56" t="s">
        <v>5003</v>
      </c>
      <c r="N578" s="56" t="s">
        <v>393</v>
      </c>
      <c r="O578" s="56" t="s">
        <v>4484</v>
      </c>
      <c r="P578" s="56" t="s">
        <v>393</v>
      </c>
      <c r="Q578" s="56" t="s">
        <v>1579</v>
      </c>
      <c r="R578" s="56" t="s">
        <v>597</v>
      </c>
      <c r="S578" s="57" t="s">
        <v>782</v>
      </c>
      <c r="T578" s="60" t="s">
        <v>4995</v>
      </c>
    </row>
    <row r="579" spans="1:20" x14ac:dyDescent="0.25">
      <c r="A579" s="59" t="s">
        <v>7160</v>
      </c>
      <c r="B579" s="55" t="s">
        <v>5005</v>
      </c>
      <c r="C579" s="56" t="s">
        <v>9121</v>
      </c>
      <c r="D579" s="56" t="s">
        <v>5007</v>
      </c>
      <c r="E579" s="56" t="s">
        <v>9122</v>
      </c>
      <c r="F579" s="56" t="s">
        <v>9123</v>
      </c>
      <c r="G579" s="56" t="s">
        <v>3153</v>
      </c>
      <c r="H579" s="56" t="s">
        <v>9124</v>
      </c>
      <c r="I579" s="56" t="s">
        <v>9125</v>
      </c>
      <c r="J579" s="56" t="s">
        <v>9126</v>
      </c>
      <c r="K579" s="56" t="s">
        <v>3505</v>
      </c>
      <c r="L579" s="56" t="s">
        <v>3513</v>
      </c>
      <c r="M579" s="56" t="s">
        <v>748</v>
      </c>
      <c r="N579" s="56"/>
      <c r="O579" s="56" t="s">
        <v>1773</v>
      </c>
      <c r="P579" s="56" t="s">
        <v>9127</v>
      </c>
      <c r="Q579" s="56" t="s">
        <v>2211</v>
      </c>
      <c r="R579" s="56" t="s">
        <v>293</v>
      </c>
      <c r="S579" s="57" t="s">
        <v>371</v>
      </c>
      <c r="T579" s="60" t="s">
        <v>5004</v>
      </c>
    </row>
    <row r="580" spans="1:20" x14ac:dyDescent="0.25">
      <c r="A580" s="59" t="s">
        <v>7161</v>
      </c>
      <c r="B580" s="55" t="s">
        <v>9128</v>
      </c>
      <c r="C580" s="56" t="s">
        <v>7591</v>
      </c>
      <c r="D580" s="56" t="s">
        <v>1612</v>
      </c>
      <c r="E580" s="56" t="s">
        <v>1511</v>
      </c>
      <c r="F580" s="56" t="s">
        <v>9129</v>
      </c>
      <c r="G580" s="56" t="s">
        <v>2117</v>
      </c>
      <c r="H580" s="56" t="s">
        <v>9130</v>
      </c>
      <c r="I580" s="56" t="s">
        <v>3711</v>
      </c>
      <c r="J580" s="56" t="s">
        <v>2605</v>
      </c>
      <c r="K580" s="56" t="s">
        <v>751</v>
      </c>
      <c r="L580" s="56" t="s">
        <v>720</v>
      </c>
      <c r="M580" s="56" t="s">
        <v>1825</v>
      </c>
      <c r="N580" s="56"/>
      <c r="O580" s="56" t="s">
        <v>541</v>
      </c>
      <c r="P580" s="56" t="s">
        <v>517</v>
      </c>
      <c r="Q580" s="56" t="s">
        <v>372</v>
      </c>
      <c r="R580" s="56"/>
      <c r="S580" s="57"/>
      <c r="T580" s="60" t="s">
        <v>5013</v>
      </c>
    </row>
    <row r="581" spans="1:20" x14ac:dyDescent="0.25">
      <c r="A581" s="59" t="s">
        <v>7162</v>
      </c>
      <c r="B581" s="55" t="s">
        <v>5021</v>
      </c>
      <c r="C581" s="56" t="s">
        <v>9131</v>
      </c>
      <c r="D581" s="56" t="s">
        <v>7673</v>
      </c>
      <c r="E581" s="56" t="s">
        <v>9132</v>
      </c>
      <c r="F581" s="56" t="s">
        <v>5065</v>
      </c>
      <c r="G581" s="56" t="s">
        <v>9009</v>
      </c>
      <c r="H581" s="56" t="s">
        <v>9133</v>
      </c>
      <c r="I581" s="56" t="s">
        <v>9133</v>
      </c>
      <c r="J581" s="56" t="s">
        <v>1509</v>
      </c>
      <c r="K581" s="56" t="s">
        <v>7447</v>
      </c>
      <c r="L581" s="56" t="s">
        <v>3355</v>
      </c>
      <c r="M581" s="56" t="s">
        <v>2813</v>
      </c>
      <c r="N581" s="56" t="s">
        <v>441</v>
      </c>
      <c r="O581" s="56" t="s">
        <v>9134</v>
      </c>
      <c r="P581" s="56" t="s">
        <v>2286</v>
      </c>
      <c r="Q581" s="56" t="s">
        <v>2060</v>
      </c>
      <c r="R581" s="56"/>
      <c r="S581" s="57"/>
      <c r="T581" s="60" t="s">
        <v>5020</v>
      </c>
    </row>
    <row r="582" spans="1:20" x14ac:dyDescent="0.25">
      <c r="A582" s="59" t="s">
        <v>7163</v>
      </c>
      <c r="B582" s="55" t="s">
        <v>5028</v>
      </c>
      <c r="C582" s="56" t="s">
        <v>5051</v>
      </c>
      <c r="D582" s="56" t="s">
        <v>2065</v>
      </c>
      <c r="E582" s="56" t="s">
        <v>5030</v>
      </c>
      <c r="F582" s="56" t="s">
        <v>405</v>
      </c>
      <c r="G582" s="56" t="s">
        <v>1579</v>
      </c>
      <c r="H582" s="56" t="s">
        <v>9135</v>
      </c>
      <c r="I582" s="56" t="s">
        <v>9136</v>
      </c>
      <c r="J582" s="56" t="s">
        <v>1543</v>
      </c>
      <c r="K582" s="56" t="s">
        <v>688</v>
      </c>
      <c r="L582" s="56" t="s">
        <v>1066</v>
      </c>
      <c r="M582" s="56" t="s">
        <v>2045</v>
      </c>
      <c r="N582" s="56" t="s">
        <v>968</v>
      </c>
      <c r="O582" s="56" t="s">
        <v>983</v>
      </c>
      <c r="P582" s="56" t="s">
        <v>566</v>
      </c>
      <c r="Q582" s="56" t="s">
        <v>628</v>
      </c>
      <c r="R582" s="56" t="s">
        <v>1110</v>
      </c>
      <c r="S582" s="57"/>
      <c r="T582" s="60" t="s">
        <v>5027</v>
      </c>
    </row>
    <row r="583" spans="1:20" x14ac:dyDescent="0.25">
      <c r="A583" s="59" t="s">
        <v>7164</v>
      </c>
      <c r="B583" s="55" t="s">
        <v>9137</v>
      </c>
      <c r="C583" s="56" t="s">
        <v>4766</v>
      </c>
      <c r="D583" s="56" t="s">
        <v>4482</v>
      </c>
      <c r="E583" s="56" t="s">
        <v>4155</v>
      </c>
      <c r="F583" s="56" t="s">
        <v>9138</v>
      </c>
      <c r="G583" s="56" t="s">
        <v>6249</v>
      </c>
      <c r="H583" s="56" t="s">
        <v>8069</v>
      </c>
      <c r="I583" s="56" t="s">
        <v>9139</v>
      </c>
      <c r="J583" s="56" t="s">
        <v>2686</v>
      </c>
      <c r="K583" s="56" t="s">
        <v>1615</v>
      </c>
      <c r="L583" s="56" t="s">
        <v>3757</v>
      </c>
      <c r="M583" s="56" t="s">
        <v>2022</v>
      </c>
      <c r="N583" s="56" t="s">
        <v>2456</v>
      </c>
      <c r="O583" s="56" t="s">
        <v>1157</v>
      </c>
      <c r="P583" s="56" t="s">
        <v>3207</v>
      </c>
      <c r="Q583" s="56" t="s">
        <v>5538</v>
      </c>
      <c r="R583" s="56" t="s">
        <v>496</v>
      </c>
      <c r="S583" s="57" t="s">
        <v>951</v>
      </c>
      <c r="T583" s="60" t="s">
        <v>5034</v>
      </c>
    </row>
    <row r="584" spans="1:20" x14ac:dyDescent="0.25">
      <c r="A584" s="59" t="s">
        <v>7166</v>
      </c>
      <c r="B584" s="55" t="s">
        <v>5050</v>
      </c>
      <c r="C584" s="56" t="s">
        <v>1936</v>
      </c>
      <c r="D584" s="56" t="s">
        <v>9140</v>
      </c>
      <c r="E584" s="56" t="s">
        <v>4404</v>
      </c>
      <c r="F584" s="56" t="s">
        <v>341</v>
      </c>
      <c r="G584" s="56" t="s">
        <v>4630</v>
      </c>
      <c r="H584" s="56" t="s">
        <v>4404</v>
      </c>
      <c r="I584" s="56" t="s">
        <v>9141</v>
      </c>
      <c r="J584" s="56" t="s">
        <v>9142</v>
      </c>
      <c r="K584" s="56" t="s">
        <v>3713</v>
      </c>
      <c r="L584" s="56" t="s">
        <v>878</v>
      </c>
      <c r="M584" s="56" t="s">
        <v>2070</v>
      </c>
      <c r="N584" s="56" t="s">
        <v>2696</v>
      </c>
      <c r="O584" s="56" t="s">
        <v>4521</v>
      </c>
      <c r="P584" s="56" t="s">
        <v>301</v>
      </c>
      <c r="Q584" s="56" t="s">
        <v>3103</v>
      </c>
      <c r="R584" s="56" t="s">
        <v>1825</v>
      </c>
      <c r="S584" s="57"/>
      <c r="T584" s="60" t="s">
        <v>5049</v>
      </c>
    </row>
    <row r="585" spans="1:20" x14ac:dyDescent="0.25">
      <c r="A585" s="59" t="s">
        <v>7167</v>
      </c>
      <c r="B585" s="55" t="s">
        <v>9143</v>
      </c>
      <c r="C585" s="56" t="s">
        <v>9144</v>
      </c>
      <c r="D585" s="56" t="s">
        <v>740</v>
      </c>
      <c r="E585" s="56" t="s">
        <v>5060</v>
      </c>
      <c r="F585" s="56" t="s">
        <v>9145</v>
      </c>
      <c r="G585" s="56" t="s">
        <v>1694</v>
      </c>
      <c r="H585" s="56" t="s">
        <v>1561</v>
      </c>
      <c r="I585" s="56" t="s">
        <v>1652</v>
      </c>
      <c r="J585" s="56" t="s">
        <v>1545</v>
      </c>
      <c r="K585" s="56" t="s">
        <v>1259</v>
      </c>
      <c r="L585" s="56" t="s">
        <v>1501</v>
      </c>
      <c r="M585" s="56" t="s">
        <v>2106</v>
      </c>
      <c r="N585" s="56" t="s">
        <v>376</v>
      </c>
      <c r="O585" s="56" t="s">
        <v>2106</v>
      </c>
      <c r="P585" s="56" t="s">
        <v>1879</v>
      </c>
      <c r="Q585" s="56" t="s">
        <v>2519</v>
      </c>
      <c r="R585" s="56" t="s">
        <v>1012</v>
      </c>
      <c r="S585" s="57" t="s">
        <v>486</v>
      </c>
      <c r="T585" s="60" t="s">
        <v>5057</v>
      </c>
    </row>
    <row r="586" spans="1:20" x14ac:dyDescent="0.25">
      <c r="A586" s="59" t="s">
        <v>7168</v>
      </c>
      <c r="B586" s="55" t="s">
        <v>5062</v>
      </c>
      <c r="C586" s="56" t="s">
        <v>8147</v>
      </c>
      <c r="D586" s="56" t="s">
        <v>9146</v>
      </c>
      <c r="E586" s="56" t="s">
        <v>7594</v>
      </c>
      <c r="F586" s="56" t="s">
        <v>7852</v>
      </c>
      <c r="G586" s="56" t="s">
        <v>2864</v>
      </c>
      <c r="H586" s="56" t="s">
        <v>3458</v>
      </c>
      <c r="I586" s="56" t="s">
        <v>3717</v>
      </c>
      <c r="J586" s="56" t="s">
        <v>8199</v>
      </c>
      <c r="K586" s="56" t="s">
        <v>5068</v>
      </c>
      <c r="L586" s="56" t="s">
        <v>1588</v>
      </c>
      <c r="M586" s="56" t="s">
        <v>3560</v>
      </c>
      <c r="N586" s="56" t="s">
        <v>907</v>
      </c>
      <c r="O586" s="56" t="s">
        <v>1665</v>
      </c>
      <c r="P586" s="56" t="s">
        <v>1230</v>
      </c>
      <c r="Q586" s="56" t="s">
        <v>1467</v>
      </c>
      <c r="R586" s="56" t="s">
        <v>535</v>
      </c>
      <c r="S586" s="57"/>
      <c r="T586" s="60" t="s">
        <v>5061</v>
      </c>
    </row>
    <row r="587" spans="1:20" x14ac:dyDescent="0.25">
      <c r="A587" s="59" t="s">
        <v>5069</v>
      </c>
      <c r="B587" s="55" t="s">
        <v>5070</v>
      </c>
      <c r="C587" s="56" t="s">
        <v>9147</v>
      </c>
      <c r="D587" s="56" t="s">
        <v>770</v>
      </c>
      <c r="E587" s="56" t="s">
        <v>5071</v>
      </c>
      <c r="F587" s="56" t="s">
        <v>9148</v>
      </c>
      <c r="G587" s="56" t="s">
        <v>1091</v>
      </c>
      <c r="H587" s="56" t="s">
        <v>4987</v>
      </c>
      <c r="I587" s="56" t="s">
        <v>9149</v>
      </c>
      <c r="J587" s="56" t="s">
        <v>1832</v>
      </c>
      <c r="K587" s="56" t="s">
        <v>563</v>
      </c>
      <c r="L587" s="56" t="s">
        <v>719</v>
      </c>
      <c r="M587" s="56" t="s">
        <v>2300</v>
      </c>
      <c r="N587" s="56" t="s">
        <v>598</v>
      </c>
      <c r="O587" s="56" t="s">
        <v>1271</v>
      </c>
      <c r="P587" s="56" t="s">
        <v>1838</v>
      </c>
      <c r="Q587" s="56" t="s">
        <v>613</v>
      </c>
      <c r="R587" s="56" t="s">
        <v>326</v>
      </c>
      <c r="S587" s="57"/>
      <c r="T587" s="60" t="s">
        <v>5069</v>
      </c>
    </row>
    <row r="588" spans="1:20" x14ac:dyDescent="0.25">
      <c r="A588" s="59" t="s">
        <v>7169</v>
      </c>
      <c r="B588" s="55" t="s">
        <v>5075</v>
      </c>
      <c r="C588" s="56" t="s">
        <v>9150</v>
      </c>
      <c r="D588" s="56" t="s">
        <v>1337</v>
      </c>
      <c r="E588" s="56" t="s">
        <v>978</v>
      </c>
      <c r="F588" s="56" t="s">
        <v>3548</v>
      </c>
      <c r="G588" s="56" t="s">
        <v>1577</v>
      </c>
      <c r="H588" s="56" t="s">
        <v>5079</v>
      </c>
      <c r="I588" s="56" t="s">
        <v>5079</v>
      </c>
      <c r="J588" s="56" t="s">
        <v>1555</v>
      </c>
      <c r="K588" s="56" t="s">
        <v>721</v>
      </c>
      <c r="L588" s="56" t="s">
        <v>372</v>
      </c>
      <c r="M588" s="56" t="s">
        <v>1694</v>
      </c>
      <c r="N588" s="56" t="s">
        <v>307</v>
      </c>
      <c r="O588" s="56" t="s">
        <v>1444</v>
      </c>
      <c r="P588" s="56" t="s">
        <v>1277</v>
      </c>
      <c r="Q588" s="56" t="s">
        <v>443</v>
      </c>
      <c r="R588" s="56"/>
      <c r="S588" s="57"/>
      <c r="T588" s="60" t="s">
        <v>5074</v>
      </c>
    </row>
    <row r="589" spans="1:20" x14ac:dyDescent="0.25">
      <c r="A589" s="59" t="s">
        <v>7170</v>
      </c>
      <c r="B589" s="55" t="s">
        <v>5081</v>
      </c>
      <c r="C589" s="56" t="s">
        <v>8491</v>
      </c>
      <c r="D589" s="56" t="s">
        <v>380</v>
      </c>
      <c r="E589" s="56" t="s">
        <v>3151</v>
      </c>
      <c r="F589" s="56" t="s">
        <v>9151</v>
      </c>
      <c r="G589" s="56" t="s">
        <v>5972</v>
      </c>
      <c r="H589" s="56" t="s">
        <v>4340</v>
      </c>
      <c r="I589" s="56" t="s">
        <v>5085</v>
      </c>
      <c r="J589" s="56" t="s">
        <v>2066</v>
      </c>
      <c r="K589" s="56" t="s">
        <v>2248</v>
      </c>
      <c r="L589" s="56" t="s">
        <v>720</v>
      </c>
      <c r="M589" s="56" t="s">
        <v>678</v>
      </c>
      <c r="N589" s="56" t="s">
        <v>735</v>
      </c>
      <c r="O589" s="56" t="s">
        <v>921</v>
      </c>
      <c r="P589" s="56" t="s">
        <v>684</v>
      </c>
      <c r="Q589" s="56" t="s">
        <v>684</v>
      </c>
      <c r="R589" s="56"/>
      <c r="S589" s="57"/>
      <c r="T589" s="60" t="s">
        <v>5080</v>
      </c>
    </row>
    <row r="590" spans="1:20" x14ac:dyDescent="0.25">
      <c r="A590" s="54" t="s">
        <v>7171</v>
      </c>
      <c r="B590" s="55" t="s">
        <v>9152</v>
      </c>
      <c r="C590" s="56" t="s">
        <v>9153</v>
      </c>
      <c r="D590" s="56" t="s">
        <v>9154</v>
      </c>
      <c r="E590" s="56" t="s">
        <v>9155</v>
      </c>
      <c r="F590" s="56" t="s">
        <v>9156</v>
      </c>
      <c r="G590" s="56" t="s">
        <v>9157</v>
      </c>
      <c r="H590" s="56" t="s">
        <v>9158</v>
      </c>
      <c r="I590" s="56" t="s">
        <v>9159</v>
      </c>
      <c r="J590" s="56" t="s">
        <v>9160</v>
      </c>
      <c r="K590" s="56" t="s">
        <v>9161</v>
      </c>
      <c r="L590" s="56" t="s">
        <v>9162</v>
      </c>
      <c r="M590" s="56" t="s">
        <v>9163</v>
      </c>
      <c r="N590" s="56" t="s">
        <v>9164</v>
      </c>
      <c r="O590" s="56" t="s">
        <v>9165</v>
      </c>
      <c r="P590" s="56" t="s">
        <v>9166</v>
      </c>
      <c r="Q590" s="56" t="s">
        <v>9167</v>
      </c>
      <c r="R590" s="56" t="s">
        <v>9168</v>
      </c>
      <c r="S590" s="57" t="s">
        <v>9169</v>
      </c>
      <c r="T590" s="58" t="s">
        <v>5086</v>
      </c>
    </row>
    <row r="591" spans="1:20" x14ac:dyDescent="0.25">
      <c r="A591" s="59" t="s">
        <v>130</v>
      </c>
      <c r="B591" s="55" t="s">
        <v>5105</v>
      </c>
      <c r="C591" s="56" t="s">
        <v>9170</v>
      </c>
      <c r="D591" s="56" t="s">
        <v>9171</v>
      </c>
      <c r="E591" s="56" t="s">
        <v>9172</v>
      </c>
      <c r="F591" s="56" t="s">
        <v>9173</v>
      </c>
      <c r="G591" s="56" t="s">
        <v>9174</v>
      </c>
      <c r="H591" s="56" t="s">
        <v>9175</v>
      </c>
      <c r="I591" s="56" t="s">
        <v>9176</v>
      </c>
      <c r="J591" s="56" t="s">
        <v>5113</v>
      </c>
      <c r="K591" s="56" t="s">
        <v>5114</v>
      </c>
      <c r="L591" s="56" t="s">
        <v>5115</v>
      </c>
      <c r="M591" s="56" t="s">
        <v>5116</v>
      </c>
      <c r="N591" s="56" t="s">
        <v>5117</v>
      </c>
      <c r="O591" s="56" t="s">
        <v>9177</v>
      </c>
      <c r="P591" s="56" t="s">
        <v>2457</v>
      </c>
      <c r="Q591" s="56" t="s">
        <v>523</v>
      </c>
      <c r="R591" s="56" t="s">
        <v>8483</v>
      </c>
      <c r="S591" s="57" t="s">
        <v>1248</v>
      </c>
      <c r="T591" s="60" t="s">
        <v>5104</v>
      </c>
    </row>
    <row r="592" spans="1:20" x14ac:dyDescent="0.25">
      <c r="A592" s="59" t="s">
        <v>7172</v>
      </c>
      <c r="B592" s="55" t="s">
        <v>9178</v>
      </c>
      <c r="C592" s="56" t="s">
        <v>4817</v>
      </c>
      <c r="D592" s="56"/>
      <c r="E592" s="56" t="s">
        <v>9179</v>
      </c>
      <c r="F592" s="56" t="s">
        <v>9180</v>
      </c>
      <c r="G592" s="56"/>
      <c r="H592" s="56" t="s">
        <v>9181</v>
      </c>
      <c r="I592" s="56" t="s">
        <v>9181</v>
      </c>
      <c r="J592" s="56" t="s">
        <v>8643</v>
      </c>
      <c r="K592" s="56" t="s">
        <v>7867</v>
      </c>
      <c r="L592" s="56" t="s">
        <v>1856</v>
      </c>
      <c r="M592" s="56" t="s">
        <v>1092</v>
      </c>
      <c r="N592" s="56" t="s">
        <v>4121</v>
      </c>
      <c r="O592" s="56" t="s">
        <v>9182</v>
      </c>
      <c r="P592" s="56" t="s">
        <v>1523</v>
      </c>
      <c r="Q592" s="56" t="s">
        <v>2834</v>
      </c>
      <c r="R592" s="56" t="s">
        <v>559</v>
      </c>
      <c r="S592" s="57" t="s">
        <v>545</v>
      </c>
      <c r="T592" s="60" t="s">
        <v>5118</v>
      </c>
    </row>
    <row r="593" spans="1:20" x14ac:dyDescent="0.25">
      <c r="A593" s="59" t="s">
        <v>7173</v>
      </c>
      <c r="B593" s="55" t="s">
        <v>9183</v>
      </c>
      <c r="C593" s="56" t="s">
        <v>1690</v>
      </c>
      <c r="D593" s="56" t="s">
        <v>603</v>
      </c>
      <c r="E593" s="56" t="s">
        <v>4340</v>
      </c>
      <c r="F593" s="56" t="s">
        <v>9184</v>
      </c>
      <c r="G593" s="56" t="s">
        <v>1024</v>
      </c>
      <c r="H593" s="56" t="s">
        <v>9185</v>
      </c>
      <c r="I593" s="56" t="s">
        <v>9185</v>
      </c>
      <c r="J593" s="56" t="s">
        <v>2224</v>
      </c>
      <c r="K593" s="56" t="s">
        <v>938</v>
      </c>
      <c r="L593" s="56" t="s">
        <v>2619</v>
      </c>
      <c r="M593" s="56" t="s">
        <v>303</v>
      </c>
      <c r="N593" s="56" t="s">
        <v>951</v>
      </c>
      <c r="O593" s="56" t="s">
        <v>997</v>
      </c>
      <c r="P593" s="56" t="s">
        <v>1075</v>
      </c>
      <c r="Q593" s="56" t="s">
        <v>1887</v>
      </c>
      <c r="R593" s="56" t="s">
        <v>566</v>
      </c>
      <c r="S593" s="57"/>
      <c r="T593" s="60" t="s">
        <v>5129</v>
      </c>
    </row>
    <row r="594" spans="1:20" x14ac:dyDescent="0.25">
      <c r="A594" s="59" t="s">
        <v>7174</v>
      </c>
      <c r="B594" s="55" t="s">
        <v>9186</v>
      </c>
      <c r="C594" s="56" t="s">
        <v>8570</v>
      </c>
      <c r="D594" s="56"/>
      <c r="E594" s="56" t="s">
        <v>1822</v>
      </c>
      <c r="F594" s="56" t="s">
        <v>3505</v>
      </c>
      <c r="G594" s="56"/>
      <c r="H594" s="56" t="s">
        <v>1886</v>
      </c>
      <c r="I594" s="56" t="s">
        <v>4172</v>
      </c>
      <c r="J594" s="56" t="s">
        <v>2595</v>
      </c>
      <c r="K594" s="56" t="s">
        <v>2798</v>
      </c>
      <c r="L594" s="56" t="s">
        <v>615</v>
      </c>
      <c r="M594" s="56" t="s">
        <v>2825</v>
      </c>
      <c r="N594" s="56" t="s">
        <v>478</v>
      </c>
      <c r="O594" s="56" t="s">
        <v>923</v>
      </c>
      <c r="P594" s="56" t="s">
        <v>644</v>
      </c>
      <c r="Q594" s="56" t="s">
        <v>3801</v>
      </c>
      <c r="R594" s="56" t="s">
        <v>393</v>
      </c>
      <c r="S594" s="57" t="s">
        <v>312</v>
      </c>
      <c r="T594" s="60" t="s">
        <v>5132</v>
      </c>
    </row>
    <row r="595" spans="1:20" x14ac:dyDescent="0.25">
      <c r="A595" s="59" t="s">
        <v>96</v>
      </c>
      <c r="B595" s="55" t="s">
        <v>9187</v>
      </c>
      <c r="C595" s="56" t="s">
        <v>9188</v>
      </c>
      <c r="D595" s="56"/>
      <c r="E595" s="56" t="s">
        <v>9189</v>
      </c>
      <c r="F595" s="56" t="s">
        <v>9190</v>
      </c>
      <c r="G595" s="56"/>
      <c r="H595" s="56" t="s">
        <v>9191</v>
      </c>
      <c r="I595" s="56" t="s">
        <v>9192</v>
      </c>
      <c r="J595" s="56" t="s">
        <v>9193</v>
      </c>
      <c r="K595" s="56" t="s">
        <v>5143</v>
      </c>
      <c r="L595" s="56" t="s">
        <v>5144</v>
      </c>
      <c r="M595" s="56" t="s">
        <v>5145</v>
      </c>
      <c r="N595" s="56" t="s">
        <v>5146</v>
      </c>
      <c r="O595" s="56" t="s">
        <v>5147</v>
      </c>
      <c r="P595" s="56" t="s">
        <v>2590</v>
      </c>
      <c r="Q595" s="56" t="s">
        <v>5148</v>
      </c>
      <c r="R595" s="56"/>
      <c r="S595" s="57"/>
      <c r="T595" s="60" t="s">
        <v>5135</v>
      </c>
    </row>
    <row r="596" spans="1:20" x14ac:dyDescent="0.25">
      <c r="A596" s="59" t="s">
        <v>86</v>
      </c>
      <c r="B596" s="55" t="s">
        <v>9194</v>
      </c>
      <c r="C596" s="56" t="s">
        <v>9195</v>
      </c>
      <c r="D596" s="56" t="s">
        <v>9196</v>
      </c>
      <c r="E596" s="56" t="s">
        <v>5153</v>
      </c>
      <c r="F596" s="56" t="s">
        <v>9197</v>
      </c>
      <c r="G596" s="56" t="s">
        <v>9198</v>
      </c>
      <c r="H596" s="56" t="s">
        <v>5156</v>
      </c>
      <c r="I596" s="56" t="s">
        <v>9199</v>
      </c>
      <c r="J596" s="56" t="s">
        <v>9200</v>
      </c>
      <c r="K596" s="56" t="s">
        <v>4808</v>
      </c>
      <c r="L596" s="56" t="s">
        <v>4651</v>
      </c>
      <c r="M596" s="56" t="s">
        <v>9201</v>
      </c>
      <c r="N596" s="56" t="s">
        <v>910</v>
      </c>
      <c r="O596" s="56" t="s">
        <v>8801</v>
      </c>
      <c r="P596" s="56" t="s">
        <v>1009</v>
      </c>
      <c r="Q596" s="56" t="s">
        <v>2432</v>
      </c>
      <c r="R596" s="56" t="s">
        <v>1109</v>
      </c>
      <c r="S596" s="57" t="s">
        <v>493</v>
      </c>
      <c r="T596" s="60" t="s">
        <v>5149</v>
      </c>
    </row>
    <row r="597" spans="1:20" x14ac:dyDescent="0.25">
      <c r="A597" s="59" t="s">
        <v>7175</v>
      </c>
      <c r="B597" s="55" t="s">
        <v>9202</v>
      </c>
      <c r="C597" s="56" t="s">
        <v>9203</v>
      </c>
      <c r="D597" s="56" t="s">
        <v>2928</v>
      </c>
      <c r="E597" s="56" t="s">
        <v>9204</v>
      </c>
      <c r="F597" s="56" t="s">
        <v>9205</v>
      </c>
      <c r="G597" s="56" t="s">
        <v>2910</v>
      </c>
      <c r="H597" s="56" t="s">
        <v>9204</v>
      </c>
      <c r="I597" s="56" t="s">
        <v>9206</v>
      </c>
      <c r="J597" s="56" t="s">
        <v>9207</v>
      </c>
      <c r="K597" s="56" t="s">
        <v>4353</v>
      </c>
      <c r="L597" s="56" t="s">
        <v>9208</v>
      </c>
      <c r="M597" s="56" t="s">
        <v>9209</v>
      </c>
      <c r="N597" s="56" t="s">
        <v>387</v>
      </c>
      <c r="O597" s="56" t="s">
        <v>9210</v>
      </c>
      <c r="P597" s="56" t="s">
        <v>2710</v>
      </c>
      <c r="Q597" s="56" t="s">
        <v>6272</v>
      </c>
      <c r="R597" s="56"/>
      <c r="S597" s="57"/>
      <c r="T597" s="60" t="s">
        <v>5163</v>
      </c>
    </row>
    <row r="598" spans="1:20" x14ac:dyDescent="0.25">
      <c r="A598" s="59" t="s">
        <v>170</v>
      </c>
      <c r="B598" s="55" t="s">
        <v>9211</v>
      </c>
      <c r="C598" s="56" t="s">
        <v>9212</v>
      </c>
      <c r="D598" s="56" t="s">
        <v>9213</v>
      </c>
      <c r="E598" s="56" t="s">
        <v>9214</v>
      </c>
      <c r="F598" s="56" t="s">
        <v>9215</v>
      </c>
      <c r="G598" s="56" t="s">
        <v>9216</v>
      </c>
      <c r="H598" s="56" t="s">
        <v>9217</v>
      </c>
      <c r="I598" s="56" t="s">
        <v>9218</v>
      </c>
      <c r="J598" s="56" t="s">
        <v>9219</v>
      </c>
      <c r="K598" s="56" t="s">
        <v>2042</v>
      </c>
      <c r="L598" s="56" t="s">
        <v>892</v>
      </c>
      <c r="M598" s="56" t="s">
        <v>9220</v>
      </c>
      <c r="N598" s="56" t="s">
        <v>6002</v>
      </c>
      <c r="O598" s="56" t="s">
        <v>5067</v>
      </c>
      <c r="P598" s="56" t="s">
        <v>454</v>
      </c>
      <c r="Q598" s="56" t="s">
        <v>4671</v>
      </c>
      <c r="R598" s="56" t="s">
        <v>1067</v>
      </c>
      <c r="S598" s="57" t="s">
        <v>565</v>
      </c>
      <c r="T598" s="60" t="s">
        <v>5173</v>
      </c>
    </row>
    <row r="599" spans="1:20" x14ac:dyDescent="0.25">
      <c r="A599" s="59" t="s">
        <v>108</v>
      </c>
      <c r="B599" s="55" t="s">
        <v>5188</v>
      </c>
      <c r="C599" s="56" t="s">
        <v>9221</v>
      </c>
      <c r="D599" s="56" t="s">
        <v>8491</v>
      </c>
      <c r="E599" s="56" t="s">
        <v>5191</v>
      </c>
      <c r="F599" s="56" t="s">
        <v>9222</v>
      </c>
      <c r="G599" s="56" t="s">
        <v>9223</v>
      </c>
      <c r="H599" s="56" t="s">
        <v>5194</v>
      </c>
      <c r="I599" s="56" t="s">
        <v>5194</v>
      </c>
      <c r="J599" s="56" t="s">
        <v>5195</v>
      </c>
      <c r="K599" s="56" t="s">
        <v>5196</v>
      </c>
      <c r="L599" s="56" t="s">
        <v>2815</v>
      </c>
      <c r="M599" s="56" t="s">
        <v>5197</v>
      </c>
      <c r="N599" s="56" t="s">
        <v>690</v>
      </c>
      <c r="O599" s="56" t="s">
        <v>5198</v>
      </c>
      <c r="P599" s="56" t="s">
        <v>981</v>
      </c>
      <c r="Q599" s="56" t="s">
        <v>5199</v>
      </c>
      <c r="R599" s="56" t="s">
        <v>3495</v>
      </c>
      <c r="S599" s="57" t="s">
        <v>306</v>
      </c>
      <c r="T599" s="60" t="s">
        <v>5187</v>
      </c>
    </row>
    <row r="600" spans="1:20" x14ac:dyDescent="0.25">
      <c r="A600" s="59" t="s">
        <v>7176</v>
      </c>
      <c r="B600" s="55" t="s">
        <v>5201</v>
      </c>
      <c r="C600" s="56" t="s">
        <v>7794</v>
      </c>
      <c r="D600" s="56" t="s">
        <v>2649</v>
      </c>
      <c r="E600" s="56" t="s">
        <v>5203</v>
      </c>
      <c r="F600" s="56" t="s">
        <v>9224</v>
      </c>
      <c r="G600" s="56" t="s">
        <v>845</v>
      </c>
      <c r="H600" s="56" t="s">
        <v>1103</v>
      </c>
      <c r="I600" s="56" t="s">
        <v>2709</v>
      </c>
      <c r="J600" s="56" t="s">
        <v>2851</v>
      </c>
      <c r="K600" s="56" t="s">
        <v>970</v>
      </c>
      <c r="L600" s="56" t="s">
        <v>1499</v>
      </c>
      <c r="M600" s="56" t="s">
        <v>8249</v>
      </c>
      <c r="N600" s="56" t="s">
        <v>599</v>
      </c>
      <c r="O600" s="56" t="s">
        <v>2235</v>
      </c>
      <c r="P600" s="56" t="s">
        <v>546</v>
      </c>
      <c r="Q600" s="56" t="s">
        <v>689</v>
      </c>
      <c r="R600" s="56" t="s">
        <v>1879</v>
      </c>
      <c r="S600" s="57" t="s">
        <v>1938</v>
      </c>
      <c r="T600" s="60" t="s">
        <v>5200</v>
      </c>
    </row>
    <row r="601" spans="1:20" x14ac:dyDescent="0.25">
      <c r="A601" s="61" t="s">
        <v>7177</v>
      </c>
      <c r="B601" s="62" t="s">
        <v>9225</v>
      </c>
      <c r="C601" s="63" t="s">
        <v>7525</v>
      </c>
      <c r="D601" s="63" t="s">
        <v>5083</v>
      </c>
      <c r="E601" s="63" t="s">
        <v>9226</v>
      </c>
      <c r="F601" s="63" t="s">
        <v>2549</v>
      </c>
      <c r="G601" s="63" t="s">
        <v>1230</v>
      </c>
      <c r="H601" s="63" t="s">
        <v>9227</v>
      </c>
      <c r="I601" s="63" t="s">
        <v>9228</v>
      </c>
      <c r="J601" s="63" t="s">
        <v>6096</v>
      </c>
      <c r="K601" s="63" t="s">
        <v>764</v>
      </c>
      <c r="L601" s="63" t="s">
        <v>2751</v>
      </c>
      <c r="M601" s="63" t="s">
        <v>1764</v>
      </c>
      <c r="N601" s="63" t="s">
        <v>309</v>
      </c>
      <c r="O601" s="63" t="s">
        <v>2619</v>
      </c>
      <c r="P601" s="63" t="s">
        <v>561</v>
      </c>
      <c r="Q601" s="63" t="s">
        <v>1096</v>
      </c>
      <c r="R601" s="63"/>
      <c r="S601" s="64"/>
      <c r="T601" s="65" t="s">
        <v>5206</v>
      </c>
    </row>
    <row r="603" spans="1:20" s="25" customFormat="1" x14ac:dyDescent="0.25"/>
    <row r="604" spans="1:20" x14ac:dyDescent="0.25">
      <c r="A604" s="46" t="s">
        <v>7181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 spans="1:20" x14ac:dyDescent="0.25">
      <c r="A605" s="46" t="s">
        <v>7182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 x14ac:dyDescent="0.25">
      <c r="A606" s="46" t="s">
        <v>197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 x14ac:dyDescent="0.25">
      <c r="A607" s="46" t="s">
        <v>198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 x14ac:dyDescent="0.25">
      <c r="A608" s="46" t="s">
        <v>6814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 x14ac:dyDescent="0.25">
      <c r="A609" s="47" t="s">
        <v>6815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spans="1:20" x14ac:dyDescent="0.25">
      <c r="A610" s="127" t="s">
        <v>9925</v>
      </c>
      <c r="B610" s="129" t="s">
        <v>7365</v>
      </c>
      <c r="C610" s="129" t="s">
        <v>7366</v>
      </c>
      <c r="D610" s="129" t="s">
        <v>7367</v>
      </c>
      <c r="E610" s="129" t="s">
        <v>7368</v>
      </c>
      <c r="F610" s="129" t="s">
        <v>7369</v>
      </c>
      <c r="G610" s="129" t="s">
        <v>7370</v>
      </c>
      <c r="H610" s="129" t="s">
        <v>7371</v>
      </c>
      <c r="I610" s="131" t="s">
        <v>207</v>
      </c>
      <c r="J610" s="132"/>
      <c r="K610" s="132"/>
      <c r="L610" s="132"/>
      <c r="M610" s="132"/>
      <c r="N610" s="132"/>
      <c r="O610" s="132"/>
      <c r="P610" s="132"/>
      <c r="Q610" s="133"/>
      <c r="R610" s="134" t="s">
        <v>7372</v>
      </c>
      <c r="S610" s="48"/>
      <c r="T610" s="134" t="s">
        <v>7364</v>
      </c>
    </row>
    <row r="611" spans="1:20" ht="120" x14ac:dyDescent="0.25">
      <c r="A611" s="128"/>
      <c r="B611" s="130"/>
      <c r="C611" s="130"/>
      <c r="D611" s="130"/>
      <c r="E611" s="130"/>
      <c r="F611" s="130"/>
      <c r="G611" s="130"/>
      <c r="H611" s="130"/>
      <c r="I611" s="9" t="s">
        <v>8482</v>
      </c>
      <c r="J611" s="9" t="s">
        <v>9229</v>
      </c>
      <c r="K611" s="9" t="s">
        <v>7375</v>
      </c>
      <c r="L611" s="9" t="s">
        <v>7376</v>
      </c>
      <c r="M611" s="9" t="s">
        <v>7377</v>
      </c>
      <c r="N611" s="9" t="s">
        <v>7378</v>
      </c>
      <c r="O611" s="9" t="s">
        <v>7379</v>
      </c>
      <c r="P611" s="9" t="s">
        <v>7380</v>
      </c>
      <c r="Q611" s="9" t="s">
        <v>7381</v>
      </c>
      <c r="R611" s="130"/>
      <c r="S611" s="9" t="s">
        <v>7382</v>
      </c>
      <c r="T611" s="135"/>
    </row>
    <row r="612" spans="1:20" x14ac:dyDescent="0.25">
      <c r="A612" s="66" t="s">
        <v>7178</v>
      </c>
      <c r="B612" s="50" t="s">
        <v>5211</v>
      </c>
      <c r="C612" s="51" t="s">
        <v>9230</v>
      </c>
      <c r="D612" s="51" t="s">
        <v>2994</v>
      </c>
      <c r="E612" s="51" t="s">
        <v>4388</v>
      </c>
      <c r="F612" s="51" t="s">
        <v>9231</v>
      </c>
      <c r="G612" s="51" t="s">
        <v>2519</v>
      </c>
      <c r="H612" s="51" t="s">
        <v>2061</v>
      </c>
      <c r="I612" s="51" t="s">
        <v>9232</v>
      </c>
      <c r="J612" s="51" t="s">
        <v>2107</v>
      </c>
      <c r="K612" s="51" t="s">
        <v>3746</v>
      </c>
      <c r="L612" s="51" t="s">
        <v>690</v>
      </c>
      <c r="M612" s="51" t="s">
        <v>2668</v>
      </c>
      <c r="N612" s="51" t="s">
        <v>782</v>
      </c>
      <c r="O612" s="51" t="s">
        <v>4888</v>
      </c>
      <c r="P612" s="51" t="s">
        <v>735</v>
      </c>
      <c r="Q612" s="51" t="s">
        <v>893</v>
      </c>
      <c r="R612" s="51" t="s">
        <v>563</v>
      </c>
      <c r="S612" s="52" t="s">
        <v>599</v>
      </c>
      <c r="T612" s="67" t="s">
        <v>5210</v>
      </c>
    </row>
    <row r="613" spans="1:20" x14ac:dyDescent="0.25">
      <c r="A613" s="59" t="s">
        <v>7179</v>
      </c>
      <c r="B613" s="55" t="s">
        <v>4487</v>
      </c>
      <c r="C613" s="56" t="s">
        <v>1550</v>
      </c>
      <c r="D613" s="56" t="s">
        <v>521</v>
      </c>
      <c r="E613" s="56" t="s">
        <v>5218</v>
      </c>
      <c r="F613" s="56" t="s">
        <v>5650</v>
      </c>
      <c r="G613" s="56" t="s">
        <v>546</v>
      </c>
      <c r="H613" s="56" t="s">
        <v>8866</v>
      </c>
      <c r="I613" s="56" t="s">
        <v>9233</v>
      </c>
      <c r="J613" s="56" t="s">
        <v>4951</v>
      </c>
      <c r="K613" s="56" t="s">
        <v>367</v>
      </c>
      <c r="L613" s="56" t="s">
        <v>1713</v>
      </c>
      <c r="M613" s="56" t="s">
        <v>3275</v>
      </c>
      <c r="N613" s="56" t="s">
        <v>472</v>
      </c>
      <c r="O613" s="56" t="s">
        <v>3333</v>
      </c>
      <c r="P613" s="56" t="s">
        <v>1327</v>
      </c>
      <c r="Q613" s="56" t="s">
        <v>995</v>
      </c>
      <c r="R613" s="56" t="s">
        <v>1811</v>
      </c>
      <c r="S613" s="57" t="s">
        <v>599</v>
      </c>
      <c r="T613" s="60" t="s">
        <v>5216</v>
      </c>
    </row>
    <row r="614" spans="1:20" x14ac:dyDescent="0.25">
      <c r="A614" s="59" t="s">
        <v>91</v>
      </c>
      <c r="B614" s="55" t="s">
        <v>9234</v>
      </c>
      <c r="C614" s="56" t="s">
        <v>9235</v>
      </c>
      <c r="D614" s="56" t="s">
        <v>1950</v>
      </c>
      <c r="E614" s="56" t="s">
        <v>9236</v>
      </c>
      <c r="F614" s="56" t="s">
        <v>9237</v>
      </c>
      <c r="G614" s="56"/>
      <c r="H614" s="56" t="s">
        <v>4068</v>
      </c>
      <c r="I614" s="56" t="s">
        <v>9238</v>
      </c>
      <c r="J614" s="56" t="s">
        <v>9239</v>
      </c>
      <c r="K614" s="56" t="s">
        <v>2730</v>
      </c>
      <c r="L614" s="56" t="s">
        <v>5127</v>
      </c>
      <c r="M614" s="56" t="s">
        <v>2668</v>
      </c>
      <c r="N614" s="56" t="s">
        <v>580</v>
      </c>
      <c r="O614" s="56" t="s">
        <v>629</v>
      </c>
      <c r="P614" s="56" t="s">
        <v>730</v>
      </c>
      <c r="Q614" s="56" t="s">
        <v>4288</v>
      </c>
      <c r="R614" s="56" t="s">
        <v>367</v>
      </c>
      <c r="S614" s="57" t="s">
        <v>968</v>
      </c>
      <c r="T614" s="60" t="s">
        <v>5223</v>
      </c>
    </row>
    <row r="615" spans="1:20" x14ac:dyDescent="0.25">
      <c r="A615" s="59" t="s">
        <v>7180</v>
      </c>
      <c r="B615" s="55" t="s">
        <v>5232</v>
      </c>
      <c r="C615" s="56" t="s">
        <v>9240</v>
      </c>
      <c r="D615" s="56" t="s">
        <v>2659</v>
      </c>
      <c r="E615" s="56" t="s">
        <v>5234</v>
      </c>
      <c r="F615" s="56" t="s">
        <v>9241</v>
      </c>
      <c r="G615" s="56" t="s">
        <v>3487</v>
      </c>
      <c r="H615" s="56" t="s">
        <v>6730</v>
      </c>
      <c r="I615" s="56" t="s">
        <v>6730</v>
      </c>
      <c r="J615" s="56" t="s">
        <v>9242</v>
      </c>
      <c r="K615" s="56" t="s">
        <v>3109</v>
      </c>
      <c r="L615" s="56" t="s">
        <v>792</v>
      </c>
      <c r="M615" s="56" t="s">
        <v>1679</v>
      </c>
      <c r="N615" s="56" t="s">
        <v>2170</v>
      </c>
      <c r="O615" s="56" t="s">
        <v>1848</v>
      </c>
      <c r="P615" s="56" t="s">
        <v>530</v>
      </c>
      <c r="Q615" s="56" t="s">
        <v>479</v>
      </c>
      <c r="R615" s="56" t="s">
        <v>4192</v>
      </c>
      <c r="S615" s="57" t="s">
        <v>376</v>
      </c>
      <c r="T615" s="60" t="s">
        <v>5231</v>
      </c>
    </row>
    <row r="616" spans="1:20" x14ac:dyDescent="0.25">
      <c r="A616" s="59" t="s">
        <v>7183</v>
      </c>
      <c r="B616" s="55" t="s">
        <v>5238</v>
      </c>
      <c r="C616" s="56" t="s">
        <v>9243</v>
      </c>
      <c r="D616" s="56" t="s">
        <v>1349</v>
      </c>
      <c r="E616" s="56" t="s">
        <v>437</v>
      </c>
      <c r="F616" s="56" t="s">
        <v>9244</v>
      </c>
      <c r="G616" s="56" t="s">
        <v>306</v>
      </c>
      <c r="H616" s="56" t="s">
        <v>9245</v>
      </c>
      <c r="I616" s="56" t="s">
        <v>9245</v>
      </c>
      <c r="J616" s="56" t="s">
        <v>5241</v>
      </c>
      <c r="K616" s="56" t="s">
        <v>1653</v>
      </c>
      <c r="L616" s="56" t="s">
        <v>1890</v>
      </c>
      <c r="M616" s="56" t="s">
        <v>1878</v>
      </c>
      <c r="N616" s="56" t="s">
        <v>782</v>
      </c>
      <c r="O616" s="56" t="s">
        <v>2619</v>
      </c>
      <c r="P616" s="56" t="s">
        <v>4802</v>
      </c>
      <c r="Q616" s="56" t="s">
        <v>862</v>
      </c>
      <c r="R616" s="56" t="s">
        <v>614</v>
      </c>
      <c r="S616" s="57"/>
      <c r="T616" s="60" t="s">
        <v>5237</v>
      </c>
    </row>
    <row r="617" spans="1:20" x14ac:dyDescent="0.25">
      <c r="A617" s="59" t="s">
        <v>7184</v>
      </c>
      <c r="B617" s="55" t="s">
        <v>5243</v>
      </c>
      <c r="C617" s="56" t="s">
        <v>9246</v>
      </c>
      <c r="D617" s="56" t="s">
        <v>1004</v>
      </c>
      <c r="E617" s="56" t="s">
        <v>5245</v>
      </c>
      <c r="F617" s="56" t="s">
        <v>8986</v>
      </c>
      <c r="G617" s="56" t="s">
        <v>566</v>
      </c>
      <c r="H617" s="56" t="s">
        <v>2586</v>
      </c>
      <c r="I617" s="56" t="s">
        <v>9247</v>
      </c>
      <c r="J617" s="56" t="s">
        <v>3899</v>
      </c>
      <c r="K617" s="56" t="s">
        <v>1840</v>
      </c>
      <c r="L617" s="56" t="s">
        <v>294</v>
      </c>
      <c r="M617" s="56" t="s">
        <v>1311</v>
      </c>
      <c r="N617" s="56" t="s">
        <v>923</v>
      </c>
      <c r="O617" s="56" t="s">
        <v>628</v>
      </c>
      <c r="P617" s="56" t="s">
        <v>2286</v>
      </c>
      <c r="Q617" s="56" t="s">
        <v>1891</v>
      </c>
      <c r="R617" s="56" t="s">
        <v>493</v>
      </c>
      <c r="S617" s="57"/>
      <c r="T617" s="60" t="s">
        <v>5242</v>
      </c>
    </row>
    <row r="618" spans="1:20" x14ac:dyDescent="0.25">
      <c r="A618" s="59" t="s">
        <v>7185</v>
      </c>
      <c r="B618" s="55" t="s">
        <v>9248</v>
      </c>
      <c r="C618" s="56" t="s">
        <v>9249</v>
      </c>
      <c r="D618" s="56" t="s">
        <v>3200</v>
      </c>
      <c r="E618" s="56" t="s">
        <v>9250</v>
      </c>
      <c r="F618" s="56" t="s">
        <v>3128</v>
      </c>
      <c r="G618" s="56" t="s">
        <v>1785</v>
      </c>
      <c r="H618" s="56" t="s">
        <v>9251</v>
      </c>
      <c r="I618" s="56" t="s">
        <v>9252</v>
      </c>
      <c r="J618" s="56" t="s">
        <v>3384</v>
      </c>
      <c r="K618" s="56" t="s">
        <v>3757</v>
      </c>
      <c r="L618" s="56" t="s">
        <v>1199</v>
      </c>
      <c r="M618" s="56" t="s">
        <v>2043</v>
      </c>
      <c r="N618" s="56" t="s">
        <v>792</v>
      </c>
      <c r="O618" s="56" t="s">
        <v>1182</v>
      </c>
      <c r="P618" s="56" t="s">
        <v>3712</v>
      </c>
      <c r="Q618" s="56" t="s">
        <v>4476</v>
      </c>
      <c r="R618" s="56" t="s">
        <v>6181</v>
      </c>
      <c r="S618" s="57" t="s">
        <v>747</v>
      </c>
      <c r="T618" s="60" t="s">
        <v>5249</v>
      </c>
    </row>
    <row r="619" spans="1:20" x14ac:dyDescent="0.25">
      <c r="A619" s="59" t="s">
        <v>7186</v>
      </c>
      <c r="B619" s="55" t="s">
        <v>5260</v>
      </c>
      <c r="C619" s="56" t="s">
        <v>5988</v>
      </c>
      <c r="D619" s="56" t="s">
        <v>553</v>
      </c>
      <c r="E619" s="56" t="s">
        <v>4783</v>
      </c>
      <c r="F619" s="56" t="s">
        <v>9253</v>
      </c>
      <c r="G619" s="56" t="s">
        <v>1256</v>
      </c>
      <c r="H619" s="56" t="s">
        <v>5269</v>
      </c>
      <c r="I619" s="56" t="s">
        <v>5269</v>
      </c>
      <c r="J619" s="56" t="s">
        <v>2666</v>
      </c>
      <c r="K619" s="56" t="s">
        <v>2176</v>
      </c>
      <c r="L619" s="56" t="s">
        <v>3794</v>
      </c>
      <c r="M619" s="56" t="s">
        <v>4538</v>
      </c>
      <c r="N619" s="56" t="s">
        <v>563</v>
      </c>
      <c r="O619" s="56" t="s">
        <v>1216</v>
      </c>
      <c r="P619" s="56" t="s">
        <v>610</v>
      </c>
      <c r="Q619" s="56" t="s">
        <v>734</v>
      </c>
      <c r="R619" s="56" t="s">
        <v>294</v>
      </c>
      <c r="S619" s="57"/>
      <c r="T619" s="60" t="s">
        <v>5259</v>
      </c>
    </row>
    <row r="620" spans="1:20" x14ac:dyDescent="0.25">
      <c r="A620" s="59" t="s">
        <v>7187</v>
      </c>
      <c r="B620" s="55" t="s">
        <v>5265</v>
      </c>
      <c r="C620" s="56" t="s">
        <v>9254</v>
      </c>
      <c r="D620" s="56" t="s">
        <v>974</v>
      </c>
      <c r="E620" s="56" t="s">
        <v>5267</v>
      </c>
      <c r="F620" s="56" t="s">
        <v>1929</v>
      </c>
      <c r="G620" s="56" t="s">
        <v>478</v>
      </c>
      <c r="H620" s="56" t="s">
        <v>3705</v>
      </c>
      <c r="I620" s="56" t="s">
        <v>6517</v>
      </c>
      <c r="J620" s="56" t="s">
        <v>5615</v>
      </c>
      <c r="K620" s="56" t="s">
        <v>4192</v>
      </c>
      <c r="L620" s="56" t="s">
        <v>2286</v>
      </c>
      <c r="M620" s="56" t="s">
        <v>982</v>
      </c>
      <c r="N620" s="56" t="s">
        <v>2227</v>
      </c>
      <c r="O620" s="56" t="s">
        <v>342</v>
      </c>
      <c r="P620" s="56" t="s">
        <v>684</v>
      </c>
      <c r="Q620" s="56" t="s">
        <v>1141</v>
      </c>
      <c r="R620" s="56" t="s">
        <v>492</v>
      </c>
      <c r="S620" s="57" t="s">
        <v>1938</v>
      </c>
      <c r="T620" s="60" t="s">
        <v>5264</v>
      </c>
    </row>
    <row r="621" spans="1:20" x14ac:dyDescent="0.25">
      <c r="A621" s="59" t="s">
        <v>7188</v>
      </c>
      <c r="B621" s="55" t="s">
        <v>5274</v>
      </c>
      <c r="C621" s="56" t="s">
        <v>9255</v>
      </c>
      <c r="D621" s="56" t="s">
        <v>603</v>
      </c>
      <c r="E621" s="56" t="s">
        <v>5276</v>
      </c>
      <c r="F621" s="56" t="s">
        <v>6284</v>
      </c>
      <c r="G621" s="56" t="s">
        <v>359</v>
      </c>
      <c r="H621" s="56" t="s">
        <v>9256</v>
      </c>
      <c r="I621" s="56" t="s">
        <v>9256</v>
      </c>
      <c r="J621" s="56" t="s">
        <v>1897</v>
      </c>
      <c r="K621" s="56" t="s">
        <v>923</v>
      </c>
      <c r="L621" s="56" t="s">
        <v>1311</v>
      </c>
      <c r="M621" s="56" t="s">
        <v>1010</v>
      </c>
      <c r="N621" s="56" t="s">
        <v>565</v>
      </c>
      <c r="O621" s="56" t="s">
        <v>2286</v>
      </c>
      <c r="P621" s="56" t="s">
        <v>1774</v>
      </c>
      <c r="Q621" s="56" t="s">
        <v>1293</v>
      </c>
      <c r="R621" s="56" t="s">
        <v>783</v>
      </c>
      <c r="S621" s="57" t="s">
        <v>1938</v>
      </c>
      <c r="T621" s="60" t="s">
        <v>5273</v>
      </c>
    </row>
    <row r="622" spans="1:20" x14ac:dyDescent="0.25">
      <c r="A622" s="59" t="s">
        <v>7189</v>
      </c>
      <c r="B622" s="55" t="s">
        <v>5280</v>
      </c>
      <c r="C622" s="56" t="s">
        <v>9257</v>
      </c>
      <c r="D622" s="56" t="s">
        <v>2223</v>
      </c>
      <c r="E622" s="56" t="s">
        <v>9258</v>
      </c>
      <c r="F622" s="56" t="s">
        <v>9259</v>
      </c>
      <c r="G622" s="56" t="s">
        <v>1658</v>
      </c>
      <c r="H622" s="56" t="s">
        <v>9260</v>
      </c>
      <c r="I622" s="56" t="s">
        <v>9261</v>
      </c>
      <c r="J622" s="56" t="s">
        <v>4163</v>
      </c>
      <c r="K622" s="56" t="s">
        <v>3183</v>
      </c>
      <c r="L622" s="56" t="s">
        <v>5420</v>
      </c>
      <c r="M622" s="56" t="s">
        <v>3719</v>
      </c>
      <c r="N622" s="56" t="s">
        <v>981</v>
      </c>
      <c r="O622" s="56" t="s">
        <v>4301</v>
      </c>
      <c r="P622" s="56" t="s">
        <v>1292</v>
      </c>
      <c r="Q622" s="56" t="s">
        <v>880</v>
      </c>
      <c r="R622" s="56" t="s">
        <v>1889</v>
      </c>
      <c r="S622" s="57" t="s">
        <v>615</v>
      </c>
      <c r="T622" s="60" t="s">
        <v>5279</v>
      </c>
    </row>
    <row r="623" spans="1:20" x14ac:dyDescent="0.25">
      <c r="A623" s="59" t="s">
        <v>7190</v>
      </c>
      <c r="B623" s="55" t="s">
        <v>9262</v>
      </c>
      <c r="C623" s="56" t="s">
        <v>1265</v>
      </c>
      <c r="D623" s="56" t="s">
        <v>7511</v>
      </c>
      <c r="E623" s="56" t="s">
        <v>2548</v>
      </c>
      <c r="F623" s="56" t="s">
        <v>340</v>
      </c>
      <c r="G623" s="56" t="s">
        <v>7864</v>
      </c>
      <c r="H623" s="56" t="s">
        <v>6165</v>
      </c>
      <c r="I623" s="56" t="s">
        <v>1093</v>
      </c>
      <c r="J623" s="56" t="s">
        <v>2662</v>
      </c>
      <c r="K623" s="56" t="s">
        <v>921</v>
      </c>
      <c r="L623" s="56" t="s">
        <v>1192</v>
      </c>
      <c r="M623" s="56" t="s">
        <v>4929</v>
      </c>
      <c r="N623" s="56" t="s">
        <v>2227</v>
      </c>
      <c r="O623" s="56" t="s">
        <v>627</v>
      </c>
      <c r="P623" s="56" t="s">
        <v>1579</v>
      </c>
      <c r="Q623" s="56" t="s">
        <v>530</v>
      </c>
      <c r="R623" s="56"/>
      <c r="S623" s="57"/>
      <c r="T623" s="60" t="s">
        <v>5290</v>
      </c>
    </row>
    <row r="624" spans="1:20" x14ac:dyDescent="0.25">
      <c r="A624" s="59" t="s">
        <v>124</v>
      </c>
      <c r="B624" s="55" t="s">
        <v>9263</v>
      </c>
      <c r="C624" s="56" t="s">
        <v>9264</v>
      </c>
      <c r="D624" s="56" t="s">
        <v>9265</v>
      </c>
      <c r="E624" s="56" t="s">
        <v>9266</v>
      </c>
      <c r="F624" s="56" t="s">
        <v>9267</v>
      </c>
      <c r="G624" s="56" t="s">
        <v>9268</v>
      </c>
      <c r="H624" s="56" t="s">
        <v>9269</v>
      </c>
      <c r="I624" s="56" t="s">
        <v>9270</v>
      </c>
      <c r="J624" s="56" t="s">
        <v>9271</v>
      </c>
      <c r="K624" s="56" t="s">
        <v>4464</v>
      </c>
      <c r="L624" s="56" t="s">
        <v>3027</v>
      </c>
      <c r="M624" s="56" t="s">
        <v>9272</v>
      </c>
      <c r="N624" s="56" t="s">
        <v>626</v>
      </c>
      <c r="O624" s="56" t="s">
        <v>9273</v>
      </c>
      <c r="P624" s="56" t="s">
        <v>6525</v>
      </c>
      <c r="Q624" s="56" t="s">
        <v>2635</v>
      </c>
      <c r="R624" s="56" t="s">
        <v>2171</v>
      </c>
      <c r="S624" s="57" t="s">
        <v>4416</v>
      </c>
      <c r="T624" s="60" t="s">
        <v>5295</v>
      </c>
    </row>
    <row r="625" spans="1:20" x14ac:dyDescent="0.25">
      <c r="A625" s="59" t="s">
        <v>7191</v>
      </c>
      <c r="B625" s="55" t="s">
        <v>5310</v>
      </c>
      <c r="C625" s="56" t="s">
        <v>4319</v>
      </c>
      <c r="D625" s="56" t="s">
        <v>364</v>
      </c>
      <c r="E625" s="56" t="s">
        <v>5312</v>
      </c>
      <c r="F625" s="56" t="s">
        <v>3633</v>
      </c>
      <c r="G625" s="56" t="s">
        <v>1921</v>
      </c>
      <c r="H625" s="56" t="s">
        <v>8050</v>
      </c>
      <c r="I625" s="56" t="s">
        <v>9274</v>
      </c>
      <c r="J625" s="56" t="s">
        <v>4800</v>
      </c>
      <c r="K625" s="56" t="s">
        <v>2964</v>
      </c>
      <c r="L625" s="56" t="s">
        <v>2294</v>
      </c>
      <c r="M625" s="56" t="s">
        <v>408</v>
      </c>
      <c r="N625" s="56" t="s">
        <v>895</v>
      </c>
      <c r="O625" s="56" t="s">
        <v>7746</v>
      </c>
      <c r="P625" s="56" t="s">
        <v>612</v>
      </c>
      <c r="Q625" s="56" t="s">
        <v>2754</v>
      </c>
      <c r="R625" s="56"/>
      <c r="S625" s="57"/>
      <c r="T625" s="60" t="s">
        <v>5309</v>
      </c>
    </row>
    <row r="626" spans="1:20" x14ac:dyDescent="0.25">
      <c r="A626" s="59" t="s">
        <v>7192</v>
      </c>
      <c r="B626" s="55" t="s">
        <v>5319</v>
      </c>
      <c r="C626" s="56" t="s">
        <v>9275</v>
      </c>
      <c r="D626" s="56" t="s">
        <v>316</v>
      </c>
      <c r="E626" s="56" t="s">
        <v>871</v>
      </c>
      <c r="F626" s="56" t="s">
        <v>9276</v>
      </c>
      <c r="G626" s="56" t="s">
        <v>1111</v>
      </c>
      <c r="H626" s="56" t="s">
        <v>9277</v>
      </c>
      <c r="I626" s="56" t="s">
        <v>9277</v>
      </c>
      <c r="J626" s="56" t="s">
        <v>3317</v>
      </c>
      <c r="K626" s="56" t="s">
        <v>1888</v>
      </c>
      <c r="L626" s="56" t="s">
        <v>833</v>
      </c>
      <c r="M626" s="56" t="s">
        <v>735</v>
      </c>
      <c r="N626" s="56" t="s">
        <v>2286</v>
      </c>
      <c r="O626" s="56" t="s">
        <v>982</v>
      </c>
      <c r="P626" s="56" t="s">
        <v>735</v>
      </c>
      <c r="Q626" s="56" t="s">
        <v>8068</v>
      </c>
      <c r="R626" s="56" t="s">
        <v>984</v>
      </c>
      <c r="S626" s="57" t="s">
        <v>493</v>
      </c>
      <c r="T626" s="60" t="s">
        <v>5318</v>
      </c>
    </row>
    <row r="627" spans="1:20" x14ac:dyDescent="0.25">
      <c r="A627" s="59" t="s">
        <v>7193</v>
      </c>
      <c r="B627" s="55" t="s">
        <v>5323</v>
      </c>
      <c r="C627" s="56" t="s">
        <v>9278</v>
      </c>
      <c r="D627" s="56" t="s">
        <v>1435</v>
      </c>
      <c r="E627" s="56" t="s">
        <v>5325</v>
      </c>
      <c r="F627" s="56" t="s">
        <v>4588</v>
      </c>
      <c r="G627" s="56" t="s">
        <v>327</v>
      </c>
      <c r="H627" s="56" t="s">
        <v>1127</v>
      </c>
      <c r="I627" s="56" t="s">
        <v>9279</v>
      </c>
      <c r="J627" s="56" t="s">
        <v>2116</v>
      </c>
      <c r="K627" s="56" t="s">
        <v>952</v>
      </c>
      <c r="L627" s="56" t="s">
        <v>723</v>
      </c>
      <c r="M627" s="56" t="s">
        <v>1216</v>
      </c>
      <c r="N627" s="56" t="s">
        <v>561</v>
      </c>
      <c r="O627" s="56" t="s">
        <v>5608</v>
      </c>
      <c r="P627" s="56" t="s">
        <v>436</v>
      </c>
      <c r="Q627" s="56" t="s">
        <v>765</v>
      </c>
      <c r="R627" s="56" t="s">
        <v>981</v>
      </c>
      <c r="S627" s="57"/>
      <c r="T627" s="60" t="s">
        <v>5322</v>
      </c>
    </row>
    <row r="628" spans="1:20" x14ac:dyDescent="0.25">
      <c r="A628" s="59" t="s">
        <v>7194</v>
      </c>
      <c r="B628" s="55" t="s">
        <v>5328</v>
      </c>
      <c r="C628" s="56" t="s">
        <v>9280</v>
      </c>
      <c r="D628" s="56" t="s">
        <v>9146</v>
      </c>
      <c r="E628" s="56" t="s">
        <v>5330</v>
      </c>
      <c r="F628" s="56" t="s">
        <v>8693</v>
      </c>
      <c r="G628" s="56" t="s">
        <v>2654</v>
      </c>
      <c r="H628" s="56" t="s">
        <v>2160</v>
      </c>
      <c r="I628" s="56" t="s">
        <v>3015</v>
      </c>
      <c r="J628" s="56" t="s">
        <v>846</v>
      </c>
      <c r="K628" s="56" t="s">
        <v>2194</v>
      </c>
      <c r="L628" s="56" t="s">
        <v>1327</v>
      </c>
      <c r="M628" s="56" t="s">
        <v>5502</v>
      </c>
      <c r="N628" s="56" t="s">
        <v>1085</v>
      </c>
      <c r="O628" s="56" t="s">
        <v>3690</v>
      </c>
      <c r="P628" s="56" t="s">
        <v>546</v>
      </c>
      <c r="Q628" s="56" t="s">
        <v>498</v>
      </c>
      <c r="R628" s="56" t="s">
        <v>925</v>
      </c>
      <c r="S628" s="57" t="s">
        <v>1011</v>
      </c>
      <c r="T628" s="60" t="s">
        <v>5327</v>
      </c>
    </row>
    <row r="629" spans="1:20" x14ac:dyDescent="0.25">
      <c r="A629" s="59" t="s">
        <v>7195</v>
      </c>
      <c r="B629" s="55" t="s">
        <v>5334</v>
      </c>
      <c r="C629" s="56" t="s">
        <v>9281</v>
      </c>
      <c r="D629" s="56" t="s">
        <v>9282</v>
      </c>
      <c r="E629" s="56" t="s">
        <v>9283</v>
      </c>
      <c r="F629" s="56" t="s">
        <v>8969</v>
      </c>
      <c r="G629" s="56" t="s">
        <v>1416</v>
      </c>
      <c r="H629" s="56" t="s">
        <v>9283</v>
      </c>
      <c r="I629" s="56"/>
      <c r="J629" s="56"/>
      <c r="K629" s="56"/>
      <c r="L629" s="56"/>
      <c r="M629" s="56"/>
      <c r="N629" s="56"/>
      <c r="O629" s="56"/>
      <c r="P629" s="56"/>
      <c r="Q629" s="56"/>
      <c r="R629" s="56" t="s">
        <v>392</v>
      </c>
      <c r="S629" s="57" t="s">
        <v>548</v>
      </c>
      <c r="T629" s="60" t="s">
        <v>5333</v>
      </c>
    </row>
    <row r="630" spans="1:20" x14ac:dyDescent="0.25">
      <c r="A630" s="59" t="s">
        <v>7196</v>
      </c>
      <c r="B630" s="55" t="s">
        <v>9284</v>
      </c>
      <c r="C630" s="56" t="s">
        <v>9285</v>
      </c>
      <c r="D630" s="56" t="s">
        <v>1675</v>
      </c>
      <c r="E630" s="56" t="s">
        <v>9286</v>
      </c>
      <c r="F630" s="56" t="s">
        <v>4209</v>
      </c>
      <c r="G630" s="56" t="s">
        <v>2294</v>
      </c>
      <c r="H630" s="56" t="s">
        <v>9287</v>
      </c>
      <c r="I630" s="56" t="s">
        <v>9288</v>
      </c>
      <c r="J630" s="56" t="s">
        <v>9289</v>
      </c>
      <c r="K630" s="56" t="s">
        <v>1615</v>
      </c>
      <c r="L630" s="56" t="s">
        <v>3345</v>
      </c>
      <c r="M630" s="56" t="s">
        <v>1042</v>
      </c>
      <c r="N630" s="56" t="s">
        <v>541</v>
      </c>
      <c r="O630" s="56" t="s">
        <v>6021</v>
      </c>
      <c r="P630" s="56" t="s">
        <v>611</v>
      </c>
      <c r="Q630" s="56" t="s">
        <v>6565</v>
      </c>
      <c r="R630" s="56" t="s">
        <v>2798</v>
      </c>
      <c r="S630" s="57" t="s">
        <v>566</v>
      </c>
      <c r="T630" s="60" t="s">
        <v>5338</v>
      </c>
    </row>
    <row r="631" spans="1:20" x14ac:dyDescent="0.25">
      <c r="A631" s="59" t="s">
        <v>7197</v>
      </c>
      <c r="B631" s="55" t="s">
        <v>9290</v>
      </c>
      <c r="C631" s="56" t="s">
        <v>9291</v>
      </c>
      <c r="D631" s="56" t="s">
        <v>2167</v>
      </c>
      <c r="E631" s="56" t="s">
        <v>5351</v>
      </c>
      <c r="F631" s="56" t="s">
        <v>6356</v>
      </c>
      <c r="G631" s="56" t="s">
        <v>1098</v>
      </c>
      <c r="H631" s="56" t="s">
        <v>8058</v>
      </c>
      <c r="I631" s="56" t="s">
        <v>9292</v>
      </c>
      <c r="J631" s="56" t="s">
        <v>3082</v>
      </c>
      <c r="K631" s="56" t="s">
        <v>678</v>
      </c>
      <c r="L631" s="56" t="s">
        <v>730</v>
      </c>
      <c r="M631" s="56" t="s">
        <v>659</v>
      </c>
      <c r="N631" s="56" t="s">
        <v>1526</v>
      </c>
      <c r="O631" s="56" t="s">
        <v>969</v>
      </c>
      <c r="P631" s="56" t="s">
        <v>393</v>
      </c>
      <c r="Q631" s="56" t="s">
        <v>309</v>
      </c>
      <c r="R631" s="56" t="s">
        <v>1931</v>
      </c>
      <c r="S631" s="57" t="s">
        <v>1931</v>
      </c>
      <c r="T631" s="60" t="s">
        <v>5348</v>
      </c>
    </row>
    <row r="632" spans="1:20" x14ac:dyDescent="0.25">
      <c r="A632" s="59" t="s">
        <v>95</v>
      </c>
      <c r="B632" s="55" t="s">
        <v>9293</v>
      </c>
      <c r="C632" s="56" t="s">
        <v>4144</v>
      </c>
      <c r="D632" s="56" t="s">
        <v>2198</v>
      </c>
      <c r="E632" s="56" t="s">
        <v>9294</v>
      </c>
      <c r="F632" s="56" t="s">
        <v>5039</v>
      </c>
      <c r="G632" s="56" t="s">
        <v>6225</v>
      </c>
      <c r="H632" s="56" t="s">
        <v>9295</v>
      </c>
      <c r="I632" s="56" t="s">
        <v>9296</v>
      </c>
      <c r="J632" s="56" t="s">
        <v>9297</v>
      </c>
      <c r="K632" s="56" t="s">
        <v>5903</v>
      </c>
      <c r="L632" s="56" t="s">
        <v>833</v>
      </c>
      <c r="M632" s="56" t="s">
        <v>4334</v>
      </c>
      <c r="N632" s="56" t="s">
        <v>3794</v>
      </c>
      <c r="O632" s="56" t="s">
        <v>7953</v>
      </c>
      <c r="P632" s="56" t="s">
        <v>1035</v>
      </c>
      <c r="Q632" s="56" t="s">
        <v>3890</v>
      </c>
      <c r="R632" s="56" t="s">
        <v>1840</v>
      </c>
      <c r="S632" s="57" t="s">
        <v>1304</v>
      </c>
      <c r="T632" s="60" t="s">
        <v>5356</v>
      </c>
    </row>
    <row r="633" spans="1:20" x14ac:dyDescent="0.25">
      <c r="A633" s="59" t="s">
        <v>7198</v>
      </c>
      <c r="B633" s="55" t="s">
        <v>9298</v>
      </c>
      <c r="C633" s="56" t="s">
        <v>9299</v>
      </c>
      <c r="D633" s="56" t="s">
        <v>4328</v>
      </c>
      <c r="E633" s="56" t="s">
        <v>9300</v>
      </c>
      <c r="F633" s="56" t="s">
        <v>8722</v>
      </c>
      <c r="G633" s="56" t="s">
        <v>1110</v>
      </c>
      <c r="H633" s="56" t="s">
        <v>9301</v>
      </c>
      <c r="I633" s="56" t="s">
        <v>9301</v>
      </c>
      <c r="J633" s="56" t="s">
        <v>2678</v>
      </c>
      <c r="K633" s="56" t="s">
        <v>4699</v>
      </c>
      <c r="L633" s="56" t="s">
        <v>2426</v>
      </c>
      <c r="M633" s="56" t="s">
        <v>2416</v>
      </c>
      <c r="N633" s="56" t="s">
        <v>1526</v>
      </c>
      <c r="O633" s="56" t="s">
        <v>1086</v>
      </c>
      <c r="P633" s="56" t="s">
        <v>733</v>
      </c>
      <c r="Q633" s="56" t="s">
        <v>387</v>
      </c>
      <c r="R633" s="56" t="s">
        <v>392</v>
      </c>
      <c r="S633" s="57" t="s">
        <v>1526</v>
      </c>
      <c r="T633" s="60" t="s">
        <v>5365</v>
      </c>
    </row>
    <row r="634" spans="1:20" x14ac:dyDescent="0.25">
      <c r="A634" s="59" t="s">
        <v>7199</v>
      </c>
      <c r="B634" s="55" t="s">
        <v>5372</v>
      </c>
      <c r="C634" s="56" t="s">
        <v>1529</v>
      </c>
      <c r="D634" s="56" t="s">
        <v>5818</v>
      </c>
      <c r="E634" s="56" t="s">
        <v>945</v>
      </c>
      <c r="F634" s="56" t="s">
        <v>3581</v>
      </c>
      <c r="G634" s="56" t="s">
        <v>309</v>
      </c>
      <c r="H634" s="56" t="s">
        <v>1213</v>
      </c>
      <c r="I634" s="56" t="s">
        <v>5355</v>
      </c>
      <c r="J634" s="56" t="s">
        <v>410</v>
      </c>
      <c r="K634" s="56" t="s">
        <v>599</v>
      </c>
      <c r="L634" s="56" t="s">
        <v>847</v>
      </c>
      <c r="M634" s="56" t="s">
        <v>443</v>
      </c>
      <c r="N634" s="56"/>
      <c r="O634" s="56" t="s">
        <v>627</v>
      </c>
      <c r="P634" s="56" t="s">
        <v>1526</v>
      </c>
      <c r="Q634" s="56" t="s">
        <v>383</v>
      </c>
      <c r="R634" s="56" t="s">
        <v>688</v>
      </c>
      <c r="S634" s="57" t="s">
        <v>566</v>
      </c>
      <c r="T634" s="60" t="s">
        <v>5371</v>
      </c>
    </row>
    <row r="635" spans="1:20" x14ac:dyDescent="0.25">
      <c r="A635" s="59" t="s">
        <v>178</v>
      </c>
      <c r="B635" s="55" t="s">
        <v>5375</v>
      </c>
      <c r="C635" s="56" t="s">
        <v>9302</v>
      </c>
      <c r="D635" s="56" t="s">
        <v>9303</v>
      </c>
      <c r="E635" s="56" t="s">
        <v>5378</v>
      </c>
      <c r="F635" s="56" t="s">
        <v>9304</v>
      </c>
      <c r="G635" s="56" t="s">
        <v>9305</v>
      </c>
      <c r="H635" s="56" t="s">
        <v>5381</v>
      </c>
      <c r="I635" s="56" t="s">
        <v>5381</v>
      </c>
      <c r="J635" s="56" t="s">
        <v>5383</v>
      </c>
      <c r="K635" s="56" t="s">
        <v>5384</v>
      </c>
      <c r="L635" s="56" t="s">
        <v>9306</v>
      </c>
      <c r="M635" s="56" t="s">
        <v>9307</v>
      </c>
      <c r="N635" s="56" t="s">
        <v>7877</v>
      </c>
      <c r="O635" s="56" t="s">
        <v>5388</v>
      </c>
      <c r="P635" s="56" t="s">
        <v>5247</v>
      </c>
      <c r="Q635" s="56" t="s">
        <v>902</v>
      </c>
      <c r="R635" s="56" t="s">
        <v>5044</v>
      </c>
      <c r="S635" s="57" t="s">
        <v>477</v>
      </c>
      <c r="T635" s="60" t="s">
        <v>5374</v>
      </c>
    </row>
    <row r="636" spans="1:20" x14ac:dyDescent="0.25">
      <c r="A636" s="59" t="s">
        <v>177</v>
      </c>
      <c r="B636" s="55" t="s">
        <v>5391</v>
      </c>
      <c r="C636" s="56" t="s">
        <v>9308</v>
      </c>
      <c r="D636" s="56" t="s">
        <v>8360</v>
      </c>
      <c r="E636" s="56" t="s">
        <v>9309</v>
      </c>
      <c r="F636" s="56" t="s">
        <v>9310</v>
      </c>
      <c r="G636" s="56" t="s">
        <v>9311</v>
      </c>
      <c r="H636" s="56" t="s">
        <v>9312</v>
      </c>
      <c r="I636" s="56" t="s">
        <v>9313</v>
      </c>
      <c r="J636" s="56" t="s">
        <v>9314</v>
      </c>
      <c r="K636" s="56" t="s">
        <v>3630</v>
      </c>
      <c r="L636" s="56" t="s">
        <v>8080</v>
      </c>
      <c r="M636" s="56" t="s">
        <v>8593</v>
      </c>
      <c r="N636" s="56" t="s">
        <v>1259</v>
      </c>
      <c r="O636" s="56" t="s">
        <v>9315</v>
      </c>
      <c r="P636" s="56" t="s">
        <v>783</v>
      </c>
      <c r="Q636" s="56" t="s">
        <v>4079</v>
      </c>
      <c r="R636" s="56" t="s">
        <v>9316</v>
      </c>
      <c r="S636" s="57" t="s">
        <v>9317</v>
      </c>
      <c r="T636" s="60" t="s">
        <v>5390</v>
      </c>
    </row>
    <row r="637" spans="1:20" x14ac:dyDescent="0.25">
      <c r="A637" s="59" t="s">
        <v>7200</v>
      </c>
      <c r="B637" s="55" t="s">
        <v>5404</v>
      </c>
      <c r="C637" s="56" t="s">
        <v>9318</v>
      </c>
      <c r="D637" s="56" t="s">
        <v>603</v>
      </c>
      <c r="E637" s="56" t="s">
        <v>5406</v>
      </c>
      <c r="F637" s="56" t="s">
        <v>5396</v>
      </c>
      <c r="G637" s="56" t="s">
        <v>1098</v>
      </c>
      <c r="H637" s="56" t="s">
        <v>5408</v>
      </c>
      <c r="I637" s="56" t="s">
        <v>9319</v>
      </c>
      <c r="J637" s="56" t="s">
        <v>8996</v>
      </c>
      <c r="K637" s="56" t="s">
        <v>2655</v>
      </c>
      <c r="L637" s="56" t="s">
        <v>1324</v>
      </c>
      <c r="M637" s="56" t="s">
        <v>8839</v>
      </c>
      <c r="N637" s="56" t="s">
        <v>305</v>
      </c>
      <c r="O637" s="56" t="s">
        <v>9320</v>
      </c>
      <c r="P637" s="56" t="s">
        <v>2721</v>
      </c>
      <c r="Q637" s="56" t="s">
        <v>6537</v>
      </c>
      <c r="R637" s="56" t="s">
        <v>747</v>
      </c>
      <c r="S637" s="57" t="s">
        <v>1011</v>
      </c>
      <c r="T637" s="60" t="s">
        <v>5403</v>
      </c>
    </row>
    <row r="638" spans="1:20" x14ac:dyDescent="0.25">
      <c r="A638" s="59" t="s">
        <v>7201</v>
      </c>
      <c r="B638" s="55" t="s">
        <v>9321</v>
      </c>
      <c r="C638" s="56" t="s">
        <v>9322</v>
      </c>
      <c r="D638" s="56" t="s">
        <v>3579</v>
      </c>
      <c r="E638" s="56" t="s">
        <v>9323</v>
      </c>
      <c r="F638" s="56" t="s">
        <v>9324</v>
      </c>
      <c r="G638" s="56" t="s">
        <v>3670</v>
      </c>
      <c r="H638" s="56" t="s">
        <v>9325</v>
      </c>
      <c r="I638" s="56" t="s">
        <v>9326</v>
      </c>
      <c r="J638" s="56" t="s">
        <v>285</v>
      </c>
      <c r="K638" s="56" t="s">
        <v>5419</v>
      </c>
      <c r="L638" s="56" t="s">
        <v>3367</v>
      </c>
      <c r="M638" s="56" t="s">
        <v>9327</v>
      </c>
      <c r="N638" s="56" t="s">
        <v>2751</v>
      </c>
      <c r="O638" s="56" t="s">
        <v>9328</v>
      </c>
      <c r="P638" s="56" t="s">
        <v>535</v>
      </c>
      <c r="Q638" s="56" t="s">
        <v>441</v>
      </c>
      <c r="R638" s="56" t="s">
        <v>1327</v>
      </c>
      <c r="S638" s="57" t="s">
        <v>985</v>
      </c>
      <c r="T638" s="60" t="s">
        <v>5411</v>
      </c>
    </row>
    <row r="639" spans="1:20" x14ac:dyDescent="0.25">
      <c r="A639" s="59" t="s">
        <v>7202</v>
      </c>
      <c r="B639" s="55" t="s">
        <v>5423</v>
      </c>
      <c r="C639" s="56" t="s">
        <v>9329</v>
      </c>
      <c r="D639" s="56" t="s">
        <v>1337</v>
      </c>
      <c r="E639" s="56" t="s">
        <v>6470</v>
      </c>
      <c r="F639" s="56" t="s">
        <v>871</v>
      </c>
      <c r="G639" s="56" t="s">
        <v>846</v>
      </c>
      <c r="H639" s="56" t="s">
        <v>2640</v>
      </c>
      <c r="I639" s="56" t="s">
        <v>2640</v>
      </c>
      <c r="J639" s="56" t="s">
        <v>8934</v>
      </c>
      <c r="K639" s="56" t="s">
        <v>5003</v>
      </c>
      <c r="L639" s="56" t="s">
        <v>707</v>
      </c>
      <c r="M639" s="56" t="s">
        <v>344</v>
      </c>
      <c r="N639" s="56" t="s">
        <v>612</v>
      </c>
      <c r="O639" s="56" t="s">
        <v>4415</v>
      </c>
      <c r="P639" s="56" t="s">
        <v>443</v>
      </c>
      <c r="Q639" s="56" t="s">
        <v>2815</v>
      </c>
      <c r="R639" s="56" t="s">
        <v>1012</v>
      </c>
      <c r="S639" s="57" t="s">
        <v>1938</v>
      </c>
      <c r="T639" s="60" t="s">
        <v>5422</v>
      </c>
    </row>
    <row r="640" spans="1:20" x14ac:dyDescent="0.25">
      <c r="A640" s="59" t="s">
        <v>7203</v>
      </c>
      <c r="B640" s="55" t="s">
        <v>9330</v>
      </c>
      <c r="C640" s="56" t="s">
        <v>6332</v>
      </c>
      <c r="D640" s="56" t="s">
        <v>1243</v>
      </c>
      <c r="E640" s="56" t="s">
        <v>9331</v>
      </c>
      <c r="F640" s="56" t="s">
        <v>6446</v>
      </c>
      <c r="G640" s="56" t="s">
        <v>1345</v>
      </c>
      <c r="H640" s="56" t="s">
        <v>3835</v>
      </c>
      <c r="I640" s="56" t="s">
        <v>4676</v>
      </c>
      <c r="J640" s="56" t="s">
        <v>8579</v>
      </c>
      <c r="K640" s="56" t="s">
        <v>1312</v>
      </c>
      <c r="L640" s="56" t="s">
        <v>1189</v>
      </c>
      <c r="M640" s="56" t="s">
        <v>4955</v>
      </c>
      <c r="N640" s="56" t="s">
        <v>2096</v>
      </c>
      <c r="O640" s="56" t="s">
        <v>2095</v>
      </c>
      <c r="P640" s="56" t="s">
        <v>3890</v>
      </c>
      <c r="Q640" s="56" t="s">
        <v>982</v>
      </c>
      <c r="R640" s="56" t="s">
        <v>983</v>
      </c>
      <c r="S640" s="57" t="s">
        <v>393</v>
      </c>
      <c r="T640" s="60" t="s">
        <v>5431</v>
      </c>
    </row>
    <row r="641" spans="1:20" x14ac:dyDescent="0.25">
      <c r="A641" s="59" t="s">
        <v>7204</v>
      </c>
      <c r="B641" s="55" t="s">
        <v>9332</v>
      </c>
      <c r="C641" s="56" t="s">
        <v>9333</v>
      </c>
      <c r="D641" s="56" t="s">
        <v>1911</v>
      </c>
      <c r="E641" s="56" t="s">
        <v>5439</v>
      </c>
      <c r="F641" s="56" t="s">
        <v>3352</v>
      </c>
      <c r="G641" s="56" t="s">
        <v>782</v>
      </c>
      <c r="H641" s="56" t="s">
        <v>5441</v>
      </c>
      <c r="I641" s="56" t="s">
        <v>5441</v>
      </c>
      <c r="J641" s="56" t="s">
        <v>5442</v>
      </c>
      <c r="K641" s="56" t="s">
        <v>1258</v>
      </c>
      <c r="L641" s="56" t="s">
        <v>1311</v>
      </c>
      <c r="M641" s="56" t="s">
        <v>748</v>
      </c>
      <c r="N641" s="56" t="s">
        <v>326</v>
      </c>
      <c r="O641" s="56" t="s">
        <v>1440</v>
      </c>
      <c r="P641" s="56" t="s">
        <v>319</v>
      </c>
      <c r="Q641" s="56" t="s">
        <v>613</v>
      </c>
      <c r="R641" s="56"/>
      <c r="S641" s="57"/>
      <c r="T641" s="60" t="s">
        <v>5436</v>
      </c>
    </row>
    <row r="642" spans="1:20" x14ac:dyDescent="0.25">
      <c r="A642" s="54" t="s">
        <v>7205</v>
      </c>
      <c r="B642" s="55" t="s">
        <v>9334</v>
      </c>
      <c r="C642" s="56" t="s">
        <v>9335</v>
      </c>
      <c r="D642" s="56" t="s">
        <v>9336</v>
      </c>
      <c r="E642" s="56" t="s">
        <v>9337</v>
      </c>
      <c r="F642" s="56" t="s">
        <v>9338</v>
      </c>
      <c r="G642" s="56" t="s">
        <v>9339</v>
      </c>
      <c r="H642" s="56" t="s">
        <v>9340</v>
      </c>
      <c r="I642" s="56" t="s">
        <v>9341</v>
      </c>
      <c r="J642" s="56" t="s">
        <v>9342</v>
      </c>
      <c r="K642" s="56" t="s">
        <v>9343</v>
      </c>
      <c r="L642" s="56" t="s">
        <v>9344</v>
      </c>
      <c r="M642" s="56" t="s">
        <v>9345</v>
      </c>
      <c r="N642" s="56" t="s">
        <v>9346</v>
      </c>
      <c r="O642" s="56" t="s">
        <v>9347</v>
      </c>
      <c r="P642" s="56" t="s">
        <v>9348</v>
      </c>
      <c r="Q642" s="56" t="s">
        <v>9349</v>
      </c>
      <c r="R642" s="56" t="s">
        <v>9350</v>
      </c>
      <c r="S642" s="57" t="s">
        <v>9351</v>
      </c>
      <c r="T642" s="58" t="s">
        <v>5443</v>
      </c>
    </row>
    <row r="643" spans="1:20" x14ac:dyDescent="0.25">
      <c r="A643" s="59" t="s">
        <v>161</v>
      </c>
      <c r="B643" s="55" t="s">
        <v>5463</v>
      </c>
      <c r="C643" s="56" t="s">
        <v>9352</v>
      </c>
      <c r="D643" s="56" t="s">
        <v>9353</v>
      </c>
      <c r="E643" s="56" t="s">
        <v>5466</v>
      </c>
      <c r="F643" s="56" t="s">
        <v>9354</v>
      </c>
      <c r="G643" s="56" t="s">
        <v>9355</v>
      </c>
      <c r="H643" s="56" t="s">
        <v>9356</v>
      </c>
      <c r="I643" s="56" t="s">
        <v>9357</v>
      </c>
      <c r="J643" s="56" t="s">
        <v>9358</v>
      </c>
      <c r="K643" s="56" t="s">
        <v>3887</v>
      </c>
      <c r="L643" s="56" t="s">
        <v>5928</v>
      </c>
      <c r="M643" s="56" t="s">
        <v>4055</v>
      </c>
      <c r="N643" s="56" t="s">
        <v>2045</v>
      </c>
      <c r="O643" s="56" t="s">
        <v>3005</v>
      </c>
      <c r="P643" s="56" t="s">
        <v>8664</v>
      </c>
      <c r="Q643" s="56" t="s">
        <v>9359</v>
      </c>
      <c r="R643" s="56" t="s">
        <v>9360</v>
      </c>
      <c r="S643" s="57" t="s">
        <v>5661</v>
      </c>
      <c r="T643" s="60" t="s">
        <v>5462</v>
      </c>
    </row>
    <row r="644" spans="1:20" x14ac:dyDescent="0.25">
      <c r="A644" s="59" t="s">
        <v>113</v>
      </c>
      <c r="B644" s="55" t="s">
        <v>5484</v>
      </c>
      <c r="C644" s="56" t="s">
        <v>9361</v>
      </c>
      <c r="D644" s="56" t="s">
        <v>9362</v>
      </c>
      <c r="E644" s="56" t="s">
        <v>5487</v>
      </c>
      <c r="F644" s="56" t="s">
        <v>9363</v>
      </c>
      <c r="G644" s="56" t="s">
        <v>9364</v>
      </c>
      <c r="H644" s="56" t="s">
        <v>9365</v>
      </c>
      <c r="I644" s="56" t="s">
        <v>9365</v>
      </c>
      <c r="J644" s="56" t="s">
        <v>9366</v>
      </c>
      <c r="K644" s="56" t="s">
        <v>9367</v>
      </c>
      <c r="L644" s="56" t="s">
        <v>5072</v>
      </c>
      <c r="M644" s="56" t="s">
        <v>5399</v>
      </c>
      <c r="N644" s="56" t="s">
        <v>6156</v>
      </c>
      <c r="O644" s="56" t="s">
        <v>9368</v>
      </c>
      <c r="P644" s="56" t="s">
        <v>2269</v>
      </c>
      <c r="Q644" s="56" t="s">
        <v>2253</v>
      </c>
      <c r="R644" s="56" t="s">
        <v>4464</v>
      </c>
      <c r="S644" s="57" t="s">
        <v>4189</v>
      </c>
      <c r="T644" s="60" t="s">
        <v>5483</v>
      </c>
    </row>
    <row r="645" spans="1:20" x14ac:dyDescent="0.25">
      <c r="A645" s="59" t="s">
        <v>111</v>
      </c>
      <c r="B645" s="55" t="s">
        <v>5496</v>
      </c>
      <c r="C645" s="56" t="s">
        <v>9369</v>
      </c>
      <c r="D645" s="56" t="s">
        <v>1778</v>
      </c>
      <c r="E645" s="56" t="s">
        <v>5497</v>
      </c>
      <c r="F645" s="56" t="s">
        <v>9201</v>
      </c>
      <c r="G645" s="56" t="s">
        <v>3066</v>
      </c>
      <c r="H645" s="56" t="s">
        <v>9370</v>
      </c>
      <c r="I645" s="56" t="s">
        <v>9371</v>
      </c>
      <c r="J645" s="56" t="s">
        <v>9372</v>
      </c>
      <c r="K645" s="56" t="s">
        <v>5078</v>
      </c>
      <c r="L645" s="56" t="s">
        <v>2753</v>
      </c>
      <c r="M645" s="56" t="s">
        <v>8262</v>
      </c>
      <c r="N645" s="56" t="s">
        <v>3550</v>
      </c>
      <c r="O645" s="56" t="s">
        <v>2911</v>
      </c>
      <c r="P645" s="56" t="s">
        <v>1058</v>
      </c>
      <c r="Q645" s="56" t="s">
        <v>9373</v>
      </c>
      <c r="R645" s="56" t="s">
        <v>4465</v>
      </c>
      <c r="S645" s="57" t="s">
        <v>1256</v>
      </c>
      <c r="T645" s="60" t="s">
        <v>5495</v>
      </c>
    </row>
    <row r="646" spans="1:20" x14ac:dyDescent="0.25">
      <c r="A646" s="59" t="s">
        <v>7207</v>
      </c>
      <c r="B646" s="55" t="s">
        <v>5506</v>
      </c>
      <c r="C646" s="56" t="s">
        <v>5507</v>
      </c>
      <c r="D646" s="56" t="s">
        <v>1807</v>
      </c>
      <c r="E646" s="56" t="s">
        <v>978</v>
      </c>
      <c r="F646" s="56" t="s">
        <v>7883</v>
      </c>
      <c r="G646" s="56" t="s">
        <v>675</v>
      </c>
      <c r="H646" s="56" t="s">
        <v>9374</v>
      </c>
      <c r="I646" s="56" t="s">
        <v>9375</v>
      </c>
      <c r="J646" s="56" t="s">
        <v>1426</v>
      </c>
      <c r="K646" s="56" t="s">
        <v>545</v>
      </c>
      <c r="L646" s="56" t="s">
        <v>532</v>
      </c>
      <c r="M646" s="56" t="s">
        <v>535</v>
      </c>
      <c r="N646" s="56" t="s">
        <v>1109</v>
      </c>
      <c r="O646" s="56" t="s">
        <v>1840</v>
      </c>
      <c r="P646" s="56" t="s">
        <v>312</v>
      </c>
      <c r="Q646" s="56" t="s">
        <v>1577</v>
      </c>
      <c r="R646" s="56" t="s">
        <v>783</v>
      </c>
      <c r="S646" s="57"/>
      <c r="T646" s="60" t="s">
        <v>5505</v>
      </c>
    </row>
    <row r="647" spans="1:20" x14ac:dyDescent="0.25">
      <c r="A647" s="59" t="s">
        <v>7208</v>
      </c>
      <c r="B647" s="55" t="s">
        <v>5510</v>
      </c>
      <c r="C647" s="56" t="s">
        <v>9376</v>
      </c>
      <c r="D647" s="56" t="s">
        <v>9377</v>
      </c>
      <c r="E647" s="56" t="s">
        <v>5513</v>
      </c>
      <c r="F647" s="56" t="s">
        <v>9378</v>
      </c>
      <c r="G647" s="56" t="s">
        <v>6496</v>
      </c>
      <c r="H647" s="56" t="s">
        <v>9379</v>
      </c>
      <c r="I647" s="56" t="s">
        <v>1200</v>
      </c>
      <c r="J647" s="56" t="s">
        <v>5887</v>
      </c>
      <c r="K647" s="56" t="s">
        <v>5482</v>
      </c>
      <c r="L647" s="56" t="s">
        <v>732</v>
      </c>
      <c r="M647" s="56" t="s">
        <v>908</v>
      </c>
      <c r="N647" s="56" t="s">
        <v>3258</v>
      </c>
      <c r="O647" s="56" t="s">
        <v>8708</v>
      </c>
      <c r="P647" s="56" t="s">
        <v>3250</v>
      </c>
      <c r="Q647" s="56" t="s">
        <v>4371</v>
      </c>
      <c r="R647" s="56" t="s">
        <v>1430</v>
      </c>
      <c r="S647" s="57" t="s">
        <v>647</v>
      </c>
      <c r="T647" s="60" t="s">
        <v>5509</v>
      </c>
    </row>
    <row r="648" spans="1:20" x14ac:dyDescent="0.25">
      <c r="A648" s="59" t="s">
        <v>7209</v>
      </c>
      <c r="B648" s="55" t="s">
        <v>5518</v>
      </c>
      <c r="C648" s="56" t="s">
        <v>9380</v>
      </c>
      <c r="D648" s="56" t="s">
        <v>1627</v>
      </c>
      <c r="E648" s="56" t="s">
        <v>3301</v>
      </c>
      <c r="F648" s="56" t="s">
        <v>715</v>
      </c>
      <c r="G648" s="56" t="s">
        <v>532</v>
      </c>
      <c r="H648" s="56" t="s">
        <v>2752</v>
      </c>
      <c r="I648" s="56" t="s">
        <v>2752</v>
      </c>
      <c r="J648" s="56" t="s">
        <v>3065</v>
      </c>
      <c r="K648" s="56" t="s">
        <v>840</v>
      </c>
      <c r="L648" s="56" t="s">
        <v>724</v>
      </c>
      <c r="M648" s="56" t="s">
        <v>1840</v>
      </c>
      <c r="N648" s="56" t="s">
        <v>1419</v>
      </c>
      <c r="O648" s="56" t="s">
        <v>2634</v>
      </c>
      <c r="P648" s="56" t="s">
        <v>609</v>
      </c>
      <c r="Q648" s="56" t="s">
        <v>4201</v>
      </c>
      <c r="R648" s="56" t="s">
        <v>312</v>
      </c>
      <c r="S648" s="57"/>
      <c r="T648" s="60" t="s">
        <v>5517</v>
      </c>
    </row>
    <row r="649" spans="1:20" x14ac:dyDescent="0.25">
      <c r="A649" s="59" t="s">
        <v>164</v>
      </c>
      <c r="B649" s="55" t="s">
        <v>5522</v>
      </c>
      <c r="C649" s="56" t="s">
        <v>9381</v>
      </c>
      <c r="D649" s="56" t="s">
        <v>1875</v>
      </c>
      <c r="E649" s="56" t="s">
        <v>9382</v>
      </c>
      <c r="F649" s="56" t="s">
        <v>9383</v>
      </c>
      <c r="G649" s="56" t="s">
        <v>2210</v>
      </c>
      <c r="H649" s="56" t="s">
        <v>5722</v>
      </c>
      <c r="I649" s="56" t="s">
        <v>7754</v>
      </c>
      <c r="J649" s="56" t="s">
        <v>5529</v>
      </c>
      <c r="K649" s="56" t="s">
        <v>4051</v>
      </c>
      <c r="L649" s="56" t="s">
        <v>3993</v>
      </c>
      <c r="M649" s="56" t="s">
        <v>4138</v>
      </c>
      <c r="N649" s="56" t="s">
        <v>465</v>
      </c>
      <c r="O649" s="56" t="s">
        <v>3866</v>
      </c>
      <c r="P649" s="56" t="s">
        <v>3794</v>
      </c>
      <c r="Q649" s="56" t="s">
        <v>2486</v>
      </c>
      <c r="R649" s="56" t="s">
        <v>9185</v>
      </c>
      <c r="S649" s="57"/>
      <c r="T649" s="60" t="s">
        <v>5521</v>
      </c>
    </row>
    <row r="650" spans="1:20" x14ac:dyDescent="0.25">
      <c r="A650" s="59" t="s">
        <v>54</v>
      </c>
      <c r="B650" s="55" t="s">
        <v>5531</v>
      </c>
      <c r="C650" s="56" t="s">
        <v>9384</v>
      </c>
      <c r="D650" s="56" t="s">
        <v>5414</v>
      </c>
      <c r="E650" s="56" t="s">
        <v>5533</v>
      </c>
      <c r="F650" s="56" t="s">
        <v>1268</v>
      </c>
      <c r="G650" s="56" t="s">
        <v>2086</v>
      </c>
      <c r="H650" s="56" t="s">
        <v>9385</v>
      </c>
      <c r="I650" s="56" t="s">
        <v>9386</v>
      </c>
      <c r="J650" s="56" t="s">
        <v>2034</v>
      </c>
      <c r="K650" s="56" t="s">
        <v>3222</v>
      </c>
      <c r="L650" s="56" t="s">
        <v>322</v>
      </c>
      <c r="M650" s="56" t="s">
        <v>8070</v>
      </c>
      <c r="N650" s="56" t="s">
        <v>1596</v>
      </c>
      <c r="O650" s="56" t="s">
        <v>1282</v>
      </c>
      <c r="P650" s="56" t="s">
        <v>2194</v>
      </c>
      <c r="Q650" s="56" t="s">
        <v>1860</v>
      </c>
      <c r="R650" s="56" t="s">
        <v>4671</v>
      </c>
      <c r="S650" s="57" t="s">
        <v>792</v>
      </c>
      <c r="T650" s="60" t="s">
        <v>54</v>
      </c>
    </row>
    <row r="651" spans="1:20" x14ac:dyDescent="0.25">
      <c r="A651" s="61" t="s">
        <v>7210</v>
      </c>
      <c r="B651" s="62" t="s">
        <v>5540</v>
      </c>
      <c r="C651" s="63" t="s">
        <v>6150</v>
      </c>
      <c r="D651" s="63" t="s">
        <v>944</v>
      </c>
      <c r="E651" s="63" t="s">
        <v>5542</v>
      </c>
      <c r="F651" s="63" t="s">
        <v>2508</v>
      </c>
      <c r="G651" s="63" t="s">
        <v>4528</v>
      </c>
      <c r="H651" s="63" t="s">
        <v>9387</v>
      </c>
      <c r="I651" s="63" t="s">
        <v>2826</v>
      </c>
      <c r="J651" s="63" t="s">
        <v>3890</v>
      </c>
      <c r="K651" s="63" t="s">
        <v>597</v>
      </c>
      <c r="L651" s="63" t="s">
        <v>2249</v>
      </c>
      <c r="M651" s="63" t="s">
        <v>609</v>
      </c>
      <c r="N651" s="63" t="s">
        <v>917</v>
      </c>
      <c r="O651" s="63" t="s">
        <v>355</v>
      </c>
      <c r="P651" s="63" t="s">
        <v>1270</v>
      </c>
      <c r="Q651" s="63" t="s">
        <v>1859</v>
      </c>
      <c r="R651" s="63" t="s">
        <v>1214</v>
      </c>
      <c r="S651" s="64" t="s">
        <v>545</v>
      </c>
      <c r="T651" s="65" t="s">
        <v>5539</v>
      </c>
    </row>
    <row r="653" spans="1:20" s="25" customFormat="1" x14ac:dyDescent="0.25"/>
    <row r="654" spans="1:20" x14ac:dyDescent="0.25">
      <c r="A654" s="46" t="s">
        <v>7215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 spans="1:20" x14ac:dyDescent="0.25">
      <c r="A655" s="46" t="s">
        <v>7216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 spans="1:20" x14ac:dyDescent="0.25">
      <c r="A656" s="46" t="s">
        <v>197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x14ac:dyDescent="0.25">
      <c r="A657" s="46" t="s">
        <v>198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x14ac:dyDescent="0.25">
      <c r="A658" s="46" t="s">
        <v>6814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 x14ac:dyDescent="0.25">
      <c r="A659" s="47" t="s">
        <v>6815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spans="1:20" x14ac:dyDescent="0.25">
      <c r="A660" s="127" t="s">
        <v>9925</v>
      </c>
      <c r="B660" s="129" t="s">
        <v>7365</v>
      </c>
      <c r="C660" s="129" t="s">
        <v>7366</v>
      </c>
      <c r="D660" s="129" t="s">
        <v>7367</v>
      </c>
      <c r="E660" s="129" t="s">
        <v>7368</v>
      </c>
      <c r="F660" s="129" t="s">
        <v>7369</v>
      </c>
      <c r="G660" s="129" t="s">
        <v>7370</v>
      </c>
      <c r="H660" s="129" t="s">
        <v>7371</v>
      </c>
      <c r="I660" s="131" t="s">
        <v>207</v>
      </c>
      <c r="J660" s="132"/>
      <c r="K660" s="132"/>
      <c r="L660" s="132"/>
      <c r="M660" s="132"/>
      <c r="N660" s="132"/>
      <c r="O660" s="132"/>
      <c r="P660" s="132"/>
      <c r="Q660" s="133"/>
      <c r="R660" s="134" t="s">
        <v>7372</v>
      </c>
      <c r="S660" s="48"/>
      <c r="T660" s="134" t="s">
        <v>7364</v>
      </c>
    </row>
    <row r="661" spans="1:20" ht="120" x14ac:dyDescent="0.25">
      <c r="A661" s="128"/>
      <c r="B661" s="130"/>
      <c r="C661" s="130"/>
      <c r="D661" s="130"/>
      <c r="E661" s="130"/>
      <c r="F661" s="130"/>
      <c r="G661" s="130"/>
      <c r="H661" s="130"/>
      <c r="I661" s="9" t="s">
        <v>8482</v>
      </c>
      <c r="J661" s="9" t="s">
        <v>7374</v>
      </c>
      <c r="K661" s="9" t="s">
        <v>7375</v>
      </c>
      <c r="L661" s="9" t="s">
        <v>7376</v>
      </c>
      <c r="M661" s="9" t="s">
        <v>7377</v>
      </c>
      <c r="N661" s="9" t="s">
        <v>7378</v>
      </c>
      <c r="O661" s="9" t="s">
        <v>7379</v>
      </c>
      <c r="P661" s="9" t="s">
        <v>7380</v>
      </c>
      <c r="Q661" s="9" t="s">
        <v>7381</v>
      </c>
      <c r="R661" s="130"/>
      <c r="S661" s="9" t="s">
        <v>7382</v>
      </c>
      <c r="T661" s="135"/>
    </row>
    <row r="662" spans="1:20" x14ac:dyDescent="0.25">
      <c r="A662" s="66" t="s">
        <v>7211</v>
      </c>
      <c r="B662" s="50" t="s">
        <v>5544</v>
      </c>
      <c r="C662" s="51" t="s">
        <v>9388</v>
      </c>
      <c r="D662" s="51" t="s">
        <v>667</v>
      </c>
      <c r="E662" s="51" t="s">
        <v>5545</v>
      </c>
      <c r="F662" s="51" t="s">
        <v>9389</v>
      </c>
      <c r="G662" s="51" t="s">
        <v>2211</v>
      </c>
      <c r="H662" s="51" t="s">
        <v>3571</v>
      </c>
      <c r="I662" s="51" t="s">
        <v>9390</v>
      </c>
      <c r="J662" s="51" t="s">
        <v>8263</v>
      </c>
      <c r="K662" s="51" t="s">
        <v>641</v>
      </c>
      <c r="L662" s="51" t="s">
        <v>2671</v>
      </c>
      <c r="M662" s="51" t="s">
        <v>4341</v>
      </c>
      <c r="N662" s="51" t="s">
        <v>1555</v>
      </c>
      <c r="O662" s="51" t="s">
        <v>1978</v>
      </c>
      <c r="P662" s="51" t="s">
        <v>718</v>
      </c>
      <c r="Q662" s="51" t="s">
        <v>2093</v>
      </c>
      <c r="R662" s="51" t="s">
        <v>743</v>
      </c>
      <c r="S662" s="52"/>
      <c r="T662" s="67" t="s">
        <v>5543</v>
      </c>
    </row>
    <row r="663" spans="1:20" x14ac:dyDescent="0.25">
      <c r="A663" s="59" t="s">
        <v>7212</v>
      </c>
      <c r="B663" s="55" t="s">
        <v>5551</v>
      </c>
      <c r="C663" s="56" t="s">
        <v>9391</v>
      </c>
      <c r="D663" s="56" t="s">
        <v>433</v>
      </c>
      <c r="E663" s="56" t="s">
        <v>5553</v>
      </c>
      <c r="F663" s="56" t="s">
        <v>1542</v>
      </c>
      <c r="G663" s="56" t="s">
        <v>724</v>
      </c>
      <c r="H663" s="56" t="s">
        <v>5555</v>
      </c>
      <c r="I663" s="56" t="s">
        <v>5556</v>
      </c>
      <c r="J663" s="56" t="s">
        <v>5557</v>
      </c>
      <c r="K663" s="56" t="s">
        <v>2711</v>
      </c>
      <c r="L663" s="56" t="s">
        <v>2902</v>
      </c>
      <c r="M663" s="56" t="s">
        <v>5558</v>
      </c>
      <c r="N663" s="56" t="s">
        <v>461</v>
      </c>
      <c r="O663" s="56" t="s">
        <v>3783</v>
      </c>
      <c r="P663" s="56" t="s">
        <v>2825</v>
      </c>
      <c r="Q663" s="56" t="s">
        <v>4828</v>
      </c>
      <c r="R663" s="56" t="s">
        <v>4136</v>
      </c>
      <c r="S663" s="57" t="s">
        <v>1454</v>
      </c>
      <c r="T663" s="60" t="s">
        <v>5550</v>
      </c>
    </row>
    <row r="664" spans="1:20" x14ac:dyDescent="0.25">
      <c r="A664" s="59" t="s">
        <v>7213</v>
      </c>
      <c r="B664" s="55" t="s">
        <v>5561</v>
      </c>
      <c r="C664" s="56" t="s">
        <v>9392</v>
      </c>
      <c r="D664" s="56" t="s">
        <v>469</v>
      </c>
      <c r="E664" s="56" t="s">
        <v>5563</v>
      </c>
      <c r="F664" s="56" t="s">
        <v>1692</v>
      </c>
      <c r="G664" s="56" t="s">
        <v>548</v>
      </c>
      <c r="H664" s="56" t="s">
        <v>4471</v>
      </c>
      <c r="I664" s="56" t="s">
        <v>5564</v>
      </c>
      <c r="J664" s="56" t="s">
        <v>2518</v>
      </c>
      <c r="K664" s="56" t="s">
        <v>721</v>
      </c>
      <c r="L664" s="56" t="s">
        <v>429</v>
      </c>
      <c r="M664" s="56" t="s">
        <v>1786</v>
      </c>
      <c r="N664" s="56" t="s">
        <v>2170</v>
      </c>
      <c r="O664" s="56" t="s">
        <v>626</v>
      </c>
      <c r="P664" s="56" t="s">
        <v>1670</v>
      </c>
      <c r="Q664" s="56" t="s">
        <v>2225</v>
      </c>
      <c r="R664" s="56" t="s">
        <v>937</v>
      </c>
      <c r="S664" s="57" t="s">
        <v>610</v>
      </c>
      <c r="T664" s="60" t="s">
        <v>5560</v>
      </c>
    </row>
    <row r="665" spans="1:20" x14ac:dyDescent="0.25">
      <c r="A665" s="59" t="s">
        <v>7214</v>
      </c>
      <c r="B665" s="55" t="s">
        <v>5566</v>
      </c>
      <c r="C665" s="56" t="s">
        <v>8736</v>
      </c>
      <c r="D665" s="56" t="s">
        <v>2238</v>
      </c>
      <c r="E665" s="56" t="s">
        <v>5568</v>
      </c>
      <c r="F665" s="56" t="s">
        <v>1051</v>
      </c>
      <c r="G665" s="56" t="s">
        <v>4893</v>
      </c>
      <c r="H665" s="56" t="s">
        <v>1602</v>
      </c>
      <c r="I665" s="56" t="s">
        <v>9393</v>
      </c>
      <c r="J665" s="56" t="s">
        <v>9394</v>
      </c>
      <c r="K665" s="56" t="s">
        <v>2662</v>
      </c>
      <c r="L665" s="56" t="s">
        <v>1248</v>
      </c>
      <c r="M665" s="56" t="s">
        <v>1111</v>
      </c>
      <c r="N665" s="56" t="s">
        <v>720</v>
      </c>
      <c r="O665" s="56" t="s">
        <v>2794</v>
      </c>
      <c r="P665" s="56" t="s">
        <v>1694</v>
      </c>
      <c r="Q665" s="56" t="s">
        <v>776</v>
      </c>
      <c r="R665" s="56" t="s">
        <v>1953</v>
      </c>
      <c r="S665" s="57" t="s">
        <v>980</v>
      </c>
      <c r="T665" s="60" t="s">
        <v>5565</v>
      </c>
    </row>
    <row r="666" spans="1:20" x14ac:dyDescent="0.25">
      <c r="A666" s="59" t="s">
        <v>7217</v>
      </c>
      <c r="B666" s="55" t="s">
        <v>5575</v>
      </c>
      <c r="C666" s="56" t="s">
        <v>9395</v>
      </c>
      <c r="D666" s="56" t="s">
        <v>1235</v>
      </c>
      <c r="E666" s="56" t="s">
        <v>5577</v>
      </c>
      <c r="F666" s="56" t="s">
        <v>9396</v>
      </c>
      <c r="G666" s="56" t="s">
        <v>2095</v>
      </c>
      <c r="H666" s="56" t="s">
        <v>1138</v>
      </c>
      <c r="I666" s="56" t="s">
        <v>9397</v>
      </c>
      <c r="J666" s="56" t="s">
        <v>5370</v>
      </c>
      <c r="K666" s="56" t="s">
        <v>1111</v>
      </c>
      <c r="L666" s="56" t="s">
        <v>782</v>
      </c>
      <c r="M666" s="56" t="s">
        <v>2654</v>
      </c>
      <c r="N666" s="56" t="s">
        <v>311</v>
      </c>
      <c r="O666" s="56" t="s">
        <v>291</v>
      </c>
      <c r="P666" s="56" t="s">
        <v>304</v>
      </c>
      <c r="Q666" s="56" t="s">
        <v>3366</v>
      </c>
      <c r="R666" s="56" t="s">
        <v>3513</v>
      </c>
      <c r="S666" s="57" t="s">
        <v>1075</v>
      </c>
      <c r="T666" s="60" t="s">
        <v>5574</v>
      </c>
    </row>
    <row r="667" spans="1:20" x14ac:dyDescent="0.25">
      <c r="A667" s="59" t="s">
        <v>7218</v>
      </c>
      <c r="B667" s="55" t="s">
        <v>9398</v>
      </c>
      <c r="C667" s="56" t="s">
        <v>1936</v>
      </c>
      <c r="D667" s="56" t="s">
        <v>667</v>
      </c>
      <c r="E667" s="56" t="s">
        <v>9399</v>
      </c>
      <c r="F667" s="56" t="s">
        <v>8749</v>
      </c>
      <c r="G667" s="56" t="s">
        <v>780</v>
      </c>
      <c r="H667" s="56" t="s">
        <v>5637</v>
      </c>
      <c r="I667" s="56" t="s">
        <v>9400</v>
      </c>
      <c r="J667" s="56" t="s">
        <v>8151</v>
      </c>
      <c r="K667" s="56" t="s">
        <v>514</v>
      </c>
      <c r="L667" s="56" t="s">
        <v>374</v>
      </c>
      <c r="M667" s="56" t="s">
        <v>1969</v>
      </c>
      <c r="N667" s="56" t="s">
        <v>3258</v>
      </c>
      <c r="O667" s="56" t="s">
        <v>375</v>
      </c>
      <c r="P667" s="56" t="s">
        <v>2416</v>
      </c>
      <c r="Q667" s="56" t="s">
        <v>5937</v>
      </c>
      <c r="R667" s="56" t="s">
        <v>1773</v>
      </c>
      <c r="S667" s="57"/>
      <c r="T667" s="60" t="s">
        <v>5581</v>
      </c>
    </row>
    <row r="668" spans="1:20" x14ac:dyDescent="0.25">
      <c r="A668" s="59" t="s">
        <v>7219</v>
      </c>
      <c r="B668" s="55" t="s">
        <v>5590</v>
      </c>
      <c r="C668" s="56" t="s">
        <v>4715</v>
      </c>
      <c r="D668" s="56" t="s">
        <v>636</v>
      </c>
      <c r="E668" s="56" t="s">
        <v>5591</v>
      </c>
      <c r="F668" s="56" t="s">
        <v>7758</v>
      </c>
      <c r="G668" s="56" t="s">
        <v>895</v>
      </c>
      <c r="H668" s="56" t="s">
        <v>2066</v>
      </c>
      <c r="I668" s="56" t="s">
        <v>5592</v>
      </c>
      <c r="J668" s="56" t="s">
        <v>1159</v>
      </c>
      <c r="K668" s="56" t="s">
        <v>532</v>
      </c>
      <c r="L668" s="56" t="s">
        <v>546</v>
      </c>
      <c r="M668" s="56" t="s">
        <v>1773</v>
      </c>
      <c r="N668" s="56" t="s">
        <v>309</v>
      </c>
      <c r="O668" s="56" t="s">
        <v>3083</v>
      </c>
      <c r="P668" s="56" t="s">
        <v>326</v>
      </c>
      <c r="Q668" s="56" t="s">
        <v>1077</v>
      </c>
      <c r="R668" s="56" t="s">
        <v>328</v>
      </c>
      <c r="S668" s="57" t="s">
        <v>872</v>
      </c>
      <c r="T668" s="60" t="s">
        <v>5589</v>
      </c>
    </row>
    <row r="669" spans="1:20" x14ac:dyDescent="0.25">
      <c r="A669" s="59" t="s">
        <v>7221</v>
      </c>
      <c r="B669" s="55" t="s">
        <v>5599</v>
      </c>
      <c r="C669" s="56" t="s">
        <v>5350</v>
      </c>
      <c r="D669" s="56" t="s">
        <v>4348</v>
      </c>
      <c r="E669" s="56" t="s">
        <v>4543</v>
      </c>
      <c r="F669" s="56" t="s">
        <v>9401</v>
      </c>
      <c r="G669" s="56" t="s">
        <v>938</v>
      </c>
      <c r="H669" s="56" t="s">
        <v>9402</v>
      </c>
      <c r="I669" s="56" t="s">
        <v>2933</v>
      </c>
      <c r="J669" s="56" t="s">
        <v>2143</v>
      </c>
      <c r="K669" s="56" t="s">
        <v>1605</v>
      </c>
      <c r="L669" s="56" t="s">
        <v>1328</v>
      </c>
      <c r="M669" s="56" t="s">
        <v>1212</v>
      </c>
      <c r="N669" s="56" t="s">
        <v>735</v>
      </c>
      <c r="O669" s="56" t="s">
        <v>5278</v>
      </c>
      <c r="P669" s="56" t="s">
        <v>778</v>
      </c>
      <c r="Q669" s="56" t="s">
        <v>2562</v>
      </c>
      <c r="R669" s="56" t="s">
        <v>5827</v>
      </c>
      <c r="S669" s="57" t="s">
        <v>463</v>
      </c>
      <c r="T669" s="60" t="s">
        <v>5598</v>
      </c>
    </row>
    <row r="670" spans="1:20" x14ac:dyDescent="0.25">
      <c r="A670" s="59" t="s">
        <v>7222</v>
      </c>
      <c r="B670" s="55" t="s">
        <v>5604</v>
      </c>
      <c r="C670" s="56" t="s">
        <v>9403</v>
      </c>
      <c r="D670" s="56" t="s">
        <v>1807</v>
      </c>
      <c r="E670" s="56" t="s">
        <v>2424</v>
      </c>
      <c r="F670" s="56" t="s">
        <v>9404</v>
      </c>
      <c r="G670" s="56" t="s">
        <v>751</v>
      </c>
      <c r="H670" s="56" t="s">
        <v>1876</v>
      </c>
      <c r="I670" s="56" t="s">
        <v>6252</v>
      </c>
      <c r="J670" s="56" t="s">
        <v>7491</v>
      </c>
      <c r="K670" s="56" t="s">
        <v>7797</v>
      </c>
      <c r="L670" s="56" t="s">
        <v>1023</v>
      </c>
      <c r="M670" s="56" t="s">
        <v>3993</v>
      </c>
      <c r="N670" s="56" t="s">
        <v>1259</v>
      </c>
      <c r="O670" s="56" t="s">
        <v>4878</v>
      </c>
      <c r="P670" s="56" t="s">
        <v>5608</v>
      </c>
      <c r="Q670" s="56" t="s">
        <v>2887</v>
      </c>
      <c r="R670" s="56" t="s">
        <v>301</v>
      </c>
      <c r="S670" s="57" t="s">
        <v>1111</v>
      </c>
      <c r="T670" s="60" t="s">
        <v>5603</v>
      </c>
    </row>
    <row r="671" spans="1:20" x14ac:dyDescent="0.25">
      <c r="A671" s="59" t="s">
        <v>7223</v>
      </c>
      <c r="B671" s="55" t="s">
        <v>5610</v>
      </c>
      <c r="C671" s="56" t="s">
        <v>5611</v>
      </c>
      <c r="D671" s="56" t="s">
        <v>1957</v>
      </c>
      <c r="E671" s="56" t="s">
        <v>5612</v>
      </c>
      <c r="F671" s="56" t="s">
        <v>1752</v>
      </c>
      <c r="G671" s="56" t="s">
        <v>1010</v>
      </c>
      <c r="H671" s="56" t="s">
        <v>9405</v>
      </c>
      <c r="I671" s="56" t="s">
        <v>9406</v>
      </c>
      <c r="J671" s="56" t="s">
        <v>2319</v>
      </c>
      <c r="K671" s="56" t="s">
        <v>1174</v>
      </c>
      <c r="L671" s="56" t="s">
        <v>2653</v>
      </c>
      <c r="M671" s="56" t="s">
        <v>2108</v>
      </c>
      <c r="N671" s="56" t="s">
        <v>938</v>
      </c>
      <c r="O671" s="56" t="s">
        <v>5625</v>
      </c>
      <c r="P671" s="56" t="s">
        <v>4764</v>
      </c>
      <c r="Q671" s="56" t="s">
        <v>1034</v>
      </c>
      <c r="R671" s="56" t="s">
        <v>2130</v>
      </c>
      <c r="S671" s="57"/>
      <c r="T671" s="60" t="s">
        <v>5609</v>
      </c>
    </row>
    <row r="672" spans="1:20" x14ac:dyDescent="0.25">
      <c r="A672" s="59" t="s">
        <v>7224</v>
      </c>
      <c r="B672" s="55" t="s">
        <v>5617</v>
      </c>
      <c r="C672" s="56" t="s">
        <v>4682</v>
      </c>
      <c r="D672" s="56" t="s">
        <v>469</v>
      </c>
      <c r="E672" s="56" t="s">
        <v>2066</v>
      </c>
      <c r="F672" s="56" t="s">
        <v>2854</v>
      </c>
      <c r="G672" s="56" t="s">
        <v>493</v>
      </c>
      <c r="H672" s="56" t="s">
        <v>1801</v>
      </c>
      <c r="I672" s="56" t="s">
        <v>2935</v>
      </c>
      <c r="J672" s="56" t="s">
        <v>447</v>
      </c>
      <c r="K672" s="56" t="s">
        <v>548</v>
      </c>
      <c r="L672" s="56" t="s">
        <v>493</v>
      </c>
      <c r="M672" s="56" t="s">
        <v>937</v>
      </c>
      <c r="N672" s="56" t="s">
        <v>926</v>
      </c>
      <c r="O672" s="56" t="s">
        <v>1713</v>
      </c>
      <c r="P672" s="56" t="s">
        <v>644</v>
      </c>
      <c r="Q672" s="56" t="s">
        <v>3794</v>
      </c>
      <c r="R672" s="56" t="s">
        <v>926</v>
      </c>
      <c r="S672" s="57"/>
      <c r="T672" s="60" t="s">
        <v>5616</v>
      </c>
    </row>
    <row r="673" spans="1:20" x14ac:dyDescent="0.25">
      <c r="A673" s="59" t="s">
        <v>7225</v>
      </c>
      <c r="B673" s="55" t="s">
        <v>5619</v>
      </c>
      <c r="C673" s="56" t="s">
        <v>1844</v>
      </c>
      <c r="D673" s="56" t="s">
        <v>1627</v>
      </c>
      <c r="E673" s="56" t="s">
        <v>2548</v>
      </c>
      <c r="F673" s="56" t="s">
        <v>6281</v>
      </c>
      <c r="G673" s="56" t="s">
        <v>1840</v>
      </c>
      <c r="H673" s="56" t="s">
        <v>4340</v>
      </c>
      <c r="I673" s="56" t="s">
        <v>8872</v>
      </c>
      <c r="J673" s="56" t="s">
        <v>1890</v>
      </c>
      <c r="K673" s="56" t="s">
        <v>2963</v>
      </c>
      <c r="L673" s="56" t="s">
        <v>305</v>
      </c>
      <c r="M673" s="56" t="s">
        <v>461</v>
      </c>
      <c r="N673" s="56" t="s">
        <v>1878</v>
      </c>
      <c r="O673" s="56" t="s">
        <v>1333</v>
      </c>
      <c r="P673" s="56" t="s">
        <v>560</v>
      </c>
      <c r="Q673" s="56" t="s">
        <v>6293</v>
      </c>
      <c r="R673" s="56" t="s">
        <v>719</v>
      </c>
      <c r="S673" s="57"/>
      <c r="T673" s="60" t="s">
        <v>5618</v>
      </c>
    </row>
    <row r="674" spans="1:20" x14ac:dyDescent="0.25">
      <c r="A674" s="59" t="s">
        <v>7226</v>
      </c>
      <c r="B674" s="55" t="s">
        <v>5624</v>
      </c>
      <c r="C674" s="56" t="s">
        <v>1645</v>
      </c>
      <c r="D674" s="56" t="s">
        <v>1102</v>
      </c>
      <c r="E674" s="56" t="s">
        <v>1929</v>
      </c>
      <c r="F674" s="56" t="s">
        <v>5546</v>
      </c>
      <c r="G674" s="56" t="s">
        <v>371</v>
      </c>
      <c r="H674" s="56" t="s">
        <v>3970</v>
      </c>
      <c r="I674" s="56" t="s">
        <v>8516</v>
      </c>
      <c r="J674" s="56" t="s">
        <v>1217</v>
      </c>
      <c r="K674" s="56" t="s">
        <v>490</v>
      </c>
      <c r="L674" s="56" t="s">
        <v>1641</v>
      </c>
      <c r="M674" s="56" t="s">
        <v>1111</v>
      </c>
      <c r="N674" s="56" t="s">
        <v>2541</v>
      </c>
      <c r="O674" s="56" t="s">
        <v>2071</v>
      </c>
      <c r="P674" s="56" t="s">
        <v>1878</v>
      </c>
      <c r="Q674" s="56" t="s">
        <v>628</v>
      </c>
      <c r="R674" s="56" t="s">
        <v>724</v>
      </c>
      <c r="S674" s="57" t="s">
        <v>1327</v>
      </c>
      <c r="T674" s="60" t="s">
        <v>5623</v>
      </c>
    </row>
    <row r="675" spans="1:20" x14ac:dyDescent="0.25">
      <c r="A675" s="54" t="s">
        <v>7227</v>
      </c>
      <c r="B675" s="55" t="s">
        <v>9407</v>
      </c>
      <c r="C675" s="56" t="s">
        <v>9408</v>
      </c>
      <c r="D675" s="56" t="s">
        <v>9409</v>
      </c>
      <c r="E675" s="56" t="s">
        <v>9410</v>
      </c>
      <c r="F675" s="56" t="s">
        <v>9411</v>
      </c>
      <c r="G675" s="56" t="s">
        <v>9412</v>
      </c>
      <c r="H675" s="56" t="s">
        <v>8465</v>
      </c>
      <c r="I675" s="56" t="s">
        <v>9413</v>
      </c>
      <c r="J675" s="56" t="s">
        <v>9414</v>
      </c>
      <c r="K675" s="56" t="s">
        <v>9415</v>
      </c>
      <c r="L675" s="56" t="s">
        <v>5620</v>
      </c>
      <c r="M675" s="56" t="s">
        <v>9416</v>
      </c>
      <c r="N675" s="56" t="s">
        <v>730</v>
      </c>
      <c r="O675" s="56" t="s">
        <v>9417</v>
      </c>
      <c r="P675" s="56" t="s">
        <v>2161</v>
      </c>
      <c r="Q675" s="56" t="s">
        <v>9418</v>
      </c>
      <c r="R675" s="56" t="s">
        <v>9419</v>
      </c>
      <c r="S675" s="57" t="s">
        <v>367</v>
      </c>
      <c r="T675" s="58" t="s">
        <v>5626</v>
      </c>
    </row>
    <row r="676" spans="1:20" x14ac:dyDescent="0.25">
      <c r="A676" s="59" t="s">
        <v>100</v>
      </c>
      <c r="B676" s="55" t="s">
        <v>9420</v>
      </c>
      <c r="C676" s="56" t="s">
        <v>9308</v>
      </c>
      <c r="D676" s="56" t="s">
        <v>8226</v>
      </c>
      <c r="E676" s="56" t="s">
        <v>5644</v>
      </c>
      <c r="F676" s="56" t="s">
        <v>9421</v>
      </c>
      <c r="G676" s="56" t="s">
        <v>821</v>
      </c>
      <c r="H676" s="56" t="s">
        <v>9422</v>
      </c>
      <c r="I676" s="56" t="s">
        <v>9423</v>
      </c>
      <c r="J676" s="56" t="s">
        <v>2910</v>
      </c>
      <c r="K676" s="56" t="s">
        <v>604</v>
      </c>
      <c r="L676" s="56" t="s">
        <v>2209</v>
      </c>
      <c r="M676" s="56" t="s">
        <v>5289</v>
      </c>
      <c r="N676" s="56" t="s">
        <v>1270</v>
      </c>
      <c r="O676" s="56" t="s">
        <v>3352</v>
      </c>
      <c r="P676" s="56" t="s">
        <v>717</v>
      </c>
      <c r="Q676" s="56" t="s">
        <v>1532</v>
      </c>
      <c r="R676" s="56" t="s">
        <v>1203</v>
      </c>
      <c r="S676" s="57"/>
      <c r="T676" s="60" t="s">
        <v>5640</v>
      </c>
    </row>
    <row r="677" spans="1:20" x14ac:dyDescent="0.25">
      <c r="A677" s="59" t="s">
        <v>181</v>
      </c>
      <c r="B677" s="55" t="s">
        <v>9424</v>
      </c>
      <c r="C677" s="56" t="s">
        <v>6699</v>
      </c>
      <c r="D677" s="56" t="s">
        <v>7723</v>
      </c>
      <c r="E677" s="56" t="s">
        <v>2156</v>
      </c>
      <c r="F677" s="56" t="s">
        <v>4909</v>
      </c>
      <c r="G677" s="56" t="s">
        <v>3835</v>
      </c>
      <c r="H677" s="56" t="s">
        <v>3617</v>
      </c>
      <c r="I677" s="56" t="s">
        <v>8748</v>
      </c>
      <c r="J677" s="56" t="s">
        <v>7953</v>
      </c>
      <c r="K677" s="56" t="s">
        <v>2162</v>
      </c>
      <c r="L677" s="56" t="s">
        <v>1641</v>
      </c>
      <c r="M677" s="56" t="s">
        <v>1514</v>
      </c>
      <c r="N677" s="56" t="s">
        <v>309</v>
      </c>
      <c r="O677" s="56" t="s">
        <v>9425</v>
      </c>
      <c r="P677" s="56" t="s">
        <v>1702</v>
      </c>
      <c r="Q677" s="56" t="s">
        <v>1761</v>
      </c>
      <c r="R677" s="56" t="s">
        <v>921</v>
      </c>
      <c r="S677" s="57" t="s">
        <v>2721</v>
      </c>
      <c r="T677" s="60" t="s">
        <v>5653</v>
      </c>
    </row>
    <row r="678" spans="1:20" x14ac:dyDescent="0.25">
      <c r="A678" s="59" t="s">
        <v>2</v>
      </c>
      <c r="B678" s="55" t="s">
        <v>5663</v>
      </c>
      <c r="C678" s="56" t="s">
        <v>9426</v>
      </c>
      <c r="D678" s="56" t="s">
        <v>884</v>
      </c>
      <c r="E678" s="56" t="s">
        <v>5665</v>
      </c>
      <c r="F678" s="56" t="s">
        <v>2918</v>
      </c>
      <c r="G678" s="56" t="s">
        <v>3890</v>
      </c>
      <c r="H678" s="56" t="s">
        <v>5666</v>
      </c>
      <c r="I678" s="56" t="s">
        <v>7460</v>
      </c>
      <c r="J678" s="56" t="s">
        <v>5668</v>
      </c>
      <c r="K678" s="56" t="s">
        <v>4031</v>
      </c>
      <c r="L678" s="56" t="s">
        <v>491</v>
      </c>
      <c r="M678" s="56" t="s">
        <v>1418</v>
      </c>
      <c r="N678" s="56" t="s">
        <v>606</v>
      </c>
      <c r="O678" s="56" t="s">
        <v>1356</v>
      </c>
      <c r="P678" s="56" t="s">
        <v>684</v>
      </c>
      <c r="Q678" s="56" t="s">
        <v>1186</v>
      </c>
      <c r="R678" s="56" t="s">
        <v>747</v>
      </c>
      <c r="S678" s="57"/>
      <c r="T678" s="60" t="s">
        <v>5662</v>
      </c>
    </row>
    <row r="679" spans="1:20" x14ac:dyDescent="0.25">
      <c r="A679" s="59" t="s">
        <v>193</v>
      </c>
      <c r="B679" s="55" t="s">
        <v>5669</v>
      </c>
      <c r="C679" s="56" t="s">
        <v>5007</v>
      </c>
      <c r="D679" s="56" t="s">
        <v>2258</v>
      </c>
      <c r="E679" s="56" t="s">
        <v>1050</v>
      </c>
      <c r="F679" s="56" t="s">
        <v>659</v>
      </c>
      <c r="G679" s="56" t="s">
        <v>480</v>
      </c>
      <c r="H679" s="56" t="s">
        <v>3336</v>
      </c>
      <c r="I679" s="56" t="s">
        <v>3961</v>
      </c>
      <c r="J679" s="56" t="s">
        <v>3696</v>
      </c>
      <c r="K679" s="56" t="s">
        <v>921</v>
      </c>
      <c r="L679" s="56" t="s">
        <v>599</v>
      </c>
      <c r="M679" s="56" t="s">
        <v>926</v>
      </c>
      <c r="N679" s="56"/>
      <c r="O679" s="56" t="s">
        <v>872</v>
      </c>
      <c r="P679" s="56" t="s">
        <v>305</v>
      </c>
      <c r="Q679" s="56" t="s">
        <v>1514</v>
      </c>
      <c r="R679" s="56"/>
      <c r="S679" s="57"/>
      <c r="T679" s="60" t="s">
        <v>193</v>
      </c>
    </row>
    <row r="680" spans="1:20" x14ac:dyDescent="0.25">
      <c r="A680" s="59" t="s">
        <v>3</v>
      </c>
      <c r="B680" s="55" t="s">
        <v>5671</v>
      </c>
      <c r="C680" s="56" t="s">
        <v>7968</v>
      </c>
      <c r="D680" s="56" t="s">
        <v>1829</v>
      </c>
      <c r="E680" s="56" t="s">
        <v>5672</v>
      </c>
      <c r="F680" s="56" t="s">
        <v>2067</v>
      </c>
      <c r="G680" s="56" t="s">
        <v>1343</v>
      </c>
      <c r="H680" s="56" t="s">
        <v>8942</v>
      </c>
      <c r="I680" s="56" t="s">
        <v>9427</v>
      </c>
      <c r="J680" s="56" t="s">
        <v>7446</v>
      </c>
      <c r="K680" s="56" t="s">
        <v>2541</v>
      </c>
      <c r="L680" s="56" t="s">
        <v>1849</v>
      </c>
      <c r="M680" s="56" t="s">
        <v>923</v>
      </c>
      <c r="N680" s="56" t="s">
        <v>389</v>
      </c>
      <c r="O680" s="56" t="s">
        <v>461</v>
      </c>
      <c r="P680" s="56" t="s">
        <v>309</v>
      </c>
      <c r="Q680" s="56" t="s">
        <v>3686</v>
      </c>
      <c r="R680" s="56" t="s">
        <v>3334</v>
      </c>
      <c r="S680" s="57" t="s">
        <v>1327</v>
      </c>
      <c r="T680" s="60" t="s">
        <v>5670</v>
      </c>
    </row>
    <row r="681" spans="1:20" x14ac:dyDescent="0.25">
      <c r="A681" s="59" t="s">
        <v>5</v>
      </c>
      <c r="B681" s="55" t="s">
        <v>5676</v>
      </c>
      <c r="C681" s="56" t="s">
        <v>3760</v>
      </c>
      <c r="D681" s="56" t="s">
        <v>6385</v>
      </c>
      <c r="E681" s="56" t="s">
        <v>5679</v>
      </c>
      <c r="F681" s="56" t="s">
        <v>1681</v>
      </c>
      <c r="G681" s="56" t="s">
        <v>1482</v>
      </c>
      <c r="H681" s="56" t="s">
        <v>5680</v>
      </c>
      <c r="I681" s="56" t="s">
        <v>9428</v>
      </c>
      <c r="J681" s="56" t="s">
        <v>1545</v>
      </c>
      <c r="K681" s="56" t="s">
        <v>765</v>
      </c>
      <c r="L681" s="56" t="s">
        <v>2106</v>
      </c>
      <c r="M681" s="56" t="s">
        <v>690</v>
      </c>
      <c r="N681" s="56" t="s">
        <v>472</v>
      </c>
      <c r="O681" s="56" t="s">
        <v>1588</v>
      </c>
      <c r="P681" s="56" t="s">
        <v>1325</v>
      </c>
      <c r="Q681" s="56" t="s">
        <v>872</v>
      </c>
      <c r="R681" s="56" t="s">
        <v>560</v>
      </c>
      <c r="S681" s="57" t="s">
        <v>530</v>
      </c>
      <c r="T681" s="60" t="s">
        <v>5675</v>
      </c>
    </row>
    <row r="682" spans="1:20" x14ac:dyDescent="0.25">
      <c r="A682" s="59" t="s">
        <v>4</v>
      </c>
      <c r="B682" s="55" t="s">
        <v>5682</v>
      </c>
      <c r="C682" s="56" t="s">
        <v>4742</v>
      </c>
      <c r="D682" s="56" t="s">
        <v>4348</v>
      </c>
      <c r="E682" s="56" t="s">
        <v>2793</v>
      </c>
      <c r="F682" s="56" t="s">
        <v>1903</v>
      </c>
      <c r="G682" s="56" t="s">
        <v>718</v>
      </c>
      <c r="H682" s="56" t="s">
        <v>5850</v>
      </c>
      <c r="I682" s="56" t="s">
        <v>2036</v>
      </c>
      <c r="J682" s="56" t="s">
        <v>5772</v>
      </c>
      <c r="K682" s="56" t="s">
        <v>371</v>
      </c>
      <c r="L682" s="56" t="s">
        <v>1327</v>
      </c>
      <c r="M682" s="56" t="s">
        <v>782</v>
      </c>
      <c r="N682" s="56" t="s">
        <v>599</v>
      </c>
      <c r="O682" s="56" t="s">
        <v>2097</v>
      </c>
      <c r="P682" s="56" t="s">
        <v>795</v>
      </c>
      <c r="Q682" s="56" t="s">
        <v>764</v>
      </c>
      <c r="R682" s="56" t="s">
        <v>498</v>
      </c>
      <c r="S682" s="57" t="s">
        <v>795</v>
      </c>
      <c r="T682" s="60" t="s">
        <v>5681</v>
      </c>
    </row>
    <row r="683" spans="1:20" x14ac:dyDescent="0.25">
      <c r="A683" s="59" t="s">
        <v>7228</v>
      </c>
      <c r="B683" s="55" t="s">
        <v>5686</v>
      </c>
      <c r="C683" s="56" t="s">
        <v>2263</v>
      </c>
      <c r="D683" s="56" t="s">
        <v>1210</v>
      </c>
      <c r="E683" s="56" t="s">
        <v>9429</v>
      </c>
      <c r="F683" s="56" t="s">
        <v>714</v>
      </c>
      <c r="G683" s="56" t="s">
        <v>4749</v>
      </c>
      <c r="H683" s="56" t="s">
        <v>2264</v>
      </c>
      <c r="I683" s="56" t="s">
        <v>2886</v>
      </c>
      <c r="J683" s="56" t="s">
        <v>5689</v>
      </c>
      <c r="K683" s="56" t="s">
        <v>628</v>
      </c>
      <c r="L683" s="56" t="s">
        <v>2194</v>
      </c>
      <c r="M683" s="56" t="s">
        <v>1056</v>
      </c>
      <c r="N683" s="56" t="s">
        <v>917</v>
      </c>
      <c r="O683" s="56" t="s">
        <v>1468</v>
      </c>
      <c r="P683" s="56" t="s">
        <v>1501</v>
      </c>
      <c r="Q683" s="56" t="s">
        <v>535</v>
      </c>
      <c r="R683" s="56" t="s">
        <v>563</v>
      </c>
      <c r="S683" s="57"/>
      <c r="T683" s="60" t="s">
        <v>5685</v>
      </c>
    </row>
    <row r="684" spans="1:20" x14ac:dyDescent="0.25">
      <c r="A684" s="54" t="s">
        <v>61</v>
      </c>
      <c r="B684" s="55" t="s">
        <v>5691</v>
      </c>
      <c r="C684" s="56" t="s">
        <v>9430</v>
      </c>
      <c r="D684" s="56" t="s">
        <v>9431</v>
      </c>
      <c r="E684" s="56" t="s">
        <v>9432</v>
      </c>
      <c r="F684" s="56" t="s">
        <v>9433</v>
      </c>
      <c r="G684" s="56" t="s">
        <v>9434</v>
      </c>
      <c r="H684" s="56" t="s">
        <v>9435</v>
      </c>
      <c r="I684" s="56" t="s">
        <v>9436</v>
      </c>
      <c r="J684" s="56" t="s">
        <v>9437</v>
      </c>
      <c r="K684" s="56" t="s">
        <v>1830</v>
      </c>
      <c r="L684" s="56" t="s">
        <v>9438</v>
      </c>
      <c r="M684" s="56" t="s">
        <v>9439</v>
      </c>
      <c r="N684" s="56" t="s">
        <v>8145</v>
      </c>
      <c r="O684" s="56" t="s">
        <v>9440</v>
      </c>
      <c r="P684" s="56" t="s">
        <v>9404</v>
      </c>
      <c r="Q684" s="56" t="s">
        <v>9441</v>
      </c>
      <c r="R684" s="56" t="s">
        <v>9442</v>
      </c>
      <c r="S684" s="57" t="s">
        <v>3678</v>
      </c>
      <c r="T684" s="58" t="s">
        <v>5690</v>
      </c>
    </row>
    <row r="685" spans="1:20" x14ac:dyDescent="0.25">
      <c r="A685" s="59" t="s">
        <v>61</v>
      </c>
      <c r="B685" s="55" t="s">
        <v>5691</v>
      </c>
      <c r="C685" s="56" t="s">
        <v>9430</v>
      </c>
      <c r="D685" s="56" t="s">
        <v>9431</v>
      </c>
      <c r="E685" s="56" t="s">
        <v>9432</v>
      </c>
      <c r="F685" s="56" t="s">
        <v>9433</v>
      </c>
      <c r="G685" s="56" t="s">
        <v>9434</v>
      </c>
      <c r="H685" s="56" t="s">
        <v>9435</v>
      </c>
      <c r="I685" s="56" t="s">
        <v>9436</v>
      </c>
      <c r="J685" s="56" t="s">
        <v>9437</v>
      </c>
      <c r="K685" s="56" t="s">
        <v>1830</v>
      </c>
      <c r="L685" s="56" t="s">
        <v>9438</v>
      </c>
      <c r="M685" s="56" t="s">
        <v>9439</v>
      </c>
      <c r="N685" s="56" t="s">
        <v>8145</v>
      </c>
      <c r="O685" s="56" t="s">
        <v>9440</v>
      </c>
      <c r="P685" s="56" t="s">
        <v>9404</v>
      </c>
      <c r="Q685" s="56" t="s">
        <v>9441</v>
      </c>
      <c r="R685" s="56" t="s">
        <v>9442</v>
      </c>
      <c r="S685" s="57" t="s">
        <v>3678</v>
      </c>
      <c r="T685" s="60" t="s">
        <v>5690</v>
      </c>
    </row>
    <row r="686" spans="1:20" x14ac:dyDescent="0.25">
      <c r="A686" s="54" t="s">
        <v>7229</v>
      </c>
      <c r="B686" s="55" t="s">
        <v>9443</v>
      </c>
      <c r="C686" s="56" t="s">
        <v>9444</v>
      </c>
      <c r="D686" s="56" t="s">
        <v>5814</v>
      </c>
      <c r="E686" s="56" t="s">
        <v>9445</v>
      </c>
      <c r="F686" s="56" t="s">
        <v>9446</v>
      </c>
      <c r="G686" s="56" t="s">
        <v>9447</v>
      </c>
      <c r="H686" s="56" t="s">
        <v>9448</v>
      </c>
      <c r="I686" s="56" t="s">
        <v>9449</v>
      </c>
      <c r="J686" s="56" t="s">
        <v>9450</v>
      </c>
      <c r="K686" s="56" t="s">
        <v>9451</v>
      </c>
      <c r="L686" s="56" t="s">
        <v>9452</v>
      </c>
      <c r="M686" s="56" t="s">
        <v>9453</v>
      </c>
      <c r="N686" s="56" t="s">
        <v>9454</v>
      </c>
      <c r="O686" s="56" t="s">
        <v>9455</v>
      </c>
      <c r="P686" s="56" t="s">
        <v>9456</v>
      </c>
      <c r="Q686" s="56" t="s">
        <v>9457</v>
      </c>
      <c r="R686" s="56" t="s">
        <v>9458</v>
      </c>
      <c r="S686" s="57" t="s">
        <v>9459</v>
      </c>
      <c r="T686" s="58" t="s">
        <v>5709</v>
      </c>
    </row>
    <row r="687" spans="1:20" x14ac:dyDescent="0.25">
      <c r="A687" s="59" t="s">
        <v>123</v>
      </c>
      <c r="B687" s="55" t="s">
        <v>9460</v>
      </c>
      <c r="C687" s="56" t="s">
        <v>9461</v>
      </c>
      <c r="D687" s="56" t="s">
        <v>9462</v>
      </c>
      <c r="E687" s="56" t="s">
        <v>9463</v>
      </c>
      <c r="F687" s="56" t="s">
        <v>9464</v>
      </c>
      <c r="G687" s="56" t="s">
        <v>9465</v>
      </c>
      <c r="H687" s="56" t="s">
        <v>9466</v>
      </c>
      <c r="I687" s="56" t="s">
        <v>9467</v>
      </c>
      <c r="J687" s="56" t="s">
        <v>9468</v>
      </c>
      <c r="K687" s="56" t="s">
        <v>9469</v>
      </c>
      <c r="L687" s="56" t="s">
        <v>9470</v>
      </c>
      <c r="M687" s="56" t="s">
        <v>9471</v>
      </c>
      <c r="N687" s="56" t="s">
        <v>8983</v>
      </c>
      <c r="O687" s="56" t="s">
        <v>9472</v>
      </c>
      <c r="P687" s="56" t="s">
        <v>6185</v>
      </c>
      <c r="Q687" s="56" t="s">
        <v>9473</v>
      </c>
      <c r="R687" s="56" t="s">
        <v>9474</v>
      </c>
      <c r="S687" s="57" t="s">
        <v>2795</v>
      </c>
      <c r="T687" s="60" t="s">
        <v>5728</v>
      </c>
    </row>
    <row r="688" spans="1:20" x14ac:dyDescent="0.25">
      <c r="A688" s="59" t="s">
        <v>5748</v>
      </c>
      <c r="B688" s="55" t="s">
        <v>5749</v>
      </c>
      <c r="C688" s="56" t="s">
        <v>3024</v>
      </c>
      <c r="D688" s="56" t="s">
        <v>5818</v>
      </c>
      <c r="E688" s="56" t="s">
        <v>5751</v>
      </c>
      <c r="F688" s="56" t="s">
        <v>1870</v>
      </c>
      <c r="G688" s="56" t="s">
        <v>372</v>
      </c>
      <c r="H688" s="56" t="s">
        <v>9475</v>
      </c>
      <c r="I688" s="56" t="s">
        <v>6045</v>
      </c>
      <c r="J688" s="56" t="s">
        <v>1483</v>
      </c>
      <c r="K688" s="56" t="s">
        <v>753</v>
      </c>
      <c r="L688" s="56" t="s">
        <v>383</v>
      </c>
      <c r="M688" s="56" t="s">
        <v>598</v>
      </c>
      <c r="N688" s="56" t="s">
        <v>546</v>
      </c>
      <c r="O688" s="56" t="s">
        <v>390</v>
      </c>
      <c r="P688" s="56" t="s">
        <v>357</v>
      </c>
      <c r="Q688" s="56" t="s">
        <v>1271</v>
      </c>
      <c r="R688" s="56" t="s">
        <v>359</v>
      </c>
      <c r="S688" s="57" t="s">
        <v>357</v>
      </c>
      <c r="T688" s="60" t="s">
        <v>5748</v>
      </c>
    </row>
    <row r="689" spans="1:20" x14ac:dyDescent="0.25">
      <c r="A689" s="59" t="s">
        <v>7231</v>
      </c>
      <c r="B689" s="55" t="s">
        <v>5756</v>
      </c>
      <c r="C689" s="56" t="s">
        <v>9476</v>
      </c>
      <c r="D689" s="56" t="s">
        <v>521</v>
      </c>
      <c r="E689" s="56" t="s">
        <v>5300</v>
      </c>
      <c r="F689" s="56" t="s">
        <v>9477</v>
      </c>
      <c r="G689" s="56" t="s">
        <v>566</v>
      </c>
      <c r="H689" s="56" t="s">
        <v>6165</v>
      </c>
      <c r="I689" s="56" t="s">
        <v>6165</v>
      </c>
      <c r="J689" s="56" t="s">
        <v>4693</v>
      </c>
      <c r="K689" s="56" t="s">
        <v>3019</v>
      </c>
      <c r="L689" s="56" t="s">
        <v>3946</v>
      </c>
      <c r="M689" s="56" t="s">
        <v>4407</v>
      </c>
      <c r="N689" s="56" t="s">
        <v>684</v>
      </c>
      <c r="O689" s="56" t="s">
        <v>5559</v>
      </c>
      <c r="P689" s="56" t="s">
        <v>907</v>
      </c>
      <c r="Q689" s="56" t="s">
        <v>3333</v>
      </c>
      <c r="R689" s="56" t="s">
        <v>372</v>
      </c>
      <c r="S689" s="57" t="s">
        <v>1994</v>
      </c>
      <c r="T689" s="60" t="s">
        <v>5755</v>
      </c>
    </row>
    <row r="690" spans="1:20" x14ac:dyDescent="0.25">
      <c r="A690" s="59" t="s">
        <v>7232</v>
      </c>
      <c r="B690" s="55" t="s">
        <v>5761</v>
      </c>
      <c r="C690" s="56" t="s">
        <v>7917</v>
      </c>
      <c r="D690" s="56" t="s">
        <v>1004</v>
      </c>
      <c r="E690" s="56" t="s">
        <v>9478</v>
      </c>
      <c r="F690" s="56" t="s">
        <v>8388</v>
      </c>
      <c r="G690" s="56" t="s">
        <v>985</v>
      </c>
      <c r="H690" s="56" t="s">
        <v>8308</v>
      </c>
      <c r="I690" s="56" t="s">
        <v>8308</v>
      </c>
      <c r="J690" s="56" t="s">
        <v>5880</v>
      </c>
      <c r="K690" s="56" t="s">
        <v>374</v>
      </c>
      <c r="L690" s="56" t="s">
        <v>1497</v>
      </c>
      <c r="M690" s="56" t="s">
        <v>854</v>
      </c>
      <c r="N690" s="56" t="s">
        <v>548</v>
      </c>
      <c r="O690" s="56" t="s">
        <v>614</v>
      </c>
      <c r="P690" s="56" t="s">
        <v>319</v>
      </c>
      <c r="Q690" s="56" t="s">
        <v>924</v>
      </c>
      <c r="R690" s="56" t="s">
        <v>995</v>
      </c>
      <c r="S690" s="57" t="s">
        <v>1259</v>
      </c>
      <c r="T690" s="60" t="s">
        <v>5760</v>
      </c>
    </row>
    <row r="691" spans="1:20" x14ac:dyDescent="0.25">
      <c r="A691" s="59" t="s">
        <v>7233</v>
      </c>
      <c r="B691" s="55" t="s">
        <v>5769</v>
      </c>
      <c r="C691" s="56" t="s">
        <v>1828</v>
      </c>
      <c r="D691" s="56" t="s">
        <v>316</v>
      </c>
      <c r="E691" s="56" t="s">
        <v>5770</v>
      </c>
      <c r="F691" s="56" t="s">
        <v>7677</v>
      </c>
      <c r="G691" s="56" t="s">
        <v>376</v>
      </c>
      <c r="H691" s="56" t="s">
        <v>9479</v>
      </c>
      <c r="I691" s="56" t="s">
        <v>2669</v>
      </c>
      <c r="J691" s="56" t="s">
        <v>2457</v>
      </c>
      <c r="K691" s="56" t="s">
        <v>950</v>
      </c>
      <c r="L691" s="56" t="s">
        <v>3712</v>
      </c>
      <c r="M691" s="56" t="s">
        <v>3021</v>
      </c>
      <c r="N691" s="56" t="s">
        <v>1024</v>
      </c>
      <c r="O691" s="56" t="s">
        <v>1333</v>
      </c>
      <c r="P691" s="56" t="s">
        <v>311</v>
      </c>
      <c r="Q691" s="56" t="s">
        <v>748</v>
      </c>
      <c r="R691" s="56" t="s">
        <v>1713</v>
      </c>
      <c r="S691" s="57"/>
      <c r="T691" s="60" t="s">
        <v>5768</v>
      </c>
    </row>
    <row r="692" spans="1:20" x14ac:dyDescent="0.25">
      <c r="A692" s="59" t="s">
        <v>7230</v>
      </c>
      <c r="B692" s="55" t="s">
        <v>9480</v>
      </c>
      <c r="C692" s="56" t="s">
        <v>9255</v>
      </c>
      <c r="D692" s="56" t="s">
        <v>1004</v>
      </c>
      <c r="E692" s="56" t="s">
        <v>4455</v>
      </c>
      <c r="F692" s="56" t="s">
        <v>9481</v>
      </c>
      <c r="G692" s="56" t="s">
        <v>524</v>
      </c>
      <c r="H692" s="56" t="s">
        <v>4340</v>
      </c>
      <c r="I692" s="56" t="s">
        <v>9482</v>
      </c>
      <c r="J692" s="56" t="s">
        <v>1036</v>
      </c>
      <c r="K692" s="56" t="s">
        <v>3771</v>
      </c>
      <c r="L692" s="56" t="s">
        <v>588</v>
      </c>
      <c r="M692" s="56" t="s">
        <v>4407</v>
      </c>
      <c r="N692" s="56" t="s">
        <v>733</v>
      </c>
      <c r="O692" s="56" t="s">
        <v>846</v>
      </c>
      <c r="P692" s="56" t="s">
        <v>367</v>
      </c>
      <c r="Q692" s="56" t="s">
        <v>4273</v>
      </c>
      <c r="R692" s="56" t="s">
        <v>1257</v>
      </c>
      <c r="S692" s="57" t="s">
        <v>1444</v>
      </c>
      <c r="T692" s="60" t="s">
        <v>5743</v>
      </c>
    </row>
    <row r="693" spans="1:20" x14ac:dyDescent="0.25">
      <c r="A693" s="59" t="s">
        <v>7234</v>
      </c>
      <c r="B693" s="55" t="s">
        <v>5774</v>
      </c>
      <c r="C693" s="56" t="s">
        <v>9353</v>
      </c>
      <c r="D693" s="56" t="s">
        <v>6276</v>
      </c>
      <c r="E693" s="56" t="s">
        <v>5776</v>
      </c>
      <c r="F693" s="56" t="s">
        <v>9483</v>
      </c>
      <c r="G693" s="56" t="s">
        <v>9484</v>
      </c>
      <c r="H693" s="56" t="s">
        <v>3644</v>
      </c>
      <c r="I693" s="56" t="s">
        <v>4168</v>
      </c>
      <c r="J693" s="56" t="s">
        <v>9485</v>
      </c>
      <c r="K693" s="56" t="s">
        <v>2813</v>
      </c>
      <c r="L693" s="56" t="s">
        <v>1890</v>
      </c>
      <c r="M693" s="56" t="s">
        <v>1185</v>
      </c>
      <c r="N693" s="56" t="s">
        <v>2070</v>
      </c>
      <c r="O693" s="56" t="s">
        <v>543</v>
      </c>
      <c r="P693" s="56" t="s">
        <v>4031</v>
      </c>
      <c r="Q693" s="56" t="s">
        <v>5780</v>
      </c>
      <c r="R693" s="56" t="s">
        <v>8843</v>
      </c>
      <c r="S693" s="57" t="s">
        <v>1288</v>
      </c>
      <c r="T693" s="60" t="s">
        <v>5773</v>
      </c>
    </row>
    <row r="694" spans="1:20" x14ac:dyDescent="0.25">
      <c r="A694" s="59" t="s">
        <v>120</v>
      </c>
      <c r="B694" s="55" t="s">
        <v>9486</v>
      </c>
      <c r="C694" s="56" t="s">
        <v>9487</v>
      </c>
      <c r="D694" s="56" t="s">
        <v>6242</v>
      </c>
      <c r="E694" s="56" t="s">
        <v>9488</v>
      </c>
      <c r="F694" s="56" t="s">
        <v>9489</v>
      </c>
      <c r="G694" s="56" t="s">
        <v>2299</v>
      </c>
      <c r="H694" s="56" t="s">
        <v>9490</v>
      </c>
      <c r="I694" s="56" t="s">
        <v>9491</v>
      </c>
      <c r="J694" s="56" t="s">
        <v>8749</v>
      </c>
      <c r="K694" s="56" t="s">
        <v>3728</v>
      </c>
      <c r="L694" s="56" t="s">
        <v>3946</v>
      </c>
      <c r="M694" s="56" t="s">
        <v>2128</v>
      </c>
      <c r="N694" s="56" t="s">
        <v>1258</v>
      </c>
      <c r="O694" s="56" t="s">
        <v>4762</v>
      </c>
      <c r="P694" s="56" t="s">
        <v>747</v>
      </c>
      <c r="Q694" s="56" t="s">
        <v>3658</v>
      </c>
      <c r="R694" s="56" t="s">
        <v>1784</v>
      </c>
      <c r="S694" s="57" t="s">
        <v>1066</v>
      </c>
      <c r="T694" s="60" t="s">
        <v>120</v>
      </c>
    </row>
    <row r="695" spans="1:20" x14ac:dyDescent="0.25">
      <c r="A695" s="59" t="s">
        <v>7235</v>
      </c>
      <c r="B695" s="55" t="s">
        <v>5791</v>
      </c>
      <c r="C695" s="56" t="s">
        <v>9492</v>
      </c>
      <c r="D695" s="56" t="s">
        <v>9493</v>
      </c>
      <c r="E695" s="56" t="s">
        <v>5794</v>
      </c>
      <c r="F695" s="56" t="s">
        <v>9494</v>
      </c>
      <c r="G695" s="56" t="s">
        <v>9495</v>
      </c>
      <c r="H695" s="56" t="s">
        <v>9496</v>
      </c>
      <c r="I695" s="56" t="s">
        <v>9496</v>
      </c>
      <c r="J695" s="56" t="s">
        <v>7489</v>
      </c>
      <c r="K695" s="56" t="s">
        <v>8280</v>
      </c>
      <c r="L695" s="56" t="s">
        <v>2045</v>
      </c>
      <c r="M695" s="56" t="s">
        <v>4027</v>
      </c>
      <c r="N695" s="56" t="s">
        <v>1499</v>
      </c>
      <c r="O695" s="56" t="s">
        <v>9497</v>
      </c>
      <c r="P695" s="56" t="s">
        <v>356</v>
      </c>
      <c r="Q695" s="56" t="s">
        <v>9033</v>
      </c>
      <c r="R695" s="56" t="s">
        <v>5370</v>
      </c>
      <c r="S695" s="57" t="s">
        <v>1889</v>
      </c>
      <c r="T695" s="60" t="s">
        <v>5790</v>
      </c>
    </row>
    <row r="696" spans="1:20" x14ac:dyDescent="0.25">
      <c r="A696" s="59" t="s">
        <v>125</v>
      </c>
      <c r="B696" s="55" t="s">
        <v>5804</v>
      </c>
      <c r="C696" s="56" t="s">
        <v>9498</v>
      </c>
      <c r="D696" s="56" t="s">
        <v>6247</v>
      </c>
      <c r="E696" s="56" t="s">
        <v>5807</v>
      </c>
      <c r="F696" s="56" t="s">
        <v>9499</v>
      </c>
      <c r="G696" s="56" t="s">
        <v>1858</v>
      </c>
      <c r="H696" s="56" t="s">
        <v>9500</v>
      </c>
      <c r="I696" s="56" t="s">
        <v>2199</v>
      </c>
      <c r="J696" s="56" t="s">
        <v>7952</v>
      </c>
      <c r="K696" s="56" t="s">
        <v>1288</v>
      </c>
      <c r="L696" s="56" t="s">
        <v>4785</v>
      </c>
      <c r="M696" s="56" t="s">
        <v>5030</v>
      </c>
      <c r="N696" s="56" t="s">
        <v>793</v>
      </c>
      <c r="O696" s="56" t="s">
        <v>1858</v>
      </c>
      <c r="P696" s="56" t="s">
        <v>753</v>
      </c>
      <c r="Q696" s="56" t="s">
        <v>1344</v>
      </c>
      <c r="R696" s="56" t="s">
        <v>1214</v>
      </c>
      <c r="S696" s="57" t="s">
        <v>609</v>
      </c>
      <c r="T696" s="60" t="s">
        <v>5803</v>
      </c>
    </row>
    <row r="697" spans="1:20" x14ac:dyDescent="0.25">
      <c r="A697" s="59" t="s">
        <v>7236</v>
      </c>
      <c r="B697" s="55" t="s">
        <v>5814</v>
      </c>
      <c r="C697" s="56" t="s">
        <v>584</v>
      </c>
      <c r="D697" s="56" t="s">
        <v>1274</v>
      </c>
      <c r="E697" s="56" t="s">
        <v>4493</v>
      </c>
      <c r="F697" s="56" t="s">
        <v>6546</v>
      </c>
      <c r="G697" s="56" t="s">
        <v>3304</v>
      </c>
      <c r="H697" s="56" t="s">
        <v>437</v>
      </c>
      <c r="I697" s="56" t="s">
        <v>437</v>
      </c>
      <c r="J697" s="56" t="s">
        <v>3065</v>
      </c>
      <c r="K697" s="56" t="s">
        <v>1323</v>
      </c>
      <c r="L697" s="56" t="s">
        <v>4407</v>
      </c>
      <c r="M697" s="56" t="s">
        <v>2034</v>
      </c>
      <c r="N697" s="56" t="s">
        <v>3304</v>
      </c>
      <c r="O697" s="56" t="s">
        <v>8592</v>
      </c>
      <c r="P697" s="56" t="s">
        <v>1098</v>
      </c>
      <c r="Q697" s="56" t="s">
        <v>779</v>
      </c>
      <c r="R697" s="56" t="s">
        <v>1065</v>
      </c>
      <c r="S697" s="57" t="s">
        <v>688</v>
      </c>
      <c r="T697" s="60" t="s">
        <v>5813</v>
      </c>
    </row>
    <row r="698" spans="1:20" x14ac:dyDescent="0.25">
      <c r="A698" s="59" t="s">
        <v>7237</v>
      </c>
      <c r="B698" s="55" t="s">
        <v>5817</v>
      </c>
      <c r="C698" s="56" t="s">
        <v>2968</v>
      </c>
      <c r="D698" s="56" t="s">
        <v>4348</v>
      </c>
      <c r="E698" s="56" t="s">
        <v>1532</v>
      </c>
      <c r="F698" s="56" t="s">
        <v>5435</v>
      </c>
      <c r="G698" s="56" t="s">
        <v>782</v>
      </c>
      <c r="H698" s="56" t="s">
        <v>918</v>
      </c>
      <c r="I698" s="56" t="s">
        <v>9224</v>
      </c>
      <c r="J698" s="56" t="s">
        <v>1545</v>
      </c>
      <c r="K698" s="56" t="s">
        <v>610</v>
      </c>
      <c r="L698" s="56" t="s">
        <v>2249</v>
      </c>
      <c r="M698" s="56" t="s">
        <v>2552</v>
      </c>
      <c r="N698" s="56" t="s">
        <v>1098</v>
      </c>
      <c r="O698" s="56" t="s">
        <v>581</v>
      </c>
      <c r="P698" s="56" t="s">
        <v>497</v>
      </c>
      <c r="Q698" s="56" t="s">
        <v>559</v>
      </c>
      <c r="R698" s="56"/>
      <c r="S698" s="57"/>
      <c r="T698" s="60" t="s">
        <v>5816</v>
      </c>
    </row>
    <row r="699" spans="1:20" x14ac:dyDescent="0.25">
      <c r="A699" s="61" t="s">
        <v>7238</v>
      </c>
      <c r="B699" s="62" t="s">
        <v>5822</v>
      </c>
      <c r="C699" s="63" t="s">
        <v>9278</v>
      </c>
      <c r="D699" s="63" t="s">
        <v>974</v>
      </c>
      <c r="E699" s="63" t="s">
        <v>8993</v>
      </c>
      <c r="F699" s="63" t="s">
        <v>417</v>
      </c>
      <c r="G699" s="63" t="s">
        <v>1325</v>
      </c>
      <c r="H699" s="63" t="s">
        <v>8993</v>
      </c>
      <c r="I699" s="63" t="s">
        <v>891</v>
      </c>
      <c r="J699" s="63" t="s">
        <v>1199</v>
      </c>
      <c r="K699" s="63" t="s">
        <v>1066</v>
      </c>
      <c r="L699" s="63" t="s">
        <v>561</v>
      </c>
      <c r="M699" s="63" t="s">
        <v>1111</v>
      </c>
      <c r="N699" s="63" t="s">
        <v>847</v>
      </c>
      <c r="O699" s="63" t="s">
        <v>707</v>
      </c>
      <c r="P699" s="63" t="s">
        <v>530</v>
      </c>
      <c r="Q699" s="63" t="s">
        <v>830</v>
      </c>
      <c r="R699" s="63" t="s">
        <v>1717</v>
      </c>
      <c r="S699" s="64" t="s">
        <v>765</v>
      </c>
      <c r="T699" s="65" t="s">
        <v>5821</v>
      </c>
    </row>
    <row r="701" spans="1:20" s="25" customFormat="1" x14ac:dyDescent="0.25"/>
    <row r="702" spans="1:20" x14ac:dyDescent="0.25">
      <c r="A702" s="46" t="s">
        <v>7240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 spans="1:20" x14ac:dyDescent="0.25">
      <c r="A703" s="46" t="s">
        <v>7241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 spans="1:20" x14ac:dyDescent="0.25">
      <c r="A704" s="46" t="s">
        <v>197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 spans="1:20" x14ac:dyDescent="0.25">
      <c r="A705" s="46" t="s">
        <v>198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 x14ac:dyDescent="0.25">
      <c r="A706" s="46" t="s">
        <v>6814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 x14ac:dyDescent="0.25">
      <c r="A707" s="47" t="s">
        <v>6815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spans="1:20" x14ac:dyDescent="0.25">
      <c r="A708" s="127" t="s">
        <v>9925</v>
      </c>
      <c r="B708" s="129" t="s">
        <v>7365</v>
      </c>
      <c r="C708" s="129" t="s">
        <v>7366</v>
      </c>
      <c r="D708" s="129" t="s">
        <v>7367</v>
      </c>
      <c r="E708" s="129" t="s">
        <v>7368</v>
      </c>
      <c r="F708" s="129" t="s">
        <v>7369</v>
      </c>
      <c r="G708" s="129" t="s">
        <v>7370</v>
      </c>
      <c r="H708" s="129" t="s">
        <v>7554</v>
      </c>
      <c r="I708" s="131" t="s">
        <v>207</v>
      </c>
      <c r="J708" s="132"/>
      <c r="K708" s="132"/>
      <c r="L708" s="132"/>
      <c r="M708" s="132"/>
      <c r="N708" s="132"/>
      <c r="O708" s="132"/>
      <c r="P708" s="132"/>
      <c r="Q708" s="133"/>
      <c r="R708" s="134" t="s">
        <v>7372</v>
      </c>
      <c r="S708" s="48"/>
      <c r="T708" s="134" t="s">
        <v>7364</v>
      </c>
    </row>
    <row r="709" spans="1:20" ht="120" x14ac:dyDescent="0.25">
      <c r="A709" s="128"/>
      <c r="B709" s="130"/>
      <c r="C709" s="130"/>
      <c r="D709" s="130"/>
      <c r="E709" s="130"/>
      <c r="F709" s="130"/>
      <c r="G709" s="130"/>
      <c r="H709" s="130"/>
      <c r="I709" s="9" t="s">
        <v>7373</v>
      </c>
      <c r="J709" s="9" t="s">
        <v>7374</v>
      </c>
      <c r="K709" s="9" t="s">
        <v>7375</v>
      </c>
      <c r="L709" s="9" t="s">
        <v>7376</v>
      </c>
      <c r="M709" s="9" t="s">
        <v>7377</v>
      </c>
      <c r="N709" s="9" t="s">
        <v>7378</v>
      </c>
      <c r="O709" s="9" t="s">
        <v>7379</v>
      </c>
      <c r="P709" s="9" t="s">
        <v>7380</v>
      </c>
      <c r="Q709" s="9" t="s">
        <v>7381</v>
      </c>
      <c r="R709" s="130"/>
      <c r="S709" s="9" t="s">
        <v>7382</v>
      </c>
      <c r="T709" s="135"/>
    </row>
    <row r="710" spans="1:20" x14ac:dyDescent="0.25">
      <c r="A710" s="66" t="s">
        <v>81</v>
      </c>
      <c r="B710" s="50" t="s">
        <v>5829</v>
      </c>
      <c r="C710" s="51" t="s">
        <v>9501</v>
      </c>
      <c r="D710" s="51" t="s">
        <v>9502</v>
      </c>
      <c r="E710" s="51" t="s">
        <v>9503</v>
      </c>
      <c r="F710" s="51" t="s">
        <v>9504</v>
      </c>
      <c r="G710" s="51" t="s">
        <v>9505</v>
      </c>
      <c r="H710" s="51" t="s">
        <v>9506</v>
      </c>
      <c r="I710" s="51" t="s">
        <v>9506</v>
      </c>
      <c r="J710" s="51" t="s">
        <v>3180</v>
      </c>
      <c r="K710" s="51" t="s">
        <v>4362</v>
      </c>
      <c r="L710" s="51" t="s">
        <v>9507</v>
      </c>
      <c r="M710" s="51" t="s">
        <v>9508</v>
      </c>
      <c r="N710" s="51" t="s">
        <v>479</v>
      </c>
      <c r="O710" s="51" t="s">
        <v>4882</v>
      </c>
      <c r="P710" s="51" t="s">
        <v>875</v>
      </c>
      <c r="Q710" s="51" t="s">
        <v>4698</v>
      </c>
      <c r="R710" s="51" t="s">
        <v>4418</v>
      </c>
      <c r="S710" s="52" t="s">
        <v>773</v>
      </c>
      <c r="T710" s="67" t="s">
        <v>5828</v>
      </c>
    </row>
    <row r="711" spans="1:20" x14ac:dyDescent="0.25">
      <c r="A711" s="59" t="s">
        <v>7239</v>
      </c>
      <c r="B711" s="55" t="s">
        <v>5841</v>
      </c>
      <c r="C711" s="56" t="s">
        <v>9509</v>
      </c>
      <c r="D711" s="56" t="s">
        <v>837</v>
      </c>
      <c r="E711" s="56" t="s">
        <v>5842</v>
      </c>
      <c r="F711" s="56" t="s">
        <v>8099</v>
      </c>
      <c r="G711" s="56" t="s">
        <v>2004</v>
      </c>
      <c r="H711" s="56" t="s">
        <v>3352</v>
      </c>
      <c r="I711" s="56" t="s">
        <v>5843</v>
      </c>
      <c r="J711" s="56" t="s">
        <v>3899</v>
      </c>
      <c r="K711" s="56" t="s">
        <v>1926</v>
      </c>
      <c r="L711" s="56" t="s">
        <v>2096</v>
      </c>
      <c r="M711" s="56" t="s">
        <v>1479</v>
      </c>
      <c r="N711" s="56" t="s">
        <v>1270</v>
      </c>
      <c r="O711" s="56" t="s">
        <v>716</v>
      </c>
      <c r="P711" s="56" t="s">
        <v>319</v>
      </c>
      <c r="Q711" s="56" t="s">
        <v>674</v>
      </c>
      <c r="R711" s="56" t="s">
        <v>2177</v>
      </c>
      <c r="S711" s="57" t="s">
        <v>1694</v>
      </c>
      <c r="T711" s="60" t="s">
        <v>5840</v>
      </c>
    </row>
    <row r="712" spans="1:20" x14ac:dyDescent="0.25">
      <c r="A712" s="59" t="s">
        <v>131</v>
      </c>
      <c r="B712" s="55" t="s">
        <v>5845</v>
      </c>
      <c r="C712" s="56" t="s">
        <v>8376</v>
      </c>
      <c r="D712" s="56" t="s">
        <v>5884</v>
      </c>
      <c r="E712" s="56" t="s">
        <v>5847</v>
      </c>
      <c r="F712" s="56" t="s">
        <v>9510</v>
      </c>
      <c r="G712" s="56" t="s">
        <v>2848</v>
      </c>
      <c r="H712" s="56" t="s">
        <v>9511</v>
      </c>
      <c r="I712" s="56" t="s">
        <v>9512</v>
      </c>
      <c r="J712" s="56" t="s">
        <v>3661</v>
      </c>
      <c r="K712" s="56" t="s">
        <v>641</v>
      </c>
      <c r="L712" s="56" t="s">
        <v>512</v>
      </c>
      <c r="M712" s="56" t="s">
        <v>1104</v>
      </c>
      <c r="N712" s="56" t="s">
        <v>749</v>
      </c>
      <c r="O712" s="56" t="s">
        <v>6156</v>
      </c>
      <c r="P712" s="56" t="s">
        <v>1031</v>
      </c>
      <c r="Q712" s="56" t="s">
        <v>2036</v>
      </c>
      <c r="R712" s="56" t="s">
        <v>1085</v>
      </c>
      <c r="S712" s="57" t="s">
        <v>1085</v>
      </c>
      <c r="T712" s="60" t="s">
        <v>5844</v>
      </c>
    </row>
    <row r="713" spans="1:20" x14ac:dyDescent="0.25">
      <c r="A713" s="59" t="s">
        <v>65</v>
      </c>
      <c r="B713" s="55" t="s">
        <v>9513</v>
      </c>
      <c r="C713" s="56" t="s">
        <v>9514</v>
      </c>
      <c r="D713" s="56" t="s">
        <v>3570</v>
      </c>
      <c r="E713" s="56" t="s">
        <v>9515</v>
      </c>
      <c r="F713" s="56" t="s">
        <v>5418</v>
      </c>
      <c r="G713" s="56" t="s">
        <v>5127</v>
      </c>
      <c r="H713" s="56" t="s">
        <v>9516</v>
      </c>
      <c r="I713" s="56" t="s">
        <v>9517</v>
      </c>
      <c r="J713" s="56" t="s">
        <v>9279</v>
      </c>
      <c r="K713" s="56" t="s">
        <v>969</v>
      </c>
      <c r="L713" s="56" t="s">
        <v>1951</v>
      </c>
      <c r="M713" s="56" t="s">
        <v>9518</v>
      </c>
      <c r="N713" s="56" t="s">
        <v>719</v>
      </c>
      <c r="O713" s="56" t="s">
        <v>5205</v>
      </c>
      <c r="P713" s="56" t="s">
        <v>1323</v>
      </c>
      <c r="Q713" s="56" t="s">
        <v>2225</v>
      </c>
      <c r="R713" s="56" t="s">
        <v>1500</v>
      </c>
      <c r="S713" s="57" t="s">
        <v>588</v>
      </c>
      <c r="T713" s="60" t="s">
        <v>5852</v>
      </c>
    </row>
    <row r="714" spans="1:20" x14ac:dyDescent="0.25">
      <c r="A714" s="59" t="s">
        <v>7243</v>
      </c>
      <c r="B714" s="55" t="s">
        <v>3998</v>
      </c>
      <c r="C714" s="56" t="s">
        <v>9519</v>
      </c>
      <c r="D714" s="56" t="s">
        <v>1911</v>
      </c>
      <c r="E714" s="56" t="s">
        <v>5869</v>
      </c>
      <c r="F714" s="56" t="s">
        <v>9520</v>
      </c>
      <c r="G714" s="56" t="s">
        <v>443</v>
      </c>
      <c r="H714" s="56" t="s">
        <v>9521</v>
      </c>
      <c r="I714" s="56" t="s">
        <v>9521</v>
      </c>
      <c r="J714" s="56" t="s">
        <v>9522</v>
      </c>
      <c r="K714" s="56" t="s">
        <v>1961</v>
      </c>
      <c r="L714" s="56" t="s">
        <v>1856</v>
      </c>
      <c r="M714" s="56" t="s">
        <v>4419</v>
      </c>
      <c r="N714" s="56" t="s">
        <v>1341</v>
      </c>
      <c r="O714" s="56" t="s">
        <v>4978</v>
      </c>
      <c r="P714" s="56" t="s">
        <v>980</v>
      </c>
      <c r="Q714" s="56" t="s">
        <v>4762</v>
      </c>
      <c r="R714" s="56" t="s">
        <v>2130</v>
      </c>
      <c r="S714" s="57" t="s">
        <v>1440</v>
      </c>
      <c r="T714" s="60" t="s">
        <v>5867</v>
      </c>
    </row>
    <row r="715" spans="1:20" x14ac:dyDescent="0.25">
      <c r="A715" s="59" t="s">
        <v>7244</v>
      </c>
      <c r="B715" s="55" t="s">
        <v>5877</v>
      </c>
      <c r="C715" s="56" t="s">
        <v>5878</v>
      </c>
      <c r="D715" s="56" t="s">
        <v>5077</v>
      </c>
      <c r="E715" s="56" t="s">
        <v>871</v>
      </c>
      <c r="F715" s="56" t="s">
        <v>9523</v>
      </c>
      <c r="G715" s="56" t="s">
        <v>2219</v>
      </c>
      <c r="H715" s="56" t="s">
        <v>7842</v>
      </c>
      <c r="I715" s="56" t="s">
        <v>7842</v>
      </c>
      <c r="J715" s="56" t="s">
        <v>920</v>
      </c>
      <c r="K715" s="56" t="s">
        <v>3329</v>
      </c>
      <c r="L715" s="56" t="s">
        <v>445</v>
      </c>
      <c r="M715" s="56" t="s">
        <v>1271</v>
      </c>
      <c r="N715" s="56" t="s">
        <v>997</v>
      </c>
      <c r="O715" s="56" t="s">
        <v>1430</v>
      </c>
      <c r="P715" s="56" t="s">
        <v>565</v>
      </c>
      <c r="Q715" s="56" t="s">
        <v>3686</v>
      </c>
      <c r="R715" s="56"/>
      <c r="S715" s="57"/>
      <c r="T715" s="60" t="s">
        <v>5876</v>
      </c>
    </row>
    <row r="716" spans="1:20" x14ac:dyDescent="0.25">
      <c r="A716" s="59" t="s">
        <v>190</v>
      </c>
      <c r="B716" s="55" t="s">
        <v>5882</v>
      </c>
      <c r="C716" s="56" t="s">
        <v>9524</v>
      </c>
      <c r="D716" s="56" t="s">
        <v>2700</v>
      </c>
      <c r="E716" s="56" t="s">
        <v>9525</v>
      </c>
      <c r="F716" s="56" t="s">
        <v>8692</v>
      </c>
      <c r="G716" s="56" t="s">
        <v>9526</v>
      </c>
      <c r="H716" s="56" t="s">
        <v>9459</v>
      </c>
      <c r="I716" s="56" t="s">
        <v>9527</v>
      </c>
      <c r="J716" s="56" t="s">
        <v>9528</v>
      </c>
      <c r="K716" s="56" t="s">
        <v>3288</v>
      </c>
      <c r="L716" s="56" t="s">
        <v>2185</v>
      </c>
      <c r="M716" s="56" t="s">
        <v>8345</v>
      </c>
      <c r="N716" s="56" t="s">
        <v>717</v>
      </c>
      <c r="O716" s="56" t="s">
        <v>2999</v>
      </c>
      <c r="P716" s="56" t="s">
        <v>1579</v>
      </c>
      <c r="Q716" s="56" t="s">
        <v>3424</v>
      </c>
      <c r="R716" s="56"/>
      <c r="S716" s="57"/>
      <c r="T716" s="60" t="s">
        <v>5881</v>
      </c>
    </row>
    <row r="717" spans="1:20" x14ac:dyDescent="0.25">
      <c r="A717" s="59" t="s">
        <v>5890</v>
      </c>
      <c r="B717" s="55" t="s">
        <v>5891</v>
      </c>
      <c r="C717" s="56" t="s">
        <v>9529</v>
      </c>
      <c r="D717" s="56" t="s">
        <v>2258</v>
      </c>
      <c r="E717" s="56" t="s">
        <v>5893</v>
      </c>
      <c r="F717" s="56" t="s">
        <v>8392</v>
      </c>
      <c r="G717" s="56" t="s">
        <v>461</v>
      </c>
      <c r="H717" s="56" t="s">
        <v>7844</v>
      </c>
      <c r="I717" s="56" t="s">
        <v>9530</v>
      </c>
      <c r="J717" s="56" t="s">
        <v>8978</v>
      </c>
      <c r="K717" s="56" t="s">
        <v>4201</v>
      </c>
      <c r="L717" s="56" t="s">
        <v>581</v>
      </c>
      <c r="M717" s="56" t="s">
        <v>4192</v>
      </c>
      <c r="N717" s="56" t="s">
        <v>548</v>
      </c>
      <c r="O717" s="56" t="s">
        <v>730</v>
      </c>
      <c r="P717" s="56" t="s">
        <v>326</v>
      </c>
      <c r="Q717" s="56" t="s">
        <v>970</v>
      </c>
      <c r="R717" s="56"/>
      <c r="S717" s="57"/>
      <c r="T717" s="60" t="s">
        <v>5890</v>
      </c>
    </row>
    <row r="718" spans="1:20" x14ac:dyDescent="0.25">
      <c r="A718" s="59" t="s">
        <v>162</v>
      </c>
      <c r="B718" s="55" t="s">
        <v>5896</v>
      </c>
      <c r="C718" s="56" t="s">
        <v>9531</v>
      </c>
      <c r="D718" s="56" t="s">
        <v>5898</v>
      </c>
      <c r="E718" s="56" t="s">
        <v>5899</v>
      </c>
      <c r="F718" s="56" t="s">
        <v>8533</v>
      </c>
      <c r="G718" s="56" t="s">
        <v>4179</v>
      </c>
      <c r="H718" s="56" t="s">
        <v>8680</v>
      </c>
      <c r="I718" s="56" t="s">
        <v>8680</v>
      </c>
      <c r="J718" s="56" t="s">
        <v>9532</v>
      </c>
      <c r="K718" s="56" t="s">
        <v>2150</v>
      </c>
      <c r="L718" s="56" t="s">
        <v>3247</v>
      </c>
      <c r="M718" s="56" t="s">
        <v>4176</v>
      </c>
      <c r="N718" s="56" t="s">
        <v>1342</v>
      </c>
      <c r="O718" s="56" t="s">
        <v>960</v>
      </c>
      <c r="P718" s="56" t="s">
        <v>7660</v>
      </c>
      <c r="Q718" s="56" t="s">
        <v>540</v>
      </c>
      <c r="R718" s="56" t="s">
        <v>1248</v>
      </c>
      <c r="S718" s="57"/>
      <c r="T718" s="60" t="s">
        <v>5895</v>
      </c>
    </row>
    <row r="719" spans="1:20" x14ac:dyDescent="0.25">
      <c r="A719" s="59" t="s">
        <v>7245</v>
      </c>
      <c r="B719" s="55" t="s">
        <v>5905</v>
      </c>
      <c r="C719" s="56" t="s">
        <v>3320</v>
      </c>
      <c r="D719" s="56" t="s">
        <v>4998</v>
      </c>
      <c r="E719" s="56" t="s">
        <v>1583</v>
      </c>
      <c r="F719" s="56" t="s">
        <v>1019</v>
      </c>
      <c r="G719" s="56" t="s">
        <v>3045</v>
      </c>
      <c r="H719" s="56" t="s">
        <v>1782</v>
      </c>
      <c r="I719" s="56" t="s">
        <v>1782</v>
      </c>
      <c r="J719" s="56" t="s">
        <v>5866</v>
      </c>
      <c r="K719" s="56" t="s">
        <v>645</v>
      </c>
      <c r="L719" s="56" t="s">
        <v>2269</v>
      </c>
      <c r="M719" s="56" t="s">
        <v>3993</v>
      </c>
      <c r="N719" s="56" t="s">
        <v>754</v>
      </c>
      <c r="O719" s="56" t="s">
        <v>627</v>
      </c>
      <c r="P719" s="56" t="s">
        <v>997</v>
      </c>
      <c r="Q719" s="56" t="s">
        <v>2177</v>
      </c>
      <c r="R719" s="56" t="s">
        <v>678</v>
      </c>
      <c r="S719" s="57"/>
      <c r="T719" s="60" t="s">
        <v>5904</v>
      </c>
    </row>
    <row r="720" spans="1:20" x14ac:dyDescent="0.25">
      <c r="A720" s="59" t="s">
        <v>191</v>
      </c>
      <c r="B720" s="55" t="s">
        <v>9533</v>
      </c>
      <c r="C720" s="56" t="s">
        <v>9534</v>
      </c>
      <c r="D720" s="56" t="s">
        <v>2557</v>
      </c>
      <c r="E720" s="56" t="s">
        <v>9535</v>
      </c>
      <c r="F720" s="56" t="s">
        <v>9536</v>
      </c>
      <c r="G720" s="56" t="s">
        <v>6146</v>
      </c>
      <c r="H720" s="56" t="s">
        <v>9537</v>
      </c>
      <c r="I720" s="56" t="s">
        <v>4992</v>
      </c>
      <c r="J720" s="56" t="s">
        <v>2160</v>
      </c>
      <c r="K720" s="56" t="s">
        <v>2285</v>
      </c>
      <c r="L720" s="56" t="s">
        <v>8345</v>
      </c>
      <c r="M720" s="56" t="s">
        <v>2162</v>
      </c>
      <c r="N720" s="56" t="s">
        <v>1065</v>
      </c>
      <c r="O720" s="56" t="s">
        <v>5196</v>
      </c>
      <c r="P720" s="56" t="s">
        <v>1604</v>
      </c>
      <c r="Q720" s="56" t="s">
        <v>689</v>
      </c>
      <c r="R720" s="56" t="s">
        <v>675</v>
      </c>
      <c r="S720" s="57" t="s">
        <v>1702</v>
      </c>
      <c r="T720" s="60" t="s">
        <v>5907</v>
      </c>
    </row>
    <row r="721" spans="1:20" x14ac:dyDescent="0.25">
      <c r="A721" s="59" t="s">
        <v>139</v>
      </c>
      <c r="B721" s="55" t="s">
        <v>5918</v>
      </c>
      <c r="C721" s="56" t="s">
        <v>9538</v>
      </c>
      <c r="D721" s="56" t="s">
        <v>8214</v>
      </c>
      <c r="E721" s="56" t="s">
        <v>9539</v>
      </c>
      <c r="F721" s="56" t="s">
        <v>9540</v>
      </c>
      <c r="G721" s="56" t="s">
        <v>1571</v>
      </c>
      <c r="H721" s="56" t="s">
        <v>9541</v>
      </c>
      <c r="I721" s="56" t="s">
        <v>3704</v>
      </c>
      <c r="J721" s="56" t="s">
        <v>9232</v>
      </c>
      <c r="K721" s="56" t="s">
        <v>3491</v>
      </c>
      <c r="L721" s="56" t="s">
        <v>444</v>
      </c>
      <c r="M721" s="56" t="s">
        <v>9542</v>
      </c>
      <c r="N721" s="56" t="s">
        <v>3305</v>
      </c>
      <c r="O721" s="56" t="s">
        <v>1224</v>
      </c>
      <c r="P721" s="56" t="s">
        <v>723</v>
      </c>
      <c r="Q721" s="56" t="s">
        <v>965</v>
      </c>
      <c r="R721" s="56" t="s">
        <v>5248</v>
      </c>
      <c r="S721" s="57" t="s">
        <v>702</v>
      </c>
      <c r="T721" s="60" t="s">
        <v>5917</v>
      </c>
    </row>
    <row r="722" spans="1:20" x14ac:dyDescent="0.25">
      <c r="A722" s="59" t="s">
        <v>7246</v>
      </c>
      <c r="B722" s="55" t="s">
        <v>5931</v>
      </c>
      <c r="C722" s="56" t="s">
        <v>4379</v>
      </c>
      <c r="D722" s="56" t="s">
        <v>9543</v>
      </c>
      <c r="E722" s="56" t="s">
        <v>9544</v>
      </c>
      <c r="F722" s="56" t="s">
        <v>5652</v>
      </c>
      <c r="G722" s="56" t="s">
        <v>702</v>
      </c>
      <c r="H722" s="56" t="s">
        <v>9545</v>
      </c>
      <c r="I722" s="56" t="s">
        <v>9546</v>
      </c>
      <c r="J722" s="56" t="s">
        <v>3142</v>
      </c>
      <c r="K722" s="56" t="s">
        <v>707</v>
      </c>
      <c r="L722" s="56" t="s">
        <v>440</v>
      </c>
      <c r="M722" s="56" t="s">
        <v>8897</v>
      </c>
      <c r="N722" s="56" t="s">
        <v>2912</v>
      </c>
      <c r="O722" s="56" t="s">
        <v>5420</v>
      </c>
      <c r="P722" s="56" t="s">
        <v>306</v>
      </c>
      <c r="Q722" s="56" t="s">
        <v>1255</v>
      </c>
      <c r="R722" s="56" t="s">
        <v>719</v>
      </c>
      <c r="S722" s="57" t="s">
        <v>735</v>
      </c>
      <c r="T722" s="60" t="s">
        <v>5930</v>
      </c>
    </row>
    <row r="723" spans="1:20" x14ac:dyDescent="0.25">
      <c r="A723" s="59" t="s">
        <v>7247</v>
      </c>
      <c r="B723" s="55" t="s">
        <v>5939</v>
      </c>
      <c r="C723" s="56" t="s">
        <v>1936</v>
      </c>
      <c r="D723" s="56" t="s">
        <v>1627</v>
      </c>
      <c r="E723" s="56" t="s">
        <v>1492</v>
      </c>
      <c r="F723" s="56" t="s">
        <v>1442</v>
      </c>
      <c r="G723" s="56" t="s">
        <v>1270</v>
      </c>
      <c r="H723" s="56" t="s">
        <v>405</v>
      </c>
      <c r="I723" s="56" t="s">
        <v>405</v>
      </c>
      <c r="J723" s="56" t="s">
        <v>3387</v>
      </c>
      <c r="K723" s="56" t="s">
        <v>2004</v>
      </c>
      <c r="L723" s="56" t="s">
        <v>606</v>
      </c>
      <c r="M723" s="56" t="s">
        <v>2998</v>
      </c>
      <c r="N723" s="56" t="s">
        <v>309</v>
      </c>
      <c r="O723" s="56" t="s">
        <v>294</v>
      </c>
      <c r="P723" s="56" t="s">
        <v>476</v>
      </c>
      <c r="Q723" s="56" t="s">
        <v>1841</v>
      </c>
      <c r="R723" s="56" t="s">
        <v>307</v>
      </c>
      <c r="S723" s="57" t="s">
        <v>472</v>
      </c>
      <c r="T723" s="60" t="s">
        <v>5938</v>
      </c>
    </row>
    <row r="724" spans="1:20" x14ac:dyDescent="0.25">
      <c r="A724" s="59" t="s">
        <v>68</v>
      </c>
      <c r="B724" s="55" t="s">
        <v>5941</v>
      </c>
      <c r="C724" s="56" t="s">
        <v>9547</v>
      </c>
      <c r="D724" s="56" t="s">
        <v>6089</v>
      </c>
      <c r="E724" s="56" t="s">
        <v>9548</v>
      </c>
      <c r="F724" s="56" t="s">
        <v>9549</v>
      </c>
      <c r="G724" s="56" t="s">
        <v>7451</v>
      </c>
      <c r="H724" s="56" t="s">
        <v>9550</v>
      </c>
      <c r="I724" s="56" t="s">
        <v>9551</v>
      </c>
      <c r="J724" s="56" t="s">
        <v>4631</v>
      </c>
      <c r="K724" s="56" t="s">
        <v>1260</v>
      </c>
      <c r="L724" s="56" t="s">
        <v>887</v>
      </c>
      <c r="M724" s="56" t="s">
        <v>2420</v>
      </c>
      <c r="N724" s="56" t="s">
        <v>1836</v>
      </c>
      <c r="O724" s="56" t="s">
        <v>1017</v>
      </c>
      <c r="P724" s="56" t="s">
        <v>3648</v>
      </c>
      <c r="Q724" s="56" t="s">
        <v>5184</v>
      </c>
      <c r="R724" s="56" t="s">
        <v>309</v>
      </c>
      <c r="S724" s="57"/>
      <c r="T724" s="60" t="s">
        <v>5940</v>
      </c>
    </row>
    <row r="725" spans="1:20" x14ac:dyDescent="0.25">
      <c r="A725" s="59" t="s">
        <v>7248</v>
      </c>
      <c r="B725" s="55" t="s">
        <v>9552</v>
      </c>
      <c r="C725" s="56" t="s">
        <v>9553</v>
      </c>
      <c r="D725" s="56" t="s">
        <v>1769</v>
      </c>
      <c r="E725" s="56" t="s">
        <v>9554</v>
      </c>
      <c r="F725" s="56" t="s">
        <v>9555</v>
      </c>
      <c r="G725" s="56" t="s">
        <v>723</v>
      </c>
      <c r="H725" s="56" t="s">
        <v>9556</v>
      </c>
      <c r="I725" s="56" t="s">
        <v>9556</v>
      </c>
      <c r="J725" s="56" t="s">
        <v>5622</v>
      </c>
      <c r="K725" s="56" t="s">
        <v>1497</v>
      </c>
      <c r="L725" s="56" t="s">
        <v>718</v>
      </c>
      <c r="M725" s="56" t="s">
        <v>541</v>
      </c>
      <c r="N725" s="56" t="s">
        <v>612</v>
      </c>
      <c r="O725" s="56" t="s">
        <v>1994</v>
      </c>
      <c r="P725" s="56" t="s">
        <v>532</v>
      </c>
      <c r="Q725" s="56" t="s">
        <v>1214</v>
      </c>
      <c r="R725" s="56"/>
      <c r="S725" s="57"/>
      <c r="T725" s="60" t="s">
        <v>5946</v>
      </c>
    </row>
    <row r="726" spans="1:20" x14ac:dyDescent="0.25">
      <c r="A726" s="59" t="s">
        <v>53</v>
      </c>
      <c r="B726" s="55" t="s">
        <v>5949</v>
      </c>
      <c r="C726" s="56" t="s">
        <v>9557</v>
      </c>
      <c r="D726" s="56" t="s">
        <v>603</v>
      </c>
      <c r="E726" s="56" t="s">
        <v>5951</v>
      </c>
      <c r="F726" s="56" t="s">
        <v>8838</v>
      </c>
      <c r="G726" s="56" t="s">
        <v>541</v>
      </c>
      <c r="H726" s="56" t="s">
        <v>9053</v>
      </c>
      <c r="I726" s="56" t="s">
        <v>9558</v>
      </c>
      <c r="J726" s="56" t="s">
        <v>4950</v>
      </c>
      <c r="K726" s="56" t="s">
        <v>512</v>
      </c>
      <c r="L726" s="56" t="s">
        <v>428</v>
      </c>
      <c r="M726" s="56" t="s">
        <v>3495</v>
      </c>
      <c r="N726" s="56" t="s">
        <v>606</v>
      </c>
      <c r="O726" s="56" t="s">
        <v>4632</v>
      </c>
      <c r="P726" s="56" t="s">
        <v>997</v>
      </c>
      <c r="Q726" s="56" t="s">
        <v>2634</v>
      </c>
      <c r="R726" s="56" t="s">
        <v>1510</v>
      </c>
      <c r="S726" s="57" t="s">
        <v>1510</v>
      </c>
      <c r="T726" s="60" t="s">
        <v>5948</v>
      </c>
    </row>
    <row r="727" spans="1:20" x14ac:dyDescent="0.25">
      <c r="A727" s="59" t="s">
        <v>7249</v>
      </c>
      <c r="B727" s="55" t="s">
        <v>5957</v>
      </c>
      <c r="C727" s="56" t="s">
        <v>2120</v>
      </c>
      <c r="D727" s="56" t="s">
        <v>8389</v>
      </c>
      <c r="E727" s="56" t="s">
        <v>9559</v>
      </c>
      <c r="F727" s="56" t="s">
        <v>9560</v>
      </c>
      <c r="G727" s="56" t="s">
        <v>2431</v>
      </c>
      <c r="H727" s="56" t="s">
        <v>9561</v>
      </c>
      <c r="I727" s="56" t="s">
        <v>3866</v>
      </c>
      <c r="J727" s="56" t="s">
        <v>2742</v>
      </c>
      <c r="K727" s="56" t="s">
        <v>436</v>
      </c>
      <c r="L727" s="56" t="s">
        <v>475</v>
      </c>
      <c r="M727" s="56" t="s">
        <v>306</v>
      </c>
      <c r="N727" s="56" t="s">
        <v>324</v>
      </c>
      <c r="O727" s="56" t="s">
        <v>475</v>
      </c>
      <c r="P727" s="56" t="s">
        <v>642</v>
      </c>
      <c r="Q727" s="56" t="s">
        <v>2991</v>
      </c>
      <c r="R727" s="56"/>
      <c r="S727" s="57"/>
      <c r="T727" s="60" t="s">
        <v>5956</v>
      </c>
    </row>
    <row r="728" spans="1:20" x14ac:dyDescent="0.25">
      <c r="A728" s="59" t="s">
        <v>71</v>
      </c>
      <c r="B728" s="55" t="s">
        <v>5964</v>
      </c>
      <c r="C728" s="56" t="s">
        <v>9562</v>
      </c>
      <c r="D728" s="56" t="s">
        <v>1853</v>
      </c>
      <c r="E728" s="56" t="s">
        <v>5966</v>
      </c>
      <c r="F728" s="56" t="s">
        <v>8415</v>
      </c>
      <c r="G728" s="56" t="s">
        <v>1260</v>
      </c>
      <c r="H728" s="56" t="s">
        <v>1289</v>
      </c>
      <c r="I728" s="56" t="s">
        <v>7499</v>
      </c>
      <c r="J728" s="56" t="s">
        <v>3899</v>
      </c>
      <c r="K728" s="56" t="s">
        <v>1260</v>
      </c>
      <c r="L728" s="56" t="s">
        <v>5321</v>
      </c>
      <c r="M728" s="56" t="s">
        <v>1687</v>
      </c>
      <c r="N728" s="56" t="s">
        <v>1345</v>
      </c>
      <c r="O728" s="56" t="s">
        <v>2216</v>
      </c>
      <c r="P728" s="56" t="s">
        <v>968</v>
      </c>
      <c r="Q728" s="56" t="s">
        <v>4771</v>
      </c>
      <c r="R728" s="56" t="s">
        <v>1838</v>
      </c>
      <c r="S728" s="57" t="s">
        <v>491</v>
      </c>
      <c r="T728" s="60" t="s">
        <v>5963</v>
      </c>
    </row>
    <row r="729" spans="1:20" x14ac:dyDescent="0.25">
      <c r="A729" s="59" t="s">
        <v>5968</v>
      </c>
      <c r="B729" s="55" t="s">
        <v>5969</v>
      </c>
      <c r="C729" s="56" t="s">
        <v>1853</v>
      </c>
      <c r="D729" s="56" t="s">
        <v>316</v>
      </c>
      <c r="E729" s="56" t="s">
        <v>5971</v>
      </c>
      <c r="F729" s="56" t="s">
        <v>528</v>
      </c>
      <c r="G729" s="56" t="s">
        <v>735</v>
      </c>
      <c r="H729" s="56" t="s">
        <v>1443</v>
      </c>
      <c r="I729" s="56" t="s">
        <v>5972</v>
      </c>
      <c r="J729" s="56" t="s">
        <v>4932</v>
      </c>
      <c r="K729" s="56" t="s">
        <v>923</v>
      </c>
      <c r="L729" s="56" t="s">
        <v>1110</v>
      </c>
      <c r="M729" s="56" t="s">
        <v>985</v>
      </c>
      <c r="N729" s="56" t="s">
        <v>1085</v>
      </c>
      <c r="O729" s="56" t="s">
        <v>984</v>
      </c>
      <c r="P729" s="56" t="s">
        <v>495</v>
      </c>
      <c r="Q729" s="56" t="s">
        <v>545</v>
      </c>
      <c r="R729" s="56" t="s">
        <v>9563</v>
      </c>
      <c r="S729" s="57" t="s">
        <v>3196</v>
      </c>
      <c r="T729" s="60" t="s">
        <v>5968</v>
      </c>
    </row>
    <row r="730" spans="1:20" x14ac:dyDescent="0.25">
      <c r="A730" s="59" t="s">
        <v>7250</v>
      </c>
      <c r="B730" s="55" t="s">
        <v>5974</v>
      </c>
      <c r="C730" s="56" t="s">
        <v>3309</v>
      </c>
      <c r="D730" s="56" t="s">
        <v>770</v>
      </c>
      <c r="E730" s="56" t="s">
        <v>3993</v>
      </c>
      <c r="F730" s="56" t="s">
        <v>6720</v>
      </c>
      <c r="G730" s="56" t="s">
        <v>678</v>
      </c>
      <c r="H730" s="56" t="s">
        <v>3045</v>
      </c>
      <c r="I730" s="56" t="s">
        <v>408</v>
      </c>
      <c r="J730" s="56" t="s">
        <v>1840</v>
      </c>
      <c r="K730" s="56" t="s">
        <v>324</v>
      </c>
      <c r="L730" s="56" t="s">
        <v>1579</v>
      </c>
      <c r="M730" s="56" t="s">
        <v>493</v>
      </c>
      <c r="N730" s="56" t="s">
        <v>524</v>
      </c>
      <c r="O730" s="56" t="s">
        <v>2721</v>
      </c>
      <c r="P730" s="56" t="s">
        <v>357</v>
      </c>
      <c r="Q730" s="56" t="s">
        <v>326</v>
      </c>
      <c r="R730" s="56" t="s">
        <v>923</v>
      </c>
      <c r="S730" s="57"/>
      <c r="T730" s="60" t="s">
        <v>5973</v>
      </c>
    </row>
    <row r="731" spans="1:20" x14ac:dyDescent="0.25">
      <c r="A731" s="59" t="s">
        <v>7252</v>
      </c>
      <c r="B731" s="55" t="s">
        <v>9564</v>
      </c>
      <c r="C731" s="56" t="s">
        <v>6332</v>
      </c>
      <c r="D731" s="56" t="s">
        <v>9565</v>
      </c>
      <c r="E731" s="56" t="s">
        <v>5981</v>
      </c>
      <c r="F731" s="56" t="s">
        <v>2020</v>
      </c>
      <c r="G731" s="56" t="s">
        <v>1268</v>
      </c>
      <c r="H731" s="56" t="s">
        <v>8512</v>
      </c>
      <c r="I731" s="56" t="s">
        <v>9499</v>
      </c>
      <c r="J731" s="56" t="s">
        <v>9566</v>
      </c>
      <c r="K731" s="56" t="s">
        <v>529</v>
      </c>
      <c r="L731" s="56" t="s">
        <v>2234</v>
      </c>
      <c r="M731" s="56" t="s">
        <v>510</v>
      </c>
      <c r="N731" s="56" t="s">
        <v>1096</v>
      </c>
      <c r="O731" s="56" t="s">
        <v>6225</v>
      </c>
      <c r="P731" s="56" t="s">
        <v>1012</v>
      </c>
      <c r="Q731" s="56" t="s">
        <v>492</v>
      </c>
      <c r="R731" s="56"/>
      <c r="S731" s="57"/>
      <c r="T731" s="60" t="s">
        <v>5977</v>
      </c>
    </row>
    <row r="732" spans="1:20" x14ac:dyDescent="0.25">
      <c r="A732" s="54" t="s">
        <v>7253</v>
      </c>
      <c r="B732" s="55" t="s">
        <v>9567</v>
      </c>
      <c r="C732" s="56" t="s">
        <v>9568</v>
      </c>
      <c r="D732" s="56" t="s">
        <v>4115</v>
      </c>
      <c r="E732" s="56" t="s">
        <v>9569</v>
      </c>
      <c r="F732" s="56" t="s">
        <v>9570</v>
      </c>
      <c r="G732" s="56" t="s">
        <v>9571</v>
      </c>
      <c r="H732" s="56" t="s">
        <v>9572</v>
      </c>
      <c r="I732" s="56" t="s">
        <v>9573</v>
      </c>
      <c r="J732" s="56" t="s">
        <v>9574</v>
      </c>
      <c r="K732" s="56" t="s">
        <v>9575</v>
      </c>
      <c r="L732" s="56" t="s">
        <v>9576</v>
      </c>
      <c r="M732" s="56" t="s">
        <v>9577</v>
      </c>
      <c r="N732" s="56" t="s">
        <v>4190</v>
      </c>
      <c r="O732" s="56" t="s">
        <v>9578</v>
      </c>
      <c r="P732" s="56" t="s">
        <v>8996</v>
      </c>
      <c r="Q732" s="56" t="s">
        <v>9579</v>
      </c>
      <c r="R732" s="56" t="s">
        <v>5228</v>
      </c>
      <c r="S732" s="57" t="s">
        <v>1915</v>
      </c>
      <c r="T732" s="58" t="s">
        <v>5985</v>
      </c>
    </row>
    <row r="733" spans="1:20" x14ac:dyDescent="0.25">
      <c r="A733" s="59" t="s">
        <v>72</v>
      </c>
      <c r="B733" s="55" t="s">
        <v>9580</v>
      </c>
      <c r="C733" s="56" t="s">
        <v>9581</v>
      </c>
      <c r="D733" s="56" t="s">
        <v>9582</v>
      </c>
      <c r="E733" s="56" t="s">
        <v>6007</v>
      </c>
      <c r="F733" s="56" t="s">
        <v>9583</v>
      </c>
      <c r="G733" s="56" t="s">
        <v>945</v>
      </c>
      <c r="H733" s="56" t="s">
        <v>6009</v>
      </c>
      <c r="I733" s="56" t="s">
        <v>9584</v>
      </c>
      <c r="J733" s="56" t="s">
        <v>9585</v>
      </c>
      <c r="K733" s="56" t="s">
        <v>9586</v>
      </c>
      <c r="L733" s="56" t="s">
        <v>6491</v>
      </c>
      <c r="M733" s="56" t="s">
        <v>9587</v>
      </c>
      <c r="N733" s="56" t="s">
        <v>2618</v>
      </c>
      <c r="O733" s="56" t="s">
        <v>9588</v>
      </c>
      <c r="P733" s="56" t="s">
        <v>8249</v>
      </c>
      <c r="Q733" s="56" t="s">
        <v>6013</v>
      </c>
      <c r="R733" s="56"/>
      <c r="S733" s="57"/>
      <c r="T733" s="60" t="s">
        <v>6003</v>
      </c>
    </row>
    <row r="734" spans="1:20" x14ac:dyDescent="0.25">
      <c r="A734" s="59" t="s">
        <v>7254</v>
      </c>
      <c r="B734" s="55" t="s">
        <v>6015</v>
      </c>
      <c r="C734" s="56" t="s">
        <v>6203</v>
      </c>
      <c r="D734" s="56" t="s">
        <v>1423</v>
      </c>
      <c r="E734" s="56" t="s">
        <v>9589</v>
      </c>
      <c r="F734" s="56" t="s">
        <v>9590</v>
      </c>
      <c r="G734" s="56" t="s">
        <v>2219</v>
      </c>
      <c r="H734" s="56" t="s">
        <v>8775</v>
      </c>
      <c r="I734" s="56" t="s">
        <v>8479</v>
      </c>
      <c r="J734" s="56" t="s">
        <v>4771</v>
      </c>
      <c r="K734" s="56" t="s">
        <v>1802</v>
      </c>
      <c r="L734" s="56" t="s">
        <v>3648</v>
      </c>
      <c r="M734" s="56" t="s">
        <v>997</v>
      </c>
      <c r="N734" s="56" t="s">
        <v>565</v>
      </c>
      <c r="O734" s="56" t="s">
        <v>894</v>
      </c>
      <c r="P734" s="56" t="s">
        <v>1501</v>
      </c>
      <c r="Q734" s="56" t="s">
        <v>1938</v>
      </c>
      <c r="R734" s="56"/>
      <c r="S734" s="57"/>
      <c r="T734" s="60" t="s">
        <v>6014</v>
      </c>
    </row>
    <row r="735" spans="1:20" x14ac:dyDescent="0.25">
      <c r="A735" s="59" t="s">
        <v>6022</v>
      </c>
      <c r="B735" s="55" t="s">
        <v>9591</v>
      </c>
      <c r="C735" s="56" t="s">
        <v>9592</v>
      </c>
      <c r="D735" s="56" t="s">
        <v>4998</v>
      </c>
      <c r="E735" s="56" t="s">
        <v>9593</v>
      </c>
      <c r="F735" s="56" t="s">
        <v>9594</v>
      </c>
      <c r="G735" s="56" t="s">
        <v>1443</v>
      </c>
      <c r="H735" s="56" t="s">
        <v>2910</v>
      </c>
      <c r="I735" s="56" t="s">
        <v>9595</v>
      </c>
      <c r="J735" s="56" t="s">
        <v>9596</v>
      </c>
      <c r="K735" s="56" t="s">
        <v>2211</v>
      </c>
      <c r="L735" s="56" t="s">
        <v>1192</v>
      </c>
      <c r="M735" s="56" t="s">
        <v>6651</v>
      </c>
      <c r="N735" s="56" t="s">
        <v>1994</v>
      </c>
      <c r="O735" s="56" t="s">
        <v>1668</v>
      </c>
      <c r="P735" s="56" t="s">
        <v>1024</v>
      </c>
      <c r="Q735" s="56" t="s">
        <v>3772</v>
      </c>
      <c r="R735" s="56" t="s">
        <v>632</v>
      </c>
      <c r="S735" s="57"/>
      <c r="T735" s="60" t="s">
        <v>6022</v>
      </c>
    </row>
    <row r="736" spans="1:20" x14ac:dyDescent="0.25">
      <c r="A736" s="59" t="s">
        <v>7255</v>
      </c>
      <c r="B736" s="55" t="s">
        <v>9597</v>
      </c>
      <c r="C736" s="56" t="s">
        <v>9598</v>
      </c>
      <c r="D736" s="56" t="s">
        <v>1235</v>
      </c>
      <c r="E736" s="56" t="s">
        <v>6033</v>
      </c>
      <c r="F736" s="56" t="s">
        <v>8749</v>
      </c>
      <c r="G736" s="56" t="s">
        <v>2176</v>
      </c>
      <c r="H736" s="56" t="s">
        <v>1822</v>
      </c>
      <c r="I736" s="56" t="s">
        <v>8406</v>
      </c>
      <c r="J736" s="56" t="s">
        <v>3524</v>
      </c>
      <c r="K736" s="56" t="s">
        <v>1259</v>
      </c>
      <c r="L736" s="56" t="s">
        <v>559</v>
      </c>
      <c r="M736" s="56" t="s">
        <v>293</v>
      </c>
      <c r="N736" s="56" t="s">
        <v>556</v>
      </c>
      <c r="O736" s="56" t="s">
        <v>4420</v>
      </c>
      <c r="P736" s="56" t="s">
        <v>307</v>
      </c>
      <c r="Q736" s="56" t="s">
        <v>534</v>
      </c>
      <c r="R736" s="56" t="s">
        <v>754</v>
      </c>
      <c r="S736" s="57"/>
      <c r="T736" s="60" t="s">
        <v>6030</v>
      </c>
    </row>
    <row r="737" spans="1:20" x14ac:dyDescent="0.25">
      <c r="A737" s="59" t="s">
        <v>7256</v>
      </c>
      <c r="B737" s="55" t="s">
        <v>6037</v>
      </c>
      <c r="C737" s="56" t="s">
        <v>6038</v>
      </c>
      <c r="D737" s="56"/>
      <c r="E737" s="56" t="s">
        <v>9599</v>
      </c>
      <c r="F737" s="56" t="s">
        <v>1958</v>
      </c>
      <c r="G737" s="56"/>
      <c r="H737" s="56" t="s">
        <v>9600</v>
      </c>
      <c r="I737" s="56" t="s">
        <v>9601</v>
      </c>
      <c r="J737" s="56" t="s">
        <v>8097</v>
      </c>
      <c r="K737" s="56" t="s">
        <v>7778</v>
      </c>
      <c r="L737" s="56" t="s">
        <v>6084</v>
      </c>
      <c r="M737" s="56" t="s">
        <v>1592</v>
      </c>
      <c r="N737" s="56" t="s">
        <v>477</v>
      </c>
      <c r="O737" s="56" t="s">
        <v>6045</v>
      </c>
      <c r="P737" s="56" t="s">
        <v>1333</v>
      </c>
      <c r="Q737" s="56" t="s">
        <v>1800</v>
      </c>
      <c r="R737" s="56"/>
      <c r="S737" s="57"/>
      <c r="T737" s="60" t="s">
        <v>6036</v>
      </c>
    </row>
    <row r="738" spans="1:20" x14ac:dyDescent="0.25">
      <c r="A738" s="59" t="s">
        <v>7257</v>
      </c>
      <c r="B738" s="55" t="s">
        <v>6047</v>
      </c>
      <c r="C738" s="56" t="s">
        <v>396</v>
      </c>
      <c r="D738" s="56" t="s">
        <v>770</v>
      </c>
      <c r="E738" s="56" t="s">
        <v>1299</v>
      </c>
      <c r="F738" s="56" t="s">
        <v>3434</v>
      </c>
      <c r="G738" s="56" t="s">
        <v>1327</v>
      </c>
      <c r="H738" s="56" t="s">
        <v>3682</v>
      </c>
      <c r="I738" s="56" t="s">
        <v>8241</v>
      </c>
      <c r="J738" s="56" t="s">
        <v>1204</v>
      </c>
      <c r="K738" s="56" t="s">
        <v>1056</v>
      </c>
      <c r="L738" s="56" t="s">
        <v>2798</v>
      </c>
      <c r="M738" s="56" t="s">
        <v>1959</v>
      </c>
      <c r="N738" s="56" t="s">
        <v>495</v>
      </c>
      <c r="O738" s="56" t="s">
        <v>498</v>
      </c>
      <c r="P738" s="56" t="s">
        <v>644</v>
      </c>
      <c r="Q738" s="56" t="s">
        <v>4254</v>
      </c>
      <c r="R738" s="56"/>
      <c r="S738" s="57"/>
      <c r="T738" s="60" t="s">
        <v>6046</v>
      </c>
    </row>
    <row r="739" spans="1:20" x14ac:dyDescent="0.25">
      <c r="A739" s="59" t="s">
        <v>7258</v>
      </c>
      <c r="B739" s="55" t="s">
        <v>9602</v>
      </c>
      <c r="C739" s="56" t="s">
        <v>9381</v>
      </c>
      <c r="D739" s="56" t="s">
        <v>298</v>
      </c>
      <c r="E739" s="56" t="s">
        <v>6052</v>
      </c>
      <c r="F739" s="56" t="s">
        <v>9603</v>
      </c>
      <c r="G739" s="56" t="s">
        <v>1257</v>
      </c>
      <c r="H739" s="56" t="s">
        <v>7458</v>
      </c>
      <c r="I739" s="56" t="s">
        <v>2549</v>
      </c>
      <c r="J739" s="56" t="s">
        <v>3507</v>
      </c>
      <c r="K739" s="56" t="s">
        <v>730</v>
      </c>
      <c r="L739" s="56" t="s">
        <v>678</v>
      </c>
      <c r="M739" s="56" t="s">
        <v>936</v>
      </c>
      <c r="N739" s="56" t="s">
        <v>730</v>
      </c>
      <c r="O739" s="56" t="s">
        <v>921</v>
      </c>
      <c r="P739" s="56" t="s">
        <v>477</v>
      </c>
      <c r="Q739" s="56" t="s">
        <v>2259</v>
      </c>
      <c r="R739" s="56" t="s">
        <v>1694</v>
      </c>
      <c r="S739" s="57" t="s">
        <v>735</v>
      </c>
      <c r="T739" s="60" t="s">
        <v>6050</v>
      </c>
    </row>
    <row r="740" spans="1:20" x14ac:dyDescent="0.25">
      <c r="A740" s="59" t="s">
        <v>7259</v>
      </c>
      <c r="B740" s="55" t="s">
        <v>6057</v>
      </c>
      <c r="C740" s="56" t="s">
        <v>8865</v>
      </c>
      <c r="D740" s="56" t="s">
        <v>1778</v>
      </c>
      <c r="E740" s="56" t="s">
        <v>3149</v>
      </c>
      <c r="F740" s="56" t="s">
        <v>9604</v>
      </c>
      <c r="G740" s="56" t="s">
        <v>1781</v>
      </c>
      <c r="H740" s="56" t="s">
        <v>7721</v>
      </c>
      <c r="I740" s="56" t="s">
        <v>3374</v>
      </c>
      <c r="J740" s="56" t="s">
        <v>2366</v>
      </c>
      <c r="K740" s="56" t="s">
        <v>2420</v>
      </c>
      <c r="L740" s="56" t="s">
        <v>3345</v>
      </c>
      <c r="M740" s="56" t="s">
        <v>1547</v>
      </c>
      <c r="N740" s="56" t="s">
        <v>2455</v>
      </c>
      <c r="O740" s="56" t="s">
        <v>5740</v>
      </c>
      <c r="P740" s="56" t="s">
        <v>980</v>
      </c>
      <c r="Q740" s="56" t="s">
        <v>3528</v>
      </c>
      <c r="R740" s="56"/>
      <c r="S740" s="57"/>
      <c r="T740" s="60" t="s">
        <v>6056</v>
      </c>
    </row>
    <row r="741" spans="1:20" x14ac:dyDescent="0.25">
      <c r="A741" s="59" t="s">
        <v>7260</v>
      </c>
      <c r="B741" s="55" t="s">
        <v>9605</v>
      </c>
      <c r="C741" s="56" t="s">
        <v>8490</v>
      </c>
      <c r="D741" s="56" t="s">
        <v>1235</v>
      </c>
      <c r="E741" s="56" t="s">
        <v>6065</v>
      </c>
      <c r="F741" s="56" t="s">
        <v>9606</v>
      </c>
      <c r="G741" s="56" t="s">
        <v>2836</v>
      </c>
      <c r="H741" s="56" t="s">
        <v>4061</v>
      </c>
      <c r="I741" s="56" t="s">
        <v>9607</v>
      </c>
      <c r="J741" s="56" t="s">
        <v>1073</v>
      </c>
      <c r="K741" s="56" t="s">
        <v>9608</v>
      </c>
      <c r="L741" s="56" t="s">
        <v>1665</v>
      </c>
      <c r="M741" s="56" t="s">
        <v>5072</v>
      </c>
      <c r="N741" s="56" t="s">
        <v>319</v>
      </c>
      <c r="O741" s="56" t="s">
        <v>1086</v>
      </c>
      <c r="P741" s="56" t="s">
        <v>1932</v>
      </c>
      <c r="Q741" s="56" t="s">
        <v>461</v>
      </c>
      <c r="R741" s="56" t="s">
        <v>512</v>
      </c>
      <c r="S741" s="57" t="s">
        <v>1334</v>
      </c>
      <c r="T741" s="60" t="s">
        <v>6063</v>
      </c>
    </row>
    <row r="742" spans="1:20" x14ac:dyDescent="0.25">
      <c r="A742" s="59" t="s">
        <v>7262</v>
      </c>
      <c r="B742" s="55" t="s">
        <v>9609</v>
      </c>
      <c r="C742" s="56" t="s">
        <v>4997</v>
      </c>
      <c r="D742" s="56" t="s">
        <v>4387</v>
      </c>
      <c r="E742" s="56" t="s">
        <v>6174</v>
      </c>
      <c r="F742" s="56" t="s">
        <v>9610</v>
      </c>
      <c r="G742" s="56" t="s">
        <v>1803</v>
      </c>
      <c r="H742" s="56" t="s">
        <v>9611</v>
      </c>
      <c r="I742" s="56" t="s">
        <v>9612</v>
      </c>
      <c r="J742" s="56" t="s">
        <v>8396</v>
      </c>
      <c r="K742" s="56" t="s">
        <v>5003</v>
      </c>
      <c r="L742" s="56" t="s">
        <v>577</v>
      </c>
      <c r="M742" s="56" t="s">
        <v>748</v>
      </c>
      <c r="N742" s="56" t="s">
        <v>1499</v>
      </c>
      <c r="O742" s="56" t="s">
        <v>3345</v>
      </c>
      <c r="P742" s="56" t="s">
        <v>792</v>
      </c>
      <c r="Q742" s="56" t="s">
        <v>1705</v>
      </c>
      <c r="R742" s="56" t="s">
        <v>545</v>
      </c>
      <c r="S742" s="57" t="s">
        <v>530</v>
      </c>
      <c r="T742" s="60" t="s">
        <v>6073</v>
      </c>
    </row>
    <row r="743" spans="1:20" x14ac:dyDescent="0.25">
      <c r="A743" s="59" t="s">
        <v>7263</v>
      </c>
      <c r="B743" s="55" t="s">
        <v>9613</v>
      </c>
      <c r="C743" s="56" t="s">
        <v>2841</v>
      </c>
      <c r="D743" s="56" t="s">
        <v>1251</v>
      </c>
      <c r="E743" s="56" t="s">
        <v>1463</v>
      </c>
      <c r="F743" s="56" t="s">
        <v>774</v>
      </c>
      <c r="G743" s="56" t="s">
        <v>1687</v>
      </c>
      <c r="H743" s="56" t="s">
        <v>9614</v>
      </c>
      <c r="I743" s="56" t="s">
        <v>8641</v>
      </c>
      <c r="J743" s="56" t="s">
        <v>4335</v>
      </c>
      <c r="K743" s="56" t="s">
        <v>6780</v>
      </c>
      <c r="L743" s="56" t="s">
        <v>5068</v>
      </c>
      <c r="M743" s="56" t="s">
        <v>730</v>
      </c>
      <c r="N743" s="56" t="s">
        <v>3696</v>
      </c>
      <c r="O743" s="56" t="s">
        <v>2284</v>
      </c>
      <c r="P743" s="56" t="s">
        <v>2117</v>
      </c>
      <c r="Q743" s="56" t="s">
        <v>3696</v>
      </c>
      <c r="R743" s="56" t="s">
        <v>2178</v>
      </c>
      <c r="S743" s="57" t="s">
        <v>327</v>
      </c>
      <c r="T743" s="60" t="s">
        <v>6080</v>
      </c>
    </row>
    <row r="744" spans="1:20" x14ac:dyDescent="0.25">
      <c r="A744" s="59" t="s">
        <v>7264</v>
      </c>
      <c r="B744" s="55" t="s">
        <v>9615</v>
      </c>
      <c r="C744" s="56" t="s">
        <v>6412</v>
      </c>
      <c r="D744" s="56" t="s">
        <v>930</v>
      </c>
      <c r="E744" s="56" t="s">
        <v>5621</v>
      </c>
      <c r="F744" s="56" t="s">
        <v>902</v>
      </c>
      <c r="G744" s="56" t="s">
        <v>367</v>
      </c>
      <c r="H744" s="56" t="s">
        <v>9616</v>
      </c>
      <c r="I744" s="56" t="s">
        <v>4022</v>
      </c>
      <c r="J744" s="56" t="s">
        <v>387</v>
      </c>
      <c r="K744" s="56" t="s">
        <v>1849</v>
      </c>
      <c r="L744" s="56" t="s">
        <v>793</v>
      </c>
      <c r="M744" s="56" t="s">
        <v>792</v>
      </c>
      <c r="N744" s="56" t="s">
        <v>1277</v>
      </c>
      <c r="O744" s="56" t="s">
        <v>2825</v>
      </c>
      <c r="P744" s="56" t="s">
        <v>1110</v>
      </c>
      <c r="Q744" s="56" t="s">
        <v>496</v>
      </c>
      <c r="R744" s="56"/>
      <c r="S744" s="57"/>
      <c r="T744" s="60" t="s">
        <v>6087</v>
      </c>
    </row>
    <row r="745" spans="1:20" x14ac:dyDescent="0.25">
      <c r="A745" s="59" t="s">
        <v>7265</v>
      </c>
      <c r="B745" s="55" t="s">
        <v>6092</v>
      </c>
      <c r="C745" s="56" t="s">
        <v>2638</v>
      </c>
      <c r="D745" s="56" t="s">
        <v>1645</v>
      </c>
      <c r="E745" s="56" t="s">
        <v>9617</v>
      </c>
      <c r="F745" s="56" t="s">
        <v>8603</v>
      </c>
      <c r="G745" s="56" t="s">
        <v>1175</v>
      </c>
      <c r="H745" s="56" t="s">
        <v>9618</v>
      </c>
      <c r="I745" s="56" t="s">
        <v>9619</v>
      </c>
      <c r="J745" s="56" t="s">
        <v>6165</v>
      </c>
      <c r="K745" s="56" t="s">
        <v>2045</v>
      </c>
      <c r="L745" s="56" t="s">
        <v>3757</v>
      </c>
      <c r="M745" s="56" t="s">
        <v>1175</v>
      </c>
      <c r="N745" s="56" t="s">
        <v>2168</v>
      </c>
      <c r="O745" s="56" t="s">
        <v>2268</v>
      </c>
      <c r="P745" s="56" t="s">
        <v>3740</v>
      </c>
      <c r="Q745" s="56" t="s">
        <v>1653</v>
      </c>
      <c r="R745" s="56" t="s">
        <v>2836</v>
      </c>
      <c r="S745" s="57" t="s">
        <v>566</v>
      </c>
      <c r="T745" s="60" t="s">
        <v>6091</v>
      </c>
    </row>
    <row r="746" spans="1:20" x14ac:dyDescent="0.25">
      <c r="A746" s="59" t="s">
        <v>7266</v>
      </c>
      <c r="B746" s="55" t="s">
        <v>6101</v>
      </c>
      <c r="C746" s="56" t="s">
        <v>1040</v>
      </c>
      <c r="D746" s="56" t="s">
        <v>380</v>
      </c>
      <c r="E746" s="56" t="s">
        <v>3088</v>
      </c>
      <c r="F746" s="56" t="s">
        <v>9003</v>
      </c>
      <c r="G746" s="56" t="s">
        <v>527</v>
      </c>
      <c r="H746" s="56" t="s">
        <v>9620</v>
      </c>
      <c r="I746" s="56" t="s">
        <v>9621</v>
      </c>
      <c r="J746" s="56" t="s">
        <v>750</v>
      </c>
      <c r="K746" s="56" t="s">
        <v>2211</v>
      </c>
      <c r="L746" s="56" t="s">
        <v>5827</v>
      </c>
      <c r="M746" s="56" t="s">
        <v>7473</v>
      </c>
      <c r="N746" s="56" t="s">
        <v>3515</v>
      </c>
      <c r="O746" s="56" t="s">
        <v>4024</v>
      </c>
      <c r="P746" s="56" t="s">
        <v>2798</v>
      </c>
      <c r="Q746" s="56" t="s">
        <v>1996</v>
      </c>
      <c r="R746" s="56"/>
      <c r="S746" s="57"/>
      <c r="T746" s="60" t="s">
        <v>6100</v>
      </c>
    </row>
    <row r="747" spans="1:20" x14ac:dyDescent="0.25">
      <c r="A747" s="61" t="s">
        <v>7267</v>
      </c>
      <c r="B747" s="62" t="s">
        <v>9622</v>
      </c>
      <c r="C747" s="63" t="s">
        <v>943</v>
      </c>
      <c r="D747" s="63" t="s">
        <v>5818</v>
      </c>
      <c r="E747" s="63" t="s">
        <v>6356</v>
      </c>
      <c r="F747" s="63" t="s">
        <v>9623</v>
      </c>
      <c r="G747" s="63" t="s">
        <v>749</v>
      </c>
      <c r="H747" s="63" t="s">
        <v>9624</v>
      </c>
      <c r="I747" s="63" t="s">
        <v>4910</v>
      </c>
      <c r="J747" s="63" t="s">
        <v>6225</v>
      </c>
      <c r="K747" s="63" t="s">
        <v>1932</v>
      </c>
      <c r="L747" s="63" t="s">
        <v>907</v>
      </c>
      <c r="M747" s="63" t="s">
        <v>447</v>
      </c>
      <c r="N747" s="63" t="s">
        <v>1670</v>
      </c>
      <c r="O747" s="63" t="s">
        <v>5608</v>
      </c>
      <c r="P747" s="63" t="s">
        <v>2243</v>
      </c>
      <c r="Q747" s="63" t="s">
        <v>1091</v>
      </c>
      <c r="R747" s="63"/>
      <c r="S747" s="64"/>
      <c r="T747" s="65" t="s">
        <v>6106</v>
      </c>
    </row>
    <row r="749" spans="1:20" s="25" customFormat="1" x14ac:dyDescent="0.25"/>
    <row r="750" spans="1:20" x14ac:dyDescent="0.25">
      <c r="A750" s="46" t="s">
        <v>7270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 spans="1:20" x14ac:dyDescent="0.25">
      <c r="A751" s="46" t="s">
        <v>7271</v>
      </c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 spans="1:20" x14ac:dyDescent="0.25">
      <c r="A752" s="46" t="s">
        <v>197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 spans="1:20" x14ac:dyDescent="0.25">
      <c r="A753" s="46" t="s">
        <v>198</v>
      </c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 spans="1:20" x14ac:dyDescent="0.25">
      <c r="A754" s="46" t="s">
        <v>6814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 spans="1:20" x14ac:dyDescent="0.25">
      <c r="A755" s="47" t="s">
        <v>6815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spans="1:20" x14ac:dyDescent="0.25">
      <c r="A756" s="127" t="s">
        <v>9925</v>
      </c>
      <c r="B756" s="129" t="s">
        <v>7365</v>
      </c>
      <c r="C756" s="129" t="s">
        <v>7366</v>
      </c>
      <c r="D756" s="129" t="s">
        <v>7367</v>
      </c>
      <c r="E756" s="129" t="s">
        <v>7368</v>
      </c>
      <c r="F756" s="129" t="s">
        <v>7369</v>
      </c>
      <c r="G756" s="129" t="s">
        <v>7370</v>
      </c>
      <c r="H756" s="129" t="s">
        <v>7371</v>
      </c>
      <c r="I756" s="131" t="s">
        <v>207</v>
      </c>
      <c r="J756" s="132"/>
      <c r="K756" s="132"/>
      <c r="L756" s="132"/>
      <c r="M756" s="132"/>
      <c r="N756" s="132"/>
      <c r="O756" s="132"/>
      <c r="P756" s="132"/>
      <c r="Q756" s="133"/>
      <c r="R756" s="134" t="s">
        <v>7372</v>
      </c>
      <c r="S756" s="48"/>
      <c r="T756" s="134" t="s">
        <v>7364</v>
      </c>
    </row>
    <row r="757" spans="1:20" ht="120" x14ac:dyDescent="0.25">
      <c r="A757" s="128"/>
      <c r="B757" s="130"/>
      <c r="C757" s="130"/>
      <c r="D757" s="130"/>
      <c r="E757" s="130"/>
      <c r="F757" s="130"/>
      <c r="G757" s="130"/>
      <c r="H757" s="130"/>
      <c r="I757" s="9" t="s">
        <v>7373</v>
      </c>
      <c r="J757" s="9" t="s">
        <v>7374</v>
      </c>
      <c r="K757" s="9" t="s">
        <v>7375</v>
      </c>
      <c r="L757" s="9" t="s">
        <v>7376</v>
      </c>
      <c r="M757" s="9" t="s">
        <v>9625</v>
      </c>
      <c r="N757" s="9" t="s">
        <v>7378</v>
      </c>
      <c r="O757" s="9" t="s">
        <v>7379</v>
      </c>
      <c r="P757" s="9" t="s">
        <v>7380</v>
      </c>
      <c r="Q757" s="9" t="s">
        <v>7381</v>
      </c>
      <c r="R757" s="130"/>
      <c r="S757" s="9" t="s">
        <v>7382</v>
      </c>
      <c r="T757" s="135"/>
    </row>
    <row r="758" spans="1:20" x14ac:dyDescent="0.25">
      <c r="A758" s="49" t="s">
        <v>7268</v>
      </c>
      <c r="B758" s="50" t="s">
        <v>9626</v>
      </c>
      <c r="C758" s="51" t="s">
        <v>9627</v>
      </c>
      <c r="D758" s="51" t="s">
        <v>9628</v>
      </c>
      <c r="E758" s="51" t="s">
        <v>9629</v>
      </c>
      <c r="F758" s="51" t="s">
        <v>9630</v>
      </c>
      <c r="G758" s="51" t="s">
        <v>9631</v>
      </c>
      <c r="H758" s="51" t="s">
        <v>9632</v>
      </c>
      <c r="I758" s="51" t="s">
        <v>9633</v>
      </c>
      <c r="J758" s="51" t="s">
        <v>9634</v>
      </c>
      <c r="K758" s="51" t="s">
        <v>9635</v>
      </c>
      <c r="L758" s="51" t="s">
        <v>9636</v>
      </c>
      <c r="M758" s="51" t="s">
        <v>9637</v>
      </c>
      <c r="N758" s="51" t="s">
        <v>9638</v>
      </c>
      <c r="O758" s="51" t="s">
        <v>9639</v>
      </c>
      <c r="P758" s="51" t="s">
        <v>8911</v>
      </c>
      <c r="Q758" s="51" t="s">
        <v>9640</v>
      </c>
      <c r="R758" s="51" t="s">
        <v>9641</v>
      </c>
      <c r="S758" s="52" t="s">
        <v>2093</v>
      </c>
      <c r="T758" s="53" t="s">
        <v>6109</v>
      </c>
    </row>
    <row r="759" spans="1:20" x14ac:dyDescent="0.25">
      <c r="A759" s="59" t="s">
        <v>116</v>
      </c>
      <c r="B759" s="55" t="s">
        <v>9642</v>
      </c>
      <c r="C759" s="56" t="s">
        <v>9643</v>
      </c>
      <c r="D759" s="56" t="s">
        <v>1285</v>
      </c>
      <c r="E759" s="56" t="s">
        <v>6129</v>
      </c>
      <c r="F759" s="56" t="s">
        <v>9644</v>
      </c>
      <c r="G759" s="56" t="s">
        <v>3103</v>
      </c>
      <c r="H759" s="56" t="s">
        <v>9645</v>
      </c>
      <c r="I759" s="56" t="s">
        <v>9646</v>
      </c>
      <c r="J759" s="56" t="s">
        <v>9647</v>
      </c>
      <c r="K759" s="56" t="s">
        <v>9648</v>
      </c>
      <c r="L759" s="56" t="s">
        <v>9649</v>
      </c>
      <c r="M759" s="56" t="s">
        <v>9650</v>
      </c>
      <c r="N759" s="56" t="s">
        <v>2730</v>
      </c>
      <c r="O759" s="56" t="s">
        <v>7453</v>
      </c>
      <c r="P759" s="56" t="s">
        <v>9651</v>
      </c>
      <c r="Q759" s="56" t="s">
        <v>9652</v>
      </c>
      <c r="R759" s="56" t="s">
        <v>8424</v>
      </c>
      <c r="S759" s="57" t="s">
        <v>1055</v>
      </c>
      <c r="T759" s="60" t="s">
        <v>6126</v>
      </c>
    </row>
    <row r="760" spans="1:20" x14ac:dyDescent="0.25">
      <c r="A760" s="59" t="s">
        <v>7269</v>
      </c>
      <c r="B760" s="55" t="s">
        <v>6139</v>
      </c>
      <c r="C760" s="56" t="s">
        <v>1234</v>
      </c>
      <c r="D760" s="56" t="s">
        <v>9081</v>
      </c>
      <c r="E760" s="56" t="s">
        <v>6142</v>
      </c>
      <c r="F760" s="56" t="s">
        <v>9653</v>
      </c>
      <c r="G760" s="56" t="s">
        <v>9654</v>
      </c>
      <c r="H760" s="56" t="s">
        <v>6145</v>
      </c>
      <c r="I760" s="56" t="s">
        <v>7630</v>
      </c>
      <c r="J760" s="56" t="s">
        <v>2000</v>
      </c>
      <c r="K760" s="56" t="s">
        <v>6146</v>
      </c>
      <c r="L760" s="56" t="s">
        <v>2742</v>
      </c>
      <c r="M760" s="56" t="s">
        <v>2268</v>
      </c>
      <c r="N760" s="56" t="s">
        <v>561</v>
      </c>
      <c r="O760" s="56" t="s">
        <v>474</v>
      </c>
      <c r="P760" s="56" t="s">
        <v>895</v>
      </c>
      <c r="Q760" s="56" t="s">
        <v>2681</v>
      </c>
      <c r="R760" s="56" t="s">
        <v>4955</v>
      </c>
      <c r="S760" s="57" t="s">
        <v>840</v>
      </c>
      <c r="T760" s="60" t="s">
        <v>6138</v>
      </c>
    </row>
    <row r="761" spans="1:20" x14ac:dyDescent="0.25">
      <c r="A761" s="59" t="s">
        <v>7272</v>
      </c>
      <c r="B761" s="55" t="s">
        <v>6148</v>
      </c>
      <c r="C761" s="56" t="s">
        <v>9655</v>
      </c>
      <c r="D761" s="56" t="s">
        <v>4818</v>
      </c>
      <c r="E761" s="56" t="s">
        <v>6151</v>
      </c>
      <c r="F761" s="56" t="s">
        <v>9656</v>
      </c>
      <c r="G761" s="56" t="s">
        <v>1971</v>
      </c>
      <c r="H761" s="56" t="s">
        <v>9657</v>
      </c>
      <c r="I761" s="56" t="s">
        <v>9658</v>
      </c>
      <c r="J761" s="56" t="s">
        <v>9659</v>
      </c>
      <c r="K761" s="56" t="s">
        <v>9608</v>
      </c>
      <c r="L761" s="56" t="s">
        <v>370</v>
      </c>
      <c r="M761" s="56" t="s">
        <v>5241</v>
      </c>
      <c r="N761" s="56" t="s">
        <v>950</v>
      </c>
      <c r="O761" s="56" t="s">
        <v>9660</v>
      </c>
      <c r="P761" s="56" t="s">
        <v>371</v>
      </c>
      <c r="Q761" s="56" t="s">
        <v>839</v>
      </c>
      <c r="R761" s="56" t="s">
        <v>3250</v>
      </c>
      <c r="S761" s="57" t="s">
        <v>490</v>
      </c>
      <c r="T761" s="60" t="s">
        <v>6147</v>
      </c>
    </row>
    <row r="762" spans="1:20" x14ac:dyDescent="0.25">
      <c r="A762" s="59" t="s">
        <v>7273</v>
      </c>
      <c r="B762" s="55" t="s">
        <v>6159</v>
      </c>
      <c r="C762" s="56" t="s">
        <v>9661</v>
      </c>
      <c r="D762" s="56" t="s">
        <v>5414</v>
      </c>
      <c r="E762" s="56" t="s">
        <v>2548</v>
      </c>
      <c r="F762" s="56" t="s">
        <v>2392</v>
      </c>
      <c r="G762" s="56" t="s">
        <v>2634</v>
      </c>
      <c r="H762" s="56" t="s">
        <v>9475</v>
      </c>
      <c r="I762" s="56" t="s">
        <v>671</v>
      </c>
      <c r="J762" s="56" t="s">
        <v>7931</v>
      </c>
      <c r="K762" s="56" t="s">
        <v>564</v>
      </c>
      <c r="L762" s="56" t="s">
        <v>1257</v>
      </c>
      <c r="M762" s="56" t="s">
        <v>1781</v>
      </c>
      <c r="N762" s="56" t="s">
        <v>922</v>
      </c>
      <c r="O762" s="56" t="s">
        <v>5073</v>
      </c>
      <c r="P762" s="56" t="s">
        <v>1467</v>
      </c>
      <c r="Q762" s="56" t="s">
        <v>1679</v>
      </c>
      <c r="R762" s="56" t="s">
        <v>1111</v>
      </c>
      <c r="S762" s="57" t="s">
        <v>1325</v>
      </c>
      <c r="T762" s="60" t="s">
        <v>6158</v>
      </c>
    </row>
    <row r="763" spans="1:20" x14ac:dyDescent="0.25">
      <c r="A763" s="59" t="s">
        <v>7274</v>
      </c>
      <c r="B763" s="55" t="s">
        <v>9662</v>
      </c>
      <c r="C763" s="56" t="s">
        <v>9663</v>
      </c>
      <c r="D763" s="56" t="s">
        <v>8057</v>
      </c>
      <c r="E763" s="56" t="s">
        <v>9664</v>
      </c>
      <c r="F763" s="56" t="s">
        <v>6145</v>
      </c>
      <c r="G763" s="56" t="s">
        <v>4888</v>
      </c>
      <c r="H763" s="56" t="s">
        <v>6166</v>
      </c>
      <c r="I763" s="56" t="s">
        <v>9665</v>
      </c>
      <c r="J763" s="56" t="s">
        <v>1454</v>
      </c>
      <c r="K763" s="56" t="s">
        <v>833</v>
      </c>
      <c r="L763" s="56" t="s">
        <v>559</v>
      </c>
      <c r="M763" s="56" t="s">
        <v>736</v>
      </c>
      <c r="N763" s="56" t="s">
        <v>773</v>
      </c>
      <c r="O763" s="56" t="s">
        <v>7473</v>
      </c>
      <c r="P763" s="56" t="s">
        <v>1702</v>
      </c>
      <c r="Q763" s="56" t="s">
        <v>880</v>
      </c>
      <c r="R763" s="56" t="s">
        <v>997</v>
      </c>
      <c r="S763" s="57" t="s">
        <v>2227</v>
      </c>
      <c r="T763" s="60" t="s">
        <v>6162</v>
      </c>
    </row>
    <row r="764" spans="1:20" x14ac:dyDescent="0.25">
      <c r="A764" s="59" t="s">
        <v>7276</v>
      </c>
      <c r="B764" s="55" t="s">
        <v>6172</v>
      </c>
      <c r="C764" s="56" t="s">
        <v>9666</v>
      </c>
      <c r="D764" s="56" t="s">
        <v>1769</v>
      </c>
      <c r="E764" s="56" t="s">
        <v>6174</v>
      </c>
      <c r="F764" s="56" t="s">
        <v>9667</v>
      </c>
      <c r="G764" s="56" t="s">
        <v>1838</v>
      </c>
      <c r="H764" s="56" t="s">
        <v>8042</v>
      </c>
      <c r="I764" s="56" t="s">
        <v>8042</v>
      </c>
      <c r="J764" s="56" t="s">
        <v>5955</v>
      </c>
      <c r="K764" s="56" t="s">
        <v>356</v>
      </c>
      <c r="L764" s="56" t="s">
        <v>1765</v>
      </c>
      <c r="M764" s="56" t="s">
        <v>765</v>
      </c>
      <c r="N764" s="56" t="s">
        <v>305</v>
      </c>
      <c r="O764" s="56" t="s">
        <v>424</v>
      </c>
      <c r="P764" s="56" t="s">
        <v>735</v>
      </c>
      <c r="Q764" s="56" t="s">
        <v>3153</v>
      </c>
      <c r="R764" s="56"/>
      <c r="S764" s="57"/>
      <c r="T764" s="60" t="s">
        <v>6171</v>
      </c>
    </row>
    <row r="765" spans="1:20" x14ac:dyDescent="0.25">
      <c r="A765" s="59" t="s">
        <v>7277</v>
      </c>
      <c r="B765" s="55" t="s">
        <v>6178</v>
      </c>
      <c r="C765" s="56" t="s">
        <v>9668</v>
      </c>
      <c r="D765" s="56" t="s">
        <v>1675</v>
      </c>
      <c r="E765" s="56" t="s">
        <v>6180</v>
      </c>
      <c r="F765" s="56" t="s">
        <v>2182</v>
      </c>
      <c r="G765" s="56" t="s">
        <v>309</v>
      </c>
      <c r="H765" s="56" t="s">
        <v>4434</v>
      </c>
      <c r="I765" s="56" t="s">
        <v>9669</v>
      </c>
      <c r="J765" s="56" t="s">
        <v>3764</v>
      </c>
      <c r="K765" s="56" t="s">
        <v>1020</v>
      </c>
      <c r="L765" s="56" t="s">
        <v>480</v>
      </c>
      <c r="M765" s="56" t="s">
        <v>2269</v>
      </c>
      <c r="N765" s="56" t="s">
        <v>546</v>
      </c>
      <c r="O765" s="56" t="s">
        <v>5502</v>
      </c>
      <c r="P765" s="56" t="s">
        <v>1501</v>
      </c>
      <c r="Q765" s="56" t="s">
        <v>1891</v>
      </c>
      <c r="R765" s="56" t="s">
        <v>833</v>
      </c>
      <c r="S765" s="57" t="s">
        <v>997</v>
      </c>
      <c r="T765" s="60" t="s">
        <v>6177</v>
      </c>
    </row>
    <row r="766" spans="1:20" x14ac:dyDescent="0.25">
      <c r="A766" s="59" t="s">
        <v>7278</v>
      </c>
      <c r="B766" s="55" t="s">
        <v>6183</v>
      </c>
      <c r="C766" s="56" t="s">
        <v>5643</v>
      </c>
      <c r="D766" s="56" t="s">
        <v>1423</v>
      </c>
      <c r="E766" s="56" t="s">
        <v>6184</v>
      </c>
      <c r="F766" s="56" t="s">
        <v>9670</v>
      </c>
      <c r="G766" s="56" t="s">
        <v>2420</v>
      </c>
      <c r="H766" s="56" t="s">
        <v>9671</v>
      </c>
      <c r="I766" s="56" t="s">
        <v>9672</v>
      </c>
      <c r="J766" s="56" t="s">
        <v>4684</v>
      </c>
      <c r="K766" s="56" t="s">
        <v>512</v>
      </c>
      <c r="L766" s="56" t="s">
        <v>372</v>
      </c>
      <c r="M766" s="56" t="s">
        <v>2169</v>
      </c>
      <c r="N766" s="56" t="s">
        <v>678</v>
      </c>
      <c r="O766" s="56" t="s">
        <v>676</v>
      </c>
      <c r="P766" s="56" t="s">
        <v>719</v>
      </c>
      <c r="Q766" s="56" t="s">
        <v>4548</v>
      </c>
      <c r="R766" s="56" t="s">
        <v>793</v>
      </c>
      <c r="S766" s="57" t="s">
        <v>1812</v>
      </c>
      <c r="T766" s="60" t="s">
        <v>6182</v>
      </c>
    </row>
    <row r="767" spans="1:20" x14ac:dyDescent="0.25">
      <c r="A767" s="59" t="s">
        <v>7279</v>
      </c>
      <c r="B767" s="55" t="s">
        <v>6187</v>
      </c>
      <c r="C767" s="56" t="s">
        <v>2557</v>
      </c>
      <c r="D767" s="56" t="s">
        <v>1911</v>
      </c>
      <c r="E767" s="56" t="s">
        <v>3588</v>
      </c>
      <c r="F767" s="56" t="s">
        <v>408</v>
      </c>
      <c r="G767" s="56" t="s">
        <v>1587</v>
      </c>
      <c r="H767" s="56" t="s">
        <v>4495</v>
      </c>
      <c r="I767" s="56" t="s">
        <v>342</v>
      </c>
      <c r="J767" s="56" t="s">
        <v>730</v>
      </c>
      <c r="K767" s="56" t="s">
        <v>611</v>
      </c>
      <c r="L767" s="56" t="s">
        <v>678</v>
      </c>
      <c r="M767" s="56" t="s">
        <v>609</v>
      </c>
      <c r="N767" s="56" t="s">
        <v>546</v>
      </c>
      <c r="O767" s="56" t="s">
        <v>921</v>
      </c>
      <c r="P767" s="56" t="s">
        <v>472</v>
      </c>
      <c r="Q767" s="56" t="s">
        <v>2798</v>
      </c>
      <c r="R767" s="56" t="s">
        <v>1587</v>
      </c>
      <c r="S767" s="57" t="s">
        <v>1587</v>
      </c>
      <c r="T767" s="60" t="s">
        <v>6186</v>
      </c>
    </row>
    <row r="768" spans="1:20" x14ac:dyDescent="0.25">
      <c r="A768" s="59" t="s">
        <v>7280</v>
      </c>
      <c r="B768" s="55" t="s">
        <v>6189</v>
      </c>
      <c r="C768" s="56" t="s">
        <v>6190</v>
      </c>
      <c r="D768" s="56" t="s">
        <v>349</v>
      </c>
      <c r="E768" s="56" t="s">
        <v>4625</v>
      </c>
      <c r="F768" s="56" t="s">
        <v>1800</v>
      </c>
      <c r="G768" s="56" t="s">
        <v>3886</v>
      </c>
      <c r="H768" s="56" t="s">
        <v>2590</v>
      </c>
      <c r="I768" s="56" t="s">
        <v>4631</v>
      </c>
      <c r="J768" s="56" t="s">
        <v>1545</v>
      </c>
      <c r="K768" s="56" t="s">
        <v>1694</v>
      </c>
      <c r="L768" s="56" t="s">
        <v>1010</v>
      </c>
      <c r="M768" s="56" t="s">
        <v>372</v>
      </c>
      <c r="N768" s="56" t="s">
        <v>872</v>
      </c>
      <c r="O768" s="56" t="s">
        <v>732</v>
      </c>
      <c r="P768" s="56" t="s">
        <v>560</v>
      </c>
      <c r="Q768" s="56" t="s">
        <v>383</v>
      </c>
      <c r="R768" s="56" t="s">
        <v>735</v>
      </c>
      <c r="S768" s="57" t="s">
        <v>985</v>
      </c>
      <c r="T768" s="60" t="s">
        <v>6188</v>
      </c>
    </row>
    <row r="769" spans="1:20" x14ac:dyDescent="0.25">
      <c r="A769" s="59" t="s">
        <v>7281</v>
      </c>
      <c r="B769" s="55" t="s">
        <v>9673</v>
      </c>
      <c r="C769" s="56" t="s">
        <v>1297</v>
      </c>
      <c r="D769" s="56" t="s">
        <v>1331</v>
      </c>
      <c r="E769" s="56" t="s">
        <v>2548</v>
      </c>
      <c r="F769" s="56" t="s">
        <v>1483</v>
      </c>
      <c r="G769" s="56" t="s">
        <v>2259</v>
      </c>
      <c r="H769" s="56" t="s">
        <v>5766</v>
      </c>
      <c r="I769" s="56" t="s">
        <v>6195</v>
      </c>
      <c r="J769" s="56" t="s">
        <v>1186</v>
      </c>
      <c r="K769" s="56" t="s">
        <v>2677</v>
      </c>
      <c r="L769" s="56" t="s">
        <v>2416</v>
      </c>
      <c r="M769" s="56" t="s">
        <v>845</v>
      </c>
      <c r="N769" s="56" t="s">
        <v>1010</v>
      </c>
      <c r="O769" s="56" t="s">
        <v>3395</v>
      </c>
      <c r="P769" s="56" t="s">
        <v>1702</v>
      </c>
      <c r="Q769" s="56" t="s">
        <v>4730</v>
      </c>
      <c r="R769" s="56"/>
      <c r="S769" s="57"/>
      <c r="T769" s="60" t="s">
        <v>6193</v>
      </c>
    </row>
    <row r="770" spans="1:20" x14ac:dyDescent="0.25">
      <c r="A770" s="59" t="s">
        <v>7282</v>
      </c>
      <c r="B770" s="55" t="s">
        <v>6197</v>
      </c>
      <c r="C770" s="56" t="s">
        <v>943</v>
      </c>
      <c r="D770" s="56" t="s">
        <v>1807</v>
      </c>
      <c r="E770" s="56" t="s">
        <v>3762</v>
      </c>
      <c r="F770" s="56" t="s">
        <v>6105</v>
      </c>
      <c r="G770" s="56" t="s">
        <v>498</v>
      </c>
      <c r="H770" s="56" t="s">
        <v>1399</v>
      </c>
      <c r="I770" s="56" t="s">
        <v>6198</v>
      </c>
      <c r="J770" s="56" t="s">
        <v>1248</v>
      </c>
      <c r="K770" s="56" t="s">
        <v>371</v>
      </c>
      <c r="L770" s="56" t="s">
        <v>293</v>
      </c>
      <c r="M770" s="56" t="s">
        <v>922</v>
      </c>
      <c r="N770" s="56" t="s">
        <v>783</v>
      </c>
      <c r="O770" s="56" t="s">
        <v>722</v>
      </c>
      <c r="P770" s="56" t="s">
        <v>2004</v>
      </c>
      <c r="Q770" s="56" t="s">
        <v>1418</v>
      </c>
      <c r="R770" s="56" t="s">
        <v>493</v>
      </c>
      <c r="S770" s="57"/>
      <c r="T770" s="60" t="s">
        <v>6196</v>
      </c>
    </row>
    <row r="771" spans="1:20" x14ac:dyDescent="0.25">
      <c r="A771" s="59" t="s">
        <v>7284</v>
      </c>
      <c r="B771" s="55" t="s">
        <v>6202</v>
      </c>
      <c r="C771" s="56" t="s">
        <v>2040</v>
      </c>
      <c r="D771" s="56" t="s">
        <v>1274</v>
      </c>
      <c r="E771" s="56" t="s">
        <v>1152</v>
      </c>
      <c r="F771" s="56" t="s">
        <v>9674</v>
      </c>
      <c r="G771" s="56" t="s">
        <v>2000</v>
      </c>
      <c r="H771" s="56" t="s">
        <v>9675</v>
      </c>
      <c r="I771" s="56" t="s">
        <v>8476</v>
      </c>
      <c r="J771" s="56" t="s">
        <v>2210</v>
      </c>
      <c r="K771" s="56" t="s">
        <v>4730</v>
      </c>
      <c r="L771" s="56" t="s">
        <v>645</v>
      </c>
      <c r="M771" s="56" t="s">
        <v>1705</v>
      </c>
      <c r="N771" s="56" t="s">
        <v>393</v>
      </c>
      <c r="O771" s="56" t="s">
        <v>6249</v>
      </c>
      <c r="P771" s="56" t="s">
        <v>690</v>
      </c>
      <c r="Q771" s="56" t="s">
        <v>2913</v>
      </c>
      <c r="R771" s="56" t="s">
        <v>1270</v>
      </c>
      <c r="S771" s="57" t="s">
        <v>951</v>
      </c>
      <c r="T771" s="60" t="s">
        <v>6201</v>
      </c>
    </row>
    <row r="772" spans="1:20" x14ac:dyDescent="0.25">
      <c r="A772" s="59" t="s">
        <v>7285</v>
      </c>
      <c r="B772" s="55" t="s">
        <v>6209</v>
      </c>
      <c r="C772" s="56" t="s">
        <v>1003</v>
      </c>
      <c r="D772" s="56" t="s">
        <v>944</v>
      </c>
      <c r="E772" s="56" t="s">
        <v>6224</v>
      </c>
      <c r="F772" s="56" t="s">
        <v>340</v>
      </c>
      <c r="G772" s="56" t="s">
        <v>1838</v>
      </c>
      <c r="H772" s="56" t="s">
        <v>6212</v>
      </c>
      <c r="I772" s="56" t="s">
        <v>940</v>
      </c>
      <c r="J772" s="56" t="s">
        <v>454</v>
      </c>
      <c r="K772" s="56" t="s">
        <v>792</v>
      </c>
      <c r="L772" s="56" t="s">
        <v>1035</v>
      </c>
      <c r="M772" s="56" t="s">
        <v>463</v>
      </c>
      <c r="N772" s="56" t="s">
        <v>307</v>
      </c>
      <c r="O772" s="56" t="s">
        <v>765</v>
      </c>
      <c r="P772" s="56" t="s">
        <v>326</v>
      </c>
      <c r="Q772" s="56" t="s">
        <v>719</v>
      </c>
      <c r="R772" s="56" t="s">
        <v>319</v>
      </c>
      <c r="S772" s="57" t="s">
        <v>985</v>
      </c>
      <c r="T772" s="60" t="s">
        <v>6208</v>
      </c>
    </row>
    <row r="773" spans="1:20" x14ac:dyDescent="0.25">
      <c r="A773" s="59" t="s">
        <v>7286</v>
      </c>
      <c r="B773" s="55" t="s">
        <v>6214</v>
      </c>
      <c r="C773" s="56" t="s">
        <v>9676</v>
      </c>
      <c r="D773" s="56" t="s">
        <v>758</v>
      </c>
      <c r="E773" s="56" t="s">
        <v>1319</v>
      </c>
      <c r="F773" s="56" t="s">
        <v>460</v>
      </c>
      <c r="G773" s="56" t="s">
        <v>4079</v>
      </c>
      <c r="H773" s="56" t="s">
        <v>6216</v>
      </c>
      <c r="I773" s="56" t="s">
        <v>6217</v>
      </c>
      <c r="J773" s="56" t="s">
        <v>5937</v>
      </c>
      <c r="K773" s="56" t="s">
        <v>1323</v>
      </c>
      <c r="L773" s="56" t="s">
        <v>293</v>
      </c>
      <c r="M773" s="56" t="s">
        <v>1187</v>
      </c>
      <c r="N773" s="56" t="s">
        <v>1020</v>
      </c>
      <c r="O773" s="56" t="s">
        <v>753</v>
      </c>
      <c r="P773" s="56" t="s">
        <v>1174</v>
      </c>
      <c r="Q773" s="56" t="s">
        <v>367</v>
      </c>
      <c r="R773" s="56" t="s">
        <v>530</v>
      </c>
      <c r="S773" s="57" t="s">
        <v>1110</v>
      </c>
      <c r="T773" s="60" t="s">
        <v>6213</v>
      </c>
    </row>
    <row r="774" spans="1:20" x14ac:dyDescent="0.25">
      <c r="A774" s="59" t="s">
        <v>7287</v>
      </c>
      <c r="B774" s="55" t="s">
        <v>6219</v>
      </c>
      <c r="C774" s="56" t="s">
        <v>1101</v>
      </c>
      <c r="D774" s="56" t="s">
        <v>9677</v>
      </c>
      <c r="E774" s="56" t="s">
        <v>6221</v>
      </c>
      <c r="F774" s="56" t="s">
        <v>9678</v>
      </c>
      <c r="G774" s="56" t="s">
        <v>340</v>
      </c>
      <c r="H774" s="56" t="s">
        <v>9679</v>
      </c>
      <c r="I774" s="56" t="s">
        <v>2128</v>
      </c>
      <c r="J774" s="56" t="s">
        <v>3496</v>
      </c>
      <c r="K774" s="56" t="s">
        <v>367</v>
      </c>
      <c r="L774" s="56" t="s">
        <v>3712</v>
      </c>
      <c r="M774" s="56" t="s">
        <v>981</v>
      </c>
      <c r="N774" s="56" t="s">
        <v>1109</v>
      </c>
      <c r="O774" s="56" t="s">
        <v>4699</v>
      </c>
      <c r="P774" s="56" t="s">
        <v>3250</v>
      </c>
      <c r="Q774" s="56" t="s">
        <v>1304</v>
      </c>
      <c r="R774" s="56" t="s">
        <v>1334</v>
      </c>
      <c r="S774" s="57"/>
      <c r="T774" s="60" t="s">
        <v>6218</v>
      </c>
    </row>
    <row r="775" spans="1:20" x14ac:dyDescent="0.25">
      <c r="A775" s="59" t="s">
        <v>7288</v>
      </c>
      <c r="B775" s="55" t="s">
        <v>6227</v>
      </c>
      <c r="C775" s="56" t="s">
        <v>5015</v>
      </c>
      <c r="D775" s="56" t="s">
        <v>1807</v>
      </c>
      <c r="E775" s="56" t="s">
        <v>6229</v>
      </c>
      <c r="F775" s="56" t="s">
        <v>7498</v>
      </c>
      <c r="G775" s="56" t="s">
        <v>724</v>
      </c>
      <c r="H775" s="56" t="s">
        <v>9680</v>
      </c>
      <c r="I775" s="56" t="s">
        <v>2283</v>
      </c>
      <c r="J775" s="56" t="s">
        <v>4772</v>
      </c>
      <c r="K775" s="56" t="s">
        <v>3686</v>
      </c>
      <c r="L775" s="56" t="s">
        <v>1325</v>
      </c>
      <c r="M775" s="56" t="s">
        <v>323</v>
      </c>
      <c r="N775" s="56" t="s">
        <v>845</v>
      </c>
      <c r="O775" s="56" t="s">
        <v>3513</v>
      </c>
      <c r="P775" s="56" t="s">
        <v>1189</v>
      </c>
      <c r="Q775" s="56" t="s">
        <v>4484</v>
      </c>
      <c r="R775" s="56" t="s">
        <v>689</v>
      </c>
      <c r="S775" s="57" t="s">
        <v>2607</v>
      </c>
      <c r="T775" s="60" t="s">
        <v>6226</v>
      </c>
    </row>
    <row r="776" spans="1:20" x14ac:dyDescent="0.25">
      <c r="A776" s="59" t="s">
        <v>7289</v>
      </c>
      <c r="B776" s="55" t="s">
        <v>9681</v>
      </c>
      <c r="C776" s="56" t="s">
        <v>7782</v>
      </c>
      <c r="D776" s="56" t="s">
        <v>1235</v>
      </c>
      <c r="E776" s="56" t="s">
        <v>975</v>
      </c>
      <c r="F776" s="56" t="s">
        <v>7634</v>
      </c>
      <c r="G776" s="56" t="s">
        <v>387</v>
      </c>
      <c r="H776" s="56" t="s">
        <v>9682</v>
      </c>
      <c r="I776" s="56" t="s">
        <v>1884</v>
      </c>
      <c r="J776" s="56" t="s">
        <v>9683</v>
      </c>
      <c r="K776" s="56" t="s">
        <v>6002</v>
      </c>
      <c r="L776" s="56" t="s">
        <v>4548</v>
      </c>
      <c r="M776" s="56" t="s">
        <v>593</v>
      </c>
      <c r="N776" s="56" t="s">
        <v>2117</v>
      </c>
      <c r="O776" s="56" t="s">
        <v>257</v>
      </c>
      <c r="P776" s="56" t="s">
        <v>304</v>
      </c>
      <c r="Q776" s="56" t="s">
        <v>2234</v>
      </c>
      <c r="R776" s="56" t="s">
        <v>764</v>
      </c>
      <c r="S776" s="57" t="s">
        <v>2170</v>
      </c>
      <c r="T776" s="60" t="s">
        <v>6232</v>
      </c>
    </row>
    <row r="777" spans="1:20" x14ac:dyDescent="0.25">
      <c r="A777" s="59" t="s">
        <v>7290</v>
      </c>
      <c r="B777" s="55" t="s">
        <v>6236</v>
      </c>
      <c r="C777" s="56" t="s">
        <v>3973</v>
      </c>
      <c r="D777" s="56" t="s">
        <v>1894</v>
      </c>
      <c r="E777" s="56" t="s">
        <v>6237</v>
      </c>
      <c r="F777" s="56" t="s">
        <v>9684</v>
      </c>
      <c r="G777" s="56" t="s">
        <v>1681</v>
      </c>
      <c r="H777" s="56" t="s">
        <v>6238</v>
      </c>
      <c r="I777" s="56" t="s">
        <v>6238</v>
      </c>
      <c r="J777" s="56" t="s">
        <v>2797</v>
      </c>
      <c r="K777" s="56" t="s">
        <v>645</v>
      </c>
      <c r="L777" s="56" t="s">
        <v>2426</v>
      </c>
      <c r="M777" s="56" t="s">
        <v>926</v>
      </c>
      <c r="N777" s="56" t="s">
        <v>532</v>
      </c>
      <c r="O777" s="56" t="s">
        <v>1097</v>
      </c>
      <c r="P777" s="56" t="s">
        <v>2286</v>
      </c>
      <c r="Q777" s="56" t="s">
        <v>5419</v>
      </c>
      <c r="R777" s="56" t="s">
        <v>545</v>
      </c>
      <c r="S777" s="57"/>
      <c r="T777" s="60" t="s">
        <v>6235</v>
      </c>
    </row>
    <row r="778" spans="1:20" x14ac:dyDescent="0.25">
      <c r="A778" s="59" t="s">
        <v>147</v>
      </c>
      <c r="B778" s="55" t="s">
        <v>6240</v>
      </c>
      <c r="C778" s="56" t="s">
        <v>8400</v>
      </c>
      <c r="D778" s="56" t="s">
        <v>2538</v>
      </c>
      <c r="E778" s="56" t="s">
        <v>2972</v>
      </c>
      <c r="F778" s="56" t="s">
        <v>9685</v>
      </c>
      <c r="G778" s="56" t="s">
        <v>581</v>
      </c>
      <c r="H778" s="56" t="s">
        <v>6243</v>
      </c>
      <c r="I778" s="56" t="s">
        <v>8086</v>
      </c>
      <c r="J778" s="56" t="s">
        <v>9686</v>
      </c>
      <c r="K778" s="56" t="s">
        <v>3722</v>
      </c>
      <c r="L778" s="56" t="s">
        <v>3696</v>
      </c>
      <c r="M778" s="56" t="s">
        <v>2169</v>
      </c>
      <c r="N778" s="56" t="s">
        <v>2004</v>
      </c>
      <c r="O778" s="56" t="s">
        <v>2268</v>
      </c>
      <c r="P778" s="56" t="s">
        <v>1256</v>
      </c>
      <c r="Q778" s="56" t="s">
        <v>3630</v>
      </c>
      <c r="R778" s="56" t="s">
        <v>895</v>
      </c>
      <c r="S778" s="57" t="s">
        <v>309</v>
      </c>
      <c r="T778" s="60" t="s">
        <v>6239</v>
      </c>
    </row>
    <row r="779" spans="1:20" x14ac:dyDescent="0.25">
      <c r="A779" s="59" t="s">
        <v>7291</v>
      </c>
      <c r="B779" s="55" t="s">
        <v>4437</v>
      </c>
      <c r="C779" s="56" t="s">
        <v>8131</v>
      </c>
      <c r="D779" s="56" t="s">
        <v>8131</v>
      </c>
      <c r="E779" s="56" t="s">
        <v>3430</v>
      </c>
      <c r="F779" s="56" t="s">
        <v>1342</v>
      </c>
      <c r="G779" s="56" t="s">
        <v>1764</v>
      </c>
      <c r="H779" s="56" t="s">
        <v>5766</v>
      </c>
      <c r="I779" s="56" t="s">
        <v>5766</v>
      </c>
      <c r="J779" s="56" t="s">
        <v>8484</v>
      </c>
      <c r="K779" s="56" t="s">
        <v>921</v>
      </c>
      <c r="L779" s="56" t="s">
        <v>794</v>
      </c>
      <c r="M779" s="56" t="s">
        <v>922</v>
      </c>
      <c r="N779" s="56" t="s">
        <v>720</v>
      </c>
      <c r="O779" s="56" t="s">
        <v>529</v>
      </c>
      <c r="P779" s="56" t="s">
        <v>486</v>
      </c>
      <c r="Q779" s="56" t="s">
        <v>1604</v>
      </c>
      <c r="R779" s="56" t="s">
        <v>3794</v>
      </c>
      <c r="S779" s="57" t="s">
        <v>1670</v>
      </c>
      <c r="T779" s="60" t="s">
        <v>6246</v>
      </c>
    </row>
    <row r="780" spans="1:20" x14ac:dyDescent="0.25">
      <c r="A780" s="59" t="s">
        <v>7292</v>
      </c>
      <c r="B780" s="55" t="s">
        <v>6251</v>
      </c>
      <c r="C780" s="56" t="s">
        <v>2831</v>
      </c>
      <c r="D780" s="56" t="s">
        <v>4348</v>
      </c>
      <c r="E780" s="56" t="s">
        <v>2548</v>
      </c>
      <c r="F780" s="56" t="s">
        <v>3996</v>
      </c>
      <c r="G780" s="56" t="s">
        <v>2456</v>
      </c>
      <c r="H780" s="56" t="s">
        <v>6071</v>
      </c>
      <c r="I780" s="56" t="s">
        <v>9687</v>
      </c>
      <c r="J780" s="56" t="s">
        <v>3264</v>
      </c>
      <c r="K780" s="56" t="s">
        <v>512</v>
      </c>
      <c r="L780" s="56" t="s">
        <v>2552</v>
      </c>
      <c r="M780" s="56" t="s">
        <v>765</v>
      </c>
      <c r="N780" s="56" t="s">
        <v>359</v>
      </c>
      <c r="O780" s="56" t="s">
        <v>7797</v>
      </c>
      <c r="P780" s="56" t="s">
        <v>1256</v>
      </c>
      <c r="Q780" s="56" t="s">
        <v>2227</v>
      </c>
      <c r="R780" s="56"/>
      <c r="S780" s="57"/>
      <c r="T780" s="60" t="s">
        <v>6250</v>
      </c>
    </row>
    <row r="781" spans="1:20" x14ac:dyDescent="0.25">
      <c r="A781" s="59" t="s">
        <v>7293</v>
      </c>
      <c r="B781" s="55" t="s">
        <v>6254</v>
      </c>
      <c r="C781" s="56" t="s">
        <v>6248</v>
      </c>
      <c r="D781" s="56" t="s">
        <v>3382</v>
      </c>
      <c r="E781" s="56" t="s">
        <v>6667</v>
      </c>
      <c r="F781" s="56" t="s">
        <v>2508</v>
      </c>
      <c r="G781" s="56" t="s">
        <v>367</v>
      </c>
      <c r="H781" s="56" t="s">
        <v>3674</v>
      </c>
      <c r="I781" s="56" t="s">
        <v>485</v>
      </c>
      <c r="J781" s="56" t="s">
        <v>1339</v>
      </c>
      <c r="K781" s="56" t="s">
        <v>3712</v>
      </c>
      <c r="L781" s="56" t="s">
        <v>301</v>
      </c>
      <c r="M781" s="56" t="s">
        <v>1024</v>
      </c>
      <c r="N781" s="56" t="s">
        <v>1938</v>
      </c>
      <c r="O781" s="56" t="s">
        <v>374</v>
      </c>
      <c r="P781" s="56" t="s">
        <v>389</v>
      </c>
      <c r="Q781" s="56" t="s">
        <v>1345</v>
      </c>
      <c r="R781" s="56" t="s">
        <v>1501</v>
      </c>
      <c r="S781" s="57" t="s">
        <v>1938</v>
      </c>
      <c r="T781" s="60" t="s">
        <v>6253</v>
      </c>
    </row>
    <row r="782" spans="1:20" x14ac:dyDescent="0.25">
      <c r="A782" s="59" t="s">
        <v>6256</v>
      </c>
      <c r="B782" s="55" t="s">
        <v>9688</v>
      </c>
      <c r="C782" s="56" t="s">
        <v>414</v>
      </c>
      <c r="D782" s="56" t="s">
        <v>4348</v>
      </c>
      <c r="E782" s="56" t="s">
        <v>8550</v>
      </c>
      <c r="F782" s="56" t="s">
        <v>444</v>
      </c>
      <c r="G782" s="56" t="s">
        <v>1189</v>
      </c>
      <c r="H782" s="56" t="s">
        <v>9689</v>
      </c>
      <c r="I782" s="56" t="s">
        <v>7530</v>
      </c>
      <c r="J782" s="56" t="s">
        <v>1522</v>
      </c>
      <c r="K782" s="56" t="s">
        <v>2286</v>
      </c>
      <c r="L782" s="56" t="s">
        <v>2286</v>
      </c>
      <c r="M782" s="56" t="s">
        <v>548</v>
      </c>
      <c r="N782" s="56" t="s">
        <v>309</v>
      </c>
      <c r="O782" s="56" t="s">
        <v>491</v>
      </c>
      <c r="P782" s="56" t="s">
        <v>1501</v>
      </c>
      <c r="Q782" s="56" t="s">
        <v>3728</v>
      </c>
      <c r="R782" s="56" t="s">
        <v>675</v>
      </c>
      <c r="S782" s="57" t="s">
        <v>968</v>
      </c>
      <c r="T782" s="60" t="s">
        <v>6256</v>
      </c>
    </row>
    <row r="783" spans="1:20" x14ac:dyDescent="0.25">
      <c r="A783" s="54" t="s">
        <v>7294</v>
      </c>
      <c r="B783" s="55" t="s">
        <v>9690</v>
      </c>
      <c r="C783" s="56" t="s">
        <v>2537</v>
      </c>
      <c r="D783" s="56" t="s">
        <v>7676</v>
      </c>
      <c r="E783" s="56" t="s">
        <v>9691</v>
      </c>
      <c r="F783" s="56" t="s">
        <v>9692</v>
      </c>
      <c r="G783" s="56" t="s">
        <v>9693</v>
      </c>
      <c r="H783" s="56" t="s">
        <v>9694</v>
      </c>
      <c r="I783" s="56" t="s">
        <v>9695</v>
      </c>
      <c r="J783" s="56" t="s">
        <v>6435</v>
      </c>
      <c r="K783" s="56" t="s">
        <v>9696</v>
      </c>
      <c r="L783" s="56" t="s">
        <v>8889</v>
      </c>
      <c r="M783" s="56" t="s">
        <v>2507</v>
      </c>
      <c r="N783" s="56" t="s">
        <v>779</v>
      </c>
      <c r="O783" s="56" t="s">
        <v>9697</v>
      </c>
      <c r="P783" s="56" t="s">
        <v>3909</v>
      </c>
      <c r="Q783" s="56" t="s">
        <v>9698</v>
      </c>
      <c r="R783" s="56" t="s">
        <v>3055</v>
      </c>
      <c r="S783" s="57" t="s">
        <v>305</v>
      </c>
      <c r="T783" s="58" t="s">
        <v>6259</v>
      </c>
    </row>
    <row r="784" spans="1:20" x14ac:dyDescent="0.25">
      <c r="A784" s="59" t="s">
        <v>7295</v>
      </c>
      <c r="B784" s="55" t="s">
        <v>9699</v>
      </c>
      <c r="C784" s="56" t="s">
        <v>9700</v>
      </c>
      <c r="D784" s="56" t="s">
        <v>9701</v>
      </c>
      <c r="E784" s="56" t="s">
        <v>9702</v>
      </c>
      <c r="F784" s="56" t="s">
        <v>9703</v>
      </c>
      <c r="G784" s="56" t="s">
        <v>369</v>
      </c>
      <c r="H784" s="56" t="s">
        <v>9704</v>
      </c>
      <c r="I784" s="56" t="s">
        <v>9705</v>
      </c>
      <c r="J784" s="56" t="s">
        <v>4290</v>
      </c>
      <c r="K784" s="56" t="s">
        <v>4764</v>
      </c>
      <c r="L784" s="56" t="s">
        <v>3021</v>
      </c>
      <c r="M784" s="56" t="s">
        <v>2193</v>
      </c>
      <c r="N784" s="56" t="s">
        <v>778</v>
      </c>
      <c r="O784" s="56" t="s">
        <v>9134</v>
      </c>
      <c r="P784" s="56" t="s">
        <v>373</v>
      </c>
      <c r="Q784" s="56" t="s">
        <v>5247</v>
      </c>
      <c r="R784" s="56" t="s">
        <v>722</v>
      </c>
      <c r="S784" s="57" t="s">
        <v>301</v>
      </c>
      <c r="T784" s="60" t="s">
        <v>6273</v>
      </c>
    </row>
    <row r="785" spans="1:20" x14ac:dyDescent="0.25">
      <c r="A785" s="59" t="s">
        <v>6282</v>
      </c>
      <c r="B785" s="55" t="s">
        <v>9706</v>
      </c>
      <c r="C785" s="56" t="s">
        <v>5512</v>
      </c>
      <c r="D785" s="56" t="s">
        <v>1864</v>
      </c>
      <c r="E785" s="56" t="s">
        <v>975</v>
      </c>
      <c r="F785" s="56" t="s">
        <v>1302</v>
      </c>
      <c r="G785" s="56" t="s">
        <v>1856</v>
      </c>
      <c r="H785" s="56" t="s">
        <v>6284</v>
      </c>
      <c r="I785" s="56" t="s">
        <v>6285</v>
      </c>
      <c r="J785" s="56" t="s">
        <v>1159</v>
      </c>
      <c r="K785" s="56" t="s">
        <v>2211</v>
      </c>
      <c r="L785" s="56" t="s">
        <v>730</v>
      </c>
      <c r="M785" s="56" t="s">
        <v>730</v>
      </c>
      <c r="N785" s="56" t="s">
        <v>477</v>
      </c>
      <c r="O785" s="56" t="s">
        <v>1174</v>
      </c>
      <c r="P785" s="56" t="s">
        <v>921</v>
      </c>
      <c r="Q785" s="56" t="s">
        <v>558</v>
      </c>
      <c r="R785" s="56"/>
      <c r="S785" s="57"/>
      <c r="T785" s="60" t="s">
        <v>6282</v>
      </c>
    </row>
    <row r="786" spans="1:20" x14ac:dyDescent="0.25">
      <c r="A786" s="59" t="s">
        <v>7296</v>
      </c>
      <c r="B786" s="55" t="s">
        <v>6287</v>
      </c>
      <c r="C786" s="56" t="s">
        <v>6288</v>
      </c>
      <c r="D786" s="56" t="s">
        <v>758</v>
      </c>
      <c r="E786" s="56" t="s">
        <v>3152</v>
      </c>
      <c r="F786" s="56" t="s">
        <v>1890</v>
      </c>
      <c r="G786" s="56" t="s">
        <v>1555</v>
      </c>
      <c r="H786" s="56" t="s">
        <v>3740</v>
      </c>
      <c r="I786" s="56" t="s">
        <v>3589</v>
      </c>
      <c r="J786" s="56" t="s">
        <v>1270</v>
      </c>
      <c r="K786" s="56" t="s">
        <v>558</v>
      </c>
      <c r="L786" s="56" t="s">
        <v>376</v>
      </c>
      <c r="M786" s="56" t="s">
        <v>690</v>
      </c>
      <c r="N786" s="56" t="s">
        <v>926</v>
      </c>
      <c r="O786" s="56" t="s">
        <v>783</v>
      </c>
      <c r="P786" s="56" t="s">
        <v>546</v>
      </c>
      <c r="Q786" s="56" t="s">
        <v>895</v>
      </c>
      <c r="R786" s="56" t="s">
        <v>612</v>
      </c>
      <c r="S786" s="57" t="s">
        <v>1938</v>
      </c>
      <c r="T786" s="60" t="s">
        <v>6286</v>
      </c>
    </row>
    <row r="787" spans="1:20" x14ac:dyDescent="0.25">
      <c r="A787" s="59" t="s">
        <v>7297</v>
      </c>
      <c r="B787" s="55" t="s">
        <v>6290</v>
      </c>
      <c r="C787" s="56" t="s">
        <v>4782</v>
      </c>
      <c r="D787" s="56" t="s">
        <v>298</v>
      </c>
      <c r="E787" s="56" t="s">
        <v>1800</v>
      </c>
      <c r="F787" s="56" t="s">
        <v>4459</v>
      </c>
      <c r="G787" s="56" t="s">
        <v>678</v>
      </c>
      <c r="H787" s="56" t="s">
        <v>1800</v>
      </c>
      <c r="I787" s="56" t="s">
        <v>935</v>
      </c>
      <c r="J787" s="56" t="s">
        <v>997</v>
      </c>
      <c r="K787" s="56" t="s">
        <v>371</v>
      </c>
      <c r="L787" s="56" t="s">
        <v>922</v>
      </c>
      <c r="M787" s="56" t="s">
        <v>307</v>
      </c>
      <c r="N787" s="56" t="s">
        <v>720</v>
      </c>
      <c r="O787" s="56" t="s">
        <v>684</v>
      </c>
      <c r="P787" s="56" t="s">
        <v>477</v>
      </c>
      <c r="Q787" s="56" t="s">
        <v>3045</v>
      </c>
      <c r="R787" s="56" t="s">
        <v>2004</v>
      </c>
      <c r="S787" s="57" t="s">
        <v>478</v>
      </c>
      <c r="T787" s="60" t="s">
        <v>6289</v>
      </c>
    </row>
    <row r="788" spans="1:20" x14ac:dyDescent="0.25">
      <c r="A788" s="59" t="s">
        <v>7298</v>
      </c>
      <c r="B788" s="55" t="s">
        <v>6292</v>
      </c>
      <c r="C788" s="56" t="s">
        <v>1274</v>
      </c>
      <c r="D788" s="56" t="s">
        <v>553</v>
      </c>
      <c r="E788" s="56" t="s">
        <v>4395</v>
      </c>
      <c r="F788" s="56" t="s">
        <v>1971</v>
      </c>
      <c r="G788" s="56" t="s">
        <v>688</v>
      </c>
      <c r="H788" s="56" t="s">
        <v>2168</v>
      </c>
      <c r="I788" s="56" t="s">
        <v>2168</v>
      </c>
      <c r="J788" s="56" t="s">
        <v>372</v>
      </c>
      <c r="K788" s="56" t="s">
        <v>2249</v>
      </c>
      <c r="L788" s="56" t="s">
        <v>305</v>
      </c>
      <c r="M788" s="56" t="s">
        <v>307</v>
      </c>
      <c r="N788" s="56" t="s">
        <v>895</v>
      </c>
      <c r="O788" s="56" t="s">
        <v>983</v>
      </c>
      <c r="P788" s="56" t="s">
        <v>1109</v>
      </c>
      <c r="Q788" s="56" t="s">
        <v>1555</v>
      </c>
      <c r="R788" s="56"/>
      <c r="S788" s="57"/>
      <c r="T788" s="60" t="s">
        <v>6291</v>
      </c>
    </row>
    <row r="789" spans="1:20" x14ac:dyDescent="0.25">
      <c r="A789" s="59" t="s">
        <v>7299</v>
      </c>
      <c r="B789" s="55" t="s">
        <v>9707</v>
      </c>
      <c r="C789" s="56" t="s">
        <v>279</v>
      </c>
      <c r="D789" s="56" t="s">
        <v>1699</v>
      </c>
      <c r="E789" s="56" t="s">
        <v>3256</v>
      </c>
      <c r="F789" s="56" t="s">
        <v>1896</v>
      </c>
      <c r="G789" s="56" t="s">
        <v>736</v>
      </c>
      <c r="H789" s="56" t="s">
        <v>964</v>
      </c>
      <c r="I789" s="56" t="s">
        <v>2132</v>
      </c>
      <c r="J789" s="56" t="s">
        <v>1615</v>
      </c>
      <c r="K789" s="56" t="s">
        <v>2456</v>
      </c>
      <c r="L789" s="56" t="s">
        <v>2170</v>
      </c>
      <c r="M789" s="56" t="s">
        <v>606</v>
      </c>
      <c r="N789" s="56" t="s">
        <v>1011</v>
      </c>
      <c r="O789" s="56" t="s">
        <v>1994</v>
      </c>
      <c r="P789" s="56" t="s">
        <v>357</v>
      </c>
      <c r="Q789" s="56" t="s">
        <v>3387</v>
      </c>
      <c r="R789" s="56" t="s">
        <v>372</v>
      </c>
      <c r="S789" s="57"/>
      <c r="T789" s="60" t="s">
        <v>6294</v>
      </c>
    </row>
    <row r="790" spans="1:20" x14ac:dyDescent="0.25">
      <c r="A790" s="54" t="s">
        <v>7300</v>
      </c>
      <c r="B790" s="55" t="s">
        <v>9708</v>
      </c>
      <c r="C790" s="56" t="s">
        <v>9709</v>
      </c>
      <c r="D790" s="56" t="s">
        <v>9710</v>
      </c>
      <c r="E790" s="56" t="s">
        <v>9711</v>
      </c>
      <c r="F790" s="56" t="s">
        <v>9712</v>
      </c>
      <c r="G790" s="56" t="s">
        <v>9713</v>
      </c>
      <c r="H790" s="56" t="s">
        <v>9714</v>
      </c>
      <c r="I790" s="56" t="s">
        <v>9715</v>
      </c>
      <c r="J790" s="56" t="s">
        <v>9716</v>
      </c>
      <c r="K790" s="56" t="s">
        <v>9717</v>
      </c>
      <c r="L790" s="56" t="s">
        <v>9718</v>
      </c>
      <c r="M790" s="56" t="s">
        <v>9719</v>
      </c>
      <c r="N790" s="56" t="s">
        <v>9720</v>
      </c>
      <c r="O790" s="56" t="s">
        <v>9721</v>
      </c>
      <c r="P790" s="56" t="s">
        <v>2749</v>
      </c>
      <c r="Q790" s="56" t="s">
        <v>9722</v>
      </c>
      <c r="R790" s="56" t="s">
        <v>3100</v>
      </c>
      <c r="S790" s="57" t="s">
        <v>3711</v>
      </c>
      <c r="T790" s="58" t="s">
        <v>6298</v>
      </c>
    </row>
    <row r="791" spans="1:20" x14ac:dyDescent="0.25">
      <c r="A791" s="59" t="s">
        <v>74</v>
      </c>
      <c r="B791" s="55" t="s">
        <v>6315</v>
      </c>
      <c r="C791" s="56" t="s">
        <v>9723</v>
      </c>
      <c r="D791" s="56" t="s">
        <v>2223</v>
      </c>
      <c r="E791" s="56" t="s">
        <v>6318</v>
      </c>
      <c r="F791" s="56" t="s">
        <v>9724</v>
      </c>
      <c r="G791" s="56" t="s">
        <v>916</v>
      </c>
      <c r="H791" s="56" t="s">
        <v>9725</v>
      </c>
      <c r="I791" s="56" t="s">
        <v>9725</v>
      </c>
      <c r="J791" s="56" t="s">
        <v>9726</v>
      </c>
      <c r="K791" s="56" t="s">
        <v>9727</v>
      </c>
      <c r="L791" s="56" t="s">
        <v>9728</v>
      </c>
      <c r="M791" s="56" t="s">
        <v>9729</v>
      </c>
      <c r="N791" s="56" t="s">
        <v>9136</v>
      </c>
      <c r="O791" s="56" t="s">
        <v>9730</v>
      </c>
      <c r="P791" s="56" t="s">
        <v>3909</v>
      </c>
      <c r="Q791" s="56" t="s">
        <v>9731</v>
      </c>
      <c r="R791" s="56" t="s">
        <v>7635</v>
      </c>
      <c r="S791" s="57" t="s">
        <v>9732</v>
      </c>
      <c r="T791" s="60" t="s">
        <v>6314</v>
      </c>
    </row>
    <row r="792" spans="1:20" x14ac:dyDescent="0.25">
      <c r="A792" s="59" t="s">
        <v>7301</v>
      </c>
      <c r="B792" s="55" t="s">
        <v>6331</v>
      </c>
      <c r="C792" s="56" t="s">
        <v>9733</v>
      </c>
      <c r="D792" s="56" t="s">
        <v>758</v>
      </c>
      <c r="E792" s="56" t="s">
        <v>3430</v>
      </c>
      <c r="F792" s="56" t="s">
        <v>9734</v>
      </c>
      <c r="G792" s="56" t="s">
        <v>628</v>
      </c>
      <c r="H792" s="56" t="s">
        <v>1731</v>
      </c>
      <c r="I792" s="56" t="s">
        <v>1731</v>
      </c>
      <c r="J792" s="56" t="s">
        <v>9735</v>
      </c>
      <c r="K792" s="56" t="s">
        <v>3395</v>
      </c>
      <c r="L792" s="56" t="s">
        <v>5608</v>
      </c>
      <c r="M792" s="56" t="s">
        <v>3542</v>
      </c>
      <c r="N792" s="56" t="s">
        <v>1012</v>
      </c>
      <c r="O792" s="56" t="s">
        <v>3056</v>
      </c>
      <c r="P792" s="56" t="s">
        <v>1419</v>
      </c>
      <c r="Q792" s="56" t="s">
        <v>4749</v>
      </c>
      <c r="R792" s="56"/>
      <c r="S792" s="57"/>
      <c r="T792" s="60" t="s">
        <v>6330</v>
      </c>
    </row>
    <row r="793" spans="1:20" x14ac:dyDescent="0.25">
      <c r="A793" s="59" t="s">
        <v>137</v>
      </c>
      <c r="B793" s="55" t="s">
        <v>9736</v>
      </c>
      <c r="C793" s="56" t="s">
        <v>9257</v>
      </c>
      <c r="D793" s="56" t="s">
        <v>1778</v>
      </c>
      <c r="E793" s="56" t="s">
        <v>9737</v>
      </c>
      <c r="F793" s="56" t="s">
        <v>9738</v>
      </c>
      <c r="G793" s="56" t="s">
        <v>4785</v>
      </c>
      <c r="H793" s="56" t="s">
        <v>9739</v>
      </c>
      <c r="I793" s="56" t="s">
        <v>9740</v>
      </c>
      <c r="J793" s="56" t="s">
        <v>8648</v>
      </c>
      <c r="K793" s="56" t="s">
        <v>4459</v>
      </c>
      <c r="L793" s="56" t="s">
        <v>1809</v>
      </c>
      <c r="M793" s="56" t="s">
        <v>5916</v>
      </c>
      <c r="N793" s="56" t="s">
        <v>517</v>
      </c>
      <c r="O793" s="56" t="s">
        <v>9026</v>
      </c>
      <c r="P793" s="56" t="s">
        <v>1619</v>
      </c>
      <c r="Q793" s="56" t="s">
        <v>3315</v>
      </c>
      <c r="R793" s="56"/>
      <c r="S793" s="57"/>
      <c r="T793" s="60" t="s">
        <v>6333</v>
      </c>
    </row>
    <row r="794" spans="1:20" x14ac:dyDescent="0.25">
      <c r="A794" s="59" t="s">
        <v>151</v>
      </c>
      <c r="B794" s="55" t="s">
        <v>6344</v>
      </c>
      <c r="C794" s="56" t="s">
        <v>5805</v>
      </c>
      <c r="D794" s="56" t="s">
        <v>9741</v>
      </c>
      <c r="E794" s="56" t="s">
        <v>3966</v>
      </c>
      <c r="F794" s="56" t="s">
        <v>9742</v>
      </c>
      <c r="G794" s="56" t="s">
        <v>1175</v>
      </c>
      <c r="H794" s="56" t="s">
        <v>5563</v>
      </c>
      <c r="I794" s="56" t="s">
        <v>9743</v>
      </c>
      <c r="J794" s="56" t="s">
        <v>4698</v>
      </c>
      <c r="K794" s="56" t="s">
        <v>2710</v>
      </c>
      <c r="L794" s="56" t="s">
        <v>645</v>
      </c>
      <c r="M794" s="56" t="s">
        <v>3243</v>
      </c>
      <c r="N794" s="56" t="s">
        <v>1587</v>
      </c>
      <c r="O794" s="56" t="s">
        <v>4744</v>
      </c>
      <c r="P794" s="56" t="s">
        <v>1501</v>
      </c>
      <c r="Q794" s="56" t="s">
        <v>4362</v>
      </c>
      <c r="R794" s="56" t="s">
        <v>429</v>
      </c>
      <c r="S794" s="57"/>
      <c r="T794" s="60" t="s">
        <v>6343</v>
      </c>
    </row>
    <row r="795" spans="1:20" x14ac:dyDescent="0.25">
      <c r="A795" s="59" t="s">
        <v>7302</v>
      </c>
      <c r="B795" s="55" t="s">
        <v>9744</v>
      </c>
      <c r="C795" s="56" t="s">
        <v>9745</v>
      </c>
      <c r="D795" s="56" t="s">
        <v>1337</v>
      </c>
      <c r="E795" s="56" t="s">
        <v>978</v>
      </c>
      <c r="F795" s="56" t="s">
        <v>4512</v>
      </c>
      <c r="G795" s="56" t="s">
        <v>2152</v>
      </c>
      <c r="H795" s="56" t="s">
        <v>4112</v>
      </c>
      <c r="I795" s="56" t="s">
        <v>4950</v>
      </c>
      <c r="J795" s="56" t="s">
        <v>2259</v>
      </c>
      <c r="K795" s="56" t="s">
        <v>782</v>
      </c>
      <c r="L795" s="56" t="s">
        <v>1024</v>
      </c>
      <c r="M795" s="56" t="s">
        <v>311</v>
      </c>
      <c r="N795" s="56" t="s">
        <v>795</v>
      </c>
      <c r="O795" s="56" t="s">
        <v>2117</v>
      </c>
      <c r="P795" s="56" t="s">
        <v>612</v>
      </c>
      <c r="Q795" s="56" t="s">
        <v>2696</v>
      </c>
      <c r="R795" s="56" t="s">
        <v>720</v>
      </c>
      <c r="S795" s="57" t="s">
        <v>720</v>
      </c>
      <c r="T795" s="60" t="s">
        <v>6349</v>
      </c>
    </row>
    <row r="796" spans="1:20" x14ac:dyDescent="0.25">
      <c r="A796" s="59" t="s">
        <v>7303</v>
      </c>
      <c r="B796" s="55" t="s">
        <v>6353</v>
      </c>
      <c r="C796" s="56" t="s">
        <v>2691</v>
      </c>
      <c r="D796" s="56" t="s">
        <v>1769</v>
      </c>
      <c r="E796" s="56" t="s">
        <v>6355</v>
      </c>
      <c r="F796" s="56" t="s">
        <v>5504</v>
      </c>
      <c r="G796" s="56" t="s">
        <v>1785</v>
      </c>
      <c r="H796" s="56" t="s">
        <v>7969</v>
      </c>
      <c r="I796" s="56" t="s">
        <v>7969</v>
      </c>
      <c r="J796" s="56" t="s">
        <v>2980</v>
      </c>
      <c r="K796" s="56" t="s">
        <v>371</v>
      </c>
      <c r="L796" s="56" t="s">
        <v>1098</v>
      </c>
      <c r="M796" s="56" t="s">
        <v>779</v>
      </c>
      <c r="N796" s="56" t="s">
        <v>524</v>
      </c>
      <c r="O796" s="56" t="s">
        <v>1533</v>
      </c>
      <c r="P796" s="56" t="s">
        <v>546</v>
      </c>
      <c r="Q796" s="56" t="s">
        <v>880</v>
      </c>
      <c r="R796" s="56"/>
      <c r="S796" s="57"/>
      <c r="T796" s="60" t="s">
        <v>6352</v>
      </c>
    </row>
    <row r="797" spans="1:20" x14ac:dyDescent="0.25">
      <c r="A797" s="61" t="s">
        <v>7304</v>
      </c>
      <c r="B797" s="62" t="s">
        <v>6358</v>
      </c>
      <c r="C797" s="63" t="s">
        <v>9746</v>
      </c>
      <c r="D797" s="63" t="s">
        <v>349</v>
      </c>
      <c r="E797" s="63" t="s">
        <v>6360</v>
      </c>
      <c r="F797" s="63" t="s">
        <v>9747</v>
      </c>
      <c r="G797" s="63" t="s">
        <v>5572</v>
      </c>
      <c r="H797" s="63" t="s">
        <v>9748</v>
      </c>
      <c r="I797" s="63" t="s">
        <v>9749</v>
      </c>
      <c r="J797" s="63" t="s">
        <v>9750</v>
      </c>
      <c r="K797" s="63" t="s">
        <v>4123</v>
      </c>
      <c r="L797" s="63" t="s">
        <v>4802</v>
      </c>
      <c r="M797" s="63" t="s">
        <v>1261</v>
      </c>
      <c r="N797" s="63" t="s">
        <v>777</v>
      </c>
      <c r="O797" s="63" t="s">
        <v>3740</v>
      </c>
      <c r="P797" s="63" t="s">
        <v>4192</v>
      </c>
      <c r="Q797" s="63" t="s">
        <v>8262</v>
      </c>
      <c r="R797" s="63" t="s">
        <v>2619</v>
      </c>
      <c r="S797" s="64" t="s">
        <v>922</v>
      </c>
      <c r="T797" s="65" t="s">
        <v>6357</v>
      </c>
    </row>
    <row r="799" spans="1:20" s="25" customFormat="1" x14ac:dyDescent="0.25"/>
    <row r="800" spans="1:20" x14ac:dyDescent="0.25">
      <c r="A800" s="46" t="s">
        <v>7306</v>
      </c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 spans="1:20" x14ac:dyDescent="0.25">
      <c r="A801" s="46" t="s">
        <v>7307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 spans="1:20" x14ac:dyDescent="0.25">
      <c r="A802" s="46" t="s">
        <v>197</v>
      </c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 spans="1:20" x14ac:dyDescent="0.25">
      <c r="A803" s="46" t="s">
        <v>198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 spans="1:20" x14ac:dyDescent="0.25">
      <c r="A804" s="46" t="s">
        <v>6814</v>
      </c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 spans="1:20" x14ac:dyDescent="0.25">
      <c r="A805" s="47" t="s">
        <v>6815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spans="1:20" x14ac:dyDescent="0.25">
      <c r="A806" s="127" t="s">
        <v>9925</v>
      </c>
      <c r="B806" s="129" t="s">
        <v>7365</v>
      </c>
      <c r="C806" s="129" t="s">
        <v>7366</v>
      </c>
      <c r="D806" s="129" t="s">
        <v>7367</v>
      </c>
      <c r="E806" s="129" t="s">
        <v>7368</v>
      </c>
      <c r="F806" s="129" t="s">
        <v>7369</v>
      </c>
      <c r="G806" s="129" t="s">
        <v>7370</v>
      </c>
      <c r="H806" s="129" t="s">
        <v>7371</v>
      </c>
      <c r="I806" s="131" t="s">
        <v>207</v>
      </c>
      <c r="J806" s="132"/>
      <c r="K806" s="132"/>
      <c r="L806" s="132"/>
      <c r="M806" s="132"/>
      <c r="N806" s="132"/>
      <c r="O806" s="132"/>
      <c r="P806" s="132"/>
      <c r="Q806" s="133"/>
      <c r="R806" s="134" t="s">
        <v>7372</v>
      </c>
      <c r="S806" s="48"/>
      <c r="T806" s="134" t="s">
        <v>7364</v>
      </c>
    </row>
    <row r="807" spans="1:20" ht="120" x14ac:dyDescent="0.25">
      <c r="A807" s="128"/>
      <c r="B807" s="130"/>
      <c r="C807" s="130"/>
      <c r="D807" s="130"/>
      <c r="E807" s="130"/>
      <c r="F807" s="130"/>
      <c r="G807" s="130"/>
      <c r="H807" s="130"/>
      <c r="I807" s="9" t="s">
        <v>7373</v>
      </c>
      <c r="J807" s="9" t="s">
        <v>7374</v>
      </c>
      <c r="K807" s="9" t="s">
        <v>7375</v>
      </c>
      <c r="L807" s="9" t="s">
        <v>7376</v>
      </c>
      <c r="M807" s="9" t="s">
        <v>7377</v>
      </c>
      <c r="N807" s="9" t="s">
        <v>7378</v>
      </c>
      <c r="O807" s="9" t="s">
        <v>7379</v>
      </c>
      <c r="P807" s="9" t="s">
        <v>7380</v>
      </c>
      <c r="Q807" s="9" t="s">
        <v>7381</v>
      </c>
      <c r="R807" s="130"/>
      <c r="S807" s="9" t="s">
        <v>7382</v>
      </c>
      <c r="T807" s="135"/>
    </row>
    <row r="808" spans="1:20" x14ac:dyDescent="0.25">
      <c r="A808" s="66" t="s">
        <v>7305</v>
      </c>
      <c r="B808" s="50" t="s">
        <v>6364</v>
      </c>
      <c r="C808" s="51" t="s">
        <v>4603</v>
      </c>
      <c r="D808" s="51" t="s">
        <v>1398</v>
      </c>
      <c r="E808" s="51" t="s">
        <v>6365</v>
      </c>
      <c r="F808" s="51" t="s">
        <v>4523</v>
      </c>
      <c r="G808" s="51" t="s">
        <v>1091</v>
      </c>
      <c r="H808" s="51" t="s">
        <v>3152</v>
      </c>
      <c r="I808" s="51" t="s">
        <v>3152</v>
      </c>
      <c r="J808" s="51" t="s">
        <v>3946</v>
      </c>
      <c r="K808" s="51" t="s">
        <v>782</v>
      </c>
      <c r="L808" s="51" t="s">
        <v>371</v>
      </c>
      <c r="M808" s="51" t="s">
        <v>923</v>
      </c>
      <c r="N808" s="51" t="s">
        <v>305</v>
      </c>
      <c r="O808" s="51" t="s">
        <v>645</v>
      </c>
      <c r="P808" s="51" t="s">
        <v>305</v>
      </c>
      <c r="Q808" s="51" t="s">
        <v>580</v>
      </c>
      <c r="R808" s="51"/>
      <c r="S808" s="52"/>
      <c r="T808" s="67" t="s">
        <v>6363</v>
      </c>
    </row>
    <row r="809" spans="1:20" x14ac:dyDescent="0.25">
      <c r="A809" s="59" t="s">
        <v>7308</v>
      </c>
      <c r="B809" s="55" t="s">
        <v>6367</v>
      </c>
      <c r="C809" s="56" t="s">
        <v>5855</v>
      </c>
      <c r="D809" s="56" t="s">
        <v>1627</v>
      </c>
      <c r="E809" s="56" t="s">
        <v>4404</v>
      </c>
      <c r="F809" s="56" t="s">
        <v>3505</v>
      </c>
      <c r="G809" s="56" t="s">
        <v>1270</v>
      </c>
      <c r="H809" s="56" t="s">
        <v>340</v>
      </c>
      <c r="I809" s="56" t="s">
        <v>5018</v>
      </c>
      <c r="J809" s="56" t="s">
        <v>1203</v>
      </c>
      <c r="K809" s="56" t="s">
        <v>2096</v>
      </c>
      <c r="L809" s="56" t="s">
        <v>2117</v>
      </c>
      <c r="M809" s="56" t="s">
        <v>2418</v>
      </c>
      <c r="N809" s="56" t="s">
        <v>917</v>
      </c>
      <c r="O809" s="56" t="s">
        <v>441</v>
      </c>
      <c r="P809" s="56" t="s">
        <v>782</v>
      </c>
      <c r="Q809" s="56" t="s">
        <v>673</v>
      </c>
      <c r="R809" s="56"/>
      <c r="S809" s="57"/>
      <c r="T809" s="60" t="s">
        <v>6366</v>
      </c>
    </row>
    <row r="810" spans="1:20" x14ac:dyDescent="0.25">
      <c r="A810" s="59" t="s">
        <v>7309</v>
      </c>
      <c r="B810" s="55" t="s">
        <v>9751</v>
      </c>
      <c r="C810" s="56" t="s">
        <v>8071</v>
      </c>
      <c r="D810" s="56" t="s">
        <v>619</v>
      </c>
      <c r="E810" s="56" t="s">
        <v>742</v>
      </c>
      <c r="F810" s="56" t="s">
        <v>9752</v>
      </c>
      <c r="G810" s="56" t="s">
        <v>3649</v>
      </c>
      <c r="H810" s="56" t="s">
        <v>5746</v>
      </c>
      <c r="I810" s="56" t="s">
        <v>9753</v>
      </c>
      <c r="J810" s="56" t="s">
        <v>4973</v>
      </c>
      <c r="K810" s="56" t="s">
        <v>3890</v>
      </c>
      <c r="L810" s="56" t="s">
        <v>2446</v>
      </c>
      <c r="M810" s="56" t="s">
        <v>1888</v>
      </c>
      <c r="N810" s="56" t="s">
        <v>566</v>
      </c>
      <c r="O810" s="56" t="s">
        <v>2565</v>
      </c>
      <c r="P810" s="56" t="s">
        <v>684</v>
      </c>
      <c r="Q810" s="56" t="s">
        <v>9754</v>
      </c>
      <c r="R810" s="56"/>
      <c r="S810" s="57"/>
      <c r="T810" s="60" t="s">
        <v>6370</v>
      </c>
    </row>
    <row r="811" spans="1:20" x14ac:dyDescent="0.25">
      <c r="A811" s="59" t="s">
        <v>109</v>
      </c>
      <c r="B811" s="55" t="s">
        <v>6384</v>
      </c>
      <c r="C811" s="56" t="s">
        <v>9755</v>
      </c>
      <c r="D811" s="56" t="s">
        <v>3268</v>
      </c>
      <c r="E811" s="56" t="s">
        <v>6386</v>
      </c>
      <c r="F811" s="56" t="s">
        <v>9756</v>
      </c>
      <c r="G811" s="56" t="s">
        <v>2668</v>
      </c>
      <c r="H811" s="56" t="s">
        <v>3006</v>
      </c>
      <c r="I811" s="56" t="s">
        <v>9757</v>
      </c>
      <c r="J811" s="56" t="s">
        <v>4502</v>
      </c>
      <c r="K811" s="56" t="s">
        <v>383</v>
      </c>
      <c r="L811" s="56" t="s">
        <v>7660</v>
      </c>
      <c r="M811" s="56" t="s">
        <v>626</v>
      </c>
      <c r="N811" s="56" t="s">
        <v>1840</v>
      </c>
      <c r="O811" s="56" t="s">
        <v>6633</v>
      </c>
      <c r="P811" s="56" t="s">
        <v>1426</v>
      </c>
      <c r="Q811" s="56" t="s">
        <v>5435</v>
      </c>
      <c r="R811" s="56" t="s">
        <v>645</v>
      </c>
      <c r="S811" s="57" t="s">
        <v>723</v>
      </c>
      <c r="T811" s="60" t="s">
        <v>6383</v>
      </c>
    </row>
    <row r="812" spans="1:20" x14ac:dyDescent="0.25">
      <c r="A812" s="59" t="s">
        <v>7311</v>
      </c>
      <c r="B812" s="55" t="s">
        <v>6393</v>
      </c>
      <c r="C812" s="56" t="s">
        <v>9758</v>
      </c>
      <c r="D812" s="56" t="s">
        <v>8028</v>
      </c>
      <c r="E812" s="56" t="s">
        <v>6395</v>
      </c>
      <c r="F812" s="56" t="s">
        <v>9759</v>
      </c>
      <c r="G812" s="56" t="s">
        <v>9760</v>
      </c>
      <c r="H812" s="56" t="s">
        <v>6398</v>
      </c>
      <c r="I812" s="56" t="s">
        <v>9761</v>
      </c>
      <c r="J812" s="56" t="s">
        <v>7530</v>
      </c>
      <c r="K812" s="56" t="s">
        <v>2220</v>
      </c>
      <c r="L812" s="56" t="s">
        <v>1596</v>
      </c>
      <c r="M812" s="56" t="s">
        <v>1230</v>
      </c>
      <c r="N812" s="56" t="s">
        <v>2721</v>
      </c>
      <c r="O812" s="56" t="s">
        <v>9762</v>
      </c>
      <c r="P812" s="56" t="s">
        <v>719</v>
      </c>
      <c r="Q812" s="56" t="s">
        <v>6108</v>
      </c>
      <c r="R812" s="56" t="s">
        <v>3477</v>
      </c>
      <c r="S812" s="57" t="s">
        <v>376</v>
      </c>
      <c r="T812" s="60" t="s">
        <v>6392</v>
      </c>
    </row>
    <row r="813" spans="1:20" x14ac:dyDescent="0.25">
      <c r="A813" s="59" t="s">
        <v>7312</v>
      </c>
      <c r="B813" s="55" t="s">
        <v>6402</v>
      </c>
      <c r="C813" s="56" t="s">
        <v>9763</v>
      </c>
      <c r="D813" s="56" t="s">
        <v>3579</v>
      </c>
      <c r="E813" s="56" t="s">
        <v>3301</v>
      </c>
      <c r="F813" s="56" t="s">
        <v>5480</v>
      </c>
      <c r="G813" s="56" t="s">
        <v>1199</v>
      </c>
      <c r="H813" s="56" t="s">
        <v>4638</v>
      </c>
      <c r="I813" s="56" t="s">
        <v>1748</v>
      </c>
      <c r="J813" s="56" t="s">
        <v>3886</v>
      </c>
      <c r="K813" s="56" t="s">
        <v>293</v>
      </c>
      <c r="L813" s="56" t="s">
        <v>1256</v>
      </c>
      <c r="M813" s="56" t="s">
        <v>1523</v>
      </c>
      <c r="N813" s="56" t="s">
        <v>1012</v>
      </c>
      <c r="O813" s="56" t="s">
        <v>3991</v>
      </c>
      <c r="P813" s="56" t="s">
        <v>1270</v>
      </c>
      <c r="Q813" s="56" t="s">
        <v>1947</v>
      </c>
      <c r="R813" s="56"/>
      <c r="S813" s="57"/>
      <c r="T813" s="60" t="s">
        <v>6401</v>
      </c>
    </row>
    <row r="814" spans="1:20" x14ac:dyDescent="0.25">
      <c r="A814" s="59" t="s">
        <v>7313</v>
      </c>
      <c r="B814" s="55" t="s">
        <v>9764</v>
      </c>
      <c r="C814" s="56" t="s">
        <v>5605</v>
      </c>
      <c r="D814" s="56" t="s">
        <v>944</v>
      </c>
      <c r="E814" s="56" t="s">
        <v>3149</v>
      </c>
      <c r="F814" s="56" t="s">
        <v>8552</v>
      </c>
      <c r="G814" s="56" t="s">
        <v>2696</v>
      </c>
      <c r="H814" s="56" t="s">
        <v>1319</v>
      </c>
      <c r="I814" s="56" t="s">
        <v>1319</v>
      </c>
      <c r="J814" s="56" t="s">
        <v>4151</v>
      </c>
      <c r="K814" s="56" t="s">
        <v>1256</v>
      </c>
      <c r="L814" s="56" t="s">
        <v>609</v>
      </c>
      <c r="M814" s="56" t="s">
        <v>717</v>
      </c>
      <c r="N814" s="56" t="s">
        <v>795</v>
      </c>
      <c r="O814" s="56" t="s">
        <v>2864</v>
      </c>
      <c r="P814" s="56" t="s">
        <v>461</v>
      </c>
      <c r="Q814" s="56" t="s">
        <v>5815</v>
      </c>
      <c r="R814" s="56" t="s">
        <v>678</v>
      </c>
      <c r="S814" s="57" t="s">
        <v>606</v>
      </c>
      <c r="T814" s="60" t="s">
        <v>6406</v>
      </c>
    </row>
    <row r="815" spans="1:20" x14ac:dyDescent="0.25">
      <c r="A815" s="59" t="s">
        <v>7314</v>
      </c>
      <c r="B815" s="55" t="s">
        <v>6411</v>
      </c>
      <c r="C815" s="56" t="s">
        <v>6412</v>
      </c>
      <c r="D815" s="56" t="s">
        <v>974</v>
      </c>
      <c r="E815" s="56" t="s">
        <v>1929</v>
      </c>
      <c r="F815" s="56" t="s">
        <v>2885</v>
      </c>
      <c r="G815" s="56" t="s">
        <v>895</v>
      </c>
      <c r="H815" s="56" t="s">
        <v>604</v>
      </c>
      <c r="I815" s="56" t="s">
        <v>1772</v>
      </c>
      <c r="J815" s="56" t="s">
        <v>1926</v>
      </c>
      <c r="K815" s="56" t="s">
        <v>1010</v>
      </c>
      <c r="L815" s="56" t="s">
        <v>461</v>
      </c>
      <c r="M815" s="56" t="s">
        <v>1270</v>
      </c>
      <c r="N815" s="56" t="s">
        <v>730</v>
      </c>
      <c r="O815" s="56" t="s">
        <v>2269</v>
      </c>
      <c r="P815" s="56" t="s">
        <v>1270</v>
      </c>
      <c r="Q815" s="56" t="s">
        <v>2231</v>
      </c>
      <c r="R815" s="56"/>
      <c r="S815" s="57"/>
      <c r="T815" s="60" t="s">
        <v>6410</v>
      </c>
    </row>
    <row r="816" spans="1:20" x14ac:dyDescent="0.25">
      <c r="A816" s="59" t="s">
        <v>6414</v>
      </c>
      <c r="B816" s="55" t="s">
        <v>6415</v>
      </c>
      <c r="C816" s="56" t="s">
        <v>6453</v>
      </c>
      <c r="D816" s="56" t="s">
        <v>1435</v>
      </c>
      <c r="E816" s="56" t="s">
        <v>6417</v>
      </c>
      <c r="F816" s="56" t="s">
        <v>683</v>
      </c>
      <c r="G816" s="56" t="s">
        <v>560</v>
      </c>
      <c r="H816" s="56" t="s">
        <v>2208</v>
      </c>
      <c r="I816" s="56" t="s">
        <v>9765</v>
      </c>
      <c r="J816" s="56" t="s">
        <v>3513</v>
      </c>
      <c r="K816" s="56" t="s">
        <v>328</v>
      </c>
      <c r="L816" s="56" t="s">
        <v>2485</v>
      </c>
      <c r="M816" s="56" t="s">
        <v>1058</v>
      </c>
      <c r="N816" s="56" t="s">
        <v>1497</v>
      </c>
      <c r="O816" s="56" t="s">
        <v>1067</v>
      </c>
      <c r="P816" s="56" t="s">
        <v>678</v>
      </c>
      <c r="Q816" s="56" t="s">
        <v>3944</v>
      </c>
      <c r="R816" s="56" t="s">
        <v>735</v>
      </c>
      <c r="S816" s="57"/>
      <c r="T816" s="60" t="s">
        <v>6414</v>
      </c>
    </row>
    <row r="817" spans="1:20" x14ac:dyDescent="0.25">
      <c r="A817" s="54" t="s">
        <v>9931</v>
      </c>
      <c r="B817" s="55" t="s">
        <v>9766</v>
      </c>
      <c r="C817" s="56" t="s">
        <v>9767</v>
      </c>
      <c r="D817" s="56" t="s">
        <v>9768</v>
      </c>
      <c r="E817" s="56" t="s">
        <v>9769</v>
      </c>
      <c r="F817" s="56" t="s">
        <v>9770</v>
      </c>
      <c r="G817" s="56" t="s">
        <v>9771</v>
      </c>
      <c r="H817" s="56" t="s">
        <v>9772</v>
      </c>
      <c r="I817" s="56" t="s">
        <v>9773</v>
      </c>
      <c r="J817" s="56" t="s">
        <v>9774</v>
      </c>
      <c r="K817" s="56" t="s">
        <v>9775</v>
      </c>
      <c r="L817" s="56" t="s">
        <v>9776</v>
      </c>
      <c r="M817" s="56" t="s">
        <v>9777</v>
      </c>
      <c r="N817" s="56" t="s">
        <v>6663</v>
      </c>
      <c r="O817" s="56" t="s">
        <v>9778</v>
      </c>
      <c r="P817" s="56" t="s">
        <v>9779</v>
      </c>
      <c r="Q817" s="56" t="s">
        <v>9780</v>
      </c>
      <c r="R817" s="56" t="s">
        <v>1130</v>
      </c>
      <c r="S817" s="57" t="s">
        <v>9781</v>
      </c>
      <c r="T817" s="58" t="s">
        <v>6436</v>
      </c>
    </row>
    <row r="818" spans="1:20" x14ac:dyDescent="0.25">
      <c r="A818" s="59" t="s">
        <v>168</v>
      </c>
      <c r="B818" s="55" t="s">
        <v>9782</v>
      </c>
      <c r="C818" s="56" t="s">
        <v>9783</v>
      </c>
      <c r="D818" s="56" t="s">
        <v>9362</v>
      </c>
      <c r="E818" s="56" t="s">
        <v>9784</v>
      </c>
      <c r="F818" s="56" t="s">
        <v>9785</v>
      </c>
      <c r="G818" s="56" t="s">
        <v>8078</v>
      </c>
      <c r="H818" s="56" t="s">
        <v>9786</v>
      </c>
      <c r="I818" s="56" t="s">
        <v>9787</v>
      </c>
      <c r="J818" s="56" t="s">
        <v>9788</v>
      </c>
      <c r="K818" s="56" t="s">
        <v>5262</v>
      </c>
      <c r="L818" s="56" t="s">
        <v>4898</v>
      </c>
      <c r="M818" s="56" t="s">
        <v>9789</v>
      </c>
      <c r="N818" s="56" t="s">
        <v>8241</v>
      </c>
      <c r="O818" s="56" t="s">
        <v>9790</v>
      </c>
      <c r="P818" s="56" t="s">
        <v>2204</v>
      </c>
      <c r="Q818" s="56" t="s">
        <v>2626</v>
      </c>
      <c r="R818" s="56" t="s">
        <v>4950</v>
      </c>
      <c r="S818" s="57" t="s">
        <v>1259</v>
      </c>
      <c r="T818" s="60" t="s">
        <v>6437</v>
      </c>
    </row>
    <row r="819" spans="1:20" x14ac:dyDescent="0.25">
      <c r="A819" s="59" t="s">
        <v>6451</v>
      </c>
      <c r="B819" s="55" t="s">
        <v>6452</v>
      </c>
      <c r="C819" s="56" t="s">
        <v>9791</v>
      </c>
      <c r="D819" s="56" t="s">
        <v>837</v>
      </c>
      <c r="E819" s="56" t="s">
        <v>6454</v>
      </c>
      <c r="F819" s="56" t="s">
        <v>9792</v>
      </c>
      <c r="G819" s="56" t="s">
        <v>3515</v>
      </c>
      <c r="H819" s="56" t="s">
        <v>6377</v>
      </c>
      <c r="I819" s="56" t="s">
        <v>9793</v>
      </c>
      <c r="J819" s="56" t="s">
        <v>1607</v>
      </c>
      <c r="K819" s="56" t="s">
        <v>5972</v>
      </c>
      <c r="L819" s="56" t="s">
        <v>2821</v>
      </c>
      <c r="M819" s="56" t="s">
        <v>9794</v>
      </c>
      <c r="N819" s="56" t="s">
        <v>1440</v>
      </c>
      <c r="O819" s="56" t="s">
        <v>7618</v>
      </c>
      <c r="P819" s="56" t="s">
        <v>1419</v>
      </c>
      <c r="Q819" s="56" t="s">
        <v>3740</v>
      </c>
      <c r="R819" s="56"/>
      <c r="S819" s="57"/>
      <c r="T819" s="60" t="s">
        <v>6451</v>
      </c>
    </row>
    <row r="820" spans="1:20" x14ac:dyDescent="0.25">
      <c r="A820" s="59" t="s">
        <v>7315</v>
      </c>
      <c r="B820" s="55" t="s">
        <v>6461</v>
      </c>
      <c r="C820" s="56" t="s">
        <v>6462</v>
      </c>
      <c r="D820" s="56" t="s">
        <v>5077</v>
      </c>
      <c r="E820" s="56" t="s">
        <v>6463</v>
      </c>
      <c r="F820" s="56" t="s">
        <v>8270</v>
      </c>
      <c r="G820" s="56" t="s">
        <v>3334</v>
      </c>
      <c r="H820" s="56" t="s">
        <v>9795</v>
      </c>
      <c r="I820" s="56" t="s">
        <v>9795</v>
      </c>
      <c r="J820" s="56" t="s">
        <v>3288</v>
      </c>
      <c r="K820" s="56" t="s">
        <v>5003</v>
      </c>
      <c r="L820" s="56" t="s">
        <v>1512</v>
      </c>
      <c r="M820" s="56" t="s">
        <v>2298</v>
      </c>
      <c r="N820" s="56" t="s">
        <v>1849</v>
      </c>
      <c r="O820" s="56" t="s">
        <v>3647</v>
      </c>
      <c r="P820" s="56" t="s">
        <v>374</v>
      </c>
      <c r="Q820" s="56" t="s">
        <v>1482</v>
      </c>
      <c r="R820" s="56"/>
      <c r="S820" s="57"/>
      <c r="T820" s="60" t="s">
        <v>6460</v>
      </c>
    </row>
    <row r="821" spans="1:20" x14ac:dyDescent="0.25">
      <c r="A821" s="59" t="s">
        <v>7316</v>
      </c>
      <c r="B821" s="55" t="s">
        <v>6468</v>
      </c>
      <c r="C821" s="56" t="s">
        <v>9796</v>
      </c>
      <c r="D821" s="56" t="s">
        <v>1049</v>
      </c>
      <c r="E821" s="56" t="s">
        <v>6470</v>
      </c>
      <c r="F821" s="56" t="s">
        <v>9797</v>
      </c>
      <c r="G821" s="56" t="s">
        <v>560</v>
      </c>
      <c r="H821" s="56" t="s">
        <v>9798</v>
      </c>
      <c r="I821" s="56" t="s">
        <v>9799</v>
      </c>
      <c r="J821" s="56" t="s">
        <v>8343</v>
      </c>
      <c r="K821" s="56" t="s">
        <v>1915</v>
      </c>
      <c r="L821" s="56" t="s">
        <v>2607</v>
      </c>
      <c r="M821" s="56" t="s">
        <v>9800</v>
      </c>
      <c r="N821" s="56" t="s">
        <v>2096</v>
      </c>
      <c r="O821" s="56" t="s">
        <v>4762</v>
      </c>
      <c r="P821" s="56" t="s">
        <v>1009</v>
      </c>
      <c r="Q821" s="56" t="s">
        <v>1097</v>
      </c>
      <c r="R821" s="56" t="s">
        <v>1670</v>
      </c>
      <c r="S821" s="57" t="s">
        <v>1670</v>
      </c>
      <c r="T821" s="60" t="s">
        <v>6467</v>
      </c>
    </row>
    <row r="822" spans="1:20" x14ac:dyDescent="0.25">
      <c r="A822" s="59" t="s">
        <v>145</v>
      </c>
      <c r="B822" s="55" t="s">
        <v>6475</v>
      </c>
      <c r="C822" s="56" t="s">
        <v>1178</v>
      </c>
      <c r="D822" s="56" t="s">
        <v>332</v>
      </c>
      <c r="E822" s="56" t="s">
        <v>1050</v>
      </c>
      <c r="F822" s="56" t="s">
        <v>3281</v>
      </c>
      <c r="G822" s="56" t="s">
        <v>3729</v>
      </c>
      <c r="H822" s="56" t="s">
        <v>1854</v>
      </c>
      <c r="I822" s="56" t="s">
        <v>1854</v>
      </c>
      <c r="J822" s="56" t="s">
        <v>6084</v>
      </c>
      <c r="K822" s="56" t="s">
        <v>704</v>
      </c>
      <c r="L822" s="56" t="s">
        <v>936</v>
      </c>
      <c r="M822" s="56" t="s">
        <v>6477</v>
      </c>
      <c r="N822" s="56" t="s">
        <v>1915</v>
      </c>
      <c r="O822" s="56" t="s">
        <v>2964</v>
      </c>
      <c r="P822" s="56" t="s">
        <v>722</v>
      </c>
      <c r="Q822" s="56" t="s">
        <v>6084</v>
      </c>
      <c r="R822" s="56"/>
      <c r="S822" s="57"/>
      <c r="T822" s="60" t="s">
        <v>6474</v>
      </c>
    </row>
    <row r="823" spans="1:20" x14ac:dyDescent="0.25">
      <c r="A823" s="59" t="s">
        <v>7317</v>
      </c>
      <c r="B823" s="55" t="s">
        <v>9801</v>
      </c>
      <c r="C823" s="56" t="s">
        <v>2890</v>
      </c>
      <c r="D823" s="56" t="s">
        <v>1049</v>
      </c>
      <c r="E823" s="56" t="s">
        <v>6481</v>
      </c>
      <c r="F823" s="56" t="s">
        <v>9802</v>
      </c>
      <c r="G823" s="56" t="s">
        <v>2249</v>
      </c>
      <c r="H823" s="56" t="s">
        <v>8977</v>
      </c>
      <c r="I823" s="56" t="s">
        <v>8977</v>
      </c>
      <c r="J823" s="56" t="s">
        <v>6391</v>
      </c>
      <c r="K823" s="56" t="s">
        <v>4407</v>
      </c>
      <c r="L823" s="56" t="s">
        <v>440</v>
      </c>
      <c r="M823" s="56" t="s">
        <v>968</v>
      </c>
      <c r="N823" s="56" t="s">
        <v>1012</v>
      </c>
      <c r="O823" s="56" t="s">
        <v>514</v>
      </c>
      <c r="P823" s="56" t="s">
        <v>1098</v>
      </c>
      <c r="Q823" s="56" t="s">
        <v>2304</v>
      </c>
      <c r="R823" s="56" t="s">
        <v>1694</v>
      </c>
      <c r="S823" s="57" t="s">
        <v>917</v>
      </c>
      <c r="T823" s="60" t="s">
        <v>6479</v>
      </c>
    </row>
    <row r="824" spans="1:20" x14ac:dyDescent="0.25">
      <c r="A824" s="59" t="s">
        <v>7318</v>
      </c>
      <c r="B824" s="55" t="s">
        <v>6484</v>
      </c>
      <c r="C824" s="56" t="s">
        <v>7449</v>
      </c>
      <c r="D824" s="56" t="s">
        <v>1049</v>
      </c>
      <c r="E824" s="56" t="s">
        <v>668</v>
      </c>
      <c r="F824" s="56" t="s">
        <v>3865</v>
      </c>
      <c r="G824" s="56" t="s">
        <v>595</v>
      </c>
      <c r="H824" s="56" t="s">
        <v>384</v>
      </c>
      <c r="I824" s="56" t="s">
        <v>8922</v>
      </c>
      <c r="J824" s="56" t="s">
        <v>3195</v>
      </c>
      <c r="K824" s="56" t="s">
        <v>1328</v>
      </c>
      <c r="L824" s="56" t="s">
        <v>308</v>
      </c>
      <c r="M824" s="56" t="s">
        <v>1785</v>
      </c>
      <c r="N824" s="56" t="s">
        <v>2653</v>
      </c>
      <c r="O824" s="56" t="s">
        <v>3329</v>
      </c>
      <c r="P824" s="56" t="s">
        <v>1216</v>
      </c>
      <c r="Q824" s="56" t="s">
        <v>2946</v>
      </c>
      <c r="R824" s="56" t="s">
        <v>1994</v>
      </c>
      <c r="S824" s="57" t="s">
        <v>326</v>
      </c>
      <c r="T824" s="60" t="s">
        <v>6483</v>
      </c>
    </row>
    <row r="825" spans="1:20" x14ac:dyDescent="0.25">
      <c r="A825" s="59" t="s">
        <v>7319</v>
      </c>
      <c r="B825" s="55" t="s">
        <v>6488</v>
      </c>
      <c r="C825" s="56" t="s">
        <v>2511</v>
      </c>
      <c r="D825" s="56" t="s">
        <v>1612</v>
      </c>
      <c r="E825" s="56" t="s">
        <v>6490</v>
      </c>
      <c r="F825" s="56" t="s">
        <v>4342</v>
      </c>
      <c r="G825" s="56" t="s">
        <v>1679</v>
      </c>
      <c r="H825" s="56" t="s">
        <v>975</v>
      </c>
      <c r="I825" s="56" t="s">
        <v>2137</v>
      </c>
      <c r="J825" s="56" t="s">
        <v>5530</v>
      </c>
      <c r="K825" s="56" t="s">
        <v>643</v>
      </c>
      <c r="L825" s="56" t="s">
        <v>497</v>
      </c>
      <c r="M825" s="56" t="s">
        <v>355</v>
      </c>
      <c r="N825" s="56" t="s">
        <v>1785</v>
      </c>
      <c r="O825" s="56" t="s">
        <v>2913</v>
      </c>
      <c r="P825" s="56" t="s">
        <v>371</v>
      </c>
      <c r="Q825" s="56" t="s">
        <v>6493</v>
      </c>
      <c r="R825" s="56" t="s">
        <v>1694</v>
      </c>
      <c r="S825" s="57" t="s">
        <v>1098</v>
      </c>
      <c r="T825" s="60" t="s">
        <v>6487</v>
      </c>
    </row>
    <row r="826" spans="1:20" x14ac:dyDescent="0.25">
      <c r="A826" s="59" t="s">
        <v>7320</v>
      </c>
      <c r="B826" s="55" t="s">
        <v>6495</v>
      </c>
      <c r="C826" s="56" t="s">
        <v>2659</v>
      </c>
      <c r="D826" s="56" t="s">
        <v>1807</v>
      </c>
      <c r="E826" s="56" t="s">
        <v>2182</v>
      </c>
      <c r="F826" s="56" t="s">
        <v>677</v>
      </c>
      <c r="G826" s="56" t="s">
        <v>921</v>
      </c>
      <c r="H826" s="56" t="s">
        <v>4352</v>
      </c>
      <c r="I826" s="56" t="s">
        <v>5860</v>
      </c>
      <c r="J826" s="56" t="s">
        <v>1588</v>
      </c>
      <c r="K826" s="56" t="s">
        <v>1418</v>
      </c>
      <c r="L826" s="56" t="s">
        <v>599</v>
      </c>
      <c r="M826" s="56" t="s">
        <v>606</v>
      </c>
      <c r="N826" s="56" t="s">
        <v>541</v>
      </c>
      <c r="O826" s="56" t="s">
        <v>4079</v>
      </c>
      <c r="P826" s="56" t="s">
        <v>1579</v>
      </c>
      <c r="Q826" s="56" t="s">
        <v>872</v>
      </c>
      <c r="R826" s="56" t="s">
        <v>926</v>
      </c>
      <c r="S826" s="57" t="s">
        <v>926</v>
      </c>
      <c r="T826" s="60" t="s">
        <v>6494</v>
      </c>
    </row>
    <row r="827" spans="1:20" x14ac:dyDescent="0.25">
      <c r="A827" s="59" t="s">
        <v>7321</v>
      </c>
      <c r="B827" s="55" t="s">
        <v>6498</v>
      </c>
      <c r="C827" s="56" t="s">
        <v>1165</v>
      </c>
      <c r="D827" s="56" t="s">
        <v>6500</v>
      </c>
      <c r="E827" s="56" t="s">
        <v>6501</v>
      </c>
      <c r="F827" s="56" t="s">
        <v>6502</v>
      </c>
      <c r="G827" s="56" t="s">
        <v>4495</v>
      </c>
      <c r="H827" s="56" t="s">
        <v>9803</v>
      </c>
      <c r="I827" s="56" t="s">
        <v>1319</v>
      </c>
      <c r="J827" s="56" t="s">
        <v>594</v>
      </c>
      <c r="K827" s="56" t="s">
        <v>1555</v>
      </c>
      <c r="L827" s="56" t="s">
        <v>1324</v>
      </c>
      <c r="M827" s="56" t="s">
        <v>4201</v>
      </c>
      <c r="N827" s="56" t="s">
        <v>1215</v>
      </c>
      <c r="O827" s="56" t="s">
        <v>1836</v>
      </c>
      <c r="P827" s="56" t="s">
        <v>1292</v>
      </c>
      <c r="Q827" s="56" t="s">
        <v>6504</v>
      </c>
      <c r="R827" s="56"/>
      <c r="S827" s="57"/>
      <c r="T827" s="60" t="s">
        <v>6497</v>
      </c>
    </row>
    <row r="828" spans="1:20" x14ac:dyDescent="0.25">
      <c r="A828" s="59" t="s">
        <v>7322</v>
      </c>
      <c r="B828" s="55" t="s">
        <v>6506</v>
      </c>
      <c r="C828" s="56" t="s">
        <v>1778</v>
      </c>
      <c r="D828" s="56" t="s">
        <v>585</v>
      </c>
      <c r="E828" s="56" t="s">
        <v>1931</v>
      </c>
      <c r="F828" s="56" t="s">
        <v>293</v>
      </c>
      <c r="G828" s="56" t="s">
        <v>3258</v>
      </c>
      <c r="H828" s="56" t="s">
        <v>2604</v>
      </c>
      <c r="I828" s="56" t="s">
        <v>3392</v>
      </c>
      <c r="J828" s="56" t="s">
        <v>723</v>
      </c>
      <c r="K828" s="56" t="s">
        <v>724</v>
      </c>
      <c r="L828" s="56" t="s">
        <v>305</v>
      </c>
      <c r="M828" s="56" t="s">
        <v>4802</v>
      </c>
      <c r="N828" s="56" t="s">
        <v>319</v>
      </c>
      <c r="O828" s="56" t="s">
        <v>1514</v>
      </c>
      <c r="P828" s="56" t="s">
        <v>720</v>
      </c>
      <c r="Q828" s="56" t="s">
        <v>491</v>
      </c>
      <c r="R828" s="56" t="s">
        <v>598</v>
      </c>
      <c r="S828" s="57" t="s">
        <v>472</v>
      </c>
      <c r="T828" s="60" t="s">
        <v>6505</v>
      </c>
    </row>
    <row r="829" spans="1:20" x14ac:dyDescent="0.25">
      <c r="A829" s="59" t="s">
        <v>7323</v>
      </c>
      <c r="B829" s="55" t="s">
        <v>6508</v>
      </c>
      <c r="C829" s="56" t="s">
        <v>9804</v>
      </c>
      <c r="D829" s="56" t="s">
        <v>1957</v>
      </c>
      <c r="E829" s="56" t="s">
        <v>6510</v>
      </c>
      <c r="F829" s="56" t="s">
        <v>3765</v>
      </c>
      <c r="G829" s="56" t="s">
        <v>1023</v>
      </c>
      <c r="H829" s="56" t="s">
        <v>3783</v>
      </c>
      <c r="I829" s="56" t="s">
        <v>3231</v>
      </c>
      <c r="J829" s="56" t="s">
        <v>662</v>
      </c>
      <c r="K829" s="56" t="s">
        <v>1066</v>
      </c>
      <c r="L829" s="56" t="s">
        <v>367</v>
      </c>
      <c r="M829" s="56" t="s">
        <v>1098</v>
      </c>
      <c r="N829" s="56" t="s">
        <v>389</v>
      </c>
      <c r="O829" s="56" t="s">
        <v>3686</v>
      </c>
      <c r="P829" s="56" t="s">
        <v>319</v>
      </c>
      <c r="Q829" s="56" t="s">
        <v>5482</v>
      </c>
      <c r="R829" s="56" t="s">
        <v>389</v>
      </c>
      <c r="S829" s="57"/>
      <c r="T829" s="60" t="s">
        <v>6507</v>
      </c>
    </row>
    <row r="830" spans="1:20" x14ac:dyDescent="0.25">
      <c r="A830" s="59" t="s">
        <v>7324</v>
      </c>
      <c r="B830" s="55" t="s">
        <v>9805</v>
      </c>
      <c r="C830" s="56" t="s">
        <v>4603</v>
      </c>
      <c r="D830" s="56" t="s">
        <v>619</v>
      </c>
      <c r="E830" s="56" t="s">
        <v>4775</v>
      </c>
      <c r="F830" s="56" t="s">
        <v>8662</v>
      </c>
      <c r="G830" s="56" t="s">
        <v>615</v>
      </c>
      <c r="H830" s="56" t="s">
        <v>3301</v>
      </c>
      <c r="I830" s="56" t="s">
        <v>4246</v>
      </c>
      <c r="J830" s="56" t="s">
        <v>3662</v>
      </c>
      <c r="K830" s="56" t="s">
        <v>1467</v>
      </c>
      <c r="L830" s="56" t="s">
        <v>1938</v>
      </c>
      <c r="M830" s="56" t="s">
        <v>1215</v>
      </c>
      <c r="N830" s="56" t="s">
        <v>1270</v>
      </c>
      <c r="O830" s="56" t="s">
        <v>3696</v>
      </c>
      <c r="P830" s="56" t="s">
        <v>2418</v>
      </c>
      <c r="Q830" s="56" t="s">
        <v>3681</v>
      </c>
      <c r="R830" s="56" t="s">
        <v>1705</v>
      </c>
      <c r="S830" s="57" t="s">
        <v>1705</v>
      </c>
      <c r="T830" s="60" t="s">
        <v>6511</v>
      </c>
    </row>
    <row r="831" spans="1:20" x14ac:dyDescent="0.25">
      <c r="A831" s="59" t="s">
        <v>7325</v>
      </c>
      <c r="B831" s="55" t="s">
        <v>6516</v>
      </c>
      <c r="C831" s="56" t="s">
        <v>602</v>
      </c>
      <c r="D831" s="56" t="s">
        <v>1769</v>
      </c>
      <c r="E831" s="56" t="s">
        <v>6517</v>
      </c>
      <c r="F831" s="56" t="s">
        <v>6049</v>
      </c>
      <c r="G831" s="56" t="s">
        <v>877</v>
      </c>
      <c r="H831" s="56" t="s">
        <v>2852</v>
      </c>
      <c r="I831" s="56" t="s">
        <v>9806</v>
      </c>
      <c r="J831" s="56" t="s">
        <v>1615</v>
      </c>
      <c r="K831" s="56" t="s">
        <v>730</v>
      </c>
      <c r="L831" s="56" t="s">
        <v>599</v>
      </c>
      <c r="M831" s="56" t="s">
        <v>1773</v>
      </c>
      <c r="N831" s="56" t="s">
        <v>995</v>
      </c>
      <c r="O831" s="56" t="s">
        <v>1067</v>
      </c>
      <c r="P831" s="56" t="s">
        <v>3647</v>
      </c>
      <c r="Q831" s="56" t="s">
        <v>3257</v>
      </c>
      <c r="R831" s="56" t="s">
        <v>2742</v>
      </c>
      <c r="S831" s="57" t="s">
        <v>720</v>
      </c>
      <c r="T831" s="60" t="s">
        <v>6515</v>
      </c>
    </row>
    <row r="832" spans="1:20" x14ac:dyDescent="0.25">
      <c r="A832" s="59" t="s">
        <v>7326</v>
      </c>
      <c r="B832" s="55" t="s">
        <v>6520</v>
      </c>
      <c r="C832" s="56" t="s">
        <v>297</v>
      </c>
      <c r="D832" s="56" t="s">
        <v>364</v>
      </c>
      <c r="E832" s="56" t="s">
        <v>1929</v>
      </c>
      <c r="F832" s="56" t="s">
        <v>1931</v>
      </c>
      <c r="G832" s="56" t="s">
        <v>372</v>
      </c>
      <c r="H832" s="56" t="s">
        <v>9807</v>
      </c>
      <c r="I832" s="56" t="s">
        <v>9808</v>
      </c>
      <c r="J832" s="56" t="s">
        <v>880</v>
      </c>
      <c r="K832" s="56" t="s">
        <v>2227</v>
      </c>
      <c r="L832" s="56" t="s">
        <v>307</v>
      </c>
      <c r="M832" s="56" t="s">
        <v>524</v>
      </c>
      <c r="N832" s="56" t="s">
        <v>1085</v>
      </c>
      <c r="O832" s="56" t="s">
        <v>730</v>
      </c>
      <c r="P832" s="56" t="s">
        <v>735</v>
      </c>
      <c r="Q832" s="56" t="s">
        <v>730</v>
      </c>
      <c r="R832" s="56"/>
      <c r="S832" s="57"/>
      <c r="T832" s="60" t="s">
        <v>6519</v>
      </c>
    </row>
    <row r="833" spans="1:20" x14ac:dyDescent="0.25">
      <c r="A833" s="59" t="s">
        <v>7327</v>
      </c>
      <c r="B833" s="55" t="s">
        <v>6522</v>
      </c>
      <c r="C833" s="56" t="s">
        <v>9809</v>
      </c>
      <c r="D833" s="56" t="s">
        <v>9810</v>
      </c>
      <c r="E833" s="56" t="s">
        <v>6523</v>
      </c>
      <c r="F833" s="56" t="s">
        <v>4893</v>
      </c>
      <c r="G833" s="56" t="s">
        <v>544</v>
      </c>
      <c r="H833" s="56" t="s">
        <v>2590</v>
      </c>
      <c r="I833" s="56" t="s">
        <v>4122</v>
      </c>
      <c r="J833" s="56" t="s">
        <v>4429</v>
      </c>
      <c r="K833" s="56" t="s">
        <v>2552</v>
      </c>
      <c r="L833" s="56" t="s">
        <v>2619</v>
      </c>
      <c r="M833" s="56" t="s">
        <v>1056</v>
      </c>
      <c r="N833" s="56"/>
      <c r="O833" s="56" t="s">
        <v>1294</v>
      </c>
      <c r="P833" s="56" t="s">
        <v>895</v>
      </c>
      <c r="Q833" s="56" t="s">
        <v>327</v>
      </c>
      <c r="R833" s="56" t="s">
        <v>1587</v>
      </c>
      <c r="S833" s="57" t="s">
        <v>1587</v>
      </c>
      <c r="T833" s="60" t="s">
        <v>6521</v>
      </c>
    </row>
    <row r="834" spans="1:20" x14ac:dyDescent="0.25">
      <c r="A834" s="59" t="s">
        <v>7328</v>
      </c>
      <c r="B834" s="55" t="s">
        <v>412</v>
      </c>
      <c r="C834" s="56" t="s">
        <v>1472</v>
      </c>
      <c r="D834" s="56" t="s">
        <v>298</v>
      </c>
      <c r="E834" s="56" t="s">
        <v>405</v>
      </c>
      <c r="F834" s="56" t="s">
        <v>4416</v>
      </c>
      <c r="G834" s="56" t="s">
        <v>309</v>
      </c>
      <c r="H834" s="56" t="s">
        <v>7677</v>
      </c>
      <c r="I834" s="56" t="s">
        <v>5625</v>
      </c>
      <c r="J834" s="56" t="s">
        <v>1108</v>
      </c>
      <c r="K834" s="56" t="s">
        <v>997</v>
      </c>
      <c r="L834" s="56" t="s">
        <v>678</v>
      </c>
      <c r="M834" s="56" t="s">
        <v>371</v>
      </c>
      <c r="N834" s="56" t="s">
        <v>678</v>
      </c>
      <c r="O834" s="56" t="s">
        <v>1562</v>
      </c>
      <c r="P834" s="56" t="s">
        <v>1098</v>
      </c>
      <c r="Q834" s="56" t="s">
        <v>1076</v>
      </c>
      <c r="R834" s="56"/>
      <c r="S834" s="57"/>
      <c r="T834" s="60" t="s">
        <v>6526</v>
      </c>
    </row>
    <row r="835" spans="1:20" x14ac:dyDescent="0.25">
      <c r="A835" s="54" t="s">
        <v>7329</v>
      </c>
      <c r="B835" s="55" t="s">
        <v>9811</v>
      </c>
      <c r="C835" s="56" t="s">
        <v>9812</v>
      </c>
      <c r="D835" s="56" t="s">
        <v>6752</v>
      </c>
      <c r="E835" s="56" t="s">
        <v>9813</v>
      </c>
      <c r="F835" s="56" t="s">
        <v>788</v>
      </c>
      <c r="G835" s="56" t="s">
        <v>3725</v>
      </c>
      <c r="H835" s="56" t="s">
        <v>9814</v>
      </c>
      <c r="I835" s="56" t="s">
        <v>9815</v>
      </c>
      <c r="J835" s="56" t="s">
        <v>9816</v>
      </c>
      <c r="K835" s="56" t="s">
        <v>2150</v>
      </c>
      <c r="L835" s="56" t="s">
        <v>1764</v>
      </c>
      <c r="M835" s="56" t="s">
        <v>9817</v>
      </c>
      <c r="N835" s="56" t="s">
        <v>9762</v>
      </c>
      <c r="O835" s="56" t="s">
        <v>9818</v>
      </c>
      <c r="P835" s="56" t="s">
        <v>344</v>
      </c>
      <c r="Q835" s="56" t="s">
        <v>9819</v>
      </c>
      <c r="R835" s="56" t="s">
        <v>595</v>
      </c>
      <c r="S835" s="57" t="s">
        <v>720</v>
      </c>
      <c r="T835" s="58" t="s">
        <v>6528</v>
      </c>
    </row>
    <row r="836" spans="1:20" x14ac:dyDescent="0.25">
      <c r="A836" s="59" t="s">
        <v>7330</v>
      </c>
      <c r="B836" s="55" t="s">
        <v>9820</v>
      </c>
      <c r="C836" s="56" t="s">
        <v>9821</v>
      </c>
      <c r="D836" s="56" t="s">
        <v>6089</v>
      </c>
      <c r="E836" s="56" t="s">
        <v>9822</v>
      </c>
      <c r="F836" s="56" t="s">
        <v>9823</v>
      </c>
      <c r="G836" s="56" t="s">
        <v>8070</v>
      </c>
      <c r="H836" s="56" t="s">
        <v>8073</v>
      </c>
      <c r="I836" s="56" t="s">
        <v>9824</v>
      </c>
      <c r="J836" s="56" t="s">
        <v>6446</v>
      </c>
      <c r="K836" s="56" t="s">
        <v>1977</v>
      </c>
      <c r="L836" s="56" t="s">
        <v>2186</v>
      </c>
      <c r="M836" s="56" t="s">
        <v>1333</v>
      </c>
      <c r="N836" s="56" t="s">
        <v>2470</v>
      </c>
      <c r="O836" s="56" t="s">
        <v>1531</v>
      </c>
      <c r="P836" s="56" t="s">
        <v>527</v>
      </c>
      <c r="Q836" s="56" t="s">
        <v>9825</v>
      </c>
      <c r="R836" s="56"/>
      <c r="S836" s="57"/>
      <c r="T836" s="60" t="s">
        <v>6538</v>
      </c>
    </row>
    <row r="837" spans="1:20" x14ac:dyDescent="0.25">
      <c r="A837" s="59" t="s">
        <v>7331</v>
      </c>
      <c r="B837" s="55" t="s">
        <v>6549</v>
      </c>
      <c r="C837" s="56" t="s">
        <v>3095</v>
      </c>
      <c r="D837" s="56" t="s">
        <v>2649</v>
      </c>
      <c r="E837" s="56" t="s">
        <v>6551</v>
      </c>
      <c r="F837" s="56" t="s">
        <v>9826</v>
      </c>
      <c r="G837" s="56" t="s">
        <v>2106</v>
      </c>
      <c r="H837" s="56" t="s">
        <v>9827</v>
      </c>
      <c r="I837" s="56" t="s">
        <v>1018</v>
      </c>
      <c r="J837" s="56" t="s">
        <v>6553</v>
      </c>
      <c r="K837" s="56" t="s">
        <v>1045</v>
      </c>
      <c r="L837" s="56" t="s">
        <v>2194</v>
      </c>
      <c r="M837" s="56" t="s">
        <v>556</v>
      </c>
      <c r="N837" s="56" t="s">
        <v>2255</v>
      </c>
      <c r="O837" s="56" t="s">
        <v>3066</v>
      </c>
      <c r="P837" s="56" t="s">
        <v>2170</v>
      </c>
      <c r="Q837" s="56" t="s">
        <v>1867</v>
      </c>
      <c r="R837" s="56" t="s">
        <v>307</v>
      </c>
      <c r="S837" s="57" t="s">
        <v>309</v>
      </c>
      <c r="T837" s="60" t="s">
        <v>6548</v>
      </c>
    </row>
    <row r="838" spans="1:20" x14ac:dyDescent="0.25">
      <c r="A838" s="59" t="s">
        <v>7333</v>
      </c>
      <c r="B838" s="55" t="s">
        <v>6557</v>
      </c>
      <c r="C838" s="56" t="s">
        <v>6558</v>
      </c>
      <c r="D838" s="56" t="s">
        <v>758</v>
      </c>
      <c r="E838" s="56" t="s">
        <v>509</v>
      </c>
      <c r="F838" s="56" t="s">
        <v>908</v>
      </c>
      <c r="G838" s="56" t="s">
        <v>733</v>
      </c>
      <c r="H838" s="56" t="s">
        <v>321</v>
      </c>
      <c r="I838" s="56" t="s">
        <v>9828</v>
      </c>
      <c r="J838" s="56" t="s">
        <v>1324</v>
      </c>
      <c r="K838" s="56" t="s">
        <v>1932</v>
      </c>
      <c r="L838" s="56" t="s">
        <v>1111</v>
      </c>
      <c r="M838" s="56" t="s">
        <v>565</v>
      </c>
      <c r="N838" s="56" t="s">
        <v>359</v>
      </c>
      <c r="O838" s="56" t="s">
        <v>3019</v>
      </c>
      <c r="P838" s="56" t="s">
        <v>541</v>
      </c>
      <c r="Q838" s="56" t="s">
        <v>355</v>
      </c>
      <c r="R838" s="56"/>
      <c r="S838" s="57"/>
      <c r="T838" s="60" t="s">
        <v>6556</v>
      </c>
    </row>
    <row r="839" spans="1:20" x14ac:dyDescent="0.25">
      <c r="A839" s="59" t="s">
        <v>7334</v>
      </c>
      <c r="B839" s="55" t="s">
        <v>6560</v>
      </c>
      <c r="C839" s="56" t="s">
        <v>3382</v>
      </c>
      <c r="D839" s="56" t="s">
        <v>1911</v>
      </c>
      <c r="E839" s="56" t="s">
        <v>1454</v>
      </c>
      <c r="F839" s="56" t="s">
        <v>1426</v>
      </c>
      <c r="G839" s="56" t="s">
        <v>443</v>
      </c>
      <c r="H839" s="56" t="s">
        <v>1344</v>
      </c>
      <c r="I839" s="56" t="s">
        <v>580</v>
      </c>
      <c r="J839" s="56" t="s">
        <v>2170</v>
      </c>
      <c r="K839" s="56" t="s">
        <v>326</v>
      </c>
      <c r="L839" s="56" t="s">
        <v>735</v>
      </c>
      <c r="M839" s="56" t="s">
        <v>565</v>
      </c>
      <c r="N839" s="56" t="s">
        <v>1098</v>
      </c>
      <c r="O839" s="56" t="s">
        <v>325</v>
      </c>
      <c r="P839" s="56" t="s">
        <v>1085</v>
      </c>
      <c r="Q839" s="56" t="s">
        <v>1024</v>
      </c>
      <c r="R839" s="56"/>
      <c r="S839" s="57"/>
      <c r="T839" s="60" t="s">
        <v>6559</v>
      </c>
    </row>
    <row r="840" spans="1:20" x14ac:dyDescent="0.25">
      <c r="A840" s="59" t="s">
        <v>6561</v>
      </c>
      <c r="B840" s="55" t="s">
        <v>9829</v>
      </c>
      <c r="C840" s="56" t="s">
        <v>5855</v>
      </c>
      <c r="D840" s="56"/>
      <c r="E840" s="56" t="s">
        <v>9830</v>
      </c>
      <c r="F840" s="56" t="s">
        <v>3736</v>
      </c>
      <c r="G840" s="56" t="s">
        <v>5873</v>
      </c>
      <c r="H840" s="56" t="s">
        <v>9831</v>
      </c>
      <c r="I840" s="56" t="s">
        <v>5286</v>
      </c>
      <c r="J840" s="56" t="s">
        <v>6631</v>
      </c>
      <c r="K840" s="56" t="s">
        <v>517</v>
      </c>
      <c r="L840" s="56" t="s">
        <v>1174</v>
      </c>
      <c r="M840" s="56" t="s">
        <v>894</v>
      </c>
      <c r="N840" s="56" t="s">
        <v>1430</v>
      </c>
      <c r="O840" s="56" t="s">
        <v>2086</v>
      </c>
      <c r="P840" s="56" t="s">
        <v>675</v>
      </c>
      <c r="Q840" s="56" t="s">
        <v>924</v>
      </c>
      <c r="R840" s="56" t="s">
        <v>477</v>
      </c>
      <c r="S840" s="57"/>
      <c r="T840" s="60" t="s">
        <v>6561</v>
      </c>
    </row>
    <row r="841" spans="1:20" x14ac:dyDescent="0.25">
      <c r="A841" s="59" t="s">
        <v>6568</v>
      </c>
      <c r="B841" s="55" t="s">
        <v>6569</v>
      </c>
      <c r="C841" s="56" t="s">
        <v>5414</v>
      </c>
      <c r="D841" s="56" t="s">
        <v>1398</v>
      </c>
      <c r="E841" s="56" t="s">
        <v>6570</v>
      </c>
      <c r="F841" s="56" t="s">
        <v>5343</v>
      </c>
      <c r="G841" s="56" t="s">
        <v>1562</v>
      </c>
      <c r="H841" s="56" t="s">
        <v>4375</v>
      </c>
      <c r="I841" s="56" t="s">
        <v>4375</v>
      </c>
      <c r="J841" s="56" t="s">
        <v>2144</v>
      </c>
      <c r="K841" s="56" t="s">
        <v>643</v>
      </c>
      <c r="L841" s="56" t="s">
        <v>1765</v>
      </c>
      <c r="M841" s="56" t="s">
        <v>996</v>
      </c>
      <c r="N841" s="56" t="s">
        <v>324</v>
      </c>
      <c r="O841" s="56" t="s">
        <v>1328</v>
      </c>
      <c r="P841" s="56" t="s">
        <v>2170</v>
      </c>
      <c r="Q841" s="56" t="s">
        <v>4802</v>
      </c>
      <c r="R841" s="56" t="s">
        <v>311</v>
      </c>
      <c r="S841" s="57" t="s">
        <v>546</v>
      </c>
      <c r="T841" s="60" t="s">
        <v>6568</v>
      </c>
    </row>
    <row r="842" spans="1:20" x14ac:dyDescent="0.25">
      <c r="A842" s="54" t="s">
        <v>7335</v>
      </c>
      <c r="B842" s="55" t="s">
        <v>9832</v>
      </c>
      <c r="C842" s="56" t="s">
        <v>9833</v>
      </c>
      <c r="D842" s="56" t="s">
        <v>9733</v>
      </c>
      <c r="E842" s="56" t="s">
        <v>9834</v>
      </c>
      <c r="F842" s="56" t="s">
        <v>9835</v>
      </c>
      <c r="G842" s="56" t="s">
        <v>9836</v>
      </c>
      <c r="H842" s="56" t="s">
        <v>9837</v>
      </c>
      <c r="I842" s="56" t="s">
        <v>9838</v>
      </c>
      <c r="J842" s="56" t="s">
        <v>6542</v>
      </c>
      <c r="K842" s="56" t="s">
        <v>4251</v>
      </c>
      <c r="L842" s="56" t="s">
        <v>1043</v>
      </c>
      <c r="M842" s="56" t="s">
        <v>9839</v>
      </c>
      <c r="N842" s="56" t="s">
        <v>9840</v>
      </c>
      <c r="O842" s="56" t="s">
        <v>9841</v>
      </c>
      <c r="P842" s="56" t="s">
        <v>8683</v>
      </c>
      <c r="Q842" s="56" t="s">
        <v>9842</v>
      </c>
      <c r="R842" s="56" t="s">
        <v>4444</v>
      </c>
      <c r="S842" s="57" t="s">
        <v>3621</v>
      </c>
      <c r="T842" s="58" t="s">
        <v>6572</v>
      </c>
    </row>
    <row r="843" spans="1:20" x14ac:dyDescent="0.25">
      <c r="A843" s="59" t="s">
        <v>59</v>
      </c>
      <c r="B843" s="55" t="s">
        <v>9843</v>
      </c>
      <c r="C843" s="56" t="s">
        <v>9275</v>
      </c>
      <c r="D843" s="56" t="s">
        <v>4635</v>
      </c>
      <c r="E843" s="56" t="s">
        <v>6588</v>
      </c>
      <c r="F843" s="56" t="s">
        <v>9844</v>
      </c>
      <c r="G843" s="56" t="s">
        <v>9845</v>
      </c>
      <c r="H843" s="56" t="s">
        <v>9846</v>
      </c>
      <c r="I843" s="56" t="s">
        <v>9846</v>
      </c>
      <c r="J843" s="56" t="s">
        <v>9847</v>
      </c>
      <c r="K843" s="56" t="s">
        <v>9848</v>
      </c>
      <c r="L843" s="56" t="s">
        <v>4785</v>
      </c>
      <c r="M843" s="56" t="s">
        <v>9849</v>
      </c>
      <c r="N843" s="56" t="s">
        <v>905</v>
      </c>
      <c r="O843" s="56" t="s">
        <v>9850</v>
      </c>
      <c r="P843" s="56" t="s">
        <v>6684</v>
      </c>
      <c r="Q843" s="56" t="s">
        <v>9851</v>
      </c>
      <c r="R843" s="56" t="s">
        <v>723</v>
      </c>
      <c r="S843" s="57" t="s">
        <v>1879</v>
      </c>
      <c r="T843" s="60" t="s">
        <v>6585</v>
      </c>
    </row>
    <row r="844" spans="1:20" x14ac:dyDescent="0.25">
      <c r="A844" s="59" t="s">
        <v>7336</v>
      </c>
      <c r="B844" s="55" t="s">
        <v>6597</v>
      </c>
      <c r="C844" s="56" t="s">
        <v>8511</v>
      </c>
      <c r="D844" s="56" t="s">
        <v>4348</v>
      </c>
      <c r="E844" s="56" t="s">
        <v>6599</v>
      </c>
      <c r="F844" s="56" t="s">
        <v>6553</v>
      </c>
      <c r="G844" s="56" t="s">
        <v>1765</v>
      </c>
      <c r="H844" s="56" t="s">
        <v>8137</v>
      </c>
      <c r="I844" s="56" t="s">
        <v>4893</v>
      </c>
      <c r="J844" s="56" t="s">
        <v>7534</v>
      </c>
      <c r="K844" s="56" t="s">
        <v>1419</v>
      </c>
      <c r="L844" s="56" t="s">
        <v>1444</v>
      </c>
      <c r="M844" s="56" t="s">
        <v>722</v>
      </c>
      <c r="N844" s="56" t="s">
        <v>495</v>
      </c>
      <c r="O844" s="56" t="s">
        <v>2998</v>
      </c>
      <c r="P844" s="56" t="s">
        <v>1110</v>
      </c>
      <c r="Q844" s="56" t="s">
        <v>4465</v>
      </c>
      <c r="R844" s="56" t="s">
        <v>493</v>
      </c>
      <c r="S844" s="57" t="s">
        <v>599</v>
      </c>
      <c r="T844" s="60" t="s">
        <v>6596</v>
      </c>
    </row>
    <row r="845" spans="1:20" ht="24" x14ac:dyDescent="0.25">
      <c r="A845" s="19" t="s">
        <v>9852</v>
      </c>
      <c r="B845" s="62" t="s">
        <v>6603</v>
      </c>
      <c r="C845" s="63" t="s">
        <v>944</v>
      </c>
      <c r="D845" s="63" t="s">
        <v>740</v>
      </c>
      <c r="E845" s="63" t="s">
        <v>1929</v>
      </c>
      <c r="F845" s="63" t="s">
        <v>654</v>
      </c>
      <c r="G845" s="63" t="s">
        <v>3210</v>
      </c>
      <c r="H845" s="63" t="s">
        <v>776</v>
      </c>
      <c r="I845" s="63" t="s">
        <v>592</v>
      </c>
      <c r="J845" s="63" t="s">
        <v>1098</v>
      </c>
      <c r="K845" s="63" t="s">
        <v>678</v>
      </c>
      <c r="L845" s="63" t="s">
        <v>1098</v>
      </c>
      <c r="M845" s="63" t="s">
        <v>309</v>
      </c>
      <c r="N845" s="63"/>
      <c r="O845" s="63" t="s">
        <v>1021</v>
      </c>
      <c r="P845" s="63" t="s">
        <v>678</v>
      </c>
      <c r="Q845" s="63" t="s">
        <v>4465</v>
      </c>
      <c r="R845" s="63"/>
      <c r="S845" s="64"/>
      <c r="T845" s="24" t="s">
        <v>9852</v>
      </c>
    </row>
    <row r="847" spans="1:20" s="25" customFormat="1" x14ac:dyDescent="0.25"/>
    <row r="848" spans="1:20" x14ac:dyDescent="0.25">
      <c r="A848" s="46" t="s">
        <v>6604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 spans="1:20" x14ac:dyDescent="0.25">
      <c r="A849" s="46" t="s">
        <v>7337</v>
      </c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 spans="1:20" x14ac:dyDescent="0.25">
      <c r="A850" s="46" t="s">
        <v>197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 spans="1:20" x14ac:dyDescent="0.25">
      <c r="A851" s="46" t="s">
        <v>198</v>
      </c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 spans="1:20" x14ac:dyDescent="0.25">
      <c r="A852" s="46" t="s">
        <v>6814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 spans="1:20" x14ac:dyDescent="0.25">
      <c r="A853" s="47" t="s">
        <v>6815</v>
      </c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spans="1:20" x14ac:dyDescent="0.25">
      <c r="A854" s="127" t="s">
        <v>9925</v>
      </c>
      <c r="B854" s="129" t="s">
        <v>7365</v>
      </c>
      <c r="C854" s="129" t="s">
        <v>7366</v>
      </c>
      <c r="D854" s="129" t="s">
        <v>7367</v>
      </c>
      <c r="E854" s="129" t="s">
        <v>7368</v>
      </c>
      <c r="F854" s="129" t="s">
        <v>7369</v>
      </c>
      <c r="G854" s="129" t="s">
        <v>7370</v>
      </c>
      <c r="H854" s="129" t="s">
        <v>7371</v>
      </c>
      <c r="I854" s="131" t="s">
        <v>207</v>
      </c>
      <c r="J854" s="132"/>
      <c r="K854" s="132"/>
      <c r="L854" s="132"/>
      <c r="M854" s="132"/>
      <c r="N854" s="132"/>
      <c r="O854" s="132"/>
      <c r="P854" s="132"/>
      <c r="Q854" s="133"/>
      <c r="R854" s="134" t="s">
        <v>7372</v>
      </c>
      <c r="S854" s="48"/>
      <c r="T854" s="134" t="s">
        <v>7364</v>
      </c>
    </row>
    <row r="855" spans="1:20" ht="108" x14ac:dyDescent="0.25">
      <c r="A855" s="128"/>
      <c r="B855" s="130"/>
      <c r="C855" s="130"/>
      <c r="D855" s="130"/>
      <c r="E855" s="130"/>
      <c r="F855" s="130"/>
      <c r="G855" s="130"/>
      <c r="H855" s="130"/>
      <c r="I855" s="9" t="s">
        <v>8482</v>
      </c>
      <c r="J855" s="9" t="s">
        <v>7374</v>
      </c>
      <c r="K855" s="9" t="s">
        <v>7832</v>
      </c>
      <c r="L855" s="9" t="s">
        <v>7376</v>
      </c>
      <c r="M855" s="9" t="s">
        <v>7377</v>
      </c>
      <c r="N855" s="9" t="s">
        <v>7378</v>
      </c>
      <c r="O855" s="9" t="s">
        <v>7379</v>
      </c>
      <c r="P855" s="9" t="s">
        <v>7380</v>
      </c>
      <c r="Q855" s="9" t="s">
        <v>7381</v>
      </c>
      <c r="R855" s="130"/>
      <c r="S855" s="9" t="s">
        <v>7382</v>
      </c>
      <c r="T855" s="135"/>
    </row>
    <row r="856" spans="1:20" x14ac:dyDescent="0.25">
      <c r="A856" s="66" t="s">
        <v>6605</v>
      </c>
      <c r="B856" s="50" t="s">
        <v>6606</v>
      </c>
      <c r="C856" s="51" t="s">
        <v>1863</v>
      </c>
      <c r="D856" s="51" t="s">
        <v>5763</v>
      </c>
      <c r="E856" s="51" t="s">
        <v>6609</v>
      </c>
      <c r="F856" s="51" t="s">
        <v>9818</v>
      </c>
      <c r="G856" s="51" t="s">
        <v>8985</v>
      </c>
      <c r="H856" s="51" t="s">
        <v>6610</v>
      </c>
      <c r="I856" s="51" t="s">
        <v>9853</v>
      </c>
      <c r="J856" s="51" t="s">
        <v>6222</v>
      </c>
      <c r="K856" s="51" t="s">
        <v>1343</v>
      </c>
      <c r="L856" s="51" t="s">
        <v>3506</v>
      </c>
      <c r="M856" s="51" t="s">
        <v>7446</v>
      </c>
      <c r="N856" s="51" t="s">
        <v>546</v>
      </c>
      <c r="O856" s="51" t="s">
        <v>2703</v>
      </c>
      <c r="P856" s="51" t="s">
        <v>678</v>
      </c>
      <c r="Q856" s="51" t="s">
        <v>4719</v>
      </c>
      <c r="R856" s="51"/>
      <c r="S856" s="52"/>
      <c r="T856" s="67" t="s">
        <v>6605</v>
      </c>
    </row>
    <row r="857" spans="1:20" x14ac:dyDescent="0.25">
      <c r="A857" s="59" t="s">
        <v>7338</v>
      </c>
      <c r="B857" s="55" t="s">
        <v>9854</v>
      </c>
      <c r="C857" s="56" t="s">
        <v>4759</v>
      </c>
      <c r="D857" s="56" t="s">
        <v>2167</v>
      </c>
      <c r="E857" s="56" t="s">
        <v>1050</v>
      </c>
      <c r="F857" s="56" t="s">
        <v>9855</v>
      </c>
      <c r="G857" s="56" t="s">
        <v>465</v>
      </c>
      <c r="H857" s="56" t="s">
        <v>9856</v>
      </c>
      <c r="I857" s="56" t="s">
        <v>9856</v>
      </c>
      <c r="J857" s="56" t="s">
        <v>7871</v>
      </c>
      <c r="K857" s="56" t="s">
        <v>687</v>
      </c>
      <c r="L857" s="56" t="s">
        <v>4421</v>
      </c>
      <c r="M857" s="56" t="s">
        <v>661</v>
      </c>
      <c r="N857" s="56" t="s">
        <v>393</v>
      </c>
      <c r="O857" s="56" t="s">
        <v>8579</v>
      </c>
      <c r="P857" s="56" t="s">
        <v>981</v>
      </c>
      <c r="Q857" s="56" t="s">
        <v>3288</v>
      </c>
      <c r="R857" s="56" t="s">
        <v>2798</v>
      </c>
      <c r="S857" s="57" t="s">
        <v>486</v>
      </c>
      <c r="T857" s="60" t="s">
        <v>6612</v>
      </c>
    </row>
    <row r="858" spans="1:20" x14ac:dyDescent="0.25">
      <c r="A858" s="59" t="s">
        <v>6617</v>
      </c>
      <c r="B858" s="55" t="s">
        <v>6618</v>
      </c>
      <c r="C858" s="56" t="s">
        <v>8478</v>
      </c>
      <c r="D858" s="56" t="s">
        <v>603</v>
      </c>
      <c r="E858" s="56" t="s">
        <v>8265</v>
      </c>
      <c r="F858" s="56" t="s">
        <v>8520</v>
      </c>
      <c r="G858" s="56" t="s">
        <v>895</v>
      </c>
      <c r="H858" s="56" t="s">
        <v>4589</v>
      </c>
      <c r="I858" s="56" t="s">
        <v>6620</v>
      </c>
      <c r="J858" s="56" t="s">
        <v>6621</v>
      </c>
      <c r="K858" s="56" t="s">
        <v>2260</v>
      </c>
      <c r="L858" s="56" t="s">
        <v>833</v>
      </c>
      <c r="M858" s="56" t="s">
        <v>1773</v>
      </c>
      <c r="N858" s="56" t="s">
        <v>2446</v>
      </c>
      <c r="O858" s="56" t="s">
        <v>1333</v>
      </c>
      <c r="P858" s="56" t="s">
        <v>1066</v>
      </c>
      <c r="Q858" s="56" t="s">
        <v>2610</v>
      </c>
      <c r="R858" s="56" t="s">
        <v>545</v>
      </c>
      <c r="S858" s="57" t="s">
        <v>530</v>
      </c>
      <c r="T858" s="60" t="s">
        <v>6617</v>
      </c>
    </row>
    <row r="859" spans="1:20" x14ac:dyDescent="0.25">
      <c r="A859" s="59" t="s">
        <v>7339</v>
      </c>
      <c r="B859" s="55" t="s">
        <v>6623</v>
      </c>
      <c r="C859" s="56" t="s">
        <v>2881</v>
      </c>
      <c r="D859" s="56" t="s">
        <v>569</v>
      </c>
      <c r="E859" s="56" t="s">
        <v>6625</v>
      </c>
      <c r="F859" s="56" t="s">
        <v>9857</v>
      </c>
      <c r="G859" s="56" t="s">
        <v>424</v>
      </c>
      <c r="H859" s="56" t="s">
        <v>5124</v>
      </c>
      <c r="I859" s="56" t="s">
        <v>3493</v>
      </c>
      <c r="J859" s="56" t="s">
        <v>1552</v>
      </c>
      <c r="K859" s="56" t="s">
        <v>1665</v>
      </c>
      <c r="L859" s="56" t="s">
        <v>367</v>
      </c>
      <c r="M859" s="56" t="s">
        <v>535</v>
      </c>
      <c r="N859" s="56" t="s">
        <v>1694</v>
      </c>
      <c r="O859" s="56" t="s">
        <v>1282</v>
      </c>
      <c r="P859" s="56" t="s">
        <v>541</v>
      </c>
      <c r="Q859" s="56" t="s">
        <v>7931</v>
      </c>
      <c r="R859" s="56" t="s">
        <v>461</v>
      </c>
      <c r="S859" s="57" t="s">
        <v>371</v>
      </c>
      <c r="T859" s="60" t="s">
        <v>6622</v>
      </c>
    </row>
    <row r="860" spans="1:20" x14ac:dyDescent="0.25">
      <c r="A860" s="59" t="s">
        <v>7340</v>
      </c>
      <c r="B860" s="55" t="s">
        <v>6629</v>
      </c>
      <c r="C860" s="56" t="s">
        <v>6550</v>
      </c>
      <c r="D860" s="56" t="s">
        <v>1004</v>
      </c>
      <c r="E860" s="56" t="s">
        <v>6630</v>
      </c>
      <c r="F860" s="56" t="s">
        <v>1966</v>
      </c>
      <c r="G860" s="56" t="s">
        <v>566</v>
      </c>
      <c r="H860" s="56" t="s">
        <v>4266</v>
      </c>
      <c r="I860" s="56" t="s">
        <v>5660</v>
      </c>
      <c r="J860" s="56" t="s">
        <v>3394</v>
      </c>
      <c r="K860" s="56" t="s">
        <v>1577</v>
      </c>
      <c r="L860" s="56" t="s">
        <v>753</v>
      </c>
      <c r="M860" s="56" t="s">
        <v>1304</v>
      </c>
      <c r="N860" s="56" t="s">
        <v>1270</v>
      </c>
      <c r="O860" s="56" t="s">
        <v>1951</v>
      </c>
      <c r="P860" s="56" t="s">
        <v>610</v>
      </c>
      <c r="Q860" s="56" t="s">
        <v>2711</v>
      </c>
      <c r="R860" s="56" t="s">
        <v>306</v>
      </c>
      <c r="S860" s="57" t="s">
        <v>306</v>
      </c>
      <c r="T860" s="60" t="s">
        <v>6628</v>
      </c>
    </row>
    <row r="861" spans="1:20" x14ac:dyDescent="0.25">
      <c r="A861" s="54" t="s">
        <v>7341</v>
      </c>
      <c r="B861" s="55" t="s">
        <v>9858</v>
      </c>
      <c r="C861" s="56" t="s">
        <v>9859</v>
      </c>
      <c r="D861" s="56" t="s">
        <v>9860</v>
      </c>
      <c r="E861" s="56" t="s">
        <v>9861</v>
      </c>
      <c r="F861" s="56" t="s">
        <v>9862</v>
      </c>
      <c r="G861" s="56" t="s">
        <v>9863</v>
      </c>
      <c r="H861" s="56" t="s">
        <v>9864</v>
      </c>
      <c r="I861" s="56" t="s">
        <v>9865</v>
      </c>
      <c r="J861" s="56" t="s">
        <v>9866</v>
      </c>
      <c r="K861" s="56" t="s">
        <v>9867</v>
      </c>
      <c r="L861" s="56" t="s">
        <v>9868</v>
      </c>
      <c r="M861" s="56" t="s">
        <v>9869</v>
      </c>
      <c r="N861" s="56" t="s">
        <v>9870</v>
      </c>
      <c r="O861" s="56" t="s">
        <v>9871</v>
      </c>
      <c r="P861" s="56" t="s">
        <v>9872</v>
      </c>
      <c r="Q861" s="56" t="s">
        <v>9873</v>
      </c>
      <c r="R861" s="56" t="s">
        <v>8664</v>
      </c>
      <c r="S861" s="57" t="s">
        <v>707</v>
      </c>
      <c r="T861" s="58" t="s">
        <v>6634</v>
      </c>
    </row>
    <row r="862" spans="1:20" x14ac:dyDescent="0.25">
      <c r="A862" s="59" t="s">
        <v>172</v>
      </c>
      <c r="B862" s="55" t="s">
        <v>9874</v>
      </c>
      <c r="C862" s="56" t="s">
        <v>9875</v>
      </c>
      <c r="D862" s="56" t="s">
        <v>9285</v>
      </c>
      <c r="E862" s="56" t="s">
        <v>6655</v>
      </c>
      <c r="F862" s="56" t="s">
        <v>9876</v>
      </c>
      <c r="G862" s="56" t="s">
        <v>9877</v>
      </c>
      <c r="H862" s="56" t="s">
        <v>9878</v>
      </c>
      <c r="I862" s="56" t="s">
        <v>6658</v>
      </c>
      <c r="J862" s="56" t="s">
        <v>6659</v>
      </c>
      <c r="K862" s="56" t="s">
        <v>901</v>
      </c>
      <c r="L862" s="56" t="s">
        <v>5204</v>
      </c>
      <c r="M862" s="56" t="s">
        <v>6660</v>
      </c>
      <c r="N862" s="56" t="s">
        <v>6661</v>
      </c>
      <c r="O862" s="56" t="s">
        <v>6662</v>
      </c>
      <c r="P862" s="56" t="s">
        <v>714</v>
      </c>
      <c r="Q862" s="56" t="s">
        <v>6663</v>
      </c>
      <c r="R862" s="56" t="s">
        <v>2259</v>
      </c>
      <c r="S862" s="57" t="s">
        <v>3515</v>
      </c>
      <c r="T862" s="60" t="s">
        <v>172</v>
      </c>
    </row>
    <row r="863" spans="1:20" x14ac:dyDescent="0.25">
      <c r="A863" s="59" t="s">
        <v>6664</v>
      </c>
      <c r="B863" s="55" t="s">
        <v>6665</v>
      </c>
      <c r="C863" s="56" t="s">
        <v>9879</v>
      </c>
      <c r="D863" s="56" t="s">
        <v>6258</v>
      </c>
      <c r="E863" s="56" t="s">
        <v>6365</v>
      </c>
      <c r="F863" s="56" t="s">
        <v>5658</v>
      </c>
      <c r="G863" s="56" t="s">
        <v>4124</v>
      </c>
      <c r="H863" s="56" t="s">
        <v>9880</v>
      </c>
      <c r="I863" s="56" t="s">
        <v>9881</v>
      </c>
      <c r="J863" s="56" t="s">
        <v>9882</v>
      </c>
      <c r="K863" s="56" t="s">
        <v>2931</v>
      </c>
      <c r="L863" s="56" t="s">
        <v>9883</v>
      </c>
      <c r="M863" s="56" t="s">
        <v>1216</v>
      </c>
      <c r="N863" s="56" t="s">
        <v>393</v>
      </c>
      <c r="O863" s="56" t="s">
        <v>5837</v>
      </c>
      <c r="P863" s="56" t="s">
        <v>2455</v>
      </c>
      <c r="Q863" s="56" t="s">
        <v>7777</v>
      </c>
      <c r="R863" s="56" t="s">
        <v>3109</v>
      </c>
      <c r="S863" s="57"/>
      <c r="T863" s="60" t="s">
        <v>6664</v>
      </c>
    </row>
    <row r="864" spans="1:20" x14ac:dyDescent="0.25">
      <c r="A864" s="59" t="s">
        <v>6672</v>
      </c>
      <c r="B864" s="55" t="s">
        <v>6673</v>
      </c>
      <c r="C864" s="56" t="s">
        <v>8114</v>
      </c>
      <c r="D864" s="56" t="s">
        <v>837</v>
      </c>
      <c r="E864" s="56" t="s">
        <v>9884</v>
      </c>
      <c r="F864" s="56" t="s">
        <v>2913</v>
      </c>
      <c r="G864" s="56" t="s">
        <v>1562</v>
      </c>
      <c r="H864" s="56" t="s">
        <v>7747</v>
      </c>
      <c r="I864" s="56" t="s">
        <v>7747</v>
      </c>
      <c r="J864" s="56" t="s">
        <v>7491</v>
      </c>
      <c r="K864" s="56" t="s">
        <v>2096</v>
      </c>
      <c r="L864" s="56" t="s">
        <v>2170</v>
      </c>
      <c r="M864" s="56" t="s">
        <v>2798</v>
      </c>
      <c r="N864" s="56" t="s">
        <v>305</v>
      </c>
      <c r="O864" s="56" t="s">
        <v>527</v>
      </c>
      <c r="P864" s="56" t="s">
        <v>1098</v>
      </c>
      <c r="Q864" s="56" t="s">
        <v>1322</v>
      </c>
      <c r="R864" s="56"/>
      <c r="S864" s="57"/>
      <c r="T864" s="60" t="s">
        <v>6672</v>
      </c>
    </row>
    <row r="865" spans="1:20" x14ac:dyDescent="0.25">
      <c r="A865" s="59" t="s">
        <v>7342</v>
      </c>
      <c r="B865" s="55" t="s">
        <v>6675</v>
      </c>
      <c r="C865" s="56" t="s">
        <v>1265</v>
      </c>
      <c r="D865" s="56" t="s">
        <v>1675</v>
      </c>
      <c r="E865" s="56" t="s">
        <v>6676</v>
      </c>
      <c r="F865" s="56" t="s">
        <v>4745</v>
      </c>
      <c r="G865" s="56" t="s">
        <v>479</v>
      </c>
      <c r="H865" s="56" t="s">
        <v>6678</v>
      </c>
      <c r="I865" s="56" t="s">
        <v>6678</v>
      </c>
      <c r="J865" s="56" t="s">
        <v>1043</v>
      </c>
      <c r="K865" s="56" t="s">
        <v>1095</v>
      </c>
      <c r="L865" s="56" t="s">
        <v>303</v>
      </c>
      <c r="M865" s="56" t="s">
        <v>2418</v>
      </c>
      <c r="N865" s="56" t="s">
        <v>1257</v>
      </c>
      <c r="O865" s="56" t="s">
        <v>3102</v>
      </c>
      <c r="P865" s="56" t="s">
        <v>580</v>
      </c>
      <c r="Q865" s="56" t="s">
        <v>592</v>
      </c>
      <c r="R865" s="56"/>
      <c r="S865" s="57"/>
      <c r="T865" s="60" t="s">
        <v>6674</v>
      </c>
    </row>
    <row r="866" spans="1:20" x14ac:dyDescent="0.25">
      <c r="A866" s="59" t="s">
        <v>6679</v>
      </c>
      <c r="B866" s="55" t="s">
        <v>6680</v>
      </c>
      <c r="C866" s="56" t="s">
        <v>9745</v>
      </c>
      <c r="D866" s="56" t="s">
        <v>9885</v>
      </c>
      <c r="E866" s="56" t="s">
        <v>9886</v>
      </c>
      <c r="F866" s="56" t="s">
        <v>8160</v>
      </c>
      <c r="G866" s="56" t="s">
        <v>9887</v>
      </c>
      <c r="H866" s="56" t="s">
        <v>9888</v>
      </c>
      <c r="I866" s="56" t="s">
        <v>9888</v>
      </c>
      <c r="J866" s="56" t="s">
        <v>2428</v>
      </c>
      <c r="K866" s="56" t="s">
        <v>1555</v>
      </c>
      <c r="L866" s="56" t="s">
        <v>1479</v>
      </c>
      <c r="M866" s="56" t="s">
        <v>6684</v>
      </c>
      <c r="N866" s="56" t="s">
        <v>2194</v>
      </c>
      <c r="O866" s="56" t="s">
        <v>2487</v>
      </c>
      <c r="P866" s="56" t="s">
        <v>1587</v>
      </c>
      <c r="Q866" s="56" t="s">
        <v>1543</v>
      </c>
      <c r="R866" s="56"/>
      <c r="S866" s="57"/>
      <c r="T866" s="60" t="s">
        <v>6685</v>
      </c>
    </row>
    <row r="867" spans="1:20" x14ac:dyDescent="0.25">
      <c r="A867" s="59" t="s">
        <v>7343</v>
      </c>
      <c r="B867" s="55" t="s">
        <v>9889</v>
      </c>
      <c r="C867" s="56" t="s">
        <v>1981</v>
      </c>
      <c r="D867" s="56" t="s">
        <v>1243</v>
      </c>
      <c r="E867" s="56" t="s">
        <v>9890</v>
      </c>
      <c r="F867" s="56" t="s">
        <v>1326</v>
      </c>
      <c r="G867" s="56" t="s">
        <v>2455</v>
      </c>
      <c r="H867" s="56" t="s">
        <v>6688</v>
      </c>
      <c r="I867" s="56" t="s">
        <v>1399</v>
      </c>
      <c r="J867" s="56" t="s">
        <v>969</v>
      </c>
      <c r="K867" s="56" t="s">
        <v>751</v>
      </c>
      <c r="L867" s="56" t="s">
        <v>498</v>
      </c>
      <c r="M867" s="56" t="s">
        <v>307</v>
      </c>
      <c r="N867" s="56" t="s">
        <v>445</v>
      </c>
      <c r="O867" s="56" t="s">
        <v>1619</v>
      </c>
      <c r="P867" s="56" t="s">
        <v>1292</v>
      </c>
      <c r="Q867" s="56" t="s">
        <v>2092</v>
      </c>
      <c r="R867" s="56" t="s">
        <v>610</v>
      </c>
      <c r="S867" s="57" t="s">
        <v>307</v>
      </c>
      <c r="T867" s="60" t="s">
        <v>6686</v>
      </c>
    </row>
    <row r="868" spans="1:20" x14ac:dyDescent="0.25">
      <c r="A868" s="59" t="s">
        <v>7344</v>
      </c>
      <c r="B868" s="55" t="s">
        <v>9891</v>
      </c>
      <c r="C868" s="56" t="s">
        <v>9892</v>
      </c>
      <c r="D868" s="56" t="s">
        <v>1487</v>
      </c>
      <c r="E868" s="56" t="s">
        <v>6692</v>
      </c>
      <c r="F868" s="56" t="s">
        <v>6714</v>
      </c>
      <c r="G868" s="56" t="s">
        <v>1440</v>
      </c>
      <c r="H868" s="56" t="s">
        <v>6216</v>
      </c>
      <c r="I868" s="56" t="s">
        <v>7589</v>
      </c>
      <c r="J868" s="56" t="s">
        <v>2209</v>
      </c>
      <c r="K868" s="56" t="s">
        <v>660</v>
      </c>
      <c r="L868" s="56" t="s">
        <v>1328</v>
      </c>
      <c r="M868" s="56" t="s">
        <v>3755</v>
      </c>
      <c r="N868" s="56" t="s">
        <v>1932</v>
      </c>
      <c r="O868" s="56" t="s">
        <v>2095</v>
      </c>
      <c r="P868" s="56" t="s">
        <v>392</v>
      </c>
      <c r="Q868" s="56" t="s">
        <v>2456</v>
      </c>
      <c r="R868" s="56"/>
      <c r="S868" s="57"/>
      <c r="T868" s="60" t="s">
        <v>6689</v>
      </c>
    </row>
    <row r="869" spans="1:20" x14ac:dyDescent="0.25">
      <c r="A869" s="59" t="s">
        <v>6695</v>
      </c>
      <c r="B869" s="55" t="s">
        <v>6696</v>
      </c>
      <c r="C869" s="56" t="s">
        <v>2167</v>
      </c>
      <c r="D869" s="56" t="s">
        <v>914</v>
      </c>
      <c r="E869" s="56" t="s">
        <v>1247</v>
      </c>
      <c r="F869" s="56" t="s">
        <v>498</v>
      </c>
      <c r="G869" s="56" t="s">
        <v>642</v>
      </c>
      <c r="H869" s="56" t="s">
        <v>5862</v>
      </c>
      <c r="I869" s="56" t="s">
        <v>4729</v>
      </c>
      <c r="J869" s="56" t="s">
        <v>393</v>
      </c>
      <c r="K869" s="56" t="s">
        <v>1270</v>
      </c>
      <c r="L869" s="56" t="s">
        <v>541</v>
      </c>
      <c r="M869" s="56" t="s">
        <v>4201</v>
      </c>
      <c r="N869" s="56" t="s">
        <v>1444</v>
      </c>
      <c r="O869" s="56" t="s">
        <v>778</v>
      </c>
      <c r="P869" s="56" t="s">
        <v>563</v>
      </c>
      <c r="Q869" s="56" t="s">
        <v>2286</v>
      </c>
      <c r="R869" s="56" t="s">
        <v>1085</v>
      </c>
      <c r="S869" s="57"/>
      <c r="T869" s="60" t="s">
        <v>6695</v>
      </c>
    </row>
    <row r="870" spans="1:20" x14ac:dyDescent="0.25">
      <c r="A870" s="59" t="s">
        <v>6697</v>
      </c>
      <c r="B870" s="55" t="s">
        <v>9893</v>
      </c>
      <c r="C870" s="56" t="s">
        <v>6489</v>
      </c>
      <c r="D870" s="56" t="s">
        <v>6141</v>
      </c>
      <c r="E870" s="56" t="s">
        <v>2378</v>
      </c>
      <c r="F870" s="56" t="s">
        <v>437</v>
      </c>
      <c r="G870" s="56" t="s">
        <v>1947</v>
      </c>
      <c r="H870" s="56" t="s">
        <v>6702</v>
      </c>
      <c r="I870" s="56" t="s">
        <v>6703</v>
      </c>
      <c r="J870" s="56" t="s">
        <v>6704</v>
      </c>
      <c r="K870" s="56" t="s">
        <v>446</v>
      </c>
      <c r="L870" s="56" t="s">
        <v>3542</v>
      </c>
      <c r="M870" s="56" t="s">
        <v>4391</v>
      </c>
      <c r="N870" s="56" t="s">
        <v>355</v>
      </c>
      <c r="O870" s="56" t="s">
        <v>916</v>
      </c>
      <c r="P870" s="56" t="s">
        <v>714</v>
      </c>
      <c r="Q870" s="56" t="s">
        <v>4512</v>
      </c>
      <c r="R870" s="56" t="s">
        <v>1262</v>
      </c>
      <c r="S870" s="57"/>
      <c r="T870" s="60" t="s">
        <v>6697</v>
      </c>
    </row>
    <row r="871" spans="1:20" x14ac:dyDescent="0.25">
      <c r="A871" s="59" t="s">
        <v>6705</v>
      </c>
      <c r="B871" s="55" t="s">
        <v>9894</v>
      </c>
      <c r="C871" s="56" t="s">
        <v>7449</v>
      </c>
      <c r="D871" s="56" t="s">
        <v>9895</v>
      </c>
      <c r="E871" s="56" t="s">
        <v>4404</v>
      </c>
      <c r="F871" s="56" t="s">
        <v>5198</v>
      </c>
      <c r="G871" s="56" t="s">
        <v>1925</v>
      </c>
      <c r="H871" s="56" t="s">
        <v>4404</v>
      </c>
      <c r="I871" s="56" t="s">
        <v>9896</v>
      </c>
      <c r="J871" s="56" t="s">
        <v>1239</v>
      </c>
      <c r="K871" s="56" t="s">
        <v>2432</v>
      </c>
      <c r="L871" s="56" t="s">
        <v>2912</v>
      </c>
      <c r="M871" s="56" t="s">
        <v>1313</v>
      </c>
      <c r="N871" s="56" t="s">
        <v>628</v>
      </c>
      <c r="O871" s="56" t="s">
        <v>794</v>
      </c>
      <c r="P871" s="56" t="s">
        <v>1045</v>
      </c>
      <c r="Q871" s="56" t="s">
        <v>3588</v>
      </c>
      <c r="R871" s="56" t="s">
        <v>1562</v>
      </c>
      <c r="S871" s="57"/>
      <c r="T871" s="60" t="s">
        <v>6705</v>
      </c>
    </row>
    <row r="872" spans="1:20" x14ac:dyDescent="0.25">
      <c r="A872" s="59" t="s">
        <v>6717</v>
      </c>
      <c r="B872" s="55" t="s">
        <v>6718</v>
      </c>
      <c r="C872" s="56" t="s">
        <v>9676</v>
      </c>
      <c r="D872" s="56" t="s">
        <v>4387</v>
      </c>
      <c r="E872" s="56" t="s">
        <v>5754</v>
      </c>
      <c r="F872" s="56" t="s">
        <v>887</v>
      </c>
      <c r="G872" s="56" t="s">
        <v>753</v>
      </c>
      <c r="H872" s="56" t="s">
        <v>1931</v>
      </c>
      <c r="I872" s="56" t="s">
        <v>542</v>
      </c>
      <c r="J872" s="56" t="s">
        <v>1972</v>
      </c>
      <c r="K872" s="56" t="s">
        <v>4201</v>
      </c>
      <c r="L872" s="56" t="s">
        <v>950</v>
      </c>
      <c r="M872" s="56" t="s">
        <v>307</v>
      </c>
      <c r="N872" s="56" t="s">
        <v>1024</v>
      </c>
      <c r="O872" s="56" t="s">
        <v>950</v>
      </c>
      <c r="P872" s="56" t="s">
        <v>2243</v>
      </c>
      <c r="Q872" s="56" t="s">
        <v>1065</v>
      </c>
      <c r="R872" s="56" t="s">
        <v>1938</v>
      </c>
      <c r="S872" s="57"/>
      <c r="T872" s="60" t="s">
        <v>6717</v>
      </c>
    </row>
    <row r="873" spans="1:20" x14ac:dyDescent="0.25">
      <c r="A873" s="59" t="s">
        <v>7346</v>
      </c>
      <c r="B873" s="55" t="s">
        <v>6722</v>
      </c>
      <c r="C873" s="56" t="s">
        <v>1133</v>
      </c>
      <c r="D873" s="56" t="s">
        <v>3268</v>
      </c>
      <c r="E873" s="56" t="s">
        <v>3232</v>
      </c>
      <c r="F873" s="56" t="s">
        <v>9897</v>
      </c>
      <c r="G873" s="56" t="s">
        <v>4476</v>
      </c>
      <c r="H873" s="56" t="s">
        <v>3232</v>
      </c>
      <c r="I873" s="56" t="s">
        <v>3232</v>
      </c>
      <c r="J873" s="56" t="s">
        <v>9898</v>
      </c>
      <c r="K873" s="56" t="s">
        <v>658</v>
      </c>
      <c r="L873" s="56" t="s">
        <v>1305</v>
      </c>
      <c r="M873" s="56" t="s">
        <v>9899</v>
      </c>
      <c r="N873" s="56" t="s">
        <v>748</v>
      </c>
      <c r="O873" s="56" t="s">
        <v>4189</v>
      </c>
      <c r="P873" s="56" t="s">
        <v>872</v>
      </c>
      <c r="Q873" s="56" t="s">
        <v>6565</v>
      </c>
      <c r="R873" s="56" t="s">
        <v>4932</v>
      </c>
      <c r="S873" s="57" t="s">
        <v>376</v>
      </c>
      <c r="T873" s="60" t="s">
        <v>6721</v>
      </c>
    </row>
    <row r="874" spans="1:20" x14ac:dyDescent="0.25">
      <c r="A874" s="59" t="s">
        <v>7347</v>
      </c>
      <c r="B874" s="55" t="s">
        <v>9900</v>
      </c>
      <c r="C874" s="56" t="s">
        <v>9901</v>
      </c>
      <c r="D874" s="56" t="s">
        <v>4782</v>
      </c>
      <c r="E874" s="56" t="s">
        <v>6728</v>
      </c>
      <c r="F874" s="56" t="s">
        <v>9008</v>
      </c>
      <c r="G874" s="56" t="s">
        <v>2653</v>
      </c>
      <c r="H874" s="56" t="s">
        <v>6730</v>
      </c>
      <c r="I874" s="56" t="s">
        <v>6730</v>
      </c>
      <c r="J874" s="56" t="s">
        <v>9387</v>
      </c>
      <c r="K874" s="56" t="s">
        <v>4921</v>
      </c>
      <c r="L874" s="56" t="s">
        <v>2563</v>
      </c>
      <c r="M874" s="56" t="s">
        <v>2141</v>
      </c>
      <c r="N874" s="56" t="s">
        <v>1499</v>
      </c>
      <c r="O874" s="56" t="s">
        <v>1037</v>
      </c>
      <c r="P874" s="56" t="s">
        <v>367</v>
      </c>
      <c r="Q874" s="56" t="s">
        <v>1653</v>
      </c>
      <c r="R874" s="56" t="s">
        <v>1501</v>
      </c>
      <c r="S874" s="57"/>
      <c r="T874" s="60" t="s">
        <v>6725</v>
      </c>
    </row>
    <row r="875" spans="1:20" x14ac:dyDescent="0.25">
      <c r="A875" s="59" t="s">
        <v>7348</v>
      </c>
      <c r="B875" s="55" t="s">
        <v>9902</v>
      </c>
      <c r="C875" s="56" t="s">
        <v>552</v>
      </c>
      <c r="D875" s="56" t="s">
        <v>2639</v>
      </c>
      <c r="E875" s="56" t="s">
        <v>1456</v>
      </c>
      <c r="F875" s="56" t="s">
        <v>3139</v>
      </c>
      <c r="G875" s="56" t="s">
        <v>306</v>
      </c>
      <c r="H875" s="56" t="s">
        <v>9903</v>
      </c>
      <c r="I875" s="56" t="s">
        <v>9904</v>
      </c>
      <c r="J875" s="56" t="s">
        <v>3082</v>
      </c>
      <c r="K875" s="56" t="s">
        <v>1604</v>
      </c>
      <c r="L875" s="56" t="s">
        <v>4201</v>
      </c>
      <c r="M875" s="56" t="s">
        <v>3109</v>
      </c>
      <c r="N875" s="56" t="s">
        <v>783</v>
      </c>
      <c r="O875" s="56" t="s">
        <v>2060</v>
      </c>
      <c r="P875" s="56" t="s">
        <v>2963</v>
      </c>
      <c r="Q875" s="56" t="s">
        <v>1555</v>
      </c>
      <c r="R875" s="56"/>
      <c r="S875" s="57"/>
      <c r="T875" s="60" t="s">
        <v>6731</v>
      </c>
    </row>
    <row r="876" spans="1:20" x14ac:dyDescent="0.25">
      <c r="A876" s="59" t="s">
        <v>7349</v>
      </c>
      <c r="B876" s="55" t="s">
        <v>9905</v>
      </c>
      <c r="C876" s="56" t="s">
        <v>4960</v>
      </c>
      <c r="D876" s="56" t="s">
        <v>1423</v>
      </c>
      <c r="E876" s="56" t="s">
        <v>9906</v>
      </c>
      <c r="F876" s="56" t="s">
        <v>2487</v>
      </c>
      <c r="G876" s="56" t="s">
        <v>3993</v>
      </c>
      <c r="H876" s="56" t="s">
        <v>579</v>
      </c>
      <c r="I876" s="56" t="s">
        <v>6742</v>
      </c>
      <c r="J876" s="56" t="s">
        <v>1186</v>
      </c>
      <c r="K876" s="56" t="s">
        <v>4201</v>
      </c>
      <c r="L876" s="56" t="s">
        <v>2219</v>
      </c>
      <c r="M876" s="56" t="s">
        <v>723</v>
      </c>
      <c r="N876" s="56" t="s">
        <v>530</v>
      </c>
      <c r="O876" s="56" t="s">
        <v>1604</v>
      </c>
      <c r="P876" s="56" t="s">
        <v>3387</v>
      </c>
      <c r="Q876" s="56" t="s">
        <v>4955</v>
      </c>
      <c r="R876" s="56"/>
      <c r="S876" s="57"/>
      <c r="T876" s="60" t="s">
        <v>6738</v>
      </c>
    </row>
    <row r="877" spans="1:20" x14ac:dyDescent="0.25">
      <c r="A877" s="59" t="s">
        <v>6743</v>
      </c>
      <c r="B877" s="55" t="s">
        <v>6744</v>
      </c>
      <c r="C877" s="56" t="s">
        <v>1251</v>
      </c>
      <c r="D877" s="56" t="s">
        <v>914</v>
      </c>
      <c r="E877" s="56" t="s">
        <v>2066</v>
      </c>
      <c r="F877" s="56" t="s">
        <v>720</v>
      </c>
      <c r="G877" s="56" t="s">
        <v>730</v>
      </c>
      <c r="H877" s="56" t="s">
        <v>1668</v>
      </c>
      <c r="I877" s="56" t="s">
        <v>5033</v>
      </c>
      <c r="J877" s="56" t="s">
        <v>708</v>
      </c>
      <c r="K877" s="56" t="s">
        <v>1270</v>
      </c>
      <c r="L877" s="56" t="s">
        <v>1011</v>
      </c>
      <c r="M877" s="56" t="s">
        <v>534</v>
      </c>
      <c r="N877" s="56" t="s">
        <v>546</v>
      </c>
      <c r="O877" s="56" t="s">
        <v>305</v>
      </c>
      <c r="P877" s="56" t="s">
        <v>546</v>
      </c>
      <c r="Q877" s="56" t="s">
        <v>493</v>
      </c>
      <c r="R877" s="56"/>
      <c r="S877" s="57"/>
      <c r="T877" s="60" t="s">
        <v>6743</v>
      </c>
    </row>
    <row r="878" spans="1:20" x14ac:dyDescent="0.25">
      <c r="A878" s="59" t="s">
        <v>7350</v>
      </c>
      <c r="B878" s="55" t="s">
        <v>6746</v>
      </c>
      <c r="C878" s="56" t="s">
        <v>2084</v>
      </c>
      <c r="D878" s="56" t="s">
        <v>1435</v>
      </c>
      <c r="E878" s="56" t="s">
        <v>9907</v>
      </c>
      <c r="F878" s="56" t="s">
        <v>2671</v>
      </c>
      <c r="G878" s="56" t="s">
        <v>1031</v>
      </c>
      <c r="H878" s="56" t="s">
        <v>7924</v>
      </c>
      <c r="I878" s="56" t="s">
        <v>9526</v>
      </c>
      <c r="J878" s="56" t="s">
        <v>2175</v>
      </c>
      <c r="K878" s="56" t="s">
        <v>2688</v>
      </c>
      <c r="L878" s="56" t="s">
        <v>476</v>
      </c>
      <c r="M878" s="56" t="s">
        <v>597</v>
      </c>
      <c r="N878" s="56" t="s">
        <v>541</v>
      </c>
      <c r="O878" s="56" t="s">
        <v>306</v>
      </c>
      <c r="P878" s="56" t="s">
        <v>968</v>
      </c>
      <c r="Q878" s="56" t="s">
        <v>495</v>
      </c>
      <c r="R878" s="56" t="s">
        <v>2541</v>
      </c>
      <c r="S878" s="57" t="s">
        <v>2541</v>
      </c>
      <c r="T878" s="60" t="s">
        <v>6745</v>
      </c>
    </row>
    <row r="879" spans="1:20" x14ac:dyDescent="0.25">
      <c r="A879" s="59" t="s">
        <v>7351</v>
      </c>
      <c r="B879" s="55" t="s">
        <v>6749</v>
      </c>
      <c r="C879" s="56" t="s">
        <v>957</v>
      </c>
      <c r="D879" s="56" t="s">
        <v>9810</v>
      </c>
      <c r="E879" s="56" t="s">
        <v>6518</v>
      </c>
      <c r="F879" s="56" t="s">
        <v>2381</v>
      </c>
      <c r="G879" s="56" t="s">
        <v>1838</v>
      </c>
      <c r="H879" s="56" t="s">
        <v>3486</v>
      </c>
      <c r="I879" s="56" t="s">
        <v>3486</v>
      </c>
      <c r="J879" s="56" t="s">
        <v>2185</v>
      </c>
      <c r="K879" s="56" t="s">
        <v>765</v>
      </c>
      <c r="L879" s="56" t="s">
        <v>1849</v>
      </c>
      <c r="M879" s="56" t="s">
        <v>1651</v>
      </c>
      <c r="N879" s="56" t="s">
        <v>997</v>
      </c>
      <c r="O879" s="56" t="s">
        <v>631</v>
      </c>
      <c r="P879" s="56" t="s">
        <v>735</v>
      </c>
      <c r="Q879" s="56" t="s">
        <v>3728</v>
      </c>
      <c r="R879" s="56"/>
      <c r="S879" s="57"/>
      <c r="T879" s="60" t="s">
        <v>6748</v>
      </c>
    </row>
    <row r="880" spans="1:20" x14ac:dyDescent="0.25">
      <c r="A880" s="59" t="s">
        <v>6754</v>
      </c>
      <c r="B880" s="55" t="s">
        <v>6755</v>
      </c>
      <c r="C880" s="56" t="s">
        <v>6756</v>
      </c>
      <c r="D880" s="56" t="s">
        <v>2649</v>
      </c>
      <c r="E880" s="56" t="s">
        <v>4582</v>
      </c>
      <c r="F880" s="56" t="s">
        <v>687</v>
      </c>
      <c r="G880" s="56" t="s">
        <v>1075</v>
      </c>
      <c r="H880" s="56" t="s">
        <v>340</v>
      </c>
      <c r="I880" s="56" t="s">
        <v>2182</v>
      </c>
      <c r="J880" s="56" t="s">
        <v>282</v>
      </c>
      <c r="K880" s="56" t="s">
        <v>2456</v>
      </c>
      <c r="L880" s="56" t="s">
        <v>2220</v>
      </c>
      <c r="M880" s="56" t="s">
        <v>472</v>
      </c>
      <c r="N880" s="56" t="s">
        <v>1024</v>
      </c>
      <c r="O880" s="56" t="s">
        <v>1774</v>
      </c>
      <c r="P880" s="56" t="s">
        <v>926</v>
      </c>
      <c r="Q880" s="56" t="s">
        <v>1356</v>
      </c>
      <c r="R880" s="56"/>
      <c r="S880" s="57"/>
      <c r="T880" s="60" t="s">
        <v>6754</v>
      </c>
    </row>
    <row r="881" spans="1:20" x14ac:dyDescent="0.25">
      <c r="A881" s="54" t="s">
        <v>6757</v>
      </c>
      <c r="B881" s="55" t="s">
        <v>9908</v>
      </c>
      <c r="C881" s="56" t="s">
        <v>9909</v>
      </c>
      <c r="D881" s="56" t="s">
        <v>1348</v>
      </c>
      <c r="E881" s="56" t="s">
        <v>9910</v>
      </c>
      <c r="F881" s="56" t="s">
        <v>9911</v>
      </c>
      <c r="G881" s="56" t="s">
        <v>3726</v>
      </c>
      <c r="H881" s="56" t="s">
        <v>9912</v>
      </c>
      <c r="I881" s="56" t="s">
        <v>9913</v>
      </c>
      <c r="J881" s="56" t="s">
        <v>9914</v>
      </c>
      <c r="K881" s="56" t="s">
        <v>1584</v>
      </c>
      <c r="L881" s="56" t="s">
        <v>8864</v>
      </c>
      <c r="M881" s="56" t="s">
        <v>3907</v>
      </c>
      <c r="N881" s="56" t="s">
        <v>2407</v>
      </c>
      <c r="O881" s="56" t="s">
        <v>7775</v>
      </c>
      <c r="P881" s="56" t="s">
        <v>4921</v>
      </c>
      <c r="Q881" s="56" t="s">
        <v>9915</v>
      </c>
      <c r="R881" s="56" t="s">
        <v>1619</v>
      </c>
      <c r="S881" s="57" t="s">
        <v>445</v>
      </c>
      <c r="T881" s="58" t="s">
        <v>6757</v>
      </c>
    </row>
    <row r="882" spans="1:20" x14ac:dyDescent="0.25">
      <c r="A882" s="59" t="s">
        <v>6769</v>
      </c>
      <c r="B882" s="55" t="s">
        <v>6770</v>
      </c>
      <c r="C882" s="56" t="s">
        <v>8909</v>
      </c>
      <c r="D882" s="56" t="s">
        <v>944</v>
      </c>
      <c r="E882" s="56" t="s">
        <v>1583</v>
      </c>
      <c r="F882" s="56" t="s">
        <v>9916</v>
      </c>
      <c r="G882" s="56" t="s">
        <v>1418</v>
      </c>
      <c r="H882" s="56" t="s">
        <v>6774</v>
      </c>
      <c r="I882" s="56" t="s">
        <v>6774</v>
      </c>
      <c r="J882" s="56" t="s">
        <v>6775</v>
      </c>
      <c r="K882" s="56" t="s">
        <v>906</v>
      </c>
      <c r="L882" s="56" t="s">
        <v>547</v>
      </c>
      <c r="M882" s="56" t="s">
        <v>1695</v>
      </c>
      <c r="N882" s="56" t="s">
        <v>730</v>
      </c>
      <c r="O882" s="56" t="s">
        <v>4771</v>
      </c>
      <c r="P882" s="56" t="s">
        <v>983</v>
      </c>
      <c r="Q882" s="56" t="s">
        <v>4653</v>
      </c>
      <c r="R882" s="56" t="s">
        <v>1641</v>
      </c>
      <c r="S882" s="57" t="s">
        <v>610</v>
      </c>
      <c r="T882" s="60" t="s">
        <v>6769</v>
      </c>
    </row>
    <row r="883" spans="1:20" x14ac:dyDescent="0.25">
      <c r="A883" s="59" t="s">
        <v>6776</v>
      </c>
      <c r="B883" s="55" t="s">
        <v>6777</v>
      </c>
      <c r="C883" s="56" t="s">
        <v>5898</v>
      </c>
      <c r="D883" s="56" t="s">
        <v>5763</v>
      </c>
      <c r="E883" s="56" t="s">
        <v>9917</v>
      </c>
      <c r="F883" s="56" t="s">
        <v>8592</v>
      </c>
      <c r="G883" s="56" t="s">
        <v>479</v>
      </c>
      <c r="H883" s="56" t="s">
        <v>1377</v>
      </c>
      <c r="I883" s="56" t="s">
        <v>1377</v>
      </c>
      <c r="J883" s="56" t="s">
        <v>2176</v>
      </c>
      <c r="K883" s="56" t="s">
        <v>2653</v>
      </c>
      <c r="L883" s="56" t="s">
        <v>907</v>
      </c>
      <c r="M883" s="56" t="s">
        <v>3485</v>
      </c>
      <c r="N883" s="56" t="s">
        <v>1277</v>
      </c>
      <c r="O883" s="56" t="s">
        <v>3794</v>
      </c>
      <c r="P883" s="56" t="s">
        <v>922</v>
      </c>
      <c r="Q883" s="56" t="s">
        <v>662</v>
      </c>
      <c r="R883" s="56" t="s">
        <v>735</v>
      </c>
      <c r="S883" s="57" t="s">
        <v>1098</v>
      </c>
      <c r="T883" s="60" t="s">
        <v>6776</v>
      </c>
    </row>
    <row r="884" spans="1:20" x14ac:dyDescent="0.25">
      <c r="A884" s="59" t="s">
        <v>6781</v>
      </c>
      <c r="B884" s="55" t="s">
        <v>6782</v>
      </c>
      <c r="C884" s="56" t="s">
        <v>9895</v>
      </c>
      <c r="D884" s="56" t="s">
        <v>869</v>
      </c>
      <c r="E884" s="56" t="s">
        <v>9918</v>
      </c>
      <c r="F884" s="56" t="s">
        <v>477</v>
      </c>
      <c r="G884" s="56" t="s">
        <v>734</v>
      </c>
      <c r="H884" s="56" t="s">
        <v>4264</v>
      </c>
      <c r="I884" s="56" t="s">
        <v>4264</v>
      </c>
      <c r="J884" s="56" t="s">
        <v>7534</v>
      </c>
      <c r="K884" s="56" t="s">
        <v>581</v>
      </c>
      <c r="L884" s="56" t="s">
        <v>910</v>
      </c>
      <c r="M884" s="56" t="s">
        <v>1323</v>
      </c>
      <c r="N884" s="56" t="s">
        <v>546</v>
      </c>
      <c r="O884" s="56" t="s">
        <v>723</v>
      </c>
      <c r="P884" s="56" t="s">
        <v>546</v>
      </c>
      <c r="Q884" s="56" t="s">
        <v>844</v>
      </c>
      <c r="R884" s="56"/>
      <c r="S884" s="57"/>
      <c r="T884" s="60" t="s">
        <v>6781</v>
      </c>
    </row>
    <row r="885" spans="1:20" x14ac:dyDescent="0.25">
      <c r="A885" s="59" t="s">
        <v>6785</v>
      </c>
      <c r="B885" s="55" t="s">
        <v>9919</v>
      </c>
      <c r="C885" s="56" t="s">
        <v>1298</v>
      </c>
      <c r="D885" s="56" t="s">
        <v>5970</v>
      </c>
      <c r="E885" s="56" t="s">
        <v>9920</v>
      </c>
      <c r="F885" s="56" t="s">
        <v>4013</v>
      </c>
      <c r="G885" s="56" t="s">
        <v>5661</v>
      </c>
      <c r="H885" s="56" t="s">
        <v>1144</v>
      </c>
      <c r="I885" s="56" t="s">
        <v>1847</v>
      </c>
      <c r="J885" s="56" t="s">
        <v>1282</v>
      </c>
      <c r="K885" s="56" t="s">
        <v>1173</v>
      </c>
      <c r="L885" s="56" t="s">
        <v>732</v>
      </c>
      <c r="M885" s="56" t="s">
        <v>1311</v>
      </c>
      <c r="N885" s="56" t="s">
        <v>324</v>
      </c>
      <c r="O885" s="56" t="s">
        <v>367</v>
      </c>
      <c r="P885" s="56" t="s">
        <v>1066</v>
      </c>
      <c r="Q885" s="56" t="s">
        <v>733</v>
      </c>
      <c r="R885" s="56"/>
      <c r="S885" s="57"/>
      <c r="T885" s="60" t="s">
        <v>6785</v>
      </c>
    </row>
    <row r="886" spans="1:20" x14ac:dyDescent="0.25">
      <c r="A886" s="59" t="s">
        <v>7353</v>
      </c>
      <c r="B886" s="55" t="s">
        <v>6790</v>
      </c>
      <c r="C886" s="56" t="s">
        <v>9104</v>
      </c>
      <c r="D886" s="56" t="s">
        <v>2065</v>
      </c>
      <c r="E886" s="56" t="s">
        <v>6791</v>
      </c>
      <c r="F886" s="56" t="s">
        <v>2204</v>
      </c>
      <c r="G886" s="56" t="s">
        <v>477</v>
      </c>
      <c r="H886" s="56" t="s">
        <v>6791</v>
      </c>
      <c r="I886" s="56" t="s">
        <v>6791</v>
      </c>
      <c r="J886" s="56" t="s">
        <v>2141</v>
      </c>
      <c r="K886" s="56" t="s">
        <v>429</v>
      </c>
      <c r="L886" s="56" t="s">
        <v>3250</v>
      </c>
      <c r="M886" s="56" t="s">
        <v>2619</v>
      </c>
      <c r="N886" s="56" t="s">
        <v>436</v>
      </c>
      <c r="O886" s="56" t="s">
        <v>514</v>
      </c>
      <c r="P886" s="56" t="s">
        <v>1011</v>
      </c>
      <c r="Q886" s="56" t="s">
        <v>1334</v>
      </c>
      <c r="R886" s="56"/>
      <c r="S886" s="57"/>
      <c r="T886" s="60" t="s">
        <v>6789</v>
      </c>
    </row>
    <row r="887" spans="1:20" x14ac:dyDescent="0.25">
      <c r="A887" s="59" t="s">
        <v>6792</v>
      </c>
      <c r="B887" s="55" t="s">
        <v>6793</v>
      </c>
      <c r="C887" s="56" t="s">
        <v>1398</v>
      </c>
      <c r="D887" s="56" t="s">
        <v>603</v>
      </c>
      <c r="E887" s="56" t="s">
        <v>3044</v>
      </c>
      <c r="F887" s="56" t="s">
        <v>1694</v>
      </c>
      <c r="G887" s="56" t="s">
        <v>1098</v>
      </c>
      <c r="H887" s="56" t="s">
        <v>352</v>
      </c>
      <c r="I887" s="56" t="s">
        <v>282</v>
      </c>
      <c r="J887" s="56" t="s">
        <v>1811</v>
      </c>
      <c r="K887" s="56" t="s">
        <v>392</v>
      </c>
      <c r="L887" s="56" t="s">
        <v>312</v>
      </c>
      <c r="M887" s="56" t="s">
        <v>389</v>
      </c>
      <c r="N887" s="56" t="s">
        <v>599</v>
      </c>
      <c r="O887" s="56" t="s">
        <v>2249</v>
      </c>
      <c r="P887" s="56" t="s">
        <v>493</v>
      </c>
      <c r="Q887" s="56" t="s">
        <v>1107</v>
      </c>
      <c r="R887" s="56" t="s">
        <v>1107</v>
      </c>
      <c r="S887" s="57"/>
      <c r="T887" s="60" t="s">
        <v>6792</v>
      </c>
    </row>
    <row r="888" spans="1:20" x14ac:dyDescent="0.25">
      <c r="A888" s="59" t="s">
        <v>7354</v>
      </c>
      <c r="B888" s="55" t="s">
        <v>9921</v>
      </c>
      <c r="C888" s="56" t="s">
        <v>1612</v>
      </c>
      <c r="D888" s="56" t="s">
        <v>298</v>
      </c>
      <c r="E888" s="56" t="s">
        <v>1399</v>
      </c>
      <c r="F888" s="56" t="s">
        <v>1694</v>
      </c>
      <c r="G888" s="56" t="s">
        <v>1098</v>
      </c>
      <c r="H888" s="56" t="s">
        <v>1399</v>
      </c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7"/>
      <c r="T888" s="60" t="s">
        <v>6794</v>
      </c>
    </row>
    <row r="889" spans="1:20" x14ac:dyDescent="0.25">
      <c r="A889" s="59" t="s">
        <v>6799</v>
      </c>
      <c r="B889" s="55" t="s">
        <v>6563</v>
      </c>
      <c r="C889" s="56" t="s">
        <v>974</v>
      </c>
      <c r="D889" s="56" t="s">
        <v>1911</v>
      </c>
      <c r="E889" s="56" t="s">
        <v>2382</v>
      </c>
      <c r="F889" s="56" t="s">
        <v>1024</v>
      </c>
      <c r="G889" s="56" t="s">
        <v>1641</v>
      </c>
      <c r="H889" s="56" t="s">
        <v>4097</v>
      </c>
      <c r="I889" s="56" t="s">
        <v>4097</v>
      </c>
      <c r="J889" s="56" t="s">
        <v>2552</v>
      </c>
      <c r="K889" s="56" t="s">
        <v>1215</v>
      </c>
      <c r="L889" s="56" t="s">
        <v>845</v>
      </c>
      <c r="M889" s="56" t="s">
        <v>1021</v>
      </c>
      <c r="N889" s="56"/>
      <c r="O889" s="56" t="s">
        <v>894</v>
      </c>
      <c r="P889" s="56" t="s">
        <v>690</v>
      </c>
      <c r="Q889" s="56" t="s">
        <v>3294</v>
      </c>
      <c r="R889" s="56"/>
      <c r="S889" s="57"/>
      <c r="T889" s="60" t="s">
        <v>6799</v>
      </c>
    </row>
    <row r="890" spans="1:20" x14ac:dyDescent="0.25">
      <c r="A890" s="61" t="s">
        <v>7355</v>
      </c>
      <c r="B890" s="62" t="s">
        <v>9922</v>
      </c>
      <c r="C890" s="63" t="s">
        <v>837</v>
      </c>
      <c r="D890" s="63"/>
      <c r="E890" s="63" t="s">
        <v>6803</v>
      </c>
      <c r="F890" s="63" t="s">
        <v>1334</v>
      </c>
      <c r="G890" s="63"/>
      <c r="H890" s="63" t="s">
        <v>2059</v>
      </c>
      <c r="I890" s="63" t="s">
        <v>4671</v>
      </c>
      <c r="J890" s="63" t="s">
        <v>1023</v>
      </c>
      <c r="K890" s="63" t="s">
        <v>984</v>
      </c>
      <c r="L890" s="63" t="s">
        <v>566</v>
      </c>
      <c r="M890" s="63" t="s">
        <v>1841</v>
      </c>
      <c r="N890" s="63" t="s">
        <v>926</v>
      </c>
      <c r="O890" s="63" t="s">
        <v>2071</v>
      </c>
      <c r="P890" s="63" t="s">
        <v>309</v>
      </c>
      <c r="Q890" s="63" t="s">
        <v>4932</v>
      </c>
      <c r="R890" s="63"/>
      <c r="S890" s="64"/>
      <c r="T890" s="65" t="s">
        <v>6800</v>
      </c>
    </row>
  </sheetData>
  <mergeCells count="198">
    <mergeCell ref="F854:F855"/>
    <mergeCell ref="G854:G855"/>
    <mergeCell ref="H854:H855"/>
    <mergeCell ref="I854:Q854"/>
    <mergeCell ref="R854:R855"/>
    <mergeCell ref="T854:T855"/>
    <mergeCell ref="G806:G807"/>
    <mergeCell ref="H806:H807"/>
    <mergeCell ref="I806:Q806"/>
    <mergeCell ref="R806:R807"/>
    <mergeCell ref="T806:T807"/>
    <mergeCell ref="F806:F807"/>
    <mergeCell ref="A854:A855"/>
    <mergeCell ref="B854:B855"/>
    <mergeCell ref="C854:C855"/>
    <mergeCell ref="D854:D855"/>
    <mergeCell ref="E854:E855"/>
    <mergeCell ref="A806:A807"/>
    <mergeCell ref="B806:B807"/>
    <mergeCell ref="C806:C807"/>
    <mergeCell ref="D806:D807"/>
    <mergeCell ref="E806:E807"/>
    <mergeCell ref="F756:F757"/>
    <mergeCell ref="G756:G757"/>
    <mergeCell ref="H756:H757"/>
    <mergeCell ref="I756:Q756"/>
    <mergeCell ref="R756:R757"/>
    <mergeCell ref="T756:T757"/>
    <mergeCell ref="G708:G709"/>
    <mergeCell ref="H708:H709"/>
    <mergeCell ref="I708:Q708"/>
    <mergeCell ref="R708:R709"/>
    <mergeCell ref="T708:T709"/>
    <mergeCell ref="F708:F709"/>
    <mergeCell ref="A756:A757"/>
    <mergeCell ref="B756:B757"/>
    <mergeCell ref="C756:C757"/>
    <mergeCell ref="D756:D757"/>
    <mergeCell ref="E756:E757"/>
    <mergeCell ref="A708:A709"/>
    <mergeCell ref="B708:B709"/>
    <mergeCell ref="C708:C709"/>
    <mergeCell ref="D708:D709"/>
    <mergeCell ref="E708:E709"/>
    <mergeCell ref="F660:F661"/>
    <mergeCell ref="G660:G661"/>
    <mergeCell ref="H660:H661"/>
    <mergeCell ref="I660:Q660"/>
    <mergeCell ref="R660:R661"/>
    <mergeCell ref="T660:T661"/>
    <mergeCell ref="G610:G611"/>
    <mergeCell ref="H610:H611"/>
    <mergeCell ref="I610:Q610"/>
    <mergeCell ref="R610:R611"/>
    <mergeCell ref="T610:T611"/>
    <mergeCell ref="F610:F611"/>
    <mergeCell ref="A660:A661"/>
    <mergeCell ref="B660:B661"/>
    <mergeCell ref="C660:C661"/>
    <mergeCell ref="D660:D661"/>
    <mergeCell ref="E660:E661"/>
    <mergeCell ref="A610:A611"/>
    <mergeCell ref="B610:B611"/>
    <mergeCell ref="C610:C611"/>
    <mergeCell ref="D610:D611"/>
    <mergeCell ref="E610:E611"/>
    <mergeCell ref="F557:F558"/>
    <mergeCell ref="G557:G558"/>
    <mergeCell ref="H557:H558"/>
    <mergeCell ref="I557:Q557"/>
    <mergeCell ref="R557:R558"/>
    <mergeCell ref="T557:T558"/>
    <mergeCell ref="G509:G510"/>
    <mergeCell ref="H509:H510"/>
    <mergeCell ref="I509:Q509"/>
    <mergeCell ref="R509:R510"/>
    <mergeCell ref="T509:T510"/>
    <mergeCell ref="F509:F510"/>
    <mergeCell ref="A557:A558"/>
    <mergeCell ref="B557:B558"/>
    <mergeCell ref="C557:C558"/>
    <mergeCell ref="D557:D558"/>
    <mergeCell ref="E557:E558"/>
    <mergeCell ref="A509:A510"/>
    <mergeCell ref="B509:B510"/>
    <mergeCell ref="C509:C510"/>
    <mergeCell ref="D509:D510"/>
    <mergeCell ref="E509:E510"/>
    <mergeCell ref="F459:F460"/>
    <mergeCell ref="G459:G460"/>
    <mergeCell ref="H459:H460"/>
    <mergeCell ref="I459:Q459"/>
    <mergeCell ref="R459:R460"/>
    <mergeCell ref="T459:T460"/>
    <mergeCell ref="G405:G406"/>
    <mergeCell ref="H405:H406"/>
    <mergeCell ref="I405:Q405"/>
    <mergeCell ref="R405:R406"/>
    <mergeCell ref="T405:T406"/>
    <mergeCell ref="F405:F406"/>
    <mergeCell ref="A459:A460"/>
    <mergeCell ref="B459:B460"/>
    <mergeCell ref="C459:C460"/>
    <mergeCell ref="D459:D460"/>
    <mergeCell ref="E459:E460"/>
    <mergeCell ref="A405:A406"/>
    <mergeCell ref="B405:B406"/>
    <mergeCell ref="C405:C406"/>
    <mergeCell ref="D405:D406"/>
    <mergeCell ref="E405:E406"/>
    <mergeCell ref="F356:F357"/>
    <mergeCell ref="G356:G357"/>
    <mergeCell ref="H356:H357"/>
    <mergeCell ref="I356:Q356"/>
    <mergeCell ref="R356:R357"/>
    <mergeCell ref="T356:T357"/>
    <mergeCell ref="G306:G307"/>
    <mergeCell ref="H306:H307"/>
    <mergeCell ref="I306:Q306"/>
    <mergeCell ref="R306:R307"/>
    <mergeCell ref="T306:T307"/>
    <mergeCell ref="F306:F307"/>
    <mergeCell ref="A356:A357"/>
    <mergeCell ref="B356:B357"/>
    <mergeCell ref="C356:C357"/>
    <mergeCell ref="D356:D357"/>
    <mergeCell ref="E356:E357"/>
    <mergeCell ref="A306:A307"/>
    <mergeCell ref="B306:B307"/>
    <mergeCell ref="C306:C307"/>
    <mergeCell ref="D306:D307"/>
    <mergeCell ref="E306:E307"/>
    <mergeCell ref="F255:F256"/>
    <mergeCell ref="G255:G256"/>
    <mergeCell ref="H255:H256"/>
    <mergeCell ref="I255:Q255"/>
    <mergeCell ref="R255:R256"/>
    <mergeCell ref="T255:T256"/>
    <mergeCell ref="G205:G206"/>
    <mergeCell ref="H205:H206"/>
    <mergeCell ref="I205:Q205"/>
    <mergeCell ref="R205:R206"/>
    <mergeCell ref="T205:T206"/>
    <mergeCell ref="F205:F206"/>
    <mergeCell ref="A255:A256"/>
    <mergeCell ref="B255:B256"/>
    <mergeCell ref="C255:C256"/>
    <mergeCell ref="D255:D256"/>
    <mergeCell ref="E255:E256"/>
    <mergeCell ref="A205:A206"/>
    <mergeCell ref="B205:B206"/>
    <mergeCell ref="C205:C206"/>
    <mergeCell ref="D205:D206"/>
    <mergeCell ref="E205:E206"/>
    <mergeCell ref="F156:F157"/>
    <mergeCell ref="G156:G157"/>
    <mergeCell ref="H156:H157"/>
    <mergeCell ref="I156:Q156"/>
    <mergeCell ref="R156:R157"/>
    <mergeCell ref="T156:T157"/>
    <mergeCell ref="G106:G107"/>
    <mergeCell ref="H106:H107"/>
    <mergeCell ref="I106:Q106"/>
    <mergeCell ref="R106:R107"/>
    <mergeCell ref="T106:T107"/>
    <mergeCell ref="F106:F107"/>
    <mergeCell ref="A156:A157"/>
    <mergeCell ref="B156:B157"/>
    <mergeCell ref="C156:C157"/>
    <mergeCell ref="D156:D157"/>
    <mergeCell ref="E156:E157"/>
    <mergeCell ref="A106:A107"/>
    <mergeCell ref="B106:B107"/>
    <mergeCell ref="C106:C107"/>
    <mergeCell ref="D106:D107"/>
    <mergeCell ref="E106:E107"/>
    <mergeCell ref="F57:F58"/>
    <mergeCell ref="G57:G58"/>
    <mergeCell ref="H57:H58"/>
    <mergeCell ref="I57:Q57"/>
    <mergeCell ref="R57:R58"/>
    <mergeCell ref="T57:T58"/>
    <mergeCell ref="G7:G8"/>
    <mergeCell ref="H7:H8"/>
    <mergeCell ref="I7:Q7"/>
    <mergeCell ref="R7:R8"/>
    <mergeCell ref="T7:T8"/>
    <mergeCell ref="F7:F8"/>
    <mergeCell ref="A57:A58"/>
    <mergeCell ref="B57:B58"/>
    <mergeCell ref="C57:C58"/>
    <mergeCell ref="D57:D58"/>
    <mergeCell ref="E57:E58"/>
    <mergeCell ref="A7:A8"/>
    <mergeCell ref="B7:B8"/>
    <mergeCell ref="C7:C8"/>
    <mergeCell ref="D7:D8"/>
    <mergeCell ref="E7:E8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E5C1E-6BB6-4F9D-8B7E-39D65BB3B587}">
  <dimension ref="A1:G298147"/>
  <sheetViews>
    <sheetView workbookViewId="0">
      <selection activeCell="I40" sqref="I40"/>
    </sheetView>
  </sheetViews>
  <sheetFormatPr defaultRowHeight="14.4" x14ac:dyDescent="0.25"/>
  <cols>
    <col min="1" max="6" width="8.88671875" style="2"/>
    <col min="7" max="7" width="15.88671875" style="2" customWidth="1"/>
  </cols>
  <sheetData>
    <row r="1" spans="1:7" x14ac:dyDescent="0.25">
      <c r="B1" s="2" t="s">
        <v>187</v>
      </c>
      <c r="C1" s="2" t="s">
        <v>186</v>
      </c>
      <c r="D1" s="2" t="s">
        <v>185</v>
      </c>
      <c r="E1" s="2" t="s">
        <v>184</v>
      </c>
      <c r="F1" s="2" t="s">
        <v>183</v>
      </c>
      <c r="G1" s="2" t="s">
        <v>182</v>
      </c>
    </row>
    <row r="2" spans="1:7" x14ac:dyDescent="0.25">
      <c r="A2" s="2" t="s">
        <v>181</v>
      </c>
      <c r="B2" s="2">
        <v>835.37</v>
      </c>
      <c r="C2" s="2">
        <v>5</v>
      </c>
      <c r="D2" s="2">
        <v>42.34</v>
      </c>
      <c r="E2" s="2">
        <v>73</v>
      </c>
      <c r="F2" s="2">
        <v>52</v>
      </c>
      <c r="G2" s="2">
        <v>158392</v>
      </c>
    </row>
    <row r="3" spans="1:7" x14ac:dyDescent="0.25">
      <c r="A3" s="2" t="s">
        <v>180</v>
      </c>
      <c r="B3" s="2">
        <v>43214.85</v>
      </c>
      <c r="C3" s="2">
        <v>2</v>
      </c>
      <c r="D3" s="2">
        <v>37.32</v>
      </c>
      <c r="E3" s="2">
        <v>2222</v>
      </c>
      <c r="F3" s="2">
        <v>1238</v>
      </c>
      <c r="G3" s="2">
        <v>585700</v>
      </c>
    </row>
    <row r="4" spans="1:7" x14ac:dyDescent="0.25">
      <c r="A4" s="2" t="s">
        <v>179</v>
      </c>
      <c r="B4" s="2">
        <v>3043.5</v>
      </c>
      <c r="C4" s="2">
        <v>2</v>
      </c>
      <c r="D4" s="2">
        <v>48.91</v>
      </c>
      <c r="E4" s="2">
        <v>353</v>
      </c>
      <c r="F4" s="2">
        <v>103</v>
      </c>
      <c r="G4" s="2">
        <v>3079500</v>
      </c>
    </row>
    <row r="5" spans="1:7" x14ac:dyDescent="0.25">
      <c r="A5" s="2" t="s">
        <v>178</v>
      </c>
      <c r="B5" s="2">
        <v>10855.35</v>
      </c>
      <c r="C5" s="2">
        <v>5</v>
      </c>
      <c r="D5" s="2">
        <v>46</v>
      </c>
      <c r="E5" s="2">
        <v>966</v>
      </c>
      <c r="F5" s="2">
        <v>1007.76</v>
      </c>
      <c r="G5" s="2">
        <v>200195</v>
      </c>
    </row>
    <row r="6" spans="1:7" x14ac:dyDescent="0.25">
      <c r="A6" s="2" t="s">
        <v>177</v>
      </c>
      <c r="B6" s="2">
        <v>3566.17</v>
      </c>
      <c r="C6" s="2">
        <v>5</v>
      </c>
      <c r="D6" s="2">
        <v>43.14</v>
      </c>
      <c r="E6" s="2">
        <v>385</v>
      </c>
      <c r="F6" s="2">
        <v>166.5</v>
      </c>
      <c r="G6" s="2">
        <v>155800</v>
      </c>
    </row>
    <row r="7" spans="1:7" x14ac:dyDescent="0.25">
      <c r="A7" s="2" t="s">
        <v>176</v>
      </c>
      <c r="B7" s="2">
        <v>5465.5</v>
      </c>
      <c r="C7" s="2">
        <v>2</v>
      </c>
      <c r="D7" s="2">
        <v>42.12</v>
      </c>
      <c r="E7" s="2">
        <v>607</v>
      </c>
      <c r="F7" s="2">
        <v>259</v>
      </c>
      <c r="G7" s="2">
        <v>908700</v>
      </c>
    </row>
    <row r="8" spans="1:7" x14ac:dyDescent="0.25">
      <c r="A8" s="2" t="s">
        <v>175</v>
      </c>
      <c r="B8" s="2">
        <v>854.4</v>
      </c>
      <c r="C8" s="2">
        <v>0</v>
      </c>
      <c r="D8" s="2">
        <v>41</v>
      </c>
      <c r="E8" s="2">
        <v>150</v>
      </c>
      <c r="F8" s="2">
        <v>75</v>
      </c>
      <c r="G8" s="2">
        <v>1115000</v>
      </c>
    </row>
    <row r="9" spans="1:7" x14ac:dyDescent="0.25">
      <c r="A9" s="2" t="s">
        <v>174</v>
      </c>
      <c r="B9" s="2">
        <v>346.22</v>
      </c>
      <c r="C9" s="2">
        <v>2</v>
      </c>
      <c r="D9" s="2">
        <v>19.989999999999998</v>
      </c>
      <c r="E9" s="2">
        <v>98.89</v>
      </c>
      <c r="F9" s="2">
        <v>33.200000000000003</v>
      </c>
      <c r="G9" s="2">
        <v>1264900</v>
      </c>
    </row>
    <row r="10" spans="1:7" x14ac:dyDescent="0.25">
      <c r="A10" s="2" t="s">
        <v>173</v>
      </c>
      <c r="B10" s="2">
        <v>1730.16</v>
      </c>
      <c r="C10" s="2">
        <v>2</v>
      </c>
      <c r="D10" s="2">
        <v>25.86</v>
      </c>
      <c r="E10" s="2">
        <v>131.86000000000001</v>
      </c>
      <c r="F10" s="2">
        <v>196.1</v>
      </c>
      <c r="G10" s="2">
        <v>82000</v>
      </c>
    </row>
    <row r="11" spans="1:7" x14ac:dyDescent="0.25">
      <c r="A11" s="2" t="s">
        <v>172</v>
      </c>
      <c r="B11" s="2">
        <v>3691.57</v>
      </c>
      <c r="C11" s="2">
        <v>3</v>
      </c>
      <c r="D11" s="2">
        <v>40.54</v>
      </c>
      <c r="E11" s="2">
        <v>350.58</v>
      </c>
      <c r="F11" s="2">
        <v>522</v>
      </c>
      <c r="G11" s="2">
        <v>110521</v>
      </c>
    </row>
    <row r="12" spans="1:7" x14ac:dyDescent="0.25">
      <c r="A12" s="2" t="s">
        <v>171</v>
      </c>
      <c r="B12" s="2">
        <v>3735.7</v>
      </c>
      <c r="C12" s="2">
        <v>2</v>
      </c>
      <c r="D12" s="2">
        <v>48.83</v>
      </c>
      <c r="E12" s="2">
        <v>281</v>
      </c>
      <c r="F12" s="2">
        <v>158</v>
      </c>
      <c r="G12" s="2">
        <v>2005400</v>
      </c>
    </row>
    <row r="13" spans="1:7" x14ac:dyDescent="0.25">
      <c r="A13" s="2" t="s">
        <v>170</v>
      </c>
      <c r="B13" s="2">
        <v>12156.54</v>
      </c>
      <c r="C13" s="2">
        <v>5</v>
      </c>
      <c r="D13" s="2">
        <v>36.299999999999997</v>
      </c>
      <c r="E13" s="2">
        <v>906</v>
      </c>
      <c r="F13" s="2">
        <v>161.25</v>
      </c>
      <c r="G13" s="2">
        <v>296300</v>
      </c>
    </row>
    <row r="14" spans="1:7" x14ac:dyDescent="0.25">
      <c r="A14" s="2" t="s">
        <v>169</v>
      </c>
      <c r="B14" s="2">
        <v>3725</v>
      </c>
      <c r="C14" s="2">
        <v>1</v>
      </c>
      <c r="D14" s="2">
        <v>43.9</v>
      </c>
      <c r="E14" s="2">
        <v>643</v>
      </c>
      <c r="F14" s="2">
        <v>206</v>
      </c>
      <c r="G14" s="2">
        <v>262800</v>
      </c>
    </row>
    <row r="15" spans="1:7" x14ac:dyDescent="0.25">
      <c r="A15" s="2" t="s">
        <v>168</v>
      </c>
      <c r="B15" s="2">
        <v>3231.29</v>
      </c>
      <c r="C15" s="2">
        <v>3</v>
      </c>
      <c r="D15" s="2">
        <v>40.03</v>
      </c>
      <c r="E15" s="2">
        <v>363</v>
      </c>
      <c r="F15" s="2">
        <v>235</v>
      </c>
      <c r="G15" s="2">
        <v>46071</v>
      </c>
    </row>
    <row r="16" spans="1:7" x14ac:dyDescent="0.25">
      <c r="A16" s="2" t="s">
        <v>167</v>
      </c>
      <c r="B16" s="2">
        <v>1901.18</v>
      </c>
      <c r="C16" s="2">
        <v>4</v>
      </c>
      <c r="D16" s="2">
        <v>49</v>
      </c>
      <c r="E16" s="2">
        <v>485.84</v>
      </c>
      <c r="F16" s="2">
        <v>143.9</v>
      </c>
      <c r="G16" s="2">
        <v>4207500</v>
      </c>
    </row>
    <row r="17" spans="1:7" x14ac:dyDescent="0.25">
      <c r="A17" s="2" t="s">
        <v>166</v>
      </c>
      <c r="B17" s="2">
        <v>3293</v>
      </c>
      <c r="C17" s="2">
        <v>1</v>
      </c>
      <c r="D17" s="2">
        <v>44.6</v>
      </c>
      <c r="E17" s="2">
        <v>234</v>
      </c>
      <c r="F17" s="2">
        <v>212</v>
      </c>
      <c r="G17" s="2">
        <v>71800</v>
      </c>
    </row>
    <row r="18" spans="1:7" x14ac:dyDescent="0.25">
      <c r="A18" s="2" t="s">
        <v>165</v>
      </c>
      <c r="B18" s="2">
        <v>40269.550000000003</v>
      </c>
      <c r="C18" s="2">
        <v>1</v>
      </c>
      <c r="D18" s="2">
        <v>48.96</v>
      </c>
      <c r="E18" s="2">
        <v>1916</v>
      </c>
      <c r="F18" s="2">
        <v>1401</v>
      </c>
      <c r="G18" s="2">
        <v>257600</v>
      </c>
    </row>
    <row r="19" spans="1:7" x14ac:dyDescent="0.25">
      <c r="A19" s="2" t="s">
        <v>164</v>
      </c>
      <c r="B19" s="2">
        <v>1504.43</v>
      </c>
      <c r="C19" s="2">
        <v>5</v>
      </c>
      <c r="D19" s="2">
        <v>41.24</v>
      </c>
      <c r="E19" s="2">
        <v>108</v>
      </c>
      <c r="F19" s="2">
        <v>86</v>
      </c>
      <c r="G19" s="2">
        <v>192000</v>
      </c>
    </row>
    <row r="20" spans="1:7" x14ac:dyDescent="0.25">
      <c r="A20" s="2" t="s">
        <v>163</v>
      </c>
      <c r="B20" s="2">
        <v>16356</v>
      </c>
      <c r="C20" s="2">
        <v>2</v>
      </c>
      <c r="D20" s="2">
        <v>44.69</v>
      </c>
      <c r="E20" s="2">
        <v>809</v>
      </c>
      <c r="F20" s="2">
        <v>868</v>
      </c>
      <c r="G20" s="2">
        <v>414700</v>
      </c>
    </row>
    <row r="21" spans="1:7" x14ac:dyDescent="0.25">
      <c r="A21" s="2" t="s">
        <v>162</v>
      </c>
      <c r="B21" s="2">
        <v>2601.98</v>
      </c>
      <c r="C21" s="2">
        <v>4</v>
      </c>
      <c r="D21" s="2">
        <v>44.53</v>
      </c>
      <c r="E21" s="2">
        <v>282</v>
      </c>
      <c r="F21" s="2">
        <v>160</v>
      </c>
      <c r="G21" s="2">
        <v>478100</v>
      </c>
    </row>
    <row r="22" spans="1:7" x14ac:dyDescent="0.25">
      <c r="A22" s="2" t="s">
        <v>161</v>
      </c>
      <c r="B22" s="2">
        <v>5120.9399999999996</v>
      </c>
      <c r="C22" s="2">
        <v>5</v>
      </c>
      <c r="D22" s="2">
        <v>41.14</v>
      </c>
      <c r="E22" s="2">
        <v>603</v>
      </c>
      <c r="F22" s="2">
        <v>327</v>
      </c>
      <c r="G22" s="2">
        <v>1190000</v>
      </c>
    </row>
    <row r="23" spans="1:7" x14ac:dyDescent="0.25">
      <c r="A23" s="2" t="s">
        <v>160</v>
      </c>
      <c r="B23" s="2">
        <v>6650.53</v>
      </c>
      <c r="C23" s="2">
        <v>2</v>
      </c>
      <c r="D23" s="2">
        <v>42.96</v>
      </c>
      <c r="E23" s="2">
        <v>488</v>
      </c>
      <c r="F23" s="2">
        <v>297</v>
      </c>
      <c r="G23" s="2">
        <v>946300</v>
      </c>
    </row>
    <row r="24" spans="1:7" x14ac:dyDescent="0.25">
      <c r="A24" s="2" t="s">
        <v>159</v>
      </c>
      <c r="B24" s="2">
        <v>11026.94</v>
      </c>
      <c r="C24" s="2">
        <v>2</v>
      </c>
      <c r="D24" s="2">
        <v>43.3</v>
      </c>
      <c r="E24" s="2">
        <v>544</v>
      </c>
      <c r="F24" s="2">
        <v>289</v>
      </c>
      <c r="G24" s="2">
        <v>476200</v>
      </c>
    </row>
    <row r="25" spans="1:7" x14ac:dyDescent="0.25">
      <c r="A25" s="2" t="s">
        <v>158</v>
      </c>
      <c r="B25" s="2">
        <v>7033.89</v>
      </c>
      <c r="C25" s="2">
        <v>2</v>
      </c>
      <c r="D25" s="2">
        <v>45.52</v>
      </c>
      <c r="E25" s="2">
        <v>463</v>
      </c>
      <c r="F25" s="2">
        <v>402</v>
      </c>
      <c r="G25" s="2">
        <v>54530</v>
      </c>
    </row>
    <row r="26" spans="1:7" x14ac:dyDescent="0.25">
      <c r="A26" s="2" t="s">
        <v>6</v>
      </c>
      <c r="B26" s="2">
        <v>736.75</v>
      </c>
      <c r="C26" s="2">
        <v>2</v>
      </c>
      <c r="D26" s="2">
        <v>37.049999999999997</v>
      </c>
      <c r="E26" s="2">
        <v>63.93</v>
      </c>
      <c r="F26" s="2">
        <v>54.9</v>
      </c>
      <c r="G26" s="2">
        <v>31000</v>
      </c>
    </row>
    <row r="27" spans="1:7" x14ac:dyDescent="0.25">
      <c r="A27" s="2" t="s">
        <v>157</v>
      </c>
      <c r="B27" s="2">
        <v>5786.19</v>
      </c>
      <c r="C27" s="2">
        <v>2</v>
      </c>
      <c r="D27" s="2">
        <v>43.89</v>
      </c>
      <c r="E27" s="2">
        <v>411</v>
      </c>
      <c r="F27" s="2">
        <v>151</v>
      </c>
      <c r="G27" s="2">
        <v>603210</v>
      </c>
    </row>
    <row r="28" spans="1:7" x14ac:dyDescent="0.25">
      <c r="A28" s="2" t="s">
        <v>156</v>
      </c>
      <c r="B28" s="2">
        <v>11412.8</v>
      </c>
      <c r="C28" s="2">
        <v>2</v>
      </c>
      <c r="D28" s="2">
        <v>41.99</v>
      </c>
      <c r="E28" s="2">
        <v>771</v>
      </c>
      <c r="F28" s="2">
        <v>503</v>
      </c>
      <c r="G28" s="2">
        <v>891500</v>
      </c>
    </row>
    <row r="29" spans="1:7" x14ac:dyDescent="0.25">
      <c r="A29" s="2" t="s">
        <v>155</v>
      </c>
      <c r="B29" s="2">
        <v>2525.65</v>
      </c>
      <c r="C29" s="2">
        <v>2</v>
      </c>
      <c r="D29" s="2">
        <v>46.42</v>
      </c>
      <c r="E29" s="2">
        <v>234</v>
      </c>
      <c r="F29" s="2">
        <v>65</v>
      </c>
      <c r="G29" s="2">
        <v>4281400</v>
      </c>
    </row>
    <row r="30" spans="1:7" x14ac:dyDescent="0.25">
      <c r="A30" s="2" t="s">
        <v>154</v>
      </c>
      <c r="B30" s="2">
        <v>13235.52</v>
      </c>
      <c r="C30" s="2">
        <v>0</v>
      </c>
      <c r="D30" s="2">
        <v>38.549999999999997</v>
      </c>
      <c r="E30" s="2">
        <v>230</v>
      </c>
      <c r="F30" s="2">
        <v>189.04</v>
      </c>
      <c r="G30" s="2">
        <v>1161086</v>
      </c>
    </row>
    <row r="31" spans="1:7" x14ac:dyDescent="0.25">
      <c r="A31" s="2" t="s">
        <v>153</v>
      </c>
      <c r="B31" s="2">
        <v>3496.23</v>
      </c>
      <c r="C31" s="2">
        <v>6</v>
      </c>
      <c r="D31" s="2">
        <v>39.869999999999997</v>
      </c>
      <c r="E31" s="2">
        <v>384</v>
      </c>
      <c r="F31" s="2">
        <v>79</v>
      </c>
      <c r="G31" s="2">
        <v>305100</v>
      </c>
    </row>
    <row r="32" spans="1:7" x14ac:dyDescent="0.25">
      <c r="A32" s="2" t="s">
        <v>152</v>
      </c>
      <c r="B32" s="2">
        <v>3121.43</v>
      </c>
      <c r="C32" s="2">
        <v>1</v>
      </c>
      <c r="D32" s="2">
        <v>38.409999999999997</v>
      </c>
      <c r="E32" s="2">
        <v>273</v>
      </c>
      <c r="F32" s="2">
        <v>272</v>
      </c>
      <c r="G32" s="2">
        <v>92932</v>
      </c>
    </row>
    <row r="33" spans="1:7" x14ac:dyDescent="0.25">
      <c r="A33" s="2" t="s">
        <v>151</v>
      </c>
      <c r="B33" s="2">
        <v>2581.3200000000002</v>
      </c>
      <c r="C33" s="2">
        <v>3</v>
      </c>
      <c r="D33" s="2">
        <v>39.799999999999997</v>
      </c>
      <c r="E33" s="2">
        <v>220</v>
      </c>
      <c r="F33" s="2">
        <v>75</v>
      </c>
      <c r="G33" s="2">
        <v>74257</v>
      </c>
    </row>
    <row r="34" spans="1:7" x14ac:dyDescent="0.25">
      <c r="A34" s="2" t="s">
        <v>150</v>
      </c>
      <c r="B34" s="2">
        <v>5351.66</v>
      </c>
      <c r="C34" s="2">
        <v>0</v>
      </c>
      <c r="D34" s="2">
        <v>34.22</v>
      </c>
      <c r="E34" s="2">
        <v>707</v>
      </c>
      <c r="F34" s="2">
        <v>473</v>
      </c>
      <c r="G34" s="2">
        <v>1292900</v>
      </c>
    </row>
    <row r="35" spans="1:7" x14ac:dyDescent="0.25">
      <c r="A35" s="2" t="s">
        <v>149</v>
      </c>
      <c r="B35" s="2">
        <v>8230.6</v>
      </c>
      <c r="C35" s="2">
        <v>1</v>
      </c>
      <c r="D35" s="2">
        <v>42.33</v>
      </c>
      <c r="E35" s="2">
        <v>496</v>
      </c>
      <c r="F35" s="2">
        <v>276</v>
      </c>
      <c r="G35" s="2">
        <v>170500</v>
      </c>
    </row>
    <row r="36" spans="1:7" x14ac:dyDescent="0.25">
      <c r="A36" s="2" t="s">
        <v>148</v>
      </c>
      <c r="B36" s="2">
        <v>6355.28</v>
      </c>
      <c r="C36" s="2">
        <v>2</v>
      </c>
      <c r="D36" s="2">
        <v>40.92</v>
      </c>
      <c r="E36" s="2">
        <v>386</v>
      </c>
      <c r="F36" s="2">
        <v>137</v>
      </c>
      <c r="G36" s="2">
        <v>421727</v>
      </c>
    </row>
    <row r="37" spans="1:7" x14ac:dyDescent="0.25">
      <c r="A37" s="2" t="s">
        <v>147</v>
      </c>
      <c r="B37" s="2">
        <v>1632.99</v>
      </c>
      <c r="C37" s="2">
        <v>4</v>
      </c>
      <c r="D37" s="2">
        <v>29</v>
      </c>
      <c r="E37" s="2">
        <v>68.930000000000007</v>
      </c>
      <c r="F37" s="2">
        <v>54.85</v>
      </c>
      <c r="G37" s="2">
        <v>119980</v>
      </c>
    </row>
    <row r="38" spans="1:7" x14ac:dyDescent="0.25">
      <c r="A38" s="2" t="s">
        <v>146</v>
      </c>
      <c r="B38" s="2">
        <v>7825.95</v>
      </c>
      <c r="C38" s="2">
        <v>0</v>
      </c>
      <c r="D38" s="2">
        <v>45.34</v>
      </c>
      <c r="E38" s="2">
        <v>614</v>
      </c>
      <c r="F38" s="2">
        <v>444</v>
      </c>
      <c r="G38" s="2">
        <v>579600</v>
      </c>
    </row>
    <row r="39" spans="1:7" x14ac:dyDescent="0.25">
      <c r="A39" s="2" t="s">
        <v>145</v>
      </c>
      <c r="B39" s="2">
        <v>741</v>
      </c>
      <c r="C39" s="2">
        <v>3</v>
      </c>
      <c r="D39" s="2">
        <v>39.6</v>
      </c>
      <c r="E39" s="2">
        <v>136</v>
      </c>
      <c r="F39" s="2">
        <v>60</v>
      </c>
      <c r="G39" s="2">
        <v>163000</v>
      </c>
    </row>
    <row r="40" spans="1:7" x14ac:dyDescent="0.25">
      <c r="A40" s="2" t="s">
        <v>144</v>
      </c>
      <c r="B40" s="2">
        <v>15695.05</v>
      </c>
      <c r="C40" s="2">
        <v>1</v>
      </c>
      <c r="D40" s="2">
        <v>37.590000000000003</v>
      </c>
      <c r="E40" s="2">
        <v>1174</v>
      </c>
      <c r="F40" s="2">
        <v>1170</v>
      </c>
      <c r="G40" s="2">
        <v>132900</v>
      </c>
    </row>
    <row r="41" spans="1:7" x14ac:dyDescent="0.25">
      <c r="A41" s="2" t="s">
        <v>143</v>
      </c>
      <c r="B41" s="2">
        <v>5121.6099999999997</v>
      </c>
      <c r="C41" s="2">
        <v>1</v>
      </c>
      <c r="D41" s="2">
        <v>46.59</v>
      </c>
      <c r="E41" s="2">
        <v>472</v>
      </c>
      <c r="F41" s="2">
        <v>340</v>
      </c>
      <c r="G41" s="2">
        <v>66000</v>
      </c>
    </row>
    <row r="42" spans="1:7" x14ac:dyDescent="0.25">
      <c r="A42" s="2" t="s">
        <v>142</v>
      </c>
      <c r="B42" s="2">
        <v>3463.93</v>
      </c>
      <c r="C42" s="2">
        <v>2</v>
      </c>
      <c r="D42" s="2">
        <v>45.8</v>
      </c>
      <c r="E42" s="2">
        <v>204</v>
      </c>
      <c r="F42" s="2">
        <v>197</v>
      </c>
      <c r="G42" s="2">
        <v>122900</v>
      </c>
    </row>
    <row r="43" spans="1:7" x14ac:dyDescent="0.25">
      <c r="A43" s="2" t="s">
        <v>141</v>
      </c>
      <c r="B43" s="2">
        <v>14594.92</v>
      </c>
      <c r="C43" s="2">
        <v>2</v>
      </c>
      <c r="D43" s="2">
        <v>42.23</v>
      </c>
      <c r="E43" s="2">
        <v>735</v>
      </c>
      <c r="F43" s="2">
        <v>378</v>
      </c>
      <c r="G43" s="2">
        <v>806760</v>
      </c>
    </row>
    <row r="44" spans="1:7" x14ac:dyDescent="0.25">
      <c r="A44" s="2" t="s">
        <v>140</v>
      </c>
      <c r="B44" s="2">
        <v>2656.88</v>
      </c>
      <c r="C44" s="2">
        <v>2</v>
      </c>
      <c r="D44" s="2">
        <v>39.49</v>
      </c>
      <c r="E44" s="2">
        <v>231</v>
      </c>
      <c r="F44" s="2">
        <v>155</v>
      </c>
      <c r="G44" s="2">
        <v>1962400</v>
      </c>
    </row>
    <row r="45" spans="1:7" x14ac:dyDescent="0.25">
      <c r="A45" s="2" t="s">
        <v>139</v>
      </c>
      <c r="B45" s="2">
        <v>3148.08</v>
      </c>
      <c r="C45" s="2">
        <v>4</v>
      </c>
      <c r="D45" s="2">
        <v>40.58</v>
      </c>
      <c r="E45" s="2">
        <v>236</v>
      </c>
      <c r="F45" s="2">
        <v>168</v>
      </c>
      <c r="G45" s="2">
        <v>1148751</v>
      </c>
    </row>
    <row r="46" spans="1:7" x14ac:dyDescent="0.25">
      <c r="A46" s="2" t="s">
        <v>138</v>
      </c>
      <c r="B46" s="2">
        <v>5022.6899999999996</v>
      </c>
      <c r="C46" s="2">
        <v>6</v>
      </c>
      <c r="D46" s="2">
        <v>41.13</v>
      </c>
      <c r="E46" s="2">
        <v>255</v>
      </c>
      <c r="F46" s="2">
        <v>181</v>
      </c>
      <c r="G46" s="2">
        <v>2034477</v>
      </c>
    </row>
    <row r="47" spans="1:7" x14ac:dyDescent="0.25">
      <c r="A47" s="2" t="s">
        <v>137</v>
      </c>
      <c r="B47" s="2">
        <v>2548.71</v>
      </c>
      <c r="C47" s="2">
        <v>3</v>
      </c>
      <c r="D47" s="2">
        <v>41.05</v>
      </c>
      <c r="E47" s="2">
        <v>189</v>
      </c>
      <c r="F47" s="2">
        <v>98</v>
      </c>
      <c r="G47" s="2">
        <v>182500</v>
      </c>
    </row>
    <row r="48" spans="1:7" x14ac:dyDescent="0.25">
      <c r="A48" s="2" t="s">
        <v>136</v>
      </c>
      <c r="B48" s="2">
        <v>4402.9799999999996</v>
      </c>
      <c r="C48" s="2">
        <v>6</v>
      </c>
      <c r="D48" s="2">
        <v>43.32</v>
      </c>
      <c r="E48" s="2">
        <v>306</v>
      </c>
      <c r="F48" s="2">
        <v>116</v>
      </c>
      <c r="G48" s="2">
        <v>1689300</v>
      </c>
    </row>
    <row r="49" spans="1:7" x14ac:dyDescent="0.25">
      <c r="A49" s="2" t="s">
        <v>135</v>
      </c>
      <c r="B49" s="2">
        <v>8807.58</v>
      </c>
      <c r="C49" s="2">
        <v>2</v>
      </c>
      <c r="D49" s="2">
        <v>43.3</v>
      </c>
      <c r="E49" s="2">
        <v>407</v>
      </c>
      <c r="F49" s="2">
        <v>277</v>
      </c>
      <c r="G49" s="2">
        <v>320200</v>
      </c>
    </row>
    <row r="50" spans="1:7" x14ac:dyDescent="0.25">
      <c r="A50" s="2" t="s">
        <v>134</v>
      </c>
      <c r="B50" s="2">
        <v>4054.15</v>
      </c>
      <c r="C50" s="2">
        <v>6</v>
      </c>
      <c r="D50" s="2">
        <v>44.51</v>
      </c>
      <c r="E50" s="2">
        <v>297</v>
      </c>
      <c r="F50" s="2">
        <v>107</v>
      </c>
      <c r="G50" s="2">
        <v>1939000</v>
      </c>
    </row>
    <row r="51" spans="1:7" x14ac:dyDescent="0.25">
      <c r="A51" s="2" t="s">
        <v>133</v>
      </c>
      <c r="B51" s="2">
        <v>2700</v>
      </c>
      <c r="C51" s="2">
        <v>2</v>
      </c>
      <c r="D51" s="2">
        <v>57.12</v>
      </c>
      <c r="E51" s="2">
        <v>167.71</v>
      </c>
      <c r="F51" s="2">
        <v>98</v>
      </c>
      <c r="G51" s="2">
        <v>45320</v>
      </c>
    </row>
    <row r="52" spans="1:7" x14ac:dyDescent="0.25">
      <c r="A52" s="2" t="s">
        <v>132</v>
      </c>
      <c r="B52" s="2">
        <v>2694.16</v>
      </c>
      <c r="C52" s="2">
        <v>6</v>
      </c>
      <c r="D52" s="2">
        <v>41.62</v>
      </c>
      <c r="E52" s="2">
        <v>266</v>
      </c>
      <c r="F52" s="2">
        <v>73</v>
      </c>
      <c r="G52" s="2">
        <v>193692</v>
      </c>
    </row>
    <row r="53" spans="1:7" x14ac:dyDescent="0.25">
      <c r="A53" s="2" t="s">
        <v>131</v>
      </c>
      <c r="B53" s="2">
        <v>1116.25</v>
      </c>
      <c r="C53" s="2">
        <v>4</v>
      </c>
      <c r="D53" s="2">
        <v>40.15</v>
      </c>
      <c r="E53" s="2">
        <v>109</v>
      </c>
      <c r="F53" s="2">
        <v>66</v>
      </c>
      <c r="G53" s="2">
        <v>1148300</v>
      </c>
    </row>
    <row r="54" spans="1:7" x14ac:dyDescent="0.25">
      <c r="A54" s="2" t="s">
        <v>130</v>
      </c>
      <c r="B54" s="2">
        <v>28231.97</v>
      </c>
      <c r="C54" s="2">
        <v>5</v>
      </c>
      <c r="D54" s="2">
        <v>45.52</v>
      </c>
      <c r="E54" s="2">
        <v>1615</v>
      </c>
      <c r="F54" s="2">
        <v>1350</v>
      </c>
      <c r="G54" s="2">
        <v>736432</v>
      </c>
    </row>
    <row r="55" spans="1:7" x14ac:dyDescent="0.25">
      <c r="A55" s="2" t="s">
        <v>129</v>
      </c>
      <c r="B55" s="2">
        <v>3553.1</v>
      </c>
      <c r="C55" s="2">
        <v>1</v>
      </c>
      <c r="D55" s="2">
        <v>47.96</v>
      </c>
      <c r="E55" s="2">
        <v>356</v>
      </c>
      <c r="F55" s="2">
        <v>73</v>
      </c>
      <c r="G55" s="2">
        <v>51300</v>
      </c>
    </row>
    <row r="56" spans="1:7" x14ac:dyDescent="0.25">
      <c r="A56" s="2" t="s">
        <v>128</v>
      </c>
      <c r="B56" s="2">
        <v>2557.0300000000002</v>
      </c>
      <c r="C56" s="2">
        <v>6</v>
      </c>
      <c r="D56" s="2">
        <v>42.45</v>
      </c>
      <c r="E56" s="2">
        <v>251</v>
      </c>
      <c r="F56" s="2">
        <v>184</v>
      </c>
      <c r="G56" s="2">
        <v>106035</v>
      </c>
    </row>
    <row r="57" spans="1:7" x14ac:dyDescent="0.25">
      <c r="A57" s="2" t="s">
        <v>127</v>
      </c>
      <c r="B57" s="2">
        <v>1551.06</v>
      </c>
      <c r="C57" s="2">
        <v>1</v>
      </c>
      <c r="D57" s="2">
        <v>40.49</v>
      </c>
      <c r="E57" s="2">
        <v>272</v>
      </c>
      <c r="F57" s="2">
        <v>102</v>
      </c>
      <c r="G57" s="2">
        <v>152200</v>
      </c>
    </row>
    <row r="58" spans="1:7" x14ac:dyDescent="0.25">
      <c r="A58" s="2" t="s">
        <v>126</v>
      </c>
      <c r="B58" s="2">
        <v>8117.44</v>
      </c>
      <c r="C58" s="2">
        <v>2</v>
      </c>
      <c r="D58" s="2">
        <v>43.1</v>
      </c>
      <c r="E58" s="2">
        <v>596</v>
      </c>
      <c r="F58" s="2">
        <v>290</v>
      </c>
      <c r="G58" s="2">
        <v>474900</v>
      </c>
    </row>
    <row r="59" spans="1:7" x14ac:dyDescent="0.25">
      <c r="A59" s="2" t="s">
        <v>125</v>
      </c>
      <c r="B59" s="2">
        <v>2656.56</v>
      </c>
      <c r="C59" s="2">
        <v>4</v>
      </c>
      <c r="D59" s="2">
        <v>42.6</v>
      </c>
      <c r="E59" s="2">
        <v>193</v>
      </c>
      <c r="F59" s="2">
        <v>95</v>
      </c>
      <c r="G59" s="2">
        <v>504200</v>
      </c>
    </row>
    <row r="60" spans="1:7" x14ac:dyDescent="0.25">
      <c r="A60" s="2" t="s">
        <v>124</v>
      </c>
      <c r="B60" s="2">
        <v>4977.3599999999997</v>
      </c>
      <c r="C60" s="2">
        <v>5</v>
      </c>
      <c r="D60" s="2">
        <v>42.2</v>
      </c>
      <c r="E60" s="2">
        <v>440</v>
      </c>
      <c r="F60" s="2">
        <v>300</v>
      </c>
      <c r="G60" s="2">
        <v>1069400</v>
      </c>
    </row>
    <row r="61" spans="1:7" x14ac:dyDescent="0.25">
      <c r="A61" s="2" t="s">
        <v>123</v>
      </c>
      <c r="B61" s="2">
        <v>19916.98</v>
      </c>
      <c r="C61" s="2">
        <v>4</v>
      </c>
      <c r="D61" s="2">
        <v>43.75</v>
      </c>
      <c r="E61" s="2">
        <v>1650</v>
      </c>
      <c r="F61" s="2">
        <v>977</v>
      </c>
      <c r="G61" s="2">
        <v>1222300</v>
      </c>
    </row>
    <row r="62" spans="1:7" x14ac:dyDescent="0.25">
      <c r="A62" s="2" t="s">
        <v>122</v>
      </c>
      <c r="B62" s="2">
        <v>150</v>
      </c>
      <c r="C62" s="2">
        <v>1</v>
      </c>
      <c r="D62" s="2">
        <v>42.98</v>
      </c>
      <c r="E62" s="2">
        <v>190</v>
      </c>
      <c r="F62" s="2">
        <v>80</v>
      </c>
      <c r="G62" s="2">
        <v>159700</v>
      </c>
    </row>
    <row r="63" spans="1:7" x14ac:dyDescent="0.25">
      <c r="A63" s="2" t="s">
        <v>121</v>
      </c>
      <c r="B63" s="2">
        <v>870.1</v>
      </c>
      <c r="C63" s="2">
        <v>0</v>
      </c>
      <c r="D63" s="2">
        <v>45.8</v>
      </c>
      <c r="E63" s="2">
        <v>145</v>
      </c>
      <c r="F63" s="2">
        <v>142</v>
      </c>
      <c r="G63" s="2">
        <v>433300</v>
      </c>
    </row>
    <row r="64" spans="1:7" x14ac:dyDescent="0.25">
      <c r="A64" s="2" t="s">
        <v>120</v>
      </c>
      <c r="B64" s="2">
        <v>1133.95</v>
      </c>
      <c r="C64" s="2">
        <v>4</v>
      </c>
      <c r="D64" s="2">
        <v>42.02</v>
      </c>
      <c r="E64" s="2">
        <v>84</v>
      </c>
      <c r="F64" s="2">
        <v>82</v>
      </c>
      <c r="G64" s="2">
        <v>489091</v>
      </c>
    </row>
    <row r="65" spans="1:7" x14ac:dyDescent="0.25">
      <c r="A65" s="2" t="s">
        <v>119</v>
      </c>
      <c r="B65" s="2">
        <v>3232.53</v>
      </c>
      <c r="C65" s="2">
        <v>6</v>
      </c>
      <c r="D65" s="2">
        <v>41.8</v>
      </c>
      <c r="E65" s="2">
        <v>360</v>
      </c>
      <c r="F65" s="2">
        <v>131</v>
      </c>
      <c r="G65" s="2">
        <v>103700</v>
      </c>
    </row>
    <row r="66" spans="1:7" x14ac:dyDescent="0.25">
      <c r="A66" s="2" t="s">
        <v>118</v>
      </c>
      <c r="B66" s="2">
        <v>14003.24</v>
      </c>
      <c r="C66" s="2">
        <v>2</v>
      </c>
      <c r="D66" s="2">
        <v>43.43</v>
      </c>
      <c r="E66" s="2">
        <v>618</v>
      </c>
      <c r="F66" s="2">
        <v>350</v>
      </c>
      <c r="G66" s="2">
        <v>373400</v>
      </c>
    </row>
    <row r="67" spans="1:7" x14ac:dyDescent="0.25">
      <c r="A67" s="2" t="s">
        <v>117</v>
      </c>
      <c r="B67" s="2">
        <v>4748.0600000000004</v>
      </c>
      <c r="C67" s="2">
        <v>2</v>
      </c>
      <c r="D67" s="2">
        <v>43.05</v>
      </c>
      <c r="E67" s="2">
        <v>165.26</v>
      </c>
      <c r="F67" s="2">
        <v>357.8</v>
      </c>
      <c r="G67" s="2">
        <v>68000</v>
      </c>
    </row>
    <row r="68" spans="1:7" x14ac:dyDescent="0.25">
      <c r="A68" s="2" t="s">
        <v>116</v>
      </c>
      <c r="B68" s="2">
        <v>7222.5</v>
      </c>
      <c r="C68" s="2">
        <v>4</v>
      </c>
      <c r="D68" s="2">
        <v>42.15</v>
      </c>
      <c r="E68" s="2">
        <v>674</v>
      </c>
      <c r="F68" s="2">
        <v>483</v>
      </c>
      <c r="G68" s="2">
        <v>432900</v>
      </c>
    </row>
    <row r="69" spans="1:7" x14ac:dyDescent="0.25">
      <c r="A69" s="2" t="s">
        <v>115</v>
      </c>
      <c r="B69" s="2">
        <v>1843.4</v>
      </c>
      <c r="C69" s="2">
        <v>1</v>
      </c>
      <c r="D69" s="2">
        <v>42.32</v>
      </c>
      <c r="E69" s="2">
        <v>203</v>
      </c>
      <c r="F69" s="2">
        <v>56</v>
      </c>
      <c r="G69" s="2">
        <v>96580</v>
      </c>
    </row>
    <row r="70" spans="1:7" x14ac:dyDescent="0.25">
      <c r="A70" s="2" t="s">
        <v>114</v>
      </c>
      <c r="B70" s="2">
        <v>18109.419999999998</v>
      </c>
      <c r="C70" s="2">
        <v>2</v>
      </c>
      <c r="D70" s="2">
        <v>43.36</v>
      </c>
      <c r="E70" s="2">
        <v>997</v>
      </c>
      <c r="F70" s="2">
        <v>648.46</v>
      </c>
      <c r="G70" s="2">
        <v>2188886</v>
      </c>
    </row>
    <row r="71" spans="1:7" x14ac:dyDescent="0.25">
      <c r="A71" s="2" t="s">
        <v>113</v>
      </c>
      <c r="B71" s="2">
        <v>3400.9</v>
      </c>
      <c r="C71" s="2">
        <v>5</v>
      </c>
      <c r="D71" s="2">
        <v>43.99</v>
      </c>
      <c r="E71" s="2">
        <v>291</v>
      </c>
      <c r="F71" s="2">
        <v>249</v>
      </c>
      <c r="G71" s="2">
        <v>2650000</v>
      </c>
    </row>
    <row r="72" spans="1:7" x14ac:dyDescent="0.25">
      <c r="A72" s="2" t="s">
        <v>112</v>
      </c>
      <c r="B72" s="2">
        <v>3420.26</v>
      </c>
      <c r="C72" s="2">
        <v>6</v>
      </c>
      <c r="D72" s="2">
        <v>43</v>
      </c>
      <c r="E72" s="2">
        <v>278</v>
      </c>
      <c r="F72" s="2">
        <v>156</v>
      </c>
      <c r="G72" s="2">
        <v>919000</v>
      </c>
    </row>
    <row r="73" spans="1:7" x14ac:dyDescent="0.25">
      <c r="A73" s="2" t="s">
        <v>111</v>
      </c>
      <c r="B73" s="2">
        <v>2311</v>
      </c>
      <c r="C73" s="2">
        <v>5</v>
      </c>
      <c r="D73" s="2">
        <v>41.1</v>
      </c>
      <c r="E73" s="2">
        <v>259</v>
      </c>
      <c r="F73" s="2">
        <v>134</v>
      </c>
      <c r="G73" s="2">
        <v>4260000</v>
      </c>
    </row>
    <row r="74" spans="1:7" x14ac:dyDescent="0.25">
      <c r="A74" s="2" t="s">
        <v>110</v>
      </c>
      <c r="B74" s="2">
        <v>17716.759999999998</v>
      </c>
      <c r="C74" s="2">
        <v>6</v>
      </c>
      <c r="D74" s="2">
        <v>42.07</v>
      </c>
      <c r="E74" s="2">
        <v>1039</v>
      </c>
      <c r="F74" s="2">
        <v>885</v>
      </c>
      <c r="G74" s="2">
        <v>1154200</v>
      </c>
    </row>
    <row r="75" spans="1:7" x14ac:dyDescent="0.25">
      <c r="A75" s="2" t="s">
        <v>109</v>
      </c>
      <c r="B75" s="2">
        <v>1768.72</v>
      </c>
      <c r="C75" s="2">
        <v>3</v>
      </c>
      <c r="D75" s="2">
        <v>39.03</v>
      </c>
      <c r="E75" s="2">
        <v>164</v>
      </c>
      <c r="F75" s="2">
        <v>50</v>
      </c>
      <c r="G75" s="2">
        <v>1425800</v>
      </c>
    </row>
    <row r="76" spans="1:7" x14ac:dyDescent="0.25">
      <c r="A76" s="2" t="s">
        <v>108</v>
      </c>
      <c r="B76" s="2">
        <v>3601.28</v>
      </c>
      <c r="C76" s="2">
        <v>5</v>
      </c>
      <c r="D76" s="2">
        <v>45.83</v>
      </c>
      <c r="E76" s="2">
        <v>325</v>
      </c>
      <c r="F76" s="2">
        <v>158</v>
      </c>
      <c r="G76" s="2">
        <v>1023600</v>
      </c>
    </row>
    <row r="77" spans="1:7" x14ac:dyDescent="0.25">
      <c r="A77" s="2" t="s">
        <v>107</v>
      </c>
      <c r="B77" s="2">
        <v>4580.33</v>
      </c>
      <c r="C77" s="2">
        <v>2</v>
      </c>
      <c r="D77" s="2">
        <v>20.14</v>
      </c>
      <c r="E77" s="2">
        <v>177.96</v>
      </c>
      <c r="F77" s="2">
        <v>291.2</v>
      </c>
      <c r="G77" s="2">
        <v>310668</v>
      </c>
    </row>
    <row r="78" spans="1:7" x14ac:dyDescent="0.25">
      <c r="A78" s="2" t="s">
        <v>106</v>
      </c>
      <c r="B78" s="2">
        <v>7249</v>
      </c>
      <c r="C78" s="2">
        <v>0</v>
      </c>
      <c r="D78" s="2">
        <v>40.82</v>
      </c>
      <c r="E78" s="2">
        <v>767</v>
      </c>
      <c r="F78" s="2">
        <v>567</v>
      </c>
      <c r="G78" s="2">
        <v>270000</v>
      </c>
    </row>
    <row r="79" spans="1:7" x14ac:dyDescent="0.25">
      <c r="A79" s="2" t="s">
        <v>105</v>
      </c>
      <c r="B79" s="2">
        <v>11304.17</v>
      </c>
      <c r="C79" s="2">
        <v>2</v>
      </c>
      <c r="D79" s="2">
        <v>43.41</v>
      </c>
      <c r="E79" s="2">
        <v>602</v>
      </c>
      <c r="F79" s="2">
        <v>246</v>
      </c>
      <c r="G79" s="2">
        <v>527100</v>
      </c>
    </row>
    <row r="80" spans="1:7" x14ac:dyDescent="0.25">
      <c r="A80" s="2" t="s">
        <v>104</v>
      </c>
      <c r="B80" s="2">
        <v>2996.7</v>
      </c>
      <c r="C80" s="2">
        <v>2</v>
      </c>
      <c r="D80" s="2">
        <v>45.07</v>
      </c>
      <c r="E80" s="2">
        <v>350</v>
      </c>
      <c r="F80" s="2">
        <v>162</v>
      </c>
      <c r="G80" s="2">
        <v>239300</v>
      </c>
    </row>
    <row r="81" spans="1:7" x14ac:dyDescent="0.25">
      <c r="A81" s="2" t="s">
        <v>103</v>
      </c>
      <c r="B81" s="2">
        <v>5447.1</v>
      </c>
      <c r="C81" s="2">
        <v>6</v>
      </c>
      <c r="D81" s="2">
        <v>44.34</v>
      </c>
      <c r="E81" s="2">
        <v>459</v>
      </c>
      <c r="F81" s="2">
        <v>255</v>
      </c>
      <c r="G81" s="2">
        <v>197600</v>
      </c>
    </row>
    <row r="82" spans="1:7" x14ac:dyDescent="0.25">
      <c r="A82" s="2" t="s">
        <v>102</v>
      </c>
      <c r="B82" s="2">
        <v>11432.22</v>
      </c>
      <c r="C82" s="2">
        <v>2</v>
      </c>
      <c r="D82" s="2">
        <v>40.85</v>
      </c>
      <c r="E82" s="2">
        <v>679</v>
      </c>
      <c r="F82" s="2">
        <v>794</v>
      </c>
      <c r="G82" s="2">
        <v>231100</v>
      </c>
    </row>
    <row r="83" spans="1:7" x14ac:dyDescent="0.25">
      <c r="A83" s="2" t="s">
        <v>101</v>
      </c>
      <c r="B83" s="2">
        <v>5069.96</v>
      </c>
      <c r="C83" s="2">
        <v>2</v>
      </c>
      <c r="D83" s="2">
        <v>42.41</v>
      </c>
      <c r="E83" s="2">
        <v>502</v>
      </c>
      <c r="F83" s="2">
        <v>246</v>
      </c>
      <c r="G83" s="2">
        <v>295500</v>
      </c>
    </row>
    <row r="84" spans="1:7" x14ac:dyDescent="0.25">
      <c r="A84" s="2" t="s">
        <v>100</v>
      </c>
      <c r="B84" s="2">
        <v>2057.06</v>
      </c>
      <c r="C84" s="2">
        <v>5</v>
      </c>
      <c r="D84" s="2">
        <v>41</v>
      </c>
      <c r="E84" s="2">
        <v>236</v>
      </c>
      <c r="F84" s="2">
        <v>204</v>
      </c>
      <c r="G84" s="2">
        <v>164900</v>
      </c>
    </row>
    <row r="85" spans="1:7" x14ac:dyDescent="0.25">
      <c r="A85" s="2" t="s">
        <v>99</v>
      </c>
      <c r="B85" s="2">
        <v>1569.33</v>
      </c>
      <c r="C85" s="2">
        <v>2</v>
      </c>
      <c r="D85" s="2">
        <v>37.049999999999997</v>
      </c>
      <c r="E85" s="2">
        <v>90.6</v>
      </c>
      <c r="F85" s="2">
        <v>28.8</v>
      </c>
      <c r="G85" s="2">
        <v>5678000</v>
      </c>
    </row>
    <row r="86" spans="1:7" x14ac:dyDescent="0.25">
      <c r="A86" s="2" t="s">
        <v>98</v>
      </c>
      <c r="B86" s="2">
        <v>4200.6000000000004</v>
      </c>
      <c r="C86" s="2">
        <v>2</v>
      </c>
      <c r="D86" s="2">
        <v>44.71</v>
      </c>
      <c r="E86" s="2">
        <v>349</v>
      </c>
      <c r="F86" s="2">
        <v>293</v>
      </c>
      <c r="G86" s="2">
        <v>159600</v>
      </c>
    </row>
    <row r="87" spans="1:7" x14ac:dyDescent="0.25">
      <c r="A87" s="2" t="s">
        <v>97</v>
      </c>
      <c r="B87" s="2">
        <v>4550.13</v>
      </c>
      <c r="C87" s="2">
        <v>2</v>
      </c>
      <c r="D87" s="2">
        <v>42.6</v>
      </c>
      <c r="E87" s="2">
        <v>299</v>
      </c>
      <c r="F87" s="2">
        <v>208</v>
      </c>
      <c r="G87" s="2">
        <v>487600</v>
      </c>
    </row>
    <row r="88" spans="1:7" x14ac:dyDescent="0.25">
      <c r="A88" s="2" t="s">
        <v>96</v>
      </c>
      <c r="B88" s="2">
        <v>30664.85</v>
      </c>
      <c r="C88" s="2">
        <v>5</v>
      </c>
      <c r="D88" s="2">
        <v>43.38</v>
      </c>
      <c r="E88" s="2">
        <v>1760</v>
      </c>
      <c r="F88" s="2">
        <v>927.96</v>
      </c>
      <c r="G88" s="2">
        <v>171656</v>
      </c>
    </row>
    <row r="89" spans="1:7" x14ac:dyDescent="0.25">
      <c r="A89" s="2" t="s">
        <v>95</v>
      </c>
      <c r="B89" s="2">
        <v>2007.45</v>
      </c>
      <c r="C89" s="2">
        <v>5</v>
      </c>
      <c r="D89" s="2">
        <v>39.1</v>
      </c>
      <c r="E89" s="2">
        <v>217</v>
      </c>
      <c r="F89" s="2">
        <v>203</v>
      </c>
      <c r="G89" s="2">
        <v>2513919</v>
      </c>
    </row>
    <row r="90" spans="1:7" x14ac:dyDescent="0.25">
      <c r="A90" s="2" t="s">
        <v>94</v>
      </c>
      <c r="B90" s="2">
        <v>7585.02</v>
      </c>
      <c r="C90" s="2">
        <v>2</v>
      </c>
      <c r="D90" s="2">
        <v>37.85</v>
      </c>
      <c r="E90" s="2">
        <v>692</v>
      </c>
      <c r="F90" s="2">
        <v>276</v>
      </c>
      <c r="G90" s="2">
        <v>839250</v>
      </c>
    </row>
    <row r="91" spans="1:7" x14ac:dyDescent="0.25">
      <c r="A91" s="2" t="s">
        <v>93</v>
      </c>
      <c r="B91" s="2">
        <v>3644.87</v>
      </c>
      <c r="C91" s="2">
        <v>2</v>
      </c>
      <c r="D91" s="2">
        <v>46.33</v>
      </c>
      <c r="E91" s="2">
        <v>221</v>
      </c>
      <c r="F91" s="2">
        <v>126</v>
      </c>
      <c r="G91" s="2">
        <v>598459</v>
      </c>
    </row>
    <row r="92" spans="1:7" x14ac:dyDescent="0.25">
      <c r="A92" s="2" t="s">
        <v>92</v>
      </c>
      <c r="B92" s="2">
        <v>792.11</v>
      </c>
      <c r="C92" s="2">
        <v>6</v>
      </c>
      <c r="D92" s="2">
        <v>33</v>
      </c>
      <c r="E92" s="2">
        <v>248.81</v>
      </c>
      <c r="F92" s="2">
        <v>15500</v>
      </c>
      <c r="G92" s="2">
        <v>1328000</v>
      </c>
    </row>
    <row r="93" spans="1:7" x14ac:dyDescent="0.25">
      <c r="A93" s="2" t="s">
        <v>91</v>
      </c>
      <c r="B93" s="2">
        <v>3559.93</v>
      </c>
      <c r="C93" s="2">
        <v>5</v>
      </c>
      <c r="D93" s="2">
        <v>45.12</v>
      </c>
      <c r="E93" s="2">
        <v>317</v>
      </c>
      <c r="F93" s="2">
        <v>112</v>
      </c>
      <c r="G93" s="2">
        <v>729400</v>
      </c>
    </row>
    <row r="94" spans="1:7" x14ac:dyDescent="0.25">
      <c r="A94" s="2" t="s">
        <v>90</v>
      </c>
      <c r="B94" s="2">
        <v>5025.3999999999996</v>
      </c>
      <c r="C94" s="2">
        <v>2</v>
      </c>
      <c r="D94" s="2">
        <v>44.06</v>
      </c>
      <c r="E94" s="2">
        <v>310</v>
      </c>
      <c r="F94" s="2">
        <v>71</v>
      </c>
      <c r="G94" s="2">
        <v>930900</v>
      </c>
    </row>
    <row r="95" spans="1:7" x14ac:dyDescent="0.25">
      <c r="A95" s="2" t="s">
        <v>89</v>
      </c>
      <c r="B95" s="2">
        <v>7010.6</v>
      </c>
      <c r="C95" s="2">
        <v>2</v>
      </c>
      <c r="D95" s="2">
        <v>42.59</v>
      </c>
      <c r="E95" s="2">
        <v>605</v>
      </c>
      <c r="F95" s="2">
        <v>180</v>
      </c>
      <c r="G95" s="2">
        <v>288548</v>
      </c>
    </row>
    <row r="96" spans="1:7" x14ac:dyDescent="0.25">
      <c r="A96" s="2" t="s">
        <v>1</v>
      </c>
      <c r="B96" s="2">
        <v>400.81</v>
      </c>
      <c r="C96" s="2">
        <v>5</v>
      </c>
      <c r="D96" s="2">
        <v>37.049999999999997</v>
      </c>
      <c r="E96" s="2">
        <v>28.3</v>
      </c>
      <c r="F96" s="2">
        <v>143.9</v>
      </c>
      <c r="G96" s="2">
        <v>350000</v>
      </c>
    </row>
    <row r="97" spans="1:7" x14ac:dyDescent="0.25">
      <c r="A97" s="2" t="s">
        <v>88</v>
      </c>
      <c r="B97" s="2">
        <v>1771.54</v>
      </c>
      <c r="C97" s="2">
        <v>6</v>
      </c>
      <c r="D97" s="2">
        <v>40.75</v>
      </c>
      <c r="E97" s="2">
        <v>189</v>
      </c>
      <c r="F97" s="2">
        <v>64</v>
      </c>
      <c r="G97" s="2">
        <v>41139</v>
      </c>
    </row>
    <row r="98" spans="1:7" x14ac:dyDescent="0.25">
      <c r="A98" s="2" t="s">
        <v>87</v>
      </c>
      <c r="B98" s="2">
        <v>8711.75</v>
      </c>
      <c r="C98" s="2">
        <v>2</v>
      </c>
      <c r="D98" s="2">
        <v>39.520000000000003</v>
      </c>
      <c r="E98" s="2">
        <v>478</v>
      </c>
      <c r="F98" s="2">
        <v>393</v>
      </c>
      <c r="G98" s="2">
        <v>177765</v>
      </c>
    </row>
    <row r="99" spans="1:7" x14ac:dyDescent="0.25">
      <c r="A99" s="2" t="s">
        <v>86</v>
      </c>
      <c r="B99" s="2">
        <v>3882</v>
      </c>
      <c r="C99" s="2">
        <v>5</v>
      </c>
      <c r="D99" s="2">
        <v>45.77</v>
      </c>
      <c r="E99" s="2">
        <v>222</v>
      </c>
      <c r="F99" s="2">
        <v>153</v>
      </c>
      <c r="G99" s="2">
        <v>166600</v>
      </c>
    </row>
    <row r="100" spans="1:7" x14ac:dyDescent="0.25">
      <c r="A100" s="2" t="s">
        <v>85</v>
      </c>
      <c r="B100" s="2">
        <v>6617.39</v>
      </c>
      <c r="C100" s="2">
        <v>2</v>
      </c>
      <c r="D100" s="2">
        <v>43.6</v>
      </c>
      <c r="E100" s="2">
        <v>430</v>
      </c>
      <c r="F100" s="2">
        <v>169</v>
      </c>
      <c r="G100" s="2">
        <v>764800</v>
      </c>
    </row>
    <row r="101" spans="1:7" x14ac:dyDescent="0.25">
      <c r="A101" s="2" t="s">
        <v>84</v>
      </c>
      <c r="B101" s="2">
        <v>6490.3</v>
      </c>
      <c r="C101" s="2">
        <v>1</v>
      </c>
      <c r="D101" s="2">
        <v>42.85</v>
      </c>
      <c r="E101" s="2">
        <v>789</v>
      </c>
      <c r="F101" s="2">
        <v>312</v>
      </c>
      <c r="G101" s="2">
        <v>176100</v>
      </c>
    </row>
    <row r="102" spans="1:7" x14ac:dyDescent="0.25">
      <c r="A102" s="2" t="s">
        <v>83</v>
      </c>
      <c r="B102" s="2">
        <v>11324.48</v>
      </c>
      <c r="C102" s="2">
        <v>2</v>
      </c>
      <c r="D102" s="2">
        <v>45.4</v>
      </c>
      <c r="E102" s="2">
        <v>603</v>
      </c>
      <c r="F102" s="2">
        <v>305</v>
      </c>
      <c r="G102" s="2">
        <v>573800</v>
      </c>
    </row>
    <row r="103" spans="1:7" x14ac:dyDescent="0.25">
      <c r="A103" s="2" t="s">
        <v>82</v>
      </c>
      <c r="B103" s="2">
        <v>6795.26</v>
      </c>
      <c r="C103" s="2">
        <v>2</v>
      </c>
      <c r="D103" s="2">
        <v>44.12</v>
      </c>
      <c r="E103" s="2">
        <v>374</v>
      </c>
      <c r="F103" s="2">
        <v>254</v>
      </c>
      <c r="G103" s="2">
        <v>784338</v>
      </c>
    </row>
    <row r="104" spans="1:7" x14ac:dyDescent="0.25">
      <c r="A104" s="2" t="s">
        <v>81</v>
      </c>
      <c r="B104" s="2">
        <v>3350.29</v>
      </c>
      <c r="C104" s="2">
        <v>4</v>
      </c>
      <c r="D104" s="2">
        <v>41.52</v>
      </c>
      <c r="E104" s="2">
        <v>252</v>
      </c>
      <c r="F104" s="2">
        <v>168</v>
      </c>
      <c r="G104" s="2">
        <v>2007000</v>
      </c>
    </row>
    <row r="105" spans="1:7" x14ac:dyDescent="0.25">
      <c r="A105" s="2" t="s">
        <v>80</v>
      </c>
      <c r="B105" s="2">
        <v>4302.63</v>
      </c>
      <c r="C105" s="2">
        <v>2</v>
      </c>
      <c r="D105" s="2">
        <v>41.01</v>
      </c>
      <c r="E105" s="2">
        <v>264</v>
      </c>
      <c r="F105" s="2">
        <v>249</v>
      </c>
      <c r="G105" s="2">
        <v>663600</v>
      </c>
    </row>
    <row r="106" spans="1:7" x14ac:dyDescent="0.25">
      <c r="A106" s="2" t="s">
        <v>79</v>
      </c>
      <c r="B106" s="2">
        <v>22718.34</v>
      </c>
      <c r="C106" s="2">
        <v>2</v>
      </c>
      <c r="D106" s="2">
        <v>43.1</v>
      </c>
      <c r="E106" s="2">
        <v>1042</v>
      </c>
      <c r="F106" s="2">
        <v>481</v>
      </c>
      <c r="G106" s="2">
        <v>581200</v>
      </c>
    </row>
    <row r="107" spans="1:7" x14ac:dyDescent="0.25">
      <c r="A107" s="2" t="s">
        <v>78</v>
      </c>
      <c r="B107" s="2">
        <v>3976.67</v>
      </c>
      <c r="C107" s="2">
        <v>2</v>
      </c>
      <c r="D107" s="2">
        <v>40.56</v>
      </c>
      <c r="E107" s="2">
        <v>446</v>
      </c>
      <c r="F107" s="2">
        <v>207</v>
      </c>
      <c r="G107" s="2">
        <v>220700</v>
      </c>
    </row>
    <row r="108" spans="1:7" x14ac:dyDescent="0.25">
      <c r="A108" s="2" t="s">
        <v>77</v>
      </c>
      <c r="B108" s="2">
        <v>3840.31</v>
      </c>
      <c r="C108" s="2">
        <v>6</v>
      </c>
      <c r="D108" s="2">
        <v>43</v>
      </c>
      <c r="E108" s="2">
        <v>360</v>
      </c>
      <c r="F108" s="2">
        <v>143</v>
      </c>
      <c r="G108" s="2">
        <v>865400</v>
      </c>
    </row>
    <row r="109" spans="1:7" x14ac:dyDescent="0.25">
      <c r="A109" s="2" t="s">
        <v>76</v>
      </c>
      <c r="B109" s="2">
        <v>1875.61</v>
      </c>
      <c r="C109" s="2">
        <v>2</v>
      </c>
      <c r="D109" s="2">
        <v>43.55</v>
      </c>
      <c r="E109" s="2">
        <v>131</v>
      </c>
      <c r="F109" s="2">
        <v>79</v>
      </c>
      <c r="G109" s="2">
        <v>1239679</v>
      </c>
    </row>
    <row r="110" spans="1:7" x14ac:dyDescent="0.25">
      <c r="A110" s="2" t="s">
        <v>75</v>
      </c>
      <c r="B110" s="2">
        <v>5309.43</v>
      </c>
      <c r="C110" s="2">
        <v>6</v>
      </c>
      <c r="D110" s="2">
        <v>44.27</v>
      </c>
      <c r="E110" s="2">
        <v>324</v>
      </c>
      <c r="F110" s="2">
        <v>206</v>
      </c>
      <c r="G110" s="2">
        <v>902726</v>
      </c>
    </row>
    <row r="111" spans="1:7" x14ac:dyDescent="0.25">
      <c r="A111" s="2" t="s">
        <v>74</v>
      </c>
      <c r="B111" s="2">
        <v>10688.28</v>
      </c>
      <c r="C111" s="2">
        <v>3</v>
      </c>
      <c r="D111" s="2">
        <v>41.85</v>
      </c>
      <c r="E111" s="2">
        <v>1026</v>
      </c>
      <c r="F111" s="2">
        <v>701</v>
      </c>
      <c r="G111" s="2">
        <v>267800</v>
      </c>
    </row>
    <row r="112" spans="1:7" x14ac:dyDescent="0.25">
      <c r="A112" s="2" t="s">
        <v>73</v>
      </c>
      <c r="B112" s="2">
        <v>3655.4</v>
      </c>
      <c r="C112" s="2">
        <v>6</v>
      </c>
      <c r="D112" s="2">
        <v>41.61</v>
      </c>
      <c r="E112" s="2">
        <v>235</v>
      </c>
      <c r="F112" s="2">
        <v>130</v>
      </c>
      <c r="G112" s="2">
        <v>74430</v>
      </c>
    </row>
    <row r="113" spans="1:7" x14ac:dyDescent="0.25">
      <c r="A113" s="2" t="s">
        <v>72</v>
      </c>
      <c r="B113" s="2">
        <v>4711.03</v>
      </c>
      <c r="C113" s="2">
        <v>4</v>
      </c>
      <c r="D113" s="2">
        <v>41.8</v>
      </c>
      <c r="E113" s="2">
        <v>480</v>
      </c>
      <c r="F113" s="2">
        <v>448</v>
      </c>
      <c r="G113" s="2">
        <v>534000</v>
      </c>
    </row>
    <row r="114" spans="1:7" x14ac:dyDescent="0.25">
      <c r="A114" s="2" t="s">
        <v>71</v>
      </c>
      <c r="B114" s="2">
        <v>426.9</v>
      </c>
      <c r="C114" s="2">
        <v>4</v>
      </c>
      <c r="D114" s="2">
        <v>38.46</v>
      </c>
      <c r="E114" s="2">
        <v>95</v>
      </c>
      <c r="F114" s="2">
        <v>53</v>
      </c>
      <c r="G114" s="2">
        <v>216976</v>
      </c>
    </row>
    <row r="115" spans="1:7" x14ac:dyDescent="0.25">
      <c r="A115" s="2" t="s">
        <v>70</v>
      </c>
      <c r="B115" s="2">
        <v>4169.37</v>
      </c>
      <c r="C115" s="2">
        <v>2</v>
      </c>
      <c r="D115" s="2">
        <v>49.85</v>
      </c>
      <c r="E115" s="2">
        <v>496</v>
      </c>
      <c r="F115" s="2">
        <v>202</v>
      </c>
      <c r="G115" s="2">
        <v>2508500</v>
      </c>
    </row>
    <row r="116" spans="1:7" x14ac:dyDescent="0.25">
      <c r="A116" s="2" t="s">
        <v>69</v>
      </c>
      <c r="B116" s="2">
        <v>1975.1</v>
      </c>
      <c r="C116" s="2">
        <v>1</v>
      </c>
      <c r="D116" s="2">
        <v>40.119999999999997</v>
      </c>
      <c r="E116" s="2">
        <v>214</v>
      </c>
      <c r="F116" s="2">
        <v>114</v>
      </c>
      <c r="G116" s="2">
        <v>266800</v>
      </c>
    </row>
    <row r="117" spans="1:7" x14ac:dyDescent="0.25">
      <c r="A117" s="2" t="s">
        <v>68</v>
      </c>
      <c r="B117" s="2">
        <v>2351.6999999999998</v>
      </c>
      <c r="C117" s="2">
        <v>4</v>
      </c>
      <c r="D117" s="2">
        <v>39.15</v>
      </c>
      <c r="E117" s="2">
        <v>268</v>
      </c>
      <c r="F117" s="2">
        <v>88</v>
      </c>
      <c r="G117" s="2">
        <v>982600</v>
      </c>
    </row>
    <row r="118" spans="1:7" x14ac:dyDescent="0.25">
      <c r="A118" s="2" t="s">
        <v>67</v>
      </c>
      <c r="B118" s="2">
        <v>2053.1</v>
      </c>
      <c r="C118" s="2">
        <v>1</v>
      </c>
      <c r="D118" s="2">
        <v>42.95</v>
      </c>
      <c r="E118" s="2">
        <v>235</v>
      </c>
      <c r="F118" s="2">
        <v>66</v>
      </c>
      <c r="G118" s="2">
        <v>133000</v>
      </c>
    </row>
    <row r="119" spans="1:7" x14ac:dyDescent="0.25">
      <c r="A119" s="2" t="s">
        <v>66</v>
      </c>
      <c r="B119" s="2">
        <v>1411.4</v>
      </c>
      <c r="C119" s="2">
        <v>1</v>
      </c>
      <c r="D119" s="2">
        <v>42.24</v>
      </c>
      <c r="E119" s="2">
        <v>143</v>
      </c>
      <c r="F119" s="2">
        <v>63</v>
      </c>
      <c r="G119" s="2">
        <v>374688</v>
      </c>
    </row>
    <row r="120" spans="1:7" x14ac:dyDescent="0.25">
      <c r="A120" s="2" t="s">
        <v>65</v>
      </c>
      <c r="B120" s="2">
        <v>1519.87</v>
      </c>
      <c r="C120" s="2">
        <v>4</v>
      </c>
      <c r="D120" s="2">
        <v>41.99</v>
      </c>
      <c r="E120" s="2">
        <v>161</v>
      </c>
      <c r="F120" s="2">
        <v>87</v>
      </c>
      <c r="G120" s="2">
        <v>208500</v>
      </c>
    </row>
    <row r="121" spans="1:7" x14ac:dyDescent="0.25">
      <c r="A121" s="2" t="s">
        <v>64</v>
      </c>
      <c r="B121" s="2">
        <v>4114.8</v>
      </c>
      <c r="C121" s="2">
        <v>1</v>
      </c>
      <c r="D121" s="2">
        <v>45.41</v>
      </c>
      <c r="E121" s="2">
        <v>549</v>
      </c>
      <c r="F121" s="2">
        <v>189</v>
      </c>
      <c r="G121" s="2">
        <v>122900</v>
      </c>
    </row>
    <row r="122" spans="1:7" x14ac:dyDescent="0.25">
      <c r="A122" s="2" t="s">
        <v>63</v>
      </c>
      <c r="B122" s="2">
        <v>12691.02</v>
      </c>
      <c r="C122" s="2">
        <v>6</v>
      </c>
      <c r="D122" s="2">
        <v>41.5</v>
      </c>
      <c r="E122" s="2">
        <v>988</v>
      </c>
      <c r="F122" s="2">
        <v>641</v>
      </c>
      <c r="G122" s="2">
        <v>54372</v>
      </c>
    </row>
    <row r="123" spans="1:7" x14ac:dyDescent="0.25">
      <c r="A123" s="2" t="s">
        <v>62</v>
      </c>
      <c r="B123" s="2">
        <v>1200</v>
      </c>
      <c r="C123" s="2">
        <v>6</v>
      </c>
      <c r="D123" s="2">
        <v>43.28</v>
      </c>
      <c r="E123" s="2">
        <v>72</v>
      </c>
      <c r="F123" s="2">
        <v>36</v>
      </c>
      <c r="G123" s="2">
        <v>203497</v>
      </c>
    </row>
    <row r="124" spans="1:7" x14ac:dyDescent="0.25">
      <c r="A124" s="2" t="s">
        <v>61</v>
      </c>
      <c r="B124" s="2">
        <v>27894.02</v>
      </c>
      <c r="C124" s="2">
        <v>4</v>
      </c>
      <c r="D124" s="2">
        <v>43.05</v>
      </c>
      <c r="E124" s="2">
        <v>2229</v>
      </c>
      <c r="F124" s="2">
        <v>1565</v>
      </c>
      <c r="G124" s="2">
        <v>7668559</v>
      </c>
    </row>
    <row r="125" spans="1:7" x14ac:dyDescent="0.25">
      <c r="A125" s="2" t="s">
        <v>60</v>
      </c>
      <c r="B125" s="2">
        <v>5355.44</v>
      </c>
      <c r="C125" s="2">
        <v>2</v>
      </c>
      <c r="D125" s="2">
        <v>41.54</v>
      </c>
      <c r="E125" s="2">
        <v>481</v>
      </c>
      <c r="F125" s="2">
        <v>110</v>
      </c>
      <c r="G125" s="2">
        <v>1067610</v>
      </c>
    </row>
    <row r="126" spans="1:7" x14ac:dyDescent="0.25">
      <c r="A126" s="2" t="s">
        <v>59</v>
      </c>
      <c r="B126" s="2">
        <v>2262.9499999999998</v>
      </c>
      <c r="C126" s="2">
        <v>3</v>
      </c>
      <c r="D126" s="2">
        <v>40.909999999999997</v>
      </c>
      <c r="E126" s="2">
        <v>230</v>
      </c>
      <c r="F126" s="2">
        <v>195</v>
      </c>
      <c r="G126" s="2">
        <v>11370</v>
      </c>
    </row>
    <row r="127" spans="1:7" x14ac:dyDescent="0.25">
      <c r="A127" s="2" t="s">
        <v>58</v>
      </c>
      <c r="B127" s="2">
        <v>4763.42</v>
      </c>
      <c r="C127" s="2">
        <v>2</v>
      </c>
      <c r="D127" s="2">
        <v>43.38</v>
      </c>
      <c r="E127" s="2">
        <v>255</v>
      </c>
      <c r="F127" s="2">
        <v>148</v>
      </c>
      <c r="G127" s="2">
        <v>178300</v>
      </c>
    </row>
    <row r="128" spans="1:7" x14ac:dyDescent="0.25">
      <c r="A128" s="2" t="s">
        <v>57</v>
      </c>
      <c r="B128" s="2">
        <v>7103.1</v>
      </c>
      <c r="C128" s="2">
        <v>0</v>
      </c>
      <c r="D128" s="2">
        <v>41.81</v>
      </c>
      <c r="E128" s="2">
        <v>598</v>
      </c>
      <c r="F128" s="2">
        <v>551</v>
      </c>
      <c r="G128" s="2">
        <v>514593</v>
      </c>
    </row>
    <row r="129" spans="1:7" x14ac:dyDescent="0.25">
      <c r="A129" s="2" t="s">
        <v>56</v>
      </c>
      <c r="B129" s="2">
        <v>13270.7</v>
      </c>
      <c r="C129" s="2">
        <v>6</v>
      </c>
      <c r="D129" s="2">
        <v>39.46</v>
      </c>
      <c r="E129" s="2">
        <v>831</v>
      </c>
      <c r="F129" s="2">
        <v>616</v>
      </c>
      <c r="G129" s="2">
        <v>1232000</v>
      </c>
    </row>
    <row r="130" spans="1:7" x14ac:dyDescent="0.25">
      <c r="A130" s="2" t="s">
        <v>55</v>
      </c>
      <c r="B130" s="2">
        <v>3071.5</v>
      </c>
      <c r="C130" s="2">
        <v>2</v>
      </c>
      <c r="D130" s="2">
        <v>39.54</v>
      </c>
      <c r="E130" s="2">
        <v>344</v>
      </c>
      <c r="F130" s="2">
        <v>153</v>
      </c>
      <c r="G130" s="2">
        <v>465006</v>
      </c>
    </row>
    <row r="131" spans="1:7" x14ac:dyDescent="0.25">
      <c r="A131" s="2" t="s">
        <v>54</v>
      </c>
      <c r="B131" s="2">
        <v>815.88</v>
      </c>
      <c r="C131" s="2">
        <v>5</v>
      </c>
      <c r="D131" s="2">
        <v>42.6</v>
      </c>
      <c r="E131" s="2">
        <v>64</v>
      </c>
      <c r="F131" s="2">
        <v>51</v>
      </c>
      <c r="G131" s="2">
        <v>680000</v>
      </c>
    </row>
    <row r="132" spans="1:7" x14ac:dyDescent="0.25">
      <c r="A132" s="2" t="s">
        <v>53</v>
      </c>
      <c r="B132" s="2">
        <v>840.56</v>
      </c>
      <c r="C132" s="2">
        <v>4</v>
      </c>
      <c r="D132" s="2">
        <v>41.3</v>
      </c>
      <c r="E132" s="2">
        <v>76</v>
      </c>
      <c r="F132" s="2">
        <v>42</v>
      </c>
      <c r="G132" s="2">
        <v>1797300</v>
      </c>
    </row>
    <row r="133" spans="1:7" x14ac:dyDescent="0.25">
      <c r="A133" s="2" t="s">
        <v>52</v>
      </c>
      <c r="B133" s="2">
        <v>14136</v>
      </c>
      <c r="C133" s="2">
        <v>2</v>
      </c>
      <c r="D133" s="2">
        <v>41</v>
      </c>
      <c r="E133" s="2">
        <v>771</v>
      </c>
      <c r="F133" s="2">
        <v>758</v>
      </c>
      <c r="G133" s="2">
        <v>229600</v>
      </c>
    </row>
    <row r="134" spans="1:7" x14ac:dyDescent="0.25">
      <c r="A134" s="2" t="s">
        <v>51</v>
      </c>
      <c r="B134" s="2">
        <v>2500</v>
      </c>
      <c r="C134" s="2">
        <v>2</v>
      </c>
      <c r="D134" s="2">
        <v>46.28</v>
      </c>
      <c r="E134" s="2">
        <v>155</v>
      </c>
      <c r="F134" s="2">
        <v>102</v>
      </c>
      <c r="G134" s="2">
        <v>312000</v>
      </c>
    </row>
    <row r="135" spans="1:7" x14ac:dyDescent="0.25">
      <c r="A135" s="2" t="s">
        <v>50</v>
      </c>
      <c r="B135" s="2">
        <v>2859.27</v>
      </c>
      <c r="C135" s="2">
        <v>6</v>
      </c>
      <c r="D135" s="2">
        <v>45.47</v>
      </c>
      <c r="E135" s="2">
        <v>309</v>
      </c>
      <c r="F135" s="2">
        <v>50</v>
      </c>
      <c r="G135" s="2">
        <v>510413</v>
      </c>
    </row>
    <row r="136" spans="1:7" x14ac:dyDescent="0.25">
      <c r="A136" s="2" t="s">
        <v>49</v>
      </c>
      <c r="B136" s="2">
        <v>1910</v>
      </c>
      <c r="C136" s="2">
        <v>6</v>
      </c>
      <c r="D136" s="2">
        <v>40.42</v>
      </c>
      <c r="E136" s="2">
        <v>163</v>
      </c>
      <c r="F136" s="2">
        <v>84</v>
      </c>
      <c r="G136" s="2">
        <v>616862</v>
      </c>
    </row>
    <row r="137" spans="1:7" x14ac:dyDescent="0.25">
      <c r="A137"/>
      <c r="B137"/>
      <c r="C137"/>
      <c r="D137"/>
      <c r="E137"/>
      <c r="F137"/>
      <c r="G137"/>
    </row>
    <row r="138" spans="1:7" x14ac:dyDescent="0.25">
      <c r="A138"/>
      <c r="B138"/>
      <c r="C138"/>
      <c r="D138"/>
      <c r="E138"/>
      <c r="F138"/>
      <c r="G138"/>
    </row>
    <row r="139" spans="1:7" x14ac:dyDescent="0.25">
      <c r="A139"/>
      <c r="B139"/>
      <c r="C139"/>
      <c r="D139"/>
      <c r="E139"/>
      <c r="F139"/>
      <c r="G139"/>
    </row>
    <row r="140" spans="1:7" x14ac:dyDescent="0.25">
      <c r="A140"/>
      <c r="B140"/>
      <c r="C140"/>
      <c r="D140"/>
      <c r="E140"/>
      <c r="F140"/>
      <c r="G140"/>
    </row>
    <row r="141" spans="1:7" x14ac:dyDescent="0.25">
      <c r="A141"/>
      <c r="B141"/>
      <c r="C141"/>
      <c r="D141"/>
      <c r="E141"/>
      <c r="F141"/>
      <c r="G141"/>
    </row>
    <row r="142" spans="1:7" x14ac:dyDescent="0.25">
      <c r="A142"/>
      <c r="B142"/>
      <c r="C142"/>
      <c r="D142"/>
      <c r="E142"/>
      <c r="F142"/>
      <c r="G142"/>
    </row>
    <row r="143" spans="1:7" x14ac:dyDescent="0.25">
      <c r="A143"/>
      <c r="B143"/>
      <c r="C143"/>
      <c r="D143"/>
      <c r="E143"/>
      <c r="F143"/>
      <c r="G143"/>
    </row>
    <row r="144" spans="1:7" x14ac:dyDescent="0.25">
      <c r="A144"/>
      <c r="B144"/>
      <c r="C144"/>
      <c r="D144"/>
      <c r="E144"/>
      <c r="F144"/>
      <c r="G144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  <row r="180560" customFormat="1" x14ac:dyDescent="0.25"/>
    <row r="180561" customFormat="1" x14ac:dyDescent="0.25"/>
    <row r="180562" customFormat="1" x14ac:dyDescent="0.25"/>
    <row r="180563" customFormat="1" x14ac:dyDescent="0.25"/>
    <row r="180564" customFormat="1" x14ac:dyDescent="0.25"/>
    <row r="180565" customFormat="1" x14ac:dyDescent="0.25"/>
    <row r="180566" customFormat="1" x14ac:dyDescent="0.25"/>
    <row r="180567" customFormat="1" x14ac:dyDescent="0.25"/>
    <row r="180568" customFormat="1" x14ac:dyDescent="0.25"/>
    <row r="180569" customFormat="1" x14ac:dyDescent="0.25"/>
    <row r="180570" customFormat="1" x14ac:dyDescent="0.25"/>
    <row r="180571" customFormat="1" x14ac:dyDescent="0.25"/>
    <row r="180572" customFormat="1" x14ac:dyDescent="0.25"/>
    <row r="180573" customFormat="1" x14ac:dyDescent="0.25"/>
    <row r="180574" customFormat="1" x14ac:dyDescent="0.25"/>
    <row r="180575" customFormat="1" x14ac:dyDescent="0.25"/>
    <row r="180576" customFormat="1" x14ac:dyDescent="0.25"/>
    <row r="180577" customFormat="1" x14ac:dyDescent="0.25"/>
    <row r="180578" customFormat="1" x14ac:dyDescent="0.25"/>
    <row r="180579" customFormat="1" x14ac:dyDescent="0.25"/>
    <row r="180580" customFormat="1" x14ac:dyDescent="0.25"/>
    <row r="180581" customFormat="1" x14ac:dyDescent="0.25"/>
    <row r="180582" customFormat="1" x14ac:dyDescent="0.25"/>
    <row r="180583" customFormat="1" x14ac:dyDescent="0.25"/>
    <row r="180584" customFormat="1" x14ac:dyDescent="0.25"/>
    <row r="180585" customFormat="1" x14ac:dyDescent="0.25"/>
    <row r="180586" customFormat="1" x14ac:dyDescent="0.25"/>
    <row r="180587" customFormat="1" x14ac:dyDescent="0.25"/>
    <row r="180588" customFormat="1" x14ac:dyDescent="0.25"/>
    <row r="180589" customFormat="1" x14ac:dyDescent="0.25"/>
    <row r="180590" customFormat="1" x14ac:dyDescent="0.25"/>
    <row r="180591" customFormat="1" x14ac:dyDescent="0.25"/>
    <row r="180592" customFormat="1" x14ac:dyDescent="0.25"/>
    <row r="180593" customFormat="1" x14ac:dyDescent="0.25"/>
    <row r="180594" customFormat="1" x14ac:dyDescent="0.25"/>
    <row r="180595" customFormat="1" x14ac:dyDescent="0.25"/>
    <row r="180596" customFormat="1" x14ac:dyDescent="0.25"/>
    <row r="180597" customFormat="1" x14ac:dyDescent="0.25"/>
    <row r="180598" customFormat="1" x14ac:dyDescent="0.25"/>
    <row r="180599" customFormat="1" x14ac:dyDescent="0.25"/>
    <row r="180600" customFormat="1" x14ac:dyDescent="0.25"/>
    <row r="180601" customFormat="1" x14ac:dyDescent="0.25"/>
    <row r="180602" customFormat="1" x14ac:dyDescent="0.25"/>
    <row r="180603" customFormat="1" x14ac:dyDescent="0.25"/>
    <row r="180604" customFormat="1" x14ac:dyDescent="0.25"/>
    <row r="180605" customFormat="1" x14ac:dyDescent="0.25"/>
    <row r="180606" customFormat="1" x14ac:dyDescent="0.25"/>
    <row r="180607" customFormat="1" x14ac:dyDescent="0.25"/>
    <row r="180608" customFormat="1" x14ac:dyDescent="0.25"/>
    <row r="180609" customFormat="1" x14ac:dyDescent="0.25"/>
    <row r="180610" customFormat="1" x14ac:dyDescent="0.25"/>
    <row r="180611" customFormat="1" x14ac:dyDescent="0.25"/>
    <row r="180612" customFormat="1" x14ac:dyDescent="0.25"/>
    <row r="180613" customFormat="1" x14ac:dyDescent="0.25"/>
    <row r="180614" customFormat="1" x14ac:dyDescent="0.25"/>
    <row r="180615" customFormat="1" x14ac:dyDescent="0.25"/>
    <row r="180616" customFormat="1" x14ac:dyDescent="0.25"/>
    <row r="180617" customFormat="1" x14ac:dyDescent="0.25"/>
    <row r="180618" customFormat="1" x14ac:dyDescent="0.25"/>
    <row r="180619" customFormat="1" x14ac:dyDescent="0.25"/>
    <row r="180620" customFormat="1" x14ac:dyDescent="0.25"/>
    <row r="180621" customFormat="1" x14ac:dyDescent="0.25"/>
    <row r="180622" customFormat="1" x14ac:dyDescent="0.25"/>
    <row r="180623" customFormat="1" x14ac:dyDescent="0.25"/>
    <row r="180624" customFormat="1" x14ac:dyDescent="0.25"/>
    <row r="180625" customFormat="1" x14ac:dyDescent="0.25"/>
    <row r="180626" customFormat="1" x14ac:dyDescent="0.25"/>
    <row r="180627" customFormat="1" x14ac:dyDescent="0.25"/>
    <row r="180628" customFormat="1" x14ac:dyDescent="0.25"/>
    <row r="180629" customFormat="1" x14ac:dyDescent="0.25"/>
    <row r="180630" customFormat="1" x14ac:dyDescent="0.25"/>
    <row r="180631" customFormat="1" x14ac:dyDescent="0.25"/>
    <row r="180632" customFormat="1" x14ac:dyDescent="0.25"/>
    <row r="180633" customFormat="1" x14ac:dyDescent="0.25"/>
    <row r="180634" customFormat="1" x14ac:dyDescent="0.25"/>
    <row r="180635" customFormat="1" x14ac:dyDescent="0.25"/>
    <row r="180636" customFormat="1" x14ac:dyDescent="0.25"/>
    <row r="180637" customFormat="1" x14ac:dyDescent="0.25"/>
    <row r="180638" customFormat="1" x14ac:dyDescent="0.25"/>
    <row r="180639" customFormat="1" x14ac:dyDescent="0.25"/>
    <row r="180640" customFormat="1" x14ac:dyDescent="0.25"/>
    <row r="180641" customFormat="1" x14ac:dyDescent="0.25"/>
    <row r="180642" customFormat="1" x14ac:dyDescent="0.25"/>
    <row r="180643" customFormat="1" x14ac:dyDescent="0.25"/>
    <row r="180644" customFormat="1" x14ac:dyDescent="0.25"/>
    <row r="180645" customFormat="1" x14ac:dyDescent="0.25"/>
    <row r="180646" customFormat="1" x14ac:dyDescent="0.25"/>
    <row r="180647" customFormat="1" x14ac:dyDescent="0.25"/>
    <row r="180648" customFormat="1" x14ac:dyDescent="0.25"/>
    <row r="180649" customFormat="1" x14ac:dyDescent="0.25"/>
    <row r="180650" customFormat="1" x14ac:dyDescent="0.25"/>
    <row r="180651" customFormat="1" x14ac:dyDescent="0.25"/>
    <row r="180652" customFormat="1" x14ac:dyDescent="0.25"/>
    <row r="180653" customFormat="1" x14ac:dyDescent="0.25"/>
    <row r="180654" customFormat="1" x14ac:dyDescent="0.25"/>
    <row r="180655" customFormat="1" x14ac:dyDescent="0.25"/>
    <row r="180656" customFormat="1" x14ac:dyDescent="0.25"/>
    <row r="180657" customFormat="1" x14ac:dyDescent="0.25"/>
    <row r="180658" customFormat="1" x14ac:dyDescent="0.25"/>
    <row r="180659" customFormat="1" x14ac:dyDescent="0.25"/>
    <row r="180660" customFormat="1" x14ac:dyDescent="0.25"/>
    <row r="180661" customFormat="1" x14ac:dyDescent="0.25"/>
    <row r="180662" customFormat="1" x14ac:dyDescent="0.25"/>
    <row r="180663" customFormat="1" x14ac:dyDescent="0.25"/>
    <row r="180664" customFormat="1" x14ac:dyDescent="0.25"/>
    <row r="180665" customFormat="1" x14ac:dyDescent="0.25"/>
    <row r="180666" customFormat="1" x14ac:dyDescent="0.25"/>
    <row r="180667" customFormat="1" x14ac:dyDescent="0.25"/>
    <row r="180668" customFormat="1" x14ac:dyDescent="0.25"/>
    <row r="180669" customFormat="1" x14ac:dyDescent="0.25"/>
    <row r="180670" customFormat="1" x14ac:dyDescent="0.25"/>
    <row r="180671" customFormat="1" x14ac:dyDescent="0.25"/>
    <row r="180672" customFormat="1" x14ac:dyDescent="0.25"/>
    <row r="180673" customFormat="1" x14ac:dyDescent="0.25"/>
    <row r="180674" customFormat="1" x14ac:dyDescent="0.25"/>
    <row r="180675" customFormat="1" x14ac:dyDescent="0.25"/>
    <row r="180676" customFormat="1" x14ac:dyDescent="0.25"/>
    <row r="180677" customFormat="1" x14ac:dyDescent="0.25"/>
    <row r="180678" customFormat="1" x14ac:dyDescent="0.25"/>
    <row r="180679" customFormat="1" x14ac:dyDescent="0.25"/>
    <row r="180680" customFormat="1" x14ac:dyDescent="0.25"/>
    <row r="180681" customFormat="1" x14ac:dyDescent="0.25"/>
    <row r="180682" customFormat="1" x14ac:dyDescent="0.25"/>
    <row r="180683" customFormat="1" x14ac:dyDescent="0.25"/>
    <row r="180684" customFormat="1" x14ac:dyDescent="0.25"/>
    <row r="180685" customFormat="1" x14ac:dyDescent="0.25"/>
    <row r="180686" customFormat="1" x14ac:dyDescent="0.25"/>
    <row r="180687" customFormat="1" x14ac:dyDescent="0.25"/>
    <row r="180688" customFormat="1" x14ac:dyDescent="0.25"/>
    <row r="180689" customFormat="1" x14ac:dyDescent="0.25"/>
    <row r="180690" customFormat="1" x14ac:dyDescent="0.25"/>
    <row r="180691" customFormat="1" x14ac:dyDescent="0.25"/>
    <row r="180692" customFormat="1" x14ac:dyDescent="0.25"/>
    <row r="180693" customFormat="1" x14ac:dyDescent="0.25"/>
    <row r="180694" customFormat="1" x14ac:dyDescent="0.25"/>
    <row r="180695" customFormat="1" x14ac:dyDescent="0.25"/>
    <row r="180696" customFormat="1" x14ac:dyDescent="0.25"/>
    <row r="180697" customFormat="1" x14ac:dyDescent="0.25"/>
    <row r="180698" customFormat="1" x14ac:dyDescent="0.25"/>
    <row r="180699" customFormat="1" x14ac:dyDescent="0.25"/>
    <row r="180700" customFormat="1" x14ac:dyDescent="0.25"/>
    <row r="180701" customFormat="1" x14ac:dyDescent="0.25"/>
    <row r="180702" customFormat="1" x14ac:dyDescent="0.25"/>
    <row r="180703" customFormat="1" x14ac:dyDescent="0.25"/>
    <row r="180704" customFormat="1" x14ac:dyDescent="0.25"/>
    <row r="180705" customFormat="1" x14ac:dyDescent="0.25"/>
    <row r="180706" customFormat="1" x14ac:dyDescent="0.25"/>
    <row r="180707" customFormat="1" x14ac:dyDescent="0.25"/>
    <row r="180708" customFormat="1" x14ac:dyDescent="0.25"/>
    <row r="180709" customFormat="1" x14ac:dyDescent="0.25"/>
    <row r="180710" customFormat="1" x14ac:dyDescent="0.25"/>
    <row r="180711" customFormat="1" x14ac:dyDescent="0.25"/>
    <row r="180712" customFormat="1" x14ac:dyDescent="0.25"/>
    <row r="180713" customFormat="1" x14ac:dyDescent="0.25"/>
    <row r="180714" customFormat="1" x14ac:dyDescent="0.25"/>
    <row r="180715" customFormat="1" x14ac:dyDescent="0.25"/>
    <row r="180716" customFormat="1" x14ac:dyDescent="0.25"/>
    <row r="180717" customFormat="1" x14ac:dyDescent="0.25"/>
    <row r="180718" customFormat="1" x14ac:dyDescent="0.25"/>
    <row r="180719" customFormat="1" x14ac:dyDescent="0.25"/>
    <row r="180720" customFormat="1" x14ac:dyDescent="0.25"/>
    <row r="180721" customFormat="1" x14ac:dyDescent="0.25"/>
    <row r="180722" customFormat="1" x14ac:dyDescent="0.25"/>
    <row r="180723" customFormat="1" x14ac:dyDescent="0.25"/>
    <row r="180724" customFormat="1" x14ac:dyDescent="0.25"/>
    <row r="180725" customFormat="1" x14ac:dyDescent="0.25"/>
    <row r="180726" customFormat="1" x14ac:dyDescent="0.25"/>
    <row r="180727" customFormat="1" x14ac:dyDescent="0.25"/>
    <row r="180728" customFormat="1" x14ac:dyDescent="0.25"/>
    <row r="180729" customFormat="1" x14ac:dyDescent="0.25"/>
    <row r="180730" customFormat="1" x14ac:dyDescent="0.25"/>
    <row r="180731" customFormat="1" x14ac:dyDescent="0.25"/>
    <row r="180732" customFormat="1" x14ac:dyDescent="0.25"/>
    <row r="180733" customFormat="1" x14ac:dyDescent="0.25"/>
    <row r="180734" customFormat="1" x14ac:dyDescent="0.25"/>
    <row r="180735" customFormat="1" x14ac:dyDescent="0.25"/>
    <row r="180736" customFormat="1" x14ac:dyDescent="0.25"/>
    <row r="180737" customFormat="1" x14ac:dyDescent="0.25"/>
    <row r="180738" customFormat="1" x14ac:dyDescent="0.25"/>
    <row r="180739" customFormat="1" x14ac:dyDescent="0.25"/>
    <row r="180740" customFormat="1" x14ac:dyDescent="0.25"/>
    <row r="180741" customFormat="1" x14ac:dyDescent="0.25"/>
    <row r="180742" customFormat="1" x14ac:dyDescent="0.25"/>
    <row r="180743" customFormat="1" x14ac:dyDescent="0.25"/>
    <row r="180744" customFormat="1" x14ac:dyDescent="0.25"/>
    <row r="180745" customFormat="1" x14ac:dyDescent="0.25"/>
    <row r="180746" customFormat="1" x14ac:dyDescent="0.25"/>
    <row r="180747" customFormat="1" x14ac:dyDescent="0.25"/>
    <row r="180748" customFormat="1" x14ac:dyDescent="0.25"/>
    <row r="180749" customFormat="1" x14ac:dyDescent="0.25"/>
    <row r="180750" customFormat="1" x14ac:dyDescent="0.25"/>
    <row r="180751" customFormat="1" x14ac:dyDescent="0.25"/>
    <row r="180752" customFormat="1" x14ac:dyDescent="0.25"/>
    <row r="180753" customFormat="1" x14ac:dyDescent="0.25"/>
    <row r="180754" customFormat="1" x14ac:dyDescent="0.25"/>
    <row r="180755" customFormat="1" x14ac:dyDescent="0.25"/>
    <row r="180756" customFormat="1" x14ac:dyDescent="0.25"/>
    <row r="180757" customFormat="1" x14ac:dyDescent="0.25"/>
    <row r="180758" customFormat="1" x14ac:dyDescent="0.25"/>
    <row r="180759" customFormat="1" x14ac:dyDescent="0.25"/>
    <row r="180760" customFormat="1" x14ac:dyDescent="0.25"/>
    <row r="180761" customFormat="1" x14ac:dyDescent="0.25"/>
    <row r="180762" customFormat="1" x14ac:dyDescent="0.25"/>
    <row r="180763" customFormat="1" x14ac:dyDescent="0.25"/>
    <row r="180764" customFormat="1" x14ac:dyDescent="0.25"/>
    <row r="180765" customFormat="1" x14ac:dyDescent="0.25"/>
    <row r="180766" customFormat="1" x14ac:dyDescent="0.25"/>
    <row r="180767" customFormat="1" x14ac:dyDescent="0.25"/>
    <row r="180768" customFormat="1" x14ac:dyDescent="0.25"/>
    <row r="180769" customFormat="1" x14ac:dyDescent="0.25"/>
    <row r="180770" customFormat="1" x14ac:dyDescent="0.25"/>
    <row r="180771" customFormat="1" x14ac:dyDescent="0.25"/>
    <row r="180772" customFormat="1" x14ac:dyDescent="0.25"/>
    <row r="180773" customFormat="1" x14ac:dyDescent="0.25"/>
    <row r="180774" customFormat="1" x14ac:dyDescent="0.25"/>
    <row r="180775" customFormat="1" x14ac:dyDescent="0.25"/>
    <row r="180776" customFormat="1" x14ac:dyDescent="0.25"/>
    <row r="180777" customFormat="1" x14ac:dyDescent="0.25"/>
    <row r="180778" customFormat="1" x14ac:dyDescent="0.25"/>
    <row r="180779" customFormat="1" x14ac:dyDescent="0.25"/>
    <row r="180780" customFormat="1" x14ac:dyDescent="0.25"/>
    <row r="180781" customFormat="1" x14ac:dyDescent="0.25"/>
    <row r="180782" customFormat="1" x14ac:dyDescent="0.25"/>
    <row r="180783" customFormat="1" x14ac:dyDescent="0.25"/>
    <row r="180784" customFormat="1" x14ac:dyDescent="0.25"/>
    <row r="180785" customFormat="1" x14ac:dyDescent="0.25"/>
    <row r="180786" customFormat="1" x14ac:dyDescent="0.25"/>
    <row r="180787" customFormat="1" x14ac:dyDescent="0.25"/>
    <row r="180788" customFormat="1" x14ac:dyDescent="0.25"/>
    <row r="180789" customFormat="1" x14ac:dyDescent="0.25"/>
    <row r="180790" customFormat="1" x14ac:dyDescent="0.25"/>
    <row r="180791" customFormat="1" x14ac:dyDescent="0.25"/>
    <row r="180792" customFormat="1" x14ac:dyDescent="0.25"/>
    <row r="180793" customFormat="1" x14ac:dyDescent="0.25"/>
    <row r="180794" customFormat="1" x14ac:dyDescent="0.25"/>
    <row r="180795" customFormat="1" x14ac:dyDescent="0.25"/>
    <row r="180796" customFormat="1" x14ac:dyDescent="0.25"/>
    <row r="180797" customFormat="1" x14ac:dyDescent="0.25"/>
    <row r="180798" customFormat="1" x14ac:dyDescent="0.25"/>
    <row r="180799" customFormat="1" x14ac:dyDescent="0.25"/>
    <row r="180800" customFormat="1" x14ac:dyDescent="0.25"/>
    <row r="180801" customFormat="1" x14ac:dyDescent="0.25"/>
    <row r="180802" customFormat="1" x14ac:dyDescent="0.25"/>
    <row r="180803" customFormat="1" x14ac:dyDescent="0.25"/>
    <row r="180804" customFormat="1" x14ac:dyDescent="0.25"/>
    <row r="180805" customFormat="1" x14ac:dyDescent="0.25"/>
    <row r="180806" customFormat="1" x14ac:dyDescent="0.25"/>
    <row r="180807" customFormat="1" x14ac:dyDescent="0.25"/>
    <row r="180808" customFormat="1" x14ac:dyDescent="0.25"/>
    <row r="180809" customFormat="1" x14ac:dyDescent="0.25"/>
    <row r="180810" customFormat="1" x14ac:dyDescent="0.25"/>
    <row r="180811" customFormat="1" x14ac:dyDescent="0.25"/>
    <row r="180812" customFormat="1" x14ac:dyDescent="0.25"/>
    <row r="180813" customFormat="1" x14ac:dyDescent="0.25"/>
    <row r="180814" customFormat="1" x14ac:dyDescent="0.25"/>
    <row r="180815" customFormat="1" x14ac:dyDescent="0.25"/>
    <row r="180816" customFormat="1" x14ac:dyDescent="0.25"/>
    <row r="180817" customFormat="1" x14ac:dyDescent="0.25"/>
    <row r="180818" customFormat="1" x14ac:dyDescent="0.25"/>
    <row r="180819" customFormat="1" x14ac:dyDescent="0.25"/>
    <row r="180820" customFormat="1" x14ac:dyDescent="0.25"/>
    <row r="180821" customFormat="1" x14ac:dyDescent="0.25"/>
    <row r="180822" customFormat="1" x14ac:dyDescent="0.25"/>
    <row r="180823" customFormat="1" x14ac:dyDescent="0.25"/>
    <row r="180824" customFormat="1" x14ac:dyDescent="0.25"/>
    <row r="180825" customFormat="1" x14ac:dyDescent="0.25"/>
    <row r="180826" customFormat="1" x14ac:dyDescent="0.25"/>
    <row r="180827" customFormat="1" x14ac:dyDescent="0.25"/>
    <row r="180828" customFormat="1" x14ac:dyDescent="0.25"/>
    <row r="180829" customFormat="1" x14ac:dyDescent="0.25"/>
    <row r="180830" customFormat="1" x14ac:dyDescent="0.25"/>
    <row r="180831" customFormat="1" x14ac:dyDescent="0.25"/>
    <row r="180832" customFormat="1" x14ac:dyDescent="0.25"/>
    <row r="180833" customFormat="1" x14ac:dyDescent="0.25"/>
    <row r="180834" customFormat="1" x14ac:dyDescent="0.25"/>
    <row r="180835" customFormat="1" x14ac:dyDescent="0.25"/>
    <row r="180836" customFormat="1" x14ac:dyDescent="0.25"/>
    <row r="180837" customFormat="1" x14ac:dyDescent="0.25"/>
    <row r="180838" customFormat="1" x14ac:dyDescent="0.25"/>
    <row r="180839" customFormat="1" x14ac:dyDescent="0.25"/>
    <row r="180840" customFormat="1" x14ac:dyDescent="0.25"/>
    <row r="180841" customFormat="1" x14ac:dyDescent="0.25"/>
    <row r="180842" customFormat="1" x14ac:dyDescent="0.25"/>
    <row r="180843" customFormat="1" x14ac:dyDescent="0.25"/>
    <row r="180844" customFormat="1" x14ac:dyDescent="0.25"/>
    <row r="180845" customFormat="1" x14ac:dyDescent="0.25"/>
    <row r="180846" customFormat="1" x14ac:dyDescent="0.25"/>
    <row r="180847" customFormat="1" x14ac:dyDescent="0.25"/>
    <row r="180848" customFormat="1" x14ac:dyDescent="0.25"/>
    <row r="180849" customFormat="1" x14ac:dyDescent="0.25"/>
    <row r="180850" customFormat="1" x14ac:dyDescent="0.25"/>
    <row r="180851" customFormat="1" x14ac:dyDescent="0.25"/>
    <row r="180852" customFormat="1" x14ac:dyDescent="0.25"/>
    <row r="180853" customFormat="1" x14ac:dyDescent="0.25"/>
    <row r="180854" customFormat="1" x14ac:dyDescent="0.25"/>
    <row r="180855" customFormat="1" x14ac:dyDescent="0.25"/>
    <row r="180856" customFormat="1" x14ac:dyDescent="0.25"/>
    <row r="180857" customFormat="1" x14ac:dyDescent="0.25"/>
    <row r="180858" customFormat="1" x14ac:dyDescent="0.25"/>
    <row r="180859" customFormat="1" x14ac:dyDescent="0.25"/>
    <row r="180860" customFormat="1" x14ac:dyDescent="0.25"/>
    <row r="180861" customFormat="1" x14ac:dyDescent="0.25"/>
    <row r="180862" customFormat="1" x14ac:dyDescent="0.25"/>
    <row r="180863" customFormat="1" x14ac:dyDescent="0.25"/>
    <row r="180864" customFormat="1" x14ac:dyDescent="0.25"/>
    <row r="180865" customFormat="1" x14ac:dyDescent="0.25"/>
    <row r="180866" customFormat="1" x14ac:dyDescent="0.25"/>
    <row r="180867" customFormat="1" x14ac:dyDescent="0.25"/>
    <row r="180868" customFormat="1" x14ac:dyDescent="0.25"/>
    <row r="180869" customFormat="1" x14ac:dyDescent="0.25"/>
    <row r="180870" customFormat="1" x14ac:dyDescent="0.25"/>
    <row r="180871" customFormat="1" x14ac:dyDescent="0.25"/>
    <row r="180872" customFormat="1" x14ac:dyDescent="0.25"/>
    <row r="180873" customFormat="1" x14ac:dyDescent="0.25"/>
    <row r="180874" customFormat="1" x14ac:dyDescent="0.25"/>
    <row r="180875" customFormat="1" x14ac:dyDescent="0.25"/>
    <row r="180876" customFormat="1" x14ac:dyDescent="0.25"/>
    <row r="180877" customFormat="1" x14ac:dyDescent="0.25"/>
    <row r="180878" customFormat="1" x14ac:dyDescent="0.25"/>
    <row r="180879" customFormat="1" x14ac:dyDescent="0.25"/>
    <row r="180880" customFormat="1" x14ac:dyDescent="0.25"/>
    <row r="180881" customFormat="1" x14ac:dyDescent="0.25"/>
    <row r="180882" customFormat="1" x14ac:dyDescent="0.25"/>
    <row r="180883" customFormat="1" x14ac:dyDescent="0.25"/>
    <row r="180884" customFormat="1" x14ac:dyDescent="0.25"/>
    <row r="180885" customFormat="1" x14ac:dyDescent="0.25"/>
    <row r="180886" customFormat="1" x14ac:dyDescent="0.25"/>
    <row r="180887" customFormat="1" x14ac:dyDescent="0.25"/>
    <row r="180888" customFormat="1" x14ac:dyDescent="0.25"/>
    <row r="180889" customFormat="1" x14ac:dyDescent="0.25"/>
    <row r="180890" customFormat="1" x14ac:dyDescent="0.25"/>
    <row r="180891" customFormat="1" x14ac:dyDescent="0.25"/>
    <row r="180892" customFormat="1" x14ac:dyDescent="0.25"/>
    <row r="180893" customFormat="1" x14ac:dyDescent="0.25"/>
    <row r="180894" customFormat="1" x14ac:dyDescent="0.25"/>
    <row r="180895" customFormat="1" x14ac:dyDescent="0.25"/>
    <row r="180896" customFormat="1" x14ac:dyDescent="0.25"/>
    <row r="180897" customFormat="1" x14ac:dyDescent="0.25"/>
    <row r="180898" customFormat="1" x14ac:dyDescent="0.25"/>
    <row r="180899" customFormat="1" x14ac:dyDescent="0.25"/>
    <row r="180900" customFormat="1" x14ac:dyDescent="0.25"/>
    <row r="180901" customFormat="1" x14ac:dyDescent="0.25"/>
    <row r="180902" customFormat="1" x14ac:dyDescent="0.25"/>
    <row r="180903" customFormat="1" x14ac:dyDescent="0.25"/>
    <row r="180904" customFormat="1" x14ac:dyDescent="0.25"/>
    <row r="180905" customFormat="1" x14ac:dyDescent="0.25"/>
    <row r="180906" customFormat="1" x14ac:dyDescent="0.25"/>
    <row r="180907" customFormat="1" x14ac:dyDescent="0.25"/>
    <row r="180908" customFormat="1" x14ac:dyDescent="0.25"/>
    <row r="180909" customFormat="1" x14ac:dyDescent="0.25"/>
    <row r="180910" customFormat="1" x14ac:dyDescent="0.25"/>
    <row r="180911" customFormat="1" x14ac:dyDescent="0.25"/>
    <row r="180912" customFormat="1" x14ac:dyDescent="0.25"/>
    <row r="180913" customFormat="1" x14ac:dyDescent="0.25"/>
    <row r="180914" customFormat="1" x14ac:dyDescent="0.25"/>
    <row r="180915" customFormat="1" x14ac:dyDescent="0.25"/>
    <row r="180916" customFormat="1" x14ac:dyDescent="0.25"/>
    <row r="180917" customFormat="1" x14ac:dyDescent="0.25"/>
    <row r="180918" customFormat="1" x14ac:dyDescent="0.25"/>
    <row r="180919" customFormat="1" x14ac:dyDescent="0.25"/>
    <row r="180920" customFormat="1" x14ac:dyDescent="0.25"/>
    <row r="180921" customFormat="1" x14ac:dyDescent="0.25"/>
    <row r="180922" customFormat="1" x14ac:dyDescent="0.25"/>
    <row r="180923" customFormat="1" x14ac:dyDescent="0.25"/>
    <row r="180924" customFormat="1" x14ac:dyDescent="0.25"/>
    <row r="180925" customFormat="1" x14ac:dyDescent="0.25"/>
    <row r="180926" customFormat="1" x14ac:dyDescent="0.25"/>
    <row r="180927" customFormat="1" x14ac:dyDescent="0.25"/>
    <row r="180928" customFormat="1" x14ac:dyDescent="0.25"/>
    <row r="180929" customFormat="1" x14ac:dyDescent="0.25"/>
    <row r="180930" customFormat="1" x14ac:dyDescent="0.25"/>
    <row r="180931" customFormat="1" x14ac:dyDescent="0.25"/>
    <row r="180932" customFormat="1" x14ac:dyDescent="0.25"/>
    <row r="180933" customFormat="1" x14ac:dyDescent="0.25"/>
    <row r="180934" customFormat="1" x14ac:dyDescent="0.25"/>
    <row r="180935" customFormat="1" x14ac:dyDescent="0.25"/>
    <row r="180936" customFormat="1" x14ac:dyDescent="0.25"/>
    <row r="180937" customFormat="1" x14ac:dyDescent="0.25"/>
    <row r="180938" customFormat="1" x14ac:dyDescent="0.25"/>
    <row r="180939" customFormat="1" x14ac:dyDescent="0.25"/>
    <row r="180940" customFormat="1" x14ac:dyDescent="0.25"/>
    <row r="180941" customFormat="1" x14ac:dyDescent="0.25"/>
    <row r="180942" customFormat="1" x14ac:dyDescent="0.25"/>
    <row r="180943" customFormat="1" x14ac:dyDescent="0.25"/>
    <row r="180944" customFormat="1" x14ac:dyDescent="0.25"/>
    <row r="180945" customFormat="1" x14ac:dyDescent="0.25"/>
    <row r="180946" customFormat="1" x14ac:dyDescent="0.25"/>
    <row r="180947" customFormat="1" x14ac:dyDescent="0.25"/>
    <row r="180948" customFormat="1" x14ac:dyDescent="0.25"/>
    <row r="180949" customFormat="1" x14ac:dyDescent="0.25"/>
    <row r="180950" customFormat="1" x14ac:dyDescent="0.25"/>
    <row r="180951" customFormat="1" x14ac:dyDescent="0.25"/>
    <row r="180952" customFormat="1" x14ac:dyDescent="0.25"/>
    <row r="180953" customFormat="1" x14ac:dyDescent="0.25"/>
    <row r="180954" customFormat="1" x14ac:dyDescent="0.25"/>
    <row r="180955" customFormat="1" x14ac:dyDescent="0.25"/>
    <row r="180956" customFormat="1" x14ac:dyDescent="0.25"/>
    <row r="180957" customFormat="1" x14ac:dyDescent="0.25"/>
    <row r="180958" customFormat="1" x14ac:dyDescent="0.25"/>
    <row r="180959" customFormat="1" x14ac:dyDescent="0.25"/>
    <row r="180960" customFormat="1" x14ac:dyDescent="0.25"/>
    <row r="180961" customFormat="1" x14ac:dyDescent="0.25"/>
    <row r="180962" customFormat="1" x14ac:dyDescent="0.25"/>
    <row r="180963" customFormat="1" x14ac:dyDescent="0.25"/>
    <row r="180964" customFormat="1" x14ac:dyDescent="0.25"/>
    <row r="180965" customFormat="1" x14ac:dyDescent="0.25"/>
    <row r="180966" customFormat="1" x14ac:dyDescent="0.25"/>
    <row r="180967" customFormat="1" x14ac:dyDescent="0.25"/>
    <row r="180968" customFormat="1" x14ac:dyDescent="0.25"/>
    <row r="180969" customFormat="1" x14ac:dyDescent="0.25"/>
    <row r="180970" customFormat="1" x14ac:dyDescent="0.25"/>
    <row r="180971" customFormat="1" x14ac:dyDescent="0.25"/>
    <row r="180972" customFormat="1" x14ac:dyDescent="0.25"/>
    <row r="180973" customFormat="1" x14ac:dyDescent="0.25"/>
    <row r="180974" customFormat="1" x14ac:dyDescent="0.25"/>
    <row r="180975" customFormat="1" x14ac:dyDescent="0.25"/>
    <row r="180976" customFormat="1" x14ac:dyDescent="0.25"/>
    <row r="180977" customFormat="1" x14ac:dyDescent="0.25"/>
    <row r="180978" customFormat="1" x14ac:dyDescent="0.25"/>
    <row r="180979" customFormat="1" x14ac:dyDescent="0.25"/>
    <row r="180980" customFormat="1" x14ac:dyDescent="0.25"/>
    <row r="180981" customFormat="1" x14ac:dyDescent="0.25"/>
    <row r="180982" customFormat="1" x14ac:dyDescent="0.25"/>
    <row r="180983" customFormat="1" x14ac:dyDescent="0.25"/>
    <row r="180984" customFormat="1" x14ac:dyDescent="0.25"/>
    <row r="180985" customFormat="1" x14ac:dyDescent="0.25"/>
    <row r="180986" customFormat="1" x14ac:dyDescent="0.25"/>
    <row r="180987" customFormat="1" x14ac:dyDescent="0.25"/>
    <row r="180988" customFormat="1" x14ac:dyDescent="0.25"/>
    <row r="180989" customFormat="1" x14ac:dyDescent="0.25"/>
    <row r="180990" customFormat="1" x14ac:dyDescent="0.25"/>
    <row r="180991" customFormat="1" x14ac:dyDescent="0.25"/>
    <row r="180992" customFormat="1" x14ac:dyDescent="0.25"/>
    <row r="180993" customFormat="1" x14ac:dyDescent="0.25"/>
    <row r="180994" customFormat="1" x14ac:dyDescent="0.25"/>
    <row r="180995" customFormat="1" x14ac:dyDescent="0.25"/>
    <row r="180996" customFormat="1" x14ac:dyDescent="0.25"/>
    <row r="180997" customFormat="1" x14ac:dyDescent="0.25"/>
    <row r="180998" customFormat="1" x14ac:dyDescent="0.25"/>
    <row r="180999" customFormat="1" x14ac:dyDescent="0.25"/>
    <row r="181000" customFormat="1" x14ac:dyDescent="0.25"/>
    <row r="181001" customFormat="1" x14ac:dyDescent="0.25"/>
    <row r="181002" customFormat="1" x14ac:dyDescent="0.25"/>
    <row r="181003" customFormat="1" x14ac:dyDescent="0.25"/>
    <row r="181004" customFormat="1" x14ac:dyDescent="0.25"/>
    <row r="181005" customFormat="1" x14ac:dyDescent="0.25"/>
    <row r="181006" customFormat="1" x14ac:dyDescent="0.25"/>
    <row r="181007" customFormat="1" x14ac:dyDescent="0.25"/>
    <row r="181008" customFormat="1" x14ac:dyDescent="0.25"/>
    <row r="181009" customFormat="1" x14ac:dyDescent="0.25"/>
    <row r="181010" customFormat="1" x14ac:dyDescent="0.25"/>
    <row r="181011" customFormat="1" x14ac:dyDescent="0.25"/>
    <row r="181012" customFormat="1" x14ac:dyDescent="0.25"/>
    <row r="181013" customFormat="1" x14ac:dyDescent="0.25"/>
    <row r="181014" customFormat="1" x14ac:dyDescent="0.25"/>
    <row r="181015" customFormat="1" x14ac:dyDescent="0.25"/>
    <row r="181016" customFormat="1" x14ac:dyDescent="0.25"/>
    <row r="181017" customFormat="1" x14ac:dyDescent="0.25"/>
    <row r="181018" customFormat="1" x14ac:dyDescent="0.25"/>
    <row r="181019" customFormat="1" x14ac:dyDescent="0.25"/>
    <row r="181020" customFormat="1" x14ac:dyDescent="0.25"/>
    <row r="181021" customFormat="1" x14ac:dyDescent="0.25"/>
    <row r="181022" customFormat="1" x14ac:dyDescent="0.25"/>
    <row r="181023" customFormat="1" x14ac:dyDescent="0.25"/>
    <row r="181024" customFormat="1" x14ac:dyDescent="0.25"/>
    <row r="181025" customFormat="1" x14ac:dyDescent="0.25"/>
    <row r="181026" customFormat="1" x14ac:dyDescent="0.25"/>
    <row r="181027" customFormat="1" x14ac:dyDescent="0.25"/>
    <row r="181028" customFormat="1" x14ac:dyDescent="0.25"/>
    <row r="181029" customFormat="1" x14ac:dyDescent="0.25"/>
    <row r="181030" customFormat="1" x14ac:dyDescent="0.25"/>
    <row r="181031" customFormat="1" x14ac:dyDescent="0.25"/>
    <row r="181032" customFormat="1" x14ac:dyDescent="0.25"/>
    <row r="181033" customFormat="1" x14ac:dyDescent="0.25"/>
    <row r="181034" customFormat="1" x14ac:dyDescent="0.25"/>
    <row r="181035" customFormat="1" x14ac:dyDescent="0.25"/>
    <row r="181036" customFormat="1" x14ac:dyDescent="0.25"/>
    <row r="181037" customFormat="1" x14ac:dyDescent="0.25"/>
    <row r="181038" customFormat="1" x14ac:dyDescent="0.25"/>
    <row r="181039" customFormat="1" x14ac:dyDescent="0.25"/>
    <row r="181040" customFormat="1" x14ac:dyDescent="0.25"/>
    <row r="181041" customFormat="1" x14ac:dyDescent="0.25"/>
    <row r="181042" customFormat="1" x14ac:dyDescent="0.25"/>
    <row r="181043" customFormat="1" x14ac:dyDescent="0.25"/>
    <row r="181044" customFormat="1" x14ac:dyDescent="0.25"/>
    <row r="181045" customFormat="1" x14ac:dyDescent="0.25"/>
    <row r="181046" customFormat="1" x14ac:dyDescent="0.25"/>
    <row r="181047" customFormat="1" x14ac:dyDescent="0.25"/>
    <row r="181048" customFormat="1" x14ac:dyDescent="0.25"/>
    <row r="181049" customFormat="1" x14ac:dyDescent="0.25"/>
    <row r="181050" customFormat="1" x14ac:dyDescent="0.25"/>
    <row r="181051" customFormat="1" x14ac:dyDescent="0.25"/>
    <row r="181052" customFormat="1" x14ac:dyDescent="0.25"/>
    <row r="181053" customFormat="1" x14ac:dyDescent="0.25"/>
    <row r="181054" customFormat="1" x14ac:dyDescent="0.25"/>
    <row r="181055" customFormat="1" x14ac:dyDescent="0.25"/>
    <row r="181056" customFormat="1" x14ac:dyDescent="0.25"/>
    <row r="181057" customFormat="1" x14ac:dyDescent="0.25"/>
    <row r="181058" customFormat="1" x14ac:dyDescent="0.25"/>
    <row r="181059" customFormat="1" x14ac:dyDescent="0.25"/>
    <row r="181060" customFormat="1" x14ac:dyDescent="0.25"/>
    <row r="181061" customFormat="1" x14ac:dyDescent="0.25"/>
    <row r="181062" customFormat="1" x14ac:dyDescent="0.25"/>
    <row r="181063" customFormat="1" x14ac:dyDescent="0.25"/>
    <row r="181064" customFormat="1" x14ac:dyDescent="0.25"/>
    <row r="181065" customFormat="1" x14ac:dyDescent="0.25"/>
    <row r="181066" customFormat="1" x14ac:dyDescent="0.25"/>
    <row r="181067" customFormat="1" x14ac:dyDescent="0.25"/>
    <row r="181068" customFormat="1" x14ac:dyDescent="0.25"/>
    <row r="181069" customFormat="1" x14ac:dyDescent="0.25"/>
    <row r="181070" customFormat="1" x14ac:dyDescent="0.25"/>
    <row r="181071" customFormat="1" x14ac:dyDescent="0.25"/>
    <row r="181072" customFormat="1" x14ac:dyDescent="0.25"/>
    <row r="181073" customFormat="1" x14ac:dyDescent="0.25"/>
    <row r="181074" customFormat="1" x14ac:dyDescent="0.25"/>
    <row r="181075" customFormat="1" x14ac:dyDescent="0.25"/>
    <row r="181076" customFormat="1" x14ac:dyDescent="0.25"/>
    <row r="181077" customFormat="1" x14ac:dyDescent="0.25"/>
    <row r="181078" customFormat="1" x14ac:dyDescent="0.25"/>
    <row r="181079" customFormat="1" x14ac:dyDescent="0.25"/>
    <row r="181080" customFormat="1" x14ac:dyDescent="0.25"/>
    <row r="181081" customFormat="1" x14ac:dyDescent="0.25"/>
    <row r="181082" customFormat="1" x14ac:dyDescent="0.25"/>
    <row r="181083" customFormat="1" x14ac:dyDescent="0.25"/>
    <row r="181084" customFormat="1" x14ac:dyDescent="0.25"/>
    <row r="181085" customFormat="1" x14ac:dyDescent="0.25"/>
    <row r="181086" customFormat="1" x14ac:dyDescent="0.25"/>
    <row r="181087" customFormat="1" x14ac:dyDescent="0.25"/>
    <row r="181088" customFormat="1" x14ac:dyDescent="0.25"/>
    <row r="181089" customFormat="1" x14ac:dyDescent="0.25"/>
    <row r="181090" customFormat="1" x14ac:dyDescent="0.25"/>
    <row r="181091" customFormat="1" x14ac:dyDescent="0.25"/>
    <row r="181092" customFormat="1" x14ac:dyDescent="0.25"/>
    <row r="181093" customFormat="1" x14ac:dyDescent="0.25"/>
    <row r="181094" customFormat="1" x14ac:dyDescent="0.25"/>
    <row r="181095" customFormat="1" x14ac:dyDescent="0.25"/>
    <row r="181096" customFormat="1" x14ac:dyDescent="0.25"/>
    <row r="181097" customFormat="1" x14ac:dyDescent="0.25"/>
    <row r="181098" customFormat="1" x14ac:dyDescent="0.25"/>
    <row r="181099" customFormat="1" x14ac:dyDescent="0.25"/>
    <row r="181100" customFormat="1" x14ac:dyDescent="0.25"/>
    <row r="181101" customFormat="1" x14ac:dyDescent="0.25"/>
    <row r="181102" customFormat="1" x14ac:dyDescent="0.25"/>
    <row r="181103" customFormat="1" x14ac:dyDescent="0.25"/>
    <row r="181104" customFormat="1" x14ac:dyDescent="0.25"/>
    <row r="181105" customFormat="1" x14ac:dyDescent="0.25"/>
    <row r="181106" customFormat="1" x14ac:dyDescent="0.25"/>
    <row r="181107" customFormat="1" x14ac:dyDescent="0.25"/>
    <row r="181108" customFormat="1" x14ac:dyDescent="0.25"/>
    <row r="181109" customFormat="1" x14ac:dyDescent="0.25"/>
    <row r="181110" customFormat="1" x14ac:dyDescent="0.25"/>
    <row r="181111" customFormat="1" x14ac:dyDescent="0.25"/>
    <row r="181112" customFormat="1" x14ac:dyDescent="0.25"/>
    <row r="181113" customFormat="1" x14ac:dyDescent="0.25"/>
    <row r="181114" customFormat="1" x14ac:dyDescent="0.25"/>
    <row r="181115" customFormat="1" x14ac:dyDescent="0.25"/>
    <row r="181116" customFormat="1" x14ac:dyDescent="0.25"/>
    <row r="181117" customFormat="1" x14ac:dyDescent="0.25"/>
    <row r="181118" customFormat="1" x14ac:dyDescent="0.25"/>
    <row r="181119" customFormat="1" x14ac:dyDescent="0.25"/>
    <row r="181120" customFormat="1" x14ac:dyDescent="0.25"/>
    <row r="181121" customFormat="1" x14ac:dyDescent="0.25"/>
    <row r="181122" customFormat="1" x14ac:dyDescent="0.25"/>
    <row r="181123" customFormat="1" x14ac:dyDescent="0.25"/>
    <row r="181124" customFormat="1" x14ac:dyDescent="0.25"/>
    <row r="181125" customFormat="1" x14ac:dyDescent="0.25"/>
    <row r="181126" customFormat="1" x14ac:dyDescent="0.25"/>
    <row r="181127" customFormat="1" x14ac:dyDescent="0.25"/>
    <row r="181128" customFormat="1" x14ac:dyDescent="0.25"/>
    <row r="181129" customFormat="1" x14ac:dyDescent="0.25"/>
    <row r="181130" customFormat="1" x14ac:dyDescent="0.25"/>
    <row r="181131" customFormat="1" x14ac:dyDescent="0.25"/>
    <row r="181132" customFormat="1" x14ac:dyDescent="0.25"/>
    <row r="181133" customFormat="1" x14ac:dyDescent="0.25"/>
    <row r="181134" customFormat="1" x14ac:dyDescent="0.25"/>
    <row r="181135" customFormat="1" x14ac:dyDescent="0.25"/>
    <row r="181136" customFormat="1" x14ac:dyDescent="0.25"/>
    <row r="181137" customFormat="1" x14ac:dyDescent="0.25"/>
    <row r="181138" customFormat="1" x14ac:dyDescent="0.25"/>
    <row r="181139" customFormat="1" x14ac:dyDescent="0.25"/>
    <row r="181140" customFormat="1" x14ac:dyDescent="0.25"/>
    <row r="181141" customFormat="1" x14ac:dyDescent="0.25"/>
    <row r="181142" customFormat="1" x14ac:dyDescent="0.25"/>
    <row r="181143" customFormat="1" x14ac:dyDescent="0.25"/>
    <row r="181144" customFormat="1" x14ac:dyDescent="0.25"/>
    <row r="181145" customFormat="1" x14ac:dyDescent="0.25"/>
    <row r="181146" customFormat="1" x14ac:dyDescent="0.25"/>
    <row r="181147" customFormat="1" x14ac:dyDescent="0.25"/>
    <row r="181148" customFormat="1" x14ac:dyDescent="0.25"/>
    <row r="181149" customFormat="1" x14ac:dyDescent="0.25"/>
    <row r="181150" customFormat="1" x14ac:dyDescent="0.25"/>
    <row r="181151" customFormat="1" x14ac:dyDescent="0.25"/>
    <row r="181152" customFormat="1" x14ac:dyDescent="0.25"/>
    <row r="181153" customFormat="1" x14ac:dyDescent="0.25"/>
    <row r="181154" customFormat="1" x14ac:dyDescent="0.25"/>
    <row r="181155" customFormat="1" x14ac:dyDescent="0.25"/>
    <row r="181156" customFormat="1" x14ac:dyDescent="0.25"/>
    <row r="181157" customFormat="1" x14ac:dyDescent="0.25"/>
    <row r="181158" customFormat="1" x14ac:dyDescent="0.25"/>
    <row r="181159" customFormat="1" x14ac:dyDescent="0.25"/>
    <row r="181160" customFormat="1" x14ac:dyDescent="0.25"/>
    <row r="181161" customFormat="1" x14ac:dyDescent="0.25"/>
    <row r="181162" customFormat="1" x14ac:dyDescent="0.25"/>
    <row r="181163" customFormat="1" x14ac:dyDescent="0.25"/>
    <row r="181164" customFormat="1" x14ac:dyDescent="0.25"/>
    <row r="181165" customFormat="1" x14ac:dyDescent="0.25"/>
    <row r="181166" customFormat="1" x14ac:dyDescent="0.25"/>
    <row r="181167" customFormat="1" x14ac:dyDescent="0.25"/>
    <row r="181168" customFormat="1" x14ac:dyDescent="0.25"/>
    <row r="181169" customFormat="1" x14ac:dyDescent="0.25"/>
    <row r="181170" customFormat="1" x14ac:dyDescent="0.25"/>
    <row r="181171" customFormat="1" x14ac:dyDescent="0.25"/>
    <row r="181172" customFormat="1" x14ac:dyDescent="0.25"/>
    <row r="181173" customFormat="1" x14ac:dyDescent="0.25"/>
    <row r="181174" customFormat="1" x14ac:dyDescent="0.25"/>
    <row r="181175" customFormat="1" x14ac:dyDescent="0.25"/>
    <row r="181176" customFormat="1" x14ac:dyDescent="0.25"/>
    <row r="181177" customFormat="1" x14ac:dyDescent="0.25"/>
    <row r="181178" customFormat="1" x14ac:dyDescent="0.25"/>
    <row r="181179" customFormat="1" x14ac:dyDescent="0.25"/>
    <row r="181180" customFormat="1" x14ac:dyDescent="0.25"/>
    <row r="181181" customFormat="1" x14ac:dyDescent="0.25"/>
    <row r="181182" customFormat="1" x14ac:dyDescent="0.25"/>
    <row r="181183" customFormat="1" x14ac:dyDescent="0.25"/>
    <row r="181184" customFormat="1" x14ac:dyDescent="0.25"/>
    <row r="181185" customFormat="1" x14ac:dyDescent="0.25"/>
    <row r="181186" customFormat="1" x14ac:dyDescent="0.25"/>
    <row r="181187" customFormat="1" x14ac:dyDescent="0.25"/>
    <row r="181188" customFormat="1" x14ac:dyDescent="0.25"/>
    <row r="181189" customFormat="1" x14ac:dyDescent="0.25"/>
    <row r="181190" customFormat="1" x14ac:dyDescent="0.25"/>
    <row r="181191" customFormat="1" x14ac:dyDescent="0.25"/>
    <row r="181192" customFormat="1" x14ac:dyDescent="0.25"/>
    <row r="181193" customFormat="1" x14ac:dyDescent="0.25"/>
    <row r="181194" customFormat="1" x14ac:dyDescent="0.25"/>
    <row r="181195" customFormat="1" x14ac:dyDescent="0.25"/>
    <row r="181196" customFormat="1" x14ac:dyDescent="0.25"/>
    <row r="181197" customFormat="1" x14ac:dyDescent="0.25"/>
    <row r="181198" customFormat="1" x14ac:dyDescent="0.25"/>
    <row r="181199" customFormat="1" x14ac:dyDescent="0.25"/>
    <row r="181200" customFormat="1" x14ac:dyDescent="0.25"/>
    <row r="181201" customFormat="1" x14ac:dyDescent="0.25"/>
    <row r="181202" customFormat="1" x14ac:dyDescent="0.25"/>
    <row r="181203" customFormat="1" x14ac:dyDescent="0.25"/>
    <row r="181204" customFormat="1" x14ac:dyDescent="0.25"/>
    <row r="181205" customFormat="1" x14ac:dyDescent="0.25"/>
    <row r="181206" customFormat="1" x14ac:dyDescent="0.25"/>
    <row r="181207" customFormat="1" x14ac:dyDescent="0.25"/>
    <row r="181208" customFormat="1" x14ac:dyDescent="0.25"/>
    <row r="181209" customFormat="1" x14ac:dyDescent="0.25"/>
    <row r="181210" customFormat="1" x14ac:dyDescent="0.25"/>
    <row r="181211" customFormat="1" x14ac:dyDescent="0.25"/>
    <row r="181212" customFormat="1" x14ac:dyDescent="0.25"/>
    <row r="181213" customFormat="1" x14ac:dyDescent="0.25"/>
    <row r="181214" customFormat="1" x14ac:dyDescent="0.25"/>
    <row r="181215" customFormat="1" x14ac:dyDescent="0.25"/>
    <row r="181216" customFormat="1" x14ac:dyDescent="0.25"/>
    <row r="181217" customFormat="1" x14ac:dyDescent="0.25"/>
    <row r="181218" customFormat="1" x14ac:dyDescent="0.25"/>
    <row r="181219" customFormat="1" x14ac:dyDescent="0.25"/>
    <row r="181220" customFormat="1" x14ac:dyDescent="0.25"/>
    <row r="181221" customFormat="1" x14ac:dyDescent="0.25"/>
    <row r="181222" customFormat="1" x14ac:dyDescent="0.25"/>
    <row r="181223" customFormat="1" x14ac:dyDescent="0.25"/>
    <row r="181224" customFormat="1" x14ac:dyDescent="0.25"/>
    <row r="181225" customFormat="1" x14ac:dyDescent="0.25"/>
    <row r="181226" customFormat="1" x14ac:dyDescent="0.25"/>
    <row r="181227" customFormat="1" x14ac:dyDescent="0.25"/>
    <row r="181228" customFormat="1" x14ac:dyDescent="0.25"/>
    <row r="181229" customFormat="1" x14ac:dyDescent="0.25"/>
    <row r="181230" customFormat="1" x14ac:dyDescent="0.25"/>
    <row r="181231" customFormat="1" x14ac:dyDescent="0.25"/>
    <row r="181232" customFormat="1" x14ac:dyDescent="0.25"/>
    <row r="181233" customFormat="1" x14ac:dyDescent="0.25"/>
    <row r="181234" customFormat="1" x14ac:dyDescent="0.25"/>
    <row r="181235" customFormat="1" x14ac:dyDescent="0.25"/>
    <row r="181236" customFormat="1" x14ac:dyDescent="0.25"/>
    <row r="181237" customFormat="1" x14ac:dyDescent="0.25"/>
    <row r="181238" customFormat="1" x14ac:dyDescent="0.25"/>
    <row r="181239" customFormat="1" x14ac:dyDescent="0.25"/>
    <row r="181240" customFormat="1" x14ac:dyDescent="0.25"/>
    <row r="181241" customFormat="1" x14ac:dyDescent="0.25"/>
    <row r="181242" customFormat="1" x14ac:dyDescent="0.25"/>
    <row r="181243" customFormat="1" x14ac:dyDescent="0.25"/>
    <row r="181244" customFormat="1" x14ac:dyDescent="0.25"/>
    <row r="181245" customFormat="1" x14ac:dyDescent="0.25"/>
    <row r="181246" customFormat="1" x14ac:dyDescent="0.25"/>
    <row r="181247" customFormat="1" x14ac:dyDescent="0.25"/>
    <row r="181248" customFormat="1" x14ac:dyDescent="0.25"/>
    <row r="181249" customFormat="1" x14ac:dyDescent="0.25"/>
    <row r="181250" customFormat="1" x14ac:dyDescent="0.25"/>
    <row r="181251" customFormat="1" x14ac:dyDescent="0.25"/>
    <row r="181252" customFormat="1" x14ac:dyDescent="0.25"/>
    <row r="181253" customFormat="1" x14ac:dyDescent="0.25"/>
    <row r="181254" customFormat="1" x14ac:dyDescent="0.25"/>
    <row r="181255" customFormat="1" x14ac:dyDescent="0.25"/>
    <row r="181256" customFormat="1" x14ac:dyDescent="0.25"/>
    <row r="181257" customFormat="1" x14ac:dyDescent="0.25"/>
    <row r="181258" customFormat="1" x14ac:dyDescent="0.25"/>
    <row r="181259" customFormat="1" x14ac:dyDescent="0.25"/>
    <row r="181260" customFormat="1" x14ac:dyDescent="0.25"/>
    <row r="181261" customFormat="1" x14ac:dyDescent="0.25"/>
    <row r="181262" customFormat="1" x14ac:dyDescent="0.25"/>
    <row r="181263" customFormat="1" x14ac:dyDescent="0.25"/>
    <row r="181264" customFormat="1" x14ac:dyDescent="0.25"/>
    <row r="181265" customFormat="1" x14ac:dyDescent="0.25"/>
    <row r="181266" customFormat="1" x14ac:dyDescent="0.25"/>
    <row r="181267" customFormat="1" x14ac:dyDescent="0.25"/>
    <row r="181268" customFormat="1" x14ac:dyDescent="0.25"/>
    <row r="181269" customFormat="1" x14ac:dyDescent="0.25"/>
    <row r="181270" customFormat="1" x14ac:dyDescent="0.25"/>
    <row r="181271" customFormat="1" x14ac:dyDescent="0.25"/>
    <row r="181272" customFormat="1" x14ac:dyDescent="0.25"/>
    <row r="181273" customFormat="1" x14ac:dyDescent="0.25"/>
    <row r="181274" customFormat="1" x14ac:dyDescent="0.25"/>
    <row r="181275" customFormat="1" x14ac:dyDescent="0.25"/>
    <row r="181276" customFormat="1" x14ac:dyDescent="0.25"/>
    <row r="181277" customFormat="1" x14ac:dyDescent="0.25"/>
    <row r="181278" customFormat="1" x14ac:dyDescent="0.25"/>
    <row r="181279" customFormat="1" x14ac:dyDescent="0.25"/>
    <row r="181280" customFormat="1" x14ac:dyDescent="0.25"/>
    <row r="181281" customFormat="1" x14ac:dyDescent="0.25"/>
    <row r="181282" customFormat="1" x14ac:dyDescent="0.25"/>
    <row r="181283" customFormat="1" x14ac:dyDescent="0.25"/>
    <row r="181284" customFormat="1" x14ac:dyDescent="0.25"/>
    <row r="181285" customFormat="1" x14ac:dyDescent="0.25"/>
    <row r="181286" customFormat="1" x14ac:dyDescent="0.25"/>
    <row r="181287" customFormat="1" x14ac:dyDescent="0.25"/>
    <row r="181288" customFormat="1" x14ac:dyDescent="0.25"/>
    <row r="181289" customFormat="1" x14ac:dyDescent="0.25"/>
    <row r="181290" customFormat="1" x14ac:dyDescent="0.25"/>
    <row r="181291" customFormat="1" x14ac:dyDescent="0.25"/>
    <row r="181292" customFormat="1" x14ac:dyDescent="0.25"/>
    <row r="181293" customFormat="1" x14ac:dyDescent="0.25"/>
    <row r="181294" customFormat="1" x14ac:dyDescent="0.25"/>
    <row r="181295" customFormat="1" x14ac:dyDescent="0.25"/>
    <row r="181296" customFormat="1" x14ac:dyDescent="0.25"/>
    <row r="181297" customFormat="1" x14ac:dyDescent="0.25"/>
    <row r="181298" customFormat="1" x14ac:dyDescent="0.25"/>
    <row r="181299" customFormat="1" x14ac:dyDescent="0.25"/>
    <row r="181300" customFormat="1" x14ac:dyDescent="0.25"/>
    <row r="181301" customFormat="1" x14ac:dyDescent="0.25"/>
    <row r="181302" customFormat="1" x14ac:dyDescent="0.25"/>
    <row r="181303" customFormat="1" x14ac:dyDescent="0.25"/>
    <row r="181304" customFormat="1" x14ac:dyDescent="0.25"/>
    <row r="181305" customFormat="1" x14ac:dyDescent="0.25"/>
    <row r="181306" customFormat="1" x14ac:dyDescent="0.25"/>
    <row r="181307" customFormat="1" x14ac:dyDescent="0.25"/>
    <row r="181308" customFormat="1" x14ac:dyDescent="0.25"/>
    <row r="181309" customFormat="1" x14ac:dyDescent="0.25"/>
    <row r="181310" customFormat="1" x14ac:dyDescent="0.25"/>
    <row r="181311" customFormat="1" x14ac:dyDescent="0.25"/>
    <row r="181312" customFormat="1" x14ac:dyDescent="0.25"/>
    <row r="181313" customFormat="1" x14ac:dyDescent="0.25"/>
    <row r="181314" customFormat="1" x14ac:dyDescent="0.25"/>
    <row r="181315" customFormat="1" x14ac:dyDescent="0.25"/>
    <row r="181316" customFormat="1" x14ac:dyDescent="0.25"/>
    <row r="181317" customFormat="1" x14ac:dyDescent="0.25"/>
    <row r="181318" customFormat="1" x14ac:dyDescent="0.25"/>
    <row r="181319" customFormat="1" x14ac:dyDescent="0.25"/>
    <row r="181320" customFormat="1" x14ac:dyDescent="0.25"/>
    <row r="181321" customFormat="1" x14ac:dyDescent="0.25"/>
    <row r="181322" customFormat="1" x14ac:dyDescent="0.25"/>
    <row r="181323" customFormat="1" x14ac:dyDescent="0.25"/>
    <row r="181324" customFormat="1" x14ac:dyDescent="0.25"/>
    <row r="181325" customFormat="1" x14ac:dyDescent="0.25"/>
    <row r="181326" customFormat="1" x14ac:dyDescent="0.25"/>
    <row r="181327" customFormat="1" x14ac:dyDescent="0.25"/>
    <row r="181328" customFormat="1" x14ac:dyDescent="0.25"/>
    <row r="181329" customFormat="1" x14ac:dyDescent="0.25"/>
    <row r="181330" customFormat="1" x14ac:dyDescent="0.25"/>
    <row r="181331" customFormat="1" x14ac:dyDescent="0.25"/>
    <row r="181332" customFormat="1" x14ac:dyDescent="0.25"/>
    <row r="181333" customFormat="1" x14ac:dyDescent="0.25"/>
    <row r="181334" customFormat="1" x14ac:dyDescent="0.25"/>
    <row r="181335" customFormat="1" x14ac:dyDescent="0.25"/>
    <row r="181336" customFormat="1" x14ac:dyDescent="0.25"/>
    <row r="181337" customFormat="1" x14ac:dyDescent="0.25"/>
    <row r="181338" customFormat="1" x14ac:dyDescent="0.25"/>
    <row r="181339" customFormat="1" x14ac:dyDescent="0.25"/>
    <row r="181340" customFormat="1" x14ac:dyDescent="0.25"/>
    <row r="181341" customFormat="1" x14ac:dyDescent="0.25"/>
    <row r="181342" customFormat="1" x14ac:dyDescent="0.25"/>
    <row r="181343" customFormat="1" x14ac:dyDescent="0.25"/>
    <row r="181344" customFormat="1" x14ac:dyDescent="0.25"/>
    <row r="181345" customFormat="1" x14ac:dyDescent="0.25"/>
    <row r="181346" customFormat="1" x14ac:dyDescent="0.25"/>
    <row r="181347" customFormat="1" x14ac:dyDescent="0.25"/>
    <row r="181348" customFormat="1" x14ac:dyDescent="0.25"/>
    <row r="181349" customFormat="1" x14ac:dyDescent="0.25"/>
    <row r="181350" customFormat="1" x14ac:dyDescent="0.25"/>
    <row r="181351" customFormat="1" x14ac:dyDescent="0.25"/>
    <row r="181352" customFormat="1" x14ac:dyDescent="0.25"/>
    <row r="181353" customFormat="1" x14ac:dyDescent="0.25"/>
    <row r="181354" customFormat="1" x14ac:dyDescent="0.25"/>
    <row r="181355" customFormat="1" x14ac:dyDescent="0.25"/>
    <row r="181356" customFormat="1" x14ac:dyDescent="0.25"/>
    <row r="181357" customFormat="1" x14ac:dyDescent="0.25"/>
    <row r="181358" customFormat="1" x14ac:dyDescent="0.25"/>
    <row r="181359" customFormat="1" x14ac:dyDescent="0.25"/>
    <row r="181360" customFormat="1" x14ac:dyDescent="0.25"/>
    <row r="181361" customFormat="1" x14ac:dyDescent="0.25"/>
    <row r="181362" customFormat="1" x14ac:dyDescent="0.25"/>
    <row r="181363" customFormat="1" x14ac:dyDescent="0.25"/>
    <row r="181364" customFormat="1" x14ac:dyDescent="0.25"/>
    <row r="181365" customFormat="1" x14ac:dyDescent="0.25"/>
    <row r="181366" customFormat="1" x14ac:dyDescent="0.25"/>
    <row r="181367" customFormat="1" x14ac:dyDescent="0.25"/>
    <row r="181368" customFormat="1" x14ac:dyDescent="0.25"/>
    <row r="181369" customFormat="1" x14ac:dyDescent="0.25"/>
    <row r="181370" customFormat="1" x14ac:dyDescent="0.25"/>
    <row r="181371" customFormat="1" x14ac:dyDescent="0.25"/>
    <row r="181372" customFormat="1" x14ac:dyDescent="0.25"/>
    <row r="181373" customFormat="1" x14ac:dyDescent="0.25"/>
    <row r="181374" customFormat="1" x14ac:dyDescent="0.25"/>
    <row r="181375" customFormat="1" x14ac:dyDescent="0.25"/>
    <row r="181376" customFormat="1" x14ac:dyDescent="0.25"/>
    <row r="181377" customFormat="1" x14ac:dyDescent="0.25"/>
    <row r="181378" customFormat="1" x14ac:dyDescent="0.25"/>
    <row r="181379" customFormat="1" x14ac:dyDescent="0.25"/>
    <row r="181380" customFormat="1" x14ac:dyDescent="0.25"/>
    <row r="181381" customFormat="1" x14ac:dyDescent="0.25"/>
    <row r="181382" customFormat="1" x14ac:dyDescent="0.25"/>
    <row r="181383" customFormat="1" x14ac:dyDescent="0.25"/>
    <row r="181384" customFormat="1" x14ac:dyDescent="0.25"/>
    <row r="181385" customFormat="1" x14ac:dyDescent="0.25"/>
    <row r="181386" customFormat="1" x14ac:dyDescent="0.25"/>
    <row r="181387" customFormat="1" x14ac:dyDescent="0.25"/>
    <row r="181388" customFormat="1" x14ac:dyDescent="0.25"/>
    <row r="181389" customFormat="1" x14ac:dyDescent="0.25"/>
    <row r="181390" customFormat="1" x14ac:dyDescent="0.25"/>
    <row r="181391" customFormat="1" x14ac:dyDescent="0.25"/>
    <row r="181392" customFormat="1" x14ac:dyDescent="0.25"/>
    <row r="181393" customFormat="1" x14ac:dyDescent="0.25"/>
    <row r="181394" customFormat="1" x14ac:dyDescent="0.25"/>
    <row r="181395" customFormat="1" x14ac:dyDescent="0.25"/>
    <row r="181396" customFormat="1" x14ac:dyDescent="0.25"/>
    <row r="181397" customFormat="1" x14ac:dyDescent="0.25"/>
    <row r="181398" customFormat="1" x14ac:dyDescent="0.25"/>
    <row r="181399" customFormat="1" x14ac:dyDescent="0.25"/>
    <row r="181400" customFormat="1" x14ac:dyDescent="0.25"/>
    <row r="181401" customFormat="1" x14ac:dyDescent="0.25"/>
    <row r="181402" customFormat="1" x14ac:dyDescent="0.25"/>
    <row r="181403" customFormat="1" x14ac:dyDescent="0.25"/>
    <row r="181404" customFormat="1" x14ac:dyDescent="0.25"/>
    <row r="181405" customFormat="1" x14ac:dyDescent="0.25"/>
    <row r="181406" customFormat="1" x14ac:dyDescent="0.25"/>
    <row r="181407" customFormat="1" x14ac:dyDescent="0.25"/>
    <row r="181408" customFormat="1" x14ac:dyDescent="0.25"/>
    <row r="181409" customFormat="1" x14ac:dyDescent="0.25"/>
    <row r="181410" customFormat="1" x14ac:dyDescent="0.25"/>
    <row r="181411" customFormat="1" x14ac:dyDescent="0.25"/>
    <row r="181412" customFormat="1" x14ac:dyDescent="0.25"/>
    <row r="181413" customFormat="1" x14ac:dyDescent="0.25"/>
    <row r="181414" customFormat="1" x14ac:dyDescent="0.25"/>
    <row r="181415" customFormat="1" x14ac:dyDescent="0.25"/>
    <row r="181416" customFormat="1" x14ac:dyDescent="0.25"/>
    <row r="181417" customFormat="1" x14ac:dyDescent="0.25"/>
    <row r="181418" customFormat="1" x14ac:dyDescent="0.25"/>
    <row r="181419" customFormat="1" x14ac:dyDescent="0.25"/>
    <row r="181420" customFormat="1" x14ac:dyDescent="0.25"/>
    <row r="181421" customFormat="1" x14ac:dyDescent="0.25"/>
    <row r="181422" customFormat="1" x14ac:dyDescent="0.25"/>
    <row r="181423" customFormat="1" x14ac:dyDescent="0.25"/>
    <row r="181424" customFormat="1" x14ac:dyDescent="0.25"/>
    <row r="181425" customFormat="1" x14ac:dyDescent="0.25"/>
    <row r="181426" customFormat="1" x14ac:dyDescent="0.25"/>
    <row r="181427" customFormat="1" x14ac:dyDescent="0.25"/>
    <row r="181428" customFormat="1" x14ac:dyDescent="0.25"/>
    <row r="181429" customFormat="1" x14ac:dyDescent="0.25"/>
    <row r="181430" customFormat="1" x14ac:dyDescent="0.25"/>
    <row r="181431" customFormat="1" x14ac:dyDescent="0.25"/>
    <row r="181432" customFormat="1" x14ac:dyDescent="0.25"/>
    <row r="181433" customFormat="1" x14ac:dyDescent="0.25"/>
    <row r="181434" customFormat="1" x14ac:dyDescent="0.25"/>
    <row r="181435" customFormat="1" x14ac:dyDescent="0.25"/>
    <row r="181436" customFormat="1" x14ac:dyDescent="0.25"/>
    <row r="181437" customFormat="1" x14ac:dyDescent="0.25"/>
    <row r="181438" customFormat="1" x14ac:dyDescent="0.25"/>
    <row r="181439" customFormat="1" x14ac:dyDescent="0.25"/>
    <row r="181440" customFormat="1" x14ac:dyDescent="0.25"/>
    <row r="181441" customFormat="1" x14ac:dyDescent="0.25"/>
    <row r="181442" customFormat="1" x14ac:dyDescent="0.25"/>
    <row r="181443" customFormat="1" x14ac:dyDescent="0.25"/>
    <row r="181444" customFormat="1" x14ac:dyDescent="0.25"/>
    <row r="181445" customFormat="1" x14ac:dyDescent="0.25"/>
    <row r="181446" customFormat="1" x14ac:dyDescent="0.25"/>
    <row r="181447" customFormat="1" x14ac:dyDescent="0.25"/>
    <row r="181448" customFormat="1" x14ac:dyDescent="0.25"/>
    <row r="181449" customFormat="1" x14ac:dyDescent="0.25"/>
    <row r="181450" customFormat="1" x14ac:dyDescent="0.25"/>
    <row r="181451" customFormat="1" x14ac:dyDescent="0.25"/>
    <row r="181452" customFormat="1" x14ac:dyDescent="0.25"/>
    <row r="181453" customFormat="1" x14ac:dyDescent="0.25"/>
    <row r="181454" customFormat="1" x14ac:dyDescent="0.25"/>
    <row r="181455" customFormat="1" x14ac:dyDescent="0.25"/>
    <row r="181456" customFormat="1" x14ac:dyDescent="0.25"/>
    <row r="181457" customFormat="1" x14ac:dyDescent="0.25"/>
    <row r="181458" customFormat="1" x14ac:dyDescent="0.25"/>
    <row r="181459" customFormat="1" x14ac:dyDescent="0.25"/>
    <row r="181460" customFormat="1" x14ac:dyDescent="0.25"/>
    <row r="181461" customFormat="1" x14ac:dyDescent="0.25"/>
    <row r="181462" customFormat="1" x14ac:dyDescent="0.25"/>
    <row r="181463" customFormat="1" x14ac:dyDescent="0.25"/>
    <row r="181464" customFormat="1" x14ac:dyDescent="0.25"/>
    <row r="181465" customFormat="1" x14ac:dyDescent="0.25"/>
    <row r="181466" customFormat="1" x14ac:dyDescent="0.25"/>
    <row r="181467" customFormat="1" x14ac:dyDescent="0.25"/>
    <row r="181468" customFormat="1" x14ac:dyDescent="0.25"/>
    <row r="181469" customFormat="1" x14ac:dyDescent="0.25"/>
    <row r="181470" customFormat="1" x14ac:dyDescent="0.25"/>
    <row r="181471" customFormat="1" x14ac:dyDescent="0.25"/>
    <row r="181472" customFormat="1" x14ac:dyDescent="0.25"/>
    <row r="181473" customFormat="1" x14ac:dyDescent="0.25"/>
    <row r="181474" customFormat="1" x14ac:dyDescent="0.25"/>
    <row r="181475" customFormat="1" x14ac:dyDescent="0.25"/>
    <row r="181476" customFormat="1" x14ac:dyDescent="0.25"/>
    <row r="181477" customFormat="1" x14ac:dyDescent="0.25"/>
    <row r="181478" customFormat="1" x14ac:dyDescent="0.25"/>
    <row r="181479" customFormat="1" x14ac:dyDescent="0.25"/>
    <row r="181480" customFormat="1" x14ac:dyDescent="0.25"/>
    <row r="181481" customFormat="1" x14ac:dyDescent="0.25"/>
    <row r="181482" customFormat="1" x14ac:dyDescent="0.25"/>
    <row r="181483" customFormat="1" x14ac:dyDescent="0.25"/>
    <row r="181484" customFormat="1" x14ac:dyDescent="0.25"/>
    <row r="181485" customFormat="1" x14ac:dyDescent="0.25"/>
    <row r="181486" customFormat="1" x14ac:dyDescent="0.25"/>
    <row r="181487" customFormat="1" x14ac:dyDescent="0.25"/>
    <row r="181488" customFormat="1" x14ac:dyDescent="0.25"/>
    <row r="181489" customFormat="1" x14ac:dyDescent="0.25"/>
    <row r="181490" customFormat="1" x14ac:dyDescent="0.25"/>
    <row r="181491" customFormat="1" x14ac:dyDescent="0.25"/>
    <row r="181492" customFormat="1" x14ac:dyDescent="0.25"/>
    <row r="181493" customFormat="1" x14ac:dyDescent="0.25"/>
    <row r="181494" customFormat="1" x14ac:dyDescent="0.25"/>
    <row r="181495" customFormat="1" x14ac:dyDescent="0.25"/>
    <row r="181496" customFormat="1" x14ac:dyDescent="0.25"/>
    <row r="181497" customFormat="1" x14ac:dyDescent="0.25"/>
    <row r="181498" customFormat="1" x14ac:dyDescent="0.25"/>
    <row r="181499" customFormat="1" x14ac:dyDescent="0.25"/>
    <row r="181500" customFormat="1" x14ac:dyDescent="0.25"/>
    <row r="181501" customFormat="1" x14ac:dyDescent="0.25"/>
    <row r="181502" customFormat="1" x14ac:dyDescent="0.25"/>
    <row r="181503" customFormat="1" x14ac:dyDescent="0.25"/>
    <row r="181504" customFormat="1" x14ac:dyDescent="0.25"/>
    <row r="181505" customFormat="1" x14ac:dyDescent="0.25"/>
    <row r="181506" customFormat="1" x14ac:dyDescent="0.25"/>
    <row r="181507" customFormat="1" x14ac:dyDescent="0.25"/>
    <row r="181508" customFormat="1" x14ac:dyDescent="0.25"/>
    <row r="181509" customFormat="1" x14ac:dyDescent="0.25"/>
    <row r="181510" customFormat="1" x14ac:dyDescent="0.25"/>
    <row r="181511" customFormat="1" x14ac:dyDescent="0.25"/>
    <row r="181512" customFormat="1" x14ac:dyDescent="0.25"/>
    <row r="181513" customFormat="1" x14ac:dyDescent="0.25"/>
    <row r="181514" customFormat="1" x14ac:dyDescent="0.25"/>
    <row r="181515" customFormat="1" x14ac:dyDescent="0.25"/>
    <row r="181516" customFormat="1" x14ac:dyDescent="0.25"/>
    <row r="181517" customFormat="1" x14ac:dyDescent="0.25"/>
    <row r="181518" customFormat="1" x14ac:dyDescent="0.25"/>
    <row r="181519" customFormat="1" x14ac:dyDescent="0.25"/>
    <row r="181520" customFormat="1" x14ac:dyDescent="0.25"/>
    <row r="181521" customFormat="1" x14ac:dyDescent="0.25"/>
    <row r="181522" customFormat="1" x14ac:dyDescent="0.25"/>
    <row r="181523" customFormat="1" x14ac:dyDescent="0.25"/>
    <row r="181524" customFormat="1" x14ac:dyDescent="0.25"/>
    <row r="181525" customFormat="1" x14ac:dyDescent="0.25"/>
    <row r="181526" customFormat="1" x14ac:dyDescent="0.25"/>
    <row r="181527" customFormat="1" x14ac:dyDescent="0.25"/>
    <row r="181528" customFormat="1" x14ac:dyDescent="0.25"/>
    <row r="181529" customFormat="1" x14ac:dyDescent="0.25"/>
    <row r="181530" customFormat="1" x14ac:dyDescent="0.25"/>
    <row r="181531" customFormat="1" x14ac:dyDescent="0.25"/>
    <row r="181532" customFormat="1" x14ac:dyDescent="0.25"/>
    <row r="181533" customFormat="1" x14ac:dyDescent="0.25"/>
    <row r="181534" customFormat="1" x14ac:dyDescent="0.25"/>
    <row r="181535" customFormat="1" x14ac:dyDescent="0.25"/>
    <row r="181536" customFormat="1" x14ac:dyDescent="0.25"/>
    <row r="181537" customFormat="1" x14ac:dyDescent="0.25"/>
    <row r="181538" customFormat="1" x14ac:dyDescent="0.25"/>
    <row r="181539" customFormat="1" x14ac:dyDescent="0.25"/>
    <row r="181540" customFormat="1" x14ac:dyDescent="0.25"/>
    <row r="181541" customFormat="1" x14ac:dyDescent="0.25"/>
    <row r="181542" customFormat="1" x14ac:dyDescent="0.25"/>
    <row r="181543" customFormat="1" x14ac:dyDescent="0.25"/>
    <row r="181544" customFormat="1" x14ac:dyDescent="0.25"/>
    <row r="181545" customFormat="1" x14ac:dyDescent="0.25"/>
    <row r="181546" customFormat="1" x14ac:dyDescent="0.25"/>
    <row r="181547" customFormat="1" x14ac:dyDescent="0.25"/>
    <row r="181548" customFormat="1" x14ac:dyDescent="0.25"/>
    <row r="181549" customFormat="1" x14ac:dyDescent="0.25"/>
    <row r="181550" customFormat="1" x14ac:dyDescent="0.25"/>
    <row r="181551" customFormat="1" x14ac:dyDescent="0.25"/>
    <row r="181552" customFormat="1" x14ac:dyDescent="0.25"/>
    <row r="181553" customFormat="1" x14ac:dyDescent="0.25"/>
    <row r="181554" customFormat="1" x14ac:dyDescent="0.25"/>
    <row r="181555" customFormat="1" x14ac:dyDescent="0.25"/>
    <row r="181556" customFormat="1" x14ac:dyDescent="0.25"/>
    <row r="181557" customFormat="1" x14ac:dyDescent="0.25"/>
    <row r="181558" customFormat="1" x14ac:dyDescent="0.25"/>
    <row r="181559" customFormat="1" x14ac:dyDescent="0.25"/>
    <row r="181560" customFormat="1" x14ac:dyDescent="0.25"/>
    <row r="181561" customFormat="1" x14ac:dyDescent="0.25"/>
    <row r="181562" customFormat="1" x14ac:dyDescent="0.25"/>
    <row r="181563" customFormat="1" x14ac:dyDescent="0.25"/>
    <row r="181564" customFormat="1" x14ac:dyDescent="0.25"/>
    <row r="181565" customFormat="1" x14ac:dyDescent="0.25"/>
    <row r="181566" customFormat="1" x14ac:dyDescent="0.25"/>
    <row r="181567" customFormat="1" x14ac:dyDescent="0.25"/>
    <row r="181568" customFormat="1" x14ac:dyDescent="0.25"/>
    <row r="181569" customFormat="1" x14ac:dyDescent="0.25"/>
    <row r="181570" customFormat="1" x14ac:dyDescent="0.25"/>
    <row r="181571" customFormat="1" x14ac:dyDescent="0.25"/>
    <row r="181572" customFormat="1" x14ac:dyDescent="0.25"/>
    <row r="181573" customFormat="1" x14ac:dyDescent="0.25"/>
    <row r="181574" customFormat="1" x14ac:dyDescent="0.25"/>
    <row r="181575" customFormat="1" x14ac:dyDescent="0.25"/>
    <row r="181576" customFormat="1" x14ac:dyDescent="0.25"/>
    <row r="181577" customFormat="1" x14ac:dyDescent="0.25"/>
    <row r="181578" customFormat="1" x14ac:dyDescent="0.25"/>
    <row r="181579" customFormat="1" x14ac:dyDescent="0.25"/>
    <row r="181580" customFormat="1" x14ac:dyDescent="0.25"/>
    <row r="181581" customFormat="1" x14ac:dyDescent="0.25"/>
    <row r="181582" customFormat="1" x14ac:dyDescent="0.25"/>
    <row r="181583" customFormat="1" x14ac:dyDescent="0.25"/>
    <row r="181584" customFormat="1" x14ac:dyDescent="0.25"/>
    <row r="181585" customFormat="1" x14ac:dyDescent="0.25"/>
    <row r="181586" customFormat="1" x14ac:dyDescent="0.25"/>
    <row r="181587" customFormat="1" x14ac:dyDescent="0.25"/>
    <row r="181588" customFormat="1" x14ac:dyDescent="0.25"/>
    <row r="181589" customFormat="1" x14ac:dyDescent="0.25"/>
    <row r="181590" customFormat="1" x14ac:dyDescent="0.25"/>
    <row r="181591" customFormat="1" x14ac:dyDescent="0.25"/>
    <row r="181592" customFormat="1" x14ac:dyDescent="0.25"/>
    <row r="181593" customFormat="1" x14ac:dyDescent="0.25"/>
    <row r="181594" customFormat="1" x14ac:dyDescent="0.25"/>
    <row r="181595" customFormat="1" x14ac:dyDescent="0.25"/>
    <row r="181596" customFormat="1" x14ac:dyDescent="0.25"/>
    <row r="181597" customFormat="1" x14ac:dyDescent="0.25"/>
    <row r="181598" customFormat="1" x14ac:dyDescent="0.25"/>
    <row r="181599" customFormat="1" x14ac:dyDescent="0.25"/>
    <row r="181600" customFormat="1" x14ac:dyDescent="0.25"/>
    <row r="181601" customFormat="1" x14ac:dyDescent="0.25"/>
    <row r="181602" customFormat="1" x14ac:dyDescent="0.25"/>
    <row r="181603" customFormat="1" x14ac:dyDescent="0.25"/>
    <row r="181604" customFormat="1" x14ac:dyDescent="0.25"/>
    <row r="181605" customFormat="1" x14ac:dyDescent="0.25"/>
    <row r="181606" customFormat="1" x14ac:dyDescent="0.25"/>
    <row r="181607" customFormat="1" x14ac:dyDescent="0.25"/>
    <row r="181608" customFormat="1" x14ac:dyDescent="0.25"/>
    <row r="181609" customFormat="1" x14ac:dyDescent="0.25"/>
    <row r="181610" customFormat="1" x14ac:dyDescent="0.25"/>
    <row r="181611" customFormat="1" x14ac:dyDescent="0.25"/>
    <row r="181612" customFormat="1" x14ac:dyDescent="0.25"/>
    <row r="181613" customFormat="1" x14ac:dyDescent="0.25"/>
    <row r="181614" customFormat="1" x14ac:dyDescent="0.25"/>
    <row r="181615" customFormat="1" x14ac:dyDescent="0.25"/>
    <row r="181616" customFormat="1" x14ac:dyDescent="0.25"/>
    <row r="181617" customFormat="1" x14ac:dyDescent="0.25"/>
    <row r="181618" customFormat="1" x14ac:dyDescent="0.25"/>
    <row r="181619" customFormat="1" x14ac:dyDescent="0.25"/>
    <row r="181620" customFormat="1" x14ac:dyDescent="0.25"/>
    <row r="181621" customFormat="1" x14ac:dyDescent="0.25"/>
    <row r="181622" customFormat="1" x14ac:dyDescent="0.25"/>
    <row r="181623" customFormat="1" x14ac:dyDescent="0.25"/>
    <row r="181624" customFormat="1" x14ac:dyDescent="0.25"/>
    <row r="181625" customFormat="1" x14ac:dyDescent="0.25"/>
    <row r="181626" customFormat="1" x14ac:dyDescent="0.25"/>
    <row r="181627" customFormat="1" x14ac:dyDescent="0.25"/>
    <row r="181628" customFormat="1" x14ac:dyDescent="0.25"/>
    <row r="181629" customFormat="1" x14ac:dyDescent="0.25"/>
    <row r="181630" customFormat="1" x14ac:dyDescent="0.25"/>
    <row r="181631" customFormat="1" x14ac:dyDescent="0.25"/>
    <row r="181632" customFormat="1" x14ac:dyDescent="0.25"/>
    <row r="181633" customFormat="1" x14ac:dyDescent="0.25"/>
    <row r="181634" customFormat="1" x14ac:dyDescent="0.25"/>
    <row r="181635" customFormat="1" x14ac:dyDescent="0.25"/>
    <row r="181636" customFormat="1" x14ac:dyDescent="0.25"/>
    <row r="181637" customFormat="1" x14ac:dyDescent="0.25"/>
    <row r="181638" customFormat="1" x14ac:dyDescent="0.25"/>
    <row r="181639" customFormat="1" x14ac:dyDescent="0.25"/>
    <row r="181640" customFormat="1" x14ac:dyDescent="0.25"/>
    <row r="181641" customFormat="1" x14ac:dyDescent="0.25"/>
    <row r="181642" customFormat="1" x14ac:dyDescent="0.25"/>
    <row r="181643" customFormat="1" x14ac:dyDescent="0.25"/>
    <row r="181644" customFormat="1" x14ac:dyDescent="0.25"/>
    <row r="181645" customFormat="1" x14ac:dyDescent="0.25"/>
    <row r="181646" customFormat="1" x14ac:dyDescent="0.25"/>
    <row r="181647" customFormat="1" x14ac:dyDescent="0.25"/>
    <row r="181648" customFormat="1" x14ac:dyDescent="0.25"/>
    <row r="181649" customFormat="1" x14ac:dyDescent="0.25"/>
    <row r="181650" customFormat="1" x14ac:dyDescent="0.25"/>
    <row r="181651" customFormat="1" x14ac:dyDescent="0.25"/>
    <row r="181652" customFormat="1" x14ac:dyDescent="0.25"/>
    <row r="181653" customFormat="1" x14ac:dyDescent="0.25"/>
    <row r="181654" customFormat="1" x14ac:dyDescent="0.25"/>
    <row r="181655" customFormat="1" x14ac:dyDescent="0.25"/>
    <row r="181656" customFormat="1" x14ac:dyDescent="0.25"/>
    <row r="181657" customFormat="1" x14ac:dyDescent="0.25"/>
    <row r="181658" customFormat="1" x14ac:dyDescent="0.25"/>
    <row r="181659" customFormat="1" x14ac:dyDescent="0.25"/>
    <row r="181660" customFormat="1" x14ac:dyDescent="0.25"/>
    <row r="181661" customFormat="1" x14ac:dyDescent="0.25"/>
    <row r="181662" customFormat="1" x14ac:dyDescent="0.25"/>
    <row r="181663" customFormat="1" x14ac:dyDescent="0.25"/>
    <row r="181664" customFormat="1" x14ac:dyDescent="0.25"/>
    <row r="181665" customFormat="1" x14ac:dyDescent="0.25"/>
    <row r="181666" customFormat="1" x14ac:dyDescent="0.25"/>
    <row r="181667" customFormat="1" x14ac:dyDescent="0.25"/>
    <row r="181668" customFormat="1" x14ac:dyDescent="0.25"/>
    <row r="181669" customFormat="1" x14ac:dyDescent="0.25"/>
    <row r="181670" customFormat="1" x14ac:dyDescent="0.25"/>
    <row r="181671" customFormat="1" x14ac:dyDescent="0.25"/>
    <row r="181672" customFormat="1" x14ac:dyDescent="0.25"/>
    <row r="181673" customFormat="1" x14ac:dyDescent="0.25"/>
    <row r="181674" customFormat="1" x14ac:dyDescent="0.25"/>
    <row r="181675" customFormat="1" x14ac:dyDescent="0.25"/>
    <row r="181676" customFormat="1" x14ac:dyDescent="0.25"/>
    <row r="181677" customFormat="1" x14ac:dyDescent="0.25"/>
    <row r="181678" customFormat="1" x14ac:dyDescent="0.25"/>
    <row r="181679" customFormat="1" x14ac:dyDescent="0.25"/>
    <row r="181680" customFormat="1" x14ac:dyDescent="0.25"/>
    <row r="181681" customFormat="1" x14ac:dyDescent="0.25"/>
    <row r="181682" customFormat="1" x14ac:dyDescent="0.25"/>
    <row r="181683" customFormat="1" x14ac:dyDescent="0.25"/>
    <row r="181684" customFormat="1" x14ac:dyDescent="0.25"/>
    <row r="181685" customFormat="1" x14ac:dyDescent="0.25"/>
    <row r="181686" customFormat="1" x14ac:dyDescent="0.25"/>
    <row r="181687" customFormat="1" x14ac:dyDescent="0.25"/>
    <row r="181688" customFormat="1" x14ac:dyDescent="0.25"/>
    <row r="181689" customFormat="1" x14ac:dyDescent="0.25"/>
    <row r="181690" customFormat="1" x14ac:dyDescent="0.25"/>
    <row r="181691" customFormat="1" x14ac:dyDescent="0.25"/>
    <row r="181692" customFormat="1" x14ac:dyDescent="0.25"/>
    <row r="181693" customFormat="1" x14ac:dyDescent="0.25"/>
    <row r="181694" customFormat="1" x14ac:dyDescent="0.25"/>
    <row r="181695" customFormat="1" x14ac:dyDescent="0.25"/>
    <row r="181696" customFormat="1" x14ac:dyDescent="0.25"/>
    <row r="181697" customFormat="1" x14ac:dyDescent="0.25"/>
    <row r="181698" customFormat="1" x14ac:dyDescent="0.25"/>
    <row r="181699" customFormat="1" x14ac:dyDescent="0.25"/>
    <row r="181700" customFormat="1" x14ac:dyDescent="0.25"/>
    <row r="181701" customFormat="1" x14ac:dyDescent="0.25"/>
    <row r="181702" customFormat="1" x14ac:dyDescent="0.25"/>
    <row r="181703" customFormat="1" x14ac:dyDescent="0.25"/>
    <row r="181704" customFormat="1" x14ac:dyDescent="0.25"/>
    <row r="181705" customFormat="1" x14ac:dyDescent="0.25"/>
    <row r="181706" customFormat="1" x14ac:dyDescent="0.25"/>
    <row r="181707" customFormat="1" x14ac:dyDescent="0.25"/>
    <row r="181708" customFormat="1" x14ac:dyDescent="0.25"/>
    <row r="181709" customFormat="1" x14ac:dyDescent="0.25"/>
    <row r="181710" customFormat="1" x14ac:dyDescent="0.25"/>
    <row r="181711" customFormat="1" x14ac:dyDescent="0.25"/>
    <row r="181712" customFormat="1" x14ac:dyDescent="0.25"/>
    <row r="181713" customFormat="1" x14ac:dyDescent="0.25"/>
    <row r="181714" customFormat="1" x14ac:dyDescent="0.25"/>
    <row r="181715" customFormat="1" x14ac:dyDescent="0.25"/>
    <row r="181716" customFormat="1" x14ac:dyDescent="0.25"/>
    <row r="181717" customFormat="1" x14ac:dyDescent="0.25"/>
    <row r="181718" customFormat="1" x14ac:dyDescent="0.25"/>
    <row r="181719" customFormat="1" x14ac:dyDescent="0.25"/>
    <row r="181720" customFormat="1" x14ac:dyDescent="0.25"/>
    <row r="181721" customFormat="1" x14ac:dyDescent="0.25"/>
    <row r="181722" customFormat="1" x14ac:dyDescent="0.25"/>
    <row r="181723" customFormat="1" x14ac:dyDescent="0.25"/>
    <row r="181724" customFormat="1" x14ac:dyDescent="0.25"/>
    <row r="181725" customFormat="1" x14ac:dyDescent="0.25"/>
    <row r="181726" customFormat="1" x14ac:dyDescent="0.25"/>
    <row r="181727" customFormat="1" x14ac:dyDescent="0.25"/>
    <row r="181728" customFormat="1" x14ac:dyDescent="0.25"/>
    <row r="181729" customFormat="1" x14ac:dyDescent="0.25"/>
    <row r="181730" customFormat="1" x14ac:dyDescent="0.25"/>
    <row r="181731" customFormat="1" x14ac:dyDescent="0.25"/>
    <row r="181732" customFormat="1" x14ac:dyDescent="0.25"/>
    <row r="181733" customFormat="1" x14ac:dyDescent="0.25"/>
    <row r="181734" customFormat="1" x14ac:dyDescent="0.25"/>
    <row r="181735" customFormat="1" x14ac:dyDescent="0.25"/>
    <row r="181736" customFormat="1" x14ac:dyDescent="0.25"/>
    <row r="181737" customFormat="1" x14ac:dyDescent="0.25"/>
    <row r="181738" customFormat="1" x14ac:dyDescent="0.25"/>
    <row r="181739" customFormat="1" x14ac:dyDescent="0.25"/>
    <row r="181740" customFormat="1" x14ac:dyDescent="0.25"/>
    <row r="181741" customFormat="1" x14ac:dyDescent="0.25"/>
    <row r="181742" customFormat="1" x14ac:dyDescent="0.25"/>
    <row r="181743" customFormat="1" x14ac:dyDescent="0.25"/>
    <row r="181744" customFormat="1" x14ac:dyDescent="0.25"/>
    <row r="181745" customFormat="1" x14ac:dyDescent="0.25"/>
    <row r="181746" customFormat="1" x14ac:dyDescent="0.25"/>
    <row r="181747" customFormat="1" x14ac:dyDescent="0.25"/>
    <row r="181748" customFormat="1" x14ac:dyDescent="0.25"/>
    <row r="181749" customFormat="1" x14ac:dyDescent="0.25"/>
    <row r="181750" customFormat="1" x14ac:dyDescent="0.25"/>
    <row r="181751" customFormat="1" x14ac:dyDescent="0.25"/>
    <row r="181752" customFormat="1" x14ac:dyDescent="0.25"/>
    <row r="181753" customFormat="1" x14ac:dyDescent="0.25"/>
    <row r="181754" customFormat="1" x14ac:dyDescent="0.25"/>
    <row r="181755" customFormat="1" x14ac:dyDescent="0.25"/>
    <row r="181756" customFormat="1" x14ac:dyDescent="0.25"/>
    <row r="181757" customFormat="1" x14ac:dyDescent="0.25"/>
    <row r="181758" customFormat="1" x14ac:dyDescent="0.25"/>
    <row r="181759" customFormat="1" x14ac:dyDescent="0.25"/>
    <row r="181760" customFormat="1" x14ac:dyDescent="0.25"/>
    <row r="181761" customFormat="1" x14ac:dyDescent="0.25"/>
    <row r="181762" customFormat="1" x14ac:dyDescent="0.25"/>
    <row r="181763" customFormat="1" x14ac:dyDescent="0.25"/>
    <row r="181764" customFormat="1" x14ac:dyDescent="0.25"/>
    <row r="181765" customFormat="1" x14ac:dyDescent="0.25"/>
    <row r="181766" customFormat="1" x14ac:dyDescent="0.25"/>
    <row r="181767" customFormat="1" x14ac:dyDescent="0.25"/>
    <row r="181768" customFormat="1" x14ac:dyDescent="0.25"/>
    <row r="181769" customFormat="1" x14ac:dyDescent="0.25"/>
    <row r="181770" customFormat="1" x14ac:dyDescent="0.25"/>
    <row r="181771" customFormat="1" x14ac:dyDescent="0.25"/>
    <row r="181772" customFormat="1" x14ac:dyDescent="0.25"/>
    <row r="181773" customFormat="1" x14ac:dyDescent="0.25"/>
    <row r="181774" customFormat="1" x14ac:dyDescent="0.25"/>
    <row r="181775" customFormat="1" x14ac:dyDescent="0.25"/>
    <row r="181776" customFormat="1" x14ac:dyDescent="0.25"/>
    <row r="181777" customFormat="1" x14ac:dyDescent="0.25"/>
    <row r="181778" customFormat="1" x14ac:dyDescent="0.25"/>
    <row r="181779" customFormat="1" x14ac:dyDescent="0.25"/>
    <row r="181780" customFormat="1" x14ac:dyDescent="0.25"/>
    <row r="181781" customFormat="1" x14ac:dyDescent="0.25"/>
    <row r="181782" customFormat="1" x14ac:dyDescent="0.25"/>
    <row r="181783" customFormat="1" x14ac:dyDescent="0.25"/>
    <row r="181784" customFormat="1" x14ac:dyDescent="0.25"/>
    <row r="181785" customFormat="1" x14ac:dyDescent="0.25"/>
    <row r="181786" customFormat="1" x14ac:dyDescent="0.25"/>
    <row r="181787" customFormat="1" x14ac:dyDescent="0.25"/>
    <row r="181788" customFormat="1" x14ac:dyDescent="0.25"/>
    <row r="181789" customFormat="1" x14ac:dyDescent="0.25"/>
    <row r="181790" customFormat="1" x14ac:dyDescent="0.25"/>
    <row r="181791" customFormat="1" x14ac:dyDescent="0.25"/>
    <row r="181792" customFormat="1" x14ac:dyDescent="0.25"/>
    <row r="181793" customFormat="1" x14ac:dyDescent="0.25"/>
    <row r="181794" customFormat="1" x14ac:dyDescent="0.25"/>
    <row r="181795" customFormat="1" x14ac:dyDescent="0.25"/>
    <row r="181796" customFormat="1" x14ac:dyDescent="0.25"/>
    <row r="181797" customFormat="1" x14ac:dyDescent="0.25"/>
    <row r="181798" customFormat="1" x14ac:dyDescent="0.25"/>
    <row r="181799" customFormat="1" x14ac:dyDescent="0.25"/>
    <row r="181800" customFormat="1" x14ac:dyDescent="0.25"/>
    <row r="181801" customFormat="1" x14ac:dyDescent="0.25"/>
    <row r="181802" customFormat="1" x14ac:dyDescent="0.25"/>
    <row r="181803" customFormat="1" x14ac:dyDescent="0.25"/>
    <row r="181804" customFormat="1" x14ac:dyDescent="0.25"/>
    <row r="181805" customFormat="1" x14ac:dyDescent="0.25"/>
    <row r="181806" customFormat="1" x14ac:dyDescent="0.25"/>
    <row r="181807" customFormat="1" x14ac:dyDescent="0.25"/>
    <row r="181808" customFormat="1" x14ac:dyDescent="0.25"/>
    <row r="181809" customFormat="1" x14ac:dyDescent="0.25"/>
    <row r="181810" customFormat="1" x14ac:dyDescent="0.25"/>
    <row r="181811" customFormat="1" x14ac:dyDescent="0.25"/>
    <row r="181812" customFormat="1" x14ac:dyDescent="0.25"/>
    <row r="181813" customFormat="1" x14ac:dyDescent="0.25"/>
    <row r="181814" customFormat="1" x14ac:dyDescent="0.25"/>
    <row r="181815" customFormat="1" x14ac:dyDescent="0.25"/>
    <row r="181816" customFormat="1" x14ac:dyDescent="0.25"/>
    <row r="181817" customFormat="1" x14ac:dyDescent="0.25"/>
    <row r="181818" customFormat="1" x14ac:dyDescent="0.25"/>
    <row r="181819" customFormat="1" x14ac:dyDescent="0.25"/>
    <row r="181820" customFormat="1" x14ac:dyDescent="0.25"/>
    <row r="181821" customFormat="1" x14ac:dyDescent="0.25"/>
    <row r="181822" customFormat="1" x14ac:dyDescent="0.25"/>
    <row r="181823" customFormat="1" x14ac:dyDescent="0.25"/>
    <row r="181824" customFormat="1" x14ac:dyDescent="0.25"/>
    <row r="181825" customFormat="1" x14ac:dyDescent="0.25"/>
    <row r="181826" customFormat="1" x14ac:dyDescent="0.25"/>
    <row r="181827" customFormat="1" x14ac:dyDescent="0.25"/>
    <row r="181828" customFormat="1" x14ac:dyDescent="0.25"/>
    <row r="181829" customFormat="1" x14ac:dyDescent="0.25"/>
    <row r="181830" customFormat="1" x14ac:dyDescent="0.25"/>
    <row r="181831" customFormat="1" x14ac:dyDescent="0.25"/>
    <row r="181832" customFormat="1" x14ac:dyDescent="0.25"/>
    <row r="181833" customFormat="1" x14ac:dyDescent="0.25"/>
    <row r="181834" customFormat="1" x14ac:dyDescent="0.25"/>
    <row r="181835" customFormat="1" x14ac:dyDescent="0.25"/>
    <row r="181836" customFormat="1" x14ac:dyDescent="0.25"/>
    <row r="181837" customFormat="1" x14ac:dyDescent="0.25"/>
    <row r="181838" customFormat="1" x14ac:dyDescent="0.25"/>
    <row r="181839" customFormat="1" x14ac:dyDescent="0.25"/>
    <row r="181840" customFormat="1" x14ac:dyDescent="0.25"/>
    <row r="181841" customFormat="1" x14ac:dyDescent="0.25"/>
    <row r="181842" customFormat="1" x14ac:dyDescent="0.25"/>
    <row r="181843" customFormat="1" x14ac:dyDescent="0.25"/>
    <row r="181844" customFormat="1" x14ac:dyDescent="0.25"/>
    <row r="181845" customFormat="1" x14ac:dyDescent="0.25"/>
    <row r="181846" customFormat="1" x14ac:dyDescent="0.25"/>
    <row r="181847" customFormat="1" x14ac:dyDescent="0.25"/>
    <row r="181848" customFormat="1" x14ac:dyDescent="0.25"/>
    <row r="181849" customFormat="1" x14ac:dyDescent="0.25"/>
    <row r="181850" customFormat="1" x14ac:dyDescent="0.25"/>
    <row r="181851" customFormat="1" x14ac:dyDescent="0.25"/>
    <row r="181852" customFormat="1" x14ac:dyDescent="0.25"/>
    <row r="181853" customFormat="1" x14ac:dyDescent="0.25"/>
    <row r="181854" customFormat="1" x14ac:dyDescent="0.25"/>
    <row r="181855" customFormat="1" x14ac:dyDescent="0.25"/>
    <row r="181856" customFormat="1" x14ac:dyDescent="0.25"/>
    <row r="181857" customFormat="1" x14ac:dyDescent="0.25"/>
    <row r="181858" customFormat="1" x14ac:dyDescent="0.25"/>
    <row r="181859" customFormat="1" x14ac:dyDescent="0.25"/>
    <row r="181860" customFormat="1" x14ac:dyDescent="0.25"/>
    <row r="181861" customFormat="1" x14ac:dyDescent="0.25"/>
    <row r="181862" customFormat="1" x14ac:dyDescent="0.25"/>
    <row r="181863" customFormat="1" x14ac:dyDescent="0.25"/>
    <row r="181864" customFormat="1" x14ac:dyDescent="0.25"/>
    <row r="181865" customFormat="1" x14ac:dyDescent="0.25"/>
    <row r="181866" customFormat="1" x14ac:dyDescent="0.25"/>
    <row r="181867" customFormat="1" x14ac:dyDescent="0.25"/>
    <row r="181868" customFormat="1" x14ac:dyDescent="0.25"/>
    <row r="181869" customFormat="1" x14ac:dyDescent="0.25"/>
    <row r="181870" customFormat="1" x14ac:dyDescent="0.25"/>
    <row r="181871" customFormat="1" x14ac:dyDescent="0.25"/>
    <row r="181872" customFormat="1" x14ac:dyDescent="0.25"/>
    <row r="181873" customFormat="1" x14ac:dyDescent="0.25"/>
    <row r="181874" customFormat="1" x14ac:dyDescent="0.25"/>
    <row r="181875" customFormat="1" x14ac:dyDescent="0.25"/>
    <row r="181876" customFormat="1" x14ac:dyDescent="0.25"/>
    <row r="181877" customFormat="1" x14ac:dyDescent="0.25"/>
    <row r="181878" customFormat="1" x14ac:dyDescent="0.25"/>
    <row r="181879" customFormat="1" x14ac:dyDescent="0.25"/>
    <row r="181880" customFormat="1" x14ac:dyDescent="0.25"/>
    <row r="181881" customFormat="1" x14ac:dyDescent="0.25"/>
    <row r="181882" customFormat="1" x14ac:dyDescent="0.25"/>
    <row r="181883" customFormat="1" x14ac:dyDescent="0.25"/>
    <row r="181884" customFormat="1" x14ac:dyDescent="0.25"/>
    <row r="181885" customFormat="1" x14ac:dyDescent="0.25"/>
    <row r="181886" customFormat="1" x14ac:dyDescent="0.25"/>
    <row r="181887" customFormat="1" x14ac:dyDescent="0.25"/>
    <row r="181888" customFormat="1" x14ac:dyDescent="0.25"/>
    <row r="181889" customFormat="1" x14ac:dyDescent="0.25"/>
    <row r="181890" customFormat="1" x14ac:dyDescent="0.25"/>
    <row r="181891" customFormat="1" x14ac:dyDescent="0.25"/>
    <row r="181892" customFormat="1" x14ac:dyDescent="0.25"/>
    <row r="181893" customFormat="1" x14ac:dyDescent="0.25"/>
    <row r="181894" customFormat="1" x14ac:dyDescent="0.25"/>
    <row r="181895" customFormat="1" x14ac:dyDescent="0.25"/>
    <row r="181896" customFormat="1" x14ac:dyDescent="0.25"/>
    <row r="181897" customFormat="1" x14ac:dyDescent="0.25"/>
    <row r="181898" customFormat="1" x14ac:dyDescent="0.25"/>
    <row r="181899" customFormat="1" x14ac:dyDescent="0.25"/>
    <row r="181900" customFormat="1" x14ac:dyDescent="0.25"/>
    <row r="181901" customFormat="1" x14ac:dyDescent="0.25"/>
    <row r="181902" customFormat="1" x14ac:dyDescent="0.25"/>
    <row r="181903" customFormat="1" x14ac:dyDescent="0.25"/>
    <row r="181904" customFormat="1" x14ac:dyDescent="0.25"/>
    <row r="181905" customFormat="1" x14ac:dyDescent="0.25"/>
    <row r="181906" customFormat="1" x14ac:dyDescent="0.25"/>
    <row r="181907" customFormat="1" x14ac:dyDescent="0.25"/>
    <row r="181908" customFormat="1" x14ac:dyDescent="0.25"/>
    <row r="181909" customFormat="1" x14ac:dyDescent="0.25"/>
    <row r="181910" customFormat="1" x14ac:dyDescent="0.25"/>
    <row r="181911" customFormat="1" x14ac:dyDescent="0.25"/>
    <row r="181912" customFormat="1" x14ac:dyDescent="0.25"/>
    <row r="181913" customFormat="1" x14ac:dyDescent="0.25"/>
    <row r="181914" customFormat="1" x14ac:dyDescent="0.25"/>
    <row r="181915" customFormat="1" x14ac:dyDescent="0.25"/>
    <row r="181916" customFormat="1" x14ac:dyDescent="0.25"/>
    <row r="181917" customFormat="1" x14ac:dyDescent="0.25"/>
    <row r="181918" customFormat="1" x14ac:dyDescent="0.25"/>
    <row r="181919" customFormat="1" x14ac:dyDescent="0.25"/>
    <row r="181920" customFormat="1" x14ac:dyDescent="0.25"/>
    <row r="181921" customFormat="1" x14ac:dyDescent="0.25"/>
    <row r="181922" customFormat="1" x14ac:dyDescent="0.25"/>
    <row r="181923" customFormat="1" x14ac:dyDescent="0.25"/>
    <row r="181924" customFormat="1" x14ac:dyDescent="0.25"/>
    <row r="181925" customFormat="1" x14ac:dyDescent="0.25"/>
    <row r="181926" customFormat="1" x14ac:dyDescent="0.25"/>
    <row r="181927" customFormat="1" x14ac:dyDescent="0.25"/>
    <row r="181928" customFormat="1" x14ac:dyDescent="0.25"/>
    <row r="181929" customFormat="1" x14ac:dyDescent="0.25"/>
    <row r="181930" customFormat="1" x14ac:dyDescent="0.25"/>
    <row r="181931" customFormat="1" x14ac:dyDescent="0.25"/>
    <row r="181932" customFormat="1" x14ac:dyDescent="0.25"/>
    <row r="181933" customFormat="1" x14ac:dyDescent="0.25"/>
    <row r="181934" customFormat="1" x14ac:dyDescent="0.25"/>
    <row r="181935" customFormat="1" x14ac:dyDescent="0.25"/>
    <row r="181936" customFormat="1" x14ac:dyDescent="0.25"/>
    <row r="181937" customFormat="1" x14ac:dyDescent="0.25"/>
    <row r="181938" customFormat="1" x14ac:dyDescent="0.25"/>
    <row r="181939" customFormat="1" x14ac:dyDescent="0.25"/>
    <row r="181940" customFormat="1" x14ac:dyDescent="0.25"/>
    <row r="181941" customFormat="1" x14ac:dyDescent="0.25"/>
    <row r="181942" customFormat="1" x14ac:dyDescent="0.25"/>
    <row r="181943" customFormat="1" x14ac:dyDescent="0.25"/>
    <row r="181944" customFormat="1" x14ac:dyDescent="0.25"/>
    <row r="181945" customFormat="1" x14ac:dyDescent="0.25"/>
    <row r="181946" customFormat="1" x14ac:dyDescent="0.25"/>
    <row r="181947" customFormat="1" x14ac:dyDescent="0.25"/>
    <row r="181948" customFormat="1" x14ac:dyDescent="0.25"/>
    <row r="181949" customFormat="1" x14ac:dyDescent="0.25"/>
    <row r="181950" customFormat="1" x14ac:dyDescent="0.25"/>
    <row r="181951" customFormat="1" x14ac:dyDescent="0.25"/>
    <row r="181952" customFormat="1" x14ac:dyDescent="0.25"/>
    <row r="181953" customFormat="1" x14ac:dyDescent="0.25"/>
    <row r="181954" customFormat="1" x14ac:dyDescent="0.25"/>
    <row r="181955" customFormat="1" x14ac:dyDescent="0.25"/>
    <row r="181956" customFormat="1" x14ac:dyDescent="0.25"/>
    <row r="181957" customFormat="1" x14ac:dyDescent="0.25"/>
    <row r="181958" customFormat="1" x14ac:dyDescent="0.25"/>
    <row r="181959" customFormat="1" x14ac:dyDescent="0.25"/>
    <row r="181960" customFormat="1" x14ac:dyDescent="0.25"/>
    <row r="181961" customFormat="1" x14ac:dyDescent="0.25"/>
    <row r="181962" customFormat="1" x14ac:dyDescent="0.25"/>
    <row r="181963" customFormat="1" x14ac:dyDescent="0.25"/>
    <row r="181964" customFormat="1" x14ac:dyDescent="0.25"/>
    <row r="181965" customFormat="1" x14ac:dyDescent="0.25"/>
    <row r="181966" customFormat="1" x14ac:dyDescent="0.25"/>
    <row r="181967" customFormat="1" x14ac:dyDescent="0.25"/>
    <row r="181968" customFormat="1" x14ac:dyDescent="0.25"/>
    <row r="181969" customFormat="1" x14ac:dyDescent="0.25"/>
    <row r="181970" customFormat="1" x14ac:dyDescent="0.25"/>
    <row r="181971" customFormat="1" x14ac:dyDescent="0.25"/>
    <row r="181972" customFormat="1" x14ac:dyDescent="0.25"/>
    <row r="181973" customFormat="1" x14ac:dyDescent="0.25"/>
    <row r="181974" customFormat="1" x14ac:dyDescent="0.25"/>
    <row r="181975" customFormat="1" x14ac:dyDescent="0.25"/>
    <row r="181976" customFormat="1" x14ac:dyDescent="0.25"/>
    <row r="181977" customFormat="1" x14ac:dyDescent="0.25"/>
    <row r="181978" customFormat="1" x14ac:dyDescent="0.25"/>
    <row r="181979" customFormat="1" x14ac:dyDescent="0.25"/>
    <row r="181980" customFormat="1" x14ac:dyDescent="0.25"/>
    <row r="181981" customFormat="1" x14ac:dyDescent="0.25"/>
    <row r="181982" customFormat="1" x14ac:dyDescent="0.25"/>
    <row r="181983" customFormat="1" x14ac:dyDescent="0.25"/>
    <row r="181984" customFormat="1" x14ac:dyDescent="0.25"/>
    <row r="181985" customFormat="1" x14ac:dyDescent="0.25"/>
    <row r="181986" customFormat="1" x14ac:dyDescent="0.25"/>
    <row r="181987" customFormat="1" x14ac:dyDescent="0.25"/>
    <row r="181988" customFormat="1" x14ac:dyDescent="0.25"/>
    <row r="181989" customFormat="1" x14ac:dyDescent="0.25"/>
    <row r="181990" customFormat="1" x14ac:dyDescent="0.25"/>
    <row r="181991" customFormat="1" x14ac:dyDescent="0.25"/>
    <row r="181992" customFormat="1" x14ac:dyDescent="0.25"/>
    <row r="181993" customFormat="1" x14ac:dyDescent="0.25"/>
    <row r="181994" customFormat="1" x14ac:dyDescent="0.25"/>
    <row r="181995" customFormat="1" x14ac:dyDescent="0.25"/>
    <row r="181996" customFormat="1" x14ac:dyDescent="0.25"/>
    <row r="181997" customFormat="1" x14ac:dyDescent="0.25"/>
    <row r="181998" customFormat="1" x14ac:dyDescent="0.25"/>
    <row r="181999" customFormat="1" x14ac:dyDescent="0.25"/>
    <row r="182000" customFormat="1" x14ac:dyDescent="0.25"/>
    <row r="182001" customFormat="1" x14ac:dyDescent="0.25"/>
    <row r="182002" customFormat="1" x14ac:dyDescent="0.25"/>
    <row r="182003" customFormat="1" x14ac:dyDescent="0.25"/>
    <row r="182004" customFormat="1" x14ac:dyDescent="0.25"/>
    <row r="182005" customFormat="1" x14ac:dyDescent="0.25"/>
    <row r="182006" customFormat="1" x14ac:dyDescent="0.25"/>
    <row r="182007" customFormat="1" x14ac:dyDescent="0.25"/>
    <row r="182008" customFormat="1" x14ac:dyDescent="0.25"/>
    <row r="182009" customFormat="1" x14ac:dyDescent="0.25"/>
    <row r="182010" customFormat="1" x14ac:dyDescent="0.25"/>
    <row r="182011" customFormat="1" x14ac:dyDescent="0.25"/>
    <row r="182012" customFormat="1" x14ac:dyDescent="0.25"/>
    <row r="182013" customFormat="1" x14ac:dyDescent="0.25"/>
    <row r="182014" customFormat="1" x14ac:dyDescent="0.25"/>
    <row r="182015" customFormat="1" x14ac:dyDescent="0.25"/>
    <row r="182016" customFormat="1" x14ac:dyDescent="0.25"/>
    <row r="182017" customFormat="1" x14ac:dyDescent="0.25"/>
    <row r="182018" customFormat="1" x14ac:dyDescent="0.25"/>
    <row r="182019" customFormat="1" x14ac:dyDescent="0.25"/>
    <row r="182020" customFormat="1" x14ac:dyDescent="0.25"/>
    <row r="182021" customFormat="1" x14ac:dyDescent="0.25"/>
    <row r="182022" customFormat="1" x14ac:dyDescent="0.25"/>
    <row r="182023" customFormat="1" x14ac:dyDescent="0.25"/>
    <row r="182024" customFormat="1" x14ac:dyDescent="0.25"/>
    <row r="182025" customFormat="1" x14ac:dyDescent="0.25"/>
    <row r="182026" customFormat="1" x14ac:dyDescent="0.25"/>
    <row r="182027" customFormat="1" x14ac:dyDescent="0.25"/>
    <row r="182028" customFormat="1" x14ac:dyDescent="0.25"/>
    <row r="182029" customFormat="1" x14ac:dyDescent="0.25"/>
    <row r="182030" customFormat="1" x14ac:dyDescent="0.25"/>
    <row r="182031" customFormat="1" x14ac:dyDescent="0.25"/>
    <row r="182032" customFormat="1" x14ac:dyDescent="0.25"/>
    <row r="182033" customFormat="1" x14ac:dyDescent="0.25"/>
    <row r="182034" customFormat="1" x14ac:dyDescent="0.25"/>
    <row r="182035" customFormat="1" x14ac:dyDescent="0.25"/>
    <row r="182036" customFormat="1" x14ac:dyDescent="0.25"/>
    <row r="182037" customFormat="1" x14ac:dyDescent="0.25"/>
    <row r="182038" customFormat="1" x14ac:dyDescent="0.25"/>
    <row r="182039" customFormat="1" x14ac:dyDescent="0.25"/>
    <row r="182040" customFormat="1" x14ac:dyDescent="0.25"/>
    <row r="182041" customFormat="1" x14ac:dyDescent="0.25"/>
    <row r="182042" customFormat="1" x14ac:dyDescent="0.25"/>
    <row r="182043" customFormat="1" x14ac:dyDescent="0.25"/>
    <row r="182044" customFormat="1" x14ac:dyDescent="0.25"/>
    <row r="182045" customFormat="1" x14ac:dyDescent="0.25"/>
    <row r="182046" customFormat="1" x14ac:dyDescent="0.25"/>
    <row r="182047" customFormat="1" x14ac:dyDescent="0.25"/>
    <row r="182048" customFormat="1" x14ac:dyDescent="0.25"/>
    <row r="182049" customFormat="1" x14ac:dyDescent="0.25"/>
    <row r="182050" customFormat="1" x14ac:dyDescent="0.25"/>
    <row r="182051" customFormat="1" x14ac:dyDescent="0.25"/>
    <row r="182052" customFormat="1" x14ac:dyDescent="0.25"/>
    <row r="182053" customFormat="1" x14ac:dyDescent="0.25"/>
    <row r="182054" customFormat="1" x14ac:dyDescent="0.25"/>
    <row r="182055" customFormat="1" x14ac:dyDescent="0.25"/>
    <row r="182056" customFormat="1" x14ac:dyDescent="0.25"/>
    <row r="182057" customFormat="1" x14ac:dyDescent="0.25"/>
    <row r="182058" customFormat="1" x14ac:dyDescent="0.25"/>
    <row r="182059" customFormat="1" x14ac:dyDescent="0.25"/>
    <row r="182060" customFormat="1" x14ac:dyDescent="0.25"/>
    <row r="182061" customFormat="1" x14ac:dyDescent="0.25"/>
    <row r="182062" customFormat="1" x14ac:dyDescent="0.25"/>
    <row r="182063" customFormat="1" x14ac:dyDescent="0.25"/>
    <row r="182064" customFormat="1" x14ac:dyDescent="0.25"/>
    <row r="182065" customFormat="1" x14ac:dyDescent="0.25"/>
    <row r="182066" customFormat="1" x14ac:dyDescent="0.25"/>
    <row r="182067" customFormat="1" x14ac:dyDescent="0.25"/>
    <row r="182068" customFormat="1" x14ac:dyDescent="0.25"/>
    <row r="182069" customFormat="1" x14ac:dyDescent="0.25"/>
    <row r="182070" customFormat="1" x14ac:dyDescent="0.25"/>
    <row r="182071" customFormat="1" x14ac:dyDescent="0.25"/>
    <row r="182072" customFormat="1" x14ac:dyDescent="0.25"/>
    <row r="182073" customFormat="1" x14ac:dyDescent="0.25"/>
    <row r="182074" customFormat="1" x14ac:dyDescent="0.25"/>
    <row r="182075" customFormat="1" x14ac:dyDescent="0.25"/>
    <row r="182076" customFormat="1" x14ac:dyDescent="0.25"/>
    <row r="182077" customFormat="1" x14ac:dyDescent="0.25"/>
    <row r="182078" customFormat="1" x14ac:dyDescent="0.25"/>
    <row r="182079" customFormat="1" x14ac:dyDescent="0.25"/>
    <row r="182080" customFormat="1" x14ac:dyDescent="0.25"/>
    <row r="182081" customFormat="1" x14ac:dyDescent="0.25"/>
    <row r="182082" customFormat="1" x14ac:dyDescent="0.25"/>
    <row r="182083" customFormat="1" x14ac:dyDescent="0.25"/>
    <row r="182084" customFormat="1" x14ac:dyDescent="0.25"/>
    <row r="182085" customFormat="1" x14ac:dyDescent="0.25"/>
    <row r="182086" customFormat="1" x14ac:dyDescent="0.25"/>
    <row r="182087" customFormat="1" x14ac:dyDescent="0.25"/>
    <row r="182088" customFormat="1" x14ac:dyDescent="0.25"/>
    <row r="182089" customFormat="1" x14ac:dyDescent="0.25"/>
    <row r="182090" customFormat="1" x14ac:dyDescent="0.25"/>
    <row r="182091" customFormat="1" x14ac:dyDescent="0.25"/>
    <row r="182092" customFormat="1" x14ac:dyDescent="0.25"/>
    <row r="182093" customFormat="1" x14ac:dyDescent="0.25"/>
    <row r="182094" customFormat="1" x14ac:dyDescent="0.25"/>
    <row r="182095" customFormat="1" x14ac:dyDescent="0.25"/>
    <row r="182096" customFormat="1" x14ac:dyDescent="0.25"/>
    <row r="182097" customFormat="1" x14ac:dyDescent="0.25"/>
    <row r="182098" customFormat="1" x14ac:dyDescent="0.25"/>
    <row r="182099" customFormat="1" x14ac:dyDescent="0.25"/>
    <row r="182100" customFormat="1" x14ac:dyDescent="0.25"/>
    <row r="182101" customFormat="1" x14ac:dyDescent="0.25"/>
    <row r="182102" customFormat="1" x14ac:dyDescent="0.25"/>
    <row r="182103" customFormat="1" x14ac:dyDescent="0.25"/>
    <row r="182104" customFormat="1" x14ac:dyDescent="0.25"/>
    <row r="182105" customFormat="1" x14ac:dyDescent="0.25"/>
    <row r="182106" customFormat="1" x14ac:dyDescent="0.25"/>
    <row r="182107" customFormat="1" x14ac:dyDescent="0.25"/>
    <row r="182108" customFormat="1" x14ac:dyDescent="0.25"/>
    <row r="182109" customFormat="1" x14ac:dyDescent="0.25"/>
    <row r="182110" customFormat="1" x14ac:dyDescent="0.25"/>
    <row r="182111" customFormat="1" x14ac:dyDescent="0.25"/>
    <row r="182112" customFormat="1" x14ac:dyDescent="0.25"/>
    <row r="182113" customFormat="1" x14ac:dyDescent="0.25"/>
    <row r="182114" customFormat="1" x14ac:dyDescent="0.25"/>
    <row r="182115" customFormat="1" x14ac:dyDescent="0.25"/>
    <row r="182116" customFormat="1" x14ac:dyDescent="0.25"/>
    <row r="182117" customFormat="1" x14ac:dyDescent="0.25"/>
    <row r="182118" customFormat="1" x14ac:dyDescent="0.25"/>
    <row r="182119" customFormat="1" x14ac:dyDescent="0.25"/>
    <row r="182120" customFormat="1" x14ac:dyDescent="0.25"/>
    <row r="182121" customFormat="1" x14ac:dyDescent="0.25"/>
    <row r="182122" customFormat="1" x14ac:dyDescent="0.25"/>
    <row r="182123" customFormat="1" x14ac:dyDescent="0.25"/>
    <row r="182124" customFormat="1" x14ac:dyDescent="0.25"/>
    <row r="182125" customFormat="1" x14ac:dyDescent="0.25"/>
    <row r="182126" customFormat="1" x14ac:dyDescent="0.25"/>
    <row r="182127" customFormat="1" x14ac:dyDescent="0.25"/>
    <row r="182128" customFormat="1" x14ac:dyDescent="0.25"/>
    <row r="182129" customFormat="1" x14ac:dyDescent="0.25"/>
    <row r="182130" customFormat="1" x14ac:dyDescent="0.25"/>
    <row r="182131" customFormat="1" x14ac:dyDescent="0.25"/>
    <row r="182132" customFormat="1" x14ac:dyDescent="0.25"/>
    <row r="182133" customFormat="1" x14ac:dyDescent="0.25"/>
    <row r="182134" customFormat="1" x14ac:dyDescent="0.25"/>
    <row r="182135" customFormat="1" x14ac:dyDescent="0.25"/>
    <row r="182136" customFormat="1" x14ac:dyDescent="0.25"/>
    <row r="182137" customFormat="1" x14ac:dyDescent="0.25"/>
    <row r="182138" customFormat="1" x14ac:dyDescent="0.25"/>
    <row r="182139" customFormat="1" x14ac:dyDescent="0.25"/>
    <row r="182140" customFormat="1" x14ac:dyDescent="0.25"/>
    <row r="182141" customFormat="1" x14ac:dyDescent="0.25"/>
    <row r="182142" customFormat="1" x14ac:dyDescent="0.25"/>
    <row r="182143" customFormat="1" x14ac:dyDescent="0.25"/>
    <row r="182144" customFormat="1" x14ac:dyDescent="0.25"/>
    <row r="182145" customFormat="1" x14ac:dyDescent="0.25"/>
    <row r="182146" customFormat="1" x14ac:dyDescent="0.25"/>
    <row r="182147" customFormat="1" x14ac:dyDescent="0.25"/>
    <row r="182148" customFormat="1" x14ac:dyDescent="0.25"/>
    <row r="182149" customFormat="1" x14ac:dyDescent="0.25"/>
    <row r="182150" customFormat="1" x14ac:dyDescent="0.25"/>
    <row r="182151" customFormat="1" x14ac:dyDescent="0.25"/>
    <row r="182152" customFormat="1" x14ac:dyDescent="0.25"/>
    <row r="182153" customFormat="1" x14ac:dyDescent="0.25"/>
    <row r="182154" customFormat="1" x14ac:dyDescent="0.25"/>
    <row r="182155" customFormat="1" x14ac:dyDescent="0.25"/>
    <row r="182156" customFormat="1" x14ac:dyDescent="0.25"/>
    <row r="182157" customFormat="1" x14ac:dyDescent="0.25"/>
    <row r="182158" customFormat="1" x14ac:dyDescent="0.25"/>
    <row r="182159" customFormat="1" x14ac:dyDescent="0.25"/>
    <row r="182160" customFormat="1" x14ac:dyDescent="0.25"/>
    <row r="182161" customFormat="1" x14ac:dyDescent="0.25"/>
    <row r="182162" customFormat="1" x14ac:dyDescent="0.25"/>
    <row r="182163" customFormat="1" x14ac:dyDescent="0.25"/>
    <row r="182164" customFormat="1" x14ac:dyDescent="0.25"/>
    <row r="182165" customFormat="1" x14ac:dyDescent="0.25"/>
    <row r="182166" customFormat="1" x14ac:dyDescent="0.25"/>
    <row r="182167" customFormat="1" x14ac:dyDescent="0.25"/>
    <row r="182168" customFormat="1" x14ac:dyDescent="0.25"/>
    <row r="182169" customFormat="1" x14ac:dyDescent="0.25"/>
    <row r="182170" customFormat="1" x14ac:dyDescent="0.25"/>
    <row r="182171" customFormat="1" x14ac:dyDescent="0.25"/>
    <row r="182172" customFormat="1" x14ac:dyDescent="0.25"/>
    <row r="182173" customFormat="1" x14ac:dyDescent="0.25"/>
    <row r="182174" customFormat="1" x14ac:dyDescent="0.25"/>
    <row r="182175" customFormat="1" x14ac:dyDescent="0.25"/>
    <row r="182176" customFormat="1" x14ac:dyDescent="0.25"/>
    <row r="182177" customFormat="1" x14ac:dyDescent="0.25"/>
    <row r="182178" customFormat="1" x14ac:dyDescent="0.25"/>
    <row r="182179" customFormat="1" x14ac:dyDescent="0.25"/>
    <row r="182180" customFormat="1" x14ac:dyDescent="0.25"/>
    <row r="182181" customFormat="1" x14ac:dyDescent="0.25"/>
    <row r="182182" customFormat="1" x14ac:dyDescent="0.25"/>
    <row r="182183" customFormat="1" x14ac:dyDescent="0.25"/>
    <row r="182184" customFormat="1" x14ac:dyDescent="0.25"/>
    <row r="182185" customFormat="1" x14ac:dyDescent="0.25"/>
    <row r="182186" customFormat="1" x14ac:dyDescent="0.25"/>
    <row r="182187" customFormat="1" x14ac:dyDescent="0.25"/>
    <row r="182188" customFormat="1" x14ac:dyDescent="0.25"/>
    <row r="182189" customFormat="1" x14ac:dyDescent="0.25"/>
    <row r="182190" customFormat="1" x14ac:dyDescent="0.25"/>
    <row r="182191" customFormat="1" x14ac:dyDescent="0.25"/>
    <row r="182192" customFormat="1" x14ac:dyDescent="0.25"/>
    <row r="182193" customFormat="1" x14ac:dyDescent="0.25"/>
    <row r="182194" customFormat="1" x14ac:dyDescent="0.25"/>
    <row r="182195" customFormat="1" x14ac:dyDescent="0.25"/>
    <row r="182196" customFormat="1" x14ac:dyDescent="0.25"/>
    <row r="182197" customFormat="1" x14ac:dyDescent="0.25"/>
    <row r="182198" customFormat="1" x14ac:dyDescent="0.25"/>
    <row r="182199" customFormat="1" x14ac:dyDescent="0.25"/>
    <row r="182200" customFormat="1" x14ac:dyDescent="0.25"/>
    <row r="182201" customFormat="1" x14ac:dyDescent="0.25"/>
    <row r="182202" customFormat="1" x14ac:dyDescent="0.25"/>
    <row r="182203" customFormat="1" x14ac:dyDescent="0.25"/>
    <row r="182204" customFormat="1" x14ac:dyDescent="0.25"/>
    <row r="182205" customFormat="1" x14ac:dyDescent="0.25"/>
    <row r="182206" customFormat="1" x14ac:dyDescent="0.25"/>
    <row r="182207" customFormat="1" x14ac:dyDescent="0.25"/>
    <row r="182208" customFormat="1" x14ac:dyDescent="0.25"/>
    <row r="182209" customFormat="1" x14ac:dyDescent="0.25"/>
    <row r="182210" customFormat="1" x14ac:dyDescent="0.25"/>
    <row r="182211" customFormat="1" x14ac:dyDescent="0.25"/>
    <row r="182212" customFormat="1" x14ac:dyDescent="0.25"/>
    <row r="182213" customFormat="1" x14ac:dyDescent="0.25"/>
    <row r="182214" customFormat="1" x14ac:dyDescent="0.25"/>
    <row r="182215" customFormat="1" x14ac:dyDescent="0.25"/>
    <row r="182216" customFormat="1" x14ac:dyDescent="0.25"/>
    <row r="182217" customFormat="1" x14ac:dyDescent="0.25"/>
    <row r="182218" customFormat="1" x14ac:dyDescent="0.25"/>
    <row r="182219" customFormat="1" x14ac:dyDescent="0.25"/>
    <row r="182220" customFormat="1" x14ac:dyDescent="0.25"/>
    <row r="182221" customFormat="1" x14ac:dyDescent="0.25"/>
    <row r="182222" customFormat="1" x14ac:dyDescent="0.25"/>
    <row r="182223" customFormat="1" x14ac:dyDescent="0.25"/>
    <row r="182224" customFormat="1" x14ac:dyDescent="0.25"/>
    <row r="182225" customFormat="1" x14ac:dyDescent="0.25"/>
    <row r="182226" customFormat="1" x14ac:dyDescent="0.25"/>
    <row r="182227" customFormat="1" x14ac:dyDescent="0.25"/>
    <row r="182228" customFormat="1" x14ac:dyDescent="0.25"/>
    <row r="182229" customFormat="1" x14ac:dyDescent="0.25"/>
    <row r="182230" customFormat="1" x14ac:dyDescent="0.25"/>
    <row r="182231" customFormat="1" x14ac:dyDescent="0.25"/>
    <row r="182232" customFormat="1" x14ac:dyDescent="0.25"/>
    <row r="182233" customFormat="1" x14ac:dyDescent="0.25"/>
    <row r="182234" customFormat="1" x14ac:dyDescent="0.25"/>
    <row r="182235" customFormat="1" x14ac:dyDescent="0.25"/>
    <row r="182236" customFormat="1" x14ac:dyDescent="0.25"/>
    <row r="182237" customFormat="1" x14ac:dyDescent="0.25"/>
    <row r="182238" customFormat="1" x14ac:dyDescent="0.25"/>
    <row r="182239" customFormat="1" x14ac:dyDescent="0.25"/>
    <row r="182240" customFormat="1" x14ac:dyDescent="0.25"/>
    <row r="182241" customFormat="1" x14ac:dyDescent="0.25"/>
    <row r="182242" customFormat="1" x14ac:dyDescent="0.25"/>
    <row r="182243" customFormat="1" x14ac:dyDescent="0.25"/>
    <row r="182244" customFormat="1" x14ac:dyDescent="0.25"/>
    <row r="182245" customFormat="1" x14ac:dyDescent="0.25"/>
    <row r="182246" customFormat="1" x14ac:dyDescent="0.25"/>
    <row r="182247" customFormat="1" x14ac:dyDescent="0.25"/>
    <row r="182248" customFormat="1" x14ac:dyDescent="0.25"/>
    <row r="182249" customFormat="1" x14ac:dyDescent="0.25"/>
    <row r="182250" customFormat="1" x14ac:dyDescent="0.25"/>
    <row r="182251" customFormat="1" x14ac:dyDescent="0.25"/>
    <row r="182252" customFormat="1" x14ac:dyDescent="0.25"/>
    <row r="182253" customFormat="1" x14ac:dyDescent="0.25"/>
    <row r="182254" customFormat="1" x14ac:dyDescent="0.25"/>
    <row r="182255" customFormat="1" x14ac:dyDescent="0.25"/>
    <row r="182256" customFormat="1" x14ac:dyDescent="0.25"/>
    <row r="182257" customFormat="1" x14ac:dyDescent="0.25"/>
    <row r="182258" customFormat="1" x14ac:dyDescent="0.25"/>
    <row r="182259" customFormat="1" x14ac:dyDescent="0.25"/>
    <row r="182260" customFormat="1" x14ac:dyDescent="0.25"/>
    <row r="182261" customFormat="1" x14ac:dyDescent="0.25"/>
    <row r="182262" customFormat="1" x14ac:dyDescent="0.25"/>
    <row r="182263" customFormat="1" x14ac:dyDescent="0.25"/>
    <row r="182264" customFormat="1" x14ac:dyDescent="0.25"/>
    <row r="182265" customFormat="1" x14ac:dyDescent="0.25"/>
    <row r="182266" customFormat="1" x14ac:dyDescent="0.25"/>
    <row r="182267" customFormat="1" x14ac:dyDescent="0.25"/>
    <row r="182268" customFormat="1" x14ac:dyDescent="0.25"/>
    <row r="182269" customFormat="1" x14ac:dyDescent="0.25"/>
    <row r="182270" customFormat="1" x14ac:dyDescent="0.25"/>
    <row r="182271" customFormat="1" x14ac:dyDescent="0.25"/>
    <row r="182272" customFormat="1" x14ac:dyDescent="0.25"/>
    <row r="182273" customFormat="1" x14ac:dyDescent="0.25"/>
    <row r="182274" customFormat="1" x14ac:dyDescent="0.25"/>
    <row r="182275" customFormat="1" x14ac:dyDescent="0.25"/>
    <row r="182276" customFormat="1" x14ac:dyDescent="0.25"/>
    <row r="182277" customFormat="1" x14ac:dyDescent="0.25"/>
    <row r="182278" customFormat="1" x14ac:dyDescent="0.25"/>
    <row r="182279" customFormat="1" x14ac:dyDescent="0.25"/>
    <row r="182280" customFormat="1" x14ac:dyDescent="0.25"/>
    <row r="182281" customFormat="1" x14ac:dyDescent="0.25"/>
    <row r="182282" customFormat="1" x14ac:dyDescent="0.25"/>
    <row r="182283" customFormat="1" x14ac:dyDescent="0.25"/>
    <row r="182284" customFormat="1" x14ac:dyDescent="0.25"/>
    <row r="182285" customFormat="1" x14ac:dyDescent="0.25"/>
    <row r="182286" customFormat="1" x14ac:dyDescent="0.25"/>
    <row r="182287" customFormat="1" x14ac:dyDescent="0.25"/>
    <row r="182288" customFormat="1" x14ac:dyDescent="0.25"/>
    <row r="182289" customFormat="1" x14ac:dyDescent="0.25"/>
    <row r="182290" customFormat="1" x14ac:dyDescent="0.25"/>
    <row r="182291" customFormat="1" x14ac:dyDescent="0.25"/>
    <row r="182292" customFormat="1" x14ac:dyDescent="0.25"/>
    <row r="182293" customFormat="1" x14ac:dyDescent="0.25"/>
    <row r="182294" customFormat="1" x14ac:dyDescent="0.25"/>
    <row r="182295" customFormat="1" x14ac:dyDescent="0.25"/>
    <row r="182296" customFormat="1" x14ac:dyDescent="0.25"/>
    <row r="182297" customFormat="1" x14ac:dyDescent="0.25"/>
    <row r="182298" customFormat="1" x14ac:dyDescent="0.25"/>
    <row r="182299" customFormat="1" x14ac:dyDescent="0.25"/>
    <row r="182300" customFormat="1" x14ac:dyDescent="0.25"/>
    <row r="182301" customFormat="1" x14ac:dyDescent="0.25"/>
    <row r="182302" customFormat="1" x14ac:dyDescent="0.25"/>
    <row r="182303" customFormat="1" x14ac:dyDescent="0.25"/>
    <row r="182304" customFormat="1" x14ac:dyDescent="0.25"/>
    <row r="182305" customFormat="1" x14ac:dyDescent="0.25"/>
    <row r="182306" customFormat="1" x14ac:dyDescent="0.25"/>
    <row r="182307" customFormat="1" x14ac:dyDescent="0.25"/>
    <row r="182308" customFormat="1" x14ac:dyDescent="0.25"/>
    <row r="182309" customFormat="1" x14ac:dyDescent="0.25"/>
    <row r="182310" customFormat="1" x14ac:dyDescent="0.25"/>
    <row r="182311" customFormat="1" x14ac:dyDescent="0.25"/>
    <row r="182312" customFormat="1" x14ac:dyDescent="0.25"/>
    <row r="182313" customFormat="1" x14ac:dyDescent="0.25"/>
    <row r="182314" customFormat="1" x14ac:dyDescent="0.25"/>
    <row r="182315" customFormat="1" x14ac:dyDescent="0.25"/>
    <row r="182316" customFormat="1" x14ac:dyDescent="0.25"/>
    <row r="182317" customFormat="1" x14ac:dyDescent="0.25"/>
    <row r="182318" customFormat="1" x14ac:dyDescent="0.25"/>
    <row r="182319" customFormat="1" x14ac:dyDescent="0.25"/>
    <row r="182320" customFormat="1" x14ac:dyDescent="0.25"/>
    <row r="182321" customFormat="1" x14ac:dyDescent="0.25"/>
    <row r="182322" customFormat="1" x14ac:dyDescent="0.25"/>
    <row r="182323" customFormat="1" x14ac:dyDescent="0.25"/>
    <row r="182324" customFormat="1" x14ac:dyDescent="0.25"/>
    <row r="182325" customFormat="1" x14ac:dyDescent="0.25"/>
    <row r="182326" customFormat="1" x14ac:dyDescent="0.25"/>
    <row r="182327" customFormat="1" x14ac:dyDescent="0.25"/>
    <row r="182328" customFormat="1" x14ac:dyDescent="0.25"/>
    <row r="182329" customFormat="1" x14ac:dyDescent="0.25"/>
    <row r="182330" customFormat="1" x14ac:dyDescent="0.25"/>
    <row r="182331" customFormat="1" x14ac:dyDescent="0.25"/>
    <row r="182332" customFormat="1" x14ac:dyDescent="0.25"/>
    <row r="182333" customFormat="1" x14ac:dyDescent="0.25"/>
    <row r="182334" customFormat="1" x14ac:dyDescent="0.25"/>
    <row r="182335" customFormat="1" x14ac:dyDescent="0.25"/>
    <row r="182336" customFormat="1" x14ac:dyDescent="0.25"/>
    <row r="182337" customFormat="1" x14ac:dyDescent="0.25"/>
    <row r="182338" customFormat="1" x14ac:dyDescent="0.25"/>
    <row r="182339" customFormat="1" x14ac:dyDescent="0.25"/>
    <row r="182340" customFormat="1" x14ac:dyDescent="0.25"/>
    <row r="182341" customFormat="1" x14ac:dyDescent="0.25"/>
    <row r="182342" customFormat="1" x14ac:dyDescent="0.25"/>
    <row r="182343" customFormat="1" x14ac:dyDescent="0.25"/>
    <row r="182344" customFormat="1" x14ac:dyDescent="0.25"/>
    <row r="182345" customFormat="1" x14ac:dyDescent="0.25"/>
    <row r="182346" customFormat="1" x14ac:dyDescent="0.25"/>
    <row r="182347" customFormat="1" x14ac:dyDescent="0.25"/>
    <row r="182348" customFormat="1" x14ac:dyDescent="0.25"/>
    <row r="182349" customFormat="1" x14ac:dyDescent="0.25"/>
    <row r="182350" customFormat="1" x14ac:dyDescent="0.25"/>
    <row r="182351" customFormat="1" x14ac:dyDescent="0.25"/>
    <row r="182352" customFormat="1" x14ac:dyDescent="0.25"/>
    <row r="182353" customFormat="1" x14ac:dyDescent="0.25"/>
    <row r="182354" customFormat="1" x14ac:dyDescent="0.25"/>
    <row r="182355" customFormat="1" x14ac:dyDescent="0.25"/>
    <row r="182356" customFormat="1" x14ac:dyDescent="0.25"/>
    <row r="182357" customFormat="1" x14ac:dyDescent="0.25"/>
    <row r="182358" customFormat="1" x14ac:dyDescent="0.25"/>
    <row r="182359" customFormat="1" x14ac:dyDescent="0.25"/>
    <row r="182360" customFormat="1" x14ac:dyDescent="0.25"/>
    <row r="182361" customFormat="1" x14ac:dyDescent="0.25"/>
    <row r="182362" customFormat="1" x14ac:dyDescent="0.25"/>
    <row r="182363" customFormat="1" x14ac:dyDescent="0.25"/>
    <row r="182364" customFormat="1" x14ac:dyDescent="0.25"/>
    <row r="182365" customFormat="1" x14ac:dyDescent="0.25"/>
    <row r="182366" customFormat="1" x14ac:dyDescent="0.25"/>
    <row r="182367" customFormat="1" x14ac:dyDescent="0.25"/>
    <row r="182368" customFormat="1" x14ac:dyDescent="0.25"/>
    <row r="182369" customFormat="1" x14ac:dyDescent="0.25"/>
    <row r="182370" customFormat="1" x14ac:dyDescent="0.25"/>
    <row r="182371" customFormat="1" x14ac:dyDescent="0.25"/>
    <row r="182372" customFormat="1" x14ac:dyDescent="0.25"/>
    <row r="182373" customFormat="1" x14ac:dyDescent="0.25"/>
    <row r="182374" customFormat="1" x14ac:dyDescent="0.25"/>
    <row r="182375" customFormat="1" x14ac:dyDescent="0.25"/>
    <row r="182376" customFormat="1" x14ac:dyDescent="0.25"/>
    <row r="182377" customFormat="1" x14ac:dyDescent="0.25"/>
    <row r="182378" customFormat="1" x14ac:dyDescent="0.25"/>
    <row r="182379" customFormat="1" x14ac:dyDescent="0.25"/>
    <row r="182380" customFormat="1" x14ac:dyDescent="0.25"/>
    <row r="182381" customFormat="1" x14ac:dyDescent="0.25"/>
    <row r="182382" customFormat="1" x14ac:dyDescent="0.25"/>
    <row r="182383" customFormat="1" x14ac:dyDescent="0.25"/>
    <row r="182384" customFormat="1" x14ac:dyDescent="0.25"/>
    <row r="182385" customFormat="1" x14ac:dyDescent="0.25"/>
    <row r="182386" customFormat="1" x14ac:dyDescent="0.25"/>
    <row r="182387" customFormat="1" x14ac:dyDescent="0.25"/>
    <row r="182388" customFormat="1" x14ac:dyDescent="0.25"/>
    <row r="182389" customFormat="1" x14ac:dyDescent="0.25"/>
    <row r="182390" customFormat="1" x14ac:dyDescent="0.25"/>
    <row r="182391" customFormat="1" x14ac:dyDescent="0.25"/>
    <row r="182392" customFormat="1" x14ac:dyDescent="0.25"/>
    <row r="182393" customFormat="1" x14ac:dyDescent="0.25"/>
    <row r="182394" customFormat="1" x14ac:dyDescent="0.25"/>
    <row r="182395" customFormat="1" x14ac:dyDescent="0.25"/>
    <row r="182396" customFormat="1" x14ac:dyDescent="0.25"/>
    <row r="182397" customFormat="1" x14ac:dyDescent="0.25"/>
    <row r="182398" customFormat="1" x14ac:dyDescent="0.25"/>
    <row r="182399" customFormat="1" x14ac:dyDescent="0.25"/>
    <row r="182400" customFormat="1" x14ac:dyDescent="0.25"/>
    <row r="182401" customFormat="1" x14ac:dyDescent="0.25"/>
    <row r="182402" customFormat="1" x14ac:dyDescent="0.25"/>
    <row r="182403" customFormat="1" x14ac:dyDescent="0.25"/>
    <row r="182404" customFormat="1" x14ac:dyDescent="0.25"/>
    <row r="182405" customFormat="1" x14ac:dyDescent="0.25"/>
    <row r="182406" customFormat="1" x14ac:dyDescent="0.25"/>
    <row r="182407" customFormat="1" x14ac:dyDescent="0.25"/>
    <row r="182408" customFormat="1" x14ac:dyDescent="0.25"/>
    <row r="182409" customFormat="1" x14ac:dyDescent="0.25"/>
    <row r="182410" customFormat="1" x14ac:dyDescent="0.25"/>
    <row r="182411" customFormat="1" x14ac:dyDescent="0.25"/>
    <row r="182412" customFormat="1" x14ac:dyDescent="0.25"/>
    <row r="182413" customFormat="1" x14ac:dyDescent="0.25"/>
    <row r="182414" customFormat="1" x14ac:dyDescent="0.25"/>
    <row r="182415" customFormat="1" x14ac:dyDescent="0.25"/>
    <row r="182416" customFormat="1" x14ac:dyDescent="0.25"/>
    <row r="182417" customFormat="1" x14ac:dyDescent="0.25"/>
    <row r="182418" customFormat="1" x14ac:dyDescent="0.25"/>
    <row r="182419" customFormat="1" x14ac:dyDescent="0.25"/>
    <row r="182420" customFormat="1" x14ac:dyDescent="0.25"/>
    <row r="182421" customFormat="1" x14ac:dyDescent="0.25"/>
    <row r="182422" customFormat="1" x14ac:dyDescent="0.25"/>
    <row r="182423" customFormat="1" x14ac:dyDescent="0.25"/>
    <row r="182424" customFormat="1" x14ac:dyDescent="0.25"/>
    <row r="182425" customFormat="1" x14ac:dyDescent="0.25"/>
    <row r="182426" customFormat="1" x14ac:dyDescent="0.25"/>
    <row r="182427" customFormat="1" x14ac:dyDescent="0.25"/>
    <row r="182428" customFormat="1" x14ac:dyDescent="0.25"/>
    <row r="182429" customFormat="1" x14ac:dyDescent="0.25"/>
    <row r="182430" customFormat="1" x14ac:dyDescent="0.25"/>
    <row r="182431" customFormat="1" x14ac:dyDescent="0.25"/>
    <row r="182432" customFormat="1" x14ac:dyDescent="0.25"/>
    <row r="182433" customFormat="1" x14ac:dyDescent="0.25"/>
    <row r="182434" customFormat="1" x14ac:dyDescent="0.25"/>
    <row r="182435" customFormat="1" x14ac:dyDescent="0.25"/>
    <row r="182436" customFormat="1" x14ac:dyDescent="0.25"/>
    <row r="182437" customFormat="1" x14ac:dyDescent="0.25"/>
    <row r="182438" customFormat="1" x14ac:dyDescent="0.25"/>
    <row r="182439" customFormat="1" x14ac:dyDescent="0.25"/>
    <row r="182440" customFormat="1" x14ac:dyDescent="0.25"/>
    <row r="182441" customFormat="1" x14ac:dyDescent="0.25"/>
    <row r="182442" customFormat="1" x14ac:dyDescent="0.25"/>
    <row r="182443" customFormat="1" x14ac:dyDescent="0.25"/>
    <row r="182444" customFormat="1" x14ac:dyDescent="0.25"/>
    <row r="182445" customFormat="1" x14ac:dyDescent="0.25"/>
    <row r="182446" customFormat="1" x14ac:dyDescent="0.25"/>
    <row r="182447" customFormat="1" x14ac:dyDescent="0.25"/>
    <row r="182448" customFormat="1" x14ac:dyDescent="0.25"/>
    <row r="182449" customFormat="1" x14ac:dyDescent="0.25"/>
    <row r="182450" customFormat="1" x14ac:dyDescent="0.25"/>
    <row r="182451" customFormat="1" x14ac:dyDescent="0.25"/>
    <row r="182452" customFormat="1" x14ac:dyDescent="0.25"/>
    <row r="182453" customFormat="1" x14ac:dyDescent="0.25"/>
    <row r="182454" customFormat="1" x14ac:dyDescent="0.25"/>
    <row r="182455" customFormat="1" x14ac:dyDescent="0.25"/>
    <row r="182456" customFormat="1" x14ac:dyDescent="0.25"/>
    <row r="182457" customFormat="1" x14ac:dyDescent="0.25"/>
    <row r="182458" customFormat="1" x14ac:dyDescent="0.25"/>
    <row r="182459" customFormat="1" x14ac:dyDescent="0.25"/>
    <row r="182460" customFormat="1" x14ac:dyDescent="0.25"/>
    <row r="182461" customFormat="1" x14ac:dyDescent="0.25"/>
    <row r="182462" customFormat="1" x14ac:dyDescent="0.25"/>
    <row r="182463" customFormat="1" x14ac:dyDescent="0.25"/>
    <row r="182464" customFormat="1" x14ac:dyDescent="0.25"/>
    <row r="182465" customFormat="1" x14ac:dyDescent="0.25"/>
    <row r="182466" customFormat="1" x14ac:dyDescent="0.25"/>
    <row r="182467" customFormat="1" x14ac:dyDescent="0.25"/>
    <row r="182468" customFormat="1" x14ac:dyDescent="0.25"/>
    <row r="182469" customFormat="1" x14ac:dyDescent="0.25"/>
    <row r="182470" customFormat="1" x14ac:dyDescent="0.25"/>
    <row r="182471" customFormat="1" x14ac:dyDescent="0.25"/>
    <row r="182472" customFormat="1" x14ac:dyDescent="0.25"/>
    <row r="182473" customFormat="1" x14ac:dyDescent="0.25"/>
    <row r="182474" customFormat="1" x14ac:dyDescent="0.25"/>
    <row r="182475" customFormat="1" x14ac:dyDescent="0.25"/>
    <row r="182476" customFormat="1" x14ac:dyDescent="0.25"/>
    <row r="182477" customFormat="1" x14ac:dyDescent="0.25"/>
    <row r="182478" customFormat="1" x14ac:dyDescent="0.25"/>
    <row r="182479" customFormat="1" x14ac:dyDescent="0.25"/>
    <row r="182480" customFormat="1" x14ac:dyDescent="0.25"/>
    <row r="182481" customFormat="1" x14ac:dyDescent="0.25"/>
    <row r="182482" customFormat="1" x14ac:dyDescent="0.25"/>
    <row r="182483" customFormat="1" x14ac:dyDescent="0.25"/>
    <row r="182484" customFormat="1" x14ac:dyDescent="0.25"/>
    <row r="182485" customFormat="1" x14ac:dyDescent="0.25"/>
    <row r="182486" customFormat="1" x14ac:dyDescent="0.25"/>
    <row r="182487" customFormat="1" x14ac:dyDescent="0.25"/>
    <row r="182488" customFormat="1" x14ac:dyDescent="0.25"/>
    <row r="182489" customFormat="1" x14ac:dyDescent="0.25"/>
    <row r="182490" customFormat="1" x14ac:dyDescent="0.25"/>
    <row r="182491" customFormat="1" x14ac:dyDescent="0.25"/>
    <row r="182492" customFormat="1" x14ac:dyDescent="0.25"/>
    <row r="182493" customFormat="1" x14ac:dyDescent="0.25"/>
    <row r="182494" customFormat="1" x14ac:dyDescent="0.25"/>
    <row r="182495" customFormat="1" x14ac:dyDescent="0.25"/>
    <row r="182496" customFormat="1" x14ac:dyDescent="0.25"/>
    <row r="182497" customFormat="1" x14ac:dyDescent="0.25"/>
    <row r="182498" customFormat="1" x14ac:dyDescent="0.25"/>
    <row r="182499" customFormat="1" x14ac:dyDescent="0.25"/>
    <row r="182500" customFormat="1" x14ac:dyDescent="0.25"/>
    <row r="182501" customFormat="1" x14ac:dyDescent="0.25"/>
    <row r="182502" customFormat="1" x14ac:dyDescent="0.25"/>
    <row r="182503" customFormat="1" x14ac:dyDescent="0.25"/>
    <row r="182504" customFormat="1" x14ac:dyDescent="0.25"/>
    <row r="182505" customFormat="1" x14ac:dyDescent="0.25"/>
    <row r="182506" customFormat="1" x14ac:dyDescent="0.25"/>
    <row r="182507" customFormat="1" x14ac:dyDescent="0.25"/>
    <row r="182508" customFormat="1" x14ac:dyDescent="0.25"/>
    <row r="182509" customFormat="1" x14ac:dyDescent="0.25"/>
    <row r="182510" customFormat="1" x14ac:dyDescent="0.25"/>
    <row r="182511" customFormat="1" x14ac:dyDescent="0.25"/>
    <row r="182512" customFormat="1" x14ac:dyDescent="0.25"/>
    <row r="182513" customFormat="1" x14ac:dyDescent="0.25"/>
    <row r="182514" customFormat="1" x14ac:dyDescent="0.25"/>
    <row r="182515" customFormat="1" x14ac:dyDescent="0.25"/>
    <row r="182516" customFormat="1" x14ac:dyDescent="0.25"/>
    <row r="182517" customFormat="1" x14ac:dyDescent="0.25"/>
    <row r="182518" customFormat="1" x14ac:dyDescent="0.25"/>
    <row r="182519" customFormat="1" x14ac:dyDescent="0.25"/>
    <row r="182520" customFormat="1" x14ac:dyDescent="0.25"/>
    <row r="182521" customFormat="1" x14ac:dyDescent="0.25"/>
    <row r="182522" customFormat="1" x14ac:dyDescent="0.25"/>
    <row r="182523" customFormat="1" x14ac:dyDescent="0.25"/>
    <row r="182524" customFormat="1" x14ac:dyDescent="0.25"/>
    <row r="182525" customFormat="1" x14ac:dyDescent="0.25"/>
    <row r="182526" customFormat="1" x14ac:dyDescent="0.25"/>
    <row r="182527" customFormat="1" x14ac:dyDescent="0.25"/>
    <row r="182528" customFormat="1" x14ac:dyDescent="0.25"/>
    <row r="182529" customFormat="1" x14ac:dyDescent="0.25"/>
    <row r="182530" customFormat="1" x14ac:dyDescent="0.25"/>
    <row r="182531" customFormat="1" x14ac:dyDescent="0.25"/>
    <row r="182532" customFormat="1" x14ac:dyDescent="0.25"/>
    <row r="182533" customFormat="1" x14ac:dyDescent="0.25"/>
    <row r="182534" customFormat="1" x14ac:dyDescent="0.25"/>
    <row r="182535" customFormat="1" x14ac:dyDescent="0.25"/>
    <row r="182536" customFormat="1" x14ac:dyDescent="0.25"/>
    <row r="182537" customFormat="1" x14ac:dyDescent="0.25"/>
    <row r="182538" customFormat="1" x14ac:dyDescent="0.25"/>
    <row r="182539" customFormat="1" x14ac:dyDescent="0.25"/>
    <row r="182540" customFormat="1" x14ac:dyDescent="0.25"/>
    <row r="182541" customFormat="1" x14ac:dyDescent="0.25"/>
    <row r="182542" customFormat="1" x14ac:dyDescent="0.25"/>
    <row r="182543" customFormat="1" x14ac:dyDescent="0.25"/>
    <row r="182544" customFormat="1" x14ac:dyDescent="0.25"/>
    <row r="182545" customFormat="1" x14ac:dyDescent="0.25"/>
    <row r="182546" customFormat="1" x14ac:dyDescent="0.25"/>
    <row r="182547" customFormat="1" x14ac:dyDescent="0.25"/>
    <row r="182548" customFormat="1" x14ac:dyDescent="0.25"/>
    <row r="182549" customFormat="1" x14ac:dyDescent="0.25"/>
    <row r="182550" customFormat="1" x14ac:dyDescent="0.25"/>
    <row r="182551" customFormat="1" x14ac:dyDescent="0.25"/>
    <row r="182552" customFormat="1" x14ac:dyDescent="0.25"/>
    <row r="182553" customFormat="1" x14ac:dyDescent="0.25"/>
    <row r="182554" customFormat="1" x14ac:dyDescent="0.25"/>
    <row r="182555" customFormat="1" x14ac:dyDescent="0.25"/>
    <row r="182556" customFormat="1" x14ac:dyDescent="0.25"/>
    <row r="182557" customFormat="1" x14ac:dyDescent="0.25"/>
    <row r="182558" customFormat="1" x14ac:dyDescent="0.25"/>
    <row r="182559" customFormat="1" x14ac:dyDescent="0.25"/>
    <row r="182560" customFormat="1" x14ac:dyDescent="0.25"/>
    <row r="182561" customFormat="1" x14ac:dyDescent="0.25"/>
    <row r="182562" customFormat="1" x14ac:dyDescent="0.25"/>
    <row r="182563" customFormat="1" x14ac:dyDescent="0.25"/>
    <row r="182564" customFormat="1" x14ac:dyDescent="0.25"/>
    <row r="182565" customFormat="1" x14ac:dyDescent="0.25"/>
    <row r="182566" customFormat="1" x14ac:dyDescent="0.25"/>
    <row r="182567" customFormat="1" x14ac:dyDescent="0.25"/>
    <row r="182568" customFormat="1" x14ac:dyDescent="0.25"/>
    <row r="182569" customFormat="1" x14ac:dyDescent="0.25"/>
    <row r="182570" customFormat="1" x14ac:dyDescent="0.25"/>
    <row r="182571" customFormat="1" x14ac:dyDescent="0.25"/>
    <row r="182572" customFormat="1" x14ac:dyDescent="0.25"/>
    <row r="182573" customFormat="1" x14ac:dyDescent="0.25"/>
    <row r="182574" customFormat="1" x14ac:dyDescent="0.25"/>
    <row r="182575" customFormat="1" x14ac:dyDescent="0.25"/>
    <row r="182576" customFormat="1" x14ac:dyDescent="0.25"/>
    <row r="182577" customFormat="1" x14ac:dyDescent="0.25"/>
    <row r="182578" customFormat="1" x14ac:dyDescent="0.25"/>
    <row r="182579" customFormat="1" x14ac:dyDescent="0.25"/>
    <row r="182580" customFormat="1" x14ac:dyDescent="0.25"/>
    <row r="182581" customFormat="1" x14ac:dyDescent="0.25"/>
    <row r="182582" customFormat="1" x14ac:dyDescent="0.25"/>
    <row r="182583" customFormat="1" x14ac:dyDescent="0.25"/>
    <row r="182584" customFormat="1" x14ac:dyDescent="0.25"/>
    <row r="182585" customFormat="1" x14ac:dyDescent="0.25"/>
    <row r="182586" customFormat="1" x14ac:dyDescent="0.25"/>
    <row r="182587" customFormat="1" x14ac:dyDescent="0.25"/>
    <row r="182588" customFormat="1" x14ac:dyDescent="0.25"/>
    <row r="182589" customFormat="1" x14ac:dyDescent="0.25"/>
    <row r="182590" customFormat="1" x14ac:dyDescent="0.25"/>
    <row r="182591" customFormat="1" x14ac:dyDescent="0.25"/>
    <row r="182592" customFormat="1" x14ac:dyDescent="0.25"/>
    <row r="182593" customFormat="1" x14ac:dyDescent="0.25"/>
    <row r="182594" customFormat="1" x14ac:dyDescent="0.25"/>
    <row r="182595" customFormat="1" x14ac:dyDescent="0.25"/>
    <row r="182596" customFormat="1" x14ac:dyDescent="0.25"/>
    <row r="182597" customFormat="1" x14ac:dyDescent="0.25"/>
    <row r="182598" customFormat="1" x14ac:dyDescent="0.25"/>
    <row r="182599" customFormat="1" x14ac:dyDescent="0.25"/>
    <row r="182600" customFormat="1" x14ac:dyDescent="0.25"/>
    <row r="182601" customFormat="1" x14ac:dyDescent="0.25"/>
    <row r="182602" customFormat="1" x14ac:dyDescent="0.25"/>
    <row r="182603" customFormat="1" x14ac:dyDescent="0.25"/>
    <row r="182604" customFormat="1" x14ac:dyDescent="0.25"/>
    <row r="182605" customFormat="1" x14ac:dyDescent="0.25"/>
    <row r="182606" customFormat="1" x14ac:dyDescent="0.25"/>
    <row r="182607" customFormat="1" x14ac:dyDescent="0.25"/>
    <row r="182608" customFormat="1" x14ac:dyDescent="0.25"/>
    <row r="182609" customFormat="1" x14ac:dyDescent="0.25"/>
    <row r="182610" customFormat="1" x14ac:dyDescent="0.25"/>
    <row r="182611" customFormat="1" x14ac:dyDescent="0.25"/>
    <row r="182612" customFormat="1" x14ac:dyDescent="0.25"/>
    <row r="182613" customFormat="1" x14ac:dyDescent="0.25"/>
    <row r="182614" customFormat="1" x14ac:dyDescent="0.25"/>
    <row r="182615" customFormat="1" x14ac:dyDescent="0.25"/>
    <row r="182616" customFormat="1" x14ac:dyDescent="0.25"/>
    <row r="182617" customFormat="1" x14ac:dyDescent="0.25"/>
    <row r="182618" customFormat="1" x14ac:dyDescent="0.25"/>
    <row r="182619" customFormat="1" x14ac:dyDescent="0.25"/>
    <row r="182620" customFormat="1" x14ac:dyDescent="0.25"/>
    <row r="182621" customFormat="1" x14ac:dyDescent="0.25"/>
    <row r="182622" customFormat="1" x14ac:dyDescent="0.25"/>
    <row r="182623" customFormat="1" x14ac:dyDescent="0.25"/>
    <row r="182624" customFormat="1" x14ac:dyDescent="0.25"/>
    <row r="182625" customFormat="1" x14ac:dyDescent="0.25"/>
    <row r="182626" customFormat="1" x14ac:dyDescent="0.25"/>
    <row r="182627" customFormat="1" x14ac:dyDescent="0.25"/>
    <row r="182628" customFormat="1" x14ac:dyDescent="0.25"/>
    <row r="182629" customFormat="1" x14ac:dyDescent="0.25"/>
    <row r="182630" customFormat="1" x14ac:dyDescent="0.25"/>
    <row r="182631" customFormat="1" x14ac:dyDescent="0.25"/>
    <row r="182632" customFormat="1" x14ac:dyDescent="0.25"/>
    <row r="182633" customFormat="1" x14ac:dyDescent="0.25"/>
    <row r="182634" customFormat="1" x14ac:dyDescent="0.25"/>
    <row r="182635" customFormat="1" x14ac:dyDescent="0.25"/>
    <row r="182636" customFormat="1" x14ac:dyDescent="0.25"/>
    <row r="182637" customFormat="1" x14ac:dyDescent="0.25"/>
    <row r="182638" customFormat="1" x14ac:dyDescent="0.25"/>
    <row r="182639" customFormat="1" x14ac:dyDescent="0.25"/>
    <row r="182640" customFormat="1" x14ac:dyDescent="0.25"/>
    <row r="182641" customFormat="1" x14ac:dyDescent="0.25"/>
    <row r="182642" customFormat="1" x14ac:dyDescent="0.25"/>
    <row r="182643" customFormat="1" x14ac:dyDescent="0.25"/>
    <row r="182644" customFormat="1" x14ac:dyDescent="0.25"/>
    <row r="182645" customFormat="1" x14ac:dyDescent="0.25"/>
    <row r="182646" customFormat="1" x14ac:dyDescent="0.25"/>
    <row r="182647" customFormat="1" x14ac:dyDescent="0.25"/>
    <row r="182648" customFormat="1" x14ac:dyDescent="0.25"/>
    <row r="182649" customFormat="1" x14ac:dyDescent="0.25"/>
    <row r="182650" customFormat="1" x14ac:dyDescent="0.25"/>
    <row r="182651" customFormat="1" x14ac:dyDescent="0.25"/>
    <row r="182652" customFormat="1" x14ac:dyDescent="0.25"/>
    <row r="182653" customFormat="1" x14ac:dyDescent="0.25"/>
    <row r="182654" customFormat="1" x14ac:dyDescent="0.25"/>
    <row r="182655" customFormat="1" x14ac:dyDescent="0.25"/>
    <row r="182656" customFormat="1" x14ac:dyDescent="0.25"/>
    <row r="182657" customFormat="1" x14ac:dyDescent="0.25"/>
    <row r="182658" customFormat="1" x14ac:dyDescent="0.25"/>
    <row r="182659" customFormat="1" x14ac:dyDescent="0.25"/>
    <row r="182660" customFormat="1" x14ac:dyDescent="0.25"/>
    <row r="182661" customFormat="1" x14ac:dyDescent="0.25"/>
    <row r="182662" customFormat="1" x14ac:dyDescent="0.25"/>
    <row r="182663" customFormat="1" x14ac:dyDescent="0.25"/>
    <row r="182664" customFormat="1" x14ac:dyDescent="0.25"/>
    <row r="182665" customFormat="1" x14ac:dyDescent="0.25"/>
    <row r="182666" customFormat="1" x14ac:dyDescent="0.25"/>
    <row r="182667" customFormat="1" x14ac:dyDescent="0.25"/>
    <row r="182668" customFormat="1" x14ac:dyDescent="0.25"/>
    <row r="182669" customFormat="1" x14ac:dyDescent="0.25"/>
    <row r="182670" customFormat="1" x14ac:dyDescent="0.25"/>
    <row r="182671" customFormat="1" x14ac:dyDescent="0.25"/>
    <row r="182672" customFormat="1" x14ac:dyDescent="0.25"/>
    <row r="182673" customFormat="1" x14ac:dyDescent="0.25"/>
    <row r="182674" customFormat="1" x14ac:dyDescent="0.25"/>
    <row r="182675" customFormat="1" x14ac:dyDescent="0.25"/>
    <row r="182676" customFormat="1" x14ac:dyDescent="0.25"/>
    <row r="182677" customFormat="1" x14ac:dyDescent="0.25"/>
    <row r="182678" customFormat="1" x14ac:dyDescent="0.25"/>
    <row r="182679" customFormat="1" x14ac:dyDescent="0.25"/>
    <row r="182680" customFormat="1" x14ac:dyDescent="0.25"/>
    <row r="182681" customFormat="1" x14ac:dyDescent="0.25"/>
    <row r="182682" customFormat="1" x14ac:dyDescent="0.25"/>
    <row r="182683" customFormat="1" x14ac:dyDescent="0.25"/>
    <row r="182684" customFormat="1" x14ac:dyDescent="0.25"/>
    <row r="182685" customFormat="1" x14ac:dyDescent="0.25"/>
    <row r="182686" customFormat="1" x14ac:dyDescent="0.25"/>
    <row r="182687" customFormat="1" x14ac:dyDescent="0.25"/>
    <row r="182688" customFormat="1" x14ac:dyDescent="0.25"/>
    <row r="182689" customFormat="1" x14ac:dyDescent="0.25"/>
    <row r="182690" customFormat="1" x14ac:dyDescent="0.25"/>
    <row r="182691" customFormat="1" x14ac:dyDescent="0.25"/>
    <row r="182692" customFormat="1" x14ac:dyDescent="0.25"/>
    <row r="182693" customFormat="1" x14ac:dyDescent="0.25"/>
    <row r="182694" customFormat="1" x14ac:dyDescent="0.25"/>
    <row r="182695" customFormat="1" x14ac:dyDescent="0.25"/>
    <row r="182696" customFormat="1" x14ac:dyDescent="0.25"/>
    <row r="182697" customFormat="1" x14ac:dyDescent="0.25"/>
    <row r="182698" customFormat="1" x14ac:dyDescent="0.25"/>
    <row r="182699" customFormat="1" x14ac:dyDescent="0.25"/>
    <row r="182700" customFormat="1" x14ac:dyDescent="0.25"/>
    <row r="182701" customFormat="1" x14ac:dyDescent="0.25"/>
    <row r="182702" customFormat="1" x14ac:dyDescent="0.25"/>
    <row r="182703" customFormat="1" x14ac:dyDescent="0.25"/>
    <row r="182704" customFormat="1" x14ac:dyDescent="0.25"/>
    <row r="182705" customFormat="1" x14ac:dyDescent="0.25"/>
    <row r="182706" customFormat="1" x14ac:dyDescent="0.25"/>
    <row r="182707" customFormat="1" x14ac:dyDescent="0.25"/>
    <row r="182708" customFormat="1" x14ac:dyDescent="0.25"/>
    <row r="182709" customFormat="1" x14ac:dyDescent="0.25"/>
    <row r="182710" customFormat="1" x14ac:dyDescent="0.25"/>
    <row r="182711" customFormat="1" x14ac:dyDescent="0.25"/>
    <row r="182712" customFormat="1" x14ac:dyDescent="0.25"/>
    <row r="182713" customFormat="1" x14ac:dyDescent="0.25"/>
    <row r="182714" customFormat="1" x14ac:dyDescent="0.25"/>
    <row r="182715" customFormat="1" x14ac:dyDescent="0.25"/>
    <row r="182716" customFormat="1" x14ac:dyDescent="0.25"/>
    <row r="182717" customFormat="1" x14ac:dyDescent="0.25"/>
    <row r="182718" customFormat="1" x14ac:dyDescent="0.25"/>
    <row r="182719" customFormat="1" x14ac:dyDescent="0.25"/>
    <row r="182720" customFormat="1" x14ac:dyDescent="0.25"/>
    <row r="182721" customFormat="1" x14ac:dyDescent="0.25"/>
    <row r="182722" customFormat="1" x14ac:dyDescent="0.25"/>
    <row r="182723" customFormat="1" x14ac:dyDescent="0.25"/>
    <row r="182724" customFormat="1" x14ac:dyDescent="0.25"/>
    <row r="182725" customFormat="1" x14ac:dyDescent="0.25"/>
    <row r="182726" customFormat="1" x14ac:dyDescent="0.25"/>
    <row r="182727" customFormat="1" x14ac:dyDescent="0.25"/>
    <row r="182728" customFormat="1" x14ac:dyDescent="0.25"/>
    <row r="182729" customFormat="1" x14ac:dyDescent="0.25"/>
    <row r="182730" customFormat="1" x14ac:dyDescent="0.25"/>
    <row r="182731" customFormat="1" x14ac:dyDescent="0.25"/>
    <row r="182732" customFormat="1" x14ac:dyDescent="0.25"/>
    <row r="182733" customFormat="1" x14ac:dyDescent="0.25"/>
    <row r="182734" customFormat="1" x14ac:dyDescent="0.25"/>
    <row r="182735" customFormat="1" x14ac:dyDescent="0.25"/>
    <row r="182736" customFormat="1" x14ac:dyDescent="0.25"/>
    <row r="182737" customFormat="1" x14ac:dyDescent="0.25"/>
    <row r="182738" customFormat="1" x14ac:dyDescent="0.25"/>
    <row r="182739" customFormat="1" x14ac:dyDescent="0.25"/>
    <row r="182740" customFormat="1" x14ac:dyDescent="0.25"/>
    <row r="182741" customFormat="1" x14ac:dyDescent="0.25"/>
    <row r="182742" customFormat="1" x14ac:dyDescent="0.25"/>
    <row r="182743" customFormat="1" x14ac:dyDescent="0.25"/>
    <row r="182744" customFormat="1" x14ac:dyDescent="0.25"/>
    <row r="182745" customFormat="1" x14ac:dyDescent="0.25"/>
    <row r="182746" customFormat="1" x14ac:dyDescent="0.25"/>
    <row r="182747" customFormat="1" x14ac:dyDescent="0.25"/>
    <row r="182748" customFormat="1" x14ac:dyDescent="0.25"/>
    <row r="182749" customFormat="1" x14ac:dyDescent="0.25"/>
    <row r="182750" customFormat="1" x14ac:dyDescent="0.25"/>
    <row r="182751" customFormat="1" x14ac:dyDescent="0.25"/>
    <row r="182752" customFormat="1" x14ac:dyDescent="0.25"/>
    <row r="182753" customFormat="1" x14ac:dyDescent="0.25"/>
    <row r="182754" customFormat="1" x14ac:dyDescent="0.25"/>
    <row r="182755" customFormat="1" x14ac:dyDescent="0.25"/>
    <row r="182756" customFormat="1" x14ac:dyDescent="0.25"/>
    <row r="182757" customFormat="1" x14ac:dyDescent="0.25"/>
    <row r="182758" customFormat="1" x14ac:dyDescent="0.25"/>
    <row r="182759" customFormat="1" x14ac:dyDescent="0.25"/>
    <row r="182760" customFormat="1" x14ac:dyDescent="0.25"/>
    <row r="182761" customFormat="1" x14ac:dyDescent="0.25"/>
    <row r="182762" customFormat="1" x14ac:dyDescent="0.25"/>
    <row r="182763" customFormat="1" x14ac:dyDescent="0.25"/>
    <row r="182764" customFormat="1" x14ac:dyDescent="0.25"/>
    <row r="182765" customFormat="1" x14ac:dyDescent="0.25"/>
    <row r="182766" customFormat="1" x14ac:dyDescent="0.25"/>
    <row r="182767" customFormat="1" x14ac:dyDescent="0.25"/>
    <row r="182768" customFormat="1" x14ac:dyDescent="0.25"/>
    <row r="182769" customFormat="1" x14ac:dyDescent="0.25"/>
    <row r="182770" customFormat="1" x14ac:dyDescent="0.25"/>
    <row r="182771" customFormat="1" x14ac:dyDescent="0.25"/>
    <row r="182772" customFormat="1" x14ac:dyDescent="0.25"/>
    <row r="182773" customFormat="1" x14ac:dyDescent="0.25"/>
    <row r="182774" customFormat="1" x14ac:dyDescent="0.25"/>
    <row r="182775" customFormat="1" x14ac:dyDescent="0.25"/>
    <row r="182776" customFormat="1" x14ac:dyDescent="0.25"/>
    <row r="182777" customFormat="1" x14ac:dyDescent="0.25"/>
    <row r="182778" customFormat="1" x14ac:dyDescent="0.25"/>
    <row r="182779" customFormat="1" x14ac:dyDescent="0.25"/>
    <row r="182780" customFormat="1" x14ac:dyDescent="0.25"/>
    <row r="182781" customFormat="1" x14ac:dyDescent="0.25"/>
    <row r="182782" customFormat="1" x14ac:dyDescent="0.25"/>
    <row r="182783" customFormat="1" x14ac:dyDescent="0.25"/>
    <row r="182784" customFormat="1" x14ac:dyDescent="0.25"/>
    <row r="182785" customFormat="1" x14ac:dyDescent="0.25"/>
    <row r="182786" customFormat="1" x14ac:dyDescent="0.25"/>
    <row r="182787" customFormat="1" x14ac:dyDescent="0.25"/>
    <row r="182788" customFormat="1" x14ac:dyDescent="0.25"/>
    <row r="182789" customFormat="1" x14ac:dyDescent="0.25"/>
    <row r="182790" customFormat="1" x14ac:dyDescent="0.25"/>
    <row r="182791" customFormat="1" x14ac:dyDescent="0.25"/>
    <row r="182792" customFormat="1" x14ac:dyDescent="0.25"/>
    <row r="182793" customFormat="1" x14ac:dyDescent="0.25"/>
    <row r="182794" customFormat="1" x14ac:dyDescent="0.25"/>
    <row r="182795" customFormat="1" x14ac:dyDescent="0.25"/>
    <row r="182796" customFormat="1" x14ac:dyDescent="0.25"/>
    <row r="182797" customFormat="1" x14ac:dyDescent="0.25"/>
    <row r="182798" customFormat="1" x14ac:dyDescent="0.25"/>
    <row r="182799" customFormat="1" x14ac:dyDescent="0.25"/>
    <row r="182800" customFormat="1" x14ac:dyDescent="0.25"/>
    <row r="182801" customFormat="1" x14ac:dyDescent="0.25"/>
    <row r="182802" customFormat="1" x14ac:dyDescent="0.25"/>
    <row r="182803" customFormat="1" x14ac:dyDescent="0.25"/>
    <row r="182804" customFormat="1" x14ac:dyDescent="0.25"/>
    <row r="182805" customFormat="1" x14ac:dyDescent="0.25"/>
    <row r="182806" customFormat="1" x14ac:dyDescent="0.25"/>
    <row r="182807" customFormat="1" x14ac:dyDescent="0.25"/>
    <row r="182808" customFormat="1" x14ac:dyDescent="0.25"/>
    <row r="182809" customFormat="1" x14ac:dyDescent="0.25"/>
    <row r="182810" customFormat="1" x14ac:dyDescent="0.25"/>
    <row r="182811" customFormat="1" x14ac:dyDescent="0.25"/>
    <row r="182812" customFormat="1" x14ac:dyDescent="0.25"/>
    <row r="182813" customFormat="1" x14ac:dyDescent="0.25"/>
    <row r="182814" customFormat="1" x14ac:dyDescent="0.25"/>
    <row r="182815" customFormat="1" x14ac:dyDescent="0.25"/>
    <row r="182816" customFormat="1" x14ac:dyDescent="0.25"/>
    <row r="182817" customFormat="1" x14ac:dyDescent="0.25"/>
    <row r="182818" customFormat="1" x14ac:dyDescent="0.25"/>
    <row r="182819" customFormat="1" x14ac:dyDescent="0.25"/>
    <row r="182820" customFormat="1" x14ac:dyDescent="0.25"/>
    <row r="182821" customFormat="1" x14ac:dyDescent="0.25"/>
    <row r="182822" customFormat="1" x14ac:dyDescent="0.25"/>
    <row r="182823" customFormat="1" x14ac:dyDescent="0.25"/>
    <row r="182824" customFormat="1" x14ac:dyDescent="0.25"/>
    <row r="182825" customFormat="1" x14ac:dyDescent="0.25"/>
    <row r="182826" customFormat="1" x14ac:dyDescent="0.25"/>
    <row r="182827" customFormat="1" x14ac:dyDescent="0.25"/>
    <row r="182828" customFormat="1" x14ac:dyDescent="0.25"/>
    <row r="182829" customFormat="1" x14ac:dyDescent="0.25"/>
    <row r="182830" customFormat="1" x14ac:dyDescent="0.25"/>
    <row r="182831" customFormat="1" x14ac:dyDescent="0.25"/>
    <row r="182832" customFormat="1" x14ac:dyDescent="0.25"/>
    <row r="182833" customFormat="1" x14ac:dyDescent="0.25"/>
    <row r="182834" customFormat="1" x14ac:dyDescent="0.25"/>
    <row r="182835" customFormat="1" x14ac:dyDescent="0.25"/>
    <row r="182836" customFormat="1" x14ac:dyDescent="0.25"/>
    <row r="182837" customFormat="1" x14ac:dyDescent="0.25"/>
    <row r="182838" customFormat="1" x14ac:dyDescent="0.25"/>
    <row r="182839" customFormat="1" x14ac:dyDescent="0.25"/>
    <row r="182840" customFormat="1" x14ac:dyDescent="0.25"/>
    <row r="182841" customFormat="1" x14ac:dyDescent="0.25"/>
    <row r="182842" customFormat="1" x14ac:dyDescent="0.25"/>
    <row r="182843" customFormat="1" x14ac:dyDescent="0.25"/>
    <row r="182844" customFormat="1" x14ac:dyDescent="0.25"/>
    <row r="182845" customFormat="1" x14ac:dyDescent="0.25"/>
    <row r="182846" customFormat="1" x14ac:dyDescent="0.25"/>
    <row r="182847" customFormat="1" x14ac:dyDescent="0.25"/>
    <row r="182848" customFormat="1" x14ac:dyDescent="0.25"/>
    <row r="182849" customFormat="1" x14ac:dyDescent="0.25"/>
    <row r="182850" customFormat="1" x14ac:dyDescent="0.25"/>
    <row r="182851" customFormat="1" x14ac:dyDescent="0.25"/>
    <row r="182852" customFormat="1" x14ac:dyDescent="0.25"/>
    <row r="182853" customFormat="1" x14ac:dyDescent="0.25"/>
    <row r="182854" customFormat="1" x14ac:dyDescent="0.25"/>
    <row r="182855" customFormat="1" x14ac:dyDescent="0.25"/>
    <row r="182856" customFormat="1" x14ac:dyDescent="0.25"/>
    <row r="182857" customFormat="1" x14ac:dyDescent="0.25"/>
    <row r="182858" customFormat="1" x14ac:dyDescent="0.25"/>
    <row r="182859" customFormat="1" x14ac:dyDescent="0.25"/>
    <row r="182860" customFormat="1" x14ac:dyDescent="0.25"/>
    <row r="182861" customFormat="1" x14ac:dyDescent="0.25"/>
    <row r="182862" customFormat="1" x14ac:dyDescent="0.25"/>
    <row r="182863" customFormat="1" x14ac:dyDescent="0.25"/>
    <row r="182864" customFormat="1" x14ac:dyDescent="0.25"/>
    <row r="182865" customFormat="1" x14ac:dyDescent="0.25"/>
    <row r="182866" customFormat="1" x14ac:dyDescent="0.25"/>
    <row r="182867" customFormat="1" x14ac:dyDescent="0.25"/>
    <row r="182868" customFormat="1" x14ac:dyDescent="0.25"/>
    <row r="182869" customFormat="1" x14ac:dyDescent="0.25"/>
    <row r="182870" customFormat="1" x14ac:dyDescent="0.25"/>
    <row r="182871" customFormat="1" x14ac:dyDescent="0.25"/>
    <row r="182872" customFormat="1" x14ac:dyDescent="0.25"/>
    <row r="182873" customFormat="1" x14ac:dyDescent="0.25"/>
    <row r="182874" customFormat="1" x14ac:dyDescent="0.25"/>
    <row r="182875" customFormat="1" x14ac:dyDescent="0.25"/>
    <row r="182876" customFormat="1" x14ac:dyDescent="0.25"/>
    <row r="182877" customFormat="1" x14ac:dyDescent="0.25"/>
    <row r="182878" customFormat="1" x14ac:dyDescent="0.25"/>
    <row r="182879" customFormat="1" x14ac:dyDescent="0.25"/>
    <row r="182880" customFormat="1" x14ac:dyDescent="0.25"/>
    <row r="182881" customFormat="1" x14ac:dyDescent="0.25"/>
    <row r="182882" customFormat="1" x14ac:dyDescent="0.25"/>
    <row r="182883" customFormat="1" x14ac:dyDescent="0.25"/>
    <row r="182884" customFormat="1" x14ac:dyDescent="0.25"/>
    <row r="182885" customFormat="1" x14ac:dyDescent="0.25"/>
    <row r="182886" customFormat="1" x14ac:dyDescent="0.25"/>
    <row r="182887" customFormat="1" x14ac:dyDescent="0.25"/>
    <row r="182888" customFormat="1" x14ac:dyDescent="0.25"/>
    <row r="182889" customFormat="1" x14ac:dyDescent="0.25"/>
    <row r="182890" customFormat="1" x14ac:dyDescent="0.25"/>
    <row r="182891" customFormat="1" x14ac:dyDescent="0.25"/>
    <row r="182892" customFormat="1" x14ac:dyDescent="0.25"/>
    <row r="182893" customFormat="1" x14ac:dyDescent="0.25"/>
    <row r="182894" customFormat="1" x14ac:dyDescent="0.25"/>
    <row r="182895" customFormat="1" x14ac:dyDescent="0.25"/>
    <row r="182896" customFormat="1" x14ac:dyDescent="0.25"/>
    <row r="182897" customFormat="1" x14ac:dyDescent="0.25"/>
    <row r="182898" customFormat="1" x14ac:dyDescent="0.25"/>
    <row r="182899" customFormat="1" x14ac:dyDescent="0.25"/>
    <row r="182900" customFormat="1" x14ac:dyDescent="0.25"/>
    <row r="182901" customFormat="1" x14ac:dyDescent="0.25"/>
    <row r="182902" customFormat="1" x14ac:dyDescent="0.25"/>
    <row r="182903" customFormat="1" x14ac:dyDescent="0.25"/>
    <row r="182904" customFormat="1" x14ac:dyDescent="0.25"/>
    <row r="182905" customFormat="1" x14ac:dyDescent="0.25"/>
    <row r="182906" customFormat="1" x14ac:dyDescent="0.25"/>
    <row r="182907" customFormat="1" x14ac:dyDescent="0.25"/>
    <row r="182908" customFormat="1" x14ac:dyDescent="0.25"/>
    <row r="182909" customFormat="1" x14ac:dyDescent="0.25"/>
    <row r="182910" customFormat="1" x14ac:dyDescent="0.25"/>
    <row r="182911" customFormat="1" x14ac:dyDescent="0.25"/>
    <row r="182912" customFormat="1" x14ac:dyDescent="0.25"/>
    <row r="182913" customFormat="1" x14ac:dyDescent="0.25"/>
    <row r="182914" customFormat="1" x14ac:dyDescent="0.25"/>
    <row r="182915" customFormat="1" x14ac:dyDescent="0.25"/>
    <row r="182916" customFormat="1" x14ac:dyDescent="0.25"/>
    <row r="182917" customFormat="1" x14ac:dyDescent="0.25"/>
    <row r="182918" customFormat="1" x14ac:dyDescent="0.25"/>
    <row r="182919" customFormat="1" x14ac:dyDescent="0.25"/>
    <row r="182920" customFormat="1" x14ac:dyDescent="0.25"/>
    <row r="182921" customFormat="1" x14ac:dyDescent="0.25"/>
    <row r="182922" customFormat="1" x14ac:dyDescent="0.25"/>
    <row r="182923" customFormat="1" x14ac:dyDescent="0.25"/>
    <row r="182924" customFormat="1" x14ac:dyDescent="0.25"/>
    <row r="182925" customFormat="1" x14ac:dyDescent="0.25"/>
    <row r="182926" customFormat="1" x14ac:dyDescent="0.25"/>
    <row r="182927" customFormat="1" x14ac:dyDescent="0.25"/>
    <row r="182928" customFormat="1" x14ac:dyDescent="0.25"/>
    <row r="182929" customFormat="1" x14ac:dyDescent="0.25"/>
    <row r="182930" customFormat="1" x14ac:dyDescent="0.25"/>
    <row r="182931" customFormat="1" x14ac:dyDescent="0.25"/>
    <row r="182932" customFormat="1" x14ac:dyDescent="0.25"/>
    <row r="182933" customFormat="1" x14ac:dyDescent="0.25"/>
    <row r="182934" customFormat="1" x14ac:dyDescent="0.25"/>
    <row r="182935" customFormat="1" x14ac:dyDescent="0.25"/>
    <row r="182936" customFormat="1" x14ac:dyDescent="0.25"/>
    <row r="182937" customFormat="1" x14ac:dyDescent="0.25"/>
    <row r="182938" customFormat="1" x14ac:dyDescent="0.25"/>
    <row r="182939" customFormat="1" x14ac:dyDescent="0.25"/>
    <row r="182940" customFormat="1" x14ac:dyDescent="0.25"/>
    <row r="182941" customFormat="1" x14ac:dyDescent="0.25"/>
    <row r="182942" customFormat="1" x14ac:dyDescent="0.25"/>
    <row r="182943" customFormat="1" x14ac:dyDescent="0.25"/>
    <row r="182944" customFormat="1" x14ac:dyDescent="0.25"/>
    <row r="182945" customFormat="1" x14ac:dyDescent="0.25"/>
    <row r="182946" customFormat="1" x14ac:dyDescent="0.25"/>
    <row r="182947" customFormat="1" x14ac:dyDescent="0.25"/>
    <row r="182948" customFormat="1" x14ac:dyDescent="0.25"/>
    <row r="182949" customFormat="1" x14ac:dyDescent="0.25"/>
    <row r="182950" customFormat="1" x14ac:dyDescent="0.25"/>
    <row r="182951" customFormat="1" x14ac:dyDescent="0.25"/>
    <row r="182952" customFormat="1" x14ac:dyDescent="0.25"/>
    <row r="182953" customFormat="1" x14ac:dyDescent="0.25"/>
    <row r="182954" customFormat="1" x14ac:dyDescent="0.25"/>
    <row r="182955" customFormat="1" x14ac:dyDescent="0.25"/>
    <row r="182956" customFormat="1" x14ac:dyDescent="0.25"/>
    <row r="182957" customFormat="1" x14ac:dyDescent="0.25"/>
    <row r="182958" customFormat="1" x14ac:dyDescent="0.25"/>
    <row r="182959" customFormat="1" x14ac:dyDescent="0.25"/>
    <row r="182960" customFormat="1" x14ac:dyDescent="0.25"/>
    <row r="182961" customFormat="1" x14ac:dyDescent="0.25"/>
    <row r="182962" customFormat="1" x14ac:dyDescent="0.25"/>
    <row r="182963" customFormat="1" x14ac:dyDescent="0.25"/>
    <row r="182964" customFormat="1" x14ac:dyDescent="0.25"/>
    <row r="182965" customFormat="1" x14ac:dyDescent="0.25"/>
    <row r="182966" customFormat="1" x14ac:dyDescent="0.25"/>
    <row r="182967" customFormat="1" x14ac:dyDescent="0.25"/>
    <row r="182968" customFormat="1" x14ac:dyDescent="0.25"/>
    <row r="182969" customFormat="1" x14ac:dyDescent="0.25"/>
    <row r="182970" customFormat="1" x14ac:dyDescent="0.25"/>
    <row r="182971" customFormat="1" x14ac:dyDescent="0.25"/>
    <row r="182972" customFormat="1" x14ac:dyDescent="0.25"/>
    <row r="182973" customFormat="1" x14ac:dyDescent="0.25"/>
    <row r="182974" customFormat="1" x14ac:dyDescent="0.25"/>
    <row r="182975" customFormat="1" x14ac:dyDescent="0.25"/>
    <row r="182976" customFormat="1" x14ac:dyDescent="0.25"/>
    <row r="182977" customFormat="1" x14ac:dyDescent="0.25"/>
    <row r="182978" customFormat="1" x14ac:dyDescent="0.25"/>
    <row r="182979" customFormat="1" x14ac:dyDescent="0.25"/>
    <row r="182980" customFormat="1" x14ac:dyDescent="0.25"/>
    <row r="182981" customFormat="1" x14ac:dyDescent="0.25"/>
    <row r="182982" customFormat="1" x14ac:dyDescent="0.25"/>
    <row r="182983" customFormat="1" x14ac:dyDescent="0.25"/>
    <row r="182984" customFormat="1" x14ac:dyDescent="0.25"/>
    <row r="182985" customFormat="1" x14ac:dyDescent="0.25"/>
    <row r="182986" customFormat="1" x14ac:dyDescent="0.25"/>
    <row r="182987" customFormat="1" x14ac:dyDescent="0.25"/>
    <row r="182988" customFormat="1" x14ac:dyDescent="0.25"/>
    <row r="182989" customFormat="1" x14ac:dyDescent="0.25"/>
    <row r="182990" customFormat="1" x14ac:dyDescent="0.25"/>
    <row r="182991" customFormat="1" x14ac:dyDescent="0.25"/>
    <row r="182992" customFormat="1" x14ac:dyDescent="0.25"/>
    <row r="182993" customFormat="1" x14ac:dyDescent="0.25"/>
    <row r="182994" customFormat="1" x14ac:dyDescent="0.25"/>
    <row r="182995" customFormat="1" x14ac:dyDescent="0.25"/>
    <row r="182996" customFormat="1" x14ac:dyDescent="0.25"/>
    <row r="182997" customFormat="1" x14ac:dyDescent="0.25"/>
    <row r="182998" customFormat="1" x14ac:dyDescent="0.25"/>
    <row r="182999" customFormat="1" x14ac:dyDescent="0.25"/>
    <row r="183000" customFormat="1" x14ac:dyDescent="0.25"/>
    <row r="183001" customFormat="1" x14ac:dyDescent="0.25"/>
    <row r="183002" customFormat="1" x14ac:dyDescent="0.25"/>
    <row r="183003" customFormat="1" x14ac:dyDescent="0.25"/>
    <row r="183004" customFormat="1" x14ac:dyDescent="0.25"/>
    <row r="183005" customFormat="1" x14ac:dyDescent="0.25"/>
    <row r="183006" customFormat="1" x14ac:dyDescent="0.25"/>
    <row r="183007" customFormat="1" x14ac:dyDescent="0.25"/>
    <row r="183008" customFormat="1" x14ac:dyDescent="0.25"/>
    <row r="183009" customFormat="1" x14ac:dyDescent="0.25"/>
    <row r="183010" customFormat="1" x14ac:dyDescent="0.25"/>
    <row r="183011" customFormat="1" x14ac:dyDescent="0.25"/>
    <row r="183012" customFormat="1" x14ac:dyDescent="0.25"/>
    <row r="183013" customFormat="1" x14ac:dyDescent="0.25"/>
    <row r="183014" customFormat="1" x14ac:dyDescent="0.25"/>
    <row r="183015" customFormat="1" x14ac:dyDescent="0.25"/>
    <row r="183016" customFormat="1" x14ac:dyDescent="0.25"/>
    <row r="183017" customFormat="1" x14ac:dyDescent="0.25"/>
    <row r="183018" customFormat="1" x14ac:dyDescent="0.25"/>
    <row r="183019" customFormat="1" x14ac:dyDescent="0.25"/>
    <row r="183020" customFormat="1" x14ac:dyDescent="0.25"/>
    <row r="183021" customFormat="1" x14ac:dyDescent="0.25"/>
    <row r="183022" customFormat="1" x14ac:dyDescent="0.25"/>
    <row r="183023" customFormat="1" x14ac:dyDescent="0.25"/>
    <row r="183024" customFormat="1" x14ac:dyDescent="0.25"/>
    <row r="183025" customFormat="1" x14ac:dyDescent="0.25"/>
    <row r="183026" customFormat="1" x14ac:dyDescent="0.25"/>
    <row r="183027" customFormat="1" x14ac:dyDescent="0.25"/>
    <row r="183028" customFormat="1" x14ac:dyDescent="0.25"/>
    <row r="183029" customFormat="1" x14ac:dyDescent="0.25"/>
    <row r="183030" customFormat="1" x14ac:dyDescent="0.25"/>
    <row r="183031" customFormat="1" x14ac:dyDescent="0.25"/>
    <row r="183032" customFormat="1" x14ac:dyDescent="0.25"/>
    <row r="183033" customFormat="1" x14ac:dyDescent="0.25"/>
    <row r="183034" customFormat="1" x14ac:dyDescent="0.25"/>
    <row r="183035" customFormat="1" x14ac:dyDescent="0.25"/>
    <row r="183036" customFormat="1" x14ac:dyDescent="0.25"/>
    <row r="183037" customFormat="1" x14ac:dyDescent="0.25"/>
    <row r="183038" customFormat="1" x14ac:dyDescent="0.25"/>
    <row r="183039" customFormat="1" x14ac:dyDescent="0.25"/>
    <row r="183040" customFormat="1" x14ac:dyDescent="0.25"/>
    <row r="183041" customFormat="1" x14ac:dyDescent="0.25"/>
    <row r="183042" customFormat="1" x14ac:dyDescent="0.25"/>
    <row r="183043" customFormat="1" x14ac:dyDescent="0.25"/>
    <row r="183044" customFormat="1" x14ac:dyDescent="0.25"/>
    <row r="183045" customFormat="1" x14ac:dyDescent="0.25"/>
    <row r="183046" customFormat="1" x14ac:dyDescent="0.25"/>
    <row r="183047" customFormat="1" x14ac:dyDescent="0.25"/>
    <row r="183048" customFormat="1" x14ac:dyDescent="0.25"/>
    <row r="183049" customFormat="1" x14ac:dyDescent="0.25"/>
    <row r="183050" customFormat="1" x14ac:dyDescent="0.25"/>
    <row r="183051" customFormat="1" x14ac:dyDescent="0.25"/>
    <row r="183052" customFormat="1" x14ac:dyDescent="0.25"/>
    <row r="183053" customFormat="1" x14ac:dyDescent="0.25"/>
    <row r="183054" customFormat="1" x14ac:dyDescent="0.25"/>
    <row r="183055" customFormat="1" x14ac:dyDescent="0.25"/>
    <row r="183056" customFormat="1" x14ac:dyDescent="0.25"/>
    <row r="183057" customFormat="1" x14ac:dyDescent="0.25"/>
    <row r="183058" customFormat="1" x14ac:dyDescent="0.25"/>
    <row r="183059" customFormat="1" x14ac:dyDescent="0.25"/>
    <row r="183060" customFormat="1" x14ac:dyDescent="0.25"/>
    <row r="183061" customFormat="1" x14ac:dyDescent="0.25"/>
    <row r="183062" customFormat="1" x14ac:dyDescent="0.25"/>
    <row r="183063" customFormat="1" x14ac:dyDescent="0.25"/>
    <row r="183064" customFormat="1" x14ac:dyDescent="0.25"/>
    <row r="183065" customFormat="1" x14ac:dyDescent="0.25"/>
    <row r="183066" customFormat="1" x14ac:dyDescent="0.25"/>
    <row r="183067" customFormat="1" x14ac:dyDescent="0.25"/>
    <row r="183068" customFormat="1" x14ac:dyDescent="0.25"/>
    <row r="183069" customFormat="1" x14ac:dyDescent="0.25"/>
    <row r="183070" customFormat="1" x14ac:dyDescent="0.25"/>
    <row r="183071" customFormat="1" x14ac:dyDescent="0.25"/>
    <row r="183072" customFormat="1" x14ac:dyDescent="0.25"/>
    <row r="183073" customFormat="1" x14ac:dyDescent="0.25"/>
    <row r="183074" customFormat="1" x14ac:dyDescent="0.25"/>
    <row r="183075" customFormat="1" x14ac:dyDescent="0.25"/>
    <row r="183076" customFormat="1" x14ac:dyDescent="0.25"/>
    <row r="183077" customFormat="1" x14ac:dyDescent="0.25"/>
    <row r="183078" customFormat="1" x14ac:dyDescent="0.25"/>
    <row r="183079" customFormat="1" x14ac:dyDescent="0.25"/>
    <row r="183080" customFormat="1" x14ac:dyDescent="0.25"/>
    <row r="183081" customFormat="1" x14ac:dyDescent="0.25"/>
    <row r="183082" customFormat="1" x14ac:dyDescent="0.25"/>
    <row r="183083" customFormat="1" x14ac:dyDescent="0.25"/>
    <row r="183084" customFormat="1" x14ac:dyDescent="0.25"/>
    <row r="183085" customFormat="1" x14ac:dyDescent="0.25"/>
    <row r="183086" customFormat="1" x14ac:dyDescent="0.25"/>
    <row r="183087" customFormat="1" x14ac:dyDescent="0.25"/>
    <row r="183088" customFormat="1" x14ac:dyDescent="0.25"/>
    <row r="183089" customFormat="1" x14ac:dyDescent="0.25"/>
    <row r="183090" customFormat="1" x14ac:dyDescent="0.25"/>
    <row r="183091" customFormat="1" x14ac:dyDescent="0.25"/>
    <row r="183092" customFormat="1" x14ac:dyDescent="0.25"/>
    <row r="183093" customFormat="1" x14ac:dyDescent="0.25"/>
    <row r="183094" customFormat="1" x14ac:dyDescent="0.25"/>
    <row r="183095" customFormat="1" x14ac:dyDescent="0.25"/>
    <row r="183096" customFormat="1" x14ac:dyDescent="0.25"/>
    <row r="183097" customFormat="1" x14ac:dyDescent="0.25"/>
    <row r="183098" customFormat="1" x14ac:dyDescent="0.25"/>
    <row r="183099" customFormat="1" x14ac:dyDescent="0.25"/>
    <row r="183100" customFormat="1" x14ac:dyDescent="0.25"/>
    <row r="183101" customFormat="1" x14ac:dyDescent="0.25"/>
    <row r="183102" customFormat="1" x14ac:dyDescent="0.25"/>
    <row r="183103" customFormat="1" x14ac:dyDescent="0.25"/>
    <row r="183104" customFormat="1" x14ac:dyDescent="0.25"/>
    <row r="183105" customFormat="1" x14ac:dyDescent="0.25"/>
    <row r="183106" customFormat="1" x14ac:dyDescent="0.25"/>
    <row r="183107" customFormat="1" x14ac:dyDescent="0.25"/>
    <row r="183108" customFormat="1" x14ac:dyDescent="0.25"/>
    <row r="183109" customFormat="1" x14ac:dyDescent="0.25"/>
    <row r="183110" customFormat="1" x14ac:dyDescent="0.25"/>
    <row r="183111" customFormat="1" x14ac:dyDescent="0.25"/>
    <row r="183112" customFormat="1" x14ac:dyDescent="0.25"/>
    <row r="183113" customFormat="1" x14ac:dyDescent="0.25"/>
    <row r="183114" customFormat="1" x14ac:dyDescent="0.25"/>
    <row r="183115" customFormat="1" x14ac:dyDescent="0.25"/>
    <row r="183116" customFormat="1" x14ac:dyDescent="0.25"/>
    <row r="183117" customFormat="1" x14ac:dyDescent="0.25"/>
    <row r="183118" customFormat="1" x14ac:dyDescent="0.25"/>
    <row r="183119" customFormat="1" x14ac:dyDescent="0.25"/>
    <row r="183120" customFormat="1" x14ac:dyDescent="0.25"/>
    <row r="183121" customFormat="1" x14ac:dyDescent="0.25"/>
    <row r="183122" customFormat="1" x14ac:dyDescent="0.25"/>
    <row r="183123" customFormat="1" x14ac:dyDescent="0.25"/>
    <row r="183124" customFormat="1" x14ac:dyDescent="0.25"/>
    <row r="183125" customFormat="1" x14ac:dyDescent="0.25"/>
    <row r="183126" customFormat="1" x14ac:dyDescent="0.25"/>
    <row r="183127" customFormat="1" x14ac:dyDescent="0.25"/>
    <row r="183128" customFormat="1" x14ac:dyDescent="0.25"/>
    <row r="183129" customFormat="1" x14ac:dyDescent="0.25"/>
    <row r="183130" customFormat="1" x14ac:dyDescent="0.25"/>
    <row r="183131" customFormat="1" x14ac:dyDescent="0.25"/>
    <row r="183132" customFormat="1" x14ac:dyDescent="0.25"/>
    <row r="183133" customFormat="1" x14ac:dyDescent="0.25"/>
    <row r="183134" customFormat="1" x14ac:dyDescent="0.25"/>
    <row r="183135" customFormat="1" x14ac:dyDescent="0.25"/>
    <row r="183136" customFormat="1" x14ac:dyDescent="0.25"/>
    <row r="183137" customFormat="1" x14ac:dyDescent="0.25"/>
    <row r="183138" customFormat="1" x14ac:dyDescent="0.25"/>
    <row r="183139" customFormat="1" x14ac:dyDescent="0.25"/>
    <row r="183140" customFormat="1" x14ac:dyDescent="0.25"/>
    <row r="183141" customFormat="1" x14ac:dyDescent="0.25"/>
    <row r="183142" customFormat="1" x14ac:dyDescent="0.25"/>
    <row r="183143" customFormat="1" x14ac:dyDescent="0.25"/>
    <row r="183144" customFormat="1" x14ac:dyDescent="0.25"/>
    <row r="183145" customFormat="1" x14ac:dyDescent="0.25"/>
    <row r="183146" customFormat="1" x14ac:dyDescent="0.25"/>
    <row r="183147" customFormat="1" x14ac:dyDescent="0.25"/>
    <row r="183148" customFormat="1" x14ac:dyDescent="0.25"/>
    <row r="183149" customFormat="1" x14ac:dyDescent="0.25"/>
    <row r="183150" customFormat="1" x14ac:dyDescent="0.25"/>
    <row r="183151" customFormat="1" x14ac:dyDescent="0.25"/>
    <row r="183152" customFormat="1" x14ac:dyDescent="0.25"/>
    <row r="183153" customFormat="1" x14ac:dyDescent="0.25"/>
    <row r="183154" customFormat="1" x14ac:dyDescent="0.25"/>
    <row r="183155" customFormat="1" x14ac:dyDescent="0.25"/>
    <row r="183156" customFormat="1" x14ac:dyDescent="0.25"/>
    <row r="183157" customFormat="1" x14ac:dyDescent="0.25"/>
    <row r="183158" customFormat="1" x14ac:dyDescent="0.25"/>
    <row r="183159" customFormat="1" x14ac:dyDescent="0.25"/>
    <row r="183160" customFormat="1" x14ac:dyDescent="0.25"/>
    <row r="183161" customFormat="1" x14ac:dyDescent="0.25"/>
    <row r="183162" customFormat="1" x14ac:dyDescent="0.25"/>
    <row r="183163" customFormat="1" x14ac:dyDescent="0.25"/>
    <row r="183164" customFormat="1" x14ac:dyDescent="0.25"/>
    <row r="183165" customFormat="1" x14ac:dyDescent="0.25"/>
    <row r="183166" customFormat="1" x14ac:dyDescent="0.25"/>
    <row r="183167" customFormat="1" x14ac:dyDescent="0.25"/>
    <row r="183168" customFormat="1" x14ac:dyDescent="0.25"/>
    <row r="183169" customFormat="1" x14ac:dyDescent="0.25"/>
    <row r="183170" customFormat="1" x14ac:dyDescent="0.25"/>
    <row r="183171" customFormat="1" x14ac:dyDescent="0.25"/>
    <row r="183172" customFormat="1" x14ac:dyDescent="0.25"/>
    <row r="183173" customFormat="1" x14ac:dyDescent="0.25"/>
    <row r="183174" customFormat="1" x14ac:dyDescent="0.25"/>
    <row r="183175" customFormat="1" x14ac:dyDescent="0.25"/>
    <row r="183176" customFormat="1" x14ac:dyDescent="0.25"/>
    <row r="183177" customFormat="1" x14ac:dyDescent="0.25"/>
    <row r="183178" customFormat="1" x14ac:dyDescent="0.25"/>
    <row r="183179" customFormat="1" x14ac:dyDescent="0.25"/>
    <row r="183180" customFormat="1" x14ac:dyDescent="0.25"/>
    <row r="183181" customFormat="1" x14ac:dyDescent="0.25"/>
    <row r="183182" customFormat="1" x14ac:dyDescent="0.25"/>
    <row r="183183" customFormat="1" x14ac:dyDescent="0.25"/>
    <row r="183184" customFormat="1" x14ac:dyDescent="0.25"/>
    <row r="183185" customFormat="1" x14ac:dyDescent="0.25"/>
    <row r="183186" customFormat="1" x14ac:dyDescent="0.25"/>
    <row r="183187" customFormat="1" x14ac:dyDescent="0.25"/>
    <row r="183188" customFormat="1" x14ac:dyDescent="0.25"/>
    <row r="183189" customFormat="1" x14ac:dyDescent="0.25"/>
    <row r="183190" customFormat="1" x14ac:dyDescent="0.25"/>
    <row r="183191" customFormat="1" x14ac:dyDescent="0.25"/>
    <row r="183192" customFormat="1" x14ac:dyDescent="0.25"/>
    <row r="183193" customFormat="1" x14ac:dyDescent="0.25"/>
    <row r="183194" customFormat="1" x14ac:dyDescent="0.25"/>
    <row r="183195" customFormat="1" x14ac:dyDescent="0.25"/>
    <row r="183196" customFormat="1" x14ac:dyDescent="0.25"/>
    <row r="183197" customFormat="1" x14ac:dyDescent="0.25"/>
    <row r="183198" customFormat="1" x14ac:dyDescent="0.25"/>
    <row r="183199" customFormat="1" x14ac:dyDescent="0.25"/>
    <row r="183200" customFormat="1" x14ac:dyDescent="0.25"/>
    <row r="183201" customFormat="1" x14ac:dyDescent="0.25"/>
    <row r="183202" customFormat="1" x14ac:dyDescent="0.25"/>
    <row r="183203" customFormat="1" x14ac:dyDescent="0.25"/>
    <row r="183204" customFormat="1" x14ac:dyDescent="0.25"/>
    <row r="183205" customFormat="1" x14ac:dyDescent="0.25"/>
    <row r="183206" customFormat="1" x14ac:dyDescent="0.25"/>
    <row r="183207" customFormat="1" x14ac:dyDescent="0.25"/>
    <row r="183208" customFormat="1" x14ac:dyDescent="0.25"/>
    <row r="183209" customFormat="1" x14ac:dyDescent="0.25"/>
    <row r="183210" customFormat="1" x14ac:dyDescent="0.25"/>
    <row r="183211" customFormat="1" x14ac:dyDescent="0.25"/>
    <row r="183212" customFormat="1" x14ac:dyDescent="0.25"/>
    <row r="183213" customFormat="1" x14ac:dyDescent="0.25"/>
    <row r="183214" customFormat="1" x14ac:dyDescent="0.25"/>
    <row r="183215" customFormat="1" x14ac:dyDescent="0.25"/>
    <row r="183216" customFormat="1" x14ac:dyDescent="0.25"/>
    <row r="183217" customFormat="1" x14ac:dyDescent="0.25"/>
    <row r="183218" customFormat="1" x14ac:dyDescent="0.25"/>
    <row r="183219" customFormat="1" x14ac:dyDescent="0.25"/>
    <row r="183220" customFormat="1" x14ac:dyDescent="0.25"/>
    <row r="183221" customFormat="1" x14ac:dyDescent="0.25"/>
    <row r="183222" customFormat="1" x14ac:dyDescent="0.25"/>
    <row r="183223" customFormat="1" x14ac:dyDescent="0.25"/>
    <row r="183224" customFormat="1" x14ac:dyDescent="0.25"/>
    <row r="183225" customFormat="1" x14ac:dyDescent="0.25"/>
    <row r="183226" customFormat="1" x14ac:dyDescent="0.25"/>
    <row r="183227" customFormat="1" x14ac:dyDescent="0.25"/>
    <row r="183228" customFormat="1" x14ac:dyDescent="0.25"/>
    <row r="183229" customFormat="1" x14ac:dyDescent="0.25"/>
    <row r="183230" customFormat="1" x14ac:dyDescent="0.25"/>
    <row r="183231" customFormat="1" x14ac:dyDescent="0.25"/>
    <row r="183232" customFormat="1" x14ac:dyDescent="0.25"/>
    <row r="183233" customFormat="1" x14ac:dyDescent="0.25"/>
    <row r="183234" customFormat="1" x14ac:dyDescent="0.25"/>
    <row r="183235" customFormat="1" x14ac:dyDescent="0.25"/>
    <row r="183236" customFormat="1" x14ac:dyDescent="0.25"/>
    <row r="183237" customFormat="1" x14ac:dyDescent="0.25"/>
    <row r="183238" customFormat="1" x14ac:dyDescent="0.25"/>
    <row r="183239" customFormat="1" x14ac:dyDescent="0.25"/>
    <row r="183240" customFormat="1" x14ac:dyDescent="0.25"/>
    <row r="183241" customFormat="1" x14ac:dyDescent="0.25"/>
    <row r="183242" customFormat="1" x14ac:dyDescent="0.25"/>
    <row r="183243" customFormat="1" x14ac:dyDescent="0.25"/>
    <row r="183244" customFormat="1" x14ac:dyDescent="0.25"/>
    <row r="183245" customFormat="1" x14ac:dyDescent="0.25"/>
    <row r="183246" customFormat="1" x14ac:dyDescent="0.25"/>
    <row r="183247" customFormat="1" x14ac:dyDescent="0.25"/>
    <row r="183248" customFormat="1" x14ac:dyDescent="0.25"/>
    <row r="183249" customFormat="1" x14ac:dyDescent="0.25"/>
    <row r="183250" customFormat="1" x14ac:dyDescent="0.25"/>
    <row r="183251" customFormat="1" x14ac:dyDescent="0.25"/>
    <row r="183252" customFormat="1" x14ac:dyDescent="0.25"/>
    <row r="183253" customFormat="1" x14ac:dyDescent="0.25"/>
    <row r="183254" customFormat="1" x14ac:dyDescent="0.25"/>
    <row r="183255" customFormat="1" x14ac:dyDescent="0.25"/>
    <row r="183256" customFormat="1" x14ac:dyDescent="0.25"/>
    <row r="183257" customFormat="1" x14ac:dyDescent="0.25"/>
    <row r="183258" customFormat="1" x14ac:dyDescent="0.25"/>
    <row r="183259" customFormat="1" x14ac:dyDescent="0.25"/>
    <row r="183260" customFormat="1" x14ac:dyDescent="0.25"/>
    <row r="183261" customFormat="1" x14ac:dyDescent="0.25"/>
    <row r="183262" customFormat="1" x14ac:dyDescent="0.25"/>
    <row r="183263" customFormat="1" x14ac:dyDescent="0.25"/>
    <row r="183264" customFormat="1" x14ac:dyDescent="0.25"/>
    <row r="183265" customFormat="1" x14ac:dyDescent="0.25"/>
    <row r="183266" customFormat="1" x14ac:dyDescent="0.25"/>
    <row r="183267" customFormat="1" x14ac:dyDescent="0.25"/>
    <row r="183268" customFormat="1" x14ac:dyDescent="0.25"/>
    <row r="183269" customFormat="1" x14ac:dyDescent="0.25"/>
    <row r="183270" customFormat="1" x14ac:dyDescent="0.25"/>
    <row r="183271" customFormat="1" x14ac:dyDescent="0.25"/>
    <row r="183272" customFormat="1" x14ac:dyDescent="0.25"/>
    <row r="183273" customFormat="1" x14ac:dyDescent="0.25"/>
    <row r="183274" customFormat="1" x14ac:dyDescent="0.25"/>
    <row r="183275" customFormat="1" x14ac:dyDescent="0.25"/>
    <row r="183276" customFormat="1" x14ac:dyDescent="0.25"/>
    <row r="183277" customFormat="1" x14ac:dyDescent="0.25"/>
    <row r="183278" customFormat="1" x14ac:dyDescent="0.25"/>
    <row r="183279" customFormat="1" x14ac:dyDescent="0.25"/>
    <row r="183280" customFormat="1" x14ac:dyDescent="0.25"/>
    <row r="183281" customFormat="1" x14ac:dyDescent="0.25"/>
    <row r="183282" customFormat="1" x14ac:dyDescent="0.25"/>
    <row r="183283" customFormat="1" x14ac:dyDescent="0.25"/>
    <row r="183284" customFormat="1" x14ac:dyDescent="0.25"/>
    <row r="183285" customFormat="1" x14ac:dyDescent="0.25"/>
    <row r="183286" customFormat="1" x14ac:dyDescent="0.25"/>
    <row r="183287" customFormat="1" x14ac:dyDescent="0.25"/>
    <row r="183288" customFormat="1" x14ac:dyDescent="0.25"/>
    <row r="183289" customFormat="1" x14ac:dyDescent="0.25"/>
    <row r="183290" customFormat="1" x14ac:dyDescent="0.25"/>
    <row r="183291" customFormat="1" x14ac:dyDescent="0.25"/>
    <row r="183292" customFormat="1" x14ac:dyDescent="0.25"/>
    <row r="183293" customFormat="1" x14ac:dyDescent="0.25"/>
    <row r="183294" customFormat="1" x14ac:dyDescent="0.25"/>
    <row r="183295" customFormat="1" x14ac:dyDescent="0.25"/>
    <row r="183296" customFormat="1" x14ac:dyDescent="0.25"/>
    <row r="183297" customFormat="1" x14ac:dyDescent="0.25"/>
    <row r="183298" customFormat="1" x14ac:dyDescent="0.25"/>
    <row r="183299" customFormat="1" x14ac:dyDescent="0.25"/>
    <row r="183300" customFormat="1" x14ac:dyDescent="0.25"/>
    <row r="183301" customFormat="1" x14ac:dyDescent="0.25"/>
    <row r="183302" customFormat="1" x14ac:dyDescent="0.25"/>
    <row r="183303" customFormat="1" x14ac:dyDescent="0.25"/>
    <row r="183304" customFormat="1" x14ac:dyDescent="0.25"/>
    <row r="183305" customFormat="1" x14ac:dyDescent="0.25"/>
    <row r="183306" customFormat="1" x14ac:dyDescent="0.25"/>
    <row r="183307" customFormat="1" x14ac:dyDescent="0.25"/>
    <row r="183308" customFormat="1" x14ac:dyDescent="0.25"/>
    <row r="183309" customFormat="1" x14ac:dyDescent="0.25"/>
    <row r="183310" customFormat="1" x14ac:dyDescent="0.25"/>
    <row r="183311" customFormat="1" x14ac:dyDescent="0.25"/>
    <row r="183312" customFormat="1" x14ac:dyDescent="0.25"/>
    <row r="183313" customFormat="1" x14ac:dyDescent="0.25"/>
    <row r="183314" customFormat="1" x14ac:dyDescent="0.25"/>
    <row r="183315" customFormat="1" x14ac:dyDescent="0.25"/>
    <row r="183316" customFormat="1" x14ac:dyDescent="0.25"/>
    <row r="183317" customFormat="1" x14ac:dyDescent="0.25"/>
    <row r="183318" customFormat="1" x14ac:dyDescent="0.25"/>
    <row r="183319" customFormat="1" x14ac:dyDescent="0.25"/>
    <row r="183320" customFormat="1" x14ac:dyDescent="0.25"/>
    <row r="183321" customFormat="1" x14ac:dyDescent="0.25"/>
    <row r="183322" customFormat="1" x14ac:dyDescent="0.25"/>
    <row r="183323" customFormat="1" x14ac:dyDescent="0.25"/>
    <row r="183324" customFormat="1" x14ac:dyDescent="0.25"/>
    <row r="183325" customFormat="1" x14ac:dyDescent="0.25"/>
    <row r="183326" customFormat="1" x14ac:dyDescent="0.25"/>
    <row r="183327" customFormat="1" x14ac:dyDescent="0.25"/>
    <row r="183328" customFormat="1" x14ac:dyDescent="0.25"/>
    <row r="183329" customFormat="1" x14ac:dyDescent="0.25"/>
    <row r="183330" customFormat="1" x14ac:dyDescent="0.25"/>
    <row r="183331" customFormat="1" x14ac:dyDescent="0.25"/>
    <row r="183332" customFormat="1" x14ac:dyDescent="0.25"/>
    <row r="183333" customFormat="1" x14ac:dyDescent="0.25"/>
    <row r="183334" customFormat="1" x14ac:dyDescent="0.25"/>
    <row r="183335" customFormat="1" x14ac:dyDescent="0.25"/>
    <row r="183336" customFormat="1" x14ac:dyDescent="0.25"/>
    <row r="183337" customFormat="1" x14ac:dyDescent="0.25"/>
    <row r="183338" customFormat="1" x14ac:dyDescent="0.25"/>
    <row r="183339" customFormat="1" x14ac:dyDescent="0.25"/>
    <row r="183340" customFormat="1" x14ac:dyDescent="0.25"/>
    <row r="183341" customFormat="1" x14ac:dyDescent="0.25"/>
    <row r="183342" customFormat="1" x14ac:dyDescent="0.25"/>
    <row r="183343" customFormat="1" x14ac:dyDescent="0.25"/>
    <row r="183344" customFormat="1" x14ac:dyDescent="0.25"/>
    <row r="183345" customFormat="1" x14ac:dyDescent="0.25"/>
    <row r="183346" customFormat="1" x14ac:dyDescent="0.25"/>
    <row r="183347" customFormat="1" x14ac:dyDescent="0.25"/>
    <row r="183348" customFormat="1" x14ac:dyDescent="0.25"/>
    <row r="183349" customFormat="1" x14ac:dyDescent="0.25"/>
    <row r="183350" customFormat="1" x14ac:dyDescent="0.25"/>
    <row r="183351" customFormat="1" x14ac:dyDescent="0.25"/>
    <row r="183352" customFormat="1" x14ac:dyDescent="0.25"/>
    <row r="183353" customFormat="1" x14ac:dyDescent="0.25"/>
    <row r="183354" customFormat="1" x14ac:dyDescent="0.25"/>
    <row r="183355" customFormat="1" x14ac:dyDescent="0.25"/>
    <row r="183356" customFormat="1" x14ac:dyDescent="0.25"/>
    <row r="183357" customFormat="1" x14ac:dyDescent="0.25"/>
    <row r="183358" customFormat="1" x14ac:dyDescent="0.25"/>
    <row r="183359" customFormat="1" x14ac:dyDescent="0.25"/>
    <row r="183360" customFormat="1" x14ac:dyDescent="0.25"/>
    <row r="183361" customFormat="1" x14ac:dyDescent="0.25"/>
    <row r="183362" customFormat="1" x14ac:dyDescent="0.25"/>
    <row r="183363" customFormat="1" x14ac:dyDescent="0.25"/>
    <row r="183364" customFormat="1" x14ac:dyDescent="0.25"/>
    <row r="183365" customFormat="1" x14ac:dyDescent="0.25"/>
    <row r="183366" customFormat="1" x14ac:dyDescent="0.25"/>
    <row r="183367" customFormat="1" x14ac:dyDescent="0.25"/>
    <row r="183368" customFormat="1" x14ac:dyDescent="0.25"/>
    <row r="183369" customFormat="1" x14ac:dyDescent="0.25"/>
    <row r="183370" customFormat="1" x14ac:dyDescent="0.25"/>
    <row r="183371" customFormat="1" x14ac:dyDescent="0.25"/>
    <row r="183372" customFormat="1" x14ac:dyDescent="0.25"/>
    <row r="183373" customFormat="1" x14ac:dyDescent="0.25"/>
    <row r="183374" customFormat="1" x14ac:dyDescent="0.25"/>
    <row r="183375" customFormat="1" x14ac:dyDescent="0.25"/>
    <row r="183376" customFormat="1" x14ac:dyDescent="0.25"/>
    <row r="183377" customFormat="1" x14ac:dyDescent="0.25"/>
    <row r="183378" customFormat="1" x14ac:dyDescent="0.25"/>
    <row r="183379" customFormat="1" x14ac:dyDescent="0.25"/>
    <row r="183380" customFormat="1" x14ac:dyDescent="0.25"/>
    <row r="183381" customFormat="1" x14ac:dyDescent="0.25"/>
    <row r="183382" customFormat="1" x14ac:dyDescent="0.25"/>
    <row r="183383" customFormat="1" x14ac:dyDescent="0.25"/>
    <row r="183384" customFormat="1" x14ac:dyDescent="0.25"/>
    <row r="183385" customFormat="1" x14ac:dyDescent="0.25"/>
    <row r="183386" customFormat="1" x14ac:dyDescent="0.25"/>
    <row r="183387" customFormat="1" x14ac:dyDescent="0.25"/>
    <row r="183388" customFormat="1" x14ac:dyDescent="0.25"/>
    <row r="183389" customFormat="1" x14ac:dyDescent="0.25"/>
    <row r="183390" customFormat="1" x14ac:dyDescent="0.25"/>
    <row r="183391" customFormat="1" x14ac:dyDescent="0.25"/>
    <row r="183392" customFormat="1" x14ac:dyDescent="0.25"/>
    <row r="183393" customFormat="1" x14ac:dyDescent="0.25"/>
    <row r="183394" customFormat="1" x14ac:dyDescent="0.25"/>
    <row r="183395" customFormat="1" x14ac:dyDescent="0.25"/>
    <row r="183396" customFormat="1" x14ac:dyDescent="0.25"/>
    <row r="183397" customFormat="1" x14ac:dyDescent="0.25"/>
    <row r="183398" customFormat="1" x14ac:dyDescent="0.25"/>
    <row r="183399" customFormat="1" x14ac:dyDescent="0.25"/>
    <row r="183400" customFormat="1" x14ac:dyDescent="0.25"/>
    <row r="183401" customFormat="1" x14ac:dyDescent="0.25"/>
    <row r="183402" customFormat="1" x14ac:dyDescent="0.25"/>
    <row r="183403" customFormat="1" x14ac:dyDescent="0.25"/>
    <row r="183404" customFormat="1" x14ac:dyDescent="0.25"/>
    <row r="183405" customFormat="1" x14ac:dyDescent="0.25"/>
    <row r="183406" customFormat="1" x14ac:dyDescent="0.25"/>
    <row r="183407" customFormat="1" x14ac:dyDescent="0.25"/>
    <row r="183408" customFormat="1" x14ac:dyDescent="0.25"/>
    <row r="183409" customFormat="1" x14ac:dyDescent="0.25"/>
    <row r="183410" customFormat="1" x14ac:dyDescent="0.25"/>
    <row r="183411" customFormat="1" x14ac:dyDescent="0.25"/>
    <row r="183412" customFormat="1" x14ac:dyDescent="0.25"/>
    <row r="183413" customFormat="1" x14ac:dyDescent="0.25"/>
    <row r="183414" customFormat="1" x14ac:dyDescent="0.25"/>
    <row r="183415" customFormat="1" x14ac:dyDescent="0.25"/>
    <row r="183416" customFormat="1" x14ac:dyDescent="0.25"/>
    <row r="183417" customFormat="1" x14ac:dyDescent="0.25"/>
    <row r="183418" customFormat="1" x14ac:dyDescent="0.25"/>
    <row r="183419" customFormat="1" x14ac:dyDescent="0.25"/>
    <row r="183420" customFormat="1" x14ac:dyDescent="0.25"/>
    <row r="183421" customFormat="1" x14ac:dyDescent="0.25"/>
    <row r="183422" customFormat="1" x14ac:dyDescent="0.25"/>
    <row r="183423" customFormat="1" x14ac:dyDescent="0.25"/>
    <row r="183424" customFormat="1" x14ac:dyDescent="0.25"/>
    <row r="183425" customFormat="1" x14ac:dyDescent="0.25"/>
    <row r="183426" customFormat="1" x14ac:dyDescent="0.25"/>
    <row r="183427" customFormat="1" x14ac:dyDescent="0.25"/>
    <row r="183428" customFormat="1" x14ac:dyDescent="0.25"/>
    <row r="183429" customFormat="1" x14ac:dyDescent="0.25"/>
    <row r="183430" customFormat="1" x14ac:dyDescent="0.25"/>
    <row r="183431" customFormat="1" x14ac:dyDescent="0.25"/>
    <row r="183432" customFormat="1" x14ac:dyDescent="0.25"/>
    <row r="183433" customFormat="1" x14ac:dyDescent="0.25"/>
    <row r="183434" customFormat="1" x14ac:dyDescent="0.25"/>
    <row r="183435" customFormat="1" x14ac:dyDescent="0.25"/>
    <row r="183436" customFormat="1" x14ac:dyDescent="0.25"/>
    <row r="183437" customFormat="1" x14ac:dyDescent="0.25"/>
    <row r="183438" customFormat="1" x14ac:dyDescent="0.25"/>
    <row r="183439" customFormat="1" x14ac:dyDescent="0.25"/>
    <row r="183440" customFormat="1" x14ac:dyDescent="0.25"/>
    <row r="183441" customFormat="1" x14ac:dyDescent="0.25"/>
    <row r="183442" customFormat="1" x14ac:dyDescent="0.25"/>
    <row r="183443" customFormat="1" x14ac:dyDescent="0.25"/>
    <row r="183444" customFormat="1" x14ac:dyDescent="0.25"/>
    <row r="183445" customFormat="1" x14ac:dyDescent="0.25"/>
    <row r="183446" customFormat="1" x14ac:dyDescent="0.25"/>
    <row r="183447" customFormat="1" x14ac:dyDescent="0.25"/>
    <row r="183448" customFormat="1" x14ac:dyDescent="0.25"/>
    <row r="183449" customFormat="1" x14ac:dyDescent="0.25"/>
    <row r="183450" customFormat="1" x14ac:dyDescent="0.25"/>
    <row r="183451" customFormat="1" x14ac:dyDescent="0.25"/>
    <row r="183452" customFormat="1" x14ac:dyDescent="0.25"/>
    <row r="183453" customFormat="1" x14ac:dyDescent="0.25"/>
    <row r="183454" customFormat="1" x14ac:dyDescent="0.25"/>
    <row r="183455" customFormat="1" x14ac:dyDescent="0.25"/>
    <row r="183456" customFormat="1" x14ac:dyDescent="0.25"/>
    <row r="183457" customFormat="1" x14ac:dyDescent="0.25"/>
    <row r="183458" customFormat="1" x14ac:dyDescent="0.25"/>
    <row r="183459" customFormat="1" x14ac:dyDescent="0.25"/>
    <row r="183460" customFormat="1" x14ac:dyDescent="0.25"/>
    <row r="183461" customFormat="1" x14ac:dyDescent="0.25"/>
    <row r="183462" customFormat="1" x14ac:dyDescent="0.25"/>
    <row r="183463" customFormat="1" x14ac:dyDescent="0.25"/>
    <row r="183464" customFormat="1" x14ac:dyDescent="0.25"/>
    <row r="183465" customFormat="1" x14ac:dyDescent="0.25"/>
    <row r="183466" customFormat="1" x14ac:dyDescent="0.25"/>
    <row r="183467" customFormat="1" x14ac:dyDescent="0.25"/>
    <row r="183468" customFormat="1" x14ac:dyDescent="0.25"/>
    <row r="183469" customFormat="1" x14ac:dyDescent="0.25"/>
    <row r="183470" customFormat="1" x14ac:dyDescent="0.25"/>
    <row r="183471" customFormat="1" x14ac:dyDescent="0.25"/>
    <row r="183472" customFormat="1" x14ac:dyDescent="0.25"/>
    <row r="183473" customFormat="1" x14ac:dyDescent="0.25"/>
    <row r="183474" customFormat="1" x14ac:dyDescent="0.25"/>
    <row r="183475" customFormat="1" x14ac:dyDescent="0.25"/>
    <row r="183476" customFormat="1" x14ac:dyDescent="0.25"/>
    <row r="183477" customFormat="1" x14ac:dyDescent="0.25"/>
    <row r="183478" customFormat="1" x14ac:dyDescent="0.25"/>
    <row r="183479" customFormat="1" x14ac:dyDescent="0.25"/>
    <row r="183480" customFormat="1" x14ac:dyDescent="0.25"/>
    <row r="183481" customFormat="1" x14ac:dyDescent="0.25"/>
    <row r="183482" customFormat="1" x14ac:dyDescent="0.25"/>
    <row r="183483" customFormat="1" x14ac:dyDescent="0.25"/>
    <row r="183484" customFormat="1" x14ac:dyDescent="0.25"/>
    <row r="183485" customFormat="1" x14ac:dyDescent="0.25"/>
    <row r="183486" customFormat="1" x14ac:dyDescent="0.25"/>
    <row r="183487" customFormat="1" x14ac:dyDescent="0.25"/>
    <row r="183488" customFormat="1" x14ac:dyDescent="0.25"/>
    <row r="183489" customFormat="1" x14ac:dyDescent="0.25"/>
    <row r="183490" customFormat="1" x14ac:dyDescent="0.25"/>
    <row r="183491" customFormat="1" x14ac:dyDescent="0.25"/>
    <row r="183492" customFormat="1" x14ac:dyDescent="0.25"/>
    <row r="183493" customFormat="1" x14ac:dyDescent="0.25"/>
    <row r="183494" customFormat="1" x14ac:dyDescent="0.25"/>
    <row r="183495" customFormat="1" x14ac:dyDescent="0.25"/>
    <row r="183496" customFormat="1" x14ac:dyDescent="0.25"/>
    <row r="183497" customFormat="1" x14ac:dyDescent="0.25"/>
    <row r="183498" customFormat="1" x14ac:dyDescent="0.25"/>
    <row r="183499" customFormat="1" x14ac:dyDescent="0.25"/>
    <row r="183500" customFormat="1" x14ac:dyDescent="0.25"/>
    <row r="183501" customFormat="1" x14ac:dyDescent="0.25"/>
    <row r="183502" customFormat="1" x14ac:dyDescent="0.25"/>
    <row r="183503" customFormat="1" x14ac:dyDescent="0.25"/>
    <row r="183504" customFormat="1" x14ac:dyDescent="0.25"/>
    <row r="183505" customFormat="1" x14ac:dyDescent="0.25"/>
    <row r="183506" customFormat="1" x14ac:dyDescent="0.25"/>
    <row r="183507" customFormat="1" x14ac:dyDescent="0.25"/>
    <row r="183508" customFormat="1" x14ac:dyDescent="0.25"/>
    <row r="183509" customFormat="1" x14ac:dyDescent="0.25"/>
    <row r="183510" customFormat="1" x14ac:dyDescent="0.25"/>
    <row r="183511" customFormat="1" x14ac:dyDescent="0.25"/>
    <row r="183512" customFormat="1" x14ac:dyDescent="0.25"/>
    <row r="183513" customFormat="1" x14ac:dyDescent="0.25"/>
    <row r="183514" customFormat="1" x14ac:dyDescent="0.25"/>
    <row r="183515" customFormat="1" x14ac:dyDescent="0.25"/>
    <row r="183516" customFormat="1" x14ac:dyDescent="0.25"/>
    <row r="183517" customFormat="1" x14ac:dyDescent="0.25"/>
    <row r="183518" customFormat="1" x14ac:dyDescent="0.25"/>
    <row r="183519" customFormat="1" x14ac:dyDescent="0.25"/>
    <row r="183520" customFormat="1" x14ac:dyDescent="0.25"/>
    <row r="183521" customFormat="1" x14ac:dyDescent="0.25"/>
    <row r="183522" customFormat="1" x14ac:dyDescent="0.25"/>
    <row r="183523" customFormat="1" x14ac:dyDescent="0.25"/>
    <row r="183524" customFormat="1" x14ac:dyDescent="0.25"/>
    <row r="183525" customFormat="1" x14ac:dyDescent="0.25"/>
    <row r="183526" customFormat="1" x14ac:dyDescent="0.25"/>
    <row r="183527" customFormat="1" x14ac:dyDescent="0.25"/>
    <row r="183528" customFormat="1" x14ac:dyDescent="0.25"/>
    <row r="183529" customFormat="1" x14ac:dyDescent="0.25"/>
    <row r="183530" customFormat="1" x14ac:dyDescent="0.25"/>
    <row r="183531" customFormat="1" x14ac:dyDescent="0.25"/>
    <row r="183532" customFormat="1" x14ac:dyDescent="0.25"/>
    <row r="183533" customFormat="1" x14ac:dyDescent="0.25"/>
    <row r="183534" customFormat="1" x14ac:dyDescent="0.25"/>
    <row r="183535" customFormat="1" x14ac:dyDescent="0.25"/>
    <row r="183536" customFormat="1" x14ac:dyDescent="0.25"/>
    <row r="183537" customFormat="1" x14ac:dyDescent="0.25"/>
    <row r="183538" customFormat="1" x14ac:dyDescent="0.25"/>
    <row r="183539" customFormat="1" x14ac:dyDescent="0.25"/>
    <row r="183540" customFormat="1" x14ac:dyDescent="0.25"/>
    <row r="183541" customFormat="1" x14ac:dyDescent="0.25"/>
    <row r="183542" customFormat="1" x14ac:dyDescent="0.25"/>
    <row r="183543" customFormat="1" x14ac:dyDescent="0.25"/>
    <row r="183544" customFormat="1" x14ac:dyDescent="0.25"/>
    <row r="183545" customFormat="1" x14ac:dyDescent="0.25"/>
    <row r="183546" customFormat="1" x14ac:dyDescent="0.25"/>
    <row r="183547" customFormat="1" x14ac:dyDescent="0.25"/>
    <row r="183548" customFormat="1" x14ac:dyDescent="0.25"/>
    <row r="183549" customFormat="1" x14ac:dyDescent="0.25"/>
    <row r="183550" customFormat="1" x14ac:dyDescent="0.25"/>
    <row r="183551" customFormat="1" x14ac:dyDescent="0.25"/>
    <row r="183552" customFormat="1" x14ac:dyDescent="0.25"/>
    <row r="183553" customFormat="1" x14ac:dyDescent="0.25"/>
    <row r="183554" customFormat="1" x14ac:dyDescent="0.25"/>
    <row r="183555" customFormat="1" x14ac:dyDescent="0.25"/>
    <row r="183556" customFormat="1" x14ac:dyDescent="0.25"/>
    <row r="183557" customFormat="1" x14ac:dyDescent="0.25"/>
    <row r="183558" customFormat="1" x14ac:dyDescent="0.25"/>
    <row r="183559" customFormat="1" x14ac:dyDescent="0.25"/>
    <row r="183560" customFormat="1" x14ac:dyDescent="0.25"/>
    <row r="183561" customFormat="1" x14ac:dyDescent="0.25"/>
    <row r="183562" customFormat="1" x14ac:dyDescent="0.25"/>
    <row r="183563" customFormat="1" x14ac:dyDescent="0.25"/>
    <row r="183564" customFormat="1" x14ac:dyDescent="0.25"/>
    <row r="183565" customFormat="1" x14ac:dyDescent="0.25"/>
    <row r="183566" customFormat="1" x14ac:dyDescent="0.25"/>
    <row r="183567" customFormat="1" x14ac:dyDescent="0.25"/>
    <row r="183568" customFormat="1" x14ac:dyDescent="0.25"/>
    <row r="183569" customFormat="1" x14ac:dyDescent="0.25"/>
    <row r="183570" customFormat="1" x14ac:dyDescent="0.25"/>
    <row r="183571" customFormat="1" x14ac:dyDescent="0.25"/>
    <row r="183572" customFormat="1" x14ac:dyDescent="0.25"/>
    <row r="183573" customFormat="1" x14ac:dyDescent="0.25"/>
    <row r="183574" customFormat="1" x14ac:dyDescent="0.25"/>
    <row r="183575" customFormat="1" x14ac:dyDescent="0.25"/>
    <row r="183576" customFormat="1" x14ac:dyDescent="0.25"/>
    <row r="183577" customFormat="1" x14ac:dyDescent="0.25"/>
    <row r="183578" customFormat="1" x14ac:dyDescent="0.25"/>
    <row r="183579" customFormat="1" x14ac:dyDescent="0.25"/>
    <row r="183580" customFormat="1" x14ac:dyDescent="0.25"/>
    <row r="183581" customFormat="1" x14ac:dyDescent="0.25"/>
    <row r="183582" customFormat="1" x14ac:dyDescent="0.25"/>
    <row r="183583" customFormat="1" x14ac:dyDescent="0.25"/>
    <row r="183584" customFormat="1" x14ac:dyDescent="0.25"/>
    <row r="183585" customFormat="1" x14ac:dyDescent="0.25"/>
    <row r="183586" customFormat="1" x14ac:dyDescent="0.25"/>
    <row r="183587" customFormat="1" x14ac:dyDescent="0.25"/>
    <row r="183588" customFormat="1" x14ac:dyDescent="0.25"/>
    <row r="183589" customFormat="1" x14ac:dyDescent="0.25"/>
    <row r="183590" customFormat="1" x14ac:dyDescent="0.25"/>
    <row r="183591" customFormat="1" x14ac:dyDescent="0.25"/>
    <row r="183592" customFormat="1" x14ac:dyDescent="0.25"/>
    <row r="183593" customFormat="1" x14ac:dyDescent="0.25"/>
    <row r="183594" customFormat="1" x14ac:dyDescent="0.25"/>
    <row r="183595" customFormat="1" x14ac:dyDescent="0.25"/>
    <row r="183596" customFormat="1" x14ac:dyDescent="0.25"/>
    <row r="183597" customFormat="1" x14ac:dyDescent="0.25"/>
    <row r="183598" customFormat="1" x14ac:dyDescent="0.25"/>
    <row r="183599" customFormat="1" x14ac:dyDescent="0.25"/>
    <row r="183600" customFormat="1" x14ac:dyDescent="0.25"/>
    <row r="183601" customFormat="1" x14ac:dyDescent="0.25"/>
    <row r="183602" customFormat="1" x14ac:dyDescent="0.25"/>
    <row r="183603" customFormat="1" x14ac:dyDescent="0.25"/>
    <row r="183604" customFormat="1" x14ac:dyDescent="0.25"/>
    <row r="183605" customFormat="1" x14ac:dyDescent="0.25"/>
    <row r="183606" customFormat="1" x14ac:dyDescent="0.25"/>
    <row r="183607" customFormat="1" x14ac:dyDescent="0.25"/>
    <row r="183608" customFormat="1" x14ac:dyDescent="0.25"/>
    <row r="183609" customFormat="1" x14ac:dyDescent="0.25"/>
    <row r="183610" customFormat="1" x14ac:dyDescent="0.25"/>
    <row r="183611" customFormat="1" x14ac:dyDescent="0.25"/>
    <row r="183612" customFormat="1" x14ac:dyDescent="0.25"/>
    <row r="183613" customFormat="1" x14ac:dyDescent="0.25"/>
    <row r="183614" customFormat="1" x14ac:dyDescent="0.25"/>
    <row r="183615" customFormat="1" x14ac:dyDescent="0.25"/>
    <row r="183616" customFormat="1" x14ac:dyDescent="0.25"/>
    <row r="183617" customFormat="1" x14ac:dyDescent="0.25"/>
    <row r="183618" customFormat="1" x14ac:dyDescent="0.25"/>
    <row r="183619" customFormat="1" x14ac:dyDescent="0.25"/>
    <row r="183620" customFormat="1" x14ac:dyDescent="0.25"/>
    <row r="183621" customFormat="1" x14ac:dyDescent="0.25"/>
    <row r="183622" customFormat="1" x14ac:dyDescent="0.25"/>
    <row r="183623" customFormat="1" x14ac:dyDescent="0.25"/>
    <row r="183624" customFormat="1" x14ac:dyDescent="0.25"/>
    <row r="183625" customFormat="1" x14ac:dyDescent="0.25"/>
    <row r="183626" customFormat="1" x14ac:dyDescent="0.25"/>
    <row r="183627" customFormat="1" x14ac:dyDescent="0.25"/>
    <row r="183628" customFormat="1" x14ac:dyDescent="0.25"/>
    <row r="183629" customFormat="1" x14ac:dyDescent="0.25"/>
    <row r="183630" customFormat="1" x14ac:dyDescent="0.25"/>
    <row r="183631" customFormat="1" x14ac:dyDescent="0.25"/>
    <row r="183632" customFormat="1" x14ac:dyDescent="0.25"/>
    <row r="183633" customFormat="1" x14ac:dyDescent="0.25"/>
    <row r="183634" customFormat="1" x14ac:dyDescent="0.25"/>
    <row r="183635" customFormat="1" x14ac:dyDescent="0.25"/>
    <row r="183636" customFormat="1" x14ac:dyDescent="0.25"/>
    <row r="183637" customFormat="1" x14ac:dyDescent="0.25"/>
    <row r="183638" customFormat="1" x14ac:dyDescent="0.25"/>
    <row r="183639" customFormat="1" x14ac:dyDescent="0.25"/>
    <row r="183640" customFormat="1" x14ac:dyDescent="0.25"/>
    <row r="183641" customFormat="1" x14ac:dyDescent="0.25"/>
    <row r="183642" customFormat="1" x14ac:dyDescent="0.25"/>
    <row r="183643" customFormat="1" x14ac:dyDescent="0.25"/>
    <row r="183644" customFormat="1" x14ac:dyDescent="0.25"/>
    <row r="183645" customFormat="1" x14ac:dyDescent="0.25"/>
    <row r="183646" customFormat="1" x14ac:dyDescent="0.25"/>
    <row r="183647" customFormat="1" x14ac:dyDescent="0.25"/>
    <row r="183648" customFormat="1" x14ac:dyDescent="0.25"/>
    <row r="183649" customFormat="1" x14ac:dyDescent="0.25"/>
    <row r="183650" customFormat="1" x14ac:dyDescent="0.25"/>
    <row r="183651" customFormat="1" x14ac:dyDescent="0.25"/>
    <row r="183652" customFormat="1" x14ac:dyDescent="0.25"/>
    <row r="183653" customFormat="1" x14ac:dyDescent="0.25"/>
    <row r="183654" customFormat="1" x14ac:dyDescent="0.25"/>
    <row r="183655" customFormat="1" x14ac:dyDescent="0.25"/>
    <row r="183656" customFormat="1" x14ac:dyDescent="0.25"/>
    <row r="183657" customFormat="1" x14ac:dyDescent="0.25"/>
    <row r="183658" customFormat="1" x14ac:dyDescent="0.25"/>
    <row r="183659" customFormat="1" x14ac:dyDescent="0.25"/>
    <row r="183660" customFormat="1" x14ac:dyDescent="0.25"/>
    <row r="183661" customFormat="1" x14ac:dyDescent="0.25"/>
    <row r="183662" customFormat="1" x14ac:dyDescent="0.25"/>
    <row r="183663" customFormat="1" x14ac:dyDescent="0.25"/>
    <row r="183664" customFormat="1" x14ac:dyDescent="0.25"/>
    <row r="183665" customFormat="1" x14ac:dyDescent="0.25"/>
    <row r="183666" customFormat="1" x14ac:dyDescent="0.25"/>
    <row r="183667" customFormat="1" x14ac:dyDescent="0.25"/>
    <row r="183668" customFormat="1" x14ac:dyDescent="0.25"/>
    <row r="183669" customFormat="1" x14ac:dyDescent="0.25"/>
    <row r="183670" customFormat="1" x14ac:dyDescent="0.25"/>
    <row r="183671" customFormat="1" x14ac:dyDescent="0.25"/>
    <row r="183672" customFormat="1" x14ac:dyDescent="0.25"/>
    <row r="183673" customFormat="1" x14ac:dyDescent="0.25"/>
    <row r="183674" customFormat="1" x14ac:dyDescent="0.25"/>
    <row r="183675" customFormat="1" x14ac:dyDescent="0.25"/>
    <row r="183676" customFormat="1" x14ac:dyDescent="0.25"/>
    <row r="183677" customFormat="1" x14ac:dyDescent="0.25"/>
    <row r="183678" customFormat="1" x14ac:dyDescent="0.25"/>
    <row r="183679" customFormat="1" x14ac:dyDescent="0.25"/>
    <row r="183680" customFormat="1" x14ac:dyDescent="0.25"/>
    <row r="183681" customFormat="1" x14ac:dyDescent="0.25"/>
    <row r="183682" customFormat="1" x14ac:dyDescent="0.25"/>
    <row r="183683" customFormat="1" x14ac:dyDescent="0.25"/>
    <row r="183684" customFormat="1" x14ac:dyDescent="0.25"/>
    <row r="183685" customFormat="1" x14ac:dyDescent="0.25"/>
    <row r="183686" customFormat="1" x14ac:dyDescent="0.25"/>
    <row r="183687" customFormat="1" x14ac:dyDescent="0.25"/>
    <row r="183688" customFormat="1" x14ac:dyDescent="0.25"/>
    <row r="183689" customFormat="1" x14ac:dyDescent="0.25"/>
    <row r="183690" customFormat="1" x14ac:dyDescent="0.25"/>
    <row r="183691" customFormat="1" x14ac:dyDescent="0.25"/>
    <row r="183692" customFormat="1" x14ac:dyDescent="0.25"/>
    <row r="183693" customFormat="1" x14ac:dyDescent="0.25"/>
    <row r="183694" customFormat="1" x14ac:dyDescent="0.25"/>
    <row r="183695" customFormat="1" x14ac:dyDescent="0.25"/>
    <row r="183696" customFormat="1" x14ac:dyDescent="0.25"/>
    <row r="183697" customFormat="1" x14ac:dyDescent="0.25"/>
    <row r="183698" customFormat="1" x14ac:dyDescent="0.25"/>
    <row r="183699" customFormat="1" x14ac:dyDescent="0.25"/>
    <row r="183700" customFormat="1" x14ac:dyDescent="0.25"/>
    <row r="183701" customFormat="1" x14ac:dyDescent="0.25"/>
    <row r="183702" customFormat="1" x14ac:dyDescent="0.25"/>
    <row r="183703" customFormat="1" x14ac:dyDescent="0.25"/>
    <row r="183704" customFormat="1" x14ac:dyDescent="0.25"/>
    <row r="183705" customFormat="1" x14ac:dyDescent="0.25"/>
    <row r="183706" customFormat="1" x14ac:dyDescent="0.25"/>
    <row r="183707" customFormat="1" x14ac:dyDescent="0.25"/>
    <row r="183708" customFormat="1" x14ac:dyDescent="0.25"/>
    <row r="183709" customFormat="1" x14ac:dyDescent="0.25"/>
    <row r="183710" customFormat="1" x14ac:dyDescent="0.25"/>
    <row r="183711" customFormat="1" x14ac:dyDescent="0.25"/>
    <row r="183712" customFormat="1" x14ac:dyDescent="0.25"/>
    <row r="183713" customFormat="1" x14ac:dyDescent="0.25"/>
    <row r="183714" customFormat="1" x14ac:dyDescent="0.25"/>
    <row r="183715" customFormat="1" x14ac:dyDescent="0.25"/>
    <row r="183716" customFormat="1" x14ac:dyDescent="0.25"/>
    <row r="183717" customFormat="1" x14ac:dyDescent="0.25"/>
    <row r="183718" customFormat="1" x14ac:dyDescent="0.25"/>
    <row r="183719" customFormat="1" x14ac:dyDescent="0.25"/>
    <row r="183720" customFormat="1" x14ac:dyDescent="0.25"/>
    <row r="183721" customFormat="1" x14ac:dyDescent="0.25"/>
    <row r="183722" customFormat="1" x14ac:dyDescent="0.25"/>
    <row r="183723" customFormat="1" x14ac:dyDescent="0.25"/>
    <row r="183724" customFormat="1" x14ac:dyDescent="0.25"/>
    <row r="183725" customFormat="1" x14ac:dyDescent="0.25"/>
    <row r="183726" customFormat="1" x14ac:dyDescent="0.25"/>
    <row r="183727" customFormat="1" x14ac:dyDescent="0.25"/>
    <row r="183728" customFormat="1" x14ac:dyDescent="0.25"/>
    <row r="183729" customFormat="1" x14ac:dyDescent="0.25"/>
    <row r="183730" customFormat="1" x14ac:dyDescent="0.25"/>
    <row r="183731" customFormat="1" x14ac:dyDescent="0.25"/>
    <row r="183732" customFormat="1" x14ac:dyDescent="0.25"/>
    <row r="183733" customFormat="1" x14ac:dyDescent="0.25"/>
    <row r="183734" customFormat="1" x14ac:dyDescent="0.25"/>
    <row r="183735" customFormat="1" x14ac:dyDescent="0.25"/>
    <row r="183736" customFormat="1" x14ac:dyDescent="0.25"/>
    <row r="183737" customFormat="1" x14ac:dyDescent="0.25"/>
    <row r="183738" customFormat="1" x14ac:dyDescent="0.25"/>
    <row r="183739" customFormat="1" x14ac:dyDescent="0.25"/>
    <row r="183740" customFormat="1" x14ac:dyDescent="0.25"/>
    <row r="183741" customFormat="1" x14ac:dyDescent="0.25"/>
    <row r="183742" customFormat="1" x14ac:dyDescent="0.25"/>
    <row r="183743" customFormat="1" x14ac:dyDescent="0.25"/>
    <row r="183744" customFormat="1" x14ac:dyDescent="0.25"/>
    <row r="183745" customFormat="1" x14ac:dyDescent="0.25"/>
    <row r="183746" customFormat="1" x14ac:dyDescent="0.25"/>
    <row r="183747" customFormat="1" x14ac:dyDescent="0.25"/>
    <row r="183748" customFormat="1" x14ac:dyDescent="0.25"/>
    <row r="183749" customFormat="1" x14ac:dyDescent="0.25"/>
    <row r="183750" customFormat="1" x14ac:dyDescent="0.25"/>
    <row r="183751" customFormat="1" x14ac:dyDescent="0.25"/>
    <row r="183752" customFormat="1" x14ac:dyDescent="0.25"/>
    <row r="183753" customFormat="1" x14ac:dyDescent="0.25"/>
    <row r="183754" customFormat="1" x14ac:dyDescent="0.25"/>
    <row r="183755" customFormat="1" x14ac:dyDescent="0.25"/>
    <row r="183756" customFormat="1" x14ac:dyDescent="0.25"/>
    <row r="183757" customFormat="1" x14ac:dyDescent="0.25"/>
    <row r="183758" customFormat="1" x14ac:dyDescent="0.25"/>
    <row r="183759" customFormat="1" x14ac:dyDescent="0.25"/>
    <row r="183760" customFormat="1" x14ac:dyDescent="0.25"/>
    <row r="183761" customFormat="1" x14ac:dyDescent="0.25"/>
    <row r="183762" customFormat="1" x14ac:dyDescent="0.25"/>
    <row r="183763" customFormat="1" x14ac:dyDescent="0.25"/>
    <row r="183764" customFormat="1" x14ac:dyDescent="0.25"/>
    <row r="183765" customFormat="1" x14ac:dyDescent="0.25"/>
    <row r="183766" customFormat="1" x14ac:dyDescent="0.25"/>
    <row r="183767" customFormat="1" x14ac:dyDescent="0.25"/>
    <row r="183768" customFormat="1" x14ac:dyDescent="0.25"/>
    <row r="183769" customFormat="1" x14ac:dyDescent="0.25"/>
    <row r="183770" customFormat="1" x14ac:dyDescent="0.25"/>
    <row r="183771" customFormat="1" x14ac:dyDescent="0.25"/>
    <row r="183772" customFormat="1" x14ac:dyDescent="0.25"/>
    <row r="183773" customFormat="1" x14ac:dyDescent="0.25"/>
    <row r="183774" customFormat="1" x14ac:dyDescent="0.25"/>
    <row r="183775" customFormat="1" x14ac:dyDescent="0.25"/>
    <row r="183776" customFormat="1" x14ac:dyDescent="0.25"/>
    <row r="183777" customFormat="1" x14ac:dyDescent="0.25"/>
    <row r="183778" customFormat="1" x14ac:dyDescent="0.25"/>
    <row r="183779" customFormat="1" x14ac:dyDescent="0.25"/>
    <row r="183780" customFormat="1" x14ac:dyDescent="0.25"/>
    <row r="183781" customFormat="1" x14ac:dyDescent="0.25"/>
    <row r="183782" customFormat="1" x14ac:dyDescent="0.25"/>
    <row r="183783" customFormat="1" x14ac:dyDescent="0.25"/>
    <row r="183784" customFormat="1" x14ac:dyDescent="0.25"/>
    <row r="183785" customFormat="1" x14ac:dyDescent="0.25"/>
    <row r="183786" customFormat="1" x14ac:dyDescent="0.25"/>
    <row r="183787" customFormat="1" x14ac:dyDescent="0.25"/>
    <row r="183788" customFormat="1" x14ac:dyDescent="0.25"/>
    <row r="183789" customFormat="1" x14ac:dyDescent="0.25"/>
    <row r="183790" customFormat="1" x14ac:dyDescent="0.25"/>
    <row r="183791" customFormat="1" x14ac:dyDescent="0.25"/>
    <row r="183792" customFormat="1" x14ac:dyDescent="0.25"/>
    <row r="183793" customFormat="1" x14ac:dyDescent="0.25"/>
    <row r="183794" customFormat="1" x14ac:dyDescent="0.25"/>
    <row r="183795" customFormat="1" x14ac:dyDescent="0.25"/>
    <row r="183796" customFormat="1" x14ac:dyDescent="0.25"/>
    <row r="183797" customFormat="1" x14ac:dyDescent="0.25"/>
    <row r="183798" customFormat="1" x14ac:dyDescent="0.25"/>
    <row r="183799" customFormat="1" x14ac:dyDescent="0.25"/>
    <row r="183800" customFormat="1" x14ac:dyDescent="0.25"/>
    <row r="183801" customFormat="1" x14ac:dyDescent="0.25"/>
    <row r="183802" customFormat="1" x14ac:dyDescent="0.25"/>
    <row r="183803" customFormat="1" x14ac:dyDescent="0.25"/>
    <row r="183804" customFormat="1" x14ac:dyDescent="0.25"/>
    <row r="183805" customFormat="1" x14ac:dyDescent="0.25"/>
    <row r="183806" customFormat="1" x14ac:dyDescent="0.25"/>
    <row r="183807" customFormat="1" x14ac:dyDescent="0.25"/>
    <row r="183808" customFormat="1" x14ac:dyDescent="0.25"/>
    <row r="183809" customFormat="1" x14ac:dyDescent="0.25"/>
    <row r="183810" customFormat="1" x14ac:dyDescent="0.25"/>
    <row r="183811" customFormat="1" x14ac:dyDescent="0.25"/>
    <row r="183812" customFormat="1" x14ac:dyDescent="0.25"/>
    <row r="183813" customFormat="1" x14ac:dyDescent="0.25"/>
    <row r="183814" customFormat="1" x14ac:dyDescent="0.25"/>
    <row r="183815" customFormat="1" x14ac:dyDescent="0.25"/>
    <row r="183816" customFormat="1" x14ac:dyDescent="0.25"/>
    <row r="183817" customFormat="1" x14ac:dyDescent="0.25"/>
    <row r="183818" customFormat="1" x14ac:dyDescent="0.25"/>
    <row r="183819" customFormat="1" x14ac:dyDescent="0.25"/>
    <row r="183820" customFormat="1" x14ac:dyDescent="0.25"/>
    <row r="183821" customFormat="1" x14ac:dyDescent="0.25"/>
    <row r="183822" customFormat="1" x14ac:dyDescent="0.25"/>
    <row r="183823" customFormat="1" x14ac:dyDescent="0.25"/>
    <row r="183824" customFormat="1" x14ac:dyDescent="0.25"/>
    <row r="183825" customFormat="1" x14ac:dyDescent="0.25"/>
    <row r="183826" customFormat="1" x14ac:dyDescent="0.25"/>
    <row r="183827" customFormat="1" x14ac:dyDescent="0.25"/>
    <row r="183828" customFormat="1" x14ac:dyDescent="0.25"/>
    <row r="183829" customFormat="1" x14ac:dyDescent="0.25"/>
    <row r="183830" customFormat="1" x14ac:dyDescent="0.25"/>
    <row r="183831" customFormat="1" x14ac:dyDescent="0.25"/>
    <row r="183832" customFormat="1" x14ac:dyDescent="0.25"/>
    <row r="183833" customFormat="1" x14ac:dyDescent="0.25"/>
    <row r="183834" customFormat="1" x14ac:dyDescent="0.25"/>
    <row r="183835" customFormat="1" x14ac:dyDescent="0.25"/>
    <row r="183836" customFormat="1" x14ac:dyDescent="0.25"/>
    <row r="183837" customFormat="1" x14ac:dyDescent="0.25"/>
    <row r="183838" customFormat="1" x14ac:dyDescent="0.25"/>
    <row r="183839" customFormat="1" x14ac:dyDescent="0.25"/>
    <row r="183840" customFormat="1" x14ac:dyDescent="0.25"/>
    <row r="183841" customFormat="1" x14ac:dyDescent="0.25"/>
    <row r="183842" customFormat="1" x14ac:dyDescent="0.25"/>
    <row r="183843" customFormat="1" x14ac:dyDescent="0.25"/>
    <row r="183844" customFormat="1" x14ac:dyDescent="0.25"/>
    <row r="183845" customFormat="1" x14ac:dyDescent="0.25"/>
    <row r="183846" customFormat="1" x14ac:dyDescent="0.25"/>
    <row r="183847" customFormat="1" x14ac:dyDescent="0.25"/>
    <row r="183848" customFormat="1" x14ac:dyDescent="0.25"/>
    <row r="183849" customFormat="1" x14ac:dyDescent="0.25"/>
    <row r="183850" customFormat="1" x14ac:dyDescent="0.25"/>
    <row r="183851" customFormat="1" x14ac:dyDescent="0.25"/>
    <row r="183852" customFormat="1" x14ac:dyDescent="0.25"/>
    <row r="183853" customFormat="1" x14ac:dyDescent="0.25"/>
    <row r="183854" customFormat="1" x14ac:dyDescent="0.25"/>
    <row r="183855" customFormat="1" x14ac:dyDescent="0.25"/>
    <row r="183856" customFormat="1" x14ac:dyDescent="0.25"/>
    <row r="183857" customFormat="1" x14ac:dyDescent="0.25"/>
    <row r="183858" customFormat="1" x14ac:dyDescent="0.25"/>
    <row r="183859" customFormat="1" x14ac:dyDescent="0.25"/>
    <row r="183860" customFormat="1" x14ac:dyDescent="0.25"/>
    <row r="183861" customFormat="1" x14ac:dyDescent="0.25"/>
    <row r="183862" customFormat="1" x14ac:dyDescent="0.25"/>
    <row r="183863" customFormat="1" x14ac:dyDescent="0.25"/>
    <row r="183864" customFormat="1" x14ac:dyDescent="0.25"/>
    <row r="183865" customFormat="1" x14ac:dyDescent="0.25"/>
    <row r="183866" customFormat="1" x14ac:dyDescent="0.25"/>
    <row r="183867" customFormat="1" x14ac:dyDescent="0.25"/>
    <row r="183868" customFormat="1" x14ac:dyDescent="0.25"/>
    <row r="183869" customFormat="1" x14ac:dyDescent="0.25"/>
    <row r="183870" customFormat="1" x14ac:dyDescent="0.25"/>
    <row r="183871" customFormat="1" x14ac:dyDescent="0.25"/>
    <row r="183872" customFormat="1" x14ac:dyDescent="0.25"/>
    <row r="183873" customFormat="1" x14ac:dyDescent="0.25"/>
    <row r="183874" customFormat="1" x14ac:dyDescent="0.25"/>
    <row r="183875" customFormat="1" x14ac:dyDescent="0.25"/>
    <row r="183876" customFormat="1" x14ac:dyDescent="0.25"/>
    <row r="183877" customFormat="1" x14ac:dyDescent="0.25"/>
    <row r="183878" customFormat="1" x14ac:dyDescent="0.25"/>
    <row r="183879" customFormat="1" x14ac:dyDescent="0.25"/>
    <row r="183880" customFormat="1" x14ac:dyDescent="0.25"/>
    <row r="183881" customFormat="1" x14ac:dyDescent="0.25"/>
    <row r="183882" customFormat="1" x14ac:dyDescent="0.25"/>
    <row r="183883" customFormat="1" x14ac:dyDescent="0.25"/>
    <row r="183884" customFormat="1" x14ac:dyDescent="0.25"/>
    <row r="183885" customFormat="1" x14ac:dyDescent="0.25"/>
    <row r="183886" customFormat="1" x14ac:dyDescent="0.25"/>
    <row r="183887" customFormat="1" x14ac:dyDescent="0.25"/>
    <row r="183888" customFormat="1" x14ac:dyDescent="0.25"/>
    <row r="183889" customFormat="1" x14ac:dyDescent="0.25"/>
    <row r="183890" customFormat="1" x14ac:dyDescent="0.25"/>
    <row r="183891" customFormat="1" x14ac:dyDescent="0.25"/>
    <row r="183892" customFormat="1" x14ac:dyDescent="0.25"/>
    <row r="183893" customFormat="1" x14ac:dyDescent="0.25"/>
    <row r="183894" customFormat="1" x14ac:dyDescent="0.25"/>
    <row r="183895" customFormat="1" x14ac:dyDescent="0.25"/>
    <row r="183896" customFormat="1" x14ac:dyDescent="0.25"/>
    <row r="183897" customFormat="1" x14ac:dyDescent="0.25"/>
    <row r="183898" customFormat="1" x14ac:dyDescent="0.25"/>
    <row r="183899" customFormat="1" x14ac:dyDescent="0.25"/>
    <row r="183900" customFormat="1" x14ac:dyDescent="0.25"/>
    <row r="183901" customFormat="1" x14ac:dyDescent="0.25"/>
    <row r="183902" customFormat="1" x14ac:dyDescent="0.25"/>
    <row r="183903" customFormat="1" x14ac:dyDescent="0.25"/>
    <row r="183904" customFormat="1" x14ac:dyDescent="0.25"/>
    <row r="183905" customFormat="1" x14ac:dyDescent="0.25"/>
    <row r="183906" customFormat="1" x14ac:dyDescent="0.25"/>
    <row r="183907" customFormat="1" x14ac:dyDescent="0.25"/>
    <row r="183908" customFormat="1" x14ac:dyDescent="0.25"/>
    <row r="183909" customFormat="1" x14ac:dyDescent="0.25"/>
    <row r="183910" customFormat="1" x14ac:dyDescent="0.25"/>
    <row r="183911" customFormat="1" x14ac:dyDescent="0.25"/>
    <row r="183912" customFormat="1" x14ac:dyDescent="0.25"/>
    <row r="183913" customFormat="1" x14ac:dyDescent="0.25"/>
    <row r="183914" customFormat="1" x14ac:dyDescent="0.25"/>
    <row r="183915" customFormat="1" x14ac:dyDescent="0.25"/>
    <row r="183916" customFormat="1" x14ac:dyDescent="0.25"/>
    <row r="183917" customFormat="1" x14ac:dyDescent="0.25"/>
    <row r="183918" customFormat="1" x14ac:dyDescent="0.25"/>
    <row r="183919" customFormat="1" x14ac:dyDescent="0.25"/>
    <row r="183920" customFormat="1" x14ac:dyDescent="0.25"/>
    <row r="183921" customFormat="1" x14ac:dyDescent="0.25"/>
    <row r="183922" customFormat="1" x14ac:dyDescent="0.25"/>
    <row r="183923" customFormat="1" x14ac:dyDescent="0.25"/>
    <row r="183924" customFormat="1" x14ac:dyDescent="0.25"/>
    <row r="183925" customFormat="1" x14ac:dyDescent="0.25"/>
    <row r="183926" customFormat="1" x14ac:dyDescent="0.25"/>
    <row r="183927" customFormat="1" x14ac:dyDescent="0.25"/>
    <row r="183928" customFormat="1" x14ac:dyDescent="0.25"/>
    <row r="183929" customFormat="1" x14ac:dyDescent="0.25"/>
    <row r="183930" customFormat="1" x14ac:dyDescent="0.25"/>
    <row r="183931" customFormat="1" x14ac:dyDescent="0.25"/>
    <row r="183932" customFormat="1" x14ac:dyDescent="0.25"/>
    <row r="183933" customFormat="1" x14ac:dyDescent="0.25"/>
    <row r="183934" customFormat="1" x14ac:dyDescent="0.25"/>
    <row r="183935" customFormat="1" x14ac:dyDescent="0.25"/>
    <row r="183936" customFormat="1" x14ac:dyDescent="0.25"/>
    <row r="183937" customFormat="1" x14ac:dyDescent="0.25"/>
    <row r="183938" customFormat="1" x14ac:dyDescent="0.25"/>
    <row r="183939" customFormat="1" x14ac:dyDescent="0.25"/>
    <row r="183940" customFormat="1" x14ac:dyDescent="0.25"/>
    <row r="183941" customFormat="1" x14ac:dyDescent="0.25"/>
    <row r="183942" customFormat="1" x14ac:dyDescent="0.25"/>
    <row r="183943" customFormat="1" x14ac:dyDescent="0.25"/>
    <row r="183944" customFormat="1" x14ac:dyDescent="0.25"/>
    <row r="183945" customFormat="1" x14ac:dyDescent="0.25"/>
    <row r="183946" customFormat="1" x14ac:dyDescent="0.25"/>
    <row r="183947" customFormat="1" x14ac:dyDescent="0.25"/>
    <row r="183948" customFormat="1" x14ac:dyDescent="0.25"/>
    <row r="183949" customFormat="1" x14ac:dyDescent="0.25"/>
    <row r="183950" customFormat="1" x14ac:dyDescent="0.25"/>
    <row r="183951" customFormat="1" x14ac:dyDescent="0.25"/>
    <row r="183952" customFormat="1" x14ac:dyDescent="0.25"/>
    <row r="183953" customFormat="1" x14ac:dyDescent="0.25"/>
    <row r="183954" customFormat="1" x14ac:dyDescent="0.25"/>
    <row r="183955" customFormat="1" x14ac:dyDescent="0.25"/>
    <row r="183956" customFormat="1" x14ac:dyDescent="0.25"/>
    <row r="183957" customFormat="1" x14ac:dyDescent="0.25"/>
    <row r="183958" customFormat="1" x14ac:dyDescent="0.25"/>
    <row r="183959" customFormat="1" x14ac:dyDescent="0.25"/>
    <row r="183960" customFormat="1" x14ac:dyDescent="0.25"/>
    <row r="183961" customFormat="1" x14ac:dyDescent="0.25"/>
    <row r="183962" customFormat="1" x14ac:dyDescent="0.25"/>
    <row r="183963" customFormat="1" x14ac:dyDescent="0.25"/>
    <row r="183964" customFormat="1" x14ac:dyDescent="0.25"/>
    <row r="183965" customFormat="1" x14ac:dyDescent="0.25"/>
    <row r="183966" customFormat="1" x14ac:dyDescent="0.25"/>
    <row r="183967" customFormat="1" x14ac:dyDescent="0.25"/>
    <row r="183968" customFormat="1" x14ac:dyDescent="0.25"/>
    <row r="183969" customFormat="1" x14ac:dyDescent="0.25"/>
    <row r="183970" customFormat="1" x14ac:dyDescent="0.25"/>
    <row r="183971" customFormat="1" x14ac:dyDescent="0.25"/>
    <row r="183972" customFormat="1" x14ac:dyDescent="0.25"/>
    <row r="183973" customFormat="1" x14ac:dyDescent="0.25"/>
    <row r="183974" customFormat="1" x14ac:dyDescent="0.25"/>
    <row r="183975" customFormat="1" x14ac:dyDescent="0.25"/>
    <row r="183976" customFormat="1" x14ac:dyDescent="0.25"/>
    <row r="183977" customFormat="1" x14ac:dyDescent="0.25"/>
    <row r="183978" customFormat="1" x14ac:dyDescent="0.25"/>
    <row r="183979" customFormat="1" x14ac:dyDescent="0.25"/>
    <row r="183980" customFormat="1" x14ac:dyDescent="0.25"/>
    <row r="183981" customFormat="1" x14ac:dyDescent="0.25"/>
    <row r="183982" customFormat="1" x14ac:dyDescent="0.25"/>
    <row r="183983" customFormat="1" x14ac:dyDescent="0.25"/>
    <row r="183984" customFormat="1" x14ac:dyDescent="0.25"/>
    <row r="183985" customFormat="1" x14ac:dyDescent="0.25"/>
    <row r="183986" customFormat="1" x14ac:dyDescent="0.25"/>
    <row r="183987" customFormat="1" x14ac:dyDescent="0.25"/>
    <row r="183988" customFormat="1" x14ac:dyDescent="0.25"/>
    <row r="183989" customFormat="1" x14ac:dyDescent="0.25"/>
    <row r="183990" customFormat="1" x14ac:dyDescent="0.25"/>
    <row r="183991" customFormat="1" x14ac:dyDescent="0.25"/>
    <row r="183992" customFormat="1" x14ac:dyDescent="0.25"/>
    <row r="183993" customFormat="1" x14ac:dyDescent="0.25"/>
    <row r="183994" customFormat="1" x14ac:dyDescent="0.25"/>
    <row r="183995" customFormat="1" x14ac:dyDescent="0.25"/>
    <row r="183996" customFormat="1" x14ac:dyDescent="0.25"/>
    <row r="183997" customFormat="1" x14ac:dyDescent="0.25"/>
    <row r="183998" customFormat="1" x14ac:dyDescent="0.25"/>
    <row r="183999" customFormat="1" x14ac:dyDescent="0.25"/>
    <row r="184000" customFormat="1" x14ac:dyDescent="0.25"/>
    <row r="184001" customFormat="1" x14ac:dyDescent="0.25"/>
    <row r="184002" customFormat="1" x14ac:dyDescent="0.25"/>
    <row r="184003" customFormat="1" x14ac:dyDescent="0.25"/>
    <row r="184004" customFormat="1" x14ac:dyDescent="0.25"/>
    <row r="184005" customFormat="1" x14ac:dyDescent="0.25"/>
    <row r="184006" customFormat="1" x14ac:dyDescent="0.25"/>
    <row r="184007" customFormat="1" x14ac:dyDescent="0.25"/>
    <row r="184008" customFormat="1" x14ac:dyDescent="0.25"/>
    <row r="184009" customFormat="1" x14ac:dyDescent="0.25"/>
    <row r="184010" customFormat="1" x14ac:dyDescent="0.25"/>
    <row r="184011" customFormat="1" x14ac:dyDescent="0.25"/>
    <row r="184012" customFormat="1" x14ac:dyDescent="0.25"/>
    <row r="184013" customFormat="1" x14ac:dyDescent="0.25"/>
    <row r="184014" customFormat="1" x14ac:dyDescent="0.25"/>
    <row r="184015" customFormat="1" x14ac:dyDescent="0.25"/>
    <row r="184016" customFormat="1" x14ac:dyDescent="0.25"/>
    <row r="184017" customFormat="1" x14ac:dyDescent="0.25"/>
    <row r="184018" customFormat="1" x14ac:dyDescent="0.25"/>
    <row r="184019" customFormat="1" x14ac:dyDescent="0.25"/>
    <row r="184020" customFormat="1" x14ac:dyDescent="0.25"/>
    <row r="184021" customFormat="1" x14ac:dyDescent="0.25"/>
    <row r="184022" customFormat="1" x14ac:dyDescent="0.25"/>
    <row r="184023" customFormat="1" x14ac:dyDescent="0.25"/>
    <row r="184024" customFormat="1" x14ac:dyDescent="0.25"/>
    <row r="184025" customFormat="1" x14ac:dyDescent="0.25"/>
    <row r="184026" customFormat="1" x14ac:dyDescent="0.25"/>
    <row r="184027" customFormat="1" x14ac:dyDescent="0.25"/>
    <row r="184028" customFormat="1" x14ac:dyDescent="0.25"/>
    <row r="184029" customFormat="1" x14ac:dyDescent="0.25"/>
    <row r="184030" customFormat="1" x14ac:dyDescent="0.25"/>
    <row r="184031" customFormat="1" x14ac:dyDescent="0.25"/>
    <row r="184032" customFormat="1" x14ac:dyDescent="0.25"/>
    <row r="184033" customFormat="1" x14ac:dyDescent="0.25"/>
    <row r="184034" customFormat="1" x14ac:dyDescent="0.25"/>
    <row r="184035" customFormat="1" x14ac:dyDescent="0.25"/>
    <row r="184036" customFormat="1" x14ac:dyDescent="0.25"/>
    <row r="184037" customFormat="1" x14ac:dyDescent="0.25"/>
    <row r="184038" customFormat="1" x14ac:dyDescent="0.25"/>
    <row r="184039" customFormat="1" x14ac:dyDescent="0.25"/>
    <row r="184040" customFormat="1" x14ac:dyDescent="0.25"/>
    <row r="184041" customFormat="1" x14ac:dyDescent="0.25"/>
    <row r="184042" customFormat="1" x14ac:dyDescent="0.25"/>
    <row r="184043" customFormat="1" x14ac:dyDescent="0.25"/>
    <row r="184044" customFormat="1" x14ac:dyDescent="0.25"/>
    <row r="184045" customFormat="1" x14ac:dyDescent="0.25"/>
    <row r="184046" customFormat="1" x14ac:dyDescent="0.25"/>
    <row r="184047" customFormat="1" x14ac:dyDescent="0.25"/>
    <row r="184048" customFormat="1" x14ac:dyDescent="0.25"/>
    <row r="184049" customFormat="1" x14ac:dyDescent="0.25"/>
    <row r="184050" customFormat="1" x14ac:dyDescent="0.25"/>
    <row r="184051" customFormat="1" x14ac:dyDescent="0.25"/>
    <row r="184052" customFormat="1" x14ac:dyDescent="0.25"/>
    <row r="184053" customFormat="1" x14ac:dyDescent="0.25"/>
    <row r="184054" customFormat="1" x14ac:dyDescent="0.25"/>
    <row r="184055" customFormat="1" x14ac:dyDescent="0.25"/>
    <row r="184056" customFormat="1" x14ac:dyDescent="0.25"/>
    <row r="184057" customFormat="1" x14ac:dyDescent="0.25"/>
    <row r="184058" customFormat="1" x14ac:dyDescent="0.25"/>
    <row r="184059" customFormat="1" x14ac:dyDescent="0.25"/>
    <row r="184060" customFormat="1" x14ac:dyDescent="0.25"/>
    <row r="184061" customFormat="1" x14ac:dyDescent="0.25"/>
    <row r="184062" customFormat="1" x14ac:dyDescent="0.25"/>
    <row r="184063" customFormat="1" x14ac:dyDescent="0.25"/>
    <row r="184064" customFormat="1" x14ac:dyDescent="0.25"/>
    <row r="184065" customFormat="1" x14ac:dyDescent="0.25"/>
    <row r="184066" customFormat="1" x14ac:dyDescent="0.25"/>
    <row r="184067" customFormat="1" x14ac:dyDescent="0.25"/>
    <row r="184068" customFormat="1" x14ac:dyDescent="0.25"/>
    <row r="184069" customFormat="1" x14ac:dyDescent="0.25"/>
    <row r="184070" customFormat="1" x14ac:dyDescent="0.25"/>
    <row r="184071" customFormat="1" x14ac:dyDescent="0.25"/>
    <row r="184072" customFormat="1" x14ac:dyDescent="0.25"/>
    <row r="184073" customFormat="1" x14ac:dyDescent="0.25"/>
    <row r="184074" customFormat="1" x14ac:dyDescent="0.25"/>
    <row r="184075" customFormat="1" x14ac:dyDescent="0.25"/>
    <row r="184076" customFormat="1" x14ac:dyDescent="0.25"/>
    <row r="184077" customFormat="1" x14ac:dyDescent="0.25"/>
    <row r="184078" customFormat="1" x14ac:dyDescent="0.25"/>
    <row r="184079" customFormat="1" x14ac:dyDescent="0.25"/>
    <row r="184080" customFormat="1" x14ac:dyDescent="0.25"/>
    <row r="184081" customFormat="1" x14ac:dyDescent="0.25"/>
    <row r="184082" customFormat="1" x14ac:dyDescent="0.25"/>
    <row r="184083" customFormat="1" x14ac:dyDescent="0.25"/>
    <row r="184084" customFormat="1" x14ac:dyDescent="0.25"/>
    <row r="184085" customFormat="1" x14ac:dyDescent="0.25"/>
    <row r="184086" customFormat="1" x14ac:dyDescent="0.25"/>
    <row r="184087" customFormat="1" x14ac:dyDescent="0.25"/>
    <row r="184088" customFormat="1" x14ac:dyDescent="0.25"/>
    <row r="184089" customFormat="1" x14ac:dyDescent="0.25"/>
    <row r="184090" customFormat="1" x14ac:dyDescent="0.25"/>
    <row r="184091" customFormat="1" x14ac:dyDescent="0.25"/>
    <row r="184092" customFormat="1" x14ac:dyDescent="0.25"/>
    <row r="184093" customFormat="1" x14ac:dyDescent="0.25"/>
    <row r="184094" customFormat="1" x14ac:dyDescent="0.25"/>
    <row r="184095" customFormat="1" x14ac:dyDescent="0.25"/>
    <row r="184096" customFormat="1" x14ac:dyDescent="0.25"/>
    <row r="184097" customFormat="1" x14ac:dyDescent="0.25"/>
    <row r="184098" customFormat="1" x14ac:dyDescent="0.25"/>
    <row r="184099" customFormat="1" x14ac:dyDescent="0.25"/>
    <row r="184100" customFormat="1" x14ac:dyDescent="0.25"/>
    <row r="184101" customFormat="1" x14ac:dyDescent="0.25"/>
    <row r="184102" customFormat="1" x14ac:dyDescent="0.25"/>
    <row r="184103" customFormat="1" x14ac:dyDescent="0.25"/>
    <row r="184104" customFormat="1" x14ac:dyDescent="0.25"/>
    <row r="184105" customFormat="1" x14ac:dyDescent="0.25"/>
    <row r="184106" customFormat="1" x14ac:dyDescent="0.25"/>
    <row r="184107" customFormat="1" x14ac:dyDescent="0.25"/>
    <row r="184108" customFormat="1" x14ac:dyDescent="0.25"/>
    <row r="184109" customFormat="1" x14ac:dyDescent="0.25"/>
    <row r="184110" customFormat="1" x14ac:dyDescent="0.25"/>
    <row r="184111" customFormat="1" x14ac:dyDescent="0.25"/>
    <row r="184112" customFormat="1" x14ac:dyDescent="0.25"/>
    <row r="184113" customFormat="1" x14ac:dyDescent="0.25"/>
    <row r="184114" customFormat="1" x14ac:dyDescent="0.25"/>
    <row r="184115" customFormat="1" x14ac:dyDescent="0.25"/>
    <row r="184116" customFormat="1" x14ac:dyDescent="0.25"/>
    <row r="184117" customFormat="1" x14ac:dyDescent="0.25"/>
    <row r="184118" customFormat="1" x14ac:dyDescent="0.25"/>
    <row r="184119" customFormat="1" x14ac:dyDescent="0.25"/>
    <row r="184120" customFormat="1" x14ac:dyDescent="0.25"/>
    <row r="184121" customFormat="1" x14ac:dyDescent="0.25"/>
    <row r="184122" customFormat="1" x14ac:dyDescent="0.25"/>
    <row r="184123" customFormat="1" x14ac:dyDescent="0.25"/>
    <row r="184124" customFormat="1" x14ac:dyDescent="0.25"/>
    <row r="184125" customFormat="1" x14ac:dyDescent="0.25"/>
    <row r="184126" customFormat="1" x14ac:dyDescent="0.25"/>
    <row r="184127" customFormat="1" x14ac:dyDescent="0.25"/>
    <row r="184128" customFormat="1" x14ac:dyDescent="0.25"/>
    <row r="184129" customFormat="1" x14ac:dyDescent="0.25"/>
    <row r="184130" customFormat="1" x14ac:dyDescent="0.25"/>
    <row r="184131" customFormat="1" x14ac:dyDescent="0.25"/>
    <row r="184132" customFormat="1" x14ac:dyDescent="0.25"/>
    <row r="184133" customFormat="1" x14ac:dyDescent="0.25"/>
    <row r="184134" customFormat="1" x14ac:dyDescent="0.25"/>
    <row r="184135" customFormat="1" x14ac:dyDescent="0.25"/>
    <row r="184136" customFormat="1" x14ac:dyDescent="0.25"/>
    <row r="184137" customFormat="1" x14ac:dyDescent="0.25"/>
    <row r="184138" customFormat="1" x14ac:dyDescent="0.25"/>
    <row r="184139" customFormat="1" x14ac:dyDescent="0.25"/>
    <row r="184140" customFormat="1" x14ac:dyDescent="0.25"/>
    <row r="184141" customFormat="1" x14ac:dyDescent="0.25"/>
    <row r="184142" customFormat="1" x14ac:dyDescent="0.25"/>
    <row r="184143" customFormat="1" x14ac:dyDescent="0.25"/>
    <row r="184144" customFormat="1" x14ac:dyDescent="0.25"/>
    <row r="184145" customFormat="1" x14ac:dyDescent="0.25"/>
    <row r="184146" customFormat="1" x14ac:dyDescent="0.25"/>
    <row r="184147" customFormat="1" x14ac:dyDescent="0.25"/>
    <row r="184148" customFormat="1" x14ac:dyDescent="0.25"/>
    <row r="184149" customFormat="1" x14ac:dyDescent="0.25"/>
    <row r="184150" customFormat="1" x14ac:dyDescent="0.25"/>
    <row r="184151" customFormat="1" x14ac:dyDescent="0.25"/>
    <row r="184152" customFormat="1" x14ac:dyDescent="0.25"/>
    <row r="184153" customFormat="1" x14ac:dyDescent="0.25"/>
    <row r="184154" customFormat="1" x14ac:dyDescent="0.25"/>
    <row r="184155" customFormat="1" x14ac:dyDescent="0.25"/>
    <row r="184156" customFormat="1" x14ac:dyDescent="0.25"/>
    <row r="184157" customFormat="1" x14ac:dyDescent="0.25"/>
    <row r="184158" customFormat="1" x14ac:dyDescent="0.25"/>
    <row r="184159" customFormat="1" x14ac:dyDescent="0.25"/>
    <row r="184160" customFormat="1" x14ac:dyDescent="0.25"/>
    <row r="184161" customFormat="1" x14ac:dyDescent="0.25"/>
    <row r="184162" customFormat="1" x14ac:dyDescent="0.25"/>
    <row r="184163" customFormat="1" x14ac:dyDescent="0.25"/>
    <row r="184164" customFormat="1" x14ac:dyDescent="0.25"/>
    <row r="184165" customFormat="1" x14ac:dyDescent="0.25"/>
    <row r="184166" customFormat="1" x14ac:dyDescent="0.25"/>
    <row r="184167" customFormat="1" x14ac:dyDescent="0.25"/>
    <row r="184168" customFormat="1" x14ac:dyDescent="0.25"/>
    <row r="184169" customFormat="1" x14ac:dyDescent="0.25"/>
    <row r="184170" customFormat="1" x14ac:dyDescent="0.25"/>
    <row r="184171" customFormat="1" x14ac:dyDescent="0.25"/>
    <row r="184172" customFormat="1" x14ac:dyDescent="0.25"/>
    <row r="184173" customFormat="1" x14ac:dyDescent="0.25"/>
    <row r="184174" customFormat="1" x14ac:dyDescent="0.25"/>
    <row r="184175" customFormat="1" x14ac:dyDescent="0.25"/>
    <row r="184176" customFormat="1" x14ac:dyDescent="0.25"/>
    <row r="184177" customFormat="1" x14ac:dyDescent="0.25"/>
    <row r="184178" customFormat="1" x14ac:dyDescent="0.25"/>
    <row r="184179" customFormat="1" x14ac:dyDescent="0.25"/>
    <row r="184180" customFormat="1" x14ac:dyDescent="0.25"/>
    <row r="184181" customFormat="1" x14ac:dyDescent="0.25"/>
    <row r="184182" customFormat="1" x14ac:dyDescent="0.25"/>
    <row r="184183" customFormat="1" x14ac:dyDescent="0.25"/>
    <row r="184184" customFormat="1" x14ac:dyDescent="0.25"/>
    <row r="184185" customFormat="1" x14ac:dyDescent="0.25"/>
    <row r="184186" customFormat="1" x14ac:dyDescent="0.25"/>
    <row r="184187" customFormat="1" x14ac:dyDescent="0.25"/>
    <row r="184188" customFormat="1" x14ac:dyDescent="0.25"/>
    <row r="184189" customFormat="1" x14ac:dyDescent="0.25"/>
    <row r="184190" customFormat="1" x14ac:dyDescent="0.25"/>
    <row r="184191" customFormat="1" x14ac:dyDescent="0.25"/>
    <row r="184192" customFormat="1" x14ac:dyDescent="0.25"/>
    <row r="184193" customFormat="1" x14ac:dyDescent="0.25"/>
    <row r="184194" customFormat="1" x14ac:dyDescent="0.25"/>
    <row r="184195" customFormat="1" x14ac:dyDescent="0.25"/>
    <row r="184196" customFormat="1" x14ac:dyDescent="0.25"/>
    <row r="184197" customFormat="1" x14ac:dyDescent="0.25"/>
    <row r="184198" customFormat="1" x14ac:dyDescent="0.25"/>
    <row r="184199" customFormat="1" x14ac:dyDescent="0.25"/>
    <row r="184200" customFormat="1" x14ac:dyDescent="0.25"/>
    <row r="184201" customFormat="1" x14ac:dyDescent="0.25"/>
    <row r="184202" customFormat="1" x14ac:dyDescent="0.25"/>
    <row r="184203" customFormat="1" x14ac:dyDescent="0.25"/>
    <row r="184204" customFormat="1" x14ac:dyDescent="0.25"/>
    <row r="184205" customFormat="1" x14ac:dyDescent="0.25"/>
    <row r="184206" customFormat="1" x14ac:dyDescent="0.25"/>
    <row r="184207" customFormat="1" x14ac:dyDescent="0.25"/>
    <row r="184208" customFormat="1" x14ac:dyDescent="0.25"/>
    <row r="184209" customFormat="1" x14ac:dyDescent="0.25"/>
    <row r="184210" customFormat="1" x14ac:dyDescent="0.25"/>
    <row r="184211" customFormat="1" x14ac:dyDescent="0.25"/>
    <row r="184212" customFormat="1" x14ac:dyDescent="0.25"/>
    <row r="184213" customFormat="1" x14ac:dyDescent="0.25"/>
    <row r="184214" customFormat="1" x14ac:dyDescent="0.25"/>
    <row r="184215" customFormat="1" x14ac:dyDescent="0.25"/>
    <row r="184216" customFormat="1" x14ac:dyDescent="0.25"/>
    <row r="184217" customFormat="1" x14ac:dyDescent="0.25"/>
    <row r="184218" customFormat="1" x14ac:dyDescent="0.25"/>
    <row r="184219" customFormat="1" x14ac:dyDescent="0.25"/>
    <row r="184220" customFormat="1" x14ac:dyDescent="0.25"/>
    <row r="184221" customFormat="1" x14ac:dyDescent="0.25"/>
    <row r="184222" customFormat="1" x14ac:dyDescent="0.25"/>
    <row r="184223" customFormat="1" x14ac:dyDescent="0.25"/>
    <row r="184224" customFormat="1" x14ac:dyDescent="0.25"/>
    <row r="184225" customFormat="1" x14ac:dyDescent="0.25"/>
    <row r="184226" customFormat="1" x14ac:dyDescent="0.25"/>
    <row r="184227" customFormat="1" x14ac:dyDescent="0.25"/>
    <row r="184228" customFormat="1" x14ac:dyDescent="0.25"/>
    <row r="184229" customFormat="1" x14ac:dyDescent="0.25"/>
    <row r="184230" customFormat="1" x14ac:dyDescent="0.25"/>
    <row r="184231" customFormat="1" x14ac:dyDescent="0.25"/>
    <row r="184232" customFormat="1" x14ac:dyDescent="0.25"/>
    <row r="184233" customFormat="1" x14ac:dyDescent="0.25"/>
    <row r="184234" customFormat="1" x14ac:dyDescent="0.25"/>
    <row r="184235" customFormat="1" x14ac:dyDescent="0.25"/>
    <row r="184236" customFormat="1" x14ac:dyDescent="0.25"/>
    <row r="184237" customFormat="1" x14ac:dyDescent="0.25"/>
    <row r="184238" customFormat="1" x14ac:dyDescent="0.25"/>
    <row r="184239" customFormat="1" x14ac:dyDescent="0.25"/>
    <row r="184240" customFormat="1" x14ac:dyDescent="0.25"/>
    <row r="184241" customFormat="1" x14ac:dyDescent="0.25"/>
    <row r="184242" customFormat="1" x14ac:dyDescent="0.25"/>
    <row r="184243" customFormat="1" x14ac:dyDescent="0.25"/>
    <row r="184244" customFormat="1" x14ac:dyDescent="0.25"/>
    <row r="184245" customFormat="1" x14ac:dyDescent="0.25"/>
    <row r="184246" customFormat="1" x14ac:dyDescent="0.25"/>
    <row r="184247" customFormat="1" x14ac:dyDescent="0.25"/>
    <row r="184248" customFormat="1" x14ac:dyDescent="0.25"/>
    <row r="184249" customFormat="1" x14ac:dyDescent="0.25"/>
    <row r="184250" customFormat="1" x14ac:dyDescent="0.25"/>
    <row r="184251" customFormat="1" x14ac:dyDescent="0.25"/>
    <row r="184252" customFormat="1" x14ac:dyDescent="0.25"/>
    <row r="184253" customFormat="1" x14ac:dyDescent="0.25"/>
    <row r="184254" customFormat="1" x14ac:dyDescent="0.25"/>
    <row r="184255" customFormat="1" x14ac:dyDescent="0.25"/>
    <row r="184256" customFormat="1" x14ac:dyDescent="0.25"/>
    <row r="184257" customFormat="1" x14ac:dyDescent="0.25"/>
    <row r="184258" customFormat="1" x14ac:dyDescent="0.25"/>
    <row r="184259" customFormat="1" x14ac:dyDescent="0.25"/>
    <row r="184260" customFormat="1" x14ac:dyDescent="0.25"/>
    <row r="184261" customFormat="1" x14ac:dyDescent="0.25"/>
    <row r="184262" customFormat="1" x14ac:dyDescent="0.25"/>
    <row r="184263" customFormat="1" x14ac:dyDescent="0.25"/>
    <row r="184264" customFormat="1" x14ac:dyDescent="0.25"/>
    <row r="184265" customFormat="1" x14ac:dyDescent="0.25"/>
    <row r="184266" customFormat="1" x14ac:dyDescent="0.25"/>
    <row r="184267" customFormat="1" x14ac:dyDescent="0.25"/>
    <row r="184268" customFormat="1" x14ac:dyDescent="0.25"/>
    <row r="184269" customFormat="1" x14ac:dyDescent="0.25"/>
    <row r="184270" customFormat="1" x14ac:dyDescent="0.25"/>
    <row r="184271" customFormat="1" x14ac:dyDescent="0.25"/>
    <row r="184272" customFormat="1" x14ac:dyDescent="0.25"/>
    <row r="184273" customFormat="1" x14ac:dyDescent="0.25"/>
    <row r="184274" customFormat="1" x14ac:dyDescent="0.25"/>
    <row r="184275" customFormat="1" x14ac:dyDescent="0.25"/>
    <row r="184276" customFormat="1" x14ac:dyDescent="0.25"/>
    <row r="184277" customFormat="1" x14ac:dyDescent="0.25"/>
    <row r="184278" customFormat="1" x14ac:dyDescent="0.25"/>
    <row r="184279" customFormat="1" x14ac:dyDescent="0.25"/>
    <row r="184280" customFormat="1" x14ac:dyDescent="0.25"/>
    <row r="184281" customFormat="1" x14ac:dyDescent="0.25"/>
    <row r="184282" customFormat="1" x14ac:dyDescent="0.25"/>
    <row r="184283" customFormat="1" x14ac:dyDescent="0.25"/>
    <row r="184284" customFormat="1" x14ac:dyDescent="0.25"/>
    <row r="184285" customFormat="1" x14ac:dyDescent="0.25"/>
    <row r="184286" customFormat="1" x14ac:dyDescent="0.25"/>
    <row r="184287" customFormat="1" x14ac:dyDescent="0.25"/>
    <row r="184288" customFormat="1" x14ac:dyDescent="0.25"/>
    <row r="184289" customFormat="1" x14ac:dyDescent="0.25"/>
    <row r="184290" customFormat="1" x14ac:dyDescent="0.25"/>
    <row r="184291" customFormat="1" x14ac:dyDescent="0.25"/>
    <row r="184292" customFormat="1" x14ac:dyDescent="0.25"/>
    <row r="184293" customFormat="1" x14ac:dyDescent="0.25"/>
    <row r="184294" customFormat="1" x14ac:dyDescent="0.25"/>
    <row r="184295" customFormat="1" x14ac:dyDescent="0.25"/>
    <row r="184296" customFormat="1" x14ac:dyDescent="0.25"/>
    <row r="184297" customFormat="1" x14ac:dyDescent="0.25"/>
    <row r="184298" customFormat="1" x14ac:dyDescent="0.25"/>
    <row r="184299" customFormat="1" x14ac:dyDescent="0.25"/>
    <row r="184300" customFormat="1" x14ac:dyDescent="0.25"/>
    <row r="184301" customFormat="1" x14ac:dyDescent="0.25"/>
    <row r="184302" customFormat="1" x14ac:dyDescent="0.25"/>
    <row r="184303" customFormat="1" x14ac:dyDescent="0.25"/>
    <row r="184304" customFormat="1" x14ac:dyDescent="0.25"/>
    <row r="184305" customFormat="1" x14ac:dyDescent="0.25"/>
    <row r="184306" customFormat="1" x14ac:dyDescent="0.25"/>
    <row r="184307" customFormat="1" x14ac:dyDescent="0.25"/>
    <row r="184308" customFormat="1" x14ac:dyDescent="0.25"/>
    <row r="184309" customFormat="1" x14ac:dyDescent="0.25"/>
    <row r="184310" customFormat="1" x14ac:dyDescent="0.25"/>
    <row r="184311" customFormat="1" x14ac:dyDescent="0.25"/>
    <row r="184312" customFormat="1" x14ac:dyDescent="0.25"/>
    <row r="184313" customFormat="1" x14ac:dyDescent="0.25"/>
    <row r="184314" customFormat="1" x14ac:dyDescent="0.25"/>
    <row r="184315" customFormat="1" x14ac:dyDescent="0.25"/>
    <row r="184316" customFormat="1" x14ac:dyDescent="0.25"/>
    <row r="184317" customFormat="1" x14ac:dyDescent="0.25"/>
    <row r="184318" customFormat="1" x14ac:dyDescent="0.25"/>
    <row r="184319" customFormat="1" x14ac:dyDescent="0.25"/>
    <row r="184320" customFormat="1" x14ac:dyDescent="0.25"/>
    <row r="184321" customFormat="1" x14ac:dyDescent="0.25"/>
    <row r="184322" customFormat="1" x14ac:dyDescent="0.25"/>
    <row r="184323" customFormat="1" x14ac:dyDescent="0.25"/>
    <row r="184324" customFormat="1" x14ac:dyDescent="0.25"/>
    <row r="184325" customFormat="1" x14ac:dyDescent="0.25"/>
    <row r="184326" customFormat="1" x14ac:dyDescent="0.25"/>
    <row r="184327" customFormat="1" x14ac:dyDescent="0.25"/>
    <row r="184328" customFormat="1" x14ac:dyDescent="0.25"/>
    <row r="184329" customFormat="1" x14ac:dyDescent="0.25"/>
    <row r="184330" customFormat="1" x14ac:dyDescent="0.25"/>
    <row r="184331" customFormat="1" x14ac:dyDescent="0.25"/>
    <row r="184332" customFormat="1" x14ac:dyDescent="0.25"/>
    <row r="184333" customFormat="1" x14ac:dyDescent="0.25"/>
    <row r="184334" customFormat="1" x14ac:dyDescent="0.25"/>
    <row r="184335" customFormat="1" x14ac:dyDescent="0.25"/>
    <row r="184336" customFormat="1" x14ac:dyDescent="0.25"/>
    <row r="184337" customFormat="1" x14ac:dyDescent="0.25"/>
    <row r="184338" customFormat="1" x14ac:dyDescent="0.25"/>
    <row r="184339" customFormat="1" x14ac:dyDescent="0.25"/>
    <row r="184340" customFormat="1" x14ac:dyDescent="0.25"/>
    <row r="184341" customFormat="1" x14ac:dyDescent="0.25"/>
    <row r="184342" customFormat="1" x14ac:dyDescent="0.25"/>
    <row r="184343" customFormat="1" x14ac:dyDescent="0.25"/>
    <row r="184344" customFormat="1" x14ac:dyDescent="0.25"/>
    <row r="184345" customFormat="1" x14ac:dyDescent="0.25"/>
    <row r="184346" customFormat="1" x14ac:dyDescent="0.25"/>
    <row r="184347" customFormat="1" x14ac:dyDescent="0.25"/>
    <row r="184348" customFormat="1" x14ac:dyDescent="0.25"/>
    <row r="184349" customFormat="1" x14ac:dyDescent="0.25"/>
    <row r="184350" customFormat="1" x14ac:dyDescent="0.25"/>
    <row r="184351" customFormat="1" x14ac:dyDescent="0.25"/>
    <row r="184352" customFormat="1" x14ac:dyDescent="0.25"/>
    <row r="184353" customFormat="1" x14ac:dyDescent="0.25"/>
    <row r="184354" customFormat="1" x14ac:dyDescent="0.25"/>
    <row r="184355" customFormat="1" x14ac:dyDescent="0.25"/>
    <row r="184356" customFormat="1" x14ac:dyDescent="0.25"/>
    <row r="184357" customFormat="1" x14ac:dyDescent="0.25"/>
    <row r="184358" customFormat="1" x14ac:dyDescent="0.25"/>
    <row r="184359" customFormat="1" x14ac:dyDescent="0.25"/>
    <row r="184360" customFormat="1" x14ac:dyDescent="0.25"/>
    <row r="184361" customFormat="1" x14ac:dyDescent="0.25"/>
    <row r="184362" customFormat="1" x14ac:dyDescent="0.25"/>
    <row r="184363" customFormat="1" x14ac:dyDescent="0.25"/>
    <row r="184364" customFormat="1" x14ac:dyDescent="0.25"/>
    <row r="184365" customFormat="1" x14ac:dyDescent="0.25"/>
    <row r="184366" customFormat="1" x14ac:dyDescent="0.25"/>
    <row r="184367" customFormat="1" x14ac:dyDescent="0.25"/>
    <row r="184368" customFormat="1" x14ac:dyDescent="0.25"/>
    <row r="184369" customFormat="1" x14ac:dyDescent="0.25"/>
    <row r="184370" customFormat="1" x14ac:dyDescent="0.25"/>
    <row r="184371" customFormat="1" x14ac:dyDescent="0.25"/>
    <row r="184372" customFormat="1" x14ac:dyDescent="0.25"/>
    <row r="184373" customFormat="1" x14ac:dyDescent="0.25"/>
    <row r="184374" customFormat="1" x14ac:dyDescent="0.25"/>
    <row r="184375" customFormat="1" x14ac:dyDescent="0.25"/>
    <row r="184376" customFormat="1" x14ac:dyDescent="0.25"/>
    <row r="184377" customFormat="1" x14ac:dyDescent="0.25"/>
    <row r="184378" customFormat="1" x14ac:dyDescent="0.25"/>
    <row r="184379" customFormat="1" x14ac:dyDescent="0.25"/>
    <row r="184380" customFormat="1" x14ac:dyDescent="0.25"/>
    <row r="184381" customFormat="1" x14ac:dyDescent="0.25"/>
    <row r="184382" customFormat="1" x14ac:dyDescent="0.25"/>
    <row r="184383" customFormat="1" x14ac:dyDescent="0.25"/>
    <row r="184384" customFormat="1" x14ac:dyDescent="0.25"/>
    <row r="184385" customFormat="1" x14ac:dyDescent="0.25"/>
    <row r="184386" customFormat="1" x14ac:dyDescent="0.25"/>
    <row r="184387" customFormat="1" x14ac:dyDescent="0.25"/>
    <row r="184388" customFormat="1" x14ac:dyDescent="0.25"/>
    <row r="184389" customFormat="1" x14ac:dyDescent="0.25"/>
    <row r="184390" customFormat="1" x14ac:dyDescent="0.25"/>
    <row r="184391" customFormat="1" x14ac:dyDescent="0.25"/>
    <row r="184392" customFormat="1" x14ac:dyDescent="0.25"/>
    <row r="184393" customFormat="1" x14ac:dyDescent="0.25"/>
    <row r="184394" customFormat="1" x14ac:dyDescent="0.25"/>
    <row r="184395" customFormat="1" x14ac:dyDescent="0.25"/>
    <row r="184396" customFormat="1" x14ac:dyDescent="0.25"/>
    <row r="184397" customFormat="1" x14ac:dyDescent="0.25"/>
    <row r="184398" customFormat="1" x14ac:dyDescent="0.25"/>
    <row r="184399" customFormat="1" x14ac:dyDescent="0.25"/>
    <row r="184400" customFormat="1" x14ac:dyDescent="0.25"/>
    <row r="184401" customFormat="1" x14ac:dyDescent="0.25"/>
    <row r="184402" customFormat="1" x14ac:dyDescent="0.25"/>
    <row r="184403" customFormat="1" x14ac:dyDescent="0.25"/>
    <row r="184404" customFormat="1" x14ac:dyDescent="0.25"/>
    <row r="184405" customFormat="1" x14ac:dyDescent="0.25"/>
    <row r="184406" customFormat="1" x14ac:dyDescent="0.25"/>
    <row r="184407" customFormat="1" x14ac:dyDescent="0.25"/>
    <row r="184408" customFormat="1" x14ac:dyDescent="0.25"/>
    <row r="184409" customFormat="1" x14ac:dyDescent="0.25"/>
    <row r="184410" customFormat="1" x14ac:dyDescent="0.25"/>
    <row r="184411" customFormat="1" x14ac:dyDescent="0.25"/>
    <row r="184412" customFormat="1" x14ac:dyDescent="0.25"/>
    <row r="184413" customFormat="1" x14ac:dyDescent="0.25"/>
    <row r="184414" customFormat="1" x14ac:dyDescent="0.25"/>
    <row r="184415" customFormat="1" x14ac:dyDescent="0.25"/>
    <row r="184416" customFormat="1" x14ac:dyDescent="0.25"/>
    <row r="184417" customFormat="1" x14ac:dyDescent="0.25"/>
    <row r="184418" customFormat="1" x14ac:dyDescent="0.25"/>
    <row r="184419" customFormat="1" x14ac:dyDescent="0.25"/>
    <row r="184420" customFormat="1" x14ac:dyDescent="0.25"/>
    <row r="184421" customFormat="1" x14ac:dyDescent="0.25"/>
    <row r="184422" customFormat="1" x14ac:dyDescent="0.25"/>
    <row r="184423" customFormat="1" x14ac:dyDescent="0.25"/>
    <row r="184424" customFormat="1" x14ac:dyDescent="0.25"/>
    <row r="184425" customFormat="1" x14ac:dyDescent="0.25"/>
    <row r="184426" customFormat="1" x14ac:dyDescent="0.25"/>
    <row r="184427" customFormat="1" x14ac:dyDescent="0.25"/>
    <row r="184428" customFormat="1" x14ac:dyDescent="0.25"/>
    <row r="184429" customFormat="1" x14ac:dyDescent="0.25"/>
    <row r="184430" customFormat="1" x14ac:dyDescent="0.25"/>
    <row r="184431" customFormat="1" x14ac:dyDescent="0.25"/>
    <row r="184432" customFormat="1" x14ac:dyDescent="0.25"/>
    <row r="184433" customFormat="1" x14ac:dyDescent="0.25"/>
    <row r="184434" customFormat="1" x14ac:dyDescent="0.25"/>
    <row r="184435" customFormat="1" x14ac:dyDescent="0.25"/>
    <row r="184436" customFormat="1" x14ac:dyDescent="0.25"/>
    <row r="184437" customFormat="1" x14ac:dyDescent="0.25"/>
    <row r="184438" customFormat="1" x14ac:dyDescent="0.25"/>
    <row r="184439" customFormat="1" x14ac:dyDescent="0.25"/>
    <row r="184440" customFormat="1" x14ac:dyDescent="0.25"/>
    <row r="184441" customFormat="1" x14ac:dyDescent="0.25"/>
    <row r="184442" customFormat="1" x14ac:dyDescent="0.25"/>
    <row r="184443" customFormat="1" x14ac:dyDescent="0.25"/>
    <row r="184444" customFormat="1" x14ac:dyDescent="0.25"/>
    <row r="184445" customFormat="1" x14ac:dyDescent="0.25"/>
    <row r="184446" customFormat="1" x14ac:dyDescent="0.25"/>
    <row r="184447" customFormat="1" x14ac:dyDescent="0.25"/>
    <row r="184448" customFormat="1" x14ac:dyDescent="0.25"/>
    <row r="184449" customFormat="1" x14ac:dyDescent="0.25"/>
    <row r="184450" customFormat="1" x14ac:dyDescent="0.25"/>
    <row r="184451" customFormat="1" x14ac:dyDescent="0.25"/>
    <row r="184452" customFormat="1" x14ac:dyDescent="0.25"/>
    <row r="184453" customFormat="1" x14ac:dyDescent="0.25"/>
    <row r="184454" customFormat="1" x14ac:dyDescent="0.25"/>
    <row r="184455" customFormat="1" x14ac:dyDescent="0.25"/>
    <row r="184456" customFormat="1" x14ac:dyDescent="0.25"/>
    <row r="184457" customFormat="1" x14ac:dyDescent="0.25"/>
    <row r="184458" customFormat="1" x14ac:dyDescent="0.25"/>
    <row r="184459" customFormat="1" x14ac:dyDescent="0.25"/>
    <row r="184460" customFormat="1" x14ac:dyDescent="0.25"/>
    <row r="184461" customFormat="1" x14ac:dyDescent="0.25"/>
    <row r="184462" customFormat="1" x14ac:dyDescent="0.25"/>
    <row r="184463" customFormat="1" x14ac:dyDescent="0.25"/>
    <row r="184464" customFormat="1" x14ac:dyDescent="0.25"/>
    <row r="184465" customFormat="1" x14ac:dyDescent="0.25"/>
    <row r="184466" customFormat="1" x14ac:dyDescent="0.25"/>
    <row r="184467" customFormat="1" x14ac:dyDescent="0.25"/>
    <row r="184468" customFormat="1" x14ac:dyDescent="0.25"/>
    <row r="184469" customFormat="1" x14ac:dyDescent="0.25"/>
    <row r="184470" customFormat="1" x14ac:dyDescent="0.25"/>
    <row r="184471" customFormat="1" x14ac:dyDescent="0.25"/>
    <row r="184472" customFormat="1" x14ac:dyDescent="0.25"/>
    <row r="184473" customFormat="1" x14ac:dyDescent="0.25"/>
    <row r="184474" customFormat="1" x14ac:dyDescent="0.25"/>
    <row r="184475" customFormat="1" x14ac:dyDescent="0.25"/>
    <row r="184476" customFormat="1" x14ac:dyDescent="0.25"/>
    <row r="184477" customFormat="1" x14ac:dyDescent="0.25"/>
    <row r="184478" customFormat="1" x14ac:dyDescent="0.25"/>
    <row r="184479" customFormat="1" x14ac:dyDescent="0.25"/>
    <row r="184480" customFormat="1" x14ac:dyDescent="0.25"/>
    <row r="184481" customFormat="1" x14ac:dyDescent="0.25"/>
    <row r="184482" customFormat="1" x14ac:dyDescent="0.25"/>
    <row r="184483" customFormat="1" x14ac:dyDescent="0.25"/>
    <row r="184484" customFormat="1" x14ac:dyDescent="0.25"/>
    <row r="184485" customFormat="1" x14ac:dyDescent="0.25"/>
    <row r="184486" customFormat="1" x14ac:dyDescent="0.25"/>
    <row r="184487" customFormat="1" x14ac:dyDescent="0.25"/>
    <row r="184488" customFormat="1" x14ac:dyDescent="0.25"/>
    <row r="184489" customFormat="1" x14ac:dyDescent="0.25"/>
    <row r="184490" customFormat="1" x14ac:dyDescent="0.25"/>
    <row r="184491" customFormat="1" x14ac:dyDescent="0.25"/>
    <row r="184492" customFormat="1" x14ac:dyDescent="0.25"/>
    <row r="184493" customFormat="1" x14ac:dyDescent="0.25"/>
    <row r="184494" customFormat="1" x14ac:dyDescent="0.25"/>
    <row r="184495" customFormat="1" x14ac:dyDescent="0.25"/>
    <row r="184496" customFormat="1" x14ac:dyDescent="0.25"/>
    <row r="184497" customFormat="1" x14ac:dyDescent="0.25"/>
    <row r="184498" customFormat="1" x14ac:dyDescent="0.25"/>
    <row r="184499" customFormat="1" x14ac:dyDescent="0.25"/>
    <row r="184500" customFormat="1" x14ac:dyDescent="0.25"/>
    <row r="184501" customFormat="1" x14ac:dyDescent="0.25"/>
    <row r="184502" customFormat="1" x14ac:dyDescent="0.25"/>
    <row r="184503" customFormat="1" x14ac:dyDescent="0.25"/>
    <row r="184504" customFormat="1" x14ac:dyDescent="0.25"/>
    <row r="184505" customFormat="1" x14ac:dyDescent="0.25"/>
    <row r="184506" customFormat="1" x14ac:dyDescent="0.25"/>
    <row r="184507" customFormat="1" x14ac:dyDescent="0.25"/>
    <row r="184508" customFormat="1" x14ac:dyDescent="0.25"/>
    <row r="184509" customFormat="1" x14ac:dyDescent="0.25"/>
    <row r="184510" customFormat="1" x14ac:dyDescent="0.25"/>
    <row r="184511" customFormat="1" x14ac:dyDescent="0.25"/>
    <row r="184512" customFormat="1" x14ac:dyDescent="0.25"/>
    <row r="184513" customFormat="1" x14ac:dyDescent="0.25"/>
    <row r="184514" customFormat="1" x14ac:dyDescent="0.25"/>
    <row r="184515" customFormat="1" x14ac:dyDescent="0.25"/>
    <row r="184516" customFormat="1" x14ac:dyDescent="0.25"/>
    <row r="184517" customFormat="1" x14ac:dyDescent="0.25"/>
    <row r="184518" customFormat="1" x14ac:dyDescent="0.25"/>
    <row r="184519" customFormat="1" x14ac:dyDescent="0.25"/>
    <row r="184520" customFormat="1" x14ac:dyDescent="0.25"/>
    <row r="184521" customFormat="1" x14ac:dyDescent="0.25"/>
    <row r="184522" customFormat="1" x14ac:dyDescent="0.25"/>
    <row r="184523" customFormat="1" x14ac:dyDescent="0.25"/>
    <row r="184524" customFormat="1" x14ac:dyDescent="0.25"/>
    <row r="184525" customFormat="1" x14ac:dyDescent="0.25"/>
    <row r="184526" customFormat="1" x14ac:dyDescent="0.25"/>
    <row r="184527" customFormat="1" x14ac:dyDescent="0.25"/>
    <row r="184528" customFormat="1" x14ac:dyDescent="0.25"/>
    <row r="184529" customFormat="1" x14ac:dyDescent="0.25"/>
    <row r="184530" customFormat="1" x14ac:dyDescent="0.25"/>
    <row r="184531" customFormat="1" x14ac:dyDescent="0.25"/>
    <row r="184532" customFormat="1" x14ac:dyDescent="0.25"/>
    <row r="184533" customFormat="1" x14ac:dyDescent="0.25"/>
    <row r="184534" customFormat="1" x14ac:dyDescent="0.25"/>
    <row r="184535" customFormat="1" x14ac:dyDescent="0.25"/>
    <row r="184536" customFormat="1" x14ac:dyDescent="0.25"/>
    <row r="184537" customFormat="1" x14ac:dyDescent="0.25"/>
    <row r="184538" customFormat="1" x14ac:dyDescent="0.25"/>
    <row r="184539" customFormat="1" x14ac:dyDescent="0.25"/>
    <row r="184540" customFormat="1" x14ac:dyDescent="0.25"/>
    <row r="184541" customFormat="1" x14ac:dyDescent="0.25"/>
    <row r="184542" customFormat="1" x14ac:dyDescent="0.25"/>
    <row r="184543" customFormat="1" x14ac:dyDescent="0.25"/>
    <row r="184544" customFormat="1" x14ac:dyDescent="0.25"/>
    <row r="184545" customFormat="1" x14ac:dyDescent="0.25"/>
    <row r="184546" customFormat="1" x14ac:dyDescent="0.25"/>
    <row r="184547" customFormat="1" x14ac:dyDescent="0.25"/>
    <row r="184548" customFormat="1" x14ac:dyDescent="0.25"/>
    <row r="184549" customFormat="1" x14ac:dyDescent="0.25"/>
    <row r="184550" customFormat="1" x14ac:dyDescent="0.25"/>
    <row r="184551" customFormat="1" x14ac:dyDescent="0.25"/>
    <row r="184552" customFormat="1" x14ac:dyDescent="0.25"/>
    <row r="184553" customFormat="1" x14ac:dyDescent="0.25"/>
    <row r="184554" customFormat="1" x14ac:dyDescent="0.25"/>
    <row r="184555" customFormat="1" x14ac:dyDescent="0.25"/>
    <row r="184556" customFormat="1" x14ac:dyDescent="0.25"/>
    <row r="184557" customFormat="1" x14ac:dyDescent="0.25"/>
    <row r="184558" customFormat="1" x14ac:dyDescent="0.25"/>
    <row r="184559" customFormat="1" x14ac:dyDescent="0.25"/>
    <row r="184560" customFormat="1" x14ac:dyDescent="0.25"/>
    <row r="184561" customFormat="1" x14ac:dyDescent="0.25"/>
    <row r="184562" customFormat="1" x14ac:dyDescent="0.25"/>
    <row r="184563" customFormat="1" x14ac:dyDescent="0.25"/>
    <row r="184564" customFormat="1" x14ac:dyDescent="0.25"/>
    <row r="184565" customFormat="1" x14ac:dyDescent="0.25"/>
    <row r="184566" customFormat="1" x14ac:dyDescent="0.25"/>
    <row r="184567" customFormat="1" x14ac:dyDescent="0.25"/>
    <row r="184568" customFormat="1" x14ac:dyDescent="0.25"/>
    <row r="184569" customFormat="1" x14ac:dyDescent="0.25"/>
    <row r="184570" customFormat="1" x14ac:dyDescent="0.25"/>
    <row r="184571" customFormat="1" x14ac:dyDescent="0.25"/>
    <row r="184572" customFormat="1" x14ac:dyDescent="0.25"/>
    <row r="184573" customFormat="1" x14ac:dyDescent="0.25"/>
    <row r="184574" customFormat="1" x14ac:dyDescent="0.25"/>
    <row r="184575" customFormat="1" x14ac:dyDescent="0.25"/>
    <row r="184576" customFormat="1" x14ac:dyDescent="0.25"/>
    <row r="184577" customFormat="1" x14ac:dyDescent="0.25"/>
    <row r="184578" customFormat="1" x14ac:dyDescent="0.25"/>
    <row r="184579" customFormat="1" x14ac:dyDescent="0.25"/>
    <row r="184580" customFormat="1" x14ac:dyDescent="0.25"/>
    <row r="184581" customFormat="1" x14ac:dyDescent="0.25"/>
    <row r="184582" customFormat="1" x14ac:dyDescent="0.25"/>
    <row r="184583" customFormat="1" x14ac:dyDescent="0.25"/>
    <row r="184584" customFormat="1" x14ac:dyDescent="0.25"/>
    <row r="184585" customFormat="1" x14ac:dyDescent="0.25"/>
    <row r="184586" customFormat="1" x14ac:dyDescent="0.25"/>
    <row r="184587" customFormat="1" x14ac:dyDescent="0.25"/>
    <row r="184588" customFormat="1" x14ac:dyDescent="0.25"/>
    <row r="184589" customFormat="1" x14ac:dyDescent="0.25"/>
    <row r="184590" customFormat="1" x14ac:dyDescent="0.25"/>
    <row r="184591" customFormat="1" x14ac:dyDescent="0.25"/>
    <row r="184592" customFormat="1" x14ac:dyDescent="0.25"/>
    <row r="184593" customFormat="1" x14ac:dyDescent="0.25"/>
    <row r="184594" customFormat="1" x14ac:dyDescent="0.25"/>
    <row r="184595" customFormat="1" x14ac:dyDescent="0.25"/>
    <row r="184596" customFormat="1" x14ac:dyDescent="0.25"/>
    <row r="184597" customFormat="1" x14ac:dyDescent="0.25"/>
    <row r="184598" customFormat="1" x14ac:dyDescent="0.25"/>
    <row r="184599" customFormat="1" x14ac:dyDescent="0.25"/>
    <row r="184600" customFormat="1" x14ac:dyDescent="0.25"/>
    <row r="184601" customFormat="1" x14ac:dyDescent="0.25"/>
    <row r="184602" customFormat="1" x14ac:dyDescent="0.25"/>
    <row r="184603" customFormat="1" x14ac:dyDescent="0.25"/>
    <row r="184604" customFormat="1" x14ac:dyDescent="0.25"/>
    <row r="184605" customFormat="1" x14ac:dyDescent="0.25"/>
    <row r="184606" customFormat="1" x14ac:dyDescent="0.25"/>
    <row r="184607" customFormat="1" x14ac:dyDescent="0.25"/>
    <row r="184608" customFormat="1" x14ac:dyDescent="0.25"/>
    <row r="184609" customFormat="1" x14ac:dyDescent="0.25"/>
    <row r="184610" customFormat="1" x14ac:dyDescent="0.25"/>
    <row r="184611" customFormat="1" x14ac:dyDescent="0.25"/>
    <row r="184612" customFormat="1" x14ac:dyDescent="0.25"/>
    <row r="184613" customFormat="1" x14ac:dyDescent="0.25"/>
    <row r="184614" customFormat="1" x14ac:dyDescent="0.25"/>
    <row r="184615" customFormat="1" x14ac:dyDescent="0.25"/>
    <row r="184616" customFormat="1" x14ac:dyDescent="0.25"/>
    <row r="184617" customFormat="1" x14ac:dyDescent="0.25"/>
    <row r="184618" customFormat="1" x14ac:dyDescent="0.25"/>
    <row r="184619" customFormat="1" x14ac:dyDescent="0.25"/>
    <row r="184620" customFormat="1" x14ac:dyDescent="0.25"/>
    <row r="184621" customFormat="1" x14ac:dyDescent="0.25"/>
    <row r="184622" customFormat="1" x14ac:dyDescent="0.25"/>
    <row r="184623" customFormat="1" x14ac:dyDescent="0.25"/>
    <row r="184624" customFormat="1" x14ac:dyDescent="0.25"/>
    <row r="184625" customFormat="1" x14ac:dyDescent="0.25"/>
    <row r="184626" customFormat="1" x14ac:dyDescent="0.25"/>
    <row r="184627" customFormat="1" x14ac:dyDescent="0.25"/>
    <row r="184628" customFormat="1" x14ac:dyDescent="0.25"/>
    <row r="184629" customFormat="1" x14ac:dyDescent="0.25"/>
    <row r="184630" customFormat="1" x14ac:dyDescent="0.25"/>
    <row r="184631" customFormat="1" x14ac:dyDescent="0.25"/>
    <row r="184632" customFormat="1" x14ac:dyDescent="0.25"/>
    <row r="184633" customFormat="1" x14ac:dyDescent="0.25"/>
    <row r="184634" customFormat="1" x14ac:dyDescent="0.25"/>
    <row r="184635" customFormat="1" x14ac:dyDescent="0.25"/>
    <row r="184636" customFormat="1" x14ac:dyDescent="0.25"/>
    <row r="184637" customFormat="1" x14ac:dyDescent="0.25"/>
    <row r="184638" customFormat="1" x14ac:dyDescent="0.25"/>
    <row r="184639" customFormat="1" x14ac:dyDescent="0.25"/>
    <row r="184640" customFormat="1" x14ac:dyDescent="0.25"/>
    <row r="184641" customFormat="1" x14ac:dyDescent="0.25"/>
    <row r="184642" customFormat="1" x14ac:dyDescent="0.25"/>
    <row r="184643" customFormat="1" x14ac:dyDescent="0.25"/>
    <row r="184644" customFormat="1" x14ac:dyDescent="0.25"/>
    <row r="184645" customFormat="1" x14ac:dyDescent="0.25"/>
    <row r="184646" customFormat="1" x14ac:dyDescent="0.25"/>
    <row r="184647" customFormat="1" x14ac:dyDescent="0.25"/>
    <row r="184648" customFormat="1" x14ac:dyDescent="0.25"/>
    <row r="184649" customFormat="1" x14ac:dyDescent="0.25"/>
    <row r="184650" customFormat="1" x14ac:dyDescent="0.25"/>
    <row r="184651" customFormat="1" x14ac:dyDescent="0.25"/>
    <row r="184652" customFormat="1" x14ac:dyDescent="0.25"/>
    <row r="184653" customFormat="1" x14ac:dyDescent="0.25"/>
    <row r="184654" customFormat="1" x14ac:dyDescent="0.25"/>
    <row r="184655" customFormat="1" x14ac:dyDescent="0.25"/>
    <row r="184656" customFormat="1" x14ac:dyDescent="0.25"/>
    <row r="184657" customFormat="1" x14ac:dyDescent="0.25"/>
    <row r="184658" customFormat="1" x14ac:dyDescent="0.25"/>
    <row r="184659" customFormat="1" x14ac:dyDescent="0.25"/>
    <row r="184660" customFormat="1" x14ac:dyDescent="0.25"/>
    <row r="184661" customFormat="1" x14ac:dyDescent="0.25"/>
    <row r="184662" customFormat="1" x14ac:dyDescent="0.25"/>
    <row r="184663" customFormat="1" x14ac:dyDescent="0.25"/>
    <row r="184664" customFormat="1" x14ac:dyDescent="0.25"/>
    <row r="184665" customFormat="1" x14ac:dyDescent="0.25"/>
    <row r="184666" customFormat="1" x14ac:dyDescent="0.25"/>
    <row r="184667" customFormat="1" x14ac:dyDescent="0.25"/>
    <row r="184668" customFormat="1" x14ac:dyDescent="0.25"/>
    <row r="184669" customFormat="1" x14ac:dyDescent="0.25"/>
    <row r="184670" customFormat="1" x14ac:dyDescent="0.25"/>
    <row r="184671" customFormat="1" x14ac:dyDescent="0.25"/>
    <row r="184672" customFormat="1" x14ac:dyDescent="0.25"/>
    <row r="184673" customFormat="1" x14ac:dyDescent="0.25"/>
    <row r="184674" customFormat="1" x14ac:dyDescent="0.25"/>
    <row r="184675" customFormat="1" x14ac:dyDescent="0.25"/>
    <row r="184676" customFormat="1" x14ac:dyDescent="0.25"/>
    <row r="184677" customFormat="1" x14ac:dyDescent="0.25"/>
    <row r="184678" customFormat="1" x14ac:dyDescent="0.25"/>
    <row r="184679" customFormat="1" x14ac:dyDescent="0.25"/>
    <row r="184680" customFormat="1" x14ac:dyDescent="0.25"/>
    <row r="184681" customFormat="1" x14ac:dyDescent="0.25"/>
    <row r="184682" customFormat="1" x14ac:dyDescent="0.25"/>
    <row r="184683" customFormat="1" x14ac:dyDescent="0.25"/>
    <row r="184684" customFormat="1" x14ac:dyDescent="0.25"/>
    <row r="184685" customFormat="1" x14ac:dyDescent="0.25"/>
    <row r="184686" customFormat="1" x14ac:dyDescent="0.25"/>
    <row r="184687" customFormat="1" x14ac:dyDescent="0.25"/>
    <row r="184688" customFormat="1" x14ac:dyDescent="0.25"/>
    <row r="184689" customFormat="1" x14ac:dyDescent="0.25"/>
    <row r="184690" customFormat="1" x14ac:dyDescent="0.25"/>
    <row r="184691" customFormat="1" x14ac:dyDescent="0.25"/>
    <row r="184692" customFormat="1" x14ac:dyDescent="0.25"/>
    <row r="184693" customFormat="1" x14ac:dyDescent="0.25"/>
    <row r="184694" customFormat="1" x14ac:dyDescent="0.25"/>
    <row r="184695" customFormat="1" x14ac:dyDescent="0.25"/>
    <row r="184696" customFormat="1" x14ac:dyDescent="0.25"/>
    <row r="184697" customFormat="1" x14ac:dyDescent="0.25"/>
    <row r="184698" customFormat="1" x14ac:dyDescent="0.25"/>
    <row r="184699" customFormat="1" x14ac:dyDescent="0.25"/>
    <row r="184700" customFormat="1" x14ac:dyDescent="0.25"/>
    <row r="184701" customFormat="1" x14ac:dyDescent="0.25"/>
    <row r="184702" customFormat="1" x14ac:dyDescent="0.25"/>
    <row r="184703" customFormat="1" x14ac:dyDescent="0.25"/>
    <row r="184704" customFormat="1" x14ac:dyDescent="0.25"/>
    <row r="184705" customFormat="1" x14ac:dyDescent="0.25"/>
    <row r="184706" customFormat="1" x14ac:dyDescent="0.25"/>
    <row r="184707" customFormat="1" x14ac:dyDescent="0.25"/>
    <row r="184708" customFormat="1" x14ac:dyDescent="0.25"/>
    <row r="184709" customFormat="1" x14ac:dyDescent="0.25"/>
    <row r="184710" customFormat="1" x14ac:dyDescent="0.25"/>
    <row r="184711" customFormat="1" x14ac:dyDescent="0.25"/>
    <row r="184712" customFormat="1" x14ac:dyDescent="0.25"/>
    <row r="184713" customFormat="1" x14ac:dyDescent="0.25"/>
    <row r="184714" customFormat="1" x14ac:dyDescent="0.25"/>
    <row r="184715" customFormat="1" x14ac:dyDescent="0.25"/>
    <row r="184716" customFormat="1" x14ac:dyDescent="0.25"/>
    <row r="184717" customFormat="1" x14ac:dyDescent="0.25"/>
    <row r="184718" customFormat="1" x14ac:dyDescent="0.25"/>
    <row r="184719" customFormat="1" x14ac:dyDescent="0.25"/>
    <row r="184720" customFormat="1" x14ac:dyDescent="0.25"/>
    <row r="184721" customFormat="1" x14ac:dyDescent="0.25"/>
    <row r="184722" customFormat="1" x14ac:dyDescent="0.25"/>
    <row r="184723" customFormat="1" x14ac:dyDescent="0.25"/>
    <row r="184724" customFormat="1" x14ac:dyDescent="0.25"/>
    <row r="184725" customFormat="1" x14ac:dyDescent="0.25"/>
    <row r="184726" customFormat="1" x14ac:dyDescent="0.25"/>
    <row r="184727" customFormat="1" x14ac:dyDescent="0.25"/>
    <row r="184728" customFormat="1" x14ac:dyDescent="0.25"/>
    <row r="184729" customFormat="1" x14ac:dyDescent="0.25"/>
    <row r="184730" customFormat="1" x14ac:dyDescent="0.25"/>
    <row r="184731" customFormat="1" x14ac:dyDescent="0.25"/>
    <row r="184732" customFormat="1" x14ac:dyDescent="0.25"/>
    <row r="184733" customFormat="1" x14ac:dyDescent="0.25"/>
    <row r="184734" customFormat="1" x14ac:dyDescent="0.25"/>
    <row r="184735" customFormat="1" x14ac:dyDescent="0.25"/>
    <row r="184736" customFormat="1" x14ac:dyDescent="0.25"/>
    <row r="184737" customFormat="1" x14ac:dyDescent="0.25"/>
    <row r="184738" customFormat="1" x14ac:dyDescent="0.25"/>
    <row r="184739" customFormat="1" x14ac:dyDescent="0.25"/>
    <row r="184740" customFormat="1" x14ac:dyDescent="0.25"/>
    <row r="184741" customFormat="1" x14ac:dyDescent="0.25"/>
    <row r="184742" customFormat="1" x14ac:dyDescent="0.25"/>
    <row r="184743" customFormat="1" x14ac:dyDescent="0.25"/>
    <row r="184744" customFormat="1" x14ac:dyDescent="0.25"/>
    <row r="184745" customFormat="1" x14ac:dyDescent="0.25"/>
    <row r="184746" customFormat="1" x14ac:dyDescent="0.25"/>
    <row r="184747" customFormat="1" x14ac:dyDescent="0.25"/>
    <row r="184748" customFormat="1" x14ac:dyDescent="0.25"/>
    <row r="184749" customFormat="1" x14ac:dyDescent="0.25"/>
    <row r="184750" customFormat="1" x14ac:dyDescent="0.25"/>
    <row r="184751" customFormat="1" x14ac:dyDescent="0.25"/>
    <row r="184752" customFormat="1" x14ac:dyDescent="0.25"/>
    <row r="184753" customFormat="1" x14ac:dyDescent="0.25"/>
    <row r="184754" customFormat="1" x14ac:dyDescent="0.25"/>
    <row r="184755" customFormat="1" x14ac:dyDescent="0.25"/>
    <row r="184756" customFormat="1" x14ac:dyDescent="0.25"/>
    <row r="184757" customFormat="1" x14ac:dyDescent="0.25"/>
    <row r="184758" customFormat="1" x14ac:dyDescent="0.25"/>
    <row r="184759" customFormat="1" x14ac:dyDescent="0.25"/>
    <row r="184760" customFormat="1" x14ac:dyDescent="0.25"/>
    <row r="184761" customFormat="1" x14ac:dyDescent="0.25"/>
    <row r="184762" customFormat="1" x14ac:dyDescent="0.25"/>
    <row r="184763" customFormat="1" x14ac:dyDescent="0.25"/>
    <row r="184764" customFormat="1" x14ac:dyDescent="0.25"/>
    <row r="184765" customFormat="1" x14ac:dyDescent="0.25"/>
    <row r="184766" customFormat="1" x14ac:dyDescent="0.25"/>
    <row r="184767" customFormat="1" x14ac:dyDescent="0.25"/>
    <row r="184768" customFormat="1" x14ac:dyDescent="0.25"/>
    <row r="184769" customFormat="1" x14ac:dyDescent="0.25"/>
    <row r="184770" customFormat="1" x14ac:dyDescent="0.25"/>
    <row r="184771" customFormat="1" x14ac:dyDescent="0.25"/>
    <row r="184772" customFormat="1" x14ac:dyDescent="0.25"/>
    <row r="184773" customFormat="1" x14ac:dyDescent="0.25"/>
    <row r="184774" customFormat="1" x14ac:dyDescent="0.25"/>
    <row r="184775" customFormat="1" x14ac:dyDescent="0.25"/>
    <row r="184776" customFormat="1" x14ac:dyDescent="0.25"/>
    <row r="184777" customFormat="1" x14ac:dyDescent="0.25"/>
    <row r="184778" customFormat="1" x14ac:dyDescent="0.25"/>
    <row r="184779" customFormat="1" x14ac:dyDescent="0.25"/>
    <row r="184780" customFormat="1" x14ac:dyDescent="0.25"/>
    <row r="184781" customFormat="1" x14ac:dyDescent="0.25"/>
    <row r="184782" customFormat="1" x14ac:dyDescent="0.25"/>
    <row r="184783" customFormat="1" x14ac:dyDescent="0.25"/>
    <row r="184784" customFormat="1" x14ac:dyDescent="0.25"/>
    <row r="184785" customFormat="1" x14ac:dyDescent="0.25"/>
    <row r="184786" customFormat="1" x14ac:dyDescent="0.25"/>
    <row r="184787" customFormat="1" x14ac:dyDescent="0.25"/>
    <row r="184788" customFormat="1" x14ac:dyDescent="0.25"/>
    <row r="184789" customFormat="1" x14ac:dyDescent="0.25"/>
    <row r="184790" customFormat="1" x14ac:dyDescent="0.25"/>
    <row r="184791" customFormat="1" x14ac:dyDescent="0.25"/>
    <row r="184792" customFormat="1" x14ac:dyDescent="0.25"/>
    <row r="184793" customFormat="1" x14ac:dyDescent="0.25"/>
    <row r="184794" customFormat="1" x14ac:dyDescent="0.25"/>
    <row r="184795" customFormat="1" x14ac:dyDescent="0.25"/>
    <row r="184796" customFormat="1" x14ac:dyDescent="0.25"/>
    <row r="184797" customFormat="1" x14ac:dyDescent="0.25"/>
    <row r="184798" customFormat="1" x14ac:dyDescent="0.25"/>
    <row r="184799" customFormat="1" x14ac:dyDescent="0.25"/>
    <row r="184800" customFormat="1" x14ac:dyDescent="0.25"/>
    <row r="184801" customFormat="1" x14ac:dyDescent="0.25"/>
    <row r="184802" customFormat="1" x14ac:dyDescent="0.25"/>
    <row r="184803" customFormat="1" x14ac:dyDescent="0.25"/>
    <row r="184804" customFormat="1" x14ac:dyDescent="0.25"/>
    <row r="184805" customFormat="1" x14ac:dyDescent="0.25"/>
    <row r="184806" customFormat="1" x14ac:dyDescent="0.25"/>
    <row r="184807" customFormat="1" x14ac:dyDescent="0.25"/>
    <row r="184808" customFormat="1" x14ac:dyDescent="0.25"/>
    <row r="184809" customFormat="1" x14ac:dyDescent="0.25"/>
    <row r="184810" customFormat="1" x14ac:dyDescent="0.25"/>
    <row r="184811" customFormat="1" x14ac:dyDescent="0.25"/>
    <row r="184812" customFormat="1" x14ac:dyDescent="0.25"/>
    <row r="184813" customFormat="1" x14ac:dyDescent="0.25"/>
    <row r="184814" customFormat="1" x14ac:dyDescent="0.25"/>
    <row r="184815" customFormat="1" x14ac:dyDescent="0.25"/>
    <row r="184816" customFormat="1" x14ac:dyDescent="0.25"/>
    <row r="184817" customFormat="1" x14ac:dyDescent="0.25"/>
    <row r="184818" customFormat="1" x14ac:dyDescent="0.25"/>
    <row r="184819" customFormat="1" x14ac:dyDescent="0.25"/>
    <row r="184820" customFormat="1" x14ac:dyDescent="0.25"/>
    <row r="184821" customFormat="1" x14ac:dyDescent="0.25"/>
    <row r="184822" customFormat="1" x14ac:dyDescent="0.25"/>
    <row r="184823" customFormat="1" x14ac:dyDescent="0.25"/>
    <row r="184824" customFormat="1" x14ac:dyDescent="0.25"/>
    <row r="184825" customFormat="1" x14ac:dyDescent="0.25"/>
    <row r="184826" customFormat="1" x14ac:dyDescent="0.25"/>
    <row r="184827" customFormat="1" x14ac:dyDescent="0.25"/>
    <row r="184828" customFormat="1" x14ac:dyDescent="0.25"/>
    <row r="184829" customFormat="1" x14ac:dyDescent="0.25"/>
    <row r="184830" customFormat="1" x14ac:dyDescent="0.25"/>
    <row r="184831" customFormat="1" x14ac:dyDescent="0.25"/>
    <row r="184832" customFormat="1" x14ac:dyDescent="0.25"/>
    <row r="184833" customFormat="1" x14ac:dyDescent="0.25"/>
    <row r="184834" customFormat="1" x14ac:dyDescent="0.25"/>
    <row r="184835" customFormat="1" x14ac:dyDescent="0.25"/>
    <row r="184836" customFormat="1" x14ac:dyDescent="0.25"/>
    <row r="184837" customFormat="1" x14ac:dyDescent="0.25"/>
    <row r="184838" customFormat="1" x14ac:dyDescent="0.25"/>
    <row r="184839" customFormat="1" x14ac:dyDescent="0.25"/>
    <row r="184840" customFormat="1" x14ac:dyDescent="0.25"/>
    <row r="184841" customFormat="1" x14ac:dyDescent="0.25"/>
    <row r="184842" customFormat="1" x14ac:dyDescent="0.25"/>
    <row r="184843" customFormat="1" x14ac:dyDescent="0.25"/>
    <row r="184844" customFormat="1" x14ac:dyDescent="0.25"/>
    <row r="184845" customFormat="1" x14ac:dyDescent="0.25"/>
    <row r="184846" customFormat="1" x14ac:dyDescent="0.25"/>
    <row r="184847" customFormat="1" x14ac:dyDescent="0.25"/>
    <row r="184848" customFormat="1" x14ac:dyDescent="0.25"/>
    <row r="184849" customFormat="1" x14ac:dyDescent="0.25"/>
    <row r="184850" customFormat="1" x14ac:dyDescent="0.25"/>
    <row r="184851" customFormat="1" x14ac:dyDescent="0.25"/>
    <row r="184852" customFormat="1" x14ac:dyDescent="0.25"/>
    <row r="184853" customFormat="1" x14ac:dyDescent="0.25"/>
    <row r="184854" customFormat="1" x14ac:dyDescent="0.25"/>
    <row r="184855" customFormat="1" x14ac:dyDescent="0.25"/>
    <row r="184856" customFormat="1" x14ac:dyDescent="0.25"/>
    <row r="184857" customFormat="1" x14ac:dyDescent="0.25"/>
    <row r="184858" customFormat="1" x14ac:dyDescent="0.25"/>
    <row r="184859" customFormat="1" x14ac:dyDescent="0.25"/>
    <row r="184860" customFormat="1" x14ac:dyDescent="0.25"/>
    <row r="184861" customFormat="1" x14ac:dyDescent="0.25"/>
    <row r="184862" customFormat="1" x14ac:dyDescent="0.25"/>
    <row r="184863" customFormat="1" x14ac:dyDescent="0.25"/>
    <row r="184864" customFormat="1" x14ac:dyDescent="0.25"/>
    <row r="184865" customFormat="1" x14ac:dyDescent="0.25"/>
    <row r="184866" customFormat="1" x14ac:dyDescent="0.25"/>
    <row r="184867" customFormat="1" x14ac:dyDescent="0.25"/>
    <row r="184868" customFormat="1" x14ac:dyDescent="0.25"/>
    <row r="184869" customFormat="1" x14ac:dyDescent="0.25"/>
    <row r="184870" customFormat="1" x14ac:dyDescent="0.25"/>
    <row r="184871" customFormat="1" x14ac:dyDescent="0.25"/>
    <row r="184872" customFormat="1" x14ac:dyDescent="0.25"/>
    <row r="184873" customFormat="1" x14ac:dyDescent="0.25"/>
    <row r="184874" customFormat="1" x14ac:dyDescent="0.25"/>
    <row r="184875" customFormat="1" x14ac:dyDescent="0.25"/>
    <row r="184876" customFormat="1" x14ac:dyDescent="0.25"/>
    <row r="184877" customFormat="1" x14ac:dyDescent="0.25"/>
    <row r="184878" customFormat="1" x14ac:dyDescent="0.25"/>
    <row r="184879" customFormat="1" x14ac:dyDescent="0.25"/>
    <row r="184880" customFormat="1" x14ac:dyDescent="0.25"/>
    <row r="184881" customFormat="1" x14ac:dyDescent="0.25"/>
    <row r="184882" customFormat="1" x14ac:dyDescent="0.25"/>
    <row r="184883" customFormat="1" x14ac:dyDescent="0.25"/>
    <row r="184884" customFormat="1" x14ac:dyDescent="0.25"/>
    <row r="184885" customFormat="1" x14ac:dyDescent="0.25"/>
    <row r="184886" customFormat="1" x14ac:dyDescent="0.25"/>
    <row r="184887" customFormat="1" x14ac:dyDescent="0.25"/>
    <row r="184888" customFormat="1" x14ac:dyDescent="0.25"/>
    <row r="184889" customFormat="1" x14ac:dyDescent="0.25"/>
    <row r="184890" customFormat="1" x14ac:dyDescent="0.25"/>
    <row r="184891" customFormat="1" x14ac:dyDescent="0.25"/>
    <row r="184892" customFormat="1" x14ac:dyDescent="0.25"/>
    <row r="184893" customFormat="1" x14ac:dyDescent="0.25"/>
    <row r="184894" customFormat="1" x14ac:dyDescent="0.25"/>
    <row r="184895" customFormat="1" x14ac:dyDescent="0.25"/>
    <row r="184896" customFormat="1" x14ac:dyDescent="0.25"/>
    <row r="184897" customFormat="1" x14ac:dyDescent="0.25"/>
    <row r="184898" customFormat="1" x14ac:dyDescent="0.25"/>
    <row r="184899" customFormat="1" x14ac:dyDescent="0.25"/>
    <row r="184900" customFormat="1" x14ac:dyDescent="0.25"/>
    <row r="184901" customFormat="1" x14ac:dyDescent="0.25"/>
    <row r="184902" customFormat="1" x14ac:dyDescent="0.25"/>
    <row r="184903" customFormat="1" x14ac:dyDescent="0.25"/>
    <row r="184904" customFormat="1" x14ac:dyDescent="0.25"/>
    <row r="184905" customFormat="1" x14ac:dyDescent="0.25"/>
    <row r="184906" customFormat="1" x14ac:dyDescent="0.25"/>
    <row r="184907" customFormat="1" x14ac:dyDescent="0.25"/>
    <row r="184908" customFormat="1" x14ac:dyDescent="0.25"/>
    <row r="184909" customFormat="1" x14ac:dyDescent="0.25"/>
    <row r="184910" customFormat="1" x14ac:dyDescent="0.25"/>
    <row r="184911" customFormat="1" x14ac:dyDescent="0.25"/>
    <row r="184912" customFormat="1" x14ac:dyDescent="0.25"/>
    <row r="184913" customFormat="1" x14ac:dyDescent="0.25"/>
    <row r="184914" customFormat="1" x14ac:dyDescent="0.25"/>
    <row r="184915" customFormat="1" x14ac:dyDescent="0.25"/>
    <row r="184916" customFormat="1" x14ac:dyDescent="0.25"/>
    <row r="184917" customFormat="1" x14ac:dyDescent="0.25"/>
    <row r="184918" customFormat="1" x14ac:dyDescent="0.25"/>
    <row r="184919" customFormat="1" x14ac:dyDescent="0.25"/>
    <row r="184920" customFormat="1" x14ac:dyDescent="0.25"/>
    <row r="184921" customFormat="1" x14ac:dyDescent="0.25"/>
    <row r="184922" customFormat="1" x14ac:dyDescent="0.25"/>
    <row r="184923" customFormat="1" x14ac:dyDescent="0.25"/>
    <row r="184924" customFormat="1" x14ac:dyDescent="0.25"/>
    <row r="184925" customFormat="1" x14ac:dyDescent="0.25"/>
    <row r="184926" customFormat="1" x14ac:dyDescent="0.25"/>
    <row r="184927" customFormat="1" x14ac:dyDescent="0.25"/>
    <row r="184928" customFormat="1" x14ac:dyDescent="0.25"/>
    <row r="184929" customFormat="1" x14ac:dyDescent="0.25"/>
    <row r="184930" customFormat="1" x14ac:dyDescent="0.25"/>
    <row r="184931" customFormat="1" x14ac:dyDescent="0.25"/>
    <row r="184932" customFormat="1" x14ac:dyDescent="0.25"/>
    <row r="184933" customFormat="1" x14ac:dyDescent="0.25"/>
    <row r="184934" customFormat="1" x14ac:dyDescent="0.25"/>
    <row r="184935" customFormat="1" x14ac:dyDescent="0.25"/>
    <row r="184936" customFormat="1" x14ac:dyDescent="0.25"/>
    <row r="184937" customFormat="1" x14ac:dyDescent="0.25"/>
    <row r="184938" customFormat="1" x14ac:dyDescent="0.25"/>
    <row r="184939" customFormat="1" x14ac:dyDescent="0.25"/>
    <row r="184940" customFormat="1" x14ac:dyDescent="0.25"/>
    <row r="184941" customFormat="1" x14ac:dyDescent="0.25"/>
    <row r="184942" customFormat="1" x14ac:dyDescent="0.25"/>
    <row r="184943" customFormat="1" x14ac:dyDescent="0.25"/>
    <row r="184944" customFormat="1" x14ac:dyDescent="0.25"/>
    <row r="184945" customFormat="1" x14ac:dyDescent="0.25"/>
    <row r="184946" customFormat="1" x14ac:dyDescent="0.25"/>
    <row r="184947" customFormat="1" x14ac:dyDescent="0.25"/>
    <row r="184948" customFormat="1" x14ac:dyDescent="0.25"/>
    <row r="184949" customFormat="1" x14ac:dyDescent="0.25"/>
    <row r="184950" customFormat="1" x14ac:dyDescent="0.25"/>
    <row r="184951" customFormat="1" x14ac:dyDescent="0.25"/>
    <row r="184952" customFormat="1" x14ac:dyDescent="0.25"/>
    <row r="184953" customFormat="1" x14ac:dyDescent="0.25"/>
    <row r="184954" customFormat="1" x14ac:dyDescent="0.25"/>
    <row r="184955" customFormat="1" x14ac:dyDescent="0.25"/>
    <row r="184956" customFormat="1" x14ac:dyDescent="0.25"/>
    <row r="184957" customFormat="1" x14ac:dyDescent="0.25"/>
    <row r="184958" customFormat="1" x14ac:dyDescent="0.25"/>
    <row r="184959" customFormat="1" x14ac:dyDescent="0.25"/>
    <row r="184960" customFormat="1" x14ac:dyDescent="0.25"/>
    <row r="184961" customFormat="1" x14ac:dyDescent="0.25"/>
    <row r="184962" customFormat="1" x14ac:dyDescent="0.25"/>
    <row r="184963" customFormat="1" x14ac:dyDescent="0.25"/>
    <row r="184964" customFormat="1" x14ac:dyDescent="0.25"/>
    <row r="184965" customFormat="1" x14ac:dyDescent="0.25"/>
    <row r="184966" customFormat="1" x14ac:dyDescent="0.25"/>
    <row r="184967" customFormat="1" x14ac:dyDescent="0.25"/>
    <row r="184968" customFormat="1" x14ac:dyDescent="0.25"/>
    <row r="184969" customFormat="1" x14ac:dyDescent="0.25"/>
    <row r="184970" customFormat="1" x14ac:dyDescent="0.25"/>
    <row r="184971" customFormat="1" x14ac:dyDescent="0.25"/>
    <row r="184972" customFormat="1" x14ac:dyDescent="0.25"/>
    <row r="184973" customFormat="1" x14ac:dyDescent="0.25"/>
    <row r="184974" customFormat="1" x14ac:dyDescent="0.25"/>
    <row r="184975" customFormat="1" x14ac:dyDescent="0.25"/>
    <row r="184976" customFormat="1" x14ac:dyDescent="0.25"/>
    <row r="184977" customFormat="1" x14ac:dyDescent="0.25"/>
    <row r="184978" customFormat="1" x14ac:dyDescent="0.25"/>
    <row r="184979" customFormat="1" x14ac:dyDescent="0.25"/>
    <row r="184980" customFormat="1" x14ac:dyDescent="0.25"/>
    <row r="184981" customFormat="1" x14ac:dyDescent="0.25"/>
    <row r="184982" customFormat="1" x14ac:dyDescent="0.25"/>
    <row r="184983" customFormat="1" x14ac:dyDescent="0.25"/>
    <row r="184984" customFormat="1" x14ac:dyDescent="0.25"/>
    <row r="184985" customFormat="1" x14ac:dyDescent="0.25"/>
    <row r="184986" customFormat="1" x14ac:dyDescent="0.25"/>
    <row r="184987" customFormat="1" x14ac:dyDescent="0.25"/>
    <row r="184988" customFormat="1" x14ac:dyDescent="0.25"/>
    <row r="184989" customFormat="1" x14ac:dyDescent="0.25"/>
    <row r="184990" customFormat="1" x14ac:dyDescent="0.25"/>
    <row r="184991" customFormat="1" x14ac:dyDescent="0.25"/>
    <row r="184992" customFormat="1" x14ac:dyDescent="0.25"/>
    <row r="184993" customFormat="1" x14ac:dyDescent="0.25"/>
    <row r="184994" customFormat="1" x14ac:dyDescent="0.25"/>
    <row r="184995" customFormat="1" x14ac:dyDescent="0.25"/>
    <row r="184996" customFormat="1" x14ac:dyDescent="0.25"/>
    <row r="184997" customFormat="1" x14ac:dyDescent="0.25"/>
    <row r="184998" customFormat="1" x14ac:dyDescent="0.25"/>
    <row r="184999" customFormat="1" x14ac:dyDescent="0.25"/>
    <row r="185000" customFormat="1" x14ac:dyDescent="0.25"/>
    <row r="185001" customFormat="1" x14ac:dyDescent="0.25"/>
    <row r="185002" customFormat="1" x14ac:dyDescent="0.25"/>
    <row r="185003" customFormat="1" x14ac:dyDescent="0.25"/>
    <row r="185004" customFormat="1" x14ac:dyDescent="0.25"/>
    <row r="185005" customFormat="1" x14ac:dyDescent="0.25"/>
    <row r="185006" customFormat="1" x14ac:dyDescent="0.25"/>
    <row r="185007" customFormat="1" x14ac:dyDescent="0.25"/>
    <row r="185008" customFormat="1" x14ac:dyDescent="0.25"/>
    <row r="185009" customFormat="1" x14ac:dyDescent="0.25"/>
    <row r="185010" customFormat="1" x14ac:dyDescent="0.25"/>
    <row r="185011" customFormat="1" x14ac:dyDescent="0.25"/>
    <row r="185012" customFormat="1" x14ac:dyDescent="0.25"/>
    <row r="185013" customFormat="1" x14ac:dyDescent="0.25"/>
    <row r="185014" customFormat="1" x14ac:dyDescent="0.25"/>
    <row r="185015" customFormat="1" x14ac:dyDescent="0.25"/>
    <row r="185016" customFormat="1" x14ac:dyDescent="0.25"/>
    <row r="185017" customFormat="1" x14ac:dyDescent="0.25"/>
    <row r="185018" customFormat="1" x14ac:dyDescent="0.25"/>
    <row r="185019" customFormat="1" x14ac:dyDescent="0.25"/>
    <row r="185020" customFormat="1" x14ac:dyDescent="0.25"/>
    <row r="185021" customFormat="1" x14ac:dyDescent="0.25"/>
    <row r="185022" customFormat="1" x14ac:dyDescent="0.25"/>
    <row r="185023" customFormat="1" x14ac:dyDescent="0.25"/>
    <row r="185024" customFormat="1" x14ac:dyDescent="0.25"/>
    <row r="185025" customFormat="1" x14ac:dyDescent="0.25"/>
    <row r="185026" customFormat="1" x14ac:dyDescent="0.25"/>
    <row r="185027" customFormat="1" x14ac:dyDescent="0.25"/>
    <row r="185028" customFormat="1" x14ac:dyDescent="0.25"/>
    <row r="185029" customFormat="1" x14ac:dyDescent="0.25"/>
    <row r="185030" customFormat="1" x14ac:dyDescent="0.25"/>
    <row r="185031" customFormat="1" x14ac:dyDescent="0.25"/>
    <row r="185032" customFormat="1" x14ac:dyDescent="0.25"/>
    <row r="185033" customFormat="1" x14ac:dyDescent="0.25"/>
    <row r="185034" customFormat="1" x14ac:dyDescent="0.25"/>
    <row r="185035" customFormat="1" x14ac:dyDescent="0.25"/>
    <row r="185036" customFormat="1" x14ac:dyDescent="0.25"/>
    <row r="185037" customFormat="1" x14ac:dyDescent="0.25"/>
    <row r="185038" customFormat="1" x14ac:dyDescent="0.25"/>
    <row r="185039" customFormat="1" x14ac:dyDescent="0.25"/>
    <row r="185040" customFormat="1" x14ac:dyDescent="0.25"/>
    <row r="185041" customFormat="1" x14ac:dyDescent="0.25"/>
    <row r="185042" customFormat="1" x14ac:dyDescent="0.25"/>
    <row r="185043" customFormat="1" x14ac:dyDescent="0.25"/>
    <row r="185044" customFormat="1" x14ac:dyDescent="0.25"/>
    <row r="185045" customFormat="1" x14ac:dyDescent="0.25"/>
    <row r="185046" customFormat="1" x14ac:dyDescent="0.25"/>
    <row r="185047" customFormat="1" x14ac:dyDescent="0.25"/>
    <row r="185048" customFormat="1" x14ac:dyDescent="0.25"/>
    <row r="185049" customFormat="1" x14ac:dyDescent="0.25"/>
    <row r="185050" customFormat="1" x14ac:dyDescent="0.25"/>
    <row r="185051" customFormat="1" x14ac:dyDescent="0.25"/>
    <row r="185052" customFormat="1" x14ac:dyDescent="0.25"/>
    <row r="185053" customFormat="1" x14ac:dyDescent="0.25"/>
    <row r="185054" customFormat="1" x14ac:dyDescent="0.25"/>
    <row r="185055" customFormat="1" x14ac:dyDescent="0.25"/>
    <row r="185056" customFormat="1" x14ac:dyDescent="0.25"/>
    <row r="185057" customFormat="1" x14ac:dyDescent="0.25"/>
    <row r="185058" customFormat="1" x14ac:dyDescent="0.25"/>
    <row r="185059" customFormat="1" x14ac:dyDescent="0.25"/>
    <row r="185060" customFormat="1" x14ac:dyDescent="0.25"/>
    <row r="185061" customFormat="1" x14ac:dyDescent="0.25"/>
    <row r="185062" customFormat="1" x14ac:dyDescent="0.25"/>
    <row r="185063" customFormat="1" x14ac:dyDescent="0.25"/>
    <row r="185064" customFormat="1" x14ac:dyDescent="0.25"/>
    <row r="185065" customFormat="1" x14ac:dyDescent="0.25"/>
    <row r="185066" customFormat="1" x14ac:dyDescent="0.25"/>
    <row r="185067" customFormat="1" x14ac:dyDescent="0.25"/>
    <row r="185068" customFormat="1" x14ac:dyDescent="0.25"/>
    <row r="185069" customFormat="1" x14ac:dyDescent="0.25"/>
    <row r="185070" customFormat="1" x14ac:dyDescent="0.25"/>
    <row r="185071" customFormat="1" x14ac:dyDescent="0.25"/>
    <row r="185072" customFormat="1" x14ac:dyDescent="0.25"/>
    <row r="185073" customFormat="1" x14ac:dyDescent="0.25"/>
    <row r="185074" customFormat="1" x14ac:dyDescent="0.25"/>
    <row r="185075" customFormat="1" x14ac:dyDescent="0.25"/>
    <row r="185076" customFormat="1" x14ac:dyDescent="0.25"/>
    <row r="185077" customFormat="1" x14ac:dyDescent="0.25"/>
    <row r="185078" customFormat="1" x14ac:dyDescent="0.25"/>
    <row r="185079" customFormat="1" x14ac:dyDescent="0.25"/>
    <row r="185080" customFormat="1" x14ac:dyDescent="0.25"/>
    <row r="185081" customFormat="1" x14ac:dyDescent="0.25"/>
    <row r="185082" customFormat="1" x14ac:dyDescent="0.25"/>
    <row r="185083" customFormat="1" x14ac:dyDescent="0.25"/>
    <row r="185084" customFormat="1" x14ac:dyDescent="0.25"/>
    <row r="185085" customFormat="1" x14ac:dyDescent="0.25"/>
    <row r="185086" customFormat="1" x14ac:dyDescent="0.25"/>
    <row r="185087" customFormat="1" x14ac:dyDescent="0.25"/>
    <row r="185088" customFormat="1" x14ac:dyDescent="0.25"/>
    <row r="185089" customFormat="1" x14ac:dyDescent="0.25"/>
    <row r="185090" customFormat="1" x14ac:dyDescent="0.25"/>
    <row r="185091" customFormat="1" x14ac:dyDescent="0.25"/>
    <row r="185092" customFormat="1" x14ac:dyDescent="0.25"/>
    <row r="185093" customFormat="1" x14ac:dyDescent="0.25"/>
    <row r="185094" customFormat="1" x14ac:dyDescent="0.25"/>
    <row r="185095" customFormat="1" x14ac:dyDescent="0.25"/>
    <row r="185096" customFormat="1" x14ac:dyDescent="0.25"/>
    <row r="185097" customFormat="1" x14ac:dyDescent="0.25"/>
    <row r="185098" customFormat="1" x14ac:dyDescent="0.25"/>
    <row r="185099" customFormat="1" x14ac:dyDescent="0.25"/>
    <row r="185100" customFormat="1" x14ac:dyDescent="0.25"/>
    <row r="185101" customFormat="1" x14ac:dyDescent="0.25"/>
    <row r="185102" customFormat="1" x14ac:dyDescent="0.25"/>
    <row r="185103" customFormat="1" x14ac:dyDescent="0.25"/>
    <row r="185104" customFormat="1" x14ac:dyDescent="0.25"/>
    <row r="185105" customFormat="1" x14ac:dyDescent="0.25"/>
    <row r="185106" customFormat="1" x14ac:dyDescent="0.25"/>
    <row r="185107" customFormat="1" x14ac:dyDescent="0.25"/>
    <row r="185108" customFormat="1" x14ac:dyDescent="0.25"/>
    <row r="185109" customFormat="1" x14ac:dyDescent="0.25"/>
    <row r="185110" customFormat="1" x14ac:dyDescent="0.25"/>
    <row r="185111" customFormat="1" x14ac:dyDescent="0.25"/>
    <row r="185112" customFormat="1" x14ac:dyDescent="0.25"/>
    <row r="185113" customFormat="1" x14ac:dyDescent="0.25"/>
    <row r="185114" customFormat="1" x14ac:dyDescent="0.25"/>
    <row r="185115" customFormat="1" x14ac:dyDescent="0.25"/>
    <row r="185116" customFormat="1" x14ac:dyDescent="0.25"/>
    <row r="185117" customFormat="1" x14ac:dyDescent="0.25"/>
    <row r="185118" customFormat="1" x14ac:dyDescent="0.25"/>
    <row r="185119" customFormat="1" x14ac:dyDescent="0.25"/>
    <row r="185120" customFormat="1" x14ac:dyDescent="0.25"/>
    <row r="185121" customFormat="1" x14ac:dyDescent="0.25"/>
    <row r="185122" customFormat="1" x14ac:dyDescent="0.25"/>
    <row r="185123" customFormat="1" x14ac:dyDescent="0.25"/>
    <row r="185124" customFormat="1" x14ac:dyDescent="0.25"/>
    <row r="185125" customFormat="1" x14ac:dyDescent="0.25"/>
    <row r="185126" customFormat="1" x14ac:dyDescent="0.25"/>
    <row r="185127" customFormat="1" x14ac:dyDescent="0.25"/>
    <row r="185128" customFormat="1" x14ac:dyDescent="0.25"/>
    <row r="185129" customFormat="1" x14ac:dyDescent="0.25"/>
    <row r="185130" customFormat="1" x14ac:dyDescent="0.25"/>
    <row r="185131" customFormat="1" x14ac:dyDescent="0.25"/>
    <row r="185132" customFormat="1" x14ac:dyDescent="0.25"/>
    <row r="185133" customFormat="1" x14ac:dyDescent="0.25"/>
    <row r="185134" customFormat="1" x14ac:dyDescent="0.25"/>
    <row r="185135" customFormat="1" x14ac:dyDescent="0.25"/>
    <row r="185136" customFormat="1" x14ac:dyDescent="0.25"/>
    <row r="185137" customFormat="1" x14ac:dyDescent="0.25"/>
    <row r="185138" customFormat="1" x14ac:dyDescent="0.25"/>
    <row r="185139" customFormat="1" x14ac:dyDescent="0.25"/>
    <row r="185140" customFormat="1" x14ac:dyDescent="0.25"/>
    <row r="185141" customFormat="1" x14ac:dyDescent="0.25"/>
    <row r="185142" customFormat="1" x14ac:dyDescent="0.25"/>
    <row r="185143" customFormat="1" x14ac:dyDescent="0.25"/>
    <row r="185144" customFormat="1" x14ac:dyDescent="0.25"/>
    <row r="185145" customFormat="1" x14ac:dyDescent="0.25"/>
    <row r="185146" customFormat="1" x14ac:dyDescent="0.25"/>
    <row r="185147" customFormat="1" x14ac:dyDescent="0.25"/>
    <row r="185148" customFormat="1" x14ac:dyDescent="0.25"/>
    <row r="185149" customFormat="1" x14ac:dyDescent="0.25"/>
    <row r="185150" customFormat="1" x14ac:dyDescent="0.25"/>
    <row r="185151" customFormat="1" x14ac:dyDescent="0.25"/>
    <row r="185152" customFormat="1" x14ac:dyDescent="0.25"/>
    <row r="185153" customFormat="1" x14ac:dyDescent="0.25"/>
    <row r="185154" customFormat="1" x14ac:dyDescent="0.25"/>
    <row r="185155" customFormat="1" x14ac:dyDescent="0.25"/>
    <row r="185156" customFormat="1" x14ac:dyDescent="0.25"/>
    <row r="185157" customFormat="1" x14ac:dyDescent="0.25"/>
    <row r="185158" customFormat="1" x14ac:dyDescent="0.25"/>
    <row r="185159" customFormat="1" x14ac:dyDescent="0.25"/>
    <row r="185160" customFormat="1" x14ac:dyDescent="0.25"/>
    <row r="185161" customFormat="1" x14ac:dyDescent="0.25"/>
    <row r="185162" customFormat="1" x14ac:dyDescent="0.25"/>
    <row r="185163" customFormat="1" x14ac:dyDescent="0.25"/>
    <row r="185164" customFormat="1" x14ac:dyDescent="0.25"/>
    <row r="185165" customFormat="1" x14ac:dyDescent="0.25"/>
    <row r="185166" customFormat="1" x14ac:dyDescent="0.25"/>
    <row r="185167" customFormat="1" x14ac:dyDescent="0.25"/>
    <row r="185168" customFormat="1" x14ac:dyDescent="0.25"/>
    <row r="185169" customFormat="1" x14ac:dyDescent="0.25"/>
    <row r="185170" customFormat="1" x14ac:dyDescent="0.25"/>
    <row r="185171" customFormat="1" x14ac:dyDescent="0.25"/>
    <row r="185172" customFormat="1" x14ac:dyDescent="0.25"/>
    <row r="185173" customFormat="1" x14ac:dyDescent="0.25"/>
    <row r="185174" customFormat="1" x14ac:dyDescent="0.25"/>
    <row r="185175" customFormat="1" x14ac:dyDescent="0.25"/>
    <row r="185176" customFormat="1" x14ac:dyDescent="0.25"/>
    <row r="185177" customFormat="1" x14ac:dyDescent="0.25"/>
    <row r="185178" customFormat="1" x14ac:dyDescent="0.25"/>
    <row r="185179" customFormat="1" x14ac:dyDescent="0.25"/>
    <row r="185180" customFormat="1" x14ac:dyDescent="0.25"/>
    <row r="185181" customFormat="1" x14ac:dyDescent="0.25"/>
    <row r="185182" customFormat="1" x14ac:dyDescent="0.25"/>
    <row r="185183" customFormat="1" x14ac:dyDescent="0.25"/>
    <row r="185184" customFormat="1" x14ac:dyDescent="0.25"/>
    <row r="185185" customFormat="1" x14ac:dyDescent="0.25"/>
    <row r="185186" customFormat="1" x14ac:dyDescent="0.25"/>
    <row r="185187" customFormat="1" x14ac:dyDescent="0.25"/>
    <row r="185188" customFormat="1" x14ac:dyDescent="0.25"/>
    <row r="185189" customFormat="1" x14ac:dyDescent="0.25"/>
    <row r="185190" customFormat="1" x14ac:dyDescent="0.25"/>
    <row r="185191" customFormat="1" x14ac:dyDescent="0.25"/>
    <row r="185192" customFormat="1" x14ac:dyDescent="0.25"/>
    <row r="185193" customFormat="1" x14ac:dyDescent="0.25"/>
    <row r="185194" customFormat="1" x14ac:dyDescent="0.25"/>
    <row r="185195" customFormat="1" x14ac:dyDescent="0.25"/>
    <row r="185196" customFormat="1" x14ac:dyDescent="0.25"/>
    <row r="185197" customFormat="1" x14ac:dyDescent="0.25"/>
    <row r="185198" customFormat="1" x14ac:dyDescent="0.25"/>
    <row r="185199" customFormat="1" x14ac:dyDescent="0.25"/>
    <row r="185200" customFormat="1" x14ac:dyDescent="0.25"/>
    <row r="185201" customFormat="1" x14ac:dyDescent="0.25"/>
    <row r="185202" customFormat="1" x14ac:dyDescent="0.25"/>
    <row r="185203" customFormat="1" x14ac:dyDescent="0.25"/>
    <row r="185204" customFormat="1" x14ac:dyDescent="0.25"/>
    <row r="185205" customFormat="1" x14ac:dyDescent="0.25"/>
    <row r="185206" customFormat="1" x14ac:dyDescent="0.25"/>
    <row r="185207" customFormat="1" x14ac:dyDescent="0.25"/>
    <row r="185208" customFormat="1" x14ac:dyDescent="0.25"/>
    <row r="185209" customFormat="1" x14ac:dyDescent="0.25"/>
    <row r="185210" customFormat="1" x14ac:dyDescent="0.25"/>
    <row r="185211" customFormat="1" x14ac:dyDescent="0.25"/>
    <row r="185212" customFormat="1" x14ac:dyDescent="0.25"/>
    <row r="185213" customFormat="1" x14ac:dyDescent="0.25"/>
    <row r="185214" customFormat="1" x14ac:dyDescent="0.25"/>
    <row r="185215" customFormat="1" x14ac:dyDescent="0.25"/>
    <row r="185216" customFormat="1" x14ac:dyDescent="0.25"/>
    <row r="185217" customFormat="1" x14ac:dyDescent="0.25"/>
    <row r="185218" customFormat="1" x14ac:dyDescent="0.25"/>
    <row r="185219" customFormat="1" x14ac:dyDescent="0.25"/>
    <row r="185220" customFormat="1" x14ac:dyDescent="0.25"/>
    <row r="185221" customFormat="1" x14ac:dyDescent="0.25"/>
    <row r="185222" customFormat="1" x14ac:dyDescent="0.25"/>
    <row r="185223" customFormat="1" x14ac:dyDescent="0.25"/>
    <row r="185224" customFormat="1" x14ac:dyDescent="0.25"/>
    <row r="185225" customFormat="1" x14ac:dyDescent="0.25"/>
    <row r="185226" customFormat="1" x14ac:dyDescent="0.25"/>
    <row r="185227" customFormat="1" x14ac:dyDescent="0.25"/>
    <row r="185228" customFormat="1" x14ac:dyDescent="0.25"/>
    <row r="185229" customFormat="1" x14ac:dyDescent="0.25"/>
    <row r="185230" customFormat="1" x14ac:dyDescent="0.25"/>
    <row r="185231" customFormat="1" x14ac:dyDescent="0.25"/>
    <row r="185232" customFormat="1" x14ac:dyDescent="0.25"/>
    <row r="185233" customFormat="1" x14ac:dyDescent="0.25"/>
    <row r="185234" customFormat="1" x14ac:dyDescent="0.25"/>
    <row r="185235" customFormat="1" x14ac:dyDescent="0.25"/>
    <row r="185236" customFormat="1" x14ac:dyDescent="0.25"/>
    <row r="185237" customFormat="1" x14ac:dyDescent="0.25"/>
    <row r="185238" customFormat="1" x14ac:dyDescent="0.25"/>
    <row r="185239" customFormat="1" x14ac:dyDescent="0.25"/>
    <row r="185240" customFormat="1" x14ac:dyDescent="0.25"/>
    <row r="185241" customFormat="1" x14ac:dyDescent="0.25"/>
    <row r="185242" customFormat="1" x14ac:dyDescent="0.25"/>
    <row r="185243" customFormat="1" x14ac:dyDescent="0.25"/>
    <row r="185244" customFormat="1" x14ac:dyDescent="0.25"/>
    <row r="185245" customFormat="1" x14ac:dyDescent="0.25"/>
    <row r="185246" customFormat="1" x14ac:dyDescent="0.25"/>
    <row r="185247" customFormat="1" x14ac:dyDescent="0.25"/>
    <row r="185248" customFormat="1" x14ac:dyDescent="0.25"/>
    <row r="185249" customFormat="1" x14ac:dyDescent="0.25"/>
    <row r="185250" customFormat="1" x14ac:dyDescent="0.25"/>
    <row r="185251" customFormat="1" x14ac:dyDescent="0.25"/>
    <row r="185252" customFormat="1" x14ac:dyDescent="0.25"/>
    <row r="185253" customFormat="1" x14ac:dyDescent="0.25"/>
    <row r="185254" customFormat="1" x14ac:dyDescent="0.25"/>
    <row r="185255" customFormat="1" x14ac:dyDescent="0.25"/>
    <row r="185256" customFormat="1" x14ac:dyDescent="0.25"/>
    <row r="185257" customFormat="1" x14ac:dyDescent="0.25"/>
    <row r="185258" customFormat="1" x14ac:dyDescent="0.25"/>
    <row r="185259" customFormat="1" x14ac:dyDescent="0.25"/>
    <row r="185260" customFormat="1" x14ac:dyDescent="0.25"/>
    <row r="185261" customFormat="1" x14ac:dyDescent="0.25"/>
    <row r="185262" customFormat="1" x14ac:dyDescent="0.25"/>
    <row r="185263" customFormat="1" x14ac:dyDescent="0.25"/>
    <row r="185264" customFormat="1" x14ac:dyDescent="0.25"/>
    <row r="185265" customFormat="1" x14ac:dyDescent="0.25"/>
    <row r="185266" customFormat="1" x14ac:dyDescent="0.25"/>
    <row r="185267" customFormat="1" x14ac:dyDescent="0.25"/>
    <row r="185268" customFormat="1" x14ac:dyDescent="0.25"/>
    <row r="185269" customFormat="1" x14ac:dyDescent="0.25"/>
    <row r="185270" customFormat="1" x14ac:dyDescent="0.25"/>
    <row r="185271" customFormat="1" x14ac:dyDescent="0.25"/>
    <row r="185272" customFormat="1" x14ac:dyDescent="0.25"/>
    <row r="185273" customFormat="1" x14ac:dyDescent="0.25"/>
    <row r="185274" customFormat="1" x14ac:dyDescent="0.25"/>
    <row r="185275" customFormat="1" x14ac:dyDescent="0.25"/>
    <row r="185276" customFormat="1" x14ac:dyDescent="0.25"/>
    <row r="185277" customFormat="1" x14ac:dyDescent="0.25"/>
    <row r="185278" customFormat="1" x14ac:dyDescent="0.25"/>
    <row r="185279" customFormat="1" x14ac:dyDescent="0.25"/>
    <row r="185280" customFormat="1" x14ac:dyDescent="0.25"/>
    <row r="185281" customFormat="1" x14ac:dyDescent="0.25"/>
    <row r="185282" customFormat="1" x14ac:dyDescent="0.25"/>
    <row r="185283" customFormat="1" x14ac:dyDescent="0.25"/>
    <row r="185284" customFormat="1" x14ac:dyDescent="0.25"/>
    <row r="185285" customFormat="1" x14ac:dyDescent="0.25"/>
    <row r="185286" customFormat="1" x14ac:dyDescent="0.25"/>
    <row r="185287" customFormat="1" x14ac:dyDescent="0.25"/>
    <row r="185288" customFormat="1" x14ac:dyDescent="0.25"/>
    <row r="185289" customFormat="1" x14ac:dyDescent="0.25"/>
    <row r="185290" customFormat="1" x14ac:dyDescent="0.25"/>
    <row r="185291" customFormat="1" x14ac:dyDescent="0.25"/>
    <row r="185292" customFormat="1" x14ac:dyDescent="0.25"/>
    <row r="185293" customFormat="1" x14ac:dyDescent="0.25"/>
    <row r="185294" customFormat="1" x14ac:dyDescent="0.25"/>
    <row r="185295" customFormat="1" x14ac:dyDescent="0.25"/>
    <row r="185296" customFormat="1" x14ac:dyDescent="0.25"/>
    <row r="185297" customFormat="1" x14ac:dyDescent="0.25"/>
    <row r="185298" customFormat="1" x14ac:dyDescent="0.25"/>
    <row r="185299" customFormat="1" x14ac:dyDescent="0.25"/>
    <row r="185300" customFormat="1" x14ac:dyDescent="0.25"/>
    <row r="185301" customFormat="1" x14ac:dyDescent="0.25"/>
    <row r="185302" customFormat="1" x14ac:dyDescent="0.25"/>
    <row r="185303" customFormat="1" x14ac:dyDescent="0.25"/>
    <row r="185304" customFormat="1" x14ac:dyDescent="0.25"/>
    <row r="185305" customFormat="1" x14ac:dyDescent="0.25"/>
    <row r="185306" customFormat="1" x14ac:dyDescent="0.25"/>
    <row r="185307" customFormat="1" x14ac:dyDescent="0.25"/>
    <row r="185308" customFormat="1" x14ac:dyDescent="0.25"/>
    <row r="185309" customFormat="1" x14ac:dyDescent="0.25"/>
    <row r="185310" customFormat="1" x14ac:dyDescent="0.25"/>
    <row r="185311" customFormat="1" x14ac:dyDescent="0.25"/>
    <row r="185312" customFormat="1" x14ac:dyDescent="0.25"/>
    <row r="185313" customFormat="1" x14ac:dyDescent="0.25"/>
    <row r="185314" customFormat="1" x14ac:dyDescent="0.25"/>
    <row r="185315" customFormat="1" x14ac:dyDescent="0.25"/>
    <row r="185316" customFormat="1" x14ac:dyDescent="0.25"/>
    <row r="185317" customFormat="1" x14ac:dyDescent="0.25"/>
    <row r="185318" customFormat="1" x14ac:dyDescent="0.25"/>
    <row r="185319" customFormat="1" x14ac:dyDescent="0.25"/>
    <row r="185320" customFormat="1" x14ac:dyDescent="0.25"/>
    <row r="185321" customFormat="1" x14ac:dyDescent="0.25"/>
    <row r="185322" customFormat="1" x14ac:dyDescent="0.25"/>
    <row r="185323" customFormat="1" x14ac:dyDescent="0.25"/>
    <row r="185324" customFormat="1" x14ac:dyDescent="0.25"/>
    <row r="185325" customFormat="1" x14ac:dyDescent="0.25"/>
    <row r="185326" customFormat="1" x14ac:dyDescent="0.25"/>
    <row r="185327" customFormat="1" x14ac:dyDescent="0.25"/>
    <row r="185328" customFormat="1" x14ac:dyDescent="0.25"/>
    <row r="185329" customFormat="1" x14ac:dyDescent="0.25"/>
    <row r="185330" customFormat="1" x14ac:dyDescent="0.25"/>
    <row r="185331" customFormat="1" x14ac:dyDescent="0.25"/>
    <row r="185332" customFormat="1" x14ac:dyDescent="0.25"/>
    <row r="185333" customFormat="1" x14ac:dyDescent="0.25"/>
    <row r="185334" customFormat="1" x14ac:dyDescent="0.25"/>
    <row r="185335" customFormat="1" x14ac:dyDescent="0.25"/>
    <row r="185336" customFormat="1" x14ac:dyDescent="0.25"/>
    <row r="185337" customFormat="1" x14ac:dyDescent="0.25"/>
    <row r="185338" customFormat="1" x14ac:dyDescent="0.25"/>
    <row r="185339" customFormat="1" x14ac:dyDescent="0.25"/>
    <row r="185340" customFormat="1" x14ac:dyDescent="0.25"/>
    <row r="185341" customFormat="1" x14ac:dyDescent="0.25"/>
    <row r="185342" customFormat="1" x14ac:dyDescent="0.25"/>
    <row r="185343" customFormat="1" x14ac:dyDescent="0.25"/>
    <row r="185344" customFormat="1" x14ac:dyDescent="0.25"/>
    <row r="185345" customFormat="1" x14ac:dyDescent="0.25"/>
    <row r="185346" customFormat="1" x14ac:dyDescent="0.25"/>
    <row r="185347" customFormat="1" x14ac:dyDescent="0.25"/>
    <row r="185348" customFormat="1" x14ac:dyDescent="0.25"/>
    <row r="185349" customFormat="1" x14ac:dyDescent="0.25"/>
    <row r="185350" customFormat="1" x14ac:dyDescent="0.25"/>
    <row r="185351" customFormat="1" x14ac:dyDescent="0.25"/>
    <row r="185352" customFormat="1" x14ac:dyDescent="0.25"/>
    <row r="185353" customFormat="1" x14ac:dyDescent="0.25"/>
    <row r="185354" customFormat="1" x14ac:dyDescent="0.25"/>
    <row r="185355" customFormat="1" x14ac:dyDescent="0.25"/>
    <row r="185356" customFormat="1" x14ac:dyDescent="0.25"/>
    <row r="185357" customFormat="1" x14ac:dyDescent="0.25"/>
    <row r="185358" customFormat="1" x14ac:dyDescent="0.25"/>
    <row r="185359" customFormat="1" x14ac:dyDescent="0.25"/>
    <row r="185360" customFormat="1" x14ac:dyDescent="0.25"/>
    <row r="185361" customFormat="1" x14ac:dyDescent="0.25"/>
    <row r="185362" customFormat="1" x14ac:dyDescent="0.25"/>
    <row r="185363" customFormat="1" x14ac:dyDescent="0.25"/>
    <row r="185364" customFormat="1" x14ac:dyDescent="0.25"/>
    <row r="185365" customFormat="1" x14ac:dyDescent="0.25"/>
    <row r="185366" customFormat="1" x14ac:dyDescent="0.25"/>
    <row r="185367" customFormat="1" x14ac:dyDescent="0.25"/>
    <row r="185368" customFormat="1" x14ac:dyDescent="0.25"/>
    <row r="185369" customFormat="1" x14ac:dyDescent="0.25"/>
    <row r="185370" customFormat="1" x14ac:dyDescent="0.25"/>
    <row r="185371" customFormat="1" x14ac:dyDescent="0.25"/>
    <row r="185372" customFormat="1" x14ac:dyDescent="0.25"/>
    <row r="185373" customFormat="1" x14ac:dyDescent="0.25"/>
    <row r="185374" customFormat="1" x14ac:dyDescent="0.25"/>
    <row r="185375" customFormat="1" x14ac:dyDescent="0.25"/>
    <row r="185376" customFormat="1" x14ac:dyDescent="0.25"/>
    <row r="185377" customFormat="1" x14ac:dyDescent="0.25"/>
    <row r="185378" customFormat="1" x14ac:dyDescent="0.25"/>
    <row r="185379" customFormat="1" x14ac:dyDescent="0.25"/>
    <row r="185380" customFormat="1" x14ac:dyDescent="0.25"/>
    <row r="185381" customFormat="1" x14ac:dyDescent="0.25"/>
    <row r="185382" customFormat="1" x14ac:dyDescent="0.25"/>
    <row r="185383" customFormat="1" x14ac:dyDescent="0.25"/>
    <row r="185384" customFormat="1" x14ac:dyDescent="0.25"/>
    <row r="185385" customFormat="1" x14ac:dyDescent="0.25"/>
    <row r="185386" customFormat="1" x14ac:dyDescent="0.25"/>
    <row r="185387" customFormat="1" x14ac:dyDescent="0.25"/>
    <row r="185388" customFormat="1" x14ac:dyDescent="0.25"/>
    <row r="185389" customFormat="1" x14ac:dyDescent="0.25"/>
    <row r="185390" customFormat="1" x14ac:dyDescent="0.25"/>
    <row r="185391" customFormat="1" x14ac:dyDescent="0.25"/>
    <row r="185392" customFormat="1" x14ac:dyDescent="0.25"/>
    <row r="185393" customFormat="1" x14ac:dyDescent="0.25"/>
    <row r="185394" customFormat="1" x14ac:dyDescent="0.25"/>
    <row r="185395" customFormat="1" x14ac:dyDescent="0.25"/>
    <row r="185396" customFormat="1" x14ac:dyDescent="0.25"/>
    <row r="185397" customFormat="1" x14ac:dyDescent="0.25"/>
    <row r="185398" customFormat="1" x14ac:dyDescent="0.25"/>
    <row r="185399" customFormat="1" x14ac:dyDescent="0.25"/>
    <row r="185400" customFormat="1" x14ac:dyDescent="0.25"/>
    <row r="185401" customFormat="1" x14ac:dyDescent="0.25"/>
    <row r="185402" customFormat="1" x14ac:dyDescent="0.25"/>
    <row r="185403" customFormat="1" x14ac:dyDescent="0.25"/>
    <row r="185404" customFormat="1" x14ac:dyDescent="0.25"/>
    <row r="185405" customFormat="1" x14ac:dyDescent="0.25"/>
    <row r="185406" customFormat="1" x14ac:dyDescent="0.25"/>
    <row r="185407" customFormat="1" x14ac:dyDescent="0.25"/>
    <row r="185408" customFormat="1" x14ac:dyDescent="0.25"/>
    <row r="185409" customFormat="1" x14ac:dyDescent="0.25"/>
    <row r="185410" customFormat="1" x14ac:dyDescent="0.25"/>
    <row r="185411" customFormat="1" x14ac:dyDescent="0.25"/>
    <row r="185412" customFormat="1" x14ac:dyDescent="0.25"/>
    <row r="185413" customFormat="1" x14ac:dyDescent="0.25"/>
    <row r="185414" customFormat="1" x14ac:dyDescent="0.25"/>
    <row r="185415" customFormat="1" x14ac:dyDescent="0.25"/>
    <row r="185416" customFormat="1" x14ac:dyDescent="0.25"/>
    <row r="185417" customFormat="1" x14ac:dyDescent="0.25"/>
    <row r="185418" customFormat="1" x14ac:dyDescent="0.25"/>
    <row r="185419" customFormat="1" x14ac:dyDescent="0.25"/>
    <row r="185420" customFormat="1" x14ac:dyDescent="0.25"/>
    <row r="185421" customFormat="1" x14ac:dyDescent="0.25"/>
    <row r="185422" customFormat="1" x14ac:dyDescent="0.25"/>
    <row r="185423" customFormat="1" x14ac:dyDescent="0.25"/>
    <row r="185424" customFormat="1" x14ac:dyDescent="0.25"/>
    <row r="185425" customFormat="1" x14ac:dyDescent="0.25"/>
    <row r="185426" customFormat="1" x14ac:dyDescent="0.25"/>
    <row r="185427" customFormat="1" x14ac:dyDescent="0.25"/>
    <row r="185428" customFormat="1" x14ac:dyDescent="0.25"/>
    <row r="185429" customFormat="1" x14ac:dyDescent="0.25"/>
    <row r="185430" customFormat="1" x14ac:dyDescent="0.25"/>
    <row r="185431" customFormat="1" x14ac:dyDescent="0.25"/>
    <row r="185432" customFormat="1" x14ac:dyDescent="0.25"/>
    <row r="185433" customFormat="1" x14ac:dyDescent="0.25"/>
    <row r="185434" customFormat="1" x14ac:dyDescent="0.25"/>
    <row r="185435" customFormat="1" x14ac:dyDescent="0.25"/>
    <row r="185436" customFormat="1" x14ac:dyDescent="0.25"/>
    <row r="185437" customFormat="1" x14ac:dyDescent="0.25"/>
    <row r="185438" customFormat="1" x14ac:dyDescent="0.25"/>
    <row r="185439" customFormat="1" x14ac:dyDescent="0.25"/>
    <row r="185440" customFormat="1" x14ac:dyDescent="0.25"/>
    <row r="185441" customFormat="1" x14ac:dyDescent="0.25"/>
    <row r="185442" customFormat="1" x14ac:dyDescent="0.25"/>
    <row r="185443" customFormat="1" x14ac:dyDescent="0.25"/>
    <row r="185444" customFormat="1" x14ac:dyDescent="0.25"/>
    <row r="185445" customFormat="1" x14ac:dyDescent="0.25"/>
    <row r="185446" customFormat="1" x14ac:dyDescent="0.25"/>
    <row r="185447" customFormat="1" x14ac:dyDescent="0.25"/>
    <row r="185448" customFormat="1" x14ac:dyDescent="0.25"/>
    <row r="185449" customFormat="1" x14ac:dyDescent="0.25"/>
    <row r="185450" customFormat="1" x14ac:dyDescent="0.25"/>
    <row r="185451" customFormat="1" x14ac:dyDescent="0.25"/>
    <row r="185452" customFormat="1" x14ac:dyDescent="0.25"/>
    <row r="185453" customFormat="1" x14ac:dyDescent="0.25"/>
    <row r="185454" customFormat="1" x14ac:dyDescent="0.25"/>
    <row r="185455" customFormat="1" x14ac:dyDescent="0.25"/>
    <row r="185456" customFormat="1" x14ac:dyDescent="0.25"/>
    <row r="185457" customFormat="1" x14ac:dyDescent="0.25"/>
    <row r="185458" customFormat="1" x14ac:dyDescent="0.25"/>
    <row r="185459" customFormat="1" x14ac:dyDescent="0.25"/>
    <row r="185460" customFormat="1" x14ac:dyDescent="0.25"/>
    <row r="185461" customFormat="1" x14ac:dyDescent="0.25"/>
    <row r="185462" customFormat="1" x14ac:dyDescent="0.25"/>
    <row r="185463" customFormat="1" x14ac:dyDescent="0.25"/>
    <row r="185464" customFormat="1" x14ac:dyDescent="0.25"/>
    <row r="185465" customFormat="1" x14ac:dyDescent="0.25"/>
    <row r="185466" customFormat="1" x14ac:dyDescent="0.25"/>
    <row r="185467" customFormat="1" x14ac:dyDescent="0.25"/>
    <row r="185468" customFormat="1" x14ac:dyDescent="0.25"/>
    <row r="185469" customFormat="1" x14ac:dyDescent="0.25"/>
    <row r="185470" customFormat="1" x14ac:dyDescent="0.25"/>
    <row r="185471" customFormat="1" x14ac:dyDescent="0.25"/>
    <row r="185472" customFormat="1" x14ac:dyDescent="0.25"/>
    <row r="185473" customFormat="1" x14ac:dyDescent="0.25"/>
    <row r="185474" customFormat="1" x14ac:dyDescent="0.25"/>
    <row r="185475" customFormat="1" x14ac:dyDescent="0.25"/>
    <row r="185476" customFormat="1" x14ac:dyDescent="0.25"/>
    <row r="185477" customFormat="1" x14ac:dyDescent="0.25"/>
    <row r="185478" customFormat="1" x14ac:dyDescent="0.25"/>
    <row r="185479" customFormat="1" x14ac:dyDescent="0.25"/>
    <row r="185480" customFormat="1" x14ac:dyDescent="0.25"/>
    <row r="185481" customFormat="1" x14ac:dyDescent="0.25"/>
    <row r="185482" customFormat="1" x14ac:dyDescent="0.25"/>
    <row r="185483" customFormat="1" x14ac:dyDescent="0.25"/>
    <row r="185484" customFormat="1" x14ac:dyDescent="0.25"/>
    <row r="185485" customFormat="1" x14ac:dyDescent="0.25"/>
    <row r="185486" customFormat="1" x14ac:dyDescent="0.25"/>
    <row r="185487" customFormat="1" x14ac:dyDescent="0.25"/>
    <row r="185488" customFormat="1" x14ac:dyDescent="0.25"/>
    <row r="185489" customFormat="1" x14ac:dyDescent="0.25"/>
    <row r="185490" customFormat="1" x14ac:dyDescent="0.25"/>
    <row r="185491" customFormat="1" x14ac:dyDescent="0.25"/>
    <row r="185492" customFormat="1" x14ac:dyDescent="0.25"/>
    <row r="185493" customFormat="1" x14ac:dyDescent="0.25"/>
    <row r="185494" customFormat="1" x14ac:dyDescent="0.25"/>
    <row r="185495" customFormat="1" x14ac:dyDescent="0.25"/>
    <row r="185496" customFormat="1" x14ac:dyDescent="0.25"/>
    <row r="185497" customFormat="1" x14ac:dyDescent="0.25"/>
    <row r="185498" customFormat="1" x14ac:dyDescent="0.25"/>
    <row r="185499" customFormat="1" x14ac:dyDescent="0.25"/>
    <row r="185500" customFormat="1" x14ac:dyDescent="0.25"/>
    <row r="185501" customFormat="1" x14ac:dyDescent="0.25"/>
    <row r="185502" customFormat="1" x14ac:dyDescent="0.25"/>
    <row r="185503" customFormat="1" x14ac:dyDescent="0.25"/>
    <row r="185504" customFormat="1" x14ac:dyDescent="0.25"/>
    <row r="185505" customFormat="1" x14ac:dyDescent="0.25"/>
    <row r="185506" customFormat="1" x14ac:dyDescent="0.25"/>
    <row r="185507" customFormat="1" x14ac:dyDescent="0.25"/>
    <row r="185508" customFormat="1" x14ac:dyDescent="0.25"/>
    <row r="185509" customFormat="1" x14ac:dyDescent="0.25"/>
    <row r="185510" customFormat="1" x14ac:dyDescent="0.25"/>
    <row r="185511" customFormat="1" x14ac:dyDescent="0.25"/>
    <row r="185512" customFormat="1" x14ac:dyDescent="0.25"/>
    <row r="185513" customFormat="1" x14ac:dyDescent="0.25"/>
    <row r="185514" customFormat="1" x14ac:dyDescent="0.25"/>
    <row r="185515" customFormat="1" x14ac:dyDescent="0.25"/>
    <row r="185516" customFormat="1" x14ac:dyDescent="0.25"/>
    <row r="185517" customFormat="1" x14ac:dyDescent="0.25"/>
    <row r="185518" customFormat="1" x14ac:dyDescent="0.25"/>
    <row r="185519" customFormat="1" x14ac:dyDescent="0.25"/>
    <row r="185520" customFormat="1" x14ac:dyDescent="0.25"/>
    <row r="185521" customFormat="1" x14ac:dyDescent="0.25"/>
    <row r="185522" customFormat="1" x14ac:dyDescent="0.25"/>
    <row r="185523" customFormat="1" x14ac:dyDescent="0.25"/>
    <row r="185524" customFormat="1" x14ac:dyDescent="0.25"/>
    <row r="185525" customFormat="1" x14ac:dyDescent="0.25"/>
    <row r="185526" customFormat="1" x14ac:dyDescent="0.25"/>
    <row r="185527" customFormat="1" x14ac:dyDescent="0.25"/>
    <row r="185528" customFormat="1" x14ac:dyDescent="0.25"/>
    <row r="185529" customFormat="1" x14ac:dyDescent="0.25"/>
    <row r="185530" customFormat="1" x14ac:dyDescent="0.25"/>
    <row r="185531" customFormat="1" x14ac:dyDescent="0.25"/>
    <row r="185532" customFormat="1" x14ac:dyDescent="0.25"/>
    <row r="185533" customFormat="1" x14ac:dyDescent="0.25"/>
    <row r="185534" customFormat="1" x14ac:dyDescent="0.25"/>
    <row r="185535" customFormat="1" x14ac:dyDescent="0.25"/>
    <row r="185536" customFormat="1" x14ac:dyDescent="0.25"/>
    <row r="185537" customFormat="1" x14ac:dyDescent="0.25"/>
    <row r="185538" customFormat="1" x14ac:dyDescent="0.25"/>
    <row r="185539" customFormat="1" x14ac:dyDescent="0.25"/>
    <row r="185540" customFormat="1" x14ac:dyDescent="0.25"/>
    <row r="185541" customFormat="1" x14ac:dyDescent="0.25"/>
    <row r="185542" customFormat="1" x14ac:dyDescent="0.25"/>
    <row r="185543" customFormat="1" x14ac:dyDescent="0.25"/>
    <row r="185544" customFormat="1" x14ac:dyDescent="0.25"/>
    <row r="185545" customFormat="1" x14ac:dyDescent="0.25"/>
    <row r="185546" customFormat="1" x14ac:dyDescent="0.25"/>
    <row r="185547" customFormat="1" x14ac:dyDescent="0.25"/>
    <row r="185548" customFormat="1" x14ac:dyDescent="0.25"/>
    <row r="185549" customFormat="1" x14ac:dyDescent="0.25"/>
    <row r="185550" customFormat="1" x14ac:dyDescent="0.25"/>
    <row r="185551" customFormat="1" x14ac:dyDescent="0.25"/>
    <row r="185552" customFormat="1" x14ac:dyDescent="0.25"/>
    <row r="185553" customFormat="1" x14ac:dyDescent="0.25"/>
    <row r="185554" customFormat="1" x14ac:dyDescent="0.25"/>
    <row r="185555" customFormat="1" x14ac:dyDescent="0.25"/>
    <row r="185556" customFormat="1" x14ac:dyDescent="0.25"/>
    <row r="185557" customFormat="1" x14ac:dyDescent="0.25"/>
    <row r="185558" customFormat="1" x14ac:dyDescent="0.25"/>
    <row r="185559" customFormat="1" x14ac:dyDescent="0.25"/>
    <row r="185560" customFormat="1" x14ac:dyDescent="0.25"/>
    <row r="185561" customFormat="1" x14ac:dyDescent="0.25"/>
    <row r="185562" customFormat="1" x14ac:dyDescent="0.25"/>
    <row r="185563" customFormat="1" x14ac:dyDescent="0.25"/>
    <row r="185564" customFormat="1" x14ac:dyDescent="0.25"/>
    <row r="185565" customFormat="1" x14ac:dyDescent="0.25"/>
    <row r="185566" customFormat="1" x14ac:dyDescent="0.25"/>
    <row r="185567" customFormat="1" x14ac:dyDescent="0.25"/>
    <row r="185568" customFormat="1" x14ac:dyDescent="0.25"/>
    <row r="185569" customFormat="1" x14ac:dyDescent="0.25"/>
    <row r="185570" customFormat="1" x14ac:dyDescent="0.25"/>
    <row r="185571" customFormat="1" x14ac:dyDescent="0.25"/>
    <row r="185572" customFormat="1" x14ac:dyDescent="0.25"/>
    <row r="185573" customFormat="1" x14ac:dyDescent="0.25"/>
    <row r="185574" customFormat="1" x14ac:dyDescent="0.25"/>
    <row r="185575" customFormat="1" x14ac:dyDescent="0.25"/>
    <row r="185576" customFormat="1" x14ac:dyDescent="0.25"/>
    <row r="185577" customFormat="1" x14ac:dyDescent="0.25"/>
    <row r="185578" customFormat="1" x14ac:dyDescent="0.25"/>
    <row r="185579" customFormat="1" x14ac:dyDescent="0.25"/>
    <row r="185580" customFormat="1" x14ac:dyDescent="0.25"/>
    <row r="185581" customFormat="1" x14ac:dyDescent="0.25"/>
    <row r="185582" customFormat="1" x14ac:dyDescent="0.25"/>
    <row r="185583" customFormat="1" x14ac:dyDescent="0.25"/>
    <row r="185584" customFormat="1" x14ac:dyDescent="0.25"/>
    <row r="185585" customFormat="1" x14ac:dyDescent="0.25"/>
    <row r="185586" customFormat="1" x14ac:dyDescent="0.25"/>
    <row r="185587" customFormat="1" x14ac:dyDescent="0.25"/>
    <row r="185588" customFormat="1" x14ac:dyDescent="0.25"/>
    <row r="185589" customFormat="1" x14ac:dyDescent="0.25"/>
    <row r="185590" customFormat="1" x14ac:dyDescent="0.25"/>
    <row r="185591" customFormat="1" x14ac:dyDescent="0.25"/>
    <row r="185592" customFormat="1" x14ac:dyDescent="0.25"/>
    <row r="185593" customFormat="1" x14ac:dyDescent="0.25"/>
    <row r="185594" customFormat="1" x14ac:dyDescent="0.25"/>
    <row r="185595" customFormat="1" x14ac:dyDescent="0.25"/>
    <row r="185596" customFormat="1" x14ac:dyDescent="0.25"/>
    <row r="185597" customFormat="1" x14ac:dyDescent="0.25"/>
    <row r="185598" customFormat="1" x14ac:dyDescent="0.25"/>
    <row r="185599" customFormat="1" x14ac:dyDescent="0.25"/>
    <row r="185600" customFormat="1" x14ac:dyDescent="0.25"/>
    <row r="185601" customFormat="1" x14ac:dyDescent="0.25"/>
    <row r="185602" customFormat="1" x14ac:dyDescent="0.25"/>
    <row r="185603" customFormat="1" x14ac:dyDescent="0.25"/>
    <row r="185604" customFormat="1" x14ac:dyDescent="0.25"/>
    <row r="185605" customFormat="1" x14ac:dyDescent="0.25"/>
    <row r="185606" customFormat="1" x14ac:dyDescent="0.25"/>
    <row r="185607" customFormat="1" x14ac:dyDescent="0.25"/>
    <row r="185608" customFormat="1" x14ac:dyDescent="0.25"/>
    <row r="185609" customFormat="1" x14ac:dyDescent="0.25"/>
    <row r="185610" customFormat="1" x14ac:dyDescent="0.25"/>
    <row r="185611" customFormat="1" x14ac:dyDescent="0.25"/>
    <row r="185612" customFormat="1" x14ac:dyDescent="0.25"/>
    <row r="185613" customFormat="1" x14ac:dyDescent="0.25"/>
    <row r="185614" customFormat="1" x14ac:dyDescent="0.25"/>
    <row r="185615" customFormat="1" x14ac:dyDescent="0.25"/>
    <row r="185616" customFormat="1" x14ac:dyDescent="0.25"/>
    <row r="185617" customFormat="1" x14ac:dyDescent="0.25"/>
    <row r="185618" customFormat="1" x14ac:dyDescent="0.25"/>
    <row r="185619" customFormat="1" x14ac:dyDescent="0.25"/>
    <row r="185620" customFormat="1" x14ac:dyDescent="0.25"/>
    <row r="185621" customFormat="1" x14ac:dyDescent="0.25"/>
    <row r="185622" customFormat="1" x14ac:dyDescent="0.25"/>
    <row r="185623" customFormat="1" x14ac:dyDescent="0.25"/>
    <row r="185624" customFormat="1" x14ac:dyDescent="0.25"/>
    <row r="185625" customFormat="1" x14ac:dyDescent="0.25"/>
    <row r="185626" customFormat="1" x14ac:dyDescent="0.25"/>
    <row r="185627" customFormat="1" x14ac:dyDescent="0.25"/>
    <row r="185628" customFormat="1" x14ac:dyDescent="0.25"/>
    <row r="185629" customFormat="1" x14ac:dyDescent="0.25"/>
    <row r="185630" customFormat="1" x14ac:dyDescent="0.25"/>
    <row r="185631" customFormat="1" x14ac:dyDescent="0.25"/>
    <row r="185632" customFormat="1" x14ac:dyDescent="0.25"/>
    <row r="185633" customFormat="1" x14ac:dyDescent="0.25"/>
    <row r="185634" customFormat="1" x14ac:dyDescent="0.25"/>
    <row r="185635" customFormat="1" x14ac:dyDescent="0.25"/>
    <row r="185636" customFormat="1" x14ac:dyDescent="0.25"/>
    <row r="185637" customFormat="1" x14ac:dyDescent="0.25"/>
    <row r="185638" customFormat="1" x14ac:dyDescent="0.25"/>
    <row r="185639" customFormat="1" x14ac:dyDescent="0.25"/>
    <row r="185640" customFormat="1" x14ac:dyDescent="0.25"/>
    <row r="185641" customFormat="1" x14ac:dyDescent="0.25"/>
    <row r="185642" customFormat="1" x14ac:dyDescent="0.25"/>
    <row r="185643" customFormat="1" x14ac:dyDescent="0.25"/>
    <row r="185644" customFormat="1" x14ac:dyDescent="0.25"/>
    <row r="185645" customFormat="1" x14ac:dyDescent="0.25"/>
    <row r="185646" customFormat="1" x14ac:dyDescent="0.25"/>
    <row r="185647" customFormat="1" x14ac:dyDescent="0.25"/>
    <row r="185648" customFormat="1" x14ac:dyDescent="0.25"/>
    <row r="185649" customFormat="1" x14ac:dyDescent="0.25"/>
    <row r="185650" customFormat="1" x14ac:dyDescent="0.25"/>
    <row r="185651" customFormat="1" x14ac:dyDescent="0.25"/>
    <row r="185652" customFormat="1" x14ac:dyDescent="0.25"/>
    <row r="185653" customFormat="1" x14ac:dyDescent="0.25"/>
    <row r="185654" customFormat="1" x14ac:dyDescent="0.25"/>
    <row r="185655" customFormat="1" x14ac:dyDescent="0.25"/>
    <row r="185656" customFormat="1" x14ac:dyDescent="0.25"/>
    <row r="185657" customFormat="1" x14ac:dyDescent="0.25"/>
    <row r="185658" customFormat="1" x14ac:dyDescent="0.25"/>
    <row r="185659" customFormat="1" x14ac:dyDescent="0.25"/>
    <row r="185660" customFormat="1" x14ac:dyDescent="0.25"/>
    <row r="185661" customFormat="1" x14ac:dyDescent="0.25"/>
    <row r="185662" customFormat="1" x14ac:dyDescent="0.25"/>
    <row r="185663" customFormat="1" x14ac:dyDescent="0.25"/>
    <row r="185664" customFormat="1" x14ac:dyDescent="0.25"/>
    <row r="185665" customFormat="1" x14ac:dyDescent="0.25"/>
    <row r="185666" customFormat="1" x14ac:dyDescent="0.25"/>
    <row r="185667" customFormat="1" x14ac:dyDescent="0.25"/>
    <row r="185668" customFormat="1" x14ac:dyDescent="0.25"/>
    <row r="185669" customFormat="1" x14ac:dyDescent="0.25"/>
    <row r="185670" customFormat="1" x14ac:dyDescent="0.25"/>
    <row r="185671" customFormat="1" x14ac:dyDescent="0.25"/>
    <row r="185672" customFormat="1" x14ac:dyDescent="0.25"/>
    <row r="185673" customFormat="1" x14ac:dyDescent="0.25"/>
    <row r="185674" customFormat="1" x14ac:dyDescent="0.25"/>
    <row r="185675" customFormat="1" x14ac:dyDescent="0.25"/>
    <row r="185676" customFormat="1" x14ac:dyDescent="0.25"/>
    <row r="185677" customFormat="1" x14ac:dyDescent="0.25"/>
    <row r="185678" customFormat="1" x14ac:dyDescent="0.25"/>
    <row r="185679" customFormat="1" x14ac:dyDescent="0.25"/>
    <row r="185680" customFormat="1" x14ac:dyDescent="0.25"/>
    <row r="185681" customFormat="1" x14ac:dyDescent="0.25"/>
    <row r="185682" customFormat="1" x14ac:dyDescent="0.25"/>
    <row r="185683" customFormat="1" x14ac:dyDescent="0.25"/>
    <row r="185684" customFormat="1" x14ac:dyDescent="0.25"/>
    <row r="185685" customFormat="1" x14ac:dyDescent="0.25"/>
    <row r="185686" customFormat="1" x14ac:dyDescent="0.25"/>
    <row r="185687" customFormat="1" x14ac:dyDescent="0.25"/>
    <row r="185688" customFormat="1" x14ac:dyDescent="0.25"/>
    <row r="185689" customFormat="1" x14ac:dyDescent="0.25"/>
    <row r="185690" customFormat="1" x14ac:dyDescent="0.25"/>
    <row r="185691" customFormat="1" x14ac:dyDescent="0.25"/>
    <row r="185692" customFormat="1" x14ac:dyDescent="0.25"/>
    <row r="185693" customFormat="1" x14ac:dyDescent="0.25"/>
    <row r="185694" customFormat="1" x14ac:dyDescent="0.25"/>
    <row r="185695" customFormat="1" x14ac:dyDescent="0.25"/>
    <row r="185696" customFormat="1" x14ac:dyDescent="0.25"/>
    <row r="185697" customFormat="1" x14ac:dyDescent="0.25"/>
    <row r="185698" customFormat="1" x14ac:dyDescent="0.25"/>
    <row r="185699" customFormat="1" x14ac:dyDescent="0.25"/>
    <row r="185700" customFormat="1" x14ac:dyDescent="0.25"/>
    <row r="185701" customFormat="1" x14ac:dyDescent="0.25"/>
    <row r="185702" customFormat="1" x14ac:dyDescent="0.25"/>
    <row r="185703" customFormat="1" x14ac:dyDescent="0.25"/>
    <row r="185704" customFormat="1" x14ac:dyDescent="0.25"/>
    <row r="185705" customFormat="1" x14ac:dyDescent="0.25"/>
    <row r="185706" customFormat="1" x14ac:dyDescent="0.25"/>
    <row r="185707" customFormat="1" x14ac:dyDescent="0.25"/>
    <row r="185708" customFormat="1" x14ac:dyDescent="0.25"/>
    <row r="185709" customFormat="1" x14ac:dyDescent="0.25"/>
    <row r="185710" customFormat="1" x14ac:dyDescent="0.25"/>
    <row r="185711" customFormat="1" x14ac:dyDescent="0.25"/>
    <row r="185712" customFormat="1" x14ac:dyDescent="0.25"/>
    <row r="185713" customFormat="1" x14ac:dyDescent="0.25"/>
    <row r="185714" customFormat="1" x14ac:dyDescent="0.25"/>
    <row r="185715" customFormat="1" x14ac:dyDescent="0.25"/>
    <row r="185716" customFormat="1" x14ac:dyDescent="0.25"/>
    <row r="185717" customFormat="1" x14ac:dyDescent="0.25"/>
    <row r="185718" customFormat="1" x14ac:dyDescent="0.25"/>
    <row r="185719" customFormat="1" x14ac:dyDescent="0.25"/>
    <row r="185720" customFormat="1" x14ac:dyDescent="0.25"/>
    <row r="185721" customFormat="1" x14ac:dyDescent="0.25"/>
    <row r="185722" customFormat="1" x14ac:dyDescent="0.25"/>
    <row r="185723" customFormat="1" x14ac:dyDescent="0.25"/>
    <row r="185724" customFormat="1" x14ac:dyDescent="0.25"/>
    <row r="185725" customFormat="1" x14ac:dyDescent="0.25"/>
    <row r="185726" customFormat="1" x14ac:dyDescent="0.25"/>
    <row r="185727" customFormat="1" x14ac:dyDescent="0.25"/>
    <row r="185728" customFormat="1" x14ac:dyDescent="0.25"/>
    <row r="185729" customFormat="1" x14ac:dyDescent="0.25"/>
    <row r="185730" customFormat="1" x14ac:dyDescent="0.25"/>
    <row r="185731" customFormat="1" x14ac:dyDescent="0.25"/>
    <row r="185732" customFormat="1" x14ac:dyDescent="0.25"/>
    <row r="185733" customFormat="1" x14ac:dyDescent="0.25"/>
    <row r="185734" customFormat="1" x14ac:dyDescent="0.25"/>
    <row r="185735" customFormat="1" x14ac:dyDescent="0.25"/>
    <row r="185736" customFormat="1" x14ac:dyDescent="0.25"/>
    <row r="185737" customFormat="1" x14ac:dyDescent="0.25"/>
    <row r="185738" customFormat="1" x14ac:dyDescent="0.25"/>
    <row r="185739" customFormat="1" x14ac:dyDescent="0.25"/>
    <row r="185740" customFormat="1" x14ac:dyDescent="0.25"/>
    <row r="185741" customFormat="1" x14ac:dyDescent="0.25"/>
    <row r="185742" customFormat="1" x14ac:dyDescent="0.25"/>
    <row r="185743" customFormat="1" x14ac:dyDescent="0.25"/>
    <row r="185744" customFormat="1" x14ac:dyDescent="0.25"/>
    <row r="185745" customFormat="1" x14ac:dyDescent="0.25"/>
    <row r="185746" customFormat="1" x14ac:dyDescent="0.25"/>
    <row r="185747" customFormat="1" x14ac:dyDescent="0.25"/>
    <row r="185748" customFormat="1" x14ac:dyDescent="0.25"/>
    <row r="185749" customFormat="1" x14ac:dyDescent="0.25"/>
    <row r="185750" customFormat="1" x14ac:dyDescent="0.25"/>
    <row r="185751" customFormat="1" x14ac:dyDescent="0.25"/>
    <row r="185752" customFormat="1" x14ac:dyDescent="0.25"/>
    <row r="185753" customFormat="1" x14ac:dyDescent="0.25"/>
    <row r="185754" customFormat="1" x14ac:dyDescent="0.25"/>
    <row r="185755" customFormat="1" x14ac:dyDescent="0.25"/>
    <row r="185756" customFormat="1" x14ac:dyDescent="0.25"/>
    <row r="185757" customFormat="1" x14ac:dyDescent="0.25"/>
    <row r="185758" customFormat="1" x14ac:dyDescent="0.25"/>
    <row r="185759" customFormat="1" x14ac:dyDescent="0.25"/>
    <row r="185760" customFormat="1" x14ac:dyDescent="0.25"/>
    <row r="185761" customFormat="1" x14ac:dyDescent="0.25"/>
    <row r="185762" customFormat="1" x14ac:dyDescent="0.25"/>
    <row r="185763" customFormat="1" x14ac:dyDescent="0.25"/>
    <row r="185764" customFormat="1" x14ac:dyDescent="0.25"/>
    <row r="185765" customFormat="1" x14ac:dyDescent="0.25"/>
    <row r="185766" customFormat="1" x14ac:dyDescent="0.25"/>
    <row r="185767" customFormat="1" x14ac:dyDescent="0.25"/>
    <row r="185768" customFormat="1" x14ac:dyDescent="0.25"/>
    <row r="185769" customFormat="1" x14ac:dyDescent="0.25"/>
    <row r="185770" customFormat="1" x14ac:dyDescent="0.25"/>
    <row r="185771" customFormat="1" x14ac:dyDescent="0.25"/>
    <row r="185772" customFormat="1" x14ac:dyDescent="0.25"/>
    <row r="185773" customFormat="1" x14ac:dyDescent="0.25"/>
    <row r="185774" customFormat="1" x14ac:dyDescent="0.25"/>
    <row r="185775" customFormat="1" x14ac:dyDescent="0.25"/>
    <row r="185776" customFormat="1" x14ac:dyDescent="0.25"/>
    <row r="185777" customFormat="1" x14ac:dyDescent="0.25"/>
    <row r="185778" customFormat="1" x14ac:dyDescent="0.25"/>
    <row r="185779" customFormat="1" x14ac:dyDescent="0.25"/>
    <row r="185780" customFormat="1" x14ac:dyDescent="0.25"/>
    <row r="185781" customFormat="1" x14ac:dyDescent="0.25"/>
    <row r="185782" customFormat="1" x14ac:dyDescent="0.25"/>
    <row r="185783" customFormat="1" x14ac:dyDescent="0.25"/>
    <row r="185784" customFormat="1" x14ac:dyDescent="0.25"/>
    <row r="185785" customFormat="1" x14ac:dyDescent="0.25"/>
    <row r="185786" customFormat="1" x14ac:dyDescent="0.25"/>
    <row r="185787" customFormat="1" x14ac:dyDescent="0.25"/>
    <row r="185788" customFormat="1" x14ac:dyDescent="0.25"/>
    <row r="185789" customFormat="1" x14ac:dyDescent="0.25"/>
    <row r="185790" customFormat="1" x14ac:dyDescent="0.25"/>
    <row r="185791" customFormat="1" x14ac:dyDescent="0.25"/>
    <row r="185792" customFormat="1" x14ac:dyDescent="0.25"/>
    <row r="185793" customFormat="1" x14ac:dyDescent="0.25"/>
    <row r="185794" customFormat="1" x14ac:dyDescent="0.25"/>
    <row r="185795" customFormat="1" x14ac:dyDescent="0.25"/>
    <row r="185796" customFormat="1" x14ac:dyDescent="0.25"/>
    <row r="185797" customFormat="1" x14ac:dyDescent="0.25"/>
    <row r="185798" customFormat="1" x14ac:dyDescent="0.25"/>
    <row r="185799" customFormat="1" x14ac:dyDescent="0.25"/>
    <row r="185800" customFormat="1" x14ac:dyDescent="0.25"/>
    <row r="185801" customFormat="1" x14ac:dyDescent="0.25"/>
    <row r="185802" customFormat="1" x14ac:dyDescent="0.25"/>
    <row r="185803" customFormat="1" x14ac:dyDescent="0.25"/>
    <row r="185804" customFormat="1" x14ac:dyDescent="0.25"/>
    <row r="185805" customFormat="1" x14ac:dyDescent="0.25"/>
    <row r="185806" customFormat="1" x14ac:dyDescent="0.25"/>
    <row r="185807" customFormat="1" x14ac:dyDescent="0.25"/>
    <row r="185808" customFormat="1" x14ac:dyDescent="0.25"/>
    <row r="185809" customFormat="1" x14ac:dyDescent="0.25"/>
    <row r="185810" customFormat="1" x14ac:dyDescent="0.25"/>
    <row r="185811" customFormat="1" x14ac:dyDescent="0.25"/>
    <row r="185812" customFormat="1" x14ac:dyDescent="0.25"/>
    <row r="185813" customFormat="1" x14ac:dyDescent="0.25"/>
    <row r="185814" customFormat="1" x14ac:dyDescent="0.25"/>
    <row r="185815" customFormat="1" x14ac:dyDescent="0.25"/>
    <row r="185816" customFormat="1" x14ac:dyDescent="0.25"/>
    <row r="185817" customFormat="1" x14ac:dyDescent="0.25"/>
    <row r="185818" customFormat="1" x14ac:dyDescent="0.25"/>
    <row r="185819" customFormat="1" x14ac:dyDescent="0.25"/>
    <row r="185820" customFormat="1" x14ac:dyDescent="0.25"/>
    <row r="185821" customFormat="1" x14ac:dyDescent="0.25"/>
    <row r="185822" customFormat="1" x14ac:dyDescent="0.25"/>
    <row r="185823" customFormat="1" x14ac:dyDescent="0.25"/>
    <row r="185824" customFormat="1" x14ac:dyDescent="0.25"/>
    <row r="185825" customFormat="1" x14ac:dyDescent="0.25"/>
    <row r="185826" customFormat="1" x14ac:dyDescent="0.25"/>
    <row r="185827" customFormat="1" x14ac:dyDescent="0.25"/>
    <row r="185828" customFormat="1" x14ac:dyDescent="0.25"/>
    <row r="185829" customFormat="1" x14ac:dyDescent="0.25"/>
    <row r="185830" customFormat="1" x14ac:dyDescent="0.25"/>
    <row r="185831" customFormat="1" x14ac:dyDescent="0.25"/>
    <row r="185832" customFormat="1" x14ac:dyDescent="0.25"/>
    <row r="185833" customFormat="1" x14ac:dyDescent="0.25"/>
    <row r="185834" customFormat="1" x14ac:dyDescent="0.25"/>
    <row r="185835" customFormat="1" x14ac:dyDescent="0.25"/>
    <row r="185836" customFormat="1" x14ac:dyDescent="0.25"/>
    <row r="185837" customFormat="1" x14ac:dyDescent="0.25"/>
    <row r="185838" customFormat="1" x14ac:dyDescent="0.25"/>
    <row r="185839" customFormat="1" x14ac:dyDescent="0.25"/>
    <row r="185840" customFormat="1" x14ac:dyDescent="0.25"/>
    <row r="185841" customFormat="1" x14ac:dyDescent="0.25"/>
    <row r="185842" customFormat="1" x14ac:dyDescent="0.25"/>
    <row r="185843" customFormat="1" x14ac:dyDescent="0.25"/>
    <row r="185844" customFormat="1" x14ac:dyDescent="0.25"/>
    <row r="185845" customFormat="1" x14ac:dyDescent="0.25"/>
    <row r="185846" customFormat="1" x14ac:dyDescent="0.25"/>
    <row r="185847" customFormat="1" x14ac:dyDescent="0.25"/>
    <row r="185848" customFormat="1" x14ac:dyDescent="0.25"/>
    <row r="185849" customFormat="1" x14ac:dyDescent="0.25"/>
    <row r="185850" customFormat="1" x14ac:dyDescent="0.25"/>
    <row r="185851" customFormat="1" x14ac:dyDescent="0.25"/>
    <row r="185852" customFormat="1" x14ac:dyDescent="0.25"/>
    <row r="185853" customFormat="1" x14ac:dyDescent="0.25"/>
    <row r="185854" customFormat="1" x14ac:dyDescent="0.25"/>
    <row r="185855" customFormat="1" x14ac:dyDescent="0.25"/>
    <row r="185856" customFormat="1" x14ac:dyDescent="0.25"/>
    <row r="185857" customFormat="1" x14ac:dyDescent="0.25"/>
    <row r="185858" customFormat="1" x14ac:dyDescent="0.25"/>
    <row r="185859" customFormat="1" x14ac:dyDescent="0.25"/>
    <row r="185860" customFormat="1" x14ac:dyDescent="0.25"/>
    <row r="185861" customFormat="1" x14ac:dyDescent="0.25"/>
    <row r="185862" customFormat="1" x14ac:dyDescent="0.25"/>
    <row r="185863" customFormat="1" x14ac:dyDescent="0.25"/>
    <row r="185864" customFormat="1" x14ac:dyDescent="0.25"/>
    <row r="185865" customFormat="1" x14ac:dyDescent="0.25"/>
    <row r="185866" customFormat="1" x14ac:dyDescent="0.25"/>
    <row r="185867" customFormat="1" x14ac:dyDescent="0.25"/>
    <row r="185868" customFormat="1" x14ac:dyDescent="0.25"/>
    <row r="185869" customFormat="1" x14ac:dyDescent="0.25"/>
    <row r="185870" customFormat="1" x14ac:dyDescent="0.25"/>
    <row r="185871" customFormat="1" x14ac:dyDescent="0.25"/>
    <row r="185872" customFormat="1" x14ac:dyDescent="0.25"/>
    <row r="185873" customFormat="1" x14ac:dyDescent="0.25"/>
    <row r="185874" customFormat="1" x14ac:dyDescent="0.25"/>
    <row r="185875" customFormat="1" x14ac:dyDescent="0.25"/>
    <row r="185876" customFormat="1" x14ac:dyDescent="0.25"/>
    <row r="185877" customFormat="1" x14ac:dyDescent="0.25"/>
    <row r="185878" customFormat="1" x14ac:dyDescent="0.25"/>
    <row r="185879" customFormat="1" x14ac:dyDescent="0.25"/>
    <row r="185880" customFormat="1" x14ac:dyDescent="0.25"/>
    <row r="185881" customFormat="1" x14ac:dyDescent="0.25"/>
    <row r="185882" customFormat="1" x14ac:dyDescent="0.25"/>
    <row r="185883" customFormat="1" x14ac:dyDescent="0.25"/>
    <row r="185884" customFormat="1" x14ac:dyDescent="0.25"/>
    <row r="185885" customFormat="1" x14ac:dyDescent="0.25"/>
    <row r="185886" customFormat="1" x14ac:dyDescent="0.25"/>
    <row r="185887" customFormat="1" x14ac:dyDescent="0.25"/>
    <row r="185888" customFormat="1" x14ac:dyDescent="0.25"/>
    <row r="185889" customFormat="1" x14ac:dyDescent="0.25"/>
    <row r="185890" customFormat="1" x14ac:dyDescent="0.25"/>
    <row r="185891" customFormat="1" x14ac:dyDescent="0.25"/>
    <row r="185892" customFormat="1" x14ac:dyDescent="0.25"/>
    <row r="185893" customFormat="1" x14ac:dyDescent="0.25"/>
    <row r="185894" customFormat="1" x14ac:dyDescent="0.25"/>
    <row r="185895" customFormat="1" x14ac:dyDescent="0.25"/>
    <row r="185896" customFormat="1" x14ac:dyDescent="0.25"/>
    <row r="185897" customFormat="1" x14ac:dyDescent="0.25"/>
    <row r="185898" customFormat="1" x14ac:dyDescent="0.25"/>
    <row r="185899" customFormat="1" x14ac:dyDescent="0.25"/>
    <row r="185900" customFormat="1" x14ac:dyDescent="0.25"/>
    <row r="185901" customFormat="1" x14ac:dyDescent="0.25"/>
    <row r="185902" customFormat="1" x14ac:dyDescent="0.25"/>
    <row r="185903" customFormat="1" x14ac:dyDescent="0.25"/>
    <row r="185904" customFormat="1" x14ac:dyDescent="0.25"/>
    <row r="185905" customFormat="1" x14ac:dyDescent="0.25"/>
    <row r="185906" customFormat="1" x14ac:dyDescent="0.25"/>
    <row r="185907" customFormat="1" x14ac:dyDescent="0.25"/>
    <row r="185908" customFormat="1" x14ac:dyDescent="0.25"/>
    <row r="185909" customFormat="1" x14ac:dyDescent="0.25"/>
    <row r="185910" customFormat="1" x14ac:dyDescent="0.25"/>
    <row r="185911" customFormat="1" x14ac:dyDescent="0.25"/>
    <row r="185912" customFormat="1" x14ac:dyDescent="0.25"/>
    <row r="185913" customFormat="1" x14ac:dyDescent="0.25"/>
    <row r="185914" customFormat="1" x14ac:dyDescent="0.25"/>
    <row r="185915" customFormat="1" x14ac:dyDescent="0.25"/>
    <row r="185916" customFormat="1" x14ac:dyDescent="0.25"/>
    <row r="185917" customFormat="1" x14ac:dyDescent="0.25"/>
    <row r="185918" customFormat="1" x14ac:dyDescent="0.25"/>
    <row r="185919" customFormat="1" x14ac:dyDescent="0.25"/>
    <row r="185920" customFormat="1" x14ac:dyDescent="0.25"/>
    <row r="185921" customFormat="1" x14ac:dyDescent="0.25"/>
    <row r="185922" customFormat="1" x14ac:dyDescent="0.25"/>
    <row r="185923" customFormat="1" x14ac:dyDescent="0.25"/>
    <row r="185924" customFormat="1" x14ac:dyDescent="0.25"/>
    <row r="185925" customFormat="1" x14ac:dyDescent="0.25"/>
    <row r="185926" customFormat="1" x14ac:dyDescent="0.25"/>
    <row r="185927" customFormat="1" x14ac:dyDescent="0.25"/>
    <row r="185928" customFormat="1" x14ac:dyDescent="0.25"/>
    <row r="185929" customFormat="1" x14ac:dyDescent="0.25"/>
    <row r="185930" customFormat="1" x14ac:dyDescent="0.25"/>
    <row r="185931" customFormat="1" x14ac:dyDescent="0.25"/>
    <row r="185932" customFormat="1" x14ac:dyDescent="0.25"/>
    <row r="185933" customFormat="1" x14ac:dyDescent="0.25"/>
    <row r="185934" customFormat="1" x14ac:dyDescent="0.25"/>
    <row r="185935" customFormat="1" x14ac:dyDescent="0.25"/>
    <row r="185936" customFormat="1" x14ac:dyDescent="0.25"/>
    <row r="185937" customFormat="1" x14ac:dyDescent="0.25"/>
    <row r="185938" customFormat="1" x14ac:dyDescent="0.25"/>
    <row r="185939" customFormat="1" x14ac:dyDescent="0.25"/>
    <row r="185940" customFormat="1" x14ac:dyDescent="0.25"/>
    <row r="185941" customFormat="1" x14ac:dyDescent="0.25"/>
    <row r="185942" customFormat="1" x14ac:dyDescent="0.25"/>
    <row r="185943" customFormat="1" x14ac:dyDescent="0.25"/>
    <row r="185944" customFormat="1" x14ac:dyDescent="0.25"/>
    <row r="185945" customFormat="1" x14ac:dyDescent="0.25"/>
    <row r="185946" customFormat="1" x14ac:dyDescent="0.25"/>
    <row r="185947" customFormat="1" x14ac:dyDescent="0.25"/>
    <row r="185948" customFormat="1" x14ac:dyDescent="0.25"/>
    <row r="185949" customFormat="1" x14ac:dyDescent="0.25"/>
    <row r="185950" customFormat="1" x14ac:dyDescent="0.25"/>
    <row r="185951" customFormat="1" x14ac:dyDescent="0.25"/>
    <row r="185952" customFormat="1" x14ac:dyDescent="0.25"/>
    <row r="185953" customFormat="1" x14ac:dyDescent="0.25"/>
    <row r="185954" customFormat="1" x14ac:dyDescent="0.25"/>
    <row r="185955" customFormat="1" x14ac:dyDescent="0.25"/>
    <row r="185956" customFormat="1" x14ac:dyDescent="0.25"/>
    <row r="185957" customFormat="1" x14ac:dyDescent="0.25"/>
    <row r="185958" customFormat="1" x14ac:dyDescent="0.25"/>
    <row r="185959" customFormat="1" x14ac:dyDescent="0.25"/>
    <row r="185960" customFormat="1" x14ac:dyDescent="0.25"/>
    <row r="185961" customFormat="1" x14ac:dyDescent="0.25"/>
    <row r="185962" customFormat="1" x14ac:dyDescent="0.25"/>
    <row r="185963" customFormat="1" x14ac:dyDescent="0.25"/>
    <row r="185964" customFormat="1" x14ac:dyDescent="0.25"/>
    <row r="185965" customFormat="1" x14ac:dyDescent="0.25"/>
    <row r="185966" customFormat="1" x14ac:dyDescent="0.25"/>
    <row r="185967" customFormat="1" x14ac:dyDescent="0.25"/>
    <row r="185968" customFormat="1" x14ac:dyDescent="0.25"/>
    <row r="185969" customFormat="1" x14ac:dyDescent="0.25"/>
    <row r="185970" customFormat="1" x14ac:dyDescent="0.25"/>
    <row r="185971" customFormat="1" x14ac:dyDescent="0.25"/>
    <row r="185972" customFormat="1" x14ac:dyDescent="0.25"/>
    <row r="185973" customFormat="1" x14ac:dyDescent="0.25"/>
    <row r="185974" customFormat="1" x14ac:dyDescent="0.25"/>
    <row r="185975" customFormat="1" x14ac:dyDescent="0.25"/>
    <row r="185976" customFormat="1" x14ac:dyDescent="0.25"/>
    <row r="185977" customFormat="1" x14ac:dyDescent="0.25"/>
    <row r="185978" customFormat="1" x14ac:dyDescent="0.25"/>
    <row r="185979" customFormat="1" x14ac:dyDescent="0.25"/>
    <row r="185980" customFormat="1" x14ac:dyDescent="0.25"/>
    <row r="185981" customFormat="1" x14ac:dyDescent="0.25"/>
    <row r="185982" customFormat="1" x14ac:dyDescent="0.25"/>
    <row r="185983" customFormat="1" x14ac:dyDescent="0.25"/>
    <row r="185984" customFormat="1" x14ac:dyDescent="0.25"/>
    <row r="185985" customFormat="1" x14ac:dyDescent="0.25"/>
    <row r="185986" customFormat="1" x14ac:dyDescent="0.25"/>
    <row r="185987" customFormat="1" x14ac:dyDescent="0.25"/>
    <row r="185988" customFormat="1" x14ac:dyDescent="0.25"/>
    <row r="185989" customFormat="1" x14ac:dyDescent="0.25"/>
    <row r="185990" customFormat="1" x14ac:dyDescent="0.25"/>
    <row r="185991" customFormat="1" x14ac:dyDescent="0.25"/>
    <row r="185992" customFormat="1" x14ac:dyDescent="0.25"/>
    <row r="185993" customFormat="1" x14ac:dyDescent="0.25"/>
    <row r="185994" customFormat="1" x14ac:dyDescent="0.25"/>
    <row r="185995" customFormat="1" x14ac:dyDescent="0.25"/>
    <row r="185996" customFormat="1" x14ac:dyDescent="0.25"/>
    <row r="185997" customFormat="1" x14ac:dyDescent="0.25"/>
    <row r="185998" customFormat="1" x14ac:dyDescent="0.25"/>
    <row r="185999" customFormat="1" x14ac:dyDescent="0.25"/>
    <row r="186000" customFormat="1" x14ac:dyDescent="0.25"/>
    <row r="186001" customFormat="1" x14ac:dyDescent="0.25"/>
    <row r="186002" customFormat="1" x14ac:dyDescent="0.25"/>
    <row r="186003" customFormat="1" x14ac:dyDescent="0.25"/>
    <row r="186004" customFormat="1" x14ac:dyDescent="0.25"/>
    <row r="186005" customFormat="1" x14ac:dyDescent="0.25"/>
    <row r="186006" customFormat="1" x14ac:dyDescent="0.25"/>
    <row r="186007" customFormat="1" x14ac:dyDescent="0.25"/>
    <row r="186008" customFormat="1" x14ac:dyDescent="0.25"/>
    <row r="186009" customFormat="1" x14ac:dyDescent="0.25"/>
    <row r="186010" customFormat="1" x14ac:dyDescent="0.25"/>
    <row r="186011" customFormat="1" x14ac:dyDescent="0.25"/>
    <row r="186012" customFormat="1" x14ac:dyDescent="0.25"/>
    <row r="186013" customFormat="1" x14ac:dyDescent="0.25"/>
    <row r="186014" customFormat="1" x14ac:dyDescent="0.25"/>
    <row r="186015" customFormat="1" x14ac:dyDescent="0.25"/>
    <row r="186016" customFormat="1" x14ac:dyDescent="0.25"/>
    <row r="186017" customFormat="1" x14ac:dyDescent="0.25"/>
    <row r="186018" customFormat="1" x14ac:dyDescent="0.25"/>
    <row r="186019" customFormat="1" x14ac:dyDescent="0.25"/>
    <row r="186020" customFormat="1" x14ac:dyDescent="0.25"/>
    <row r="186021" customFormat="1" x14ac:dyDescent="0.25"/>
    <row r="186022" customFormat="1" x14ac:dyDescent="0.25"/>
    <row r="186023" customFormat="1" x14ac:dyDescent="0.25"/>
    <row r="186024" customFormat="1" x14ac:dyDescent="0.25"/>
    <row r="186025" customFormat="1" x14ac:dyDescent="0.25"/>
    <row r="186026" customFormat="1" x14ac:dyDescent="0.25"/>
    <row r="186027" customFormat="1" x14ac:dyDescent="0.25"/>
    <row r="186028" customFormat="1" x14ac:dyDescent="0.25"/>
    <row r="186029" customFormat="1" x14ac:dyDescent="0.25"/>
    <row r="186030" customFormat="1" x14ac:dyDescent="0.25"/>
    <row r="186031" customFormat="1" x14ac:dyDescent="0.25"/>
    <row r="186032" customFormat="1" x14ac:dyDescent="0.25"/>
    <row r="186033" customFormat="1" x14ac:dyDescent="0.25"/>
    <row r="186034" customFormat="1" x14ac:dyDescent="0.25"/>
    <row r="186035" customFormat="1" x14ac:dyDescent="0.25"/>
    <row r="186036" customFormat="1" x14ac:dyDescent="0.25"/>
    <row r="186037" customFormat="1" x14ac:dyDescent="0.25"/>
    <row r="186038" customFormat="1" x14ac:dyDescent="0.25"/>
    <row r="186039" customFormat="1" x14ac:dyDescent="0.25"/>
    <row r="186040" customFormat="1" x14ac:dyDescent="0.25"/>
    <row r="186041" customFormat="1" x14ac:dyDescent="0.25"/>
    <row r="186042" customFormat="1" x14ac:dyDescent="0.25"/>
    <row r="186043" customFormat="1" x14ac:dyDescent="0.25"/>
    <row r="186044" customFormat="1" x14ac:dyDescent="0.25"/>
    <row r="186045" customFormat="1" x14ac:dyDescent="0.25"/>
    <row r="186046" customFormat="1" x14ac:dyDescent="0.25"/>
    <row r="186047" customFormat="1" x14ac:dyDescent="0.25"/>
    <row r="186048" customFormat="1" x14ac:dyDescent="0.25"/>
    <row r="186049" customFormat="1" x14ac:dyDescent="0.25"/>
    <row r="186050" customFormat="1" x14ac:dyDescent="0.25"/>
    <row r="186051" customFormat="1" x14ac:dyDescent="0.25"/>
    <row r="186052" customFormat="1" x14ac:dyDescent="0.25"/>
    <row r="186053" customFormat="1" x14ac:dyDescent="0.25"/>
    <row r="186054" customFormat="1" x14ac:dyDescent="0.25"/>
    <row r="186055" customFormat="1" x14ac:dyDescent="0.25"/>
    <row r="186056" customFormat="1" x14ac:dyDescent="0.25"/>
    <row r="186057" customFormat="1" x14ac:dyDescent="0.25"/>
    <row r="186058" customFormat="1" x14ac:dyDescent="0.25"/>
    <row r="186059" customFormat="1" x14ac:dyDescent="0.25"/>
    <row r="186060" customFormat="1" x14ac:dyDescent="0.25"/>
    <row r="186061" customFormat="1" x14ac:dyDescent="0.25"/>
    <row r="186062" customFormat="1" x14ac:dyDescent="0.25"/>
    <row r="186063" customFormat="1" x14ac:dyDescent="0.25"/>
    <row r="186064" customFormat="1" x14ac:dyDescent="0.25"/>
    <row r="186065" customFormat="1" x14ac:dyDescent="0.25"/>
    <row r="186066" customFormat="1" x14ac:dyDescent="0.25"/>
    <row r="186067" customFormat="1" x14ac:dyDescent="0.25"/>
    <row r="186068" customFormat="1" x14ac:dyDescent="0.25"/>
    <row r="186069" customFormat="1" x14ac:dyDescent="0.25"/>
    <row r="186070" customFormat="1" x14ac:dyDescent="0.25"/>
    <row r="186071" customFormat="1" x14ac:dyDescent="0.25"/>
    <row r="186072" customFormat="1" x14ac:dyDescent="0.25"/>
    <row r="186073" customFormat="1" x14ac:dyDescent="0.25"/>
    <row r="186074" customFormat="1" x14ac:dyDescent="0.25"/>
    <row r="186075" customFormat="1" x14ac:dyDescent="0.25"/>
    <row r="186076" customFormat="1" x14ac:dyDescent="0.25"/>
    <row r="186077" customFormat="1" x14ac:dyDescent="0.25"/>
    <row r="186078" customFormat="1" x14ac:dyDescent="0.25"/>
    <row r="186079" customFormat="1" x14ac:dyDescent="0.25"/>
    <row r="186080" customFormat="1" x14ac:dyDescent="0.25"/>
    <row r="186081" customFormat="1" x14ac:dyDescent="0.25"/>
    <row r="186082" customFormat="1" x14ac:dyDescent="0.25"/>
    <row r="186083" customFormat="1" x14ac:dyDescent="0.25"/>
    <row r="186084" customFormat="1" x14ac:dyDescent="0.25"/>
    <row r="186085" customFormat="1" x14ac:dyDescent="0.25"/>
    <row r="186086" customFormat="1" x14ac:dyDescent="0.25"/>
    <row r="186087" customFormat="1" x14ac:dyDescent="0.25"/>
    <row r="186088" customFormat="1" x14ac:dyDescent="0.25"/>
    <row r="186089" customFormat="1" x14ac:dyDescent="0.25"/>
    <row r="186090" customFormat="1" x14ac:dyDescent="0.25"/>
    <row r="186091" customFormat="1" x14ac:dyDescent="0.25"/>
    <row r="186092" customFormat="1" x14ac:dyDescent="0.25"/>
    <row r="186093" customFormat="1" x14ac:dyDescent="0.25"/>
    <row r="186094" customFormat="1" x14ac:dyDescent="0.25"/>
    <row r="186095" customFormat="1" x14ac:dyDescent="0.25"/>
    <row r="186096" customFormat="1" x14ac:dyDescent="0.25"/>
    <row r="186097" customFormat="1" x14ac:dyDescent="0.25"/>
    <row r="186098" customFormat="1" x14ac:dyDescent="0.25"/>
    <row r="186099" customFormat="1" x14ac:dyDescent="0.25"/>
    <row r="186100" customFormat="1" x14ac:dyDescent="0.25"/>
    <row r="186101" customFormat="1" x14ac:dyDescent="0.25"/>
    <row r="186102" customFormat="1" x14ac:dyDescent="0.25"/>
    <row r="186103" customFormat="1" x14ac:dyDescent="0.25"/>
    <row r="186104" customFormat="1" x14ac:dyDescent="0.25"/>
    <row r="186105" customFormat="1" x14ac:dyDescent="0.25"/>
    <row r="186106" customFormat="1" x14ac:dyDescent="0.25"/>
    <row r="186107" customFormat="1" x14ac:dyDescent="0.25"/>
    <row r="186108" customFormat="1" x14ac:dyDescent="0.25"/>
    <row r="186109" customFormat="1" x14ac:dyDescent="0.25"/>
    <row r="186110" customFormat="1" x14ac:dyDescent="0.25"/>
    <row r="186111" customFormat="1" x14ac:dyDescent="0.25"/>
    <row r="186112" customFormat="1" x14ac:dyDescent="0.25"/>
    <row r="186113" customFormat="1" x14ac:dyDescent="0.25"/>
    <row r="186114" customFormat="1" x14ac:dyDescent="0.25"/>
    <row r="186115" customFormat="1" x14ac:dyDescent="0.25"/>
    <row r="186116" customFormat="1" x14ac:dyDescent="0.25"/>
    <row r="186117" customFormat="1" x14ac:dyDescent="0.25"/>
    <row r="186118" customFormat="1" x14ac:dyDescent="0.25"/>
    <row r="186119" customFormat="1" x14ac:dyDescent="0.25"/>
    <row r="186120" customFormat="1" x14ac:dyDescent="0.25"/>
    <row r="186121" customFormat="1" x14ac:dyDescent="0.25"/>
    <row r="186122" customFormat="1" x14ac:dyDescent="0.25"/>
    <row r="186123" customFormat="1" x14ac:dyDescent="0.25"/>
    <row r="186124" customFormat="1" x14ac:dyDescent="0.25"/>
    <row r="186125" customFormat="1" x14ac:dyDescent="0.25"/>
    <row r="186126" customFormat="1" x14ac:dyDescent="0.25"/>
    <row r="186127" customFormat="1" x14ac:dyDescent="0.25"/>
    <row r="186128" customFormat="1" x14ac:dyDescent="0.25"/>
    <row r="186129" customFormat="1" x14ac:dyDescent="0.25"/>
    <row r="186130" customFormat="1" x14ac:dyDescent="0.25"/>
    <row r="186131" customFormat="1" x14ac:dyDescent="0.25"/>
    <row r="186132" customFormat="1" x14ac:dyDescent="0.25"/>
    <row r="186133" customFormat="1" x14ac:dyDescent="0.25"/>
    <row r="186134" customFormat="1" x14ac:dyDescent="0.25"/>
    <row r="186135" customFormat="1" x14ac:dyDescent="0.25"/>
    <row r="186136" customFormat="1" x14ac:dyDescent="0.25"/>
    <row r="186137" customFormat="1" x14ac:dyDescent="0.25"/>
    <row r="186138" customFormat="1" x14ac:dyDescent="0.25"/>
    <row r="186139" customFormat="1" x14ac:dyDescent="0.25"/>
    <row r="186140" customFormat="1" x14ac:dyDescent="0.25"/>
    <row r="186141" customFormat="1" x14ac:dyDescent="0.25"/>
    <row r="186142" customFormat="1" x14ac:dyDescent="0.25"/>
    <row r="186143" customFormat="1" x14ac:dyDescent="0.25"/>
    <row r="186144" customFormat="1" x14ac:dyDescent="0.25"/>
    <row r="186145" customFormat="1" x14ac:dyDescent="0.25"/>
    <row r="186146" customFormat="1" x14ac:dyDescent="0.25"/>
    <row r="186147" customFormat="1" x14ac:dyDescent="0.25"/>
    <row r="186148" customFormat="1" x14ac:dyDescent="0.25"/>
    <row r="186149" customFormat="1" x14ac:dyDescent="0.25"/>
    <row r="186150" customFormat="1" x14ac:dyDescent="0.25"/>
    <row r="186151" customFormat="1" x14ac:dyDescent="0.25"/>
    <row r="186152" customFormat="1" x14ac:dyDescent="0.25"/>
    <row r="186153" customFormat="1" x14ac:dyDescent="0.25"/>
    <row r="186154" customFormat="1" x14ac:dyDescent="0.25"/>
    <row r="186155" customFormat="1" x14ac:dyDescent="0.25"/>
    <row r="186156" customFormat="1" x14ac:dyDescent="0.25"/>
    <row r="186157" customFormat="1" x14ac:dyDescent="0.25"/>
    <row r="186158" customFormat="1" x14ac:dyDescent="0.25"/>
    <row r="186159" customFormat="1" x14ac:dyDescent="0.25"/>
    <row r="186160" customFormat="1" x14ac:dyDescent="0.25"/>
    <row r="186161" customFormat="1" x14ac:dyDescent="0.25"/>
    <row r="186162" customFormat="1" x14ac:dyDescent="0.25"/>
    <row r="186163" customFormat="1" x14ac:dyDescent="0.25"/>
    <row r="186164" customFormat="1" x14ac:dyDescent="0.25"/>
    <row r="186165" customFormat="1" x14ac:dyDescent="0.25"/>
    <row r="186166" customFormat="1" x14ac:dyDescent="0.25"/>
    <row r="186167" customFormat="1" x14ac:dyDescent="0.25"/>
    <row r="186168" customFormat="1" x14ac:dyDescent="0.25"/>
    <row r="186169" customFormat="1" x14ac:dyDescent="0.25"/>
    <row r="186170" customFormat="1" x14ac:dyDescent="0.25"/>
    <row r="186171" customFormat="1" x14ac:dyDescent="0.25"/>
    <row r="186172" customFormat="1" x14ac:dyDescent="0.25"/>
    <row r="186173" customFormat="1" x14ac:dyDescent="0.25"/>
    <row r="186174" customFormat="1" x14ac:dyDescent="0.25"/>
    <row r="186175" customFormat="1" x14ac:dyDescent="0.25"/>
    <row r="186176" customFormat="1" x14ac:dyDescent="0.25"/>
    <row r="186177" customFormat="1" x14ac:dyDescent="0.25"/>
    <row r="186178" customFormat="1" x14ac:dyDescent="0.25"/>
    <row r="186179" customFormat="1" x14ac:dyDescent="0.25"/>
    <row r="186180" customFormat="1" x14ac:dyDescent="0.25"/>
    <row r="186181" customFormat="1" x14ac:dyDescent="0.25"/>
    <row r="186182" customFormat="1" x14ac:dyDescent="0.25"/>
    <row r="186183" customFormat="1" x14ac:dyDescent="0.25"/>
    <row r="186184" customFormat="1" x14ac:dyDescent="0.25"/>
    <row r="186185" customFormat="1" x14ac:dyDescent="0.25"/>
    <row r="186186" customFormat="1" x14ac:dyDescent="0.25"/>
    <row r="186187" customFormat="1" x14ac:dyDescent="0.25"/>
    <row r="186188" customFormat="1" x14ac:dyDescent="0.25"/>
    <row r="186189" customFormat="1" x14ac:dyDescent="0.25"/>
    <row r="186190" customFormat="1" x14ac:dyDescent="0.25"/>
    <row r="186191" customFormat="1" x14ac:dyDescent="0.25"/>
    <row r="186192" customFormat="1" x14ac:dyDescent="0.25"/>
    <row r="186193" customFormat="1" x14ac:dyDescent="0.25"/>
    <row r="186194" customFormat="1" x14ac:dyDescent="0.25"/>
    <row r="186195" customFormat="1" x14ac:dyDescent="0.25"/>
    <row r="186196" customFormat="1" x14ac:dyDescent="0.25"/>
    <row r="186197" customFormat="1" x14ac:dyDescent="0.25"/>
    <row r="186198" customFormat="1" x14ac:dyDescent="0.25"/>
    <row r="186199" customFormat="1" x14ac:dyDescent="0.25"/>
    <row r="186200" customFormat="1" x14ac:dyDescent="0.25"/>
    <row r="186201" customFormat="1" x14ac:dyDescent="0.25"/>
    <row r="186202" customFormat="1" x14ac:dyDescent="0.25"/>
    <row r="186203" customFormat="1" x14ac:dyDescent="0.25"/>
    <row r="186204" customFormat="1" x14ac:dyDescent="0.25"/>
    <row r="186205" customFormat="1" x14ac:dyDescent="0.25"/>
    <row r="186206" customFormat="1" x14ac:dyDescent="0.25"/>
    <row r="186207" customFormat="1" x14ac:dyDescent="0.25"/>
    <row r="186208" customFormat="1" x14ac:dyDescent="0.25"/>
    <row r="186209" customFormat="1" x14ac:dyDescent="0.25"/>
    <row r="186210" customFormat="1" x14ac:dyDescent="0.25"/>
    <row r="186211" customFormat="1" x14ac:dyDescent="0.25"/>
    <row r="186212" customFormat="1" x14ac:dyDescent="0.25"/>
    <row r="186213" customFormat="1" x14ac:dyDescent="0.25"/>
    <row r="186214" customFormat="1" x14ac:dyDescent="0.25"/>
    <row r="186215" customFormat="1" x14ac:dyDescent="0.25"/>
    <row r="186216" customFormat="1" x14ac:dyDescent="0.25"/>
    <row r="186217" customFormat="1" x14ac:dyDescent="0.25"/>
    <row r="186218" customFormat="1" x14ac:dyDescent="0.25"/>
    <row r="186219" customFormat="1" x14ac:dyDescent="0.25"/>
    <row r="186220" customFormat="1" x14ac:dyDescent="0.25"/>
    <row r="186221" customFormat="1" x14ac:dyDescent="0.25"/>
    <row r="186222" customFormat="1" x14ac:dyDescent="0.25"/>
    <row r="186223" customFormat="1" x14ac:dyDescent="0.25"/>
    <row r="186224" customFormat="1" x14ac:dyDescent="0.25"/>
    <row r="186225" customFormat="1" x14ac:dyDescent="0.25"/>
    <row r="186226" customFormat="1" x14ac:dyDescent="0.25"/>
    <row r="186227" customFormat="1" x14ac:dyDescent="0.25"/>
    <row r="186228" customFormat="1" x14ac:dyDescent="0.25"/>
    <row r="186229" customFormat="1" x14ac:dyDescent="0.25"/>
    <row r="186230" customFormat="1" x14ac:dyDescent="0.25"/>
    <row r="186231" customFormat="1" x14ac:dyDescent="0.25"/>
    <row r="186232" customFormat="1" x14ac:dyDescent="0.25"/>
    <row r="186233" customFormat="1" x14ac:dyDescent="0.25"/>
    <row r="186234" customFormat="1" x14ac:dyDescent="0.25"/>
    <row r="186235" customFormat="1" x14ac:dyDescent="0.25"/>
    <row r="186236" customFormat="1" x14ac:dyDescent="0.25"/>
    <row r="186237" customFormat="1" x14ac:dyDescent="0.25"/>
    <row r="186238" customFormat="1" x14ac:dyDescent="0.25"/>
    <row r="186239" customFormat="1" x14ac:dyDescent="0.25"/>
    <row r="186240" customFormat="1" x14ac:dyDescent="0.25"/>
    <row r="186241" customFormat="1" x14ac:dyDescent="0.25"/>
    <row r="186242" customFormat="1" x14ac:dyDescent="0.25"/>
    <row r="186243" customFormat="1" x14ac:dyDescent="0.25"/>
    <row r="186244" customFormat="1" x14ac:dyDescent="0.25"/>
    <row r="186245" customFormat="1" x14ac:dyDescent="0.25"/>
    <row r="186246" customFormat="1" x14ac:dyDescent="0.25"/>
    <row r="186247" customFormat="1" x14ac:dyDescent="0.25"/>
    <row r="186248" customFormat="1" x14ac:dyDescent="0.25"/>
    <row r="186249" customFormat="1" x14ac:dyDescent="0.25"/>
    <row r="186250" customFormat="1" x14ac:dyDescent="0.25"/>
    <row r="186251" customFormat="1" x14ac:dyDescent="0.25"/>
    <row r="186252" customFormat="1" x14ac:dyDescent="0.25"/>
    <row r="186253" customFormat="1" x14ac:dyDescent="0.25"/>
    <row r="186254" customFormat="1" x14ac:dyDescent="0.25"/>
    <row r="186255" customFormat="1" x14ac:dyDescent="0.25"/>
    <row r="186256" customFormat="1" x14ac:dyDescent="0.25"/>
    <row r="186257" customFormat="1" x14ac:dyDescent="0.25"/>
    <row r="186258" customFormat="1" x14ac:dyDescent="0.25"/>
    <row r="186259" customFormat="1" x14ac:dyDescent="0.25"/>
    <row r="186260" customFormat="1" x14ac:dyDescent="0.25"/>
    <row r="186261" customFormat="1" x14ac:dyDescent="0.25"/>
    <row r="186262" customFormat="1" x14ac:dyDescent="0.25"/>
    <row r="186263" customFormat="1" x14ac:dyDescent="0.25"/>
    <row r="186264" customFormat="1" x14ac:dyDescent="0.25"/>
    <row r="186265" customFormat="1" x14ac:dyDescent="0.25"/>
    <row r="186266" customFormat="1" x14ac:dyDescent="0.25"/>
    <row r="186267" customFormat="1" x14ac:dyDescent="0.25"/>
    <row r="186268" customFormat="1" x14ac:dyDescent="0.25"/>
    <row r="186269" customFormat="1" x14ac:dyDescent="0.25"/>
    <row r="186270" customFormat="1" x14ac:dyDescent="0.25"/>
    <row r="186271" customFormat="1" x14ac:dyDescent="0.25"/>
    <row r="186272" customFormat="1" x14ac:dyDescent="0.25"/>
    <row r="186273" customFormat="1" x14ac:dyDescent="0.25"/>
    <row r="186274" customFormat="1" x14ac:dyDescent="0.25"/>
    <row r="186275" customFormat="1" x14ac:dyDescent="0.25"/>
    <row r="186276" customFormat="1" x14ac:dyDescent="0.25"/>
    <row r="186277" customFormat="1" x14ac:dyDescent="0.25"/>
    <row r="186278" customFormat="1" x14ac:dyDescent="0.25"/>
    <row r="186279" customFormat="1" x14ac:dyDescent="0.25"/>
    <row r="186280" customFormat="1" x14ac:dyDescent="0.25"/>
    <row r="186281" customFormat="1" x14ac:dyDescent="0.25"/>
    <row r="186282" customFormat="1" x14ac:dyDescent="0.25"/>
    <row r="186283" customFormat="1" x14ac:dyDescent="0.25"/>
    <row r="186284" customFormat="1" x14ac:dyDescent="0.25"/>
    <row r="186285" customFormat="1" x14ac:dyDescent="0.25"/>
    <row r="186286" customFormat="1" x14ac:dyDescent="0.25"/>
    <row r="186287" customFormat="1" x14ac:dyDescent="0.25"/>
    <row r="186288" customFormat="1" x14ac:dyDescent="0.25"/>
    <row r="186289" customFormat="1" x14ac:dyDescent="0.25"/>
    <row r="186290" customFormat="1" x14ac:dyDescent="0.25"/>
    <row r="186291" customFormat="1" x14ac:dyDescent="0.25"/>
    <row r="186292" customFormat="1" x14ac:dyDescent="0.25"/>
    <row r="186293" customFormat="1" x14ac:dyDescent="0.25"/>
    <row r="186294" customFormat="1" x14ac:dyDescent="0.25"/>
    <row r="186295" customFormat="1" x14ac:dyDescent="0.25"/>
    <row r="186296" customFormat="1" x14ac:dyDescent="0.25"/>
    <row r="186297" customFormat="1" x14ac:dyDescent="0.25"/>
    <row r="186298" customFormat="1" x14ac:dyDescent="0.25"/>
    <row r="186299" customFormat="1" x14ac:dyDescent="0.25"/>
    <row r="186300" customFormat="1" x14ac:dyDescent="0.25"/>
    <row r="186301" customFormat="1" x14ac:dyDescent="0.25"/>
    <row r="186302" customFormat="1" x14ac:dyDescent="0.25"/>
    <row r="186303" customFormat="1" x14ac:dyDescent="0.25"/>
    <row r="186304" customFormat="1" x14ac:dyDescent="0.25"/>
    <row r="186305" customFormat="1" x14ac:dyDescent="0.25"/>
    <row r="186306" customFormat="1" x14ac:dyDescent="0.25"/>
    <row r="186307" customFormat="1" x14ac:dyDescent="0.25"/>
    <row r="186308" customFormat="1" x14ac:dyDescent="0.25"/>
    <row r="186309" customFormat="1" x14ac:dyDescent="0.25"/>
    <row r="186310" customFormat="1" x14ac:dyDescent="0.25"/>
    <row r="186311" customFormat="1" x14ac:dyDescent="0.25"/>
    <row r="186312" customFormat="1" x14ac:dyDescent="0.25"/>
    <row r="186313" customFormat="1" x14ac:dyDescent="0.25"/>
    <row r="186314" customFormat="1" x14ac:dyDescent="0.25"/>
    <row r="186315" customFormat="1" x14ac:dyDescent="0.25"/>
    <row r="186316" customFormat="1" x14ac:dyDescent="0.25"/>
    <row r="186317" customFormat="1" x14ac:dyDescent="0.25"/>
    <row r="186318" customFormat="1" x14ac:dyDescent="0.25"/>
    <row r="186319" customFormat="1" x14ac:dyDescent="0.25"/>
    <row r="186320" customFormat="1" x14ac:dyDescent="0.25"/>
    <row r="186321" customFormat="1" x14ac:dyDescent="0.25"/>
    <row r="186322" customFormat="1" x14ac:dyDescent="0.25"/>
    <row r="186323" customFormat="1" x14ac:dyDescent="0.25"/>
    <row r="186324" customFormat="1" x14ac:dyDescent="0.25"/>
    <row r="186325" customFormat="1" x14ac:dyDescent="0.25"/>
    <row r="186326" customFormat="1" x14ac:dyDescent="0.25"/>
    <row r="186327" customFormat="1" x14ac:dyDescent="0.25"/>
    <row r="186328" customFormat="1" x14ac:dyDescent="0.25"/>
    <row r="186329" customFormat="1" x14ac:dyDescent="0.25"/>
    <row r="186330" customFormat="1" x14ac:dyDescent="0.25"/>
    <row r="186331" customFormat="1" x14ac:dyDescent="0.25"/>
    <row r="186332" customFormat="1" x14ac:dyDescent="0.25"/>
    <row r="186333" customFormat="1" x14ac:dyDescent="0.25"/>
    <row r="186334" customFormat="1" x14ac:dyDescent="0.25"/>
    <row r="186335" customFormat="1" x14ac:dyDescent="0.25"/>
    <row r="186336" customFormat="1" x14ac:dyDescent="0.25"/>
    <row r="186337" customFormat="1" x14ac:dyDescent="0.25"/>
    <row r="186338" customFormat="1" x14ac:dyDescent="0.25"/>
    <row r="186339" customFormat="1" x14ac:dyDescent="0.25"/>
    <row r="186340" customFormat="1" x14ac:dyDescent="0.25"/>
    <row r="186341" customFormat="1" x14ac:dyDescent="0.25"/>
    <row r="186342" customFormat="1" x14ac:dyDescent="0.25"/>
    <row r="186343" customFormat="1" x14ac:dyDescent="0.25"/>
    <row r="186344" customFormat="1" x14ac:dyDescent="0.25"/>
    <row r="186345" customFormat="1" x14ac:dyDescent="0.25"/>
    <row r="186346" customFormat="1" x14ac:dyDescent="0.25"/>
    <row r="186347" customFormat="1" x14ac:dyDescent="0.25"/>
    <row r="186348" customFormat="1" x14ac:dyDescent="0.25"/>
    <row r="186349" customFormat="1" x14ac:dyDescent="0.25"/>
    <row r="186350" customFormat="1" x14ac:dyDescent="0.25"/>
    <row r="186351" customFormat="1" x14ac:dyDescent="0.25"/>
    <row r="186352" customFormat="1" x14ac:dyDescent="0.25"/>
    <row r="186353" customFormat="1" x14ac:dyDescent="0.25"/>
    <row r="186354" customFormat="1" x14ac:dyDescent="0.25"/>
    <row r="186355" customFormat="1" x14ac:dyDescent="0.25"/>
    <row r="186356" customFormat="1" x14ac:dyDescent="0.25"/>
    <row r="186357" customFormat="1" x14ac:dyDescent="0.25"/>
    <row r="186358" customFormat="1" x14ac:dyDescent="0.25"/>
    <row r="186359" customFormat="1" x14ac:dyDescent="0.25"/>
    <row r="186360" customFormat="1" x14ac:dyDescent="0.25"/>
    <row r="186361" customFormat="1" x14ac:dyDescent="0.25"/>
    <row r="186362" customFormat="1" x14ac:dyDescent="0.25"/>
    <row r="186363" customFormat="1" x14ac:dyDescent="0.25"/>
    <row r="186364" customFormat="1" x14ac:dyDescent="0.25"/>
    <row r="186365" customFormat="1" x14ac:dyDescent="0.25"/>
    <row r="186366" customFormat="1" x14ac:dyDescent="0.25"/>
    <row r="186367" customFormat="1" x14ac:dyDescent="0.25"/>
    <row r="186368" customFormat="1" x14ac:dyDescent="0.25"/>
    <row r="186369" customFormat="1" x14ac:dyDescent="0.25"/>
    <row r="186370" customFormat="1" x14ac:dyDescent="0.25"/>
    <row r="186371" customFormat="1" x14ac:dyDescent="0.25"/>
    <row r="186372" customFormat="1" x14ac:dyDescent="0.25"/>
    <row r="186373" customFormat="1" x14ac:dyDescent="0.25"/>
    <row r="186374" customFormat="1" x14ac:dyDescent="0.25"/>
    <row r="186375" customFormat="1" x14ac:dyDescent="0.25"/>
    <row r="186376" customFormat="1" x14ac:dyDescent="0.25"/>
    <row r="186377" customFormat="1" x14ac:dyDescent="0.25"/>
    <row r="186378" customFormat="1" x14ac:dyDescent="0.25"/>
    <row r="186379" customFormat="1" x14ac:dyDescent="0.25"/>
    <row r="186380" customFormat="1" x14ac:dyDescent="0.25"/>
    <row r="186381" customFormat="1" x14ac:dyDescent="0.25"/>
    <row r="186382" customFormat="1" x14ac:dyDescent="0.25"/>
    <row r="186383" customFormat="1" x14ac:dyDescent="0.25"/>
    <row r="186384" customFormat="1" x14ac:dyDescent="0.25"/>
    <row r="186385" customFormat="1" x14ac:dyDescent="0.25"/>
    <row r="186386" customFormat="1" x14ac:dyDescent="0.25"/>
    <row r="186387" customFormat="1" x14ac:dyDescent="0.25"/>
    <row r="186388" customFormat="1" x14ac:dyDescent="0.25"/>
    <row r="186389" customFormat="1" x14ac:dyDescent="0.25"/>
    <row r="186390" customFormat="1" x14ac:dyDescent="0.25"/>
    <row r="186391" customFormat="1" x14ac:dyDescent="0.25"/>
    <row r="186392" customFormat="1" x14ac:dyDescent="0.25"/>
    <row r="186393" customFormat="1" x14ac:dyDescent="0.25"/>
    <row r="186394" customFormat="1" x14ac:dyDescent="0.25"/>
    <row r="186395" customFormat="1" x14ac:dyDescent="0.25"/>
    <row r="186396" customFormat="1" x14ac:dyDescent="0.25"/>
    <row r="186397" customFormat="1" x14ac:dyDescent="0.25"/>
    <row r="186398" customFormat="1" x14ac:dyDescent="0.25"/>
    <row r="186399" customFormat="1" x14ac:dyDescent="0.25"/>
    <row r="186400" customFormat="1" x14ac:dyDescent="0.25"/>
    <row r="186401" customFormat="1" x14ac:dyDescent="0.25"/>
    <row r="186402" customFormat="1" x14ac:dyDescent="0.25"/>
    <row r="186403" customFormat="1" x14ac:dyDescent="0.25"/>
    <row r="186404" customFormat="1" x14ac:dyDescent="0.25"/>
    <row r="186405" customFormat="1" x14ac:dyDescent="0.25"/>
    <row r="186406" customFormat="1" x14ac:dyDescent="0.25"/>
    <row r="186407" customFormat="1" x14ac:dyDescent="0.25"/>
    <row r="186408" customFormat="1" x14ac:dyDescent="0.25"/>
    <row r="186409" customFormat="1" x14ac:dyDescent="0.25"/>
    <row r="186410" customFormat="1" x14ac:dyDescent="0.25"/>
    <row r="186411" customFormat="1" x14ac:dyDescent="0.25"/>
    <row r="186412" customFormat="1" x14ac:dyDescent="0.25"/>
    <row r="186413" customFormat="1" x14ac:dyDescent="0.25"/>
    <row r="186414" customFormat="1" x14ac:dyDescent="0.25"/>
    <row r="186415" customFormat="1" x14ac:dyDescent="0.25"/>
    <row r="186416" customFormat="1" x14ac:dyDescent="0.25"/>
    <row r="186417" customFormat="1" x14ac:dyDescent="0.25"/>
    <row r="186418" customFormat="1" x14ac:dyDescent="0.25"/>
    <row r="186419" customFormat="1" x14ac:dyDescent="0.25"/>
    <row r="186420" customFormat="1" x14ac:dyDescent="0.25"/>
    <row r="186421" customFormat="1" x14ac:dyDescent="0.25"/>
    <row r="186422" customFormat="1" x14ac:dyDescent="0.25"/>
    <row r="186423" customFormat="1" x14ac:dyDescent="0.25"/>
    <row r="186424" customFormat="1" x14ac:dyDescent="0.25"/>
    <row r="186425" customFormat="1" x14ac:dyDescent="0.25"/>
    <row r="186426" customFormat="1" x14ac:dyDescent="0.25"/>
    <row r="186427" customFormat="1" x14ac:dyDescent="0.25"/>
    <row r="186428" customFormat="1" x14ac:dyDescent="0.25"/>
    <row r="186429" customFormat="1" x14ac:dyDescent="0.25"/>
    <row r="186430" customFormat="1" x14ac:dyDescent="0.25"/>
    <row r="186431" customFormat="1" x14ac:dyDescent="0.25"/>
    <row r="186432" customFormat="1" x14ac:dyDescent="0.25"/>
    <row r="186433" customFormat="1" x14ac:dyDescent="0.25"/>
    <row r="186434" customFormat="1" x14ac:dyDescent="0.25"/>
    <row r="186435" customFormat="1" x14ac:dyDescent="0.25"/>
    <row r="186436" customFormat="1" x14ac:dyDescent="0.25"/>
    <row r="186437" customFormat="1" x14ac:dyDescent="0.25"/>
    <row r="186438" customFormat="1" x14ac:dyDescent="0.25"/>
    <row r="186439" customFormat="1" x14ac:dyDescent="0.25"/>
    <row r="186440" customFormat="1" x14ac:dyDescent="0.25"/>
    <row r="186441" customFormat="1" x14ac:dyDescent="0.25"/>
    <row r="186442" customFormat="1" x14ac:dyDescent="0.25"/>
    <row r="186443" customFormat="1" x14ac:dyDescent="0.25"/>
    <row r="186444" customFormat="1" x14ac:dyDescent="0.25"/>
    <row r="186445" customFormat="1" x14ac:dyDescent="0.25"/>
    <row r="186446" customFormat="1" x14ac:dyDescent="0.25"/>
    <row r="186447" customFormat="1" x14ac:dyDescent="0.25"/>
    <row r="186448" customFormat="1" x14ac:dyDescent="0.25"/>
    <row r="186449" customFormat="1" x14ac:dyDescent="0.25"/>
    <row r="186450" customFormat="1" x14ac:dyDescent="0.25"/>
    <row r="186451" customFormat="1" x14ac:dyDescent="0.25"/>
    <row r="186452" customFormat="1" x14ac:dyDescent="0.25"/>
    <row r="186453" customFormat="1" x14ac:dyDescent="0.25"/>
    <row r="186454" customFormat="1" x14ac:dyDescent="0.25"/>
    <row r="186455" customFormat="1" x14ac:dyDescent="0.25"/>
    <row r="186456" customFormat="1" x14ac:dyDescent="0.25"/>
    <row r="186457" customFormat="1" x14ac:dyDescent="0.25"/>
    <row r="186458" customFormat="1" x14ac:dyDescent="0.25"/>
    <row r="186459" customFormat="1" x14ac:dyDescent="0.25"/>
    <row r="186460" customFormat="1" x14ac:dyDescent="0.25"/>
    <row r="186461" customFormat="1" x14ac:dyDescent="0.25"/>
    <row r="186462" customFormat="1" x14ac:dyDescent="0.25"/>
    <row r="186463" customFormat="1" x14ac:dyDescent="0.25"/>
    <row r="186464" customFormat="1" x14ac:dyDescent="0.25"/>
    <row r="186465" customFormat="1" x14ac:dyDescent="0.25"/>
    <row r="186466" customFormat="1" x14ac:dyDescent="0.25"/>
    <row r="186467" customFormat="1" x14ac:dyDescent="0.25"/>
    <row r="186468" customFormat="1" x14ac:dyDescent="0.25"/>
    <row r="186469" customFormat="1" x14ac:dyDescent="0.25"/>
    <row r="186470" customFormat="1" x14ac:dyDescent="0.25"/>
    <row r="186471" customFormat="1" x14ac:dyDescent="0.25"/>
    <row r="186472" customFormat="1" x14ac:dyDescent="0.25"/>
    <row r="186473" customFormat="1" x14ac:dyDescent="0.25"/>
    <row r="186474" customFormat="1" x14ac:dyDescent="0.25"/>
    <row r="186475" customFormat="1" x14ac:dyDescent="0.25"/>
    <row r="186476" customFormat="1" x14ac:dyDescent="0.25"/>
    <row r="186477" customFormat="1" x14ac:dyDescent="0.25"/>
    <row r="186478" customFormat="1" x14ac:dyDescent="0.25"/>
    <row r="186479" customFormat="1" x14ac:dyDescent="0.25"/>
    <row r="186480" customFormat="1" x14ac:dyDescent="0.25"/>
    <row r="186481" customFormat="1" x14ac:dyDescent="0.25"/>
    <row r="186482" customFormat="1" x14ac:dyDescent="0.25"/>
    <row r="186483" customFormat="1" x14ac:dyDescent="0.25"/>
    <row r="186484" customFormat="1" x14ac:dyDescent="0.25"/>
    <row r="186485" customFormat="1" x14ac:dyDescent="0.25"/>
    <row r="186486" customFormat="1" x14ac:dyDescent="0.25"/>
    <row r="186487" customFormat="1" x14ac:dyDescent="0.25"/>
    <row r="186488" customFormat="1" x14ac:dyDescent="0.25"/>
    <row r="186489" customFormat="1" x14ac:dyDescent="0.25"/>
    <row r="186490" customFormat="1" x14ac:dyDescent="0.25"/>
    <row r="186491" customFormat="1" x14ac:dyDescent="0.25"/>
    <row r="186492" customFormat="1" x14ac:dyDescent="0.25"/>
    <row r="186493" customFormat="1" x14ac:dyDescent="0.25"/>
    <row r="186494" customFormat="1" x14ac:dyDescent="0.25"/>
    <row r="186495" customFormat="1" x14ac:dyDescent="0.25"/>
    <row r="186496" customFormat="1" x14ac:dyDescent="0.25"/>
    <row r="186497" customFormat="1" x14ac:dyDescent="0.25"/>
    <row r="186498" customFormat="1" x14ac:dyDescent="0.25"/>
    <row r="186499" customFormat="1" x14ac:dyDescent="0.25"/>
    <row r="186500" customFormat="1" x14ac:dyDescent="0.25"/>
    <row r="186501" customFormat="1" x14ac:dyDescent="0.25"/>
    <row r="186502" customFormat="1" x14ac:dyDescent="0.25"/>
    <row r="186503" customFormat="1" x14ac:dyDescent="0.25"/>
    <row r="186504" customFormat="1" x14ac:dyDescent="0.25"/>
    <row r="186505" customFormat="1" x14ac:dyDescent="0.25"/>
    <row r="186506" customFormat="1" x14ac:dyDescent="0.25"/>
    <row r="186507" customFormat="1" x14ac:dyDescent="0.25"/>
    <row r="186508" customFormat="1" x14ac:dyDescent="0.25"/>
    <row r="186509" customFormat="1" x14ac:dyDescent="0.25"/>
    <row r="186510" customFormat="1" x14ac:dyDescent="0.25"/>
    <row r="186511" customFormat="1" x14ac:dyDescent="0.25"/>
    <row r="186512" customFormat="1" x14ac:dyDescent="0.25"/>
    <row r="186513" customFormat="1" x14ac:dyDescent="0.25"/>
    <row r="186514" customFormat="1" x14ac:dyDescent="0.25"/>
    <row r="186515" customFormat="1" x14ac:dyDescent="0.25"/>
    <row r="186516" customFormat="1" x14ac:dyDescent="0.25"/>
    <row r="186517" customFormat="1" x14ac:dyDescent="0.25"/>
    <row r="186518" customFormat="1" x14ac:dyDescent="0.25"/>
    <row r="186519" customFormat="1" x14ac:dyDescent="0.25"/>
    <row r="186520" customFormat="1" x14ac:dyDescent="0.25"/>
    <row r="186521" customFormat="1" x14ac:dyDescent="0.25"/>
    <row r="186522" customFormat="1" x14ac:dyDescent="0.25"/>
    <row r="186523" customFormat="1" x14ac:dyDescent="0.25"/>
    <row r="186524" customFormat="1" x14ac:dyDescent="0.25"/>
    <row r="186525" customFormat="1" x14ac:dyDescent="0.25"/>
    <row r="186526" customFormat="1" x14ac:dyDescent="0.25"/>
    <row r="186527" customFormat="1" x14ac:dyDescent="0.25"/>
    <row r="186528" customFormat="1" x14ac:dyDescent="0.25"/>
    <row r="186529" customFormat="1" x14ac:dyDescent="0.25"/>
    <row r="186530" customFormat="1" x14ac:dyDescent="0.25"/>
    <row r="186531" customFormat="1" x14ac:dyDescent="0.25"/>
    <row r="186532" customFormat="1" x14ac:dyDescent="0.25"/>
    <row r="186533" customFormat="1" x14ac:dyDescent="0.25"/>
    <row r="186534" customFormat="1" x14ac:dyDescent="0.25"/>
    <row r="186535" customFormat="1" x14ac:dyDescent="0.25"/>
    <row r="186536" customFormat="1" x14ac:dyDescent="0.25"/>
    <row r="186537" customFormat="1" x14ac:dyDescent="0.25"/>
    <row r="186538" customFormat="1" x14ac:dyDescent="0.25"/>
    <row r="186539" customFormat="1" x14ac:dyDescent="0.25"/>
    <row r="186540" customFormat="1" x14ac:dyDescent="0.25"/>
    <row r="186541" customFormat="1" x14ac:dyDescent="0.25"/>
    <row r="186542" customFormat="1" x14ac:dyDescent="0.25"/>
    <row r="186543" customFormat="1" x14ac:dyDescent="0.25"/>
    <row r="186544" customFormat="1" x14ac:dyDescent="0.25"/>
    <row r="186545" customFormat="1" x14ac:dyDescent="0.25"/>
    <row r="186546" customFormat="1" x14ac:dyDescent="0.25"/>
    <row r="186547" customFormat="1" x14ac:dyDescent="0.25"/>
    <row r="186548" customFormat="1" x14ac:dyDescent="0.25"/>
    <row r="186549" customFormat="1" x14ac:dyDescent="0.25"/>
    <row r="186550" customFormat="1" x14ac:dyDescent="0.25"/>
    <row r="186551" customFormat="1" x14ac:dyDescent="0.25"/>
    <row r="186552" customFormat="1" x14ac:dyDescent="0.25"/>
    <row r="186553" customFormat="1" x14ac:dyDescent="0.25"/>
    <row r="186554" customFormat="1" x14ac:dyDescent="0.25"/>
    <row r="186555" customFormat="1" x14ac:dyDescent="0.25"/>
    <row r="186556" customFormat="1" x14ac:dyDescent="0.25"/>
    <row r="186557" customFormat="1" x14ac:dyDescent="0.25"/>
    <row r="186558" customFormat="1" x14ac:dyDescent="0.25"/>
    <row r="186559" customFormat="1" x14ac:dyDescent="0.25"/>
    <row r="186560" customFormat="1" x14ac:dyDescent="0.25"/>
    <row r="186561" customFormat="1" x14ac:dyDescent="0.25"/>
    <row r="186562" customFormat="1" x14ac:dyDescent="0.25"/>
    <row r="186563" customFormat="1" x14ac:dyDescent="0.25"/>
    <row r="186564" customFormat="1" x14ac:dyDescent="0.25"/>
    <row r="186565" customFormat="1" x14ac:dyDescent="0.25"/>
    <row r="186566" customFormat="1" x14ac:dyDescent="0.25"/>
    <row r="186567" customFormat="1" x14ac:dyDescent="0.25"/>
    <row r="186568" customFormat="1" x14ac:dyDescent="0.25"/>
    <row r="186569" customFormat="1" x14ac:dyDescent="0.25"/>
    <row r="186570" customFormat="1" x14ac:dyDescent="0.25"/>
    <row r="186571" customFormat="1" x14ac:dyDescent="0.25"/>
    <row r="186572" customFormat="1" x14ac:dyDescent="0.25"/>
    <row r="186573" customFormat="1" x14ac:dyDescent="0.25"/>
    <row r="186574" customFormat="1" x14ac:dyDescent="0.25"/>
    <row r="186575" customFormat="1" x14ac:dyDescent="0.25"/>
    <row r="186576" customFormat="1" x14ac:dyDescent="0.25"/>
    <row r="186577" customFormat="1" x14ac:dyDescent="0.25"/>
    <row r="186578" customFormat="1" x14ac:dyDescent="0.25"/>
    <row r="186579" customFormat="1" x14ac:dyDescent="0.25"/>
    <row r="186580" customFormat="1" x14ac:dyDescent="0.25"/>
    <row r="186581" customFormat="1" x14ac:dyDescent="0.25"/>
    <row r="186582" customFormat="1" x14ac:dyDescent="0.25"/>
    <row r="186583" customFormat="1" x14ac:dyDescent="0.25"/>
    <row r="186584" customFormat="1" x14ac:dyDescent="0.25"/>
    <row r="186585" customFormat="1" x14ac:dyDescent="0.25"/>
    <row r="186586" customFormat="1" x14ac:dyDescent="0.25"/>
    <row r="186587" customFormat="1" x14ac:dyDescent="0.25"/>
    <row r="186588" customFormat="1" x14ac:dyDescent="0.25"/>
    <row r="186589" customFormat="1" x14ac:dyDescent="0.25"/>
    <row r="186590" customFormat="1" x14ac:dyDescent="0.25"/>
    <row r="186591" customFormat="1" x14ac:dyDescent="0.25"/>
    <row r="186592" customFormat="1" x14ac:dyDescent="0.25"/>
    <row r="186593" customFormat="1" x14ac:dyDescent="0.25"/>
    <row r="186594" customFormat="1" x14ac:dyDescent="0.25"/>
    <row r="186595" customFormat="1" x14ac:dyDescent="0.25"/>
    <row r="186596" customFormat="1" x14ac:dyDescent="0.25"/>
    <row r="186597" customFormat="1" x14ac:dyDescent="0.25"/>
    <row r="186598" customFormat="1" x14ac:dyDescent="0.25"/>
    <row r="186599" customFormat="1" x14ac:dyDescent="0.25"/>
    <row r="186600" customFormat="1" x14ac:dyDescent="0.25"/>
    <row r="186601" customFormat="1" x14ac:dyDescent="0.25"/>
    <row r="186602" customFormat="1" x14ac:dyDescent="0.25"/>
    <row r="186603" customFormat="1" x14ac:dyDescent="0.25"/>
    <row r="186604" customFormat="1" x14ac:dyDescent="0.25"/>
    <row r="186605" customFormat="1" x14ac:dyDescent="0.25"/>
    <row r="186606" customFormat="1" x14ac:dyDescent="0.25"/>
    <row r="186607" customFormat="1" x14ac:dyDescent="0.25"/>
    <row r="186608" customFormat="1" x14ac:dyDescent="0.25"/>
    <row r="186609" customFormat="1" x14ac:dyDescent="0.25"/>
    <row r="186610" customFormat="1" x14ac:dyDescent="0.25"/>
    <row r="186611" customFormat="1" x14ac:dyDescent="0.25"/>
    <row r="186612" customFormat="1" x14ac:dyDescent="0.25"/>
    <row r="186613" customFormat="1" x14ac:dyDescent="0.25"/>
    <row r="186614" customFormat="1" x14ac:dyDescent="0.25"/>
    <row r="186615" customFormat="1" x14ac:dyDescent="0.25"/>
    <row r="186616" customFormat="1" x14ac:dyDescent="0.25"/>
    <row r="186617" customFormat="1" x14ac:dyDescent="0.25"/>
    <row r="186618" customFormat="1" x14ac:dyDescent="0.25"/>
    <row r="186619" customFormat="1" x14ac:dyDescent="0.25"/>
    <row r="186620" customFormat="1" x14ac:dyDescent="0.25"/>
    <row r="186621" customFormat="1" x14ac:dyDescent="0.25"/>
    <row r="186622" customFormat="1" x14ac:dyDescent="0.25"/>
    <row r="186623" customFormat="1" x14ac:dyDescent="0.25"/>
    <row r="186624" customFormat="1" x14ac:dyDescent="0.25"/>
    <row r="186625" customFormat="1" x14ac:dyDescent="0.25"/>
    <row r="186626" customFormat="1" x14ac:dyDescent="0.25"/>
    <row r="186627" customFormat="1" x14ac:dyDescent="0.25"/>
    <row r="186628" customFormat="1" x14ac:dyDescent="0.25"/>
    <row r="186629" customFormat="1" x14ac:dyDescent="0.25"/>
    <row r="186630" customFormat="1" x14ac:dyDescent="0.25"/>
    <row r="186631" customFormat="1" x14ac:dyDescent="0.25"/>
    <row r="186632" customFormat="1" x14ac:dyDescent="0.25"/>
    <row r="186633" customFormat="1" x14ac:dyDescent="0.25"/>
    <row r="186634" customFormat="1" x14ac:dyDescent="0.25"/>
    <row r="186635" customFormat="1" x14ac:dyDescent="0.25"/>
    <row r="186636" customFormat="1" x14ac:dyDescent="0.25"/>
    <row r="186637" customFormat="1" x14ac:dyDescent="0.25"/>
    <row r="186638" customFormat="1" x14ac:dyDescent="0.25"/>
    <row r="186639" customFormat="1" x14ac:dyDescent="0.25"/>
    <row r="186640" customFormat="1" x14ac:dyDescent="0.25"/>
    <row r="186641" customFormat="1" x14ac:dyDescent="0.25"/>
    <row r="186642" customFormat="1" x14ac:dyDescent="0.25"/>
    <row r="186643" customFormat="1" x14ac:dyDescent="0.25"/>
    <row r="186644" customFormat="1" x14ac:dyDescent="0.25"/>
    <row r="186645" customFormat="1" x14ac:dyDescent="0.25"/>
    <row r="186646" customFormat="1" x14ac:dyDescent="0.25"/>
    <row r="186647" customFormat="1" x14ac:dyDescent="0.25"/>
    <row r="186648" customFormat="1" x14ac:dyDescent="0.25"/>
    <row r="186649" customFormat="1" x14ac:dyDescent="0.25"/>
    <row r="186650" customFormat="1" x14ac:dyDescent="0.25"/>
    <row r="186651" customFormat="1" x14ac:dyDescent="0.25"/>
    <row r="186652" customFormat="1" x14ac:dyDescent="0.25"/>
    <row r="186653" customFormat="1" x14ac:dyDescent="0.25"/>
    <row r="186654" customFormat="1" x14ac:dyDescent="0.25"/>
    <row r="186655" customFormat="1" x14ac:dyDescent="0.25"/>
    <row r="186656" customFormat="1" x14ac:dyDescent="0.25"/>
    <row r="186657" customFormat="1" x14ac:dyDescent="0.25"/>
    <row r="186658" customFormat="1" x14ac:dyDescent="0.25"/>
    <row r="186659" customFormat="1" x14ac:dyDescent="0.25"/>
    <row r="186660" customFormat="1" x14ac:dyDescent="0.25"/>
    <row r="186661" customFormat="1" x14ac:dyDescent="0.25"/>
    <row r="186662" customFormat="1" x14ac:dyDescent="0.25"/>
    <row r="186663" customFormat="1" x14ac:dyDescent="0.25"/>
    <row r="186664" customFormat="1" x14ac:dyDescent="0.25"/>
    <row r="186665" customFormat="1" x14ac:dyDescent="0.25"/>
    <row r="186666" customFormat="1" x14ac:dyDescent="0.25"/>
    <row r="186667" customFormat="1" x14ac:dyDescent="0.25"/>
    <row r="186668" customFormat="1" x14ac:dyDescent="0.25"/>
    <row r="186669" customFormat="1" x14ac:dyDescent="0.25"/>
    <row r="186670" customFormat="1" x14ac:dyDescent="0.25"/>
    <row r="186671" customFormat="1" x14ac:dyDescent="0.25"/>
    <row r="186672" customFormat="1" x14ac:dyDescent="0.25"/>
    <row r="186673" customFormat="1" x14ac:dyDescent="0.25"/>
    <row r="186674" customFormat="1" x14ac:dyDescent="0.25"/>
    <row r="186675" customFormat="1" x14ac:dyDescent="0.25"/>
    <row r="186676" customFormat="1" x14ac:dyDescent="0.25"/>
    <row r="186677" customFormat="1" x14ac:dyDescent="0.25"/>
    <row r="186678" customFormat="1" x14ac:dyDescent="0.25"/>
    <row r="186679" customFormat="1" x14ac:dyDescent="0.25"/>
    <row r="186680" customFormat="1" x14ac:dyDescent="0.25"/>
    <row r="186681" customFormat="1" x14ac:dyDescent="0.25"/>
    <row r="186682" customFormat="1" x14ac:dyDescent="0.25"/>
    <row r="186683" customFormat="1" x14ac:dyDescent="0.25"/>
    <row r="186684" customFormat="1" x14ac:dyDescent="0.25"/>
    <row r="186685" customFormat="1" x14ac:dyDescent="0.25"/>
    <row r="186686" customFormat="1" x14ac:dyDescent="0.25"/>
    <row r="186687" customFormat="1" x14ac:dyDescent="0.25"/>
    <row r="186688" customFormat="1" x14ac:dyDescent="0.25"/>
    <row r="186689" customFormat="1" x14ac:dyDescent="0.25"/>
    <row r="186690" customFormat="1" x14ac:dyDescent="0.25"/>
    <row r="186691" customFormat="1" x14ac:dyDescent="0.25"/>
    <row r="186692" customFormat="1" x14ac:dyDescent="0.25"/>
    <row r="186693" customFormat="1" x14ac:dyDescent="0.25"/>
    <row r="186694" customFormat="1" x14ac:dyDescent="0.25"/>
    <row r="186695" customFormat="1" x14ac:dyDescent="0.25"/>
    <row r="186696" customFormat="1" x14ac:dyDescent="0.25"/>
    <row r="186697" customFormat="1" x14ac:dyDescent="0.25"/>
    <row r="186698" customFormat="1" x14ac:dyDescent="0.25"/>
    <row r="186699" customFormat="1" x14ac:dyDescent="0.25"/>
    <row r="186700" customFormat="1" x14ac:dyDescent="0.25"/>
    <row r="186701" customFormat="1" x14ac:dyDescent="0.25"/>
    <row r="186702" customFormat="1" x14ac:dyDescent="0.25"/>
    <row r="186703" customFormat="1" x14ac:dyDescent="0.25"/>
    <row r="186704" customFormat="1" x14ac:dyDescent="0.25"/>
    <row r="186705" customFormat="1" x14ac:dyDescent="0.25"/>
    <row r="186706" customFormat="1" x14ac:dyDescent="0.25"/>
    <row r="186707" customFormat="1" x14ac:dyDescent="0.25"/>
    <row r="186708" customFormat="1" x14ac:dyDescent="0.25"/>
    <row r="186709" customFormat="1" x14ac:dyDescent="0.25"/>
    <row r="186710" customFormat="1" x14ac:dyDescent="0.25"/>
    <row r="186711" customFormat="1" x14ac:dyDescent="0.25"/>
    <row r="186712" customFormat="1" x14ac:dyDescent="0.25"/>
    <row r="186713" customFormat="1" x14ac:dyDescent="0.25"/>
    <row r="186714" customFormat="1" x14ac:dyDescent="0.25"/>
    <row r="186715" customFormat="1" x14ac:dyDescent="0.25"/>
    <row r="186716" customFormat="1" x14ac:dyDescent="0.25"/>
    <row r="186717" customFormat="1" x14ac:dyDescent="0.25"/>
    <row r="186718" customFormat="1" x14ac:dyDescent="0.25"/>
    <row r="186719" customFormat="1" x14ac:dyDescent="0.25"/>
    <row r="186720" customFormat="1" x14ac:dyDescent="0.25"/>
    <row r="186721" customFormat="1" x14ac:dyDescent="0.25"/>
    <row r="186722" customFormat="1" x14ac:dyDescent="0.25"/>
    <row r="186723" customFormat="1" x14ac:dyDescent="0.25"/>
    <row r="186724" customFormat="1" x14ac:dyDescent="0.25"/>
    <row r="186725" customFormat="1" x14ac:dyDescent="0.25"/>
    <row r="186726" customFormat="1" x14ac:dyDescent="0.25"/>
    <row r="186727" customFormat="1" x14ac:dyDescent="0.25"/>
    <row r="186728" customFormat="1" x14ac:dyDescent="0.25"/>
    <row r="186729" customFormat="1" x14ac:dyDescent="0.25"/>
    <row r="186730" customFormat="1" x14ac:dyDescent="0.25"/>
    <row r="186731" customFormat="1" x14ac:dyDescent="0.25"/>
    <row r="186732" customFormat="1" x14ac:dyDescent="0.25"/>
    <row r="186733" customFormat="1" x14ac:dyDescent="0.25"/>
    <row r="186734" customFormat="1" x14ac:dyDescent="0.25"/>
    <row r="186735" customFormat="1" x14ac:dyDescent="0.25"/>
    <row r="186736" customFormat="1" x14ac:dyDescent="0.25"/>
    <row r="186737" customFormat="1" x14ac:dyDescent="0.25"/>
    <row r="186738" customFormat="1" x14ac:dyDescent="0.25"/>
    <row r="186739" customFormat="1" x14ac:dyDescent="0.25"/>
    <row r="186740" customFormat="1" x14ac:dyDescent="0.25"/>
    <row r="186741" customFormat="1" x14ac:dyDescent="0.25"/>
    <row r="186742" customFormat="1" x14ac:dyDescent="0.25"/>
    <row r="186743" customFormat="1" x14ac:dyDescent="0.25"/>
    <row r="186744" customFormat="1" x14ac:dyDescent="0.25"/>
    <row r="186745" customFormat="1" x14ac:dyDescent="0.25"/>
    <row r="186746" customFormat="1" x14ac:dyDescent="0.25"/>
    <row r="186747" customFormat="1" x14ac:dyDescent="0.25"/>
    <row r="186748" customFormat="1" x14ac:dyDescent="0.25"/>
    <row r="186749" customFormat="1" x14ac:dyDescent="0.25"/>
    <row r="186750" customFormat="1" x14ac:dyDescent="0.25"/>
    <row r="186751" customFormat="1" x14ac:dyDescent="0.25"/>
    <row r="186752" customFormat="1" x14ac:dyDescent="0.25"/>
    <row r="186753" customFormat="1" x14ac:dyDescent="0.25"/>
    <row r="186754" customFormat="1" x14ac:dyDescent="0.25"/>
    <row r="186755" customFormat="1" x14ac:dyDescent="0.25"/>
    <row r="186756" customFormat="1" x14ac:dyDescent="0.25"/>
    <row r="186757" customFormat="1" x14ac:dyDescent="0.25"/>
    <row r="186758" customFormat="1" x14ac:dyDescent="0.25"/>
    <row r="186759" customFormat="1" x14ac:dyDescent="0.25"/>
    <row r="186760" customFormat="1" x14ac:dyDescent="0.25"/>
    <row r="186761" customFormat="1" x14ac:dyDescent="0.25"/>
    <row r="186762" customFormat="1" x14ac:dyDescent="0.25"/>
    <row r="186763" customFormat="1" x14ac:dyDescent="0.25"/>
    <row r="186764" customFormat="1" x14ac:dyDescent="0.25"/>
    <row r="186765" customFormat="1" x14ac:dyDescent="0.25"/>
    <row r="186766" customFormat="1" x14ac:dyDescent="0.25"/>
    <row r="186767" customFormat="1" x14ac:dyDescent="0.25"/>
    <row r="186768" customFormat="1" x14ac:dyDescent="0.25"/>
    <row r="186769" customFormat="1" x14ac:dyDescent="0.25"/>
    <row r="186770" customFormat="1" x14ac:dyDescent="0.25"/>
    <row r="186771" customFormat="1" x14ac:dyDescent="0.25"/>
    <row r="186772" customFormat="1" x14ac:dyDescent="0.25"/>
    <row r="186773" customFormat="1" x14ac:dyDescent="0.25"/>
    <row r="186774" customFormat="1" x14ac:dyDescent="0.25"/>
    <row r="186775" customFormat="1" x14ac:dyDescent="0.25"/>
    <row r="186776" customFormat="1" x14ac:dyDescent="0.25"/>
    <row r="186777" customFormat="1" x14ac:dyDescent="0.25"/>
    <row r="186778" customFormat="1" x14ac:dyDescent="0.25"/>
    <row r="186779" customFormat="1" x14ac:dyDescent="0.25"/>
    <row r="186780" customFormat="1" x14ac:dyDescent="0.25"/>
    <row r="186781" customFormat="1" x14ac:dyDescent="0.25"/>
    <row r="186782" customFormat="1" x14ac:dyDescent="0.25"/>
    <row r="186783" customFormat="1" x14ac:dyDescent="0.25"/>
    <row r="186784" customFormat="1" x14ac:dyDescent="0.25"/>
    <row r="186785" customFormat="1" x14ac:dyDescent="0.25"/>
    <row r="186786" customFormat="1" x14ac:dyDescent="0.25"/>
    <row r="186787" customFormat="1" x14ac:dyDescent="0.25"/>
    <row r="186788" customFormat="1" x14ac:dyDescent="0.25"/>
    <row r="186789" customFormat="1" x14ac:dyDescent="0.25"/>
    <row r="186790" customFormat="1" x14ac:dyDescent="0.25"/>
    <row r="186791" customFormat="1" x14ac:dyDescent="0.25"/>
    <row r="186792" customFormat="1" x14ac:dyDescent="0.25"/>
    <row r="186793" customFormat="1" x14ac:dyDescent="0.25"/>
    <row r="186794" customFormat="1" x14ac:dyDescent="0.25"/>
    <row r="186795" customFormat="1" x14ac:dyDescent="0.25"/>
    <row r="186796" customFormat="1" x14ac:dyDescent="0.25"/>
    <row r="186797" customFormat="1" x14ac:dyDescent="0.25"/>
    <row r="186798" customFormat="1" x14ac:dyDescent="0.25"/>
    <row r="186799" customFormat="1" x14ac:dyDescent="0.25"/>
    <row r="186800" customFormat="1" x14ac:dyDescent="0.25"/>
    <row r="186801" customFormat="1" x14ac:dyDescent="0.25"/>
    <row r="186802" customFormat="1" x14ac:dyDescent="0.25"/>
    <row r="186803" customFormat="1" x14ac:dyDescent="0.25"/>
    <row r="186804" customFormat="1" x14ac:dyDescent="0.25"/>
    <row r="186805" customFormat="1" x14ac:dyDescent="0.25"/>
    <row r="186806" customFormat="1" x14ac:dyDescent="0.25"/>
    <row r="186807" customFormat="1" x14ac:dyDescent="0.25"/>
    <row r="186808" customFormat="1" x14ac:dyDescent="0.25"/>
    <row r="186809" customFormat="1" x14ac:dyDescent="0.25"/>
    <row r="186810" customFormat="1" x14ac:dyDescent="0.25"/>
    <row r="186811" customFormat="1" x14ac:dyDescent="0.25"/>
    <row r="186812" customFormat="1" x14ac:dyDescent="0.25"/>
    <row r="186813" customFormat="1" x14ac:dyDescent="0.25"/>
    <row r="186814" customFormat="1" x14ac:dyDescent="0.25"/>
    <row r="186815" customFormat="1" x14ac:dyDescent="0.25"/>
    <row r="186816" customFormat="1" x14ac:dyDescent="0.25"/>
    <row r="186817" customFormat="1" x14ac:dyDescent="0.25"/>
    <row r="186818" customFormat="1" x14ac:dyDescent="0.25"/>
    <row r="186819" customFormat="1" x14ac:dyDescent="0.25"/>
    <row r="186820" customFormat="1" x14ac:dyDescent="0.25"/>
    <row r="186821" customFormat="1" x14ac:dyDescent="0.25"/>
    <row r="186822" customFormat="1" x14ac:dyDescent="0.25"/>
    <row r="186823" customFormat="1" x14ac:dyDescent="0.25"/>
    <row r="186824" customFormat="1" x14ac:dyDescent="0.25"/>
    <row r="186825" customFormat="1" x14ac:dyDescent="0.25"/>
    <row r="186826" customFormat="1" x14ac:dyDescent="0.25"/>
    <row r="186827" customFormat="1" x14ac:dyDescent="0.25"/>
    <row r="186828" customFormat="1" x14ac:dyDescent="0.25"/>
    <row r="186829" customFormat="1" x14ac:dyDescent="0.25"/>
    <row r="186830" customFormat="1" x14ac:dyDescent="0.25"/>
    <row r="186831" customFormat="1" x14ac:dyDescent="0.25"/>
    <row r="186832" customFormat="1" x14ac:dyDescent="0.25"/>
    <row r="186833" customFormat="1" x14ac:dyDescent="0.25"/>
    <row r="186834" customFormat="1" x14ac:dyDescent="0.25"/>
    <row r="186835" customFormat="1" x14ac:dyDescent="0.25"/>
    <row r="186836" customFormat="1" x14ac:dyDescent="0.25"/>
    <row r="186837" customFormat="1" x14ac:dyDescent="0.25"/>
    <row r="186838" customFormat="1" x14ac:dyDescent="0.25"/>
    <row r="186839" customFormat="1" x14ac:dyDescent="0.25"/>
    <row r="186840" customFormat="1" x14ac:dyDescent="0.25"/>
    <row r="186841" customFormat="1" x14ac:dyDescent="0.25"/>
    <row r="186842" customFormat="1" x14ac:dyDescent="0.25"/>
    <row r="186843" customFormat="1" x14ac:dyDescent="0.25"/>
    <row r="186844" customFormat="1" x14ac:dyDescent="0.25"/>
    <row r="186845" customFormat="1" x14ac:dyDescent="0.25"/>
    <row r="186846" customFormat="1" x14ac:dyDescent="0.25"/>
    <row r="186847" customFormat="1" x14ac:dyDescent="0.25"/>
    <row r="186848" customFormat="1" x14ac:dyDescent="0.25"/>
    <row r="186849" customFormat="1" x14ac:dyDescent="0.25"/>
    <row r="186850" customFormat="1" x14ac:dyDescent="0.25"/>
    <row r="186851" customFormat="1" x14ac:dyDescent="0.25"/>
    <row r="186852" customFormat="1" x14ac:dyDescent="0.25"/>
    <row r="186853" customFormat="1" x14ac:dyDescent="0.25"/>
    <row r="186854" customFormat="1" x14ac:dyDescent="0.25"/>
    <row r="186855" customFormat="1" x14ac:dyDescent="0.25"/>
    <row r="186856" customFormat="1" x14ac:dyDescent="0.25"/>
    <row r="186857" customFormat="1" x14ac:dyDescent="0.25"/>
    <row r="186858" customFormat="1" x14ac:dyDescent="0.25"/>
    <row r="186859" customFormat="1" x14ac:dyDescent="0.25"/>
    <row r="186860" customFormat="1" x14ac:dyDescent="0.25"/>
    <row r="186861" customFormat="1" x14ac:dyDescent="0.25"/>
    <row r="186862" customFormat="1" x14ac:dyDescent="0.25"/>
    <row r="186863" customFormat="1" x14ac:dyDescent="0.25"/>
    <row r="186864" customFormat="1" x14ac:dyDescent="0.25"/>
    <row r="186865" customFormat="1" x14ac:dyDescent="0.25"/>
    <row r="186866" customFormat="1" x14ac:dyDescent="0.25"/>
    <row r="186867" customFormat="1" x14ac:dyDescent="0.25"/>
    <row r="186868" customFormat="1" x14ac:dyDescent="0.25"/>
    <row r="186869" customFormat="1" x14ac:dyDescent="0.25"/>
    <row r="186870" customFormat="1" x14ac:dyDescent="0.25"/>
    <row r="186871" customFormat="1" x14ac:dyDescent="0.25"/>
    <row r="186872" customFormat="1" x14ac:dyDescent="0.25"/>
    <row r="186873" customFormat="1" x14ac:dyDescent="0.25"/>
    <row r="186874" customFormat="1" x14ac:dyDescent="0.25"/>
    <row r="186875" customFormat="1" x14ac:dyDescent="0.25"/>
    <row r="186876" customFormat="1" x14ac:dyDescent="0.25"/>
    <row r="186877" customFormat="1" x14ac:dyDescent="0.25"/>
    <row r="186878" customFormat="1" x14ac:dyDescent="0.25"/>
    <row r="186879" customFormat="1" x14ac:dyDescent="0.25"/>
    <row r="186880" customFormat="1" x14ac:dyDescent="0.25"/>
    <row r="186881" customFormat="1" x14ac:dyDescent="0.25"/>
    <row r="186882" customFormat="1" x14ac:dyDescent="0.25"/>
    <row r="186883" customFormat="1" x14ac:dyDescent="0.25"/>
    <row r="186884" customFormat="1" x14ac:dyDescent="0.25"/>
    <row r="186885" customFormat="1" x14ac:dyDescent="0.25"/>
    <row r="186886" customFormat="1" x14ac:dyDescent="0.25"/>
    <row r="186887" customFormat="1" x14ac:dyDescent="0.25"/>
    <row r="186888" customFormat="1" x14ac:dyDescent="0.25"/>
    <row r="186889" customFormat="1" x14ac:dyDescent="0.25"/>
    <row r="186890" customFormat="1" x14ac:dyDescent="0.25"/>
    <row r="186891" customFormat="1" x14ac:dyDescent="0.25"/>
    <row r="186892" customFormat="1" x14ac:dyDescent="0.25"/>
    <row r="186893" customFormat="1" x14ac:dyDescent="0.25"/>
    <row r="186894" customFormat="1" x14ac:dyDescent="0.25"/>
    <row r="186895" customFormat="1" x14ac:dyDescent="0.25"/>
    <row r="186896" customFormat="1" x14ac:dyDescent="0.25"/>
    <row r="186897" customFormat="1" x14ac:dyDescent="0.25"/>
    <row r="186898" customFormat="1" x14ac:dyDescent="0.25"/>
    <row r="186899" customFormat="1" x14ac:dyDescent="0.25"/>
    <row r="186900" customFormat="1" x14ac:dyDescent="0.25"/>
    <row r="186901" customFormat="1" x14ac:dyDescent="0.25"/>
    <row r="186902" customFormat="1" x14ac:dyDescent="0.25"/>
    <row r="186903" customFormat="1" x14ac:dyDescent="0.25"/>
    <row r="186904" customFormat="1" x14ac:dyDescent="0.25"/>
    <row r="186905" customFormat="1" x14ac:dyDescent="0.25"/>
    <row r="186906" customFormat="1" x14ac:dyDescent="0.25"/>
    <row r="186907" customFormat="1" x14ac:dyDescent="0.25"/>
    <row r="186908" customFormat="1" x14ac:dyDescent="0.25"/>
    <row r="186909" customFormat="1" x14ac:dyDescent="0.25"/>
    <row r="186910" customFormat="1" x14ac:dyDescent="0.25"/>
    <row r="186911" customFormat="1" x14ac:dyDescent="0.25"/>
    <row r="186912" customFormat="1" x14ac:dyDescent="0.25"/>
    <row r="186913" customFormat="1" x14ac:dyDescent="0.25"/>
    <row r="186914" customFormat="1" x14ac:dyDescent="0.25"/>
    <row r="186915" customFormat="1" x14ac:dyDescent="0.25"/>
    <row r="186916" customFormat="1" x14ac:dyDescent="0.25"/>
    <row r="186917" customFormat="1" x14ac:dyDescent="0.25"/>
    <row r="186918" customFormat="1" x14ac:dyDescent="0.25"/>
    <row r="186919" customFormat="1" x14ac:dyDescent="0.25"/>
    <row r="186920" customFormat="1" x14ac:dyDescent="0.25"/>
    <row r="186921" customFormat="1" x14ac:dyDescent="0.25"/>
    <row r="186922" customFormat="1" x14ac:dyDescent="0.25"/>
    <row r="186923" customFormat="1" x14ac:dyDescent="0.25"/>
    <row r="186924" customFormat="1" x14ac:dyDescent="0.25"/>
    <row r="186925" customFormat="1" x14ac:dyDescent="0.25"/>
    <row r="186926" customFormat="1" x14ac:dyDescent="0.25"/>
    <row r="186927" customFormat="1" x14ac:dyDescent="0.25"/>
    <row r="186928" customFormat="1" x14ac:dyDescent="0.25"/>
    <row r="186929" customFormat="1" x14ac:dyDescent="0.25"/>
    <row r="186930" customFormat="1" x14ac:dyDescent="0.25"/>
    <row r="186931" customFormat="1" x14ac:dyDescent="0.25"/>
    <row r="186932" customFormat="1" x14ac:dyDescent="0.25"/>
    <row r="186933" customFormat="1" x14ac:dyDescent="0.25"/>
    <row r="186934" customFormat="1" x14ac:dyDescent="0.25"/>
    <row r="186935" customFormat="1" x14ac:dyDescent="0.25"/>
    <row r="186936" customFormat="1" x14ac:dyDescent="0.25"/>
    <row r="186937" customFormat="1" x14ac:dyDescent="0.25"/>
    <row r="186938" customFormat="1" x14ac:dyDescent="0.25"/>
    <row r="186939" customFormat="1" x14ac:dyDescent="0.25"/>
    <row r="186940" customFormat="1" x14ac:dyDescent="0.25"/>
    <row r="186941" customFormat="1" x14ac:dyDescent="0.25"/>
    <row r="186942" customFormat="1" x14ac:dyDescent="0.25"/>
    <row r="186943" customFormat="1" x14ac:dyDescent="0.25"/>
    <row r="186944" customFormat="1" x14ac:dyDescent="0.25"/>
    <row r="186945" customFormat="1" x14ac:dyDescent="0.25"/>
    <row r="186946" customFormat="1" x14ac:dyDescent="0.25"/>
    <row r="186947" customFormat="1" x14ac:dyDescent="0.25"/>
    <row r="186948" customFormat="1" x14ac:dyDescent="0.25"/>
    <row r="186949" customFormat="1" x14ac:dyDescent="0.25"/>
    <row r="186950" customFormat="1" x14ac:dyDescent="0.25"/>
    <row r="186951" customFormat="1" x14ac:dyDescent="0.25"/>
    <row r="186952" customFormat="1" x14ac:dyDescent="0.25"/>
    <row r="186953" customFormat="1" x14ac:dyDescent="0.25"/>
    <row r="186954" customFormat="1" x14ac:dyDescent="0.25"/>
    <row r="186955" customFormat="1" x14ac:dyDescent="0.25"/>
    <row r="186956" customFormat="1" x14ac:dyDescent="0.25"/>
    <row r="186957" customFormat="1" x14ac:dyDescent="0.25"/>
    <row r="186958" customFormat="1" x14ac:dyDescent="0.25"/>
    <row r="186959" customFormat="1" x14ac:dyDescent="0.25"/>
    <row r="186960" customFormat="1" x14ac:dyDescent="0.25"/>
    <row r="186961" customFormat="1" x14ac:dyDescent="0.25"/>
    <row r="186962" customFormat="1" x14ac:dyDescent="0.25"/>
    <row r="186963" customFormat="1" x14ac:dyDescent="0.25"/>
    <row r="186964" customFormat="1" x14ac:dyDescent="0.25"/>
    <row r="186965" customFormat="1" x14ac:dyDescent="0.25"/>
    <row r="186966" customFormat="1" x14ac:dyDescent="0.25"/>
    <row r="186967" customFormat="1" x14ac:dyDescent="0.25"/>
    <row r="186968" customFormat="1" x14ac:dyDescent="0.25"/>
    <row r="186969" customFormat="1" x14ac:dyDescent="0.25"/>
    <row r="186970" customFormat="1" x14ac:dyDescent="0.25"/>
    <row r="186971" customFormat="1" x14ac:dyDescent="0.25"/>
    <row r="186972" customFormat="1" x14ac:dyDescent="0.25"/>
    <row r="186973" customFormat="1" x14ac:dyDescent="0.25"/>
    <row r="186974" customFormat="1" x14ac:dyDescent="0.25"/>
    <row r="186975" customFormat="1" x14ac:dyDescent="0.25"/>
    <row r="186976" customFormat="1" x14ac:dyDescent="0.25"/>
    <row r="186977" customFormat="1" x14ac:dyDescent="0.25"/>
    <row r="186978" customFormat="1" x14ac:dyDescent="0.25"/>
    <row r="186979" customFormat="1" x14ac:dyDescent="0.25"/>
    <row r="186980" customFormat="1" x14ac:dyDescent="0.25"/>
    <row r="186981" customFormat="1" x14ac:dyDescent="0.25"/>
    <row r="186982" customFormat="1" x14ac:dyDescent="0.25"/>
    <row r="186983" customFormat="1" x14ac:dyDescent="0.25"/>
    <row r="186984" customFormat="1" x14ac:dyDescent="0.25"/>
    <row r="186985" customFormat="1" x14ac:dyDescent="0.25"/>
    <row r="186986" customFormat="1" x14ac:dyDescent="0.25"/>
    <row r="186987" customFormat="1" x14ac:dyDescent="0.25"/>
    <row r="186988" customFormat="1" x14ac:dyDescent="0.25"/>
    <row r="186989" customFormat="1" x14ac:dyDescent="0.25"/>
    <row r="186990" customFormat="1" x14ac:dyDescent="0.25"/>
    <row r="186991" customFormat="1" x14ac:dyDescent="0.25"/>
    <row r="186992" customFormat="1" x14ac:dyDescent="0.25"/>
    <row r="186993" customFormat="1" x14ac:dyDescent="0.25"/>
    <row r="186994" customFormat="1" x14ac:dyDescent="0.25"/>
    <row r="186995" customFormat="1" x14ac:dyDescent="0.25"/>
    <row r="186996" customFormat="1" x14ac:dyDescent="0.25"/>
    <row r="186997" customFormat="1" x14ac:dyDescent="0.25"/>
    <row r="186998" customFormat="1" x14ac:dyDescent="0.25"/>
    <row r="186999" customFormat="1" x14ac:dyDescent="0.25"/>
    <row r="187000" customFormat="1" x14ac:dyDescent="0.25"/>
    <row r="187001" customFormat="1" x14ac:dyDescent="0.25"/>
    <row r="187002" customFormat="1" x14ac:dyDescent="0.25"/>
    <row r="187003" customFormat="1" x14ac:dyDescent="0.25"/>
    <row r="187004" customFormat="1" x14ac:dyDescent="0.25"/>
    <row r="187005" customFormat="1" x14ac:dyDescent="0.25"/>
    <row r="187006" customFormat="1" x14ac:dyDescent="0.25"/>
    <row r="187007" customFormat="1" x14ac:dyDescent="0.25"/>
    <row r="187008" customFormat="1" x14ac:dyDescent="0.25"/>
    <row r="187009" customFormat="1" x14ac:dyDescent="0.25"/>
    <row r="187010" customFormat="1" x14ac:dyDescent="0.25"/>
    <row r="187011" customFormat="1" x14ac:dyDescent="0.25"/>
    <row r="187012" customFormat="1" x14ac:dyDescent="0.25"/>
    <row r="187013" customFormat="1" x14ac:dyDescent="0.25"/>
    <row r="187014" customFormat="1" x14ac:dyDescent="0.25"/>
    <row r="187015" customFormat="1" x14ac:dyDescent="0.25"/>
    <row r="187016" customFormat="1" x14ac:dyDescent="0.25"/>
    <row r="187017" customFormat="1" x14ac:dyDescent="0.25"/>
    <row r="187018" customFormat="1" x14ac:dyDescent="0.25"/>
    <row r="187019" customFormat="1" x14ac:dyDescent="0.25"/>
    <row r="187020" customFormat="1" x14ac:dyDescent="0.25"/>
    <row r="187021" customFormat="1" x14ac:dyDescent="0.25"/>
    <row r="187022" customFormat="1" x14ac:dyDescent="0.25"/>
    <row r="187023" customFormat="1" x14ac:dyDescent="0.25"/>
    <row r="187024" customFormat="1" x14ac:dyDescent="0.25"/>
    <row r="187025" customFormat="1" x14ac:dyDescent="0.25"/>
    <row r="187026" customFormat="1" x14ac:dyDescent="0.25"/>
    <row r="187027" customFormat="1" x14ac:dyDescent="0.25"/>
    <row r="187028" customFormat="1" x14ac:dyDescent="0.25"/>
    <row r="187029" customFormat="1" x14ac:dyDescent="0.25"/>
    <row r="187030" customFormat="1" x14ac:dyDescent="0.25"/>
    <row r="187031" customFormat="1" x14ac:dyDescent="0.25"/>
    <row r="187032" customFormat="1" x14ac:dyDescent="0.25"/>
    <row r="187033" customFormat="1" x14ac:dyDescent="0.25"/>
    <row r="187034" customFormat="1" x14ac:dyDescent="0.25"/>
    <row r="187035" customFormat="1" x14ac:dyDescent="0.25"/>
    <row r="187036" customFormat="1" x14ac:dyDescent="0.25"/>
    <row r="187037" customFormat="1" x14ac:dyDescent="0.25"/>
    <row r="187038" customFormat="1" x14ac:dyDescent="0.25"/>
    <row r="187039" customFormat="1" x14ac:dyDescent="0.25"/>
    <row r="187040" customFormat="1" x14ac:dyDescent="0.25"/>
    <row r="187041" customFormat="1" x14ac:dyDescent="0.25"/>
    <row r="187042" customFormat="1" x14ac:dyDescent="0.25"/>
    <row r="187043" customFormat="1" x14ac:dyDescent="0.25"/>
    <row r="187044" customFormat="1" x14ac:dyDescent="0.25"/>
    <row r="187045" customFormat="1" x14ac:dyDescent="0.25"/>
    <row r="187046" customFormat="1" x14ac:dyDescent="0.25"/>
    <row r="187047" customFormat="1" x14ac:dyDescent="0.25"/>
    <row r="187048" customFormat="1" x14ac:dyDescent="0.25"/>
    <row r="187049" customFormat="1" x14ac:dyDescent="0.25"/>
    <row r="187050" customFormat="1" x14ac:dyDescent="0.25"/>
    <row r="187051" customFormat="1" x14ac:dyDescent="0.25"/>
    <row r="187052" customFormat="1" x14ac:dyDescent="0.25"/>
    <row r="187053" customFormat="1" x14ac:dyDescent="0.25"/>
    <row r="187054" customFormat="1" x14ac:dyDescent="0.25"/>
    <row r="187055" customFormat="1" x14ac:dyDescent="0.25"/>
    <row r="187056" customFormat="1" x14ac:dyDescent="0.25"/>
    <row r="187057" customFormat="1" x14ac:dyDescent="0.25"/>
    <row r="187058" customFormat="1" x14ac:dyDescent="0.25"/>
    <row r="187059" customFormat="1" x14ac:dyDescent="0.25"/>
    <row r="187060" customFormat="1" x14ac:dyDescent="0.25"/>
    <row r="187061" customFormat="1" x14ac:dyDescent="0.25"/>
    <row r="187062" customFormat="1" x14ac:dyDescent="0.25"/>
    <row r="187063" customFormat="1" x14ac:dyDescent="0.25"/>
    <row r="187064" customFormat="1" x14ac:dyDescent="0.25"/>
    <row r="187065" customFormat="1" x14ac:dyDescent="0.25"/>
    <row r="187066" customFormat="1" x14ac:dyDescent="0.25"/>
    <row r="187067" customFormat="1" x14ac:dyDescent="0.25"/>
    <row r="187068" customFormat="1" x14ac:dyDescent="0.25"/>
    <row r="187069" customFormat="1" x14ac:dyDescent="0.25"/>
    <row r="187070" customFormat="1" x14ac:dyDescent="0.25"/>
    <row r="187071" customFormat="1" x14ac:dyDescent="0.25"/>
    <row r="187072" customFormat="1" x14ac:dyDescent="0.25"/>
    <row r="187073" customFormat="1" x14ac:dyDescent="0.25"/>
    <row r="187074" customFormat="1" x14ac:dyDescent="0.25"/>
    <row r="187075" customFormat="1" x14ac:dyDescent="0.25"/>
    <row r="187076" customFormat="1" x14ac:dyDescent="0.25"/>
    <row r="187077" customFormat="1" x14ac:dyDescent="0.25"/>
    <row r="187078" customFormat="1" x14ac:dyDescent="0.25"/>
    <row r="187079" customFormat="1" x14ac:dyDescent="0.25"/>
    <row r="187080" customFormat="1" x14ac:dyDescent="0.25"/>
    <row r="187081" customFormat="1" x14ac:dyDescent="0.25"/>
    <row r="187082" customFormat="1" x14ac:dyDescent="0.25"/>
    <row r="187083" customFormat="1" x14ac:dyDescent="0.25"/>
    <row r="187084" customFormat="1" x14ac:dyDescent="0.25"/>
    <row r="187085" customFormat="1" x14ac:dyDescent="0.25"/>
    <row r="187086" customFormat="1" x14ac:dyDescent="0.25"/>
    <row r="187087" customFormat="1" x14ac:dyDescent="0.25"/>
    <row r="187088" customFormat="1" x14ac:dyDescent="0.25"/>
    <row r="187089" customFormat="1" x14ac:dyDescent="0.25"/>
    <row r="187090" customFormat="1" x14ac:dyDescent="0.25"/>
    <row r="187091" customFormat="1" x14ac:dyDescent="0.25"/>
    <row r="187092" customFormat="1" x14ac:dyDescent="0.25"/>
    <row r="187093" customFormat="1" x14ac:dyDescent="0.25"/>
    <row r="187094" customFormat="1" x14ac:dyDescent="0.25"/>
    <row r="187095" customFormat="1" x14ac:dyDescent="0.25"/>
    <row r="187096" customFormat="1" x14ac:dyDescent="0.25"/>
    <row r="187097" customFormat="1" x14ac:dyDescent="0.25"/>
    <row r="187098" customFormat="1" x14ac:dyDescent="0.25"/>
    <row r="187099" customFormat="1" x14ac:dyDescent="0.25"/>
    <row r="187100" customFormat="1" x14ac:dyDescent="0.25"/>
    <row r="187101" customFormat="1" x14ac:dyDescent="0.25"/>
    <row r="187102" customFormat="1" x14ac:dyDescent="0.25"/>
    <row r="187103" customFormat="1" x14ac:dyDescent="0.25"/>
    <row r="187104" customFormat="1" x14ac:dyDescent="0.25"/>
    <row r="187105" customFormat="1" x14ac:dyDescent="0.25"/>
    <row r="187106" customFormat="1" x14ac:dyDescent="0.25"/>
    <row r="187107" customFormat="1" x14ac:dyDescent="0.25"/>
    <row r="187108" customFormat="1" x14ac:dyDescent="0.25"/>
    <row r="187109" customFormat="1" x14ac:dyDescent="0.25"/>
    <row r="187110" customFormat="1" x14ac:dyDescent="0.25"/>
    <row r="187111" customFormat="1" x14ac:dyDescent="0.25"/>
    <row r="187112" customFormat="1" x14ac:dyDescent="0.25"/>
    <row r="187113" customFormat="1" x14ac:dyDescent="0.25"/>
    <row r="187114" customFormat="1" x14ac:dyDescent="0.25"/>
    <row r="187115" customFormat="1" x14ac:dyDescent="0.25"/>
    <row r="187116" customFormat="1" x14ac:dyDescent="0.25"/>
    <row r="187117" customFormat="1" x14ac:dyDescent="0.25"/>
    <row r="187118" customFormat="1" x14ac:dyDescent="0.25"/>
    <row r="187119" customFormat="1" x14ac:dyDescent="0.25"/>
    <row r="187120" customFormat="1" x14ac:dyDescent="0.25"/>
    <row r="187121" customFormat="1" x14ac:dyDescent="0.25"/>
    <row r="187122" customFormat="1" x14ac:dyDescent="0.25"/>
    <row r="187123" customFormat="1" x14ac:dyDescent="0.25"/>
    <row r="187124" customFormat="1" x14ac:dyDescent="0.25"/>
    <row r="187125" customFormat="1" x14ac:dyDescent="0.25"/>
    <row r="187126" customFormat="1" x14ac:dyDescent="0.25"/>
    <row r="187127" customFormat="1" x14ac:dyDescent="0.25"/>
    <row r="187128" customFormat="1" x14ac:dyDescent="0.25"/>
    <row r="187129" customFormat="1" x14ac:dyDescent="0.25"/>
    <row r="187130" customFormat="1" x14ac:dyDescent="0.25"/>
    <row r="187131" customFormat="1" x14ac:dyDescent="0.25"/>
    <row r="187132" customFormat="1" x14ac:dyDescent="0.25"/>
    <row r="187133" customFormat="1" x14ac:dyDescent="0.25"/>
    <row r="187134" customFormat="1" x14ac:dyDescent="0.25"/>
    <row r="187135" customFormat="1" x14ac:dyDescent="0.25"/>
    <row r="187136" customFormat="1" x14ac:dyDescent="0.25"/>
    <row r="187137" customFormat="1" x14ac:dyDescent="0.25"/>
    <row r="187138" customFormat="1" x14ac:dyDescent="0.25"/>
    <row r="187139" customFormat="1" x14ac:dyDescent="0.25"/>
    <row r="187140" customFormat="1" x14ac:dyDescent="0.25"/>
    <row r="187141" customFormat="1" x14ac:dyDescent="0.25"/>
    <row r="187142" customFormat="1" x14ac:dyDescent="0.25"/>
    <row r="187143" customFormat="1" x14ac:dyDescent="0.25"/>
    <row r="187144" customFormat="1" x14ac:dyDescent="0.25"/>
    <row r="187145" customFormat="1" x14ac:dyDescent="0.25"/>
    <row r="187146" customFormat="1" x14ac:dyDescent="0.25"/>
    <row r="187147" customFormat="1" x14ac:dyDescent="0.25"/>
    <row r="187148" customFormat="1" x14ac:dyDescent="0.25"/>
    <row r="187149" customFormat="1" x14ac:dyDescent="0.25"/>
    <row r="187150" customFormat="1" x14ac:dyDescent="0.25"/>
    <row r="187151" customFormat="1" x14ac:dyDescent="0.25"/>
    <row r="187152" customFormat="1" x14ac:dyDescent="0.25"/>
    <row r="187153" customFormat="1" x14ac:dyDescent="0.25"/>
    <row r="187154" customFormat="1" x14ac:dyDescent="0.25"/>
    <row r="187155" customFormat="1" x14ac:dyDescent="0.25"/>
    <row r="187156" customFormat="1" x14ac:dyDescent="0.25"/>
    <row r="187157" customFormat="1" x14ac:dyDescent="0.25"/>
    <row r="187158" customFormat="1" x14ac:dyDescent="0.25"/>
    <row r="187159" customFormat="1" x14ac:dyDescent="0.25"/>
    <row r="187160" customFormat="1" x14ac:dyDescent="0.25"/>
    <row r="187161" customFormat="1" x14ac:dyDescent="0.25"/>
    <row r="187162" customFormat="1" x14ac:dyDescent="0.25"/>
    <row r="187163" customFormat="1" x14ac:dyDescent="0.25"/>
    <row r="187164" customFormat="1" x14ac:dyDescent="0.25"/>
    <row r="187165" customFormat="1" x14ac:dyDescent="0.25"/>
    <row r="187166" customFormat="1" x14ac:dyDescent="0.25"/>
    <row r="187167" customFormat="1" x14ac:dyDescent="0.25"/>
    <row r="187168" customFormat="1" x14ac:dyDescent="0.25"/>
    <row r="187169" customFormat="1" x14ac:dyDescent="0.25"/>
    <row r="187170" customFormat="1" x14ac:dyDescent="0.25"/>
    <row r="187171" customFormat="1" x14ac:dyDescent="0.25"/>
    <row r="187172" customFormat="1" x14ac:dyDescent="0.25"/>
    <row r="187173" customFormat="1" x14ac:dyDescent="0.25"/>
    <row r="187174" customFormat="1" x14ac:dyDescent="0.25"/>
    <row r="187175" customFormat="1" x14ac:dyDescent="0.25"/>
    <row r="187176" customFormat="1" x14ac:dyDescent="0.25"/>
    <row r="187177" customFormat="1" x14ac:dyDescent="0.25"/>
    <row r="187178" customFormat="1" x14ac:dyDescent="0.25"/>
    <row r="187179" customFormat="1" x14ac:dyDescent="0.25"/>
    <row r="187180" customFormat="1" x14ac:dyDescent="0.25"/>
    <row r="187181" customFormat="1" x14ac:dyDescent="0.25"/>
    <row r="187182" customFormat="1" x14ac:dyDescent="0.25"/>
    <row r="187183" customFormat="1" x14ac:dyDescent="0.25"/>
    <row r="187184" customFormat="1" x14ac:dyDescent="0.25"/>
    <row r="187185" customFormat="1" x14ac:dyDescent="0.25"/>
    <row r="187186" customFormat="1" x14ac:dyDescent="0.25"/>
    <row r="187187" customFormat="1" x14ac:dyDescent="0.25"/>
    <row r="187188" customFormat="1" x14ac:dyDescent="0.25"/>
    <row r="187189" customFormat="1" x14ac:dyDescent="0.25"/>
    <row r="187190" customFormat="1" x14ac:dyDescent="0.25"/>
    <row r="187191" customFormat="1" x14ac:dyDescent="0.25"/>
    <row r="187192" customFormat="1" x14ac:dyDescent="0.25"/>
    <row r="187193" customFormat="1" x14ac:dyDescent="0.25"/>
    <row r="187194" customFormat="1" x14ac:dyDescent="0.25"/>
    <row r="187195" customFormat="1" x14ac:dyDescent="0.25"/>
    <row r="187196" customFormat="1" x14ac:dyDescent="0.25"/>
    <row r="187197" customFormat="1" x14ac:dyDescent="0.25"/>
    <row r="187198" customFormat="1" x14ac:dyDescent="0.25"/>
    <row r="187199" customFormat="1" x14ac:dyDescent="0.25"/>
    <row r="187200" customFormat="1" x14ac:dyDescent="0.25"/>
    <row r="187201" customFormat="1" x14ac:dyDescent="0.25"/>
    <row r="187202" customFormat="1" x14ac:dyDescent="0.25"/>
    <row r="187203" customFormat="1" x14ac:dyDescent="0.25"/>
    <row r="187204" customFormat="1" x14ac:dyDescent="0.25"/>
    <row r="187205" customFormat="1" x14ac:dyDescent="0.25"/>
    <row r="187206" customFormat="1" x14ac:dyDescent="0.25"/>
    <row r="187207" customFormat="1" x14ac:dyDescent="0.25"/>
    <row r="187208" customFormat="1" x14ac:dyDescent="0.25"/>
    <row r="187209" customFormat="1" x14ac:dyDescent="0.25"/>
    <row r="187210" customFormat="1" x14ac:dyDescent="0.25"/>
    <row r="187211" customFormat="1" x14ac:dyDescent="0.25"/>
    <row r="187212" customFormat="1" x14ac:dyDescent="0.25"/>
    <row r="187213" customFormat="1" x14ac:dyDescent="0.25"/>
    <row r="187214" customFormat="1" x14ac:dyDescent="0.25"/>
    <row r="187215" customFormat="1" x14ac:dyDescent="0.25"/>
    <row r="187216" customFormat="1" x14ac:dyDescent="0.25"/>
    <row r="187217" customFormat="1" x14ac:dyDescent="0.25"/>
    <row r="187218" customFormat="1" x14ac:dyDescent="0.25"/>
    <row r="187219" customFormat="1" x14ac:dyDescent="0.25"/>
    <row r="187220" customFormat="1" x14ac:dyDescent="0.25"/>
    <row r="187221" customFormat="1" x14ac:dyDescent="0.25"/>
    <row r="187222" customFormat="1" x14ac:dyDescent="0.25"/>
    <row r="187223" customFormat="1" x14ac:dyDescent="0.25"/>
    <row r="187224" customFormat="1" x14ac:dyDescent="0.25"/>
    <row r="187225" customFormat="1" x14ac:dyDescent="0.25"/>
    <row r="187226" customFormat="1" x14ac:dyDescent="0.25"/>
    <row r="187227" customFormat="1" x14ac:dyDescent="0.25"/>
    <row r="187228" customFormat="1" x14ac:dyDescent="0.25"/>
    <row r="187229" customFormat="1" x14ac:dyDescent="0.25"/>
    <row r="187230" customFormat="1" x14ac:dyDescent="0.25"/>
    <row r="187231" customFormat="1" x14ac:dyDescent="0.25"/>
    <row r="187232" customFormat="1" x14ac:dyDescent="0.25"/>
    <row r="187233" customFormat="1" x14ac:dyDescent="0.25"/>
    <row r="187234" customFormat="1" x14ac:dyDescent="0.25"/>
    <row r="187235" customFormat="1" x14ac:dyDescent="0.25"/>
    <row r="187236" customFormat="1" x14ac:dyDescent="0.25"/>
    <row r="187237" customFormat="1" x14ac:dyDescent="0.25"/>
    <row r="187238" customFormat="1" x14ac:dyDescent="0.25"/>
    <row r="187239" customFormat="1" x14ac:dyDescent="0.25"/>
    <row r="187240" customFormat="1" x14ac:dyDescent="0.25"/>
    <row r="187241" customFormat="1" x14ac:dyDescent="0.25"/>
    <row r="187242" customFormat="1" x14ac:dyDescent="0.25"/>
    <row r="187243" customFormat="1" x14ac:dyDescent="0.25"/>
    <row r="187244" customFormat="1" x14ac:dyDescent="0.25"/>
    <row r="187245" customFormat="1" x14ac:dyDescent="0.25"/>
    <row r="187246" customFormat="1" x14ac:dyDescent="0.25"/>
    <row r="187247" customFormat="1" x14ac:dyDescent="0.25"/>
    <row r="187248" customFormat="1" x14ac:dyDescent="0.25"/>
    <row r="187249" customFormat="1" x14ac:dyDescent="0.25"/>
    <row r="187250" customFormat="1" x14ac:dyDescent="0.25"/>
    <row r="187251" customFormat="1" x14ac:dyDescent="0.25"/>
    <row r="187252" customFormat="1" x14ac:dyDescent="0.25"/>
    <row r="187253" customFormat="1" x14ac:dyDescent="0.25"/>
    <row r="187254" customFormat="1" x14ac:dyDescent="0.25"/>
    <row r="187255" customFormat="1" x14ac:dyDescent="0.25"/>
    <row r="187256" customFormat="1" x14ac:dyDescent="0.25"/>
    <row r="187257" customFormat="1" x14ac:dyDescent="0.25"/>
    <row r="187258" customFormat="1" x14ac:dyDescent="0.25"/>
    <row r="187259" customFormat="1" x14ac:dyDescent="0.25"/>
    <row r="187260" customFormat="1" x14ac:dyDescent="0.25"/>
    <row r="187261" customFormat="1" x14ac:dyDescent="0.25"/>
    <row r="187262" customFormat="1" x14ac:dyDescent="0.25"/>
    <row r="187263" customFormat="1" x14ac:dyDescent="0.25"/>
    <row r="187264" customFormat="1" x14ac:dyDescent="0.25"/>
    <row r="187265" customFormat="1" x14ac:dyDescent="0.25"/>
    <row r="187266" customFormat="1" x14ac:dyDescent="0.25"/>
    <row r="187267" customFormat="1" x14ac:dyDescent="0.25"/>
    <row r="187268" customFormat="1" x14ac:dyDescent="0.25"/>
    <row r="187269" customFormat="1" x14ac:dyDescent="0.25"/>
    <row r="187270" customFormat="1" x14ac:dyDescent="0.25"/>
    <row r="187271" customFormat="1" x14ac:dyDescent="0.25"/>
    <row r="187272" customFormat="1" x14ac:dyDescent="0.25"/>
    <row r="187273" customFormat="1" x14ac:dyDescent="0.25"/>
    <row r="187274" customFormat="1" x14ac:dyDescent="0.25"/>
    <row r="187275" customFormat="1" x14ac:dyDescent="0.25"/>
    <row r="187276" customFormat="1" x14ac:dyDescent="0.25"/>
    <row r="187277" customFormat="1" x14ac:dyDescent="0.25"/>
    <row r="187278" customFormat="1" x14ac:dyDescent="0.25"/>
    <row r="187279" customFormat="1" x14ac:dyDescent="0.25"/>
    <row r="187280" customFormat="1" x14ac:dyDescent="0.25"/>
    <row r="187281" customFormat="1" x14ac:dyDescent="0.25"/>
    <row r="187282" customFormat="1" x14ac:dyDescent="0.25"/>
    <row r="187283" customFormat="1" x14ac:dyDescent="0.25"/>
    <row r="187284" customFormat="1" x14ac:dyDescent="0.25"/>
    <row r="187285" customFormat="1" x14ac:dyDescent="0.25"/>
    <row r="187286" customFormat="1" x14ac:dyDescent="0.25"/>
    <row r="187287" customFormat="1" x14ac:dyDescent="0.25"/>
    <row r="187288" customFormat="1" x14ac:dyDescent="0.25"/>
    <row r="187289" customFormat="1" x14ac:dyDescent="0.25"/>
    <row r="187290" customFormat="1" x14ac:dyDescent="0.25"/>
    <row r="187291" customFormat="1" x14ac:dyDescent="0.25"/>
    <row r="187292" customFormat="1" x14ac:dyDescent="0.25"/>
    <row r="187293" customFormat="1" x14ac:dyDescent="0.25"/>
    <row r="187294" customFormat="1" x14ac:dyDescent="0.25"/>
    <row r="187295" customFormat="1" x14ac:dyDescent="0.25"/>
    <row r="187296" customFormat="1" x14ac:dyDescent="0.25"/>
    <row r="187297" customFormat="1" x14ac:dyDescent="0.25"/>
    <row r="187298" customFormat="1" x14ac:dyDescent="0.25"/>
    <row r="187299" customFormat="1" x14ac:dyDescent="0.25"/>
    <row r="187300" customFormat="1" x14ac:dyDescent="0.25"/>
    <row r="187301" customFormat="1" x14ac:dyDescent="0.25"/>
    <row r="187302" customFormat="1" x14ac:dyDescent="0.25"/>
    <row r="187303" customFormat="1" x14ac:dyDescent="0.25"/>
    <row r="187304" customFormat="1" x14ac:dyDescent="0.25"/>
    <row r="187305" customFormat="1" x14ac:dyDescent="0.25"/>
    <row r="187306" customFormat="1" x14ac:dyDescent="0.25"/>
    <row r="187307" customFormat="1" x14ac:dyDescent="0.25"/>
    <row r="187308" customFormat="1" x14ac:dyDescent="0.25"/>
    <row r="187309" customFormat="1" x14ac:dyDescent="0.25"/>
    <row r="187310" customFormat="1" x14ac:dyDescent="0.25"/>
    <row r="187311" customFormat="1" x14ac:dyDescent="0.25"/>
    <row r="187312" customFormat="1" x14ac:dyDescent="0.25"/>
    <row r="187313" customFormat="1" x14ac:dyDescent="0.25"/>
    <row r="187314" customFormat="1" x14ac:dyDescent="0.25"/>
    <row r="187315" customFormat="1" x14ac:dyDescent="0.25"/>
    <row r="187316" customFormat="1" x14ac:dyDescent="0.25"/>
    <row r="187317" customFormat="1" x14ac:dyDescent="0.25"/>
    <row r="187318" customFormat="1" x14ac:dyDescent="0.25"/>
    <row r="187319" customFormat="1" x14ac:dyDescent="0.25"/>
    <row r="187320" customFormat="1" x14ac:dyDescent="0.25"/>
    <row r="187321" customFormat="1" x14ac:dyDescent="0.25"/>
    <row r="187322" customFormat="1" x14ac:dyDescent="0.25"/>
    <row r="187323" customFormat="1" x14ac:dyDescent="0.25"/>
    <row r="187324" customFormat="1" x14ac:dyDescent="0.25"/>
    <row r="187325" customFormat="1" x14ac:dyDescent="0.25"/>
    <row r="187326" customFormat="1" x14ac:dyDescent="0.25"/>
    <row r="187327" customFormat="1" x14ac:dyDescent="0.25"/>
    <row r="187328" customFormat="1" x14ac:dyDescent="0.25"/>
    <row r="187329" customFormat="1" x14ac:dyDescent="0.25"/>
    <row r="187330" customFormat="1" x14ac:dyDescent="0.25"/>
    <row r="187331" customFormat="1" x14ac:dyDescent="0.25"/>
    <row r="187332" customFormat="1" x14ac:dyDescent="0.25"/>
    <row r="187333" customFormat="1" x14ac:dyDescent="0.25"/>
    <row r="187334" customFormat="1" x14ac:dyDescent="0.25"/>
    <row r="187335" customFormat="1" x14ac:dyDescent="0.25"/>
    <row r="187336" customFormat="1" x14ac:dyDescent="0.25"/>
    <row r="187337" customFormat="1" x14ac:dyDescent="0.25"/>
    <row r="187338" customFormat="1" x14ac:dyDescent="0.25"/>
    <row r="187339" customFormat="1" x14ac:dyDescent="0.25"/>
    <row r="187340" customFormat="1" x14ac:dyDescent="0.25"/>
    <row r="187341" customFormat="1" x14ac:dyDescent="0.25"/>
    <row r="187342" customFormat="1" x14ac:dyDescent="0.25"/>
    <row r="187343" customFormat="1" x14ac:dyDescent="0.25"/>
    <row r="187344" customFormat="1" x14ac:dyDescent="0.25"/>
    <row r="187345" customFormat="1" x14ac:dyDescent="0.25"/>
    <row r="187346" customFormat="1" x14ac:dyDescent="0.25"/>
    <row r="187347" customFormat="1" x14ac:dyDescent="0.25"/>
    <row r="187348" customFormat="1" x14ac:dyDescent="0.25"/>
    <row r="187349" customFormat="1" x14ac:dyDescent="0.25"/>
    <row r="187350" customFormat="1" x14ac:dyDescent="0.25"/>
    <row r="187351" customFormat="1" x14ac:dyDescent="0.25"/>
    <row r="187352" customFormat="1" x14ac:dyDescent="0.25"/>
    <row r="187353" customFormat="1" x14ac:dyDescent="0.25"/>
    <row r="187354" customFormat="1" x14ac:dyDescent="0.25"/>
    <row r="187355" customFormat="1" x14ac:dyDescent="0.25"/>
    <row r="187356" customFormat="1" x14ac:dyDescent="0.25"/>
    <row r="187357" customFormat="1" x14ac:dyDescent="0.25"/>
    <row r="187358" customFormat="1" x14ac:dyDescent="0.25"/>
    <row r="187359" customFormat="1" x14ac:dyDescent="0.25"/>
    <row r="187360" customFormat="1" x14ac:dyDescent="0.25"/>
    <row r="187361" customFormat="1" x14ac:dyDescent="0.25"/>
    <row r="187362" customFormat="1" x14ac:dyDescent="0.25"/>
    <row r="187363" customFormat="1" x14ac:dyDescent="0.25"/>
    <row r="187364" customFormat="1" x14ac:dyDescent="0.25"/>
    <row r="187365" customFormat="1" x14ac:dyDescent="0.25"/>
    <row r="187366" customFormat="1" x14ac:dyDescent="0.25"/>
    <row r="187367" customFormat="1" x14ac:dyDescent="0.25"/>
    <row r="187368" customFormat="1" x14ac:dyDescent="0.25"/>
    <row r="187369" customFormat="1" x14ac:dyDescent="0.25"/>
    <row r="187370" customFormat="1" x14ac:dyDescent="0.25"/>
    <row r="187371" customFormat="1" x14ac:dyDescent="0.25"/>
    <row r="187372" customFormat="1" x14ac:dyDescent="0.25"/>
    <row r="187373" customFormat="1" x14ac:dyDescent="0.25"/>
    <row r="187374" customFormat="1" x14ac:dyDescent="0.25"/>
    <row r="187375" customFormat="1" x14ac:dyDescent="0.25"/>
    <row r="187376" customFormat="1" x14ac:dyDescent="0.25"/>
    <row r="187377" customFormat="1" x14ac:dyDescent="0.25"/>
    <row r="187378" customFormat="1" x14ac:dyDescent="0.25"/>
    <row r="187379" customFormat="1" x14ac:dyDescent="0.25"/>
    <row r="187380" customFormat="1" x14ac:dyDescent="0.25"/>
    <row r="187381" customFormat="1" x14ac:dyDescent="0.25"/>
    <row r="187382" customFormat="1" x14ac:dyDescent="0.25"/>
    <row r="187383" customFormat="1" x14ac:dyDescent="0.25"/>
    <row r="187384" customFormat="1" x14ac:dyDescent="0.25"/>
    <row r="187385" customFormat="1" x14ac:dyDescent="0.25"/>
    <row r="187386" customFormat="1" x14ac:dyDescent="0.25"/>
    <row r="187387" customFormat="1" x14ac:dyDescent="0.25"/>
    <row r="187388" customFormat="1" x14ac:dyDescent="0.25"/>
    <row r="187389" customFormat="1" x14ac:dyDescent="0.25"/>
    <row r="187390" customFormat="1" x14ac:dyDescent="0.25"/>
    <row r="187391" customFormat="1" x14ac:dyDescent="0.25"/>
    <row r="187392" customFormat="1" x14ac:dyDescent="0.25"/>
    <row r="187393" customFormat="1" x14ac:dyDescent="0.25"/>
    <row r="187394" customFormat="1" x14ac:dyDescent="0.25"/>
    <row r="187395" customFormat="1" x14ac:dyDescent="0.25"/>
    <row r="187396" customFormat="1" x14ac:dyDescent="0.25"/>
    <row r="187397" customFormat="1" x14ac:dyDescent="0.25"/>
    <row r="187398" customFormat="1" x14ac:dyDescent="0.25"/>
    <row r="187399" customFormat="1" x14ac:dyDescent="0.25"/>
    <row r="187400" customFormat="1" x14ac:dyDescent="0.25"/>
    <row r="187401" customFormat="1" x14ac:dyDescent="0.25"/>
    <row r="187402" customFormat="1" x14ac:dyDescent="0.25"/>
    <row r="187403" customFormat="1" x14ac:dyDescent="0.25"/>
    <row r="187404" customFormat="1" x14ac:dyDescent="0.25"/>
    <row r="187405" customFormat="1" x14ac:dyDescent="0.25"/>
    <row r="187406" customFormat="1" x14ac:dyDescent="0.25"/>
    <row r="187407" customFormat="1" x14ac:dyDescent="0.25"/>
    <row r="187408" customFormat="1" x14ac:dyDescent="0.25"/>
    <row r="187409" customFormat="1" x14ac:dyDescent="0.25"/>
    <row r="187410" customFormat="1" x14ac:dyDescent="0.25"/>
    <row r="187411" customFormat="1" x14ac:dyDescent="0.25"/>
    <row r="187412" customFormat="1" x14ac:dyDescent="0.25"/>
    <row r="187413" customFormat="1" x14ac:dyDescent="0.25"/>
    <row r="187414" customFormat="1" x14ac:dyDescent="0.25"/>
    <row r="187415" customFormat="1" x14ac:dyDescent="0.25"/>
    <row r="187416" customFormat="1" x14ac:dyDescent="0.25"/>
    <row r="187417" customFormat="1" x14ac:dyDescent="0.25"/>
    <row r="187418" customFormat="1" x14ac:dyDescent="0.25"/>
    <row r="187419" customFormat="1" x14ac:dyDescent="0.25"/>
    <row r="187420" customFormat="1" x14ac:dyDescent="0.25"/>
    <row r="187421" customFormat="1" x14ac:dyDescent="0.25"/>
    <row r="187422" customFormat="1" x14ac:dyDescent="0.25"/>
    <row r="187423" customFormat="1" x14ac:dyDescent="0.25"/>
    <row r="187424" customFormat="1" x14ac:dyDescent="0.25"/>
    <row r="187425" customFormat="1" x14ac:dyDescent="0.25"/>
    <row r="187426" customFormat="1" x14ac:dyDescent="0.25"/>
    <row r="187427" customFormat="1" x14ac:dyDescent="0.25"/>
    <row r="187428" customFormat="1" x14ac:dyDescent="0.25"/>
    <row r="187429" customFormat="1" x14ac:dyDescent="0.25"/>
    <row r="187430" customFormat="1" x14ac:dyDescent="0.25"/>
    <row r="187431" customFormat="1" x14ac:dyDescent="0.25"/>
    <row r="187432" customFormat="1" x14ac:dyDescent="0.25"/>
    <row r="187433" customFormat="1" x14ac:dyDescent="0.25"/>
    <row r="187434" customFormat="1" x14ac:dyDescent="0.25"/>
    <row r="187435" customFormat="1" x14ac:dyDescent="0.25"/>
    <row r="187436" customFormat="1" x14ac:dyDescent="0.25"/>
    <row r="187437" customFormat="1" x14ac:dyDescent="0.25"/>
    <row r="187438" customFormat="1" x14ac:dyDescent="0.25"/>
    <row r="187439" customFormat="1" x14ac:dyDescent="0.25"/>
    <row r="187440" customFormat="1" x14ac:dyDescent="0.25"/>
    <row r="187441" customFormat="1" x14ac:dyDescent="0.25"/>
    <row r="187442" customFormat="1" x14ac:dyDescent="0.25"/>
    <row r="187443" customFormat="1" x14ac:dyDescent="0.25"/>
    <row r="187444" customFormat="1" x14ac:dyDescent="0.25"/>
    <row r="187445" customFormat="1" x14ac:dyDescent="0.25"/>
    <row r="187446" customFormat="1" x14ac:dyDescent="0.25"/>
    <row r="187447" customFormat="1" x14ac:dyDescent="0.25"/>
    <row r="187448" customFormat="1" x14ac:dyDescent="0.25"/>
    <row r="187449" customFormat="1" x14ac:dyDescent="0.25"/>
    <row r="187450" customFormat="1" x14ac:dyDescent="0.25"/>
    <row r="187451" customFormat="1" x14ac:dyDescent="0.25"/>
    <row r="187452" customFormat="1" x14ac:dyDescent="0.25"/>
    <row r="187453" customFormat="1" x14ac:dyDescent="0.25"/>
    <row r="187454" customFormat="1" x14ac:dyDescent="0.25"/>
    <row r="187455" customFormat="1" x14ac:dyDescent="0.25"/>
    <row r="187456" customFormat="1" x14ac:dyDescent="0.25"/>
    <row r="187457" customFormat="1" x14ac:dyDescent="0.25"/>
    <row r="187458" customFormat="1" x14ac:dyDescent="0.25"/>
    <row r="187459" customFormat="1" x14ac:dyDescent="0.25"/>
    <row r="187460" customFormat="1" x14ac:dyDescent="0.25"/>
    <row r="187461" customFormat="1" x14ac:dyDescent="0.25"/>
    <row r="187462" customFormat="1" x14ac:dyDescent="0.25"/>
    <row r="187463" customFormat="1" x14ac:dyDescent="0.25"/>
    <row r="187464" customFormat="1" x14ac:dyDescent="0.25"/>
    <row r="187465" customFormat="1" x14ac:dyDescent="0.25"/>
    <row r="187466" customFormat="1" x14ac:dyDescent="0.25"/>
    <row r="187467" customFormat="1" x14ac:dyDescent="0.25"/>
    <row r="187468" customFormat="1" x14ac:dyDescent="0.25"/>
    <row r="187469" customFormat="1" x14ac:dyDescent="0.25"/>
    <row r="187470" customFormat="1" x14ac:dyDescent="0.25"/>
    <row r="187471" customFormat="1" x14ac:dyDescent="0.25"/>
    <row r="187472" customFormat="1" x14ac:dyDescent="0.25"/>
    <row r="187473" customFormat="1" x14ac:dyDescent="0.25"/>
    <row r="187474" customFormat="1" x14ac:dyDescent="0.25"/>
    <row r="187475" customFormat="1" x14ac:dyDescent="0.25"/>
    <row r="187476" customFormat="1" x14ac:dyDescent="0.25"/>
    <row r="187477" customFormat="1" x14ac:dyDescent="0.25"/>
    <row r="187478" customFormat="1" x14ac:dyDescent="0.25"/>
    <row r="187479" customFormat="1" x14ac:dyDescent="0.25"/>
    <row r="187480" customFormat="1" x14ac:dyDescent="0.25"/>
    <row r="187481" customFormat="1" x14ac:dyDescent="0.25"/>
    <row r="187482" customFormat="1" x14ac:dyDescent="0.25"/>
    <row r="187483" customFormat="1" x14ac:dyDescent="0.25"/>
    <row r="187484" customFormat="1" x14ac:dyDescent="0.25"/>
    <row r="187485" customFormat="1" x14ac:dyDescent="0.25"/>
    <row r="187486" customFormat="1" x14ac:dyDescent="0.25"/>
    <row r="187487" customFormat="1" x14ac:dyDescent="0.25"/>
    <row r="187488" customFormat="1" x14ac:dyDescent="0.25"/>
    <row r="187489" customFormat="1" x14ac:dyDescent="0.25"/>
    <row r="187490" customFormat="1" x14ac:dyDescent="0.25"/>
    <row r="187491" customFormat="1" x14ac:dyDescent="0.25"/>
    <row r="187492" customFormat="1" x14ac:dyDescent="0.25"/>
    <row r="187493" customFormat="1" x14ac:dyDescent="0.25"/>
    <row r="187494" customFormat="1" x14ac:dyDescent="0.25"/>
    <row r="187495" customFormat="1" x14ac:dyDescent="0.25"/>
    <row r="187496" customFormat="1" x14ac:dyDescent="0.25"/>
    <row r="187497" customFormat="1" x14ac:dyDescent="0.25"/>
    <row r="187498" customFormat="1" x14ac:dyDescent="0.25"/>
    <row r="187499" customFormat="1" x14ac:dyDescent="0.25"/>
    <row r="187500" customFormat="1" x14ac:dyDescent="0.25"/>
    <row r="187501" customFormat="1" x14ac:dyDescent="0.25"/>
    <row r="187502" customFormat="1" x14ac:dyDescent="0.25"/>
    <row r="187503" customFormat="1" x14ac:dyDescent="0.25"/>
    <row r="187504" customFormat="1" x14ac:dyDescent="0.25"/>
    <row r="187505" customFormat="1" x14ac:dyDescent="0.25"/>
    <row r="187506" customFormat="1" x14ac:dyDescent="0.25"/>
    <row r="187507" customFormat="1" x14ac:dyDescent="0.25"/>
    <row r="187508" customFormat="1" x14ac:dyDescent="0.25"/>
    <row r="187509" customFormat="1" x14ac:dyDescent="0.25"/>
    <row r="187510" customFormat="1" x14ac:dyDescent="0.25"/>
    <row r="187511" customFormat="1" x14ac:dyDescent="0.25"/>
    <row r="187512" customFormat="1" x14ac:dyDescent="0.25"/>
    <row r="187513" customFormat="1" x14ac:dyDescent="0.25"/>
    <row r="187514" customFormat="1" x14ac:dyDescent="0.25"/>
    <row r="187515" customFormat="1" x14ac:dyDescent="0.25"/>
    <row r="187516" customFormat="1" x14ac:dyDescent="0.25"/>
    <row r="187517" customFormat="1" x14ac:dyDescent="0.25"/>
    <row r="187518" customFormat="1" x14ac:dyDescent="0.25"/>
    <row r="187519" customFormat="1" x14ac:dyDescent="0.25"/>
    <row r="187520" customFormat="1" x14ac:dyDescent="0.25"/>
    <row r="187521" customFormat="1" x14ac:dyDescent="0.25"/>
    <row r="187522" customFormat="1" x14ac:dyDescent="0.25"/>
    <row r="187523" customFormat="1" x14ac:dyDescent="0.25"/>
    <row r="187524" customFormat="1" x14ac:dyDescent="0.25"/>
    <row r="187525" customFormat="1" x14ac:dyDescent="0.25"/>
    <row r="187526" customFormat="1" x14ac:dyDescent="0.25"/>
    <row r="187527" customFormat="1" x14ac:dyDescent="0.25"/>
    <row r="187528" customFormat="1" x14ac:dyDescent="0.25"/>
    <row r="187529" customFormat="1" x14ac:dyDescent="0.25"/>
    <row r="187530" customFormat="1" x14ac:dyDescent="0.25"/>
    <row r="187531" customFormat="1" x14ac:dyDescent="0.25"/>
    <row r="187532" customFormat="1" x14ac:dyDescent="0.25"/>
    <row r="187533" customFormat="1" x14ac:dyDescent="0.25"/>
    <row r="187534" customFormat="1" x14ac:dyDescent="0.25"/>
    <row r="187535" customFormat="1" x14ac:dyDescent="0.25"/>
    <row r="187536" customFormat="1" x14ac:dyDescent="0.25"/>
    <row r="187537" customFormat="1" x14ac:dyDescent="0.25"/>
    <row r="187538" customFormat="1" x14ac:dyDescent="0.25"/>
    <row r="187539" customFormat="1" x14ac:dyDescent="0.25"/>
    <row r="187540" customFormat="1" x14ac:dyDescent="0.25"/>
    <row r="187541" customFormat="1" x14ac:dyDescent="0.25"/>
    <row r="187542" customFormat="1" x14ac:dyDescent="0.25"/>
    <row r="187543" customFormat="1" x14ac:dyDescent="0.25"/>
    <row r="187544" customFormat="1" x14ac:dyDescent="0.25"/>
    <row r="187545" customFormat="1" x14ac:dyDescent="0.25"/>
    <row r="187546" customFormat="1" x14ac:dyDescent="0.25"/>
    <row r="187547" customFormat="1" x14ac:dyDescent="0.25"/>
    <row r="187548" customFormat="1" x14ac:dyDescent="0.25"/>
    <row r="187549" customFormat="1" x14ac:dyDescent="0.25"/>
    <row r="187550" customFormat="1" x14ac:dyDescent="0.25"/>
    <row r="187551" customFormat="1" x14ac:dyDescent="0.25"/>
    <row r="187552" customFormat="1" x14ac:dyDescent="0.25"/>
    <row r="187553" customFormat="1" x14ac:dyDescent="0.25"/>
    <row r="187554" customFormat="1" x14ac:dyDescent="0.25"/>
    <row r="187555" customFormat="1" x14ac:dyDescent="0.25"/>
    <row r="187556" customFormat="1" x14ac:dyDescent="0.25"/>
    <row r="187557" customFormat="1" x14ac:dyDescent="0.25"/>
    <row r="187558" customFormat="1" x14ac:dyDescent="0.25"/>
    <row r="187559" customFormat="1" x14ac:dyDescent="0.25"/>
    <row r="187560" customFormat="1" x14ac:dyDescent="0.25"/>
    <row r="187561" customFormat="1" x14ac:dyDescent="0.25"/>
    <row r="187562" customFormat="1" x14ac:dyDescent="0.25"/>
    <row r="187563" customFormat="1" x14ac:dyDescent="0.25"/>
    <row r="187564" customFormat="1" x14ac:dyDescent="0.25"/>
    <row r="187565" customFormat="1" x14ac:dyDescent="0.25"/>
    <row r="187566" customFormat="1" x14ac:dyDescent="0.25"/>
    <row r="187567" customFormat="1" x14ac:dyDescent="0.25"/>
    <row r="187568" customFormat="1" x14ac:dyDescent="0.25"/>
    <row r="187569" customFormat="1" x14ac:dyDescent="0.25"/>
    <row r="187570" customFormat="1" x14ac:dyDescent="0.25"/>
    <row r="187571" customFormat="1" x14ac:dyDescent="0.25"/>
    <row r="187572" customFormat="1" x14ac:dyDescent="0.25"/>
    <row r="187573" customFormat="1" x14ac:dyDescent="0.25"/>
    <row r="187574" customFormat="1" x14ac:dyDescent="0.25"/>
    <row r="187575" customFormat="1" x14ac:dyDescent="0.25"/>
    <row r="187576" customFormat="1" x14ac:dyDescent="0.25"/>
    <row r="187577" customFormat="1" x14ac:dyDescent="0.25"/>
    <row r="187578" customFormat="1" x14ac:dyDescent="0.25"/>
    <row r="187579" customFormat="1" x14ac:dyDescent="0.25"/>
    <row r="187580" customFormat="1" x14ac:dyDescent="0.25"/>
    <row r="187581" customFormat="1" x14ac:dyDescent="0.25"/>
    <row r="187582" customFormat="1" x14ac:dyDescent="0.25"/>
    <row r="187583" customFormat="1" x14ac:dyDescent="0.25"/>
    <row r="187584" customFormat="1" x14ac:dyDescent="0.25"/>
    <row r="187585" customFormat="1" x14ac:dyDescent="0.25"/>
    <row r="187586" customFormat="1" x14ac:dyDescent="0.25"/>
    <row r="187587" customFormat="1" x14ac:dyDescent="0.25"/>
    <row r="187588" customFormat="1" x14ac:dyDescent="0.25"/>
    <row r="187589" customFormat="1" x14ac:dyDescent="0.25"/>
    <row r="187590" customFormat="1" x14ac:dyDescent="0.25"/>
    <row r="187591" customFormat="1" x14ac:dyDescent="0.25"/>
    <row r="187592" customFormat="1" x14ac:dyDescent="0.25"/>
    <row r="187593" customFormat="1" x14ac:dyDescent="0.25"/>
    <row r="187594" customFormat="1" x14ac:dyDescent="0.25"/>
    <row r="187595" customFormat="1" x14ac:dyDescent="0.25"/>
    <row r="187596" customFormat="1" x14ac:dyDescent="0.25"/>
    <row r="187597" customFormat="1" x14ac:dyDescent="0.25"/>
    <row r="187598" customFormat="1" x14ac:dyDescent="0.25"/>
    <row r="187599" customFormat="1" x14ac:dyDescent="0.25"/>
    <row r="187600" customFormat="1" x14ac:dyDescent="0.25"/>
    <row r="187601" customFormat="1" x14ac:dyDescent="0.25"/>
    <row r="187602" customFormat="1" x14ac:dyDescent="0.25"/>
    <row r="187603" customFormat="1" x14ac:dyDescent="0.25"/>
    <row r="187604" customFormat="1" x14ac:dyDescent="0.25"/>
    <row r="187605" customFormat="1" x14ac:dyDescent="0.25"/>
    <row r="187606" customFormat="1" x14ac:dyDescent="0.25"/>
    <row r="187607" customFormat="1" x14ac:dyDescent="0.25"/>
    <row r="187608" customFormat="1" x14ac:dyDescent="0.25"/>
    <row r="187609" customFormat="1" x14ac:dyDescent="0.25"/>
    <row r="187610" customFormat="1" x14ac:dyDescent="0.25"/>
    <row r="187611" customFormat="1" x14ac:dyDescent="0.25"/>
    <row r="187612" customFormat="1" x14ac:dyDescent="0.25"/>
    <row r="187613" customFormat="1" x14ac:dyDescent="0.25"/>
    <row r="187614" customFormat="1" x14ac:dyDescent="0.25"/>
    <row r="187615" customFormat="1" x14ac:dyDescent="0.25"/>
    <row r="187616" customFormat="1" x14ac:dyDescent="0.25"/>
    <row r="187617" customFormat="1" x14ac:dyDescent="0.25"/>
    <row r="187618" customFormat="1" x14ac:dyDescent="0.25"/>
    <row r="187619" customFormat="1" x14ac:dyDescent="0.25"/>
    <row r="187620" customFormat="1" x14ac:dyDescent="0.25"/>
    <row r="187621" customFormat="1" x14ac:dyDescent="0.25"/>
    <row r="187622" customFormat="1" x14ac:dyDescent="0.25"/>
    <row r="187623" customFormat="1" x14ac:dyDescent="0.25"/>
    <row r="187624" customFormat="1" x14ac:dyDescent="0.25"/>
    <row r="187625" customFormat="1" x14ac:dyDescent="0.25"/>
    <row r="187626" customFormat="1" x14ac:dyDescent="0.25"/>
    <row r="187627" customFormat="1" x14ac:dyDescent="0.25"/>
    <row r="187628" customFormat="1" x14ac:dyDescent="0.25"/>
    <row r="187629" customFormat="1" x14ac:dyDescent="0.25"/>
    <row r="187630" customFormat="1" x14ac:dyDescent="0.25"/>
    <row r="187631" customFormat="1" x14ac:dyDescent="0.25"/>
    <row r="187632" customFormat="1" x14ac:dyDescent="0.25"/>
    <row r="187633" customFormat="1" x14ac:dyDescent="0.25"/>
    <row r="187634" customFormat="1" x14ac:dyDescent="0.25"/>
    <row r="187635" customFormat="1" x14ac:dyDescent="0.25"/>
    <row r="187636" customFormat="1" x14ac:dyDescent="0.25"/>
    <row r="187637" customFormat="1" x14ac:dyDescent="0.25"/>
    <row r="187638" customFormat="1" x14ac:dyDescent="0.25"/>
    <row r="187639" customFormat="1" x14ac:dyDescent="0.25"/>
    <row r="187640" customFormat="1" x14ac:dyDescent="0.25"/>
    <row r="187641" customFormat="1" x14ac:dyDescent="0.25"/>
    <row r="187642" customFormat="1" x14ac:dyDescent="0.25"/>
    <row r="187643" customFormat="1" x14ac:dyDescent="0.25"/>
    <row r="187644" customFormat="1" x14ac:dyDescent="0.25"/>
    <row r="187645" customFormat="1" x14ac:dyDescent="0.25"/>
    <row r="187646" customFormat="1" x14ac:dyDescent="0.25"/>
    <row r="187647" customFormat="1" x14ac:dyDescent="0.25"/>
    <row r="187648" customFormat="1" x14ac:dyDescent="0.25"/>
    <row r="187649" customFormat="1" x14ac:dyDescent="0.25"/>
    <row r="187650" customFormat="1" x14ac:dyDescent="0.25"/>
    <row r="187651" customFormat="1" x14ac:dyDescent="0.25"/>
    <row r="187652" customFormat="1" x14ac:dyDescent="0.25"/>
    <row r="187653" customFormat="1" x14ac:dyDescent="0.25"/>
    <row r="187654" customFormat="1" x14ac:dyDescent="0.25"/>
    <row r="187655" customFormat="1" x14ac:dyDescent="0.25"/>
    <row r="187656" customFormat="1" x14ac:dyDescent="0.25"/>
    <row r="187657" customFormat="1" x14ac:dyDescent="0.25"/>
    <row r="187658" customFormat="1" x14ac:dyDescent="0.25"/>
    <row r="187659" customFormat="1" x14ac:dyDescent="0.25"/>
    <row r="187660" customFormat="1" x14ac:dyDescent="0.25"/>
    <row r="187661" customFormat="1" x14ac:dyDescent="0.25"/>
    <row r="187662" customFormat="1" x14ac:dyDescent="0.25"/>
    <row r="187663" customFormat="1" x14ac:dyDescent="0.25"/>
    <row r="187664" customFormat="1" x14ac:dyDescent="0.25"/>
    <row r="187665" customFormat="1" x14ac:dyDescent="0.25"/>
    <row r="187666" customFormat="1" x14ac:dyDescent="0.25"/>
    <row r="187667" customFormat="1" x14ac:dyDescent="0.25"/>
    <row r="187668" customFormat="1" x14ac:dyDescent="0.25"/>
    <row r="187669" customFormat="1" x14ac:dyDescent="0.25"/>
    <row r="187670" customFormat="1" x14ac:dyDescent="0.25"/>
    <row r="187671" customFormat="1" x14ac:dyDescent="0.25"/>
    <row r="187672" customFormat="1" x14ac:dyDescent="0.25"/>
    <row r="187673" customFormat="1" x14ac:dyDescent="0.25"/>
    <row r="187674" customFormat="1" x14ac:dyDescent="0.25"/>
    <row r="187675" customFormat="1" x14ac:dyDescent="0.25"/>
    <row r="187676" customFormat="1" x14ac:dyDescent="0.25"/>
    <row r="187677" customFormat="1" x14ac:dyDescent="0.25"/>
    <row r="187678" customFormat="1" x14ac:dyDescent="0.25"/>
    <row r="187679" customFormat="1" x14ac:dyDescent="0.25"/>
    <row r="187680" customFormat="1" x14ac:dyDescent="0.25"/>
    <row r="187681" customFormat="1" x14ac:dyDescent="0.25"/>
    <row r="187682" customFormat="1" x14ac:dyDescent="0.25"/>
    <row r="187683" customFormat="1" x14ac:dyDescent="0.25"/>
    <row r="187684" customFormat="1" x14ac:dyDescent="0.25"/>
    <row r="187685" customFormat="1" x14ac:dyDescent="0.25"/>
    <row r="187686" customFormat="1" x14ac:dyDescent="0.25"/>
    <row r="187687" customFormat="1" x14ac:dyDescent="0.25"/>
    <row r="187688" customFormat="1" x14ac:dyDescent="0.25"/>
    <row r="187689" customFormat="1" x14ac:dyDescent="0.25"/>
    <row r="187690" customFormat="1" x14ac:dyDescent="0.25"/>
    <row r="187691" customFormat="1" x14ac:dyDescent="0.25"/>
    <row r="187692" customFormat="1" x14ac:dyDescent="0.25"/>
    <row r="187693" customFormat="1" x14ac:dyDescent="0.25"/>
    <row r="187694" customFormat="1" x14ac:dyDescent="0.25"/>
    <row r="187695" customFormat="1" x14ac:dyDescent="0.25"/>
    <row r="187696" customFormat="1" x14ac:dyDescent="0.25"/>
    <row r="187697" customFormat="1" x14ac:dyDescent="0.25"/>
    <row r="187698" customFormat="1" x14ac:dyDescent="0.25"/>
    <row r="187699" customFormat="1" x14ac:dyDescent="0.25"/>
    <row r="187700" customFormat="1" x14ac:dyDescent="0.25"/>
    <row r="187701" customFormat="1" x14ac:dyDescent="0.25"/>
    <row r="187702" customFormat="1" x14ac:dyDescent="0.25"/>
    <row r="187703" customFormat="1" x14ac:dyDescent="0.25"/>
    <row r="187704" customFormat="1" x14ac:dyDescent="0.25"/>
    <row r="187705" customFormat="1" x14ac:dyDescent="0.25"/>
    <row r="187706" customFormat="1" x14ac:dyDescent="0.25"/>
    <row r="187707" customFormat="1" x14ac:dyDescent="0.25"/>
    <row r="187708" customFormat="1" x14ac:dyDescent="0.25"/>
    <row r="187709" customFormat="1" x14ac:dyDescent="0.25"/>
    <row r="187710" customFormat="1" x14ac:dyDescent="0.25"/>
    <row r="187711" customFormat="1" x14ac:dyDescent="0.25"/>
    <row r="187712" customFormat="1" x14ac:dyDescent="0.25"/>
    <row r="187713" customFormat="1" x14ac:dyDescent="0.25"/>
    <row r="187714" customFormat="1" x14ac:dyDescent="0.25"/>
    <row r="187715" customFormat="1" x14ac:dyDescent="0.25"/>
    <row r="187716" customFormat="1" x14ac:dyDescent="0.25"/>
    <row r="187717" customFormat="1" x14ac:dyDescent="0.25"/>
    <row r="187718" customFormat="1" x14ac:dyDescent="0.25"/>
    <row r="187719" customFormat="1" x14ac:dyDescent="0.25"/>
    <row r="187720" customFormat="1" x14ac:dyDescent="0.25"/>
    <row r="187721" customFormat="1" x14ac:dyDescent="0.25"/>
    <row r="187722" customFormat="1" x14ac:dyDescent="0.25"/>
    <row r="187723" customFormat="1" x14ac:dyDescent="0.25"/>
    <row r="187724" customFormat="1" x14ac:dyDescent="0.25"/>
    <row r="187725" customFormat="1" x14ac:dyDescent="0.25"/>
    <row r="187726" customFormat="1" x14ac:dyDescent="0.25"/>
    <row r="187727" customFormat="1" x14ac:dyDescent="0.25"/>
    <row r="187728" customFormat="1" x14ac:dyDescent="0.25"/>
    <row r="187729" customFormat="1" x14ac:dyDescent="0.25"/>
    <row r="187730" customFormat="1" x14ac:dyDescent="0.25"/>
    <row r="187731" customFormat="1" x14ac:dyDescent="0.25"/>
    <row r="187732" customFormat="1" x14ac:dyDescent="0.25"/>
    <row r="187733" customFormat="1" x14ac:dyDescent="0.25"/>
    <row r="187734" customFormat="1" x14ac:dyDescent="0.25"/>
    <row r="187735" customFormat="1" x14ac:dyDescent="0.25"/>
    <row r="187736" customFormat="1" x14ac:dyDescent="0.25"/>
    <row r="187737" customFormat="1" x14ac:dyDescent="0.25"/>
    <row r="187738" customFormat="1" x14ac:dyDescent="0.25"/>
    <row r="187739" customFormat="1" x14ac:dyDescent="0.25"/>
    <row r="187740" customFormat="1" x14ac:dyDescent="0.25"/>
    <row r="187741" customFormat="1" x14ac:dyDescent="0.25"/>
    <row r="187742" customFormat="1" x14ac:dyDescent="0.25"/>
    <row r="187743" customFormat="1" x14ac:dyDescent="0.25"/>
    <row r="187744" customFormat="1" x14ac:dyDescent="0.25"/>
    <row r="187745" customFormat="1" x14ac:dyDescent="0.25"/>
    <row r="187746" customFormat="1" x14ac:dyDescent="0.25"/>
    <row r="187747" customFormat="1" x14ac:dyDescent="0.25"/>
    <row r="187748" customFormat="1" x14ac:dyDescent="0.25"/>
    <row r="187749" customFormat="1" x14ac:dyDescent="0.25"/>
    <row r="187750" customFormat="1" x14ac:dyDescent="0.25"/>
    <row r="187751" customFormat="1" x14ac:dyDescent="0.25"/>
    <row r="187752" customFormat="1" x14ac:dyDescent="0.25"/>
    <row r="187753" customFormat="1" x14ac:dyDescent="0.25"/>
    <row r="187754" customFormat="1" x14ac:dyDescent="0.25"/>
    <row r="187755" customFormat="1" x14ac:dyDescent="0.25"/>
    <row r="187756" customFormat="1" x14ac:dyDescent="0.25"/>
    <row r="187757" customFormat="1" x14ac:dyDescent="0.25"/>
    <row r="187758" customFormat="1" x14ac:dyDescent="0.25"/>
    <row r="187759" customFormat="1" x14ac:dyDescent="0.25"/>
    <row r="187760" customFormat="1" x14ac:dyDescent="0.25"/>
    <row r="187761" customFormat="1" x14ac:dyDescent="0.25"/>
    <row r="187762" customFormat="1" x14ac:dyDescent="0.25"/>
    <row r="187763" customFormat="1" x14ac:dyDescent="0.25"/>
    <row r="187764" customFormat="1" x14ac:dyDescent="0.25"/>
    <row r="187765" customFormat="1" x14ac:dyDescent="0.25"/>
    <row r="187766" customFormat="1" x14ac:dyDescent="0.25"/>
    <row r="187767" customFormat="1" x14ac:dyDescent="0.25"/>
    <row r="187768" customFormat="1" x14ac:dyDescent="0.25"/>
    <row r="187769" customFormat="1" x14ac:dyDescent="0.25"/>
    <row r="187770" customFormat="1" x14ac:dyDescent="0.25"/>
    <row r="187771" customFormat="1" x14ac:dyDescent="0.25"/>
    <row r="187772" customFormat="1" x14ac:dyDescent="0.25"/>
    <row r="187773" customFormat="1" x14ac:dyDescent="0.25"/>
    <row r="187774" customFormat="1" x14ac:dyDescent="0.25"/>
    <row r="187775" customFormat="1" x14ac:dyDescent="0.25"/>
    <row r="187776" customFormat="1" x14ac:dyDescent="0.25"/>
    <row r="187777" customFormat="1" x14ac:dyDescent="0.25"/>
    <row r="187778" customFormat="1" x14ac:dyDescent="0.25"/>
    <row r="187779" customFormat="1" x14ac:dyDescent="0.25"/>
    <row r="187780" customFormat="1" x14ac:dyDescent="0.25"/>
    <row r="187781" customFormat="1" x14ac:dyDescent="0.25"/>
    <row r="187782" customFormat="1" x14ac:dyDescent="0.25"/>
    <row r="187783" customFormat="1" x14ac:dyDescent="0.25"/>
    <row r="187784" customFormat="1" x14ac:dyDescent="0.25"/>
    <row r="187785" customFormat="1" x14ac:dyDescent="0.25"/>
    <row r="187786" customFormat="1" x14ac:dyDescent="0.25"/>
    <row r="187787" customFormat="1" x14ac:dyDescent="0.25"/>
    <row r="187788" customFormat="1" x14ac:dyDescent="0.25"/>
    <row r="187789" customFormat="1" x14ac:dyDescent="0.25"/>
    <row r="187790" customFormat="1" x14ac:dyDescent="0.25"/>
    <row r="187791" customFormat="1" x14ac:dyDescent="0.25"/>
    <row r="187792" customFormat="1" x14ac:dyDescent="0.25"/>
    <row r="187793" customFormat="1" x14ac:dyDescent="0.25"/>
    <row r="187794" customFormat="1" x14ac:dyDescent="0.25"/>
    <row r="187795" customFormat="1" x14ac:dyDescent="0.25"/>
    <row r="187796" customFormat="1" x14ac:dyDescent="0.25"/>
    <row r="187797" customFormat="1" x14ac:dyDescent="0.25"/>
    <row r="187798" customFormat="1" x14ac:dyDescent="0.25"/>
    <row r="187799" customFormat="1" x14ac:dyDescent="0.25"/>
    <row r="187800" customFormat="1" x14ac:dyDescent="0.25"/>
    <row r="187801" customFormat="1" x14ac:dyDescent="0.25"/>
    <row r="187802" customFormat="1" x14ac:dyDescent="0.25"/>
    <row r="187803" customFormat="1" x14ac:dyDescent="0.25"/>
    <row r="187804" customFormat="1" x14ac:dyDescent="0.25"/>
    <row r="187805" customFormat="1" x14ac:dyDescent="0.25"/>
    <row r="187806" customFormat="1" x14ac:dyDescent="0.25"/>
    <row r="187807" customFormat="1" x14ac:dyDescent="0.25"/>
    <row r="187808" customFormat="1" x14ac:dyDescent="0.25"/>
    <row r="187809" customFormat="1" x14ac:dyDescent="0.25"/>
    <row r="187810" customFormat="1" x14ac:dyDescent="0.25"/>
    <row r="187811" customFormat="1" x14ac:dyDescent="0.25"/>
    <row r="187812" customFormat="1" x14ac:dyDescent="0.25"/>
    <row r="187813" customFormat="1" x14ac:dyDescent="0.25"/>
    <row r="187814" customFormat="1" x14ac:dyDescent="0.25"/>
    <row r="187815" customFormat="1" x14ac:dyDescent="0.25"/>
    <row r="187816" customFormat="1" x14ac:dyDescent="0.25"/>
    <row r="187817" customFormat="1" x14ac:dyDescent="0.25"/>
    <row r="187818" customFormat="1" x14ac:dyDescent="0.25"/>
    <row r="187819" customFormat="1" x14ac:dyDescent="0.25"/>
    <row r="187820" customFormat="1" x14ac:dyDescent="0.25"/>
    <row r="187821" customFormat="1" x14ac:dyDescent="0.25"/>
    <row r="187822" customFormat="1" x14ac:dyDescent="0.25"/>
    <row r="187823" customFormat="1" x14ac:dyDescent="0.25"/>
    <row r="187824" customFormat="1" x14ac:dyDescent="0.25"/>
    <row r="187825" customFormat="1" x14ac:dyDescent="0.25"/>
    <row r="187826" customFormat="1" x14ac:dyDescent="0.25"/>
    <row r="187827" customFormat="1" x14ac:dyDescent="0.25"/>
    <row r="187828" customFormat="1" x14ac:dyDescent="0.25"/>
    <row r="187829" customFormat="1" x14ac:dyDescent="0.25"/>
    <row r="187830" customFormat="1" x14ac:dyDescent="0.25"/>
    <row r="187831" customFormat="1" x14ac:dyDescent="0.25"/>
    <row r="187832" customFormat="1" x14ac:dyDescent="0.25"/>
    <row r="187833" customFormat="1" x14ac:dyDescent="0.25"/>
    <row r="187834" customFormat="1" x14ac:dyDescent="0.25"/>
    <row r="187835" customFormat="1" x14ac:dyDescent="0.25"/>
    <row r="187836" customFormat="1" x14ac:dyDescent="0.25"/>
    <row r="187837" customFormat="1" x14ac:dyDescent="0.25"/>
    <row r="187838" customFormat="1" x14ac:dyDescent="0.25"/>
    <row r="187839" customFormat="1" x14ac:dyDescent="0.25"/>
    <row r="187840" customFormat="1" x14ac:dyDescent="0.25"/>
    <row r="187841" customFormat="1" x14ac:dyDescent="0.25"/>
    <row r="187842" customFormat="1" x14ac:dyDescent="0.25"/>
    <row r="187843" customFormat="1" x14ac:dyDescent="0.25"/>
    <row r="187844" customFormat="1" x14ac:dyDescent="0.25"/>
    <row r="187845" customFormat="1" x14ac:dyDescent="0.25"/>
    <row r="187846" customFormat="1" x14ac:dyDescent="0.25"/>
    <row r="187847" customFormat="1" x14ac:dyDescent="0.25"/>
    <row r="187848" customFormat="1" x14ac:dyDescent="0.25"/>
    <row r="187849" customFormat="1" x14ac:dyDescent="0.25"/>
    <row r="187850" customFormat="1" x14ac:dyDescent="0.25"/>
    <row r="187851" customFormat="1" x14ac:dyDescent="0.25"/>
    <row r="187852" customFormat="1" x14ac:dyDescent="0.25"/>
    <row r="187853" customFormat="1" x14ac:dyDescent="0.25"/>
    <row r="187854" customFormat="1" x14ac:dyDescent="0.25"/>
    <row r="187855" customFormat="1" x14ac:dyDescent="0.25"/>
    <row r="187856" customFormat="1" x14ac:dyDescent="0.25"/>
    <row r="187857" customFormat="1" x14ac:dyDescent="0.25"/>
    <row r="187858" customFormat="1" x14ac:dyDescent="0.25"/>
    <row r="187859" customFormat="1" x14ac:dyDescent="0.25"/>
    <row r="187860" customFormat="1" x14ac:dyDescent="0.25"/>
    <row r="187861" customFormat="1" x14ac:dyDescent="0.25"/>
    <row r="187862" customFormat="1" x14ac:dyDescent="0.25"/>
    <row r="187863" customFormat="1" x14ac:dyDescent="0.25"/>
    <row r="187864" customFormat="1" x14ac:dyDescent="0.25"/>
    <row r="187865" customFormat="1" x14ac:dyDescent="0.25"/>
    <row r="187866" customFormat="1" x14ac:dyDescent="0.25"/>
    <row r="187867" customFormat="1" x14ac:dyDescent="0.25"/>
    <row r="187868" customFormat="1" x14ac:dyDescent="0.25"/>
    <row r="187869" customFormat="1" x14ac:dyDescent="0.25"/>
    <row r="187870" customFormat="1" x14ac:dyDescent="0.25"/>
    <row r="187871" customFormat="1" x14ac:dyDescent="0.25"/>
    <row r="187872" customFormat="1" x14ac:dyDescent="0.25"/>
    <row r="187873" customFormat="1" x14ac:dyDescent="0.25"/>
    <row r="187874" customFormat="1" x14ac:dyDescent="0.25"/>
    <row r="187875" customFormat="1" x14ac:dyDescent="0.25"/>
    <row r="187876" customFormat="1" x14ac:dyDescent="0.25"/>
    <row r="187877" customFormat="1" x14ac:dyDescent="0.25"/>
    <row r="187878" customFormat="1" x14ac:dyDescent="0.25"/>
    <row r="187879" customFormat="1" x14ac:dyDescent="0.25"/>
    <row r="187880" customFormat="1" x14ac:dyDescent="0.25"/>
    <row r="187881" customFormat="1" x14ac:dyDescent="0.25"/>
    <row r="187882" customFormat="1" x14ac:dyDescent="0.25"/>
    <row r="187883" customFormat="1" x14ac:dyDescent="0.25"/>
    <row r="187884" customFormat="1" x14ac:dyDescent="0.25"/>
    <row r="187885" customFormat="1" x14ac:dyDescent="0.25"/>
    <row r="187886" customFormat="1" x14ac:dyDescent="0.25"/>
    <row r="187887" customFormat="1" x14ac:dyDescent="0.25"/>
    <row r="187888" customFormat="1" x14ac:dyDescent="0.25"/>
    <row r="187889" customFormat="1" x14ac:dyDescent="0.25"/>
    <row r="187890" customFormat="1" x14ac:dyDescent="0.25"/>
    <row r="187891" customFormat="1" x14ac:dyDescent="0.25"/>
    <row r="187892" customFormat="1" x14ac:dyDescent="0.25"/>
    <row r="187893" customFormat="1" x14ac:dyDescent="0.25"/>
    <row r="187894" customFormat="1" x14ac:dyDescent="0.25"/>
    <row r="187895" customFormat="1" x14ac:dyDescent="0.25"/>
    <row r="187896" customFormat="1" x14ac:dyDescent="0.25"/>
    <row r="187897" customFormat="1" x14ac:dyDescent="0.25"/>
    <row r="187898" customFormat="1" x14ac:dyDescent="0.25"/>
    <row r="187899" customFormat="1" x14ac:dyDescent="0.25"/>
    <row r="187900" customFormat="1" x14ac:dyDescent="0.25"/>
    <row r="187901" customFormat="1" x14ac:dyDescent="0.25"/>
    <row r="187902" customFormat="1" x14ac:dyDescent="0.25"/>
    <row r="187903" customFormat="1" x14ac:dyDescent="0.25"/>
    <row r="187904" customFormat="1" x14ac:dyDescent="0.25"/>
    <row r="187905" customFormat="1" x14ac:dyDescent="0.25"/>
    <row r="187906" customFormat="1" x14ac:dyDescent="0.25"/>
    <row r="187907" customFormat="1" x14ac:dyDescent="0.25"/>
    <row r="187908" customFormat="1" x14ac:dyDescent="0.25"/>
    <row r="187909" customFormat="1" x14ac:dyDescent="0.25"/>
    <row r="187910" customFormat="1" x14ac:dyDescent="0.25"/>
    <row r="187911" customFormat="1" x14ac:dyDescent="0.25"/>
    <row r="187912" customFormat="1" x14ac:dyDescent="0.25"/>
    <row r="187913" customFormat="1" x14ac:dyDescent="0.25"/>
    <row r="187914" customFormat="1" x14ac:dyDescent="0.25"/>
    <row r="187915" customFormat="1" x14ac:dyDescent="0.25"/>
    <row r="187916" customFormat="1" x14ac:dyDescent="0.25"/>
    <row r="187917" customFormat="1" x14ac:dyDescent="0.25"/>
    <row r="187918" customFormat="1" x14ac:dyDescent="0.25"/>
    <row r="187919" customFormat="1" x14ac:dyDescent="0.25"/>
    <row r="187920" customFormat="1" x14ac:dyDescent="0.25"/>
    <row r="187921" customFormat="1" x14ac:dyDescent="0.25"/>
    <row r="187922" customFormat="1" x14ac:dyDescent="0.25"/>
    <row r="187923" customFormat="1" x14ac:dyDescent="0.25"/>
    <row r="187924" customFormat="1" x14ac:dyDescent="0.25"/>
    <row r="187925" customFormat="1" x14ac:dyDescent="0.25"/>
    <row r="187926" customFormat="1" x14ac:dyDescent="0.25"/>
    <row r="187927" customFormat="1" x14ac:dyDescent="0.25"/>
    <row r="187928" customFormat="1" x14ac:dyDescent="0.25"/>
    <row r="187929" customFormat="1" x14ac:dyDescent="0.25"/>
    <row r="187930" customFormat="1" x14ac:dyDescent="0.25"/>
    <row r="187931" customFormat="1" x14ac:dyDescent="0.25"/>
    <row r="187932" customFormat="1" x14ac:dyDescent="0.25"/>
    <row r="187933" customFormat="1" x14ac:dyDescent="0.25"/>
    <row r="187934" customFormat="1" x14ac:dyDescent="0.25"/>
    <row r="187935" customFormat="1" x14ac:dyDescent="0.25"/>
    <row r="187936" customFormat="1" x14ac:dyDescent="0.25"/>
    <row r="187937" customFormat="1" x14ac:dyDescent="0.25"/>
    <row r="187938" customFormat="1" x14ac:dyDescent="0.25"/>
    <row r="187939" customFormat="1" x14ac:dyDescent="0.25"/>
    <row r="187940" customFormat="1" x14ac:dyDescent="0.25"/>
    <row r="187941" customFormat="1" x14ac:dyDescent="0.25"/>
    <row r="187942" customFormat="1" x14ac:dyDescent="0.25"/>
    <row r="187943" customFormat="1" x14ac:dyDescent="0.25"/>
    <row r="187944" customFormat="1" x14ac:dyDescent="0.25"/>
    <row r="187945" customFormat="1" x14ac:dyDescent="0.25"/>
    <row r="187946" customFormat="1" x14ac:dyDescent="0.25"/>
    <row r="187947" customFormat="1" x14ac:dyDescent="0.25"/>
    <row r="187948" customFormat="1" x14ac:dyDescent="0.25"/>
    <row r="187949" customFormat="1" x14ac:dyDescent="0.25"/>
    <row r="187950" customFormat="1" x14ac:dyDescent="0.25"/>
    <row r="187951" customFormat="1" x14ac:dyDescent="0.25"/>
    <row r="187952" customFormat="1" x14ac:dyDescent="0.25"/>
    <row r="187953" customFormat="1" x14ac:dyDescent="0.25"/>
    <row r="187954" customFormat="1" x14ac:dyDescent="0.25"/>
    <row r="187955" customFormat="1" x14ac:dyDescent="0.25"/>
    <row r="187956" customFormat="1" x14ac:dyDescent="0.25"/>
    <row r="187957" customFormat="1" x14ac:dyDescent="0.25"/>
    <row r="187958" customFormat="1" x14ac:dyDescent="0.25"/>
    <row r="187959" customFormat="1" x14ac:dyDescent="0.25"/>
    <row r="187960" customFormat="1" x14ac:dyDescent="0.25"/>
    <row r="187961" customFormat="1" x14ac:dyDescent="0.25"/>
    <row r="187962" customFormat="1" x14ac:dyDescent="0.25"/>
    <row r="187963" customFormat="1" x14ac:dyDescent="0.25"/>
    <row r="187964" customFormat="1" x14ac:dyDescent="0.25"/>
    <row r="187965" customFormat="1" x14ac:dyDescent="0.25"/>
    <row r="187966" customFormat="1" x14ac:dyDescent="0.25"/>
    <row r="187967" customFormat="1" x14ac:dyDescent="0.25"/>
    <row r="187968" customFormat="1" x14ac:dyDescent="0.25"/>
    <row r="187969" customFormat="1" x14ac:dyDescent="0.25"/>
    <row r="187970" customFormat="1" x14ac:dyDescent="0.25"/>
    <row r="187971" customFormat="1" x14ac:dyDescent="0.25"/>
    <row r="187972" customFormat="1" x14ac:dyDescent="0.25"/>
    <row r="187973" customFormat="1" x14ac:dyDescent="0.25"/>
    <row r="187974" customFormat="1" x14ac:dyDescent="0.25"/>
    <row r="187975" customFormat="1" x14ac:dyDescent="0.25"/>
    <row r="187976" customFormat="1" x14ac:dyDescent="0.25"/>
    <row r="187977" customFormat="1" x14ac:dyDescent="0.25"/>
    <row r="187978" customFormat="1" x14ac:dyDescent="0.25"/>
    <row r="187979" customFormat="1" x14ac:dyDescent="0.25"/>
    <row r="187980" customFormat="1" x14ac:dyDescent="0.25"/>
    <row r="187981" customFormat="1" x14ac:dyDescent="0.25"/>
    <row r="187982" customFormat="1" x14ac:dyDescent="0.25"/>
    <row r="187983" customFormat="1" x14ac:dyDescent="0.25"/>
    <row r="187984" customFormat="1" x14ac:dyDescent="0.25"/>
    <row r="187985" customFormat="1" x14ac:dyDescent="0.25"/>
    <row r="187986" customFormat="1" x14ac:dyDescent="0.25"/>
    <row r="187987" customFormat="1" x14ac:dyDescent="0.25"/>
    <row r="187988" customFormat="1" x14ac:dyDescent="0.25"/>
    <row r="187989" customFormat="1" x14ac:dyDescent="0.25"/>
    <row r="187990" customFormat="1" x14ac:dyDescent="0.25"/>
    <row r="187991" customFormat="1" x14ac:dyDescent="0.25"/>
    <row r="187992" customFormat="1" x14ac:dyDescent="0.25"/>
    <row r="187993" customFormat="1" x14ac:dyDescent="0.25"/>
    <row r="187994" customFormat="1" x14ac:dyDescent="0.25"/>
    <row r="187995" customFormat="1" x14ac:dyDescent="0.25"/>
    <row r="187996" customFormat="1" x14ac:dyDescent="0.25"/>
    <row r="187997" customFormat="1" x14ac:dyDescent="0.25"/>
    <row r="187998" customFormat="1" x14ac:dyDescent="0.25"/>
    <row r="187999" customFormat="1" x14ac:dyDescent="0.25"/>
    <row r="188000" customFormat="1" x14ac:dyDescent="0.25"/>
    <row r="188001" customFormat="1" x14ac:dyDescent="0.25"/>
    <row r="188002" customFormat="1" x14ac:dyDescent="0.25"/>
    <row r="188003" customFormat="1" x14ac:dyDescent="0.25"/>
    <row r="188004" customFormat="1" x14ac:dyDescent="0.25"/>
    <row r="188005" customFormat="1" x14ac:dyDescent="0.25"/>
    <row r="188006" customFormat="1" x14ac:dyDescent="0.25"/>
    <row r="188007" customFormat="1" x14ac:dyDescent="0.25"/>
    <row r="188008" customFormat="1" x14ac:dyDescent="0.25"/>
    <row r="188009" customFormat="1" x14ac:dyDescent="0.25"/>
    <row r="188010" customFormat="1" x14ac:dyDescent="0.25"/>
    <row r="188011" customFormat="1" x14ac:dyDescent="0.25"/>
    <row r="188012" customFormat="1" x14ac:dyDescent="0.25"/>
    <row r="188013" customFormat="1" x14ac:dyDescent="0.25"/>
    <row r="188014" customFormat="1" x14ac:dyDescent="0.25"/>
    <row r="188015" customFormat="1" x14ac:dyDescent="0.25"/>
    <row r="188016" customFormat="1" x14ac:dyDescent="0.25"/>
    <row r="188017" customFormat="1" x14ac:dyDescent="0.25"/>
    <row r="188018" customFormat="1" x14ac:dyDescent="0.25"/>
    <row r="188019" customFormat="1" x14ac:dyDescent="0.25"/>
    <row r="188020" customFormat="1" x14ac:dyDescent="0.25"/>
    <row r="188021" customFormat="1" x14ac:dyDescent="0.25"/>
    <row r="188022" customFormat="1" x14ac:dyDescent="0.25"/>
    <row r="188023" customFormat="1" x14ac:dyDescent="0.25"/>
    <row r="188024" customFormat="1" x14ac:dyDescent="0.25"/>
    <row r="188025" customFormat="1" x14ac:dyDescent="0.25"/>
    <row r="188026" customFormat="1" x14ac:dyDescent="0.25"/>
    <row r="188027" customFormat="1" x14ac:dyDescent="0.25"/>
    <row r="188028" customFormat="1" x14ac:dyDescent="0.25"/>
    <row r="188029" customFormat="1" x14ac:dyDescent="0.25"/>
    <row r="188030" customFormat="1" x14ac:dyDescent="0.25"/>
    <row r="188031" customFormat="1" x14ac:dyDescent="0.25"/>
    <row r="188032" customFormat="1" x14ac:dyDescent="0.25"/>
    <row r="188033" customFormat="1" x14ac:dyDescent="0.25"/>
    <row r="188034" customFormat="1" x14ac:dyDescent="0.25"/>
    <row r="188035" customFormat="1" x14ac:dyDescent="0.25"/>
    <row r="188036" customFormat="1" x14ac:dyDescent="0.25"/>
    <row r="188037" customFormat="1" x14ac:dyDescent="0.25"/>
    <row r="188038" customFormat="1" x14ac:dyDescent="0.25"/>
    <row r="188039" customFormat="1" x14ac:dyDescent="0.25"/>
    <row r="188040" customFormat="1" x14ac:dyDescent="0.25"/>
    <row r="188041" customFormat="1" x14ac:dyDescent="0.25"/>
    <row r="188042" customFormat="1" x14ac:dyDescent="0.25"/>
    <row r="188043" customFormat="1" x14ac:dyDescent="0.25"/>
    <row r="188044" customFormat="1" x14ac:dyDescent="0.25"/>
    <row r="188045" customFormat="1" x14ac:dyDescent="0.25"/>
    <row r="188046" customFormat="1" x14ac:dyDescent="0.25"/>
    <row r="188047" customFormat="1" x14ac:dyDescent="0.25"/>
    <row r="188048" customFormat="1" x14ac:dyDescent="0.25"/>
    <row r="188049" customFormat="1" x14ac:dyDescent="0.25"/>
    <row r="188050" customFormat="1" x14ac:dyDescent="0.25"/>
    <row r="188051" customFormat="1" x14ac:dyDescent="0.25"/>
    <row r="188052" customFormat="1" x14ac:dyDescent="0.25"/>
    <row r="188053" customFormat="1" x14ac:dyDescent="0.25"/>
    <row r="188054" customFormat="1" x14ac:dyDescent="0.25"/>
    <row r="188055" customFormat="1" x14ac:dyDescent="0.25"/>
    <row r="188056" customFormat="1" x14ac:dyDescent="0.25"/>
    <row r="188057" customFormat="1" x14ac:dyDescent="0.25"/>
    <row r="188058" customFormat="1" x14ac:dyDescent="0.25"/>
    <row r="188059" customFormat="1" x14ac:dyDescent="0.25"/>
    <row r="188060" customFormat="1" x14ac:dyDescent="0.25"/>
    <row r="188061" customFormat="1" x14ac:dyDescent="0.25"/>
    <row r="188062" customFormat="1" x14ac:dyDescent="0.25"/>
    <row r="188063" customFormat="1" x14ac:dyDescent="0.25"/>
    <row r="188064" customFormat="1" x14ac:dyDescent="0.25"/>
    <row r="188065" customFormat="1" x14ac:dyDescent="0.25"/>
    <row r="188066" customFormat="1" x14ac:dyDescent="0.25"/>
    <row r="188067" customFormat="1" x14ac:dyDescent="0.25"/>
    <row r="188068" customFormat="1" x14ac:dyDescent="0.25"/>
    <row r="188069" customFormat="1" x14ac:dyDescent="0.25"/>
    <row r="188070" customFormat="1" x14ac:dyDescent="0.25"/>
    <row r="188071" customFormat="1" x14ac:dyDescent="0.25"/>
    <row r="188072" customFormat="1" x14ac:dyDescent="0.25"/>
    <row r="188073" customFormat="1" x14ac:dyDescent="0.25"/>
    <row r="188074" customFormat="1" x14ac:dyDescent="0.25"/>
    <row r="188075" customFormat="1" x14ac:dyDescent="0.25"/>
    <row r="188076" customFormat="1" x14ac:dyDescent="0.25"/>
    <row r="188077" customFormat="1" x14ac:dyDescent="0.25"/>
    <row r="188078" customFormat="1" x14ac:dyDescent="0.25"/>
    <row r="188079" customFormat="1" x14ac:dyDescent="0.25"/>
    <row r="188080" customFormat="1" x14ac:dyDescent="0.25"/>
    <row r="188081" customFormat="1" x14ac:dyDescent="0.25"/>
    <row r="188082" customFormat="1" x14ac:dyDescent="0.25"/>
    <row r="188083" customFormat="1" x14ac:dyDescent="0.25"/>
    <row r="188084" customFormat="1" x14ac:dyDescent="0.25"/>
    <row r="188085" customFormat="1" x14ac:dyDescent="0.25"/>
    <row r="188086" customFormat="1" x14ac:dyDescent="0.25"/>
    <row r="188087" customFormat="1" x14ac:dyDescent="0.25"/>
    <row r="188088" customFormat="1" x14ac:dyDescent="0.25"/>
    <row r="188089" customFormat="1" x14ac:dyDescent="0.25"/>
    <row r="188090" customFormat="1" x14ac:dyDescent="0.25"/>
    <row r="188091" customFormat="1" x14ac:dyDescent="0.25"/>
    <row r="188092" customFormat="1" x14ac:dyDescent="0.25"/>
    <row r="188093" customFormat="1" x14ac:dyDescent="0.25"/>
    <row r="188094" customFormat="1" x14ac:dyDescent="0.25"/>
    <row r="188095" customFormat="1" x14ac:dyDescent="0.25"/>
    <row r="188096" customFormat="1" x14ac:dyDescent="0.25"/>
    <row r="188097" customFormat="1" x14ac:dyDescent="0.25"/>
    <row r="188098" customFormat="1" x14ac:dyDescent="0.25"/>
    <row r="188099" customFormat="1" x14ac:dyDescent="0.25"/>
    <row r="188100" customFormat="1" x14ac:dyDescent="0.25"/>
    <row r="188101" customFormat="1" x14ac:dyDescent="0.25"/>
    <row r="188102" customFormat="1" x14ac:dyDescent="0.25"/>
    <row r="188103" customFormat="1" x14ac:dyDescent="0.25"/>
    <row r="188104" customFormat="1" x14ac:dyDescent="0.25"/>
    <row r="188105" customFormat="1" x14ac:dyDescent="0.25"/>
    <row r="188106" customFormat="1" x14ac:dyDescent="0.25"/>
    <row r="188107" customFormat="1" x14ac:dyDescent="0.25"/>
    <row r="188108" customFormat="1" x14ac:dyDescent="0.25"/>
    <row r="188109" customFormat="1" x14ac:dyDescent="0.25"/>
    <row r="188110" customFormat="1" x14ac:dyDescent="0.25"/>
    <row r="188111" customFormat="1" x14ac:dyDescent="0.25"/>
    <row r="188112" customFormat="1" x14ac:dyDescent="0.25"/>
    <row r="188113" customFormat="1" x14ac:dyDescent="0.25"/>
    <row r="188114" customFormat="1" x14ac:dyDescent="0.25"/>
    <row r="188115" customFormat="1" x14ac:dyDescent="0.25"/>
    <row r="188116" customFormat="1" x14ac:dyDescent="0.25"/>
    <row r="188117" customFormat="1" x14ac:dyDescent="0.25"/>
    <row r="188118" customFormat="1" x14ac:dyDescent="0.25"/>
    <row r="188119" customFormat="1" x14ac:dyDescent="0.25"/>
    <row r="188120" customFormat="1" x14ac:dyDescent="0.25"/>
    <row r="188121" customFormat="1" x14ac:dyDescent="0.25"/>
    <row r="188122" customFormat="1" x14ac:dyDescent="0.25"/>
    <row r="188123" customFormat="1" x14ac:dyDescent="0.25"/>
    <row r="188124" customFormat="1" x14ac:dyDescent="0.25"/>
    <row r="188125" customFormat="1" x14ac:dyDescent="0.25"/>
    <row r="188126" customFormat="1" x14ac:dyDescent="0.25"/>
    <row r="188127" customFormat="1" x14ac:dyDescent="0.25"/>
    <row r="188128" customFormat="1" x14ac:dyDescent="0.25"/>
    <row r="188129" customFormat="1" x14ac:dyDescent="0.25"/>
    <row r="188130" customFormat="1" x14ac:dyDescent="0.25"/>
    <row r="188131" customFormat="1" x14ac:dyDescent="0.25"/>
    <row r="188132" customFormat="1" x14ac:dyDescent="0.25"/>
    <row r="188133" customFormat="1" x14ac:dyDescent="0.25"/>
    <row r="188134" customFormat="1" x14ac:dyDescent="0.25"/>
    <row r="188135" customFormat="1" x14ac:dyDescent="0.25"/>
    <row r="188136" customFormat="1" x14ac:dyDescent="0.25"/>
    <row r="188137" customFormat="1" x14ac:dyDescent="0.25"/>
    <row r="188138" customFormat="1" x14ac:dyDescent="0.25"/>
    <row r="188139" customFormat="1" x14ac:dyDescent="0.25"/>
    <row r="188140" customFormat="1" x14ac:dyDescent="0.25"/>
    <row r="188141" customFormat="1" x14ac:dyDescent="0.25"/>
    <row r="188142" customFormat="1" x14ac:dyDescent="0.25"/>
    <row r="188143" customFormat="1" x14ac:dyDescent="0.25"/>
    <row r="188144" customFormat="1" x14ac:dyDescent="0.25"/>
    <row r="188145" customFormat="1" x14ac:dyDescent="0.25"/>
    <row r="188146" customFormat="1" x14ac:dyDescent="0.25"/>
    <row r="188147" customFormat="1" x14ac:dyDescent="0.25"/>
    <row r="188148" customFormat="1" x14ac:dyDescent="0.25"/>
    <row r="188149" customFormat="1" x14ac:dyDescent="0.25"/>
    <row r="188150" customFormat="1" x14ac:dyDescent="0.25"/>
    <row r="188151" customFormat="1" x14ac:dyDescent="0.25"/>
    <row r="188152" customFormat="1" x14ac:dyDescent="0.25"/>
    <row r="188153" customFormat="1" x14ac:dyDescent="0.25"/>
    <row r="188154" customFormat="1" x14ac:dyDescent="0.25"/>
    <row r="188155" customFormat="1" x14ac:dyDescent="0.25"/>
    <row r="188156" customFormat="1" x14ac:dyDescent="0.25"/>
    <row r="188157" customFormat="1" x14ac:dyDescent="0.25"/>
    <row r="188158" customFormat="1" x14ac:dyDescent="0.25"/>
    <row r="188159" customFormat="1" x14ac:dyDescent="0.25"/>
    <row r="188160" customFormat="1" x14ac:dyDescent="0.25"/>
    <row r="188161" customFormat="1" x14ac:dyDescent="0.25"/>
    <row r="188162" customFormat="1" x14ac:dyDescent="0.25"/>
    <row r="188163" customFormat="1" x14ac:dyDescent="0.25"/>
    <row r="188164" customFormat="1" x14ac:dyDescent="0.25"/>
    <row r="188165" customFormat="1" x14ac:dyDescent="0.25"/>
    <row r="188166" customFormat="1" x14ac:dyDescent="0.25"/>
    <row r="188167" customFormat="1" x14ac:dyDescent="0.25"/>
    <row r="188168" customFormat="1" x14ac:dyDescent="0.25"/>
    <row r="188169" customFormat="1" x14ac:dyDescent="0.25"/>
    <row r="188170" customFormat="1" x14ac:dyDescent="0.25"/>
    <row r="188171" customFormat="1" x14ac:dyDescent="0.25"/>
    <row r="188172" customFormat="1" x14ac:dyDescent="0.25"/>
    <row r="188173" customFormat="1" x14ac:dyDescent="0.25"/>
    <row r="188174" customFormat="1" x14ac:dyDescent="0.25"/>
    <row r="188175" customFormat="1" x14ac:dyDescent="0.25"/>
    <row r="188176" customFormat="1" x14ac:dyDescent="0.25"/>
    <row r="188177" customFormat="1" x14ac:dyDescent="0.25"/>
    <row r="188178" customFormat="1" x14ac:dyDescent="0.25"/>
    <row r="188179" customFormat="1" x14ac:dyDescent="0.25"/>
    <row r="188180" customFormat="1" x14ac:dyDescent="0.25"/>
    <row r="188181" customFormat="1" x14ac:dyDescent="0.25"/>
    <row r="188182" customFormat="1" x14ac:dyDescent="0.25"/>
    <row r="188183" customFormat="1" x14ac:dyDescent="0.25"/>
    <row r="188184" customFormat="1" x14ac:dyDescent="0.25"/>
    <row r="188185" customFormat="1" x14ac:dyDescent="0.25"/>
    <row r="188186" customFormat="1" x14ac:dyDescent="0.25"/>
    <row r="188187" customFormat="1" x14ac:dyDescent="0.25"/>
    <row r="188188" customFormat="1" x14ac:dyDescent="0.25"/>
    <row r="188189" customFormat="1" x14ac:dyDescent="0.25"/>
    <row r="188190" customFormat="1" x14ac:dyDescent="0.25"/>
    <row r="188191" customFormat="1" x14ac:dyDescent="0.25"/>
    <row r="188192" customFormat="1" x14ac:dyDescent="0.25"/>
    <row r="188193" customFormat="1" x14ac:dyDescent="0.25"/>
    <row r="188194" customFormat="1" x14ac:dyDescent="0.25"/>
    <row r="188195" customFormat="1" x14ac:dyDescent="0.25"/>
    <row r="188196" customFormat="1" x14ac:dyDescent="0.25"/>
    <row r="188197" customFormat="1" x14ac:dyDescent="0.25"/>
    <row r="188198" customFormat="1" x14ac:dyDescent="0.25"/>
    <row r="188199" customFormat="1" x14ac:dyDescent="0.25"/>
    <row r="188200" customFormat="1" x14ac:dyDescent="0.25"/>
    <row r="188201" customFormat="1" x14ac:dyDescent="0.25"/>
    <row r="188202" customFormat="1" x14ac:dyDescent="0.25"/>
    <row r="188203" customFormat="1" x14ac:dyDescent="0.25"/>
    <row r="188204" customFormat="1" x14ac:dyDescent="0.25"/>
    <row r="188205" customFormat="1" x14ac:dyDescent="0.25"/>
    <row r="188206" customFormat="1" x14ac:dyDescent="0.25"/>
    <row r="188207" customFormat="1" x14ac:dyDescent="0.25"/>
    <row r="188208" customFormat="1" x14ac:dyDescent="0.25"/>
    <row r="188209" customFormat="1" x14ac:dyDescent="0.25"/>
    <row r="188210" customFormat="1" x14ac:dyDescent="0.25"/>
    <row r="188211" customFormat="1" x14ac:dyDescent="0.25"/>
    <row r="188212" customFormat="1" x14ac:dyDescent="0.25"/>
    <row r="188213" customFormat="1" x14ac:dyDescent="0.25"/>
    <row r="188214" customFormat="1" x14ac:dyDescent="0.25"/>
    <row r="188215" customFormat="1" x14ac:dyDescent="0.25"/>
    <row r="188216" customFormat="1" x14ac:dyDescent="0.25"/>
    <row r="188217" customFormat="1" x14ac:dyDescent="0.25"/>
    <row r="188218" customFormat="1" x14ac:dyDescent="0.25"/>
    <row r="188219" customFormat="1" x14ac:dyDescent="0.25"/>
    <row r="188220" customFormat="1" x14ac:dyDescent="0.25"/>
    <row r="188221" customFormat="1" x14ac:dyDescent="0.25"/>
    <row r="188222" customFormat="1" x14ac:dyDescent="0.25"/>
    <row r="188223" customFormat="1" x14ac:dyDescent="0.25"/>
    <row r="188224" customFormat="1" x14ac:dyDescent="0.25"/>
    <row r="188225" customFormat="1" x14ac:dyDescent="0.25"/>
    <row r="188226" customFormat="1" x14ac:dyDescent="0.25"/>
    <row r="188227" customFormat="1" x14ac:dyDescent="0.25"/>
    <row r="188228" customFormat="1" x14ac:dyDescent="0.25"/>
    <row r="188229" customFormat="1" x14ac:dyDescent="0.25"/>
    <row r="188230" customFormat="1" x14ac:dyDescent="0.25"/>
    <row r="188231" customFormat="1" x14ac:dyDescent="0.25"/>
    <row r="188232" customFormat="1" x14ac:dyDescent="0.25"/>
    <row r="188233" customFormat="1" x14ac:dyDescent="0.25"/>
    <row r="188234" customFormat="1" x14ac:dyDescent="0.25"/>
    <row r="188235" customFormat="1" x14ac:dyDescent="0.25"/>
    <row r="188236" customFormat="1" x14ac:dyDescent="0.25"/>
    <row r="188237" customFormat="1" x14ac:dyDescent="0.25"/>
    <row r="188238" customFormat="1" x14ac:dyDescent="0.25"/>
    <row r="188239" customFormat="1" x14ac:dyDescent="0.25"/>
    <row r="188240" customFormat="1" x14ac:dyDescent="0.25"/>
    <row r="188241" customFormat="1" x14ac:dyDescent="0.25"/>
    <row r="188242" customFormat="1" x14ac:dyDescent="0.25"/>
    <row r="188243" customFormat="1" x14ac:dyDescent="0.25"/>
    <row r="188244" customFormat="1" x14ac:dyDescent="0.25"/>
    <row r="188245" customFormat="1" x14ac:dyDescent="0.25"/>
    <row r="188246" customFormat="1" x14ac:dyDescent="0.25"/>
    <row r="188247" customFormat="1" x14ac:dyDescent="0.25"/>
    <row r="188248" customFormat="1" x14ac:dyDescent="0.25"/>
    <row r="188249" customFormat="1" x14ac:dyDescent="0.25"/>
    <row r="188250" customFormat="1" x14ac:dyDescent="0.25"/>
    <row r="188251" customFormat="1" x14ac:dyDescent="0.25"/>
    <row r="188252" customFormat="1" x14ac:dyDescent="0.25"/>
    <row r="188253" customFormat="1" x14ac:dyDescent="0.25"/>
    <row r="188254" customFormat="1" x14ac:dyDescent="0.25"/>
    <row r="188255" customFormat="1" x14ac:dyDescent="0.25"/>
    <row r="188256" customFormat="1" x14ac:dyDescent="0.25"/>
    <row r="188257" customFormat="1" x14ac:dyDescent="0.25"/>
    <row r="188258" customFormat="1" x14ac:dyDescent="0.25"/>
    <row r="188259" customFormat="1" x14ac:dyDescent="0.25"/>
    <row r="188260" customFormat="1" x14ac:dyDescent="0.25"/>
    <row r="188261" customFormat="1" x14ac:dyDescent="0.25"/>
    <row r="188262" customFormat="1" x14ac:dyDescent="0.25"/>
    <row r="188263" customFormat="1" x14ac:dyDescent="0.25"/>
    <row r="188264" customFormat="1" x14ac:dyDescent="0.25"/>
    <row r="188265" customFormat="1" x14ac:dyDescent="0.25"/>
    <row r="188266" customFormat="1" x14ac:dyDescent="0.25"/>
    <row r="188267" customFormat="1" x14ac:dyDescent="0.25"/>
    <row r="188268" customFormat="1" x14ac:dyDescent="0.25"/>
    <row r="188269" customFormat="1" x14ac:dyDescent="0.25"/>
    <row r="188270" customFormat="1" x14ac:dyDescent="0.25"/>
    <row r="188271" customFormat="1" x14ac:dyDescent="0.25"/>
    <row r="188272" customFormat="1" x14ac:dyDescent="0.25"/>
    <row r="188273" customFormat="1" x14ac:dyDescent="0.25"/>
    <row r="188274" customFormat="1" x14ac:dyDescent="0.25"/>
    <row r="188275" customFormat="1" x14ac:dyDescent="0.25"/>
    <row r="188276" customFormat="1" x14ac:dyDescent="0.25"/>
    <row r="188277" customFormat="1" x14ac:dyDescent="0.25"/>
    <row r="188278" customFormat="1" x14ac:dyDescent="0.25"/>
    <row r="188279" customFormat="1" x14ac:dyDescent="0.25"/>
    <row r="188280" customFormat="1" x14ac:dyDescent="0.25"/>
    <row r="188281" customFormat="1" x14ac:dyDescent="0.25"/>
    <row r="188282" customFormat="1" x14ac:dyDescent="0.25"/>
    <row r="188283" customFormat="1" x14ac:dyDescent="0.25"/>
    <row r="188284" customFormat="1" x14ac:dyDescent="0.25"/>
    <row r="188285" customFormat="1" x14ac:dyDescent="0.25"/>
    <row r="188286" customFormat="1" x14ac:dyDescent="0.25"/>
    <row r="188287" customFormat="1" x14ac:dyDescent="0.25"/>
    <row r="188288" customFormat="1" x14ac:dyDescent="0.25"/>
    <row r="188289" customFormat="1" x14ac:dyDescent="0.25"/>
    <row r="188290" customFormat="1" x14ac:dyDescent="0.25"/>
    <row r="188291" customFormat="1" x14ac:dyDescent="0.25"/>
    <row r="188292" customFormat="1" x14ac:dyDescent="0.25"/>
    <row r="188293" customFormat="1" x14ac:dyDescent="0.25"/>
    <row r="188294" customFormat="1" x14ac:dyDescent="0.25"/>
    <row r="188295" customFormat="1" x14ac:dyDescent="0.25"/>
    <row r="188296" customFormat="1" x14ac:dyDescent="0.25"/>
    <row r="188297" customFormat="1" x14ac:dyDescent="0.25"/>
    <row r="188298" customFormat="1" x14ac:dyDescent="0.25"/>
    <row r="188299" customFormat="1" x14ac:dyDescent="0.25"/>
    <row r="188300" customFormat="1" x14ac:dyDescent="0.25"/>
    <row r="188301" customFormat="1" x14ac:dyDescent="0.25"/>
    <row r="188302" customFormat="1" x14ac:dyDescent="0.25"/>
    <row r="188303" customFormat="1" x14ac:dyDescent="0.25"/>
    <row r="188304" customFormat="1" x14ac:dyDescent="0.25"/>
    <row r="188305" customFormat="1" x14ac:dyDescent="0.25"/>
    <row r="188306" customFormat="1" x14ac:dyDescent="0.25"/>
    <row r="188307" customFormat="1" x14ac:dyDescent="0.25"/>
    <row r="188308" customFormat="1" x14ac:dyDescent="0.25"/>
    <row r="188309" customFormat="1" x14ac:dyDescent="0.25"/>
    <row r="188310" customFormat="1" x14ac:dyDescent="0.25"/>
    <row r="188311" customFormat="1" x14ac:dyDescent="0.25"/>
    <row r="188312" customFormat="1" x14ac:dyDescent="0.25"/>
    <row r="188313" customFormat="1" x14ac:dyDescent="0.25"/>
    <row r="188314" customFormat="1" x14ac:dyDescent="0.25"/>
    <row r="188315" customFormat="1" x14ac:dyDescent="0.25"/>
    <row r="188316" customFormat="1" x14ac:dyDescent="0.25"/>
    <row r="188317" customFormat="1" x14ac:dyDescent="0.25"/>
    <row r="188318" customFormat="1" x14ac:dyDescent="0.25"/>
    <row r="188319" customFormat="1" x14ac:dyDescent="0.25"/>
    <row r="188320" customFormat="1" x14ac:dyDescent="0.25"/>
    <row r="188321" customFormat="1" x14ac:dyDescent="0.25"/>
    <row r="188322" customFormat="1" x14ac:dyDescent="0.25"/>
    <row r="188323" customFormat="1" x14ac:dyDescent="0.25"/>
    <row r="188324" customFormat="1" x14ac:dyDescent="0.25"/>
    <row r="188325" customFormat="1" x14ac:dyDescent="0.25"/>
    <row r="188326" customFormat="1" x14ac:dyDescent="0.25"/>
    <row r="188327" customFormat="1" x14ac:dyDescent="0.25"/>
    <row r="188328" customFormat="1" x14ac:dyDescent="0.25"/>
    <row r="188329" customFormat="1" x14ac:dyDescent="0.25"/>
    <row r="188330" customFormat="1" x14ac:dyDescent="0.25"/>
    <row r="188331" customFormat="1" x14ac:dyDescent="0.25"/>
    <row r="188332" customFormat="1" x14ac:dyDescent="0.25"/>
    <row r="188333" customFormat="1" x14ac:dyDescent="0.25"/>
    <row r="188334" customFormat="1" x14ac:dyDescent="0.25"/>
    <row r="188335" customFormat="1" x14ac:dyDescent="0.25"/>
    <row r="188336" customFormat="1" x14ac:dyDescent="0.25"/>
    <row r="188337" customFormat="1" x14ac:dyDescent="0.25"/>
    <row r="188338" customFormat="1" x14ac:dyDescent="0.25"/>
    <row r="188339" customFormat="1" x14ac:dyDescent="0.25"/>
    <row r="188340" customFormat="1" x14ac:dyDescent="0.25"/>
    <row r="188341" customFormat="1" x14ac:dyDescent="0.25"/>
    <row r="188342" customFormat="1" x14ac:dyDescent="0.25"/>
    <row r="188343" customFormat="1" x14ac:dyDescent="0.25"/>
    <row r="188344" customFormat="1" x14ac:dyDescent="0.25"/>
    <row r="188345" customFormat="1" x14ac:dyDescent="0.25"/>
    <row r="188346" customFormat="1" x14ac:dyDescent="0.25"/>
    <row r="188347" customFormat="1" x14ac:dyDescent="0.25"/>
    <row r="188348" customFormat="1" x14ac:dyDescent="0.25"/>
    <row r="188349" customFormat="1" x14ac:dyDescent="0.25"/>
    <row r="188350" customFormat="1" x14ac:dyDescent="0.25"/>
    <row r="188351" customFormat="1" x14ac:dyDescent="0.25"/>
    <row r="188352" customFormat="1" x14ac:dyDescent="0.25"/>
    <row r="188353" customFormat="1" x14ac:dyDescent="0.25"/>
    <row r="188354" customFormat="1" x14ac:dyDescent="0.25"/>
    <row r="188355" customFormat="1" x14ac:dyDescent="0.25"/>
    <row r="188356" customFormat="1" x14ac:dyDescent="0.25"/>
    <row r="188357" customFormat="1" x14ac:dyDescent="0.25"/>
    <row r="188358" customFormat="1" x14ac:dyDescent="0.25"/>
    <row r="188359" customFormat="1" x14ac:dyDescent="0.25"/>
    <row r="188360" customFormat="1" x14ac:dyDescent="0.25"/>
    <row r="188361" customFormat="1" x14ac:dyDescent="0.25"/>
    <row r="188362" customFormat="1" x14ac:dyDescent="0.25"/>
    <row r="188363" customFormat="1" x14ac:dyDescent="0.25"/>
    <row r="188364" customFormat="1" x14ac:dyDescent="0.25"/>
    <row r="188365" customFormat="1" x14ac:dyDescent="0.25"/>
    <row r="188366" customFormat="1" x14ac:dyDescent="0.25"/>
    <row r="188367" customFormat="1" x14ac:dyDescent="0.25"/>
    <row r="188368" customFormat="1" x14ac:dyDescent="0.25"/>
    <row r="188369" customFormat="1" x14ac:dyDescent="0.25"/>
    <row r="188370" customFormat="1" x14ac:dyDescent="0.25"/>
    <row r="188371" customFormat="1" x14ac:dyDescent="0.25"/>
    <row r="188372" customFormat="1" x14ac:dyDescent="0.25"/>
    <row r="188373" customFormat="1" x14ac:dyDescent="0.25"/>
    <row r="188374" customFormat="1" x14ac:dyDescent="0.25"/>
    <row r="188375" customFormat="1" x14ac:dyDescent="0.25"/>
    <row r="188376" customFormat="1" x14ac:dyDescent="0.25"/>
    <row r="188377" customFormat="1" x14ac:dyDescent="0.25"/>
    <row r="188378" customFormat="1" x14ac:dyDescent="0.25"/>
    <row r="188379" customFormat="1" x14ac:dyDescent="0.25"/>
    <row r="188380" customFormat="1" x14ac:dyDescent="0.25"/>
    <row r="188381" customFormat="1" x14ac:dyDescent="0.25"/>
    <row r="188382" customFormat="1" x14ac:dyDescent="0.25"/>
    <row r="188383" customFormat="1" x14ac:dyDescent="0.25"/>
    <row r="188384" customFormat="1" x14ac:dyDescent="0.25"/>
    <row r="188385" customFormat="1" x14ac:dyDescent="0.25"/>
    <row r="188386" customFormat="1" x14ac:dyDescent="0.25"/>
    <row r="188387" customFormat="1" x14ac:dyDescent="0.25"/>
    <row r="188388" customFormat="1" x14ac:dyDescent="0.25"/>
    <row r="188389" customFormat="1" x14ac:dyDescent="0.25"/>
    <row r="188390" customFormat="1" x14ac:dyDescent="0.25"/>
    <row r="188391" customFormat="1" x14ac:dyDescent="0.25"/>
    <row r="188392" customFormat="1" x14ac:dyDescent="0.25"/>
    <row r="188393" customFormat="1" x14ac:dyDescent="0.25"/>
    <row r="188394" customFormat="1" x14ac:dyDescent="0.25"/>
    <row r="188395" customFormat="1" x14ac:dyDescent="0.25"/>
    <row r="188396" customFormat="1" x14ac:dyDescent="0.25"/>
    <row r="188397" customFormat="1" x14ac:dyDescent="0.25"/>
    <row r="188398" customFormat="1" x14ac:dyDescent="0.25"/>
    <row r="188399" customFormat="1" x14ac:dyDescent="0.25"/>
    <row r="188400" customFormat="1" x14ac:dyDescent="0.25"/>
    <row r="188401" customFormat="1" x14ac:dyDescent="0.25"/>
    <row r="188402" customFormat="1" x14ac:dyDescent="0.25"/>
    <row r="188403" customFormat="1" x14ac:dyDescent="0.25"/>
    <row r="188404" customFormat="1" x14ac:dyDescent="0.25"/>
    <row r="188405" customFormat="1" x14ac:dyDescent="0.25"/>
    <row r="188406" customFormat="1" x14ac:dyDescent="0.25"/>
    <row r="188407" customFormat="1" x14ac:dyDescent="0.25"/>
    <row r="188408" customFormat="1" x14ac:dyDescent="0.25"/>
    <row r="188409" customFormat="1" x14ac:dyDescent="0.25"/>
    <row r="188410" customFormat="1" x14ac:dyDescent="0.25"/>
    <row r="188411" customFormat="1" x14ac:dyDescent="0.25"/>
    <row r="188412" customFormat="1" x14ac:dyDescent="0.25"/>
    <row r="188413" customFormat="1" x14ac:dyDescent="0.25"/>
    <row r="188414" customFormat="1" x14ac:dyDescent="0.25"/>
    <row r="188415" customFormat="1" x14ac:dyDescent="0.25"/>
    <row r="188416" customFormat="1" x14ac:dyDescent="0.25"/>
    <row r="188417" customFormat="1" x14ac:dyDescent="0.25"/>
    <row r="188418" customFormat="1" x14ac:dyDescent="0.25"/>
    <row r="188419" customFormat="1" x14ac:dyDescent="0.25"/>
    <row r="188420" customFormat="1" x14ac:dyDescent="0.25"/>
    <row r="188421" customFormat="1" x14ac:dyDescent="0.25"/>
    <row r="188422" customFormat="1" x14ac:dyDescent="0.25"/>
    <row r="188423" customFormat="1" x14ac:dyDescent="0.25"/>
    <row r="188424" customFormat="1" x14ac:dyDescent="0.25"/>
    <row r="188425" customFormat="1" x14ac:dyDescent="0.25"/>
    <row r="188426" customFormat="1" x14ac:dyDescent="0.25"/>
    <row r="188427" customFormat="1" x14ac:dyDescent="0.25"/>
    <row r="188428" customFormat="1" x14ac:dyDescent="0.25"/>
    <row r="188429" customFormat="1" x14ac:dyDescent="0.25"/>
    <row r="188430" customFormat="1" x14ac:dyDescent="0.25"/>
    <row r="188431" customFormat="1" x14ac:dyDescent="0.25"/>
    <row r="188432" customFormat="1" x14ac:dyDescent="0.25"/>
    <row r="188433" customFormat="1" x14ac:dyDescent="0.25"/>
    <row r="188434" customFormat="1" x14ac:dyDescent="0.25"/>
    <row r="188435" customFormat="1" x14ac:dyDescent="0.25"/>
    <row r="188436" customFormat="1" x14ac:dyDescent="0.25"/>
    <row r="188437" customFormat="1" x14ac:dyDescent="0.25"/>
    <row r="188438" customFormat="1" x14ac:dyDescent="0.25"/>
    <row r="188439" customFormat="1" x14ac:dyDescent="0.25"/>
    <row r="188440" customFormat="1" x14ac:dyDescent="0.25"/>
    <row r="188441" customFormat="1" x14ac:dyDescent="0.25"/>
    <row r="188442" customFormat="1" x14ac:dyDescent="0.25"/>
    <row r="188443" customFormat="1" x14ac:dyDescent="0.25"/>
    <row r="188444" customFormat="1" x14ac:dyDescent="0.25"/>
    <row r="188445" customFormat="1" x14ac:dyDescent="0.25"/>
    <row r="188446" customFormat="1" x14ac:dyDescent="0.25"/>
    <row r="188447" customFormat="1" x14ac:dyDescent="0.25"/>
    <row r="188448" customFormat="1" x14ac:dyDescent="0.25"/>
    <row r="188449" customFormat="1" x14ac:dyDescent="0.25"/>
    <row r="188450" customFormat="1" x14ac:dyDescent="0.25"/>
    <row r="188451" customFormat="1" x14ac:dyDescent="0.25"/>
    <row r="188452" customFormat="1" x14ac:dyDescent="0.25"/>
    <row r="188453" customFormat="1" x14ac:dyDescent="0.25"/>
    <row r="188454" customFormat="1" x14ac:dyDescent="0.25"/>
    <row r="188455" customFormat="1" x14ac:dyDescent="0.25"/>
    <row r="188456" customFormat="1" x14ac:dyDescent="0.25"/>
    <row r="188457" customFormat="1" x14ac:dyDescent="0.25"/>
    <row r="188458" customFormat="1" x14ac:dyDescent="0.25"/>
    <row r="188459" customFormat="1" x14ac:dyDescent="0.25"/>
    <row r="188460" customFormat="1" x14ac:dyDescent="0.25"/>
    <row r="188461" customFormat="1" x14ac:dyDescent="0.25"/>
    <row r="188462" customFormat="1" x14ac:dyDescent="0.25"/>
    <row r="188463" customFormat="1" x14ac:dyDescent="0.25"/>
    <row r="188464" customFormat="1" x14ac:dyDescent="0.25"/>
    <row r="188465" customFormat="1" x14ac:dyDescent="0.25"/>
    <row r="188466" customFormat="1" x14ac:dyDescent="0.25"/>
    <row r="188467" customFormat="1" x14ac:dyDescent="0.25"/>
    <row r="188468" customFormat="1" x14ac:dyDescent="0.25"/>
    <row r="188469" customFormat="1" x14ac:dyDescent="0.25"/>
    <row r="188470" customFormat="1" x14ac:dyDescent="0.25"/>
    <row r="188471" customFormat="1" x14ac:dyDescent="0.25"/>
    <row r="188472" customFormat="1" x14ac:dyDescent="0.25"/>
    <row r="188473" customFormat="1" x14ac:dyDescent="0.25"/>
    <row r="188474" customFormat="1" x14ac:dyDescent="0.25"/>
    <row r="188475" customFormat="1" x14ac:dyDescent="0.25"/>
    <row r="188476" customFormat="1" x14ac:dyDescent="0.25"/>
    <row r="188477" customFormat="1" x14ac:dyDescent="0.25"/>
    <row r="188478" customFormat="1" x14ac:dyDescent="0.25"/>
    <row r="188479" customFormat="1" x14ac:dyDescent="0.25"/>
    <row r="188480" customFormat="1" x14ac:dyDescent="0.25"/>
    <row r="188481" customFormat="1" x14ac:dyDescent="0.25"/>
    <row r="188482" customFormat="1" x14ac:dyDescent="0.25"/>
    <row r="188483" customFormat="1" x14ac:dyDescent="0.25"/>
    <row r="188484" customFormat="1" x14ac:dyDescent="0.25"/>
    <row r="188485" customFormat="1" x14ac:dyDescent="0.25"/>
    <row r="188486" customFormat="1" x14ac:dyDescent="0.25"/>
    <row r="188487" customFormat="1" x14ac:dyDescent="0.25"/>
    <row r="188488" customFormat="1" x14ac:dyDescent="0.25"/>
    <row r="188489" customFormat="1" x14ac:dyDescent="0.25"/>
    <row r="188490" customFormat="1" x14ac:dyDescent="0.25"/>
    <row r="188491" customFormat="1" x14ac:dyDescent="0.25"/>
    <row r="188492" customFormat="1" x14ac:dyDescent="0.25"/>
    <row r="188493" customFormat="1" x14ac:dyDescent="0.25"/>
    <row r="188494" customFormat="1" x14ac:dyDescent="0.25"/>
    <row r="188495" customFormat="1" x14ac:dyDescent="0.25"/>
    <row r="188496" customFormat="1" x14ac:dyDescent="0.25"/>
    <row r="188497" customFormat="1" x14ac:dyDescent="0.25"/>
    <row r="188498" customFormat="1" x14ac:dyDescent="0.25"/>
    <row r="188499" customFormat="1" x14ac:dyDescent="0.25"/>
    <row r="188500" customFormat="1" x14ac:dyDescent="0.25"/>
    <row r="188501" customFormat="1" x14ac:dyDescent="0.25"/>
    <row r="188502" customFormat="1" x14ac:dyDescent="0.25"/>
    <row r="188503" customFormat="1" x14ac:dyDescent="0.25"/>
    <row r="188504" customFormat="1" x14ac:dyDescent="0.25"/>
    <row r="188505" customFormat="1" x14ac:dyDescent="0.25"/>
    <row r="188506" customFormat="1" x14ac:dyDescent="0.25"/>
    <row r="188507" customFormat="1" x14ac:dyDescent="0.25"/>
    <row r="188508" customFormat="1" x14ac:dyDescent="0.25"/>
    <row r="188509" customFormat="1" x14ac:dyDescent="0.25"/>
    <row r="188510" customFormat="1" x14ac:dyDescent="0.25"/>
    <row r="188511" customFormat="1" x14ac:dyDescent="0.25"/>
    <row r="188512" customFormat="1" x14ac:dyDescent="0.25"/>
    <row r="188513" customFormat="1" x14ac:dyDescent="0.25"/>
    <row r="188514" customFormat="1" x14ac:dyDescent="0.25"/>
    <row r="188515" customFormat="1" x14ac:dyDescent="0.25"/>
    <row r="188516" customFormat="1" x14ac:dyDescent="0.25"/>
    <row r="188517" customFormat="1" x14ac:dyDescent="0.25"/>
    <row r="188518" customFormat="1" x14ac:dyDescent="0.25"/>
    <row r="188519" customFormat="1" x14ac:dyDescent="0.25"/>
    <row r="188520" customFormat="1" x14ac:dyDescent="0.25"/>
    <row r="188521" customFormat="1" x14ac:dyDescent="0.25"/>
    <row r="188522" customFormat="1" x14ac:dyDescent="0.25"/>
    <row r="188523" customFormat="1" x14ac:dyDescent="0.25"/>
    <row r="188524" customFormat="1" x14ac:dyDescent="0.25"/>
    <row r="188525" customFormat="1" x14ac:dyDescent="0.25"/>
    <row r="188526" customFormat="1" x14ac:dyDescent="0.25"/>
    <row r="188527" customFormat="1" x14ac:dyDescent="0.25"/>
    <row r="188528" customFormat="1" x14ac:dyDescent="0.25"/>
    <row r="188529" customFormat="1" x14ac:dyDescent="0.25"/>
    <row r="188530" customFormat="1" x14ac:dyDescent="0.25"/>
    <row r="188531" customFormat="1" x14ac:dyDescent="0.25"/>
    <row r="188532" customFormat="1" x14ac:dyDescent="0.25"/>
    <row r="188533" customFormat="1" x14ac:dyDescent="0.25"/>
    <row r="188534" customFormat="1" x14ac:dyDescent="0.25"/>
    <row r="188535" customFormat="1" x14ac:dyDescent="0.25"/>
    <row r="188536" customFormat="1" x14ac:dyDescent="0.25"/>
    <row r="188537" customFormat="1" x14ac:dyDescent="0.25"/>
    <row r="188538" customFormat="1" x14ac:dyDescent="0.25"/>
    <row r="188539" customFormat="1" x14ac:dyDescent="0.25"/>
    <row r="188540" customFormat="1" x14ac:dyDescent="0.25"/>
    <row r="188541" customFormat="1" x14ac:dyDescent="0.25"/>
    <row r="188542" customFormat="1" x14ac:dyDescent="0.25"/>
    <row r="188543" customFormat="1" x14ac:dyDescent="0.25"/>
    <row r="188544" customFormat="1" x14ac:dyDescent="0.25"/>
    <row r="188545" customFormat="1" x14ac:dyDescent="0.25"/>
    <row r="188546" customFormat="1" x14ac:dyDescent="0.25"/>
    <row r="188547" customFormat="1" x14ac:dyDescent="0.25"/>
    <row r="188548" customFormat="1" x14ac:dyDescent="0.25"/>
    <row r="188549" customFormat="1" x14ac:dyDescent="0.25"/>
    <row r="188550" customFormat="1" x14ac:dyDescent="0.25"/>
    <row r="188551" customFormat="1" x14ac:dyDescent="0.25"/>
    <row r="188552" customFormat="1" x14ac:dyDescent="0.25"/>
    <row r="188553" customFormat="1" x14ac:dyDescent="0.25"/>
    <row r="188554" customFormat="1" x14ac:dyDescent="0.25"/>
    <row r="188555" customFormat="1" x14ac:dyDescent="0.25"/>
    <row r="188556" customFormat="1" x14ac:dyDescent="0.25"/>
    <row r="188557" customFormat="1" x14ac:dyDescent="0.25"/>
    <row r="188558" customFormat="1" x14ac:dyDescent="0.25"/>
    <row r="188559" customFormat="1" x14ac:dyDescent="0.25"/>
    <row r="188560" customFormat="1" x14ac:dyDescent="0.25"/>
    <row r="188561" customFormat="1" x14ac:dyDescent="0.25"/>
    <row r="188562" customFormat="1" x14ac:dyDescent="0.25"/>
    <row r="188563" customFormat="1" x14ac:dyDescent="0.25"/>
    <row r="188564" customFormat="1" x14ac:dyDescent="0.25"/>
    <row r="188565" customFormat="1" x14ac:dyDescent="0.25"/>
    <row r="188566" customFormat="1" x14ac:dyDescent="0.25"/>
    <row r="188567" customFormat="1" x14ac:dyDescent="0.25"/>
    <row r="188568" customFormat="1" x14ac:dyDescent="0.25"/>
    <row r="188569" customFormat="1" x14ac:dyDescent="0.25"/>
    <row r="188570" customFormat="1" x14ac:dyDescent="0.25"/>
    <row r="188571" customFormat="1" x14ac:dyDescent="0.25"/>
    <row r="188572" customFormat="1" x14ac:dyDescent="0.25"/>
    <row r="188573" customFormat="1" x14ac:dyDescent="0.25"/>
    <row r="188574" customFormat="1" x14ac:dyDescent="0.25"/>
    <row r="188575" customFormat="1" x14ac:dyDescent="0.25"/>
    <row r="188576" customFormat="1" x14ac:dyDescent="0.25"/>
    <row r="188577" customFormat="1" x14ac:dyDescent="0.25"/>
    <row r="188578" customFormat="1" x14ac:dyDescent="0.25"/>
    <row r="188579" customFormat="1" x14ac:dyDescent="0.25"/>
    <row r="188580" customFormat="1" x14ac:dyDescent="0.25"/>
    <row r="188581" customFormat="1" x14ac:dyDescent="0.25"/>
    <row r="188582" customFormat="1" x14ac:dyDescent="0.25"/>
    <row r="188583" customFormat="1" x14ac:dyDescent="0.25"/>
    <row r="188584" customFormat="1" x14ac:dyDescent="0.25"/>
    <row r="188585" customFormat="1" x14ac:dyDescent="0.25"/>
    <row r="188586" customFormat="1" x14ac:dyDescent="0.25"/>
    <row r="188587" customFormat="1" x14ac:dyDescent="0.25"/>
    <row r="188588" customFormat="1" x14ac:dyDescent="0.25"/>
    <row r="188589" customFormat="1" x14ac:dyDescent="0.25"/>
    <row r="188590" customFormat="1" x14ac:dyDescent="0.25"/>
    <row r="188591" customFormat="1" x14ac:dyDescent="0.25"/>
    <row r="188592" customFormat="1" x14ac:dyDescent="0.25"/>
    <row r="188593" customFormat="1" x14ac:dyDescent="0.25"/>
    <row r="188594" customFormat="1" x14ac:dyDescent="0.25"/>
    <row r="188595" customFormat="1" x14ac:dyDescent="0.25"/>
    <row r="188596" customFormat="1" x14ac:dyDescent="0.25"/>
    <row r="188597" customFormat="1" x14ac:dyDescent="0.25"/>
    <row r="188598" customFormat="1" x14ac:dyDescent="0.25"/>
    <row r="188599" customFormat="1" x14ac:dyDescent="0.25"/>
    <row r="188600" customFormat="1" x14ac:dyDescent="0.25"/>
    <row r="188601" customFormat="1" x14ac:dyDescent="0.25"/>
    <row r="188602" customFormat="1" x14ac:dyDescent="0.25"/>
    <row r="188603" customFormat="1" x14ac:dyDescent="0.25"/>
    <row r="188604" customFormat="1" x14ac:dyDescent="0.25"/>
    <row r="188605" customFormat="1" x14ac:dyDescent="0.25"/>
    <row r="188606" customFormat="1" x14ac:dyDescent="0.25"/>
    <row r="188607" customFormat="1" x14ac:dyDescent="0.25"/>
    <row r="188608" customFormat="1" x14ac:dyDescent="0.25"/>
    <row r="188609" customFormat="1" x14ac:dyDescent="0.25"/>
    <row r="188610" customFormat="1" x14ac:dyDescent="0.25"/>
    <row r="188611" customFormat="1" x14ac:dyDescent="0.25"/>
    <row r="188612" customFormat="1" x14ac:dyDescent="0.25"/>
    <row r="188613" customFormat="1" x14ac:dyDescent="0.25"/>
    <row r="188614" customFormat="1" x14ac:dyDescent="0.25"/>
    <row r="188615" customFormat="1" x14ac:dyDescent="0.25"/>
    <row r="188616" customFormat="1" x14ac:dyDescent="0.25"/>
    <row r="188617" customFormat="1" x14ac:dyDescent="0.25"/>
    <row r="188618" customFormat="1" x14ac:dyDescent="0.25"/>
    <row r="188619" customFormat="1" x14ac:dyDescent="0.25"/>
    <row r="188620" customFormat="1" x14ac:dyDescent="0.25"/>
    <row r="188621" customFormat="1" x14ac:dyDescent="0.25"/>
    <row r="188622" customFormat="1" x14ac:dyDescent="0.25"/>
    <row r="188623" customFormat="1" x14ac:dyDescent="0.25"/>
    <row r="188624" customFormat="1" x14ac:dyDescent="0.25"/>
    <row r="188625" customFormat="1" x14ac:dyDescent="0.25"/>
    <row r="188626" customFormat="1" x14ac:dyDescent="0.25"/>
    <row r="188627" customFormat="1" x14ac:dyDescent="0.25"/>
    <row r="188628" customFormat="1" x14ac:dyDescent="0.25"/>
    <row r="188629" customFormat="1" x14ac:dyDescent="0.25"/>
    <row r="188630" customFormat="1" x14ac:dyDescent="0.25"/>
    <row r="188631" customFormat="1" x14ac:dyDescent="0.25"/>
    <row r="188632" customFormat="1" x14ac:dyDescent="0.25"/>
    <row r="188633" customFormat="1" x14ac:dyDescent="0.25"/>
    <row r="188634" customFormat="1" x14ac:dyDescent="0.25"/>
    <row r="188635" customFormat="1" x14ac:dyDescent="0.25"/>
    <row r="188636" customFormat="1" x14ac:dyDescent="0.25"/>
    <row r="188637" customFormat="1" x14ac:dyDescent="0.25"/>
    <row r="188638" customFormat="1" x14ac:dyDescent="0.25"/>
    <row r="188639" customFormat="1" x14ac:dyDescent="0.25"/>
    <row r="188640" customFormat="1" x14ac:dyDescent="0.25"/>
    <row r="188641" customFormat="1" x14ac:dyDescent="0.25"/>
    <row r="188642" customFormat="1" x14ac:dyDescent="0.25"/>
    <row r="188643" customFormat="1" x14ac:dyDescent="0.25"/>
    <row r="188644" customFormat="1" x14ac:dyDescent="0.25"/>
    <row r="188645" customFormat="1" x14ac:dyDescent="0.25"/>
    <row r="188646" customFormat="1" x14ac:dyDescent="0.25"/>
    <row r="188647" customFormat="1" x14ac:dyDescent="0.25"/>
    <row r="188648" customFormat="1" x14ac:dyDescent="0.25"/>
    <row r="188649" customFormat="1" x14ac:dyDescent="0.25"/>
    <row r="188650" customFormat="1" x14ac:dyDescent="0.25"/>
    <row r="188651" customFormat="1" x14ac:dyDescent="0.25"/>
    <row r="188652" customFormat="1" x14ac:dyDescent="0.25"/>
    <row r="188653" customFormat="1" x14ac:dyDescent="0.25"/>
    <row r="188654" customFormat="1" x14ac:dyDescent="0.25"/>
    <row r="188655" customFormat="1" x14ac:dyDescent="0.25"/>
    <row r="188656" customFormat="1" x14ac:dyDescent="0.25"/>
    <row r="188657" customFormat="1" x14ac:dyDescent="0.25"/>
    <row r="188658" customFormat="1" x14ac:dyDescent="0.25"/>
    <row r="188659" customFormat="1" x14ac:dyDescent="0.25"/>
    <row r="188660" customFormat="1" x14ac:dyDescent="0.25"/>
    <row r="188661" customFormat="1" x14ac:dyDescent="0.25"/>
    <row r="188662" customFormat="1" x14ac:dyDescent="0.25"/>
    <row r="188663" customFormat="1" x14ac:dyDescent="0.25"/>
    <row r="188664" customFormat="1" x14ac:dyDescent="0.25"/>
    <row r="188665" customFormat="1" x14ac:dyDescent="0.25"/>
    <row r="188666" customFormat="1" x14ac:dyDescent="0.25"/>
    <row r="188667" customFormat="1" x14ac:dyDescent="0.25"/>
    <row r="188668" customFormat="1" x14ac:dyDescent="0.25"/>
    <row r="188669" customFormat="1" x14ac:dyDescent="0.25"/>
    <row r="188670" customFormat="1" x14ac:dyDescent="0.25"/>
    <row r="188671" customFormat="1" x14ac:dyDescent="0.25"/>
    <row r="188672" customFormat="1" x14ac:dyDescent="0.25"/>
    <row r="188673" customFormat="1" x14ac:dyDescent="0.25"/>
    <row r="188674" customFormat="1" x14ac:dyDescent="0.25"/>
    <row r="188675" customFormat="1" x14ac:dyDescent="0.25"/>
    <row r="188676" customFormat="1" x14ac:dyDescent="0.25"/>
    <row r="188677" customFormat="1" x14ac:dyDescent="0.25"/>
    <row r="188678" customFormat="1" x14ac:dyDescent="0.25"/>
    <row r="188679" customFormat="1" x14ac:dyDescent="0.25"/>
    <row r="188680" customFormat="1" x14ac:dyDescent="0.25"/>
    <row r="188681" customFormat="1" x14ac:dyDescent="0.25"/>
    <row r="188682" customFormat="1" x14ac:dyDescent="0.25"/>
    <row r="188683" customFormat="1" x14ac:dyDescent="0.25"/>
    <row r="188684" customFormat="1" x14ac:dyDescent="0.25"/>
    <row r="188685" customFormat="1" x14ac:dyDescent="0.25"/>
    <row r="188686" customFormat="1" x14ac:dyDescent="0.25"/>
    <row r="188687" customFormat="1" x14ac:dyDescent="0.25"/>
    <row r="188688" customFormat="1" x14ac:dyDescent="0.25"/>
    <row r="188689" customFormat="1" x14ac:dyDescent="0.25"/>
    <row r="188690" customFormat="1" x14ac:dyDescent="0.25"/>
    <row r="188691" customFormat="1" x14ac:dyDescent="0.25"/>
    <row r="188692" customFormat="1" x14ac:dyDescent="0.25"/>
    <row r="188693" customFormat="1" x14ac:dyDescent="0.25"/>
    <row r="188694" customFormat="1" x14ac:dyDescent="0.25"/>
    <row r="188695" customFormat="1" x14ac:dyDescent="0.25"/>
    <row r="188696" customFormat="1" x14ac:dyDescent="0.25"/>
    <row r="188697" customFormat="1" x14ac:dyDescent="0.25"/>
    <row r="188698" customFormat="1" x14ac:dyDescent="0.25"/>
    <row r="188699" customFormat="1" x14ac:dyDescent="0.25"/>
    <row r="188700" customFormat="1" x14ac:dyDescent="0.25"/>
    <row r="188701" customFormat="1" x14ac:dyDescent="0.25"/>
    <row r="188702" customFormat="1" x14ac:dyDescent="0.25"/>
    <row r="188703" customFormat="1" x14ac:dyDescent="0.25"/>
    <row r="188704" customFormat="1" x14ac:dyDescent="0.25"/>
    <row r="188705" customFormat="1" x14ac:dyDescent="0.25"/>
    <row r="188706" customFormat="1" x14ac:dyDescent="0.25"/>
    <row r="188707" customFormat="1" x14ac:dyDescent="0.25"/>
    <row r="188708" customFormat="1" x14ac:dyDescent="0.25"/>
    <row r="188709" customFormat="1" x14ac:dyDescent="0.25"/>
    <row r="188710" customFormat="1" x14ac:dyDescent="0.25"/>
    <row r="188711" customFormat="1" x14ac:dyDescent="0.25"/>
    <row r="188712" customFormat="1" x14ac:dyDescent="0.25"/>
    <row r="188713" customFormat="1" x14ac:dyDescent="0.25"/>
    <row r="188714" customFormat="1" x14ac:dyDescent="0.25"/>
    <row r="188715" customFormat="1" x14ac:dyDescent="0.25"/>
    <row r="188716" customFormat="1" x14ac:dyDescent="0.25"/>
    <row r="188717" customFormat="1" x14ac:dyDescent="0.25"/>
    <row r="188718" customFormat="1" x14ac:dyDescent="0.25"/>
    <row r="188719" customFormat="1" x14ac:dyDescent="0.25"/>
    <row r="188720" customFormat="1" x14ac:dyDescent="0.25"/>
    <row r="188721" customFormat="1" x14ac:dyDescent="0.25"/>
    <row r="188722" customFormat="1" x14ac:dyDescent="0.25"/>
    <row r="188723" customFormat="1" x14ac:dyDescent="0.25"/>
    <row r="188724" customFormat="1" x14ac:dyDescent="0.25"/>
    <row r="188725" customFormat="1" x14ac:dyDescent="0.25"/>
    <row r="188726" customFormat="1" x14ac:dyDescent="0.25"/>
    <row r="188727" customFormat="1" x14ac:dyDescent="0.25"/>
    <row r="188728" customFormat="1" x14ac:dyDescent="0.25"/>
    <row r="188729" customFormat="1" x14ac:dyDescent="0.25"/>
    <row r="188730" customFormat="1" x14ac:dyDescent="0.25"/>
    <row r="188731" customFormat="1" x14ac:dyDescent="0.25"/>
    <row r="188732" customFormat="1" x14ac:dyDescent="0.25"/>
    <row r="188733" customFormat="1" x14ac:dyDescent="0.25"/>
    <row r="188734" customFormat="1" x14ac:dyDescent="0.25"/>
    <row r="188735" customFormat="1" x14ac:dyDescent="0.25"/>
    <row r="188736" customFormat="1" x14ac:dyDescent="0.25"/>
    <row r="188737" customFormat="1" x14ac:dyDescent="0.25"/>
    <row r="188738" customFormat="1" x14ac:dyDescent="0.25"/>
    <row r="188739" customFormat="1" x14ac:dyDescent="0.25"/>
    <row r="188740" customFormat="1" x14ac:dyDescent="0.25"/>
    <row r="188741" customFormat="1" x14ac:dyDescent="0.25"/>
    <row r="188742" customFormat="1" x14ac:dyDescent="0.25"/>
    <row r="188743" customFormat="1" x14ac:dyDescent="0.25"/>
    <row r="188744" customFormat="1" x14ac:dyDescent="0.25"/>
    <row r="188745" customFormat="1" x14ac:dyDescent="0.25"/>
    <row r="188746" customFormat="1" x14ac:dyDescent="0.25"/>
    <row r="188747" customFormat="1" x14ac:dyDescent="0.25"/>
    <row r="188748" customFormat="1" x14ac:dyDescent="0.25"/>
    <row r="188749" customFormat="1" x14ac:dyDescent="0.25"/>
    <row r="188750" customFormat="1" x14ac:dyDescent="0.25"/>
    <row r="188751" customFormat="1" x14ac:dyDescent="0.25"/>
    <row r="188752" customFormat="1" x14ac:dyDescent="0.25"/>
    <row r="188753" customFormat="1" x14ac:dyDescent="0.25"/>
    <row r="188754" customFormat="1" x14ac:dyDescent="0.25"/>
    <row r="188755" customFormat="1" x14ac:dyDescent="0.25"/>
    <row r="188756" customFormat="1" x14ac:dyDescent="0.25"/>
    <row r="188757" customFormat="1" x14ac:dyDescent="0.25"/>
    <row r="188758" customFormat="1" x14ac:dyDescent="0.25"/>
    <row r="188759" customFormat="1" x14ac:dyDescent="0.25"/>
    <row r="188760" customFormat="1" x14ac:dyDescent="0.25"/>
    <row r="188761" customFormat="1" x14ac:dyDescent="0.25"/>
    <row r="188762" customFormat="1" x14ac:dyDescent="0.25"/>
    <row r="188763" customFormat="1" x14ac:dyDescent="0.25"/>
    <row r="188764" customFormat="1" x14ac:dyDescent="0.25"/>
    <row r="188765" customFormat="1" x14ac:dyDescent="0.25"/>
    <row r="188766" customFormat="1" x14ac:dyDescent="0.25"/>
    <row r="188767" customFormat="1" x14ac:dyDescent="0.25"/>
    <row r="188768" customFormat="1" x14ac:dyDescent="0.25"/>
    <row r="188769" customFormat="1" x14ac:dyDescent="0.25"/>
    <row r="188770" customFormat="1" x14ac:dyDescent="0.25"/>
    <row r="188771" customFormat="1" x14ac:dyDescent="0.25"/>
    <row r="188772" customFormat="1" x14ac:dyDescent="0.25"/>
    <row r="188773" customFormat="1" x14ac:dyDescent="0.25"/>
    <row r="188774" customFormat="1" x14ac:dyDescent="0.25"/>
    <row r="188775" customFormat="1" x14ac:dyDescent="0.25"/>
    <row r="188776" customFormat="1" x14ac:dyDescent="0.25"/>
    <row r="188777" customFormat="1" x14ac:dyDescent="0.25"/>
    <row r="188778" customFormat="1" x14ac:dyDescent="0.25"/>
    <row r="188779" customFormat="1" x14ac:dyDescent="0.25"/>
    <row r="188780" customFormat="1" x14ac:dyDescent="0.25"/>
    <row r="188781" customFormat="1" x14ac:dyDescent="0.25"/>
    <row r="188782" customFormat="1" x14ac:dyDescent="0.25"/>
    <row r="188783" customFormat="1" x14ac:dyDescent="0.25"/>
    <row r="188784" customFormat="1" x14ac:dyDescent="0.25"/>
    <row r="188785" customFormat="1" x14ac:dyDescent="0.25"/>
    <row r="188786" customFormat="1" x14ac:dyDescent="0.25"/>
    <row r="188787" customFormat="1" x14ac:dyDescent="0.25"/>
    <row r="188788" customFormat="1" x14ac:dyDescent="0.25"/>
    <row r="188789" customFormat="1" x14ac:dyDescent="0.25"/>
    <row r="188790" customFormat="1" x14ac:dyDescent="0.25"/>
    <row r="188791" customFormat="1" x14ac:dyDescent="0.25"/>
    <row r="188792" customFormat="1" x14ac:dyDescent="0.25"/>
    <row r="188793" customFormat="1" x14ac:dyDescent="0.25"/>
    <row r="188794" customFormat="1" x14ac:dyDescent="0.25"/>
    <row r="188795" customFormat="1" x14ac:dyDescent="0.25"/>
    <row r="188796" customFormat="1" x14ac:dyDescent="0.25"/>
    <row r="188797" customFormat="1" x14ac:dyDescent="0.25"/>
    <row r="188798" customFormat="1" x14ac:dyDescent="0.25"/>
    <row r="188799" customFormat="1" x14ac:dyDescent="0.25"/>
    <row r="188800" customFormat="1" x14ac:dyDescent="0.25"/>
    <row r="188801" customFormat="1" x14ac:dyDescent="0.25"/>
    <row r="188802" customFormat="1" x14ac:dyDescent="0.25"/>
    <row r="188803" customFormat="1" x14ac:dyDescent="0.25"/>
    <row r="188804" customFormat="1" x14ac:dyDescent="0.25"/>
    <row r="188805" customFormat="1" x14ac:dyDescent="0.25"/>
    <row r="188806" customFormat="1" x14ac:dyDescent="0.25"/>
    <row r="188807" customFormat="1" x14ac:dyDescent="0.25"/>
    <row r="188808" customFormat="1" x14ac:dyDescent="0.25"/>
    <row r="188809" customFormat="1" x14ac:dyDescent="0.25"/>
    <row r="188810" customFormat="1" x14ac:dyDescent="0.25"/>
    <row r="188811" customFormat="1" x14ac:dyDescent="0.25"/>
    <row r="188812" customFormat="1" x14ac:dyDescent="0.25"/>
    <row r="188813" customFormat="1" x14ac:dyDescent="0.25"/>
    <row r="188814" customFormat="1" x14ac:dyDescent="0.25"/>
    <row r="188815" customFormat="1" x14ac:dyDescent="0.25"/>
    <row r="188816" customFormat="1" x14ac:dyDescent="0.25"/>
    <row r="188817" customFormat="1" x14ac:dyDescent="0.25"/>
    <row r="188818" customFormat="1" x14ac:dyDescent="0.25"/>
    <row r="188819" customFormat="1" x14ac:dyDescent="0.25"/>
    <row r="188820" customFormat="1" x14ac:dyDescent="0.25"/>
    <row r="188821" customFormat="1" x14ac:dyDescent="0.25"/>
    <row r="188822" customFormat="1" x14ac:dyDescent="0.25"/>
    <row r="188823" customFormat="1" x14ac:dyDescent="0.25"/>
    <row r="188824" customFormat="1" x14ac:dyDescent="0.25"/>
    <row r="188825" customFormat="1" x14ac:dyDescent="0.25"/>
    <row r="188826" customFormat="1" x14ac:dyDescent="0.25"/>
    <row r="188827" customFormat="1" x14ac:dyDescent="0.25"/>
    <row r="188828" customFormat="1" x14ac:dyDescent="0.25"/>
    <row r="188829" customFormat="1" x14ac:dyDescent="0.25"/>
    <row r="188830" customFormat="1" x14ac:dyDescent="0.25"/>
    <row r="188831" customFormat="1" x14ac:dyDescent="0.25"/>
    <row r="188832" customFormat="1" x14ac:dyDescent="0.25"/>
    <row r="188833" customFormat="1" x14ac:dyDescent="0.25"/>
    <row r="188834" customFormat="1" x14ac:dyDescent="0.25"/>
    <row r="188835" customFormat="1" x14ac:dyDescent="0.25"/>
    <row r="188836" customFormat="1" x14ac:dyDescent="0.25"/>
    <row r="188837" customFormat="1" x14ac:dyDescent="0.25"/>
    <row r="188838" customFormat="1" x14ac:dyDescent="0.25"/>
    <row r="188839" customFormat="1" x14ac:dyDescent="0.25"/>
    <row r="188840" customFormat="1" x14ac:dyDescent="0.25"/>
    <row r="188841" customFormat="1" x14ac:dyDescent="0.25"/>
    <row r="188842" customFormat="1" x14ac:dyDescent="0.25"/>
    <row r="188843" customFormat="1" x14ac:dyDescent="0.25"/>
    <row r="188844" customFormat="1" x14ac:dyDescent="0.25"/>
    <row r="188845" customFormat="1" x14ac:dyDescent="0.25"/>
    <row r="188846" customFormat="1" x14ac:dyDescent="0.25"/>
    <row r="188847" customFormat="1" x14ac:dyDescent="0.25"/>
    <row r="188848" customFormat="1" x14ac:dyDescent="0.25"/>
    <row r="188849" customFormat="1" x14ac:dyDescent="0.25"/>
    <row r="188850" customFormat="1" x14ac:dyDescent="0.25"/>
    <row r="188851" customFormat="1" x14ac:dyDescent="0.25"/>
    <row r="188852" customFormat="1" x14ac:dyDescent="0.25"/>
    <row r="188853" customFormat="1" x14ac:dyDescent="0.25"/>
    <row r="188854" customFormat="1" x14ac:dyDescent="0.25"/>
    <row r="188855" customFormat="1" x14ac:dyDescent="0.25"/>
    <row r="188856" customFormat="1" x14ac:dyDescent="0.25"/>
    <row r="188857" customFormat="1" x14ac:dyDescent="0.25"/>
    <row r="188858" customFormat="1" x14ac:dyDescent="0.25"/>
    <row r="188859" customFormat="1" x14ac:dyDescent="0.25"/>
    <row r="188860" customFormat="1" x14ac:dyDescent="0.25"/>
    <row r="188861" customFormat="1" x14ac:dyDescent="0.25"/>
    <row r="188862" customFormat="1" x14ac:dyDescent="0.25"/>
    <row r="188863" customFormat="1" x14ac:dyDescent="0.25"/>
    <row r="188864" customFormat="1" x14ac:dyDescent="0.25"/>
    <row r="188865" customFormat="1" x14ac:dyDescent="0.25"/>
    <row r="188866" customFormat="1" x14ac:dyDescent="0.25"/>
    <row r="188867" customFormat="1" x14ac:dyDescent="0.25"/>
    <row r="188868" customFormat="1" x14ac:dyDescent="0.25"/>
    <row r="188869" customFormat="1" x14ac:dyDescent="0.25"/>
    <row r="188870" customFormat="1" x14ac:dyDescent="0.25"/>
    <row r="188871" customFormat="1" x14ac:dyDescent="0.25"/>
    <row r="188872" customFormat="1" x14ac:dyDescent="0.25"/>
    <row r="188873" customFormat="1" x14ac:dyDescent="0.25"/>
    <row r="188874" customFormat="1" x14ac:dyDescent="0.25"/>
    <row r="188875" customFormat="1" x14ac:dyDescent="0.25"/>
    <row r="188876" customFormat="1" x14ac:dyDescent="0.25"/>
    <row r="188877" customFormat="1" x14ac:dyDescent="0.25"/>
    <row r="188878" customFormat="1" x14ac:dyDescent="0.25"/>
    <row r="188879" customFormat="1" x14ac:dyDescent="0.25"/>
    <row r="188880" customFormat="1" x14ac:dyDescent="0.25"/>
    <row r="188881" customFormat="1" x14ac:dyDescent="0.25"/>
    <row r="188882" customFormat="1" x14ac:dyDescent="0.25"/>
    <row r="188883" customFormat="1" x14ac:dyDescent="0.25"/>
    <row r="188884" customFormat="1" x14ac:dyDescent="0.25"/>
    <row r="188885" customFormat="1" x14ac:dyDescent="0.25"/>
    <row r="188886" customFormat="1" x14ac:dyDescent="0.25"/>
    <row r="188887" customFormat="1" x14ac:dyDescent="0.25"/>
    <row r="188888" customFormat="1" x14ac:dyDescent="0.25"/>
    <row r="188889" customFormat="1" x14ac:dyDescent="0.25"/>
    <row r="188890" customFormat="1" x14ac:dyDescent="0.25"/>
    <row r="188891" customFormat="1" x14ac:dyDescent="0.25"/>
    <row r="188892" customFormat="1" x14ac:dyDescent="0.25"/>
    <row r="188893" customFormat="1" x14ac:dyDescent="0.25"/>
    <row r="188894" customFormat="1" x14ac:dyDescent="0.25"/>
    <row r="188895" customFormat="1" x14ac:dyDescent="0.25"/>
    <row r="188896" customFormat="1" x14ac:dyDescent="0.25"/>
    <row r="188897" customFormat="1" x14ac:dyDescent="0.25"/>
    <row r="188898" customFormat="1" x14ac:dyDescent="0.25"/>
    <row r="188899" customFormat="1" x14ac:dyDescent="0.25"/>
    <row r="188900" customFormat="1" x14ac:dyDescent="0.25"/>
    <row r="188901" customFormat="1" x14ac:dyDescent="0.25"/>
    <row r="188902" customFormat="1" x14ac:dyDescent="0.25"/>
    <row r="188903" customFormat="1" x14ac:dyDescent="0.25"/>
    <row r="188904" customFormat="1" x14ac:dyDescent="0.25"/>
    <row r="188905" customFormat="1" x14ac:dyDescent="0.25"/>
    <row r="188906" customFormat="1" x14ac:dyDescent="0.25"/>
    <row r="188907" customFormat="1" x14ac:dyDescent="0.25"/>
    <row r="188908" customFormat="1" x14ac:dyDescent="0.25"/>
    <row r="188909" customFormat="1" x14ac:dyDescent="0.25"/>
    <row r="188910" customFormat="1" x14ac:dyDescent="0.25"/>
    <row r="188911" customFormat="1" x14ac:dyDescent="0.25"/>
    <row r="188912" customFormat="1" x14ac:dyDescent="0.25"/>
    <row r="188913" customFormat="1" x14ac:dyDescent="0.25"/>
    <row r="188914" customFormat="1" x14ac:dyDescent="0.25"/>
    <row r="188915" customFormat="1" x14ac:dyDescent="0.25"/>
    <row r="188916" customFormat="1" x14ac:dyDescent="0.25"/>
    <row r="188917" customFormat="1" x14ac:dyDescent="0.25"/>
    <row r="188918" customFormat="1" x14ac:dyDescent="0.25"/>
    <row r="188919" customFormat="1" x14ac:dyDescent="0.25"/>
    <row r="188920" customFormat="1" x14ac:dyDescent="0.25"/>
    <row r="188921" customFormat="1" x14ac:dyDescent="0.25"/>
    <row r="188922" customFormat="1" x14ac:dyDescent="0.25"/>
    <row r="188923" customFormat="1" x14ac:dyDescent="0.25"/>
    <row r="188924" customFormat="1" x14ac:dyDescent="0.25"/>
    <row r="188925" customFormat="1" x14ac:dyDescent="0.25"/>
    <row r="188926" customFormat="1" x14ac:dyDescent="0.25"/>
    <row r="188927" customFormat="1" x14ac:dyDescent="0.25"/>
    <row r="188928" customFormat="1" x14ac:dyDescent="0.25"/>
    <row r="188929" customFormat="1" x14ac:dyDescent="0.25"/>
    <row r="188930" customFormat="1" x14ac:dyDescent="0.25"/>
    <row r="188931" customFormat="1" x14ac:dyDescent="0.25"/>
    <row r="188932" customFormat="1" x14ac:dyDescent="0.25"/>
    <row r="188933" customFormat="1" x14ac:dyDescent="0.25"/>
    <row r="188934" customFormat="1" x14ac:dyDescent="0.25"/>
    <row r="188935" customFormat="1" x14ac:dyDescent="0.25"/>
    <row r="188936" customFormat="1" x14ac:dyDescent="0.25"/>
    <row r="188937" customFormat="1" x14ac:dyDescent="0.25"/>
    <row r="188938" customFormat="1" x14ac:dyDescent="0.25"/>
    <row r="188939" customFormat="1" x14ac:dyDescent="0.25"/>
    <row r="188940" customFormat="1" x14ac:dyDescent="0.25"/>
    <row r="188941" customFormat="1" x14ac:dyDescent="0.25"/>
    <row r="188942" customFormat="1" x14ac:dyDescent="0.25"/>
    <row r="188943" customFormat="1" x14ac:dyDescent="0.25"/>
    <row r="188944" customFormat="1" x14ac:dyDescent="0.25"/>
    <row r="188945" customFormat="1" x14ac:dyDescent="0.25"/>
    <row r="188946" customFormat="1" x14ac:dyDescent="0.25"/>
    <row r="188947" customFormat="1" x14ac:dyDescent="0.25"/>
    <row r="188948" customFormat="1" x14ac:dyDescent="0.25"/>
    <row r="188949" customFormat="1" x14ac:dyDescent="0.25"/>
    <row r="188950" customFormat="1" x14ac:dyDescent="0.25"/>
    <row r="188951" customFormat="1" x14ac:dyDescent="0.25"/>
    <row r="188952" customFormat="1" x14ac:dyDescent="0.25"/>
    <row r="188953" customFormat="1" x14ac:dyDescent="0.25"/>
    <row r="188954" customFormat="1" x14ac:dyDescent="0.25"/>
    <row r="188955" customFormat="1" x14ac:dyDescent="0.25"/>
    <row r="188956" customFormat="1" x14ac:dyDescent="0.25"/>
    <row r="188957" customFormat="1" x14ac:dyDescent="0.25"/>
    <row r="188958" customFormat="1" x14ac:dyDescent="0.25"/>
    <row r="188959" customFormat="1" x14ac:dyDescent="0.25"/>
    <row r="188960" customFormat="1" x14ac:dyDescent="0.25"/>
    <row r="188961" customFormat="1" x14ac:dyDescent="0.25"/>
    <row r="188962" customFormat="1" x14ac:dyDescent="0.25"/>
    <row r="188963" customFormat="1" x14ac:dyDescent="0.25"/>
    <row r="188964" customFormat="1" x14ac:dyDescent="0.25"/>
    <row r="188965" customFormat="1" x14ac:dyDescent="0.25"/>
    <row r="188966" customFormat="1" x14ac:dyDescent="0.25"/>
    <row r="188967" customFormat="1" x14ac:dyDescent="0.25"/>
    <row r="188968" customFormat="1" x14ac:dyDescent="0.25"/>
    <row r="188969" customFormat="1" x14ac:dyDescent="0.25"/>
    <row r="188970" customFormat="1" x14ac:dyDescent="0.25"/>
    <row r="188971" customFormat="1" x14ac:dyDescent="0.25"/>
    <row r="188972" customFormat="1" x14ac:dyDescent="0.25"/>
    <row r="188973" customFormat="1" x14ac:dyDescent="0.25"/>
    <row r="188974" customFormat="1" x14ac:dyDescent="0.25"/>
    <row r="188975" customFormat="1" x14ac:dyDescent="0.25"/>
    <row r="188976" customFormat="1" x14ac:dyDescent="0.25"/>
    <row r="188977" customFormat="1" x14ac:dyDescent="0.25"/>
    <row r="188978" customFormat="1" x14ac:dyDescent="0.25"/>
    <row r="188979" customFormat="1" x14ac:dyDescent="0.25"/>
    <row r="188980" customFormat="1" x14ac:dyDescent="0.25"/>
    <row r="188981" customFormat="1" x14ac:dyDescent="0.25"/>
    <row r="188982" customFormat="1" x14ac:dyDescent="0.25"/>
    <row r="188983" customFormat="1" x14ac:dyDescent="0.25"/>
    <row r="188984" customFormat="1" x14ac:dyDescent="0.25"/>
    <row r="188985" customFormat="1" x14ac:dyDescent="0.25"/>
    <row r="188986" customFormat="1" x14ac:dyDescent="0.25"/>
    <row r="188987" customFormat="1" x14ac:dyDescent="0.25"/>
    <row r="188988" customFormat="1" x14ac:dyDescent="0.25"/>
    <row r="188989" customFormat="1" x14ac:dyDescent="0.25"/>
    <row r="188990" customFormat="1" x14ac:dyDescent="0.25"/>
    <row r="188991" customFormat="1" x14ac:dyDescent="0.25"/>
    <row r="188992" customFormat="1" x14ac:dyDescent="0.25"/>
    <row r="188993" customFormat="1" x14ac:dyDescent="0.25"/>
    <row r="188994" customFormat="1" x14ac:dyDescent="0.25"/>
    <row r="188995" customFormat="1" x14ac:dyDescent="0.25"/>
    <row r="188996" customFormat="1" x14ac:dyDescent="0.25"/>
    <row r="188997" customFormat="1" x14ac:dyDescent="0.25"/>
    <row r="188998" customFormat="1" x14ac:dyDescent="0.25"/>
    <row r="188999" customFormat="1" x14ac:dyDescent="0.25"/>
    <row r="189000" customFormat="1" x14ac:dyDescent="0.25"/>
    <row r="189001" customFormat="1" x14ac:dyDescent="0.25"/>
    <row r="189002" customFormat="1" x14ac:dyDescent="0.25"/>
    <row r="189003" customFormat="1" x14ac:dyDescent="0.25"/>
    <row r="189004" customFormat="1" x14ac:dyDescent="0.25"/>
    <row r="189005" customFormat="1" x14ac:dyDescent="0.25"/>
    <row r="189006" customFormat="1" x14ac:dyDescent="0.25"/>
    <row r="189007" customFormat="1" x14ac:dyDescent="0.25"/>
    <row r="189008" customFormat="1" x14ac:dyDescent="0.25"/>
    <row r="189009" customFormat="1" x14ac:dyDescent="0.25"/>
    <row r="189010" customFormat="1" x14ac:dyDescent="0.25"/>
    <row r="189011" customFormat="1" x14ac:dyDescent="0.25"/>
    <row r="189012" customFormat="1" x14ac:dyDescent="0.25"/>
    <row r="189013" customFormat="1" x14ac:dyDescent="0.25"/>
    <row r="189014" customFormat="1" x14ac:dyDescent="0.25"/>
    <row r="189015" customFormat="1" x14ac:dyDescent="0.25"/>
    <row r="189016" customFormat="1" x14ac:dyDescent="0.25"/>
    <row r="189017" customFormat="1" x14ac:dyDescent="0.25"/>
    <row r="189018" customFormat="1" x14ac:dyDescent="0.25"/>
    <row r="189019" customFormat="1" x14ac:dyDescent="0.25"/>
    <row r="189020" customFormat="1" x14ac:dyDescent="0.25"/>
    <row r="189021" customFormat="1" x14ac:dyDescent="0.25"/>
    <row r="189022" customFormat="1" x14ac:dyDescent="0.25"/>
    <row r="189023" customFormat="1" x14ac:dyDescent="0.25"/>
    <row r="189024" customFormat="1" x14ac:dyDescent="0.25"/>
    <row r="189025" customFormat="1" x14ac:dyDescent="0.25"/>
    <row r="189026" customFormat="1" x14ac:dyDescent="0.25"/>
    <row r="189027" customFormat="1" x14ac:dyDescent="0.25"/>
    <row r="189028" customFormat="1" x14ac:dyDescent="0.25"/>
    <row r="189029" customFormat="1" x14ac:dyDescent="0.25"/>
    <row r="189030" customFormat="1" x14ac:dyDescent="0.25"/>
    <row r="189031" customFormat="1" x14ac:dyDescent="0.25"/>
    <row r="189032" customFormat="1" x14ac:dyDescent="0.25"/>
    <row r="189033" customFormat="1" x14ac:dyDescent="0.25"/>
    <row r="189034" customFormat="1" x14ac:dyDescent="0.25"/>
    <row r="189035" customFormat="1" x14ac:dyDescent="0.25"/>
    <row r="189036" customFormat="1" x14ac:dyDescent="0.25"/>
    <row r="189037" customFormat="1" x14ac:dyDescent="0.25"/>
    <row r="189038" customFormat="1" x14ac:dyDescent="0.25"/>
    <row r="189039" customFormat="1" x14ac:dyDescent="0.25"/>
    <row r="189040" customFormat="1" x14ac:dyDescent="0.25"/>
    <row r="189041" customFormat="1" x14ac:dyDescent="0.25"/>
    <row r="189042" customFormat="1" x14ac:dyDescent="0.25"/>
    <row r="189043" customFormat="1" x14ac:dyDescent="0.25"/>
    <row r="189044" customFormat="1" x14ac:dyDescent="0.25"/>
    <row r="189045" customFormat="1" x14ac:dyDescent="0.25"/>
    <row r="189046" customFormat="1" x14ac:dyDescent="0.25"/>
    <row r="189047" customFormat="1" x14ac:dyDescent="0.25"/>
    <row r="189048" customFormat="1" x14ac:dyDescent="0.25"/>
    <row r="189049" customFormat="1" x14ac:dyDescent="0.25"/>
    <row r="189050" customFormat="1" x14ac:dyDescent="0.25"/>
    <row r="189051" customFormat="1" x14ac:dyDescent="0.25"/>
    <row r="189052" customFormat="1" x14ac:dyDescent="0.25"/>
    <row r="189053" customFormat="1" x14ac:dyDescent="0.25"/>
    <row r="189054" customFormat="1" x14ac:dyDescent="0.25"/>
    <row r="189055" customFormat="1" x14ac:dyDescent="0.25"/>
    <row r="189056" customFormat="1" x14ac:dyDescent="0.25"/>
    <row r="189057" customFormat="1" x14ac:dyDescent="0.25"/>
    <row r="189058" customFormat="1" x14ac:dyDescent="0.25"/>
    <row r="189059" customFormat="1" x14ac:dyDescent="0.25"/>
    <row r="189060" customFormat="1" x14ac:dyDescent="0.25"/>
    <row r="189061" customFormat="1" x14ac:dyDescent="0.25"/>
    <row r="189062" customFormat="1" x14ac:dyDescent="0.25"/>
    <row r="189063" customFormat="1" x14ac:dyDescent="0.25"/>
    <row r="189064" customFormat="1" x14ac:dyDescent="0.25"/>
    <row r="189065" customFormat="1" x14ac:dyDescent="0.25"/>
    <row r="189066" customFormat="1" x14ac:dyDescent="0.25"/>
    <row r="189067" customFormat="1" x14ac:dyDescent="0.25"/>
    <row r="189068" customFormat="1" x14ac:dyDescent="0.25"/>
    <row r="189069" customFormat="1" x14ac:dyDescent="0.25"/>
    <row r="189070" customFormat="1" x14ac:dyDescent="0.25"/>
    <row r="189071" customFormat="1" x14ac:dyDescent="0.25"/>
    <row r="189072" customFormat="1" x14ac:dyDescent="0.25"/>
    <row r="189073" customFormat="1" x14ac:dyDescent="0.25"/>
    <row r="189074" customFormat="1" x14ac:dyDescent="0.25"/>
    <row r="189075" customFormat="1" x14ac:dyDescent="0.25"/>
    <row r="189076" customFormat="1" x14ac:dyDescent="0.25"/>
    <row r="189077" customFormat="1" x14ac:dyDescent="0.25"/>
    <row r="189078" customFormat="1" x14ac:dyDescent="0.25"/>
    <row r="189079" customFormat="1" x14ac:dyDescent="0.25"/>
    <row r="189080" customFormat="1" x14ac:dyDescent="0.25"/>
    <row r="189081" customFormat="1" x14ac:dyDescent="0.25"/>
    <row r="189082" customFormat="1" x14ac:dyDescent="0.25"/>
    <row r="189083" customFormat="1" x14ac:dyDescent="0.25"/>
    <row r="189084" customFormat="1" x14ac:dyDescent="0.25"/>
    <row r="189085" customFormat="1" x14ac:dyDescent="0.25"/>
    <row r="189086" customFormat="1" x14ac:dyDescent="0.25"/>
    <row r="189087" customFormat="1" x14ac:dyDescent="0.25"/>
    <row r="189088" customFormat="1" x14ac:dyDescent="0.25"/>
    <row r="189089" customFormat="1" x14ac:dyDescent="0.25"/>
    <row r="189090" customFormat="1" x14ac:dyDescent="0.25"/>
    <row r="189091" customFormat="1" x14ac:dyDescent="0.25"/>
    <row r="189092" customFormat="1" x14ac:dyDescent="0.25"/>
    <row r="189093" customFormat="1" x14ac:dyDescent="0.25"/>
    <row r="189094" customFormat="1" x14ac:dyDescent="0.25"/>
    <row r="189095" customFormat="1" x14ac:dyDescent="0.25"/>
    <row r="189096" customFormat="1" x14ac:dyDescent="0.25"/>
    <row r="189097" customFormat="1" x14ac:dyDescent="0.25"/>
    <row r="189098" customFormat="1" x14ac:dyDescent="0.25"/>
    <row r="189099" customFormat="1" x14ac:dyDescent="0.25"/>
    <row r="189100" customFormat="1" x14ac:dyDescent="0.25"/>
    <row r="189101" customFormat="1" x14ac:dyDescent="0.25"/>
    <row r="189102" customFormat="1" x14ac:dyDescent="0.25"/>
    <row r="189103" customFormat="1" x14ac:dyDescent="0.25"/>
    <row r="189104" customFormat="1" x14ac:dyDescent="0.25"/>
    <row r="189105" customFormat="1" x14ac:dyDescent="0.25"/>
    <row r="189106" customFormat="1" x14ac:dyDescent="0.25"/>
    <row r="189107" customFormat="1" x14ac:dyDescent="0.25"/>
    <row r="189108" customFormat="1" x14ac:dyDescent="0.25"/>
    <row r="189109" customFormat="1" x14ac:dyDescent="0.25"/>
    <row r="189110" customFormat="1" x14ac:dyDescent="0.25"/>
    <row r="189111" customFormat="1" x14ac:dyDescent="0.25"/>
    <row r="189112" customFormat="1" x14ac:dyDescent="0.25"/>
    <row r="189113" customFormat="1" x14ac:dyDescent="0.25"/>
    <row r="189114" customFormat="1" x14ac:dyDescent="0.25"/>
    <row r="189115" customFormat="1" x14ac:dyDescent="0.25"/>
    <row r="189116" customFormat="1" x14ac:dyDescent="0.25"/>
    <row r="189117" customFormat="1" x14ac:dyDescent="0.25"/>
    <row r="189118" customFormat="1" x14ac:dyDescent="0.25"/>
    <row r="189119" customFormat="1" x14ac:dyDescent="0.25"/>
    <row r="189120" customFormat="1" x14ac:dyDescent="0.25"/>
    <row r="189121" customFormat="1" x14ac:dyDescent="0.25"/>
    <row r="189122" customFormat="1" x14ac:dyDescent="0.25"/>
    <row r="189123" customFormat="1" x14ac:dyDescent="0.25"/>
    <row r="189124" customFormat="1" x14ac:dyDescent="0.25"/>
    <row r="189125" customFormat="1" x14ac:dyDescent="0.25"/>
    <row r="189126" customFormat="1" x14ac:dyDescent="0.25"/>
    <row r="189127" customFormat="1" x14ac:dyDescent="0.25"/>
    <row r="189128" customFormat="1" x14ac:dyDescent="0.25"/>
    <row r="189129" customFormat="1" x14ac:dyDescent="0.25"/>
    <row r="189130" customFormat="1" x14ac:dyDescent="0.25"/>
    <row r="189131" customFormat="1" x14ac:dyDescent="0.25"/>
    <row r="189132" customFormat="1" x14ac:dyDescent="0.25"/>
    <row r="189133" customFormat="1" x14ac:dyDescent="0.25"/>
    <row r="189134" customFormat="1" x14ac:dyDescent="0.25"/>
    <row r="189135" customFormat="1" x14ac:dyDescent="0.25"/>
    <row r="189136" customFormat="1" x14ac:dyDescent="0.25"/>
    <row r="189137" customFormat="1" x14ac:dyDescent="0.25"/>
    <row r="189138" customFormat="1" x14ac:dyDescent="0.25"/>
    <row r="189139" customFormat="1" x14ac:dyDescent="0.25"/>
    <row r="189140" customFormat="1" x14ac:dyDescent="0.25"/>
    <row r="189141" customFormat="1" x14ac:dyDescent="0.25"/>
    <row r="189142" customFormat="1" x14ac:dyDescent="0.25"/>
    <row r="189143" customFormat="1" x14ac:dyDescent="0.25"/>
    <row r="189144" customFormat="1" x14ac:dyDescent="0.25"/>
    <row r="189145" customFormat="1" x14ac:dyDescent="0.25"/>
    <row r="189146" customFormat="1" x14ac:dyDescent="0.25"/>
    <row r="189147" customFormat="1" x14ac:dyDescent="0.25"/>
    <row r="189148" customFormat="1" x14ac:dyDescent="0.25"/>
    <row r="189149" customFormat="1" x14ac:dyDescent="0.25"/>
    <row r="189150" customFormat="1" x14ac:dyDescent="0.25"/>
    <row r="189151" customFormat="1" x14ac:dyDescent="0.25"/>
    <row r="189152" customFormat="1" x14ac:dyDescent="0.25"/>
    <row r="189153" customFormat="1" x14ac:dyDescent="0.25"/>
    <row r="189154" customFormat="1" x14ac:dyDescent="0.25"/>
    <row r="189155" customFormat="1" x14ac:dyDescent="0.25"/>
    <row r="189156" customFormat="1" x14ac:dyDescent="0.25"/>
    <row r="189157" customFormat="1" x14ac:dyDescent="0.25"/>
    <row r="189158" customFormat="1" x14ac:dyDescent="0.25"/>
    <row r="189159" customFormat="1" x14ac:dyDescent="0.25"/>
    <row r="189160" customFormat="1" x14ac:dyDescent="0.25"/>
    <row r="189161" customFormat="1" x14ac:dyDescent="0.25"/>
    <row r="189162" customFormat="1" x14ac:dyDescent="0.25"/>
    <row r="189163" customFormat="1" x14ac:dyDescent="0.25"/>
    <row r="189164" customFormat="1" x14ac:dyDescent="0.25"/>
    <row r="189165" customFormat="1" x14ac:dyDescent="0.25"/>
    <row r="189166" customFormat="1" x14ac:dyDescent="0.25"/>
    <row r="189167" customFormat="1" x14ac:dyDescent="0.25"/>
    <row r="189168" customFormat="1" x14ac:dyDescent="0.25"/>
    <row r="189169" customFormat="1" x14ac:dyDescent="0.25"/>
    <row r="189170" customFormat="1" x14ac:dyDescent="0.25"/>
    <row r="189171" customFormat="1" x14ac:dyDescent="0.25"/>
    <row r="189172" customFormat="1" x14ac:dyDescent="0.25"/>
    <row r="189173" customFormat="1" x14ac:dyDescent="0.25"/>
    <row r="189174" customFormat="1" x14ac:dyDescent="0.25"/>
    <row r="189175" customFormat="1" x14ac:dyDescent="0.25"/>
    <row r="189176" customFormat="1" x14ac:dyDescent="0.25"/>
    <row r="189177" customFormat="1" x14ac:dyDescent="0.25"/>
    <row r="189178" customFormat="1" x14ac:dyDescent="0.25"/>
    <row r="189179" customFormat="1" x14ac:dyDescent="0.25"/>
    <row r="189180" customFormat="1" x14ac:dyDescent="0.25"/>
    <row r="189181" customFormat="1" x14ac:dyDescent="0.25"/>
    <row r="189182" customFormat="1" x14ac:dyDescent="0.25"/>
    <row r="189183" customFormat="1" x14ac:dyDescent="0.25"/>
    <row r="189184" customFormat="1" x14ac:dyDescent="0.25"/>
    <row r="189185" customFormat="1" x14ac:dyDescent="0.25"/>
    <row r="189186" customFormat="1" x14ac:dyDescent="0.25"/>
    <row r="189187" customFormat="1" x14ac:dyDescent="0.25"/>
    <row r="189188" customFormat="1" x14ac:dyDescent="0.25"/>
    <row r="189189" customFormat="1" x14ac:dyDescent="0.25"/>
    <row r="189190" customFormat="1" x14ac:dyDescent="0.25"/>
    <row r="189191" customFormat="1" x14ac:dyDescent="0.25"/>
    <row r="189192" customFormat="1" x14ac:dyDescent="0.25"/>
    <row r="189193" customFormat="1" x14ac:dyDescent="0.25"/>
    <row r="189194" customFormat="1" x14ac:dyDescent="0.25"/>
    <row r="189195" customFormat="1" x14ac:dyDescent="0.25"/>
    <row r="189196" customFormat="1" x14ac:dyDescent="0.25"/>
    <row r="189197" customFormat="1" x14ac:dyDescent="0.25"/>
    <row r="189198" customFormat="1" x14ac:dyDescent="0.25"/>
    <row r="189199" customFormat="1" x14ac:dyDescent="0.25"/>
    <row r="189200" customFormat="1" x14ac:dyDescent="0.25"/>
    <row r="189201" customFormat="1" x14ac:dyDescent="0.25"/>
    <row r="189202" customFormat="1" x14ac:dyDescent="0.25"/>
    <row r="189203" customFormat="1" x14ac:dyDescent="0.25"/>
    <row r="189204" customFormat="1" x14ac:dyDescent="0.25"/>
    <row r="189205" customFormat="1" x14ac:dyDescent="0.25"/>
    <row r="189206" customFormat="1" x14ac:dyDescent="0.25"/>
    <row r="189207" customFormat="1" x14ac:dyDescent="0.25"/>
    <row r="189208" customFormat="1" x14ac:dyDescent="0.25"/>
    <row r="189209" customFormat="1" x14ac:dyDescent="0.25"/>
    <row r="189210" customFormat="1" x14ac:dyDescent="0.25"/>
    <row r="189211" customFormat="1" x14ac:dyDescent="0.25"/>
    <row r="189212" customFormat="1" x14ac:dyDescent="0.25"/>
    <row r="189213" customFormat="1" x14ac:dyDescent="0.25"/>
    <row r="189214" customFormat="1" x14ac:dyDescent="0.25"/>
    <row r="189215" customFormat="1" x14ac:dyDescent="0.25"/>
    <row r="189216" customFormat="1" x14ac:dyDescent="0.25"/>
    <row r="189217" customFormat="1" x14ac:dyDescent="0.25"/>
    <row r="189218" customFormat="1" x14ac:dyDescent="0.25"/>
    <row r="189219" customFormat="1" x14ac:dyDescent="0.25"/>
    <row r="189220" customFormat="1" x14ac:dyDescent="0.25"/>
    <row r="189221" customFormat="1" x14ac:dyDescent="0.25"/>
    <row r="189222" customFormat="1" x14ac:dyDescent="0.25"/>
    <row r="189223" customFormat="1" x14ac:dyDescent="0.25"/>
    <row r="189224" customFormat="1" x14ac:dyDescent="0.25"/>
    <row r="189225" customFormat="1" x14ac:dyDescent="0.25"/>
    <row r="189226" customFormat="1" x14ac:dyDescent="0.25"/>
    <row r="189227" customFormat="1" x14ac:dyDescent="0.25"/>
    <row r="189228" customFormat="1" x14ac:dyDescent="0.25"/>
    <row r="189229" customFormat="1" x14ac:dyDescent="0.25"/>
    <row r="189230" customFormat="1" x14ac:dyDescent="0.25"/>
    <row r="189231" customFormat="1" x14ac:dyDescent="0.25"/>
    <row r="189232" customFormat="1" x14ac:dyDescent="0.25"/>
    <row r="189233" customFormat="1" x14ac:dyDescent="0.25"/>
    <row r="189234" customFormat="1" x14ac:dyDescent="0.25"/>
    <row r="189235" customFormat="1" x14ac:dyDescent="0.25"/>
    <row r="189236" customFormat="1" x14ac:dyDescent="0.25"/>
    <row r="189237" customFormat="1" x14ac:dyDescent="0.25"/>
    <row r="189238" customFormat="1" x14ac:dyDescent="0.25"/>
    <row r="189239" customFormat="1" x14ac:dyDescent="0.25"/>
    <row r="189240" customFormat="1" x14ac:dyDescent="0.25"/>
    <row r="189241" customFormat="1" x14ac:dyDescent="0.25"/>
    <row r="189242" customFormat="1" x14ac:dyDescent="0.25"/>
    <row r="189243" customFormat="1" x14ac:dyDescent="0.25"/>
    <row r="189244" customFormat="1" x14ac:dyDescent="0.25"/>
    <row r="189245" customFormat="1" x14ac:dyDescent="0.25"/>
    <row r="189246" customFormat="1" x14ac:dyDescent="0.25"/>
    <row r="189247" customFormat="1" x14ac:dyDescent="0.25"/>
    <row r="189248" customFormat="1" x14ac:dyDescent="0.25"/>
    <row r="189249" customFormat="1" x14ac:dyDescent="0.25"/>
    <row r="189250" customFormat="1" x14ac:dyDescent="0.25"/>
    <row r="189251" customFormat="1" x14ac:dyDescent="0.25"/>
    <row r="189252" customFormat="1" x14ac:dyDescent="0.25"/>
    <row r="189253" customFormat="1" x14ac:dyDescent="0.25"/>
    <row r="189254" customFormat="1" x14ac:dyDescent="0.25"/>
    <row r="189255" customFormat="1" x14ac:dyDescent="0.25"/>
    <row r="189256" customFormat="1" x14ac:dyDescent="0.25"/>
    <row r="189257" customFormat="1" x14ac:dyDescent="0.25"/>
    <row r="189258" customFormat="1" x14ac:dyDescent="0.25"/>
    <row r="189259" customFormat="1" x14ac:dyDescent="0.25"/>
    <row r="189260" customFormat="1" x14ac:dyDescent="0.25"/>
    <row r="189261" customFormat="1" x14ac:dyDescent="0.25"/>
    <row r="189262" customFormat="1" x14ac:dyDescent="0.25"/>
    <row r="189263" customFormat="1" x14ac:dyDescent="0.25"/>
    <row r="189264" customFormat="1" x14ac:dyDescent="0.25"/>
    <row r="189265" customFormat="1" x14ac:dyDescent="0.25"/>
    <row r="189266" customFormat="1" x14ac:dyDescent="0.25"/>
    <row r="189267" customFormat="1" x14ac:dyDescent="0.25"/>
    <row r="189268" customFormat="1" x14ac:dyDescent="0.25"/>
    <row r="189269" customFormat="1" x14ac:dyDescent="0.25"/>
    <row r="189270" customFormat="1" x14ac:dyDescent="0.25"/>
    <row r="189271" customFormat="1" x14ac:dyDescent="0.25"/>
    <row r="189272" customFormat="1" x14ac:dyDescent="0.25"/>
    <row r="189273" customFormat="1" x14ac:dyDescent="0.25"/>
    <row r="189274" customFormat="1" x14ac:dyDescent="0.25"/>
    <row r="189275" customFormat="1" x14ac:dyDescent="0.25"/>
    <row r="189276" customFormat="1" x14ac:dyDescent="0.25"/>
    <row r="189277" customFormat="1" x14ac:dyDescent="0.25"/>
    <row r="189278" customFormat="1" x14ac:dyDescent="0.25"/>
    <row r="189279" customFormat="1" x14ac:dyDescent="0.25"/>
    <row r="189280" customFormat="1" x14ac:dyDescent="0.25"/>
    <row r="189281" customFormat="1" x14ac:dyDescent="0.25"/>
    <row r="189282" customFormat="1" x14ac:dyDescent="0.25"/>
    <row r="189283" customFormat="1" x14ac:dyDescent="0.25"/>
    <row r="189284" customFormat="1" x14ac:dyDescent="0.25"/>
    <row r="189285" customFormat="1" x14ac:dyDescent="0.25"/>
    <row r="189286" customFormat="1" x14ac:dyDescent="0.25"/>
    <row r="189287" customFormat="1" x14ac:dyDescent="0.25"/>
    <row r="189288" customFormat="1" x14ac:dyDescent="0.25"/>
    <row r="189289" customFormat="1" x14ac:dyDescent="0.25"/>
    <row r="189290" customFormat="1" x14ac:dyDescent="0.25"/>
    <row r="189291" customFormat="1" x14ac:dyDescent="0.25"/>
    <row r="189292" customFormat="1" x14ac:dyDescent="0.25"/>
    <row r="189293" customFormat="1" x14ac:dyDescent="0.25"/>
    <row r="189294" customFormat="1" x14ac:dyDescent="0.25"/>
    <row r="189295" customFormat="1" x14ac:dyDescent="0.25"/>
    <row r="189296" customFormat="1" x14ac:dyDescent="0.25"/>
    <row r="189297" customFormat="1" x14ac:dyDescent="0.25"/>
    <row r="189298" customFormat="1" x14ac:dyDescent="0.25"/>
    <row r="189299" customFormat="1" x14ac:dyDescent="0.25"/>
    <row r="189300" customFormat="1" x14ac:dyDescent="0.25"/>
    <row r="189301" customFormat="1" x14ac:dyDescent="0.25"/>
    <row r="189302" customFormat="1" x14ac:dyDescent="0.25"/>
    <row r="189303" customFormat="1" x14ac:dyDescent="0.25"/>
    <row r="189304" customFormat="1" x14ac:dyDescent="0.25"/>
    <row r="189305" customFormat="1" x14ac:dyDescent="0.25"/>
    <row r="189306" customFormat="1" x14ac:dyDescent="0.25"/>
    <row r="189307" customFormat="1" x14ac:dyDescent="0.25"/>
    <row r="189308" customFormat="1" x14ac:dyDescent="0.25"/>
    <row r="189309" customFormat="1" x14ac:dyDescent="0.25"/>
    <row r="189310" customFormat="1" x14ac:dyDescent="0.25"/>
    <row r="189311" customFormat="1" x14ac:dyDescent="0.25"/>
    <row r="189312" customFormat="1" x14ac:dyDescent="0.25"/>
    <row r="189313" customFormat="1" x14ac:dyDescent="0.25"/>
    <row r="189314" customFormat="1" x14ac:dyDescent="0.25"/>
    <row r="189315" customFormat="1" x14ac:dyDescent="0.25"/>
    <row r="189316" customFormat="1" x14ac:dyDescent="0.25"/>
    <row r="189317" customFormat="1" x14ac:dyDescent="0.25"/>
    <row r="189318" customFormat="1" x14ac:dyDescent="0.25"/>
    <row r="189319" customFormat="1" x14ac:dyDescent="0.25"/>
    <row r="189320" customFormat="1" x14ac:dyDescent="0.25"/>
    <row r="189321" customFormat="1" x14ac:dyDescent="0.25"/>
    <row r="189322" customFormat="1" x14ac:dyDescent="0.25"/>
    <row r="189323" customFormat="1" x14ac:dyDescent="0.25"/>
    <row r="189324" customFormat="1" x14ac:dyDescent="0.25"/>
    <row r="189325" customFormat="1" x14ac:dyDescent="0.25"/>
    <row r="189326" customFormat="1" x14ac:dyDescent="0.25"/>
    <row r="189327" customFormat="1" x14ac:dyDescent="0.25"/>
    <row r="189328" customFormat="1" x14ac:dyDescent="0.25"/>
    <row r="189329" customFormat="1" x14ac:dyDescent="0.25"/>
    <row r="189330" customFormat="1" x14ac:dyDescent="0.25"/>
    <row r="189331" customFormat="1" x14ac:dyDescent="0.25"/>
    <row r="189332" customFormat="1" x14ac:dyDescent="0.25"/>
    <row r="189333" customFormat="1" x14ac:dyDescent="0.25"/>
    <row r="189334" customFormat="1" x14ac:dyDescent="0.25"/>
    <row r="189335" customFormat="1" x14ac:dyDescent="0.25"/>
    <row r="189336" customFormat="1" x14ac:dyDescent="0.25"/>
    <row r="189337" customFormat="1" x14ac:dyDescent="0.25"/>
    <row r="189338" customFormat="1" x14ac:dyDescent="0.25"/>
    <row r="189339" customFormat="1" x14ac:dyDescent="0.25"/>
    <row r="189340" customFormat="1" x14ac:dyDescent="0.25"/>
    <row r="189341" customFormat="1" x14ac:dyDescent="0.25"/>
    <row r="189342" customFormat="1" x14ac:dyDescent="0.25"/>
    <row r="189343" customFormat="1" x14ac:dyDescent="0.25"/>
    <row r="189344" customFormat="1" x14ac:dyDescent="0.25"/>
    <row r="189345" customFormat="1" x14ac:dyDescent="0.25"/>
    <row r="189346" customFormat="1" x14ac:dyDescent="0.25"/>
    <row r="189347" customFormat="1" x14ac:dyDescent="0.25"/>
    <row r="189348" customFormat="1" x14ac:dyDescent="0.25"/>
    <row r="189349" customFormat="1" x14ac:dyDescent="0.25"/>
    <row r="189350" customFormat="1" x14ac:dyDescent="0.25"/>
    <row r="189351" customFormat="1" x14ac:dyDescent="0.25"/>
    <row r="189352" customFormat="1" x14ac:dyDescent="0.25"/>
    <row r="189353" customFormat="1" x14ac:dyDescent="0.25"/>
    <row r="189354" customFormat="1" x14ac:dyDescent="0.25"/>
    <row r="189355" customFormat="1" x14ac:dyDescent="0.25"/>
    <row r="189356" customFormat="1" x14ac:dyDescent="0.25"/>
    <row r="189357" customFormat="1" x14ac:dyDescent="0.25"/>
    <row r="189358" customFormat="1" x14ac:dyDescent="0.25"/>
    <row r="189359" customFormat="1" x14ac:dyDescent="0.25"/>
    <row r="189360" customFormat="1" x14ac:dyDescent="0.25"/>
    <row r="189361" customFormat="1" x14ac:dyDescent="0.25"/>
    <row r="189362" customFormat="1" x14ac:dyDescent="0.25"/>
    <row r="189363" customFormat="1" x14ac:dyDescent="0.25"/>
    <row r="189364" customFormat="1" x14ac:dyDescent="0.25"/>
    <row r="189365" customFormat="1" x14ac:dyDescent="0.25"/>
    <row r="189366" customFormat="1" x14ac:dyDescent="0.25"/>
    <row r="189367" customFormat="1" x14ac:dyDescent="0.25"/>
    <row r="189368" customFormat="1" x14ac:dyDescent="0.25"/>
    <row r="189369" customFormat="1" x14ac:dyDescent="0.25"/>
    <row r="189370" customFormat="1" x14ac:dyDescent="0.25"/>
    <row r="189371" customFormat="1" x14ac:dyDescent="0.25"/>
    <row r="189372" customFormat="1" x14ac:dyDescent="0.25"/>
    <row r="189373" customFormat="1" x14ac:dyDescent="0.25"/>
    <row r="189374" customFormat="1" x14ac:dyDescent="0.25"/>
    <row r="189375" customFormat="1" x14ac:dyDescent="0.25"/>
    <row r="189376" customFormat="1" x14ac:dyDescent="0.25"/>
    <row r="189377" customFormat="1" x14ac:dyDescent="0.25"/>
    <row r="189378" customFormat="1" x14ac:dyDescent="0.25"/>
    <row r="189379" customFormat="1" x14ac:dyDescent="0.25"/>
    <row r="189380" customFormat="1" x14ac:dyDescent="0.25"/>
    <row r="189381" customFormat="1" x14ac:dyDescent="0.25"/>
    <row r="189382" customFormat="1" x14ac:dyDescent="0.25"/>
    <row r="189383" customFormat="1" x14ac:dyDescent="0.25"/>
    <row r="189384" customFormat="1" x14ac:dyDescent="0.25"/>
    <row r="189385" customFormat="1" x14ac:dyDescent="0.25"/>
    <row r="189386" customFormat="1" x14ac:dyDescent="0.25"/>
    <row r="189387" customFormat="1" x14ac:dyDescent="0.25"/>
    <row r="189388" customFormat="1" x14ac:dyDescent="0.25"/>
    <row r="189389" customFormat="1" x14ac:dyDescent="0.25"/>
    <row r="189390" customFormat="1" x14ac:dyDescent="0.25"/>
    <row r="189391" customFormat="1" x14ac:dyDescent="0.25"/>
    <row r="189392" customFormat="1" x14ac:dyDescent="0.25"/>
    <row r="189393" customFormat="1" x14ac:dyDescent="0.25"/>
    <row r="189394" customFormat="1" x14ac:dyDescent="0.25"/>
    <row r="189395" customFormat="1" x14ac:dyDescent="0.25"/>
    <row r="189396" customFormat="1" x14ac:dyDescent="0.25"/>
    <row r="189397" customFormat="1" x14ac:dyDescent="0.25"/>
    <row r="189398" customFormat="1" x14ac:dyDescent="0.25"/>
    <row r="189399" customFormat="1" x14ac:dyDescent="0.25"/>
    <row r="189400" customFormat="1" x14ac:dyDescent="0.25"/>
    <row r="189401" customFormat="1" x14ac:dyDescent="0.25"/>
    <row r="189402" customFormat="1" x14ac:dyDescent="0.25"/>
    <row r="189403" customFormat="1" x14ac:dyDescent="0.25"/>
    <row r="189404" customFormat="1" x14ac:dyDescent="0.25"/>
    <row r="189405" customFormat="1" x14ac:dyDescent="0.25"/>
    <row r="189406" customFormat="1" x14ac:dyDescent="0.25"/>
    <row r="189407" customFormat="1" x14ac:dyDescent="0.25"/>
    <row r="189408" customFormat="1" x14ac:dyDescent="0.25"/>
    <row r="189409" customFormat="1" x14ac:dyDescent="0.25"/>
    <row r="189410" customFormat="1" x14ac:dyDescent="0.25"/>
    <row r="189411" customFormat="1" x14ac:dyDescent="0.25"/>
    <row r="189412" customFormat="1" x14ac:dyDescent="0.25"/>
    <row r="189413" customFormat="1" x14ac:dyDescent="0.25"/>
    <row r="189414" customFormat="1" x14ac:dyDescent="0.25"/>
    <row r="189415" customFormat="1" x14ac:dyDescent="0.25"/>
    <row r="189416" customFormat="1" x14ac:dyDescent="0.25"/>
    <row r="189417" customFormat="1" x14ac:dyDescent="0.25"/>
    <row r="189418" customFormat="1" x14ac:dyDescent="0.25"/>
    <row r="189419" customFormat="1" x14ac:dyDescent="0.25"/>
    <row r="189420" customFormat="1" x14ac:dyDescent="0.25"/>
    <row r="189421" customFormat="1" x14ac:dyDescent="0.25"/>
    <row r="189422" customFormat="1" x14ac:dyDescent="0.25"/>
    <row r="189423" customFormat="1" x14ac:dyDescent="0.25"/>
    <row r="189424" customFormat="1" x14ac:dyDescent="0.25"/>
    <row r="189425" customFormat="1" x14ac:dyDescent="0.25"/>
    <row r="189426" customFormat="1" x14ac:dyDescent="0.25"/>
    <row r="189427" customFormat="1" x14ac:dyDescent="0.25"/>
    <row r="189428" customFormat="1" x14ac:dyDescent="0.25"/>
    <row r="189429" customFormat="1" x14ac:dyDescent="0.25"/>
    <row r="189430" customFormat="1" x14ac:dyDescent="0.25"/>
    <row r="189431" customFormat="1" x14ac:dyDescent="0.25"/>
    <row r="189432" customFormat="1" x14ac:dyDescent="0.25"/>
    <row r="189433" customFormat="1" x14ac:dyDescent="0.25"/>
    <row r="189434" customFormat="1" x14ac:dyDescent="0.25"/>
    <row r="189435" customFormat="1" x14ac:dyDescent="0.25"/>
    <row r="189436" customFormat="1" x14ac:dyDescent="0.25"/>
    <row r="189437" customFormat="1" x14ac:dyDescent="0.25"/>
    <row r="189438" customFormat="1" x14ac:dyDescent="0.25"/>
    <row r="189439" customFormat="1" x14ac:dyDescent="0.25"/>
    <row r="189440" customFormat="1" x14ac:dyDescent="0.25"/>
    <row r="189441" customFormat="1" x14ac:dyDescent="0.25"/>
    <row r="189442" customFormat="1" x14ac:dyDescent="0.25"/>
    <row r="189443" customFormat="1" x14ac:dyDescent="0.25"/>
    <row r="189444" customFormat="1" x14ac:dyDescent="0.25"/>
    <row r="189445" customFormat="1" x14ac:dyDescent="0.25"/>
    <row r="189446" customFormat="1" x14ac:dyDescent="0.25"/>
    <row r="189447" customFormat="1" x14ac:dyDescent="0.25"/>
    <row r="189448" customFormat="1" x14ac:dyDescent="0.25"/>
    <row r="189449" customFormat="1" x14ac:dyDescent="0.25"/>
    <row r="189450" customFormat="1" x14ac:dyDescent="0.25"/>
    <row r="189451" customFormat="1" x14ac:dyDescent="0.25"/>
    <row r="189452" customFormat="1" x14ac:dyDescent="0.25"/>
    <row r="189453" customFormat="1" x14ac:dyDescent="0.25"/>
    <row r="189454" customFormat="1" x14ac:dyDescent="0.25"/>
    <row r="189455" customFormat="1" x14ac:dyDescent="0.25"/>
    <row r="189456" customFormat="1" x14ac:dyDescent="0.25"/>
    <row r="189457" customFormat="1" x14ac:dyDescent="0.25"/>
    <row r="189458" customFormat="1" x14ac:dyDescent="0.25"/>
    <row r="189459" customFormat="1" x14ac:dyDescent="0.25"/>
    <row r="189460" customFormat="1" x14ac:dyDescent="0.25"/>
    <row r="189461" customFormat="1" x14ac:dyDescent="0.25"/>
    <row r="189462" customFormat="1" x14ac:dyDescent="0.25"/>
    <row r="189463" customFormat="1" x14ac:dyDescent="0.25"/>
    <row r="189464" customFormat="1" x14ac:dyDescent="0.25"/>
    <row r="189465" customFormat="1" x14ac:dyDescent="0.25"/>
    <row r="189466" customFormat="1" x14ac:dyDescent="0.25"/>
    <row r="189467" customFormat="1" x14ac:dyDescent="0.25"/>
    <row r="189468" customFormat="1" x14ac:dyDescent="0.25"/>
    <row r="189469" customFormat="1" x14ac:dyDescent="0.25"/>
    <row r="189470" customFormat="1" x14ac:dyDescent="0.25"/>
    <row r="189471" customFormat="1" x14ac:dyDescent="0.25"/>
    <row r="189472" customFormat="1" x14ac:dyDescent="0.25"/>
    <row r="189473" customFormat="1" x14ac:dyDescent="0.25"/>
    <row r="189474" customFormat="1" x14ac:dyDescent="0.25"/>
    <row r="189475" customFormat="1" x14ac:dyDescent="0.25"/>
    <row r="189476" customFormat="1" x14ac:dyDescent="0.25"/>
    <row r="189477" customFormat="1" x14ac:dyDescent="0.25"/>
    <row r="189478" customFormat="1" x14ac:dyDescent="0.25"/>
    <row r="189479" customFormat="1" x14ac:dyDescent="0.25"/>
    <row r="189480" customFormat="1" x14ac:dyDescent="0.25"/>
    <row r="189481" customFormat="1" x14ac:dyDescent="0.25"/>
    <row r="189482" customFormat="1" x14ac:dyDescent="0.25"/>
    <row r="189483" customFormat="1" x14ac:dyDescent="0.25"/>
    <row r="189484" customFormat="1" x14ac:dyDescent="0.25"/>
    <row r="189485" customFormat="1" x14ac:dyDescent="0.25"/>
    <row r="189486" customFormat="1" x14ac:dyDescent="0.25"/>
    <row r="189487" customFormat="1" x14ac:dyDescent="0.25"/>
    <row r="189488" customFormat="1" x14ac:dyDescent="0.25"/>
    <row r="189489" customFormat="1" x14ac:dyDescent="0.25"/>
    <row r="189490" customFormat="1" x14ac:dyDescent="0.25"/>
    <row r="189491" customFormat="1" x14ac:dyDescent="0.25"/>
    <row r="189492" customFormat="1" x14ac:dyDescent="0.25"/>
    <row r="189493" customFormat="1" x14ac:dyDescent="0.25"/>
    <row r="189494" customFormat="1" x14ac:dyDescent="0.25"/>
    <row r="189495" customFormat="1" x14ac:dyDescent="0.25"/>
    <row r="189496" customFormat="1" x14ac:dyDescent="0.25"/>
    <row r="189497" customFormat="1" x14ac:dyDescent="0.25"/>
    <row r="189498" customFormat="1" x14ac:dyDescent="0.25"/>
    <row r="189499" customFormat="1" x14ac:dyDescent="0.25"/>
    <row r="189500" customFormat="1" x14ac:dyDescent="0.25"/>
    <row r="189501" customFormat="1" x14ac:dyDescent="0.25"/>
    <row r="189502" customFormat="1" x14ac:dyDescent="0.25"/>
    <row r="189503" customFormat="1" x14ac:dyDescent="0.25"/>
    <row r="189504" customFormat="1" x14ac:dyDescent="0.25"/>
    <row r="189505" customFormat="1" x14ac:dyDescent="0.25"/>
    <row r="189506" customFormat="1" x14ac:dyDescent="0.25"/>
    <row r="189507" customFormat="1" x14ac:dyDescent="0.25"/>
    <row r="189508" customFormat="1" x14ac:dyDescent="0.25"/>
    <row r="189509" customFormat="1" x14ac:dyDescent="0.25"/>
    <row r="189510" customFormat="1" x14ac:dyDescent="0.25"/>
    <row r="189511" customFormat="1" x14ac:dyDescent="0.25"/>
    <row r="189512" customFormat="1" x14ac:dyDescent="0.25"/>
    <row r="189513" customFormat="1" x14ac:dyDescent="0.25"/>
    <row r="189514" customFormat="1" x14ac:dyDescent="0.25"/>
    <row r="189515" customFormat="1" x14ac:dyDescent="0.25"/>
    <row r="189516" customFormat="1" x14ac:dyDescent="0.25"/>
    <row r="189517" customFormat="1" x14ac:dyDescent="0.25"/>
    <row r="189518" customFormat="1" x14ac:dyDescent="0.25"/>
    <row r="189519" customFormat="1" x14ac:dyDescent="0.25"/>
    <row r="189520" customFormat="1" x14ac:dyDescent="0.25"/>
    <row r="189521" customFormat="1" x14ac:dyDescent="0.25"/>
    <row r="189522" customFormat="1" x14ac:dyDescent="0.25"/>
    <row r="189523" customFormat="1" x14ac:dyDescent="0.25"/>
    <row r="189524" customFormat="1" x14ac:dyDescent="0.25"/>
    <row r="189525" customFormat="1" x14ac:dyDescent="0.25"/>
    <row r="189526" customFormat="1" x14ac:dyDescent="0.25"/>
    <row r="189527" customFormat="1" x14ac:dyDescent="0.25"/>
    <row r="189528" customFormat="1" x14ac:dyDescent="0.25"/>
    <row r="189529" customFormat="1" x14ac:dyDescent="0.25"/>
    <row r="189530" customFormat="1" x14ac:dyDescent="0.25"/>
    <row r="189531" customFormat="1" x14ac:dyDescent="0.25"/>
    <row r="189532" customFormat="1" x14ac:dyDescent="0.25"/>
    <row r="189533" customFormat="1" x14ac:dyDescent="0.25"/>
    <row r="189534" customFormat="1" x14ac:dyDescent="0.25"/>
    <row r="189535" customFormat="1" x14ac:dyDescent="0.25"/>
    <row r="189536" customFormat="1" x14ac:dyDescent="0.25"/>
    <row r="189537" customFormat="1" x14ac:dyDescent="0.25"/>
    <row r="189538" customFormat="1" x14ac:dyDescent="0.25"/>
    <row r="189539" customFormat="1" x14ac:dyDescent="0.25"/>
    <row r="189540" customFormat="1" x14ac:dyDescent="0.25"/>
    <row r="189541" customFormat="1" x14ac:dyDescent="0.25"/>
    <row r="189542" customFormat="1" x14ac:dyDescent="0.25"/>
    <row r="189543" customFormat="1" x14ac:dyDescent="0.25"/>
    <row r="189544" customFormat="1" x14ac:dyDescent="0.25"/>
    <row r="189545" customFormat="1" x14ac:dyDescent="0.25"/>
    <row r="189546" customFormat="1" x14ac:dyDescent="0.25"/>
    <row r="189547" customFormat="1" x14ac:dyDescent="0.25"/>
    <row r="189548" customFormat="1" x14ac:dyDescent="0.25"/>
    <row r="189549" customFormat="1" x14ac:dyDescent="0.25"/>
    <row r="189550" customFormat="1" x14ac:dyDescent="0.25"/>
    <row r="189551" customFormat="1" x14ac:dyDescent="0.25"/>
    <row r="189552" customFormat="1" x14ac:dyDescent="0.25"/>
    <row r="189553" customFormat="1" x14ac:dyDescent="0.25"/>
    <row r="189554" customFormat="1" x14ac:dyDescent="0.25"/>
    <row r="189555" customFormat="1" x14ac:dyDescent="0.25"/>
    <row r="189556" customFormat="1" x14ac:dyDescent="0.25"/>
    <row r="189557" customFormat="1" x14ac:dyDescent="0.25"/>
    <row r="189558" customFormat="1" x14ac:dyDescent="0.25"/>
    <row r="189559" customFormat="1" x14ac:dyDescent="0.25"/>
    <row r="189560" customFormat="1" x14ac:dyDescent="0.25"/>
    <row r="189561" customFormat="1" x14ac:dyDescent="0.25"/>
    <row r="189562" customFormat="1" x14ac:dyDescent="0.25"/>
    <row r="189563" customFormat="1" x14ac:dyDescent="0.25"/>
    <row r="189564" customFormat="1" x14ac:dyDescent="0.25"/>
    <row r="189565" customFormat="1" x14ac:dyDescent="0.25"/>
    <row r="189566" customFormat="1" x14ac:dyDescent="0.25"/>
    <row r="189567" customFormat="1" x14ac:dyDescent="0.25"/>
    <row r="189568" customFormat="1" x14ac:dyDescent="0.25"/>
    <row r="189569" customFormat="1" x14ac:dyDescent="0.25"/>
    <row r="189570" customFormat="1" x14ac:dyDescent="0.25"/>
    <row r="189571" customFormat="1" x14ac:dyDescent="0.25"/>
    <row r="189572" customFormat="1" x14ac:dyDescent="0.25"/>
    <row r="189573" customFormat="1" x14ac:dyDescent="0.25"/>
    <row r="189574" customFormat="1" x14ac:dyDescent="0.25"/>
    <row r="189575" customFormat="1" x14ac:dyDescent="0.25"/>
    <row r="189576" customFormat="1" x14ac:dyDescent="0.25"/>
    <row r="189577" customFormat="1" x14ac:dyDescent="0.25"/>
    <row r="189578" customFormat="1" x14ac:dyDescent="0.25"/>
    <row r="189579" customFormat="1" x14ac:dyDescent="0.25"/>
    <row r="189580" customFormat="1" x14ac:dyDescent="0.25"/>
    <row r="189581" customFormat="1" x14ac:dyDescent="0.25"/>
    <row r="189582" customFormat="1" x14ac:dyDescent="0.25"/>
    <row r="189583" customFormat="1" x14ac:dyDescent="0.25"/>
    <row r="189584" customFormat="1" x14ac:dyDescent="0.25"/>
    <row r="189585" customFormat="1" x14ac:dyDescent="0.25"/>
    <row r="189586" customFormat="1" x14ac:dyDescent="0.25"/>
    <row r="189587" customFormat="1" x14ac:dyDescent="0.25"/>
    <row r="189588" customFormat="1" x14ac:dyDescent="0.25"/>
    <row r="189589" customFormat="1" x14ac:dyDescent="0.25"/>
    <row r="189590" customFormat="1" x14ac:dyDescent="0.25"/>
    <row r="189591" customFormat="1" x14ac:dyDescent="0.25"/>
    <row r="189592" customFormat="1" x14ac:dyDescent="0.25"/>
    <row r="189593" customFormat="1" x14ac:dyDescent="0.25"/>
    <row r="189594" customFormat="1" x14ac:dyDescent="0.25"/>
    <row r="189595" customFormat="1" x14ac:dyDescent="0.25"/>
    <row r="189596" customFormat="1" x14ac:dyDescent="0.25"/>
    <row r="189597" customFormat="1" x14ac:dyDescent="0.25"/>
    <row r="189598" customFormat="1" x14ac:dyDescent="0.25"/>
    <row r="189599" customFormat="1" x14ac:dyDescent="0.25"/>
    <row r="189600" customFormat="1" x14ac:dyDescent="0.25"/>
    <row r="189601" customFormat="1" x14ac:dyDescent="0.25"/>
    <row r="189602" customFormat="1" x14ac:dyDescent="0.25"/>
    <row r="189603" customFormat="1" x14ac:dyDescent="0.25"/>
    <row r="189604" customFormat="1" x14ac:dyDescent="0.25"/>
    <row r="189605" customFormat="1" x14ac:dyDescent="0.25"/>
    <row r="189606" customFormat="1" x14ac:dyDescent="0.25"/>
    <row r="189607" customFormat="1" x14ac:dyDescent="0.25"/>
    <row r="189608" customFormat="1" x14ac:dyDescent="0.25"/>
    <row r="189609" customFormat="1" x14ac:dyDescent="0.25"/>
    <row r="189610" customFormat="1" x14ac:dyDescent="0.25"/>
    <row r="189611" customFormat="1" x14ac:dyDescent="0.25"/>
    <row r="189612" customFormat="1" x14ac:dyDescent="0.25"/>
    <row r="189613" customFormat="1" x14ac:dyDescent="0.25"/>
    <row r="189614" customFormat="1" x14ac:dyDescent="0.25"/>
    <row r="189615" customFormat="1" x14ac:dyDescent="0.25"/>
    <row r="189616" customFormat="1" x14ac:dyDescent="0.25"/>
    <row r="189617" customFormat="1" x14ac:dyDescent="0.25"/>
    <row r="189618" customFormat="1" x14ac:dyDescent="0.25"/>
    <row r="189619" customFormat="1" x14ac:dyDescent="0.25"/>
    <row r="189620" customFormat="1" x14ac:dyDescent="0.25"/>
    <row r="189621" customFormat="1" x14ac:dyDescent="0.25"/>
    <row r="189622" customFormat="1" x14ac:dyDescent="0.25"/>
    <row r="189623" customFormat="1" x14ac:dyDescent="0.25"/>
    <row r="189624" customFormat="1" x14ac:dyDescent="0.25"/>
    <row r="189625" customFormat="1" x14ac:dyDescent="0.25"/>
    <row r="189626" customFormat="1" x14ac:dyDescent="0.25"/>
    <row r="189627" customFormat="1" x14ac:dyDescent="0.25"/>
    <row r="189628" customFormat="1" x14ac:dyDescent="0.25"/>
    <row r="189629" customFormat="1" x14ac:dyDescent="0.25"/>
    <row r="189630" customFormat="1" x14ac:dyDescent="0.25"/>
    <row r="189631" customFormat="1" x14ac:dyDescent="0.25"/>
    <row r="189632" customFormat="1" x14ac:dyDescent="0.25"/>
    <row r="189633" customFormat="1" x14ac:dyDescent="0.25"/>
    <row r="189634" customFormat="1" x14ac:dyDescent="0.25"/>
    <row r="189635" customFormat="1" x14ac:dyDescent="0.25"/>
    <row r="189636" customFormat="1" x14ac:dyDescent="0.25"/>
    <row r="189637" customFormat="1" x14ac:dyDescent="0.25"/>
    <row r="189638" customFormat="1" x14ac:dyDescent="0.25"/>
    <row r="189639" customFormat="1" x14ac:dyDescent="0.25"/>
    <row r="189640" customFormat="1" x14ac:dyDescent="0.25"/>
    <row r="189641" customFormat="1" x14ac:dyDescent="0.25"/>
    <row r="189642" customFormat="1" x14ac:dyDescent="0.25"/>
    <row r="189643" customFormat="1" x14ac:dyDescent="0.25"/>
    <row r="189644" customFormat="1" x14ac:dyDescent="0.25"/>
    <row r="189645" customFormat="1" x14ac:dyDescent="0.25"/>
    <row r="189646" customFormat="1" x14ac:dyDescent="0.25"/>
    <row r="189647" customFormat="1" x14ac:dyDescent="0.25"/>
    <row r="189648" customFormat="1" x14ac:dyDescent="0.25"/>
    <row r="189649" customFormat="1" x14ac:dyDescent="0.25"/>
    <row r="189650" customFormat="1" x14ac:dyDescent="0.25"/>
    <row r="189651" customFormat="1" x14ac:dyDescent="0.25"/>
    <row r="189652" customFormat="1" x14ac:dyDescent="0.25"/>
    <row r="189653" customFormat="1" x14ac:dyDescent="0.25"/>
    <row r="189654" customFormat="1" x14ac:dyDescent="0.25"/>
    <row r="189655" customFormat="1" x14ac:dyDescent="0.25"/>
    <row r="189656" customFormat="1" x14ac:dyDescent="0.25"/>
    <row r="189657" customFormat="1" x14ac:dyDescent="0.25"/>
    <row r="189658" customFormat="1" x14ac:dyDescent="0.25"/>
    <row r="189659" customFormat="1" x14ac:dyDescent="0.25"/>
    <row r="189660" customFormat="1" x14ac:dyDescent="0.25"/>
    <row r="189661" customFormat="1" x14ac:dyDescent="0.25"/>
    <row r="189662" customFormat="1" x14ac:dyDescent="0.25"/>
    <row r="189663" customFormat="1" x14ac:dyDescent="0.25"/>
    <row r="189664" customFormat="1" x14ac:dyDescent="0.25"/>
    <row r="189665" customFormat="1" x14ac:dyDescent="0.25"/>
    <row r="189666" customFormat="1" x14ac:dyDescent="0.25"/>
    <row r="189667" customFormat="1" x14ac:dyDescent="0.25"/>
    <row r="189668" customFormat="1" x14ac:dyDescent="0.25"/>
    <row r="189669" customFormat="1" x14ac:dyDescent="0.25"/>
    <row r="189670" customFormat="1" x14ac:dyDescent="0.25"/>
    <row r="189671" customFormat="1" x14ac:dyDescent="0.25"/>
    <row r="189672" customFormat="1" x14ac:dyDescent="0.25"/>
    <row r="189673" customFormat="1" x14ac:dyDescent="0.25"/>
    <row r="189674" customFormat="1" x14ac:dyDescent="0.25"/>
    <row r="189675" customFormat="1" x14ac:dyDescent="0.25"/>
    <row r="189676" customFormat="1" x14ac:dyDescent="0.25"/>
    <row r="189677" customFormat="1" x14ac:dyDescent="0.25"/>
    <row r="189678" customFormat="1" x14ac:dyDescent="0.25"/>
    <row r="189679" customFormat="1" x14ac:dyDescent="0.25"/>
    <row r="189680" customFormat="1" x14ac:dyDescent="0.25"/>
    <row r="189681" customFormat="1" x14ac:dyDescent="0.25"/>
    <row r="189682" customFormat="1" x14ac:dyDescent="0.25"/>
    <row r="189683" customFormat="1" x14ac:dyDescent="0.25"/>
    <row r="189684" customFormat="1" x14ac:dyDescent="0.25"/>
    <row r="189685" customFormat="1" x14ac:dyDescent="0.25"/>
    <row r="189686" customFormat="1" x14ac:dyDescent="0.25"/>
    <row r="189687" customFormat="1" x14ac:dyDescent="0.25"/>
    <row r="189688" customFormat="1" x14ac:dyDescent="0.25"/>
    <row r="189689" customFormat="1" x14ac:dyDescent="0.25"/>
    <row r="189690" customFormat="1" x14ac:dyDescent="0.25"/>
    <row r="189691" customFormat="1" x14ac:dyDescent="0.25"/>
    <row r="189692" customFormat="1" x14ac:dyDescent="0.25"/>
    <row r="189693" customFormat="1" x14ac:dyDescent="0.25"/>
    <row r="189694" customFormat="1" x14ac:dyDescent="0.25"/>
    <row r="189695" customFormat="1" x14ac:dyDescent="0.25"/>
    <row r="189696" customFormat="1" x14ac:dyDescent="0.25"/>
    <row r="189697" customFormat="1" x14ac:dyDescent="0.25"/>
    <row r="189698" customFormat="1" x14ac:dyDescent="0.25"/>
    <row r="189699" customFormat="1" x14ac:dyDescent="0.25"/>
    <row r="189700" customFormat="1" x14ac:dyDescent="0.25"/>
    <row r="189701" customFormat="1" x14ac:dyDescent="0.25"/>
    <row r="189702" customFormat="1" x14ac:dyDescent="0.25"/>
    <row r="189703" customFormat="1" x14ac:dyDescent="0.25"/>
    <row r="189704" customFormat="1" x14ac:dyDescent="0.25"/>
    <row r="189705" customFormat="1" x14ac:dyDescent="0.25"/>
    <row r="189706" customFormat="1" x14ac:dyDescent="0.25"/>
    <row r="189707" customFormat="1" x14ac:dyDescent="0.25"/>
    <row r="189708" customFormat="1" x14ac:dyDescent="0.25"/>
    <row r="189709" customFormat="1" x14ac:dyDescent="0.25"/>
    <row r="189710" customFormat="1" x14ac:dyDescent="0.25"/>
    <row r="189711" customFormat="1" x14ac:dyDescent="0.25"/>
    <row r="189712" customFormat="1" x14ac:dyDescent="0.25"/>
    <row r="189713" customFormat="1" x14ac:dyDescent="0.25"/>
    <row r="189714" customFormat="1" x14ac:dyDescent="0.25"/>
    <row r="189715" customFormat="1" x14ac:dyDescent="0.25"/>
    <row r="189716" customFormat="1" x14ac:dyDescent="0.25"/>
    <row r="189717" customFormat="1" x14ac:dyDescent="0.25"/>
    <row r="189718" customFormat="1" x14ac:dyDescent="0.25"/>
    <row r="189719" customFormat="1" x14ac:dyDescent="0.25"/>
    <row r="189720" customFormat="1" x14ac:dyDescent="0.25"/>
    <row r="189721" customFormat="1" x14ac:dyDescent="0.25"/>
    <row r="189722" customFormat="1" x14ac:dyDescent="0.25"/>
    <row r="189723" customFormat="1" x14ac:dyDescent="0.25"/>
    <row r="189724" customFormat="1" x14ac:dyDescent="0.25"/>
    <row r="189725" customFormat="1" x14ac:dyDescent="0.25"/>
    <row r="189726" customFormat="1" x14ac:dyDescent="0.25"/>
    <row r="189727" customFormat="1" x14ac:dyDescent="0.25"/>
    <row r="189728" customFormat="1" x14ac:dyDescent="0.25"/>
    <row r="189729" customFormat="1" x14ac:dyDescent="0.25"/>
    <row r="189730" customFormat="1" x14ac:dyDescent="0.25"/>
    <row r="189731" customFormat="1" x14ac:dyDescent="0.25"/>
    <row r="189732" customFormat="1" x14ac:dyDescent="0.25"/>
    <row r="189733" customFormat="1" x14ac:dyDescent="0.25"/>
    <row r="189734" customFormat="1" x14ac:dyDescent="0.25"/>
    <row r="189735" customFormat="1" x14ac:dyDescent="0.25"/>
    <row r="189736" customFormat="1" x14ac:dyDescent="0.25"/>
    <row r="189737" customFormat="1" x14ac:dyDescent="0.25"/>
    <row r="189738" customFormat="1" x14ac:dyDescent="0.25"/>
    <row r="189739" customFormat="1" x14ac:dyDescent="0.25"/>
    <row r="189740" customFormat="1" x14ac:dyDescent="0.25"/>
    <row r="189741" customFormat="1" x14ac:dyDescent="0.25"/>
    <row r="189742" customFormat="1" x14ac:dyDescent="0.25"/>
    <row r="189743" customFormat="1" x14ac:dyDescent="0.25"/>
    <row r="189744" customFormat="1" x14ac:dyDescent="0.25"/>
    <row r="189745" customFormat="1" x14ac:dyDescent="0.25"/>
    <row r="189746" customFormat="1" x14ac:dyDescent="0.25"/>
    <row r="189747" customFormat="1" x14ac:dyDescent="0.25"/>
    <row r="189748" customFormat="1" x14ac:dyDescent="0.25"/>
    <row r="189749" customFormat="1" x14ac:dyDescent="0.25"/>
    <row r="189750" customFormat="1" x14ac:dyDescent="0.25"/>
    <row r="189751" customFormat="1" x14ac:dyDescent="0.25"/>
    <row r="189752" customFormat="1" x14ac:dyDescent="0.25"/>
    <row r="189753" customFormat="1" x14ac:dyDescent="0.25"/>
    <row r="189754" customFormat="1" x14ac:dyDescent="0.25"/>
    <row r="189755" customFormat="1" x14ac:dyDescent="0.25"/>
    <row r="189756" customFormat="1" x14ac:dyDescent="0.25"/>
    <row r="189757" customFormat="1" x14ac:dyDescent="0.25"/>
    <row r="189758" customFormat="1" x14ac:dyDescent="0.25"/>
    <row r="189759" customFormat="1" x14ac:dyDescent="0.25"/>
    <row r="189760" customFormat="1" x14ac:dyDescent="0.25"/>
    <row r="189761" customFormat="1" x14ac:dyDescent="0.25"/>
    <row r="189762" customFormat="1" x14ac:dyDescent="0.25"/>
    <row r="189763" customFormat="1" x14ac:dyDescent="0.25"/>
    <row r="189764" customFormat="1" x14ac:dyDescent="0.25"/>
    <row r="189765" customFormat="1" x14ac:dyDescent="0.25"/>
    <row r="189766" customFormat="1" x14ac:dyDescent="0.25"/>
    <row r="189767" customFormat="1" x14ac:dyDescent="0.25"/>
    <row r="189768" customFormat="1" x14ac:dyDescent="0.25"/>
    <row r="189769" customFormat="1" x14ac:dyDescent="0.25"/>
    <row r="189770" customFormat="1" x14ac:dyDescent="0.25"/>
    <row r="189771" customFormat="1" x14ac:dyDescent="0.25"/>
    <row r="189772" customFormat="1" x14ac:dyDescent="0.25"/>
    <row r="189773" customFormat="1" x14ac:dyDescent="0.25"/>
    <row r="189774" customFormat="1" x14ac:dyDescent="0.25"/>
    <row r="189775" customFormat="1" x14ac:dyDescent="0.25"/>
    <row r="189776" customFormat="1" x14ac:dyDescent="0.25"/>
    <row r="189777" customFormat="1" x14ac:dyDescent="0.25"/>
    <row r="189778" customFormat="1" x14ac:dyDescent="0.25"/>
    <row r="189779" customFormat="1" x14ac:dyDescent="0.25"/>
    <row r="189780" customFormat="1" x14ac:dyDescent="0.25"/>
    <row r="189781" customFormat="1" x14ac:dyDescent="0.25"/>
    <row r="189782" customFormat="1" x14ac:dyDescent="0.25"/>
    <row r="189783" customFormat="1" x14ac:dyDescent="0.25"/>
    <row r="189784" customFormat="1" x14ac:dyDescent="0.25"/>
    <row r="189785" customFormat="1" x14ac:dyDescent="0.25"/>
    <row r="189786" customFormat="1" x14ac:dyDescent="0.25"/>
    <row r="189787" customFormat="1" x14ac:dyDescent="0.25"/>
    <row r="189788" customFormat="1" x14ac:dyDescent="0.25"/>
    <row r="189789" customFormat="1" x14ac:dyDescent="0.25"/>
    <row r="189790" customFormat="1" x14ac:dyDescent="0.25"/>
    <row r="189791" customFormat="1" x14ac:dyDescent="0.25"/>
    <row r="189792" customFormat="1" x14ac:dyDescent="0.25"/>
    <row r="189793" customFormat="1" x14ac:dyDescent="0.25"/>
    <row r="189794" customFormat="1" x14ac:dyDescent="0.25"/>
    <row r="189795" customFormat="1" x14ac:dyDescent="0.25"/>
    <row r="189796" customFormat="1" x14ac:dyDescent="0.25"/>
    <row r="189797" customFormat="1" x14ac:dyDescent="0.25"/>
    <row r="189798" customFormat="1" x14ac:dyDescent="0.25"/>
    <row r="189799" customFormat="1" x14ac:dyDescent="0.25"/>
    <row r="189800" customFormat="1" x14ac:dyDescent="0.25"/>
    <row r="189801" customFormat="1" x14ac:dyDescent="0.25"/>
    <row r="189802" customFormat="1" x14ac:dyDescent="0.25"/>
    <row r="189803" customFormat="1" x14ac:dyDescent="0.25"/>
    <row r="189804" customFormat="1" x14ac:dyDescent="0.25"/>
    <row r="189805" customFormat="1" x14ac:dyDescent="0.25"/>
    <row r="189806" customFormat="1" x14ac:dyDescent="0.25"/>
    <row r="189807" customFormat="1" x14ac:dyDescent="0.25"/>
    <row r="189808" customFormat="1" x14ac:dyDescent="0.25"/>
    <row r="189809" customFormat="1" x14ac:dyDescent="0.25"/>
    <row r="189810" customFormat="1" x14ac:dyDescent="0.25"/>
    <row r="189811" customFormat="1" x14ac:dyDescent="0.25"/>
    <row r="189812" customFormat="1" x14ac:dyDescent="0.25"/>
    <row r="189813" customFormat="1" x14ac:dyDescent="0.25"/>
    <row r="189814" customFormat="1" x14ac:dyDescent="0.25"/>
    <row r="189815" customFormat="1" x14ac:dyDescent="0.25"/>
    <row r="189816" customFormat="1" x14ac:dyDescent="0.25"/>
    <row r="189817" customFormat="1" x14ac:dyDescent="0.25"/>
    <row r="189818" customFormat="1" x14ac:dyDescent="0.25"/>
    <row r="189819" customFormat="1" x14ac:dyDescent="0.25"/>
    <row r="189820" customFormat="1" x14ac:dyDescent="0.25"/>
    <row r="189821" customFormat="1" x14ac:dyDescent="0.25"/>
    <row r="189822" customFormat="1" x14ac:dyDescent="0.25"/>
    <row r="189823" customFormat="1" x14ac:dyDescent="0.25"/>
    <row r="189824" customFormat="1" x14ac:dyDescent="0.25"/>
    <row r="189825" customFormat="1" x14ac:dyDescent="0.25"/>
    <row r="189826" customFormat="1" x14ac:dyDescent="0.25"/>
    <row r="189827" customFormat="1" x14ac:dyDescent="0.25"/>
    <row r="189828" customFormat="1" x14ac:dyDescent="0.25"/>
    <row r="189829" customFormat="1" x14ac:dyDescent="0.25"/>
    <row r="189830" customFormat="1" x14ac:dyDescent="0.25"/>
    <row r="189831" customFormat="1" x14ac:dyDescent="0.25"/>
    <row r="189832" customFormat="1" x14ac:dyDescent="0.25"/>
    <row r="189833" customFormat="1" x14ac:dyDescent="0.25"/>
    <row r="189834" customFormat="1" x14ac:dyDescent="0.25"/>
    <row r="189835" customFormat="1" x14ac:dyDescent="0.25"/>
    <row r="189836" customFormat="1" x14ac:dyDescent="0.25"/>
    <row r="189837" customFormat="1" x14ac:dyDescent="0.25"/>
    <row r="189838" customFormat="1" x14ac:dyDescent="0.25"/>
    <row r="189839" customFormat="1" x14ac:dyDescent="0.25"/>
    <row r="189840" customFormat="1" x14ac:dyDescent="0.25"/>
    <row r="189841" customFormat="1" x14ac:dyDescent="0.25"/>
    <row r="189842" customFormat="1" x14ac:dyDescent="0.25"/>
    <row r="189843" customFormat="1" x14ac:dyDescent="0.25"/>
    <row r="189844" customFormat="1" x14ac:dyDescent="0.25"/>
    <row r="189845" customFormat="1" x14ac:dyDescent="0.25"/>
    <row r="189846" customFormat="1" x14ac:dyDescent="0.25"/>
    <row r="189847" customFormat="1" x14ac:dyDescent="0.25"/>
    <row r="189848" customFormat="1" x14ac:dyDescent="0.25"/>
    <row r="189849" customFormat="1" x14ac:dyDescent="0.25"/>
    <row r="189850" customFormat="1" x14ac:dyDescent="0.25"/>
    <row r="189851" customFormat="1" x14ac:dyDescent="0.25"/>
    <row r="189852" customFormat="1" x14ac:dyDescent="0.25"/>
    <row r="189853" customFormat="1" x14ac:dyDescent="0.25"/>
    <row r="189854" customFormat="1" x14ac:dyDescent="0.25"/>
    <row r="189855" customFormat="1" x14ac:dyDescent="0.25"/>
    <row r="189856" customFormat="1" x14ac:dyDescent="0.25"/>
    <row r="189857" customFormat="1" x14ac:dyDescent="0.25"/>
    <row r="189858" customFormat="1" x14ac:dyDescent="0.25"/>
    <row r="189859" customFormat="1" x14ac:dyDescent="0.25"/>
    <row r="189860" customFormat="1" x14ac:dyDescent="0.25"/>
    <row r="189861" customFormat="1" x14ac:dyDescent="0.25"/>
    <row r="189862" customFormat="1" x14ac:dyDescent="0.25"/>
    <row r="189863" customFormat="1" x14ac:dyDescent="0.25"/>
    <row r="189864" customFormat="1" x14ac:dyDescent="0.25"/>
    <row r="189865" customFormat="1" x14ac:dyDescent="0.25"/>
    <row r="189866" customFormat="1" x14ac:dyDescent="0.25"/>
    <row r="189867" customFormat="1" x14ac:dyDescent="0.25"/>
    <row r="189868" customFormat="1" x14ac:dyDescent="0.25"/>
    <row r="189869" customFormat="1" x14ac:dyDescent="0.25"/>
    <row r="189870" customFormat="1" x14ac:dyDescent="0.25"/>
    <row r="189871" customFormat="1" x14ac:dyDescent="0.25"/>
    <row r="189872" customFormat="1" x14ac:dyDescent="0.25"/>
    <row r="189873" customFormat="1" x14ac:dyDescent="0.25"/>
    <row r="189874" customFormat="1" x14ac:dyDescent="0.25"/>
    <row r="189875" customFormat="1" x14ac:dyDescent="0.25"/>
    <row r="189876" customFormat="1" x14ac:dyDescent="0.25"/>
    <row r="189877" customFormat="1" x14ac:dyDescent="0.25"/>
    <row r="189878" customFormat="1" x14ac:dyDescent="0.25"/>
    <row r="189879" customFormat="1" x14ac:dyDescent="0.25"/>
    <row r="189880" customFormat="1" x14ac:dyDescent="0.25"/>
    <row r="189881" customFormat="1" x14ac:dyDescent="0.25"/>
    <row r="189882" customFormat="1" x14ac:dyDescent="0.25"/>
    <row r="189883" customFormat="1" x14ac:dyDescent="0.25"/>
    <row r="189884" customFormat="1" x14ac:dyDescent="0.25"/>
    <row r="189885" customFormat="1" x14ac:dyDescent="0.25"/>
    <row r="189886" customFormat="1" x14ac:dyDescent="0.25"/>
    <row r="189887" customFormat="1" x14ac:dyDescent="0.25"/>
    <row r="189888" customFormat="1" x14ac:dyDescent="0.25"/>
    <row r="189889" customFormat="1" x14ac:dyDescent="0.25"/>
    <row r="189890" customFormat="1" x14ac:dyDescent="0.25"/>
    <row r="189891" customFormat="1" x14ac:dyDescent="0.25"/>
    <row r="189892" customFormat="1" x14ac:dyDescent="0.25"/>
    <row r="189893" customFormat="1" x14ac:dyDescent="0.25"/>
    <row r="189894" customFormat="1" x14ac:dyDescent="0.25"/>
    <row r="189895" customFormat="1" x14ac:dyDescent="0.25"/>
    <row r="189896" customFormat="1" x14ac:dyDescent="0.25"/>
    <row r="189897" customFormat="1" x14ac:dyDescent="0.25"/>
    <row r="189898" customFormat="1" x14ac:dyDescent="0.25"/>
    <row r="189899" customFormat="1" x14ac:dyDescent="0.25"/>
    <row r="189900" customFormat="1" x14ac:dyDescent="0.25"/>
    <row r="189901" customFormat="1" x14ac:dyDescent="0.25"/>
    <row r="189902" customFormat="1" x14ac:dyDescent="0.25"/>
    <row r="189903" customFormat="1" x14ac:dyDescent="0.25"/>
    <row r="189904" customFormat="1" x14ac:dyDescent="0.25"/>
    <row r="189905" customFormat="1" x14ac:dyDescent="0.25"/>
    <row r="189906" customFormat="1" x14ac:dyDescent="0.25"/>
    <row r="189907" customFormat="1" x14ac:dyDescent="0.25"/>
    <row r="189908" customFormat="1" x14ac:dyDescent="0.25"/>
    <row r="189909" customFormat="1" x14ac:dyDescent="0.25"/>
    <row r="189910" customFormat="1" x14ac:dyDescent="0.25"/>
    <row r="189911" customFormat="1" x14ac:dyDescent="0.25"/>
    <row r="189912" customFormat="1" x14ac:dyDescent="0.25"/>
    <row r="189913" customFormat="1" x14ac:dyDescent="0.25"/>
    <row r="189914" customFormat="1" x14ac:dyDescent="0.25"/>
    <row r="189915" customFormat="1" x14ac:dyDescent="0.25"/>
    <row r="189916" customFormat="1" x14ac:dyDescent="0.25"/>
    <row r="189917" customFormat="1" x14ac:dyDescent="0.25"/>
    <row r="189918" customFormat="1" x14ac:dyDescent="0.25"/>
    <row r="189919" customFormat="1" x14ac:dyDescent="0.25"/>
    <row r="189920" customFormat="1" x14ac:dyDescent="0.25"/>
    <row r="189921" customFormat="1" x14ac:dyDescent="0.25"/>
    <row r="189922" customFormat="1" x14ac:dyDescent="0.25"/>
    <row r="189923" customFormat="1" x14ac:dyDescent="0.25"/>
    <row r="189924" customFormat="1" x14ac:dyDescent="0.25"/>
    <row r="189925" customFormat="1" x14ac:dyDescent="0.25"/>
    <row r="189926" customFormat="1" x14ac:dyDescent="0.25"/>
    <row r="189927" customFormat="1" x14ac:dyDescent="0.25"/>
    <row r="189928" customFormat="1" x14ac:dyDescent="0.25"/>
    <row r="189929" customFormat="1" x14ac:dyDescent="0.25"/>
    <row r="189930" customFormat="1" x14ac:dyDescent="0.25"/>
    <row r="189931" customFormat="1" x14ac:dyDescent="0.25"/>
    <row r="189932" customFormat="1" x14ac:dyDescent="0.25"/>
    <row r="189933" customFormat="1" x14ac:dyDescent="0.25"/>
    <row r="189934" customFormat="1" x14ac:dyDescent="0.25"/>
    <row r="189935" customFormat="1" x14ac:dyDescent="0.25"/>
    <row r="189936" customFormat="1" x14ac:dyDescent="0.25"/>
    <row r="189937" customFormat="1" x14ac:dyDescent="0.25"/>
    <row r="189938" customFormat="1" x14ac:dyDescent="0.25"/>
    <row r="189939" customFormat="1" x14ac:dyDescent="0.25"/>
    <row r="189940" customFormat="1" x14ac:dyDescent="0.25"/>
    <row r="189941" customFormat="1" x14ac:dyDescent="0.25"/>
    <row r="189942" customFormat="1" x14ac:dyDescent="0.25"/>
    <row r="189943" customFormat="1" x14ac:dyDescent="0.25"/>
    <row r="189944" customFormat="1" x14ac:dyDescent="0.25"/>
    <row r="189945" customFormat="1" x14ac:dyDescent="0.25"/>
    <row r="189946" customFormat="1" x14ac:dyDescent="0.25"/>
    <row r="189947" customFormat="1" x14ac:dyDescent="0.25"/>
    <row r="189948" customFormat="1" x14ac:dyDescent="0.25"/>
    <row r="189949" customFormat="1" x14ac:dyDescent="0.25"/>
    <row r="189950" customFormat="1" x14ac:dyDescent="0.25"/>
    <row r="189951" customFormat="1" x14ac:dyDescent="0.25"/>
    <row r="189952" customFormat="1" x14ac:dyDescent="0.25"/>
    <row r="189953" customFormat="1" x14ac:dyDescent="0.25"/>
    <row r="189954" customFormat="1" x14ac:dyDescent="0.25"/>
    <row r="189955" customFormat="1" x14ac:dyDescent="0.25"/>
    <row r="189956" customFormat="1" x14ac:dyDescent="0.25"/>
    <row r="189957" customFormat="1" x14ac:dyDescent="0.25"/>
    <row r="189958" customFormat="1" x14ac:dyDescent="0.25"/>
    <row r="189959" customFormat="1" x14ac:dyDescent="0.25"/>
    <row r="189960" customFormat="1" x14ac:dyDescent="0.25"/>
    <row r="189961" customFormat="1" x14ac:dyDescent="0.25"/>
    <row r="189962" customFormat="1" x14ac:dyDescent="0.25"/>
    <row r="189963" customFormat="1" x14ac:dyDescent="0.25"/>
    <row r="189964" customFormat="1" x14ac:dyDescent="0.25"/>
    <row r="189965" customFormat="1" x14ac:dyDescent="0.25"/>
    <row r="189966" customFormat="1" x14ac:dyDescent="0.25"/>
    <row r="189967" customFormat="1" x14ac:dyDescent="0.25"/>
    <row r="189968" customFormat="1" x14ac:dyDescent="0.25"/>
    <row r="189969" customFormat="1" x14ac:dyDescent="0.25"/>
    <row r="189970" customFormat="1" x14ac:dyDescent="0.25"/>
    <row r="189971" customFormat="1" x14ac:dyDescent="0.25"/>
    <row r="189972" customFormat="1" x14ac:dyDescent="0.25"/>
    <row r="189973" customFormat="1" x14ac:dyDescent="0.25"/>
    <row r="189974" customFormat="1" x14ac:dyDescent="0.25"/>
    <row r="189975" customFormat="1" x14ac:dyDescent="0.25"/>
    <row r="189976" customFormat="1" x14ac:dyDescent="0.25"/>
    <row r="189977" customFormat="1" x14ac:dyDescent="0.25"/>
    <row r="189978" customFormat="1" x14ac:dyDescent="0.25"/>
    <row r="189979" customFormat="1" x14ac:dyDescent="0.25"/>
    <row r="189980" customFormat="1" x14ac:dyDescent="0.25"/>
    <row r="189981" customFormat="1" x14ac:dyDescent="0.25"/>
    <row r="189982" customFormat="1" x14ac:dyDescent="0.25"/>
    <row r="189983" customFormat="1" x14ac:dyDescent="0.25"/>
    <row r="189984" customFormat="1" x14ac:dyDescent="0.25"/>
    <row r="189985" customFormat="1" x14ac:dyDescent="0.25"/>
    <row r="189986" customFormat="1" x14ac:dyDescent="0.25"/>
    <row r="189987" customFormat="1" x14ac:dyDescent="0.25"/>
    <row r="189988" customFormat="1" x14ac:dyDescent="0.25"/>
    <row r="189989" customFormat="1" x14ac:dyDescent="0.25"/>
    <row r="189990" customFormat="1" x14ac:dyDescent="0.25"/>
    <row r="189991" customFormat="1" x14ac:dyDescent="0.25"/>
    <row r="189992" customFormat="1" x14ac:dyDescent="0.25"/>
    <row r="189993" customFormat="1" x14ac:dyDescent="0.25"/>
    <row r="189994" customFormat="1" x14ac:dyDescent="0.25"/>
    <row r="189995" customFormat="1" x14ac:dyDescent="0.25"/>
    <row r="189996" customFormat="1" x14ac:dyDescent="0.25"/>
    <row r="189997" customFormat="1" x14ac:dyDescent="0.25"/>
    <row r="189998" customFormat="1" x14ac:dyDescent="0.25"/>
    <row r="189999" customFormat="1" x14ac:dyDescent="0.25"/>
    <row r="190000" customFormat="1" x14ac:dyDescent="0.25"/>
    <row r="190001" customFormat="1" x14ac:dyDescent="0.25"/>
    <row r="190002" customFormat="1" x14ac:dyDescent="0.25"/>
    <row r="190003" customFormat="1" x14ac:dyDescent="0.25"/>
    <row r="190004" customFormat="1" x14ac:dyDescent="0.25"/>
    <row r="190005" customFormat="1" x14ac:dyDescent="0.25"/>
    <row r="190006" customFormat="1" x14ac:dyDescent="0.25"/>
    <row r="190007" customFormat="1" x14ac:dyDescent="0.25"/>
    <row r="190008" customFormat="1" x14ac:dyDescent="0.25"/>
    <row r="190009" customFormat="1" x14ac:dyDescent="0.25"/>
    <row r="190010" customFormat="1" x14ac:dyDescent="0.25"/>
    <row r="190011" customFormat="1" x14ac:dyDescent="0.25"/>
    <row r="190012" customFormat="1" x14ac:dyDescent="0.25"/>
    <row r="190013" customFormat="1" x14ac:dyDescent="0.25"/>
    <row r="190014" customFormat="1" x14ac:dyDescent="0.25"/>
    <row r="190015" customFormat="1" x14ac:dyDescent="0.25"/>
    <row r="190016" customFormat="1" x14ac:dyDescent="0.25"/>
    <row r="190017" customFormat="1" x14ac:dyDescent="0.25"/>
    <row r="190018" customFormat="1" x14ac:dyDescent="0.25"/>
    <row r="190019" customFormat="1" x14ac:dyDescent="0.25"/>
    <row r="190020" customFormat="1" x14ac:dyDescent="0.25"/>
    <row r="190021" customFormat="1" x14ac:dyDescent="0.25"/>
    <row r="190022" customFormat="1" x14ac:dyDescent="0.25"/>
    <row r="190023" customFormat="1" x14ac:dyDescent="0.25"/>
    <row r="190024" customFormat="1" x14ac:dyDescent="0.25"/>
    <row r="190025" customFormat="1" x14ac:dyDescent="0.25"/>
    <row r="190026" customFormat="1" x14ac:dyDescent="0.25"/>
    <row r="190027" customFormat="1" x14ac:dyDescent="0.25"/>
    <row r="190028" customFormat="1" x14ac:dyDescent="0.25"/>
    <row r="190029" customFormat="1" x14ac:dyDescent="0.25"/>
    <row r="190030" customFormat="1" x14ac:dyDescent="0.25"/>
    <row r="190031" customFormat="1" x14ac:dyDescent="0.25"/>
    <row r="190032" customFormat="1" x14ac:dyDescent="0.25"/>
    <row r="190033" customFormat="1" x14ac:dyDescent="0.25"/>
    <row r="190034" customFormat="1" x14ac:dyDescent="0.25"/>
    <row r="190035" customFormat="1" x14ac:dyDescent="0.25"/>
    <row r="190036" customFormat="1" x14ac:dyDescent="0.25"/>
    <row r="190037" customFormat="1" x14ac:dyDescent="0.25"/>
    <row r="190038" customFormat="1" x14ac:dyDescent="0.25"/>
    <row r="190039" customFormat="1" x14ac:dyDescent="0.25"/>
    <row r="190040" customFormat="1" x14ac:dyDescent="0.25"/>
    <row r="190041" customFormat="1" x14ac:dyDescent="0.25"/>
    <row r="190042" customFormat="1" x14ac:dyDescent="0.25"/>
    <row r="190043" customFormat="1" x14ac:dyDescent="0.25"/>
    <row r="190044" customFormat="1" x14ac:dyDescent="0.25"/>
    <row r="190045" customFormat="1" x14ac:dyDescent="0.25"/>
    <row r="190046" customFormat="1" x14ac:dyDescent="0.25"/>
    <row r="190047" customFormat="1" x14ac:dyDescent="0.25"/>
    <row r="190048" customFormat="1" x14ac:dyDescent="0.25"/>
    <row r="190049" customFormat="1" x14ac:dyDescent="0.25"/>
    <row r="190050" customFormat="1" x14ac:dyDescent="0.25"/>
    <row r="190051" customFormat="1" x14ac:dyDescent="0.25"/>
    <row r="190052" customFormat="1" x14ac:dyDescent="0.25"/>
    <row r="190053" customFormat="1" x14ac:dyDescent="0.25"/>
    <row r="190054" customFormat="1" x14ac:dyDescent="0.25"/>
    <row r="190055" customFormat="1" x14ac:dyDescent="0.25"/>
    <row r="190056" customFormat="1" x14ac:dyDescent="0.25"/>
    <row r="190057" customFormat="1" x14ac:dyDescent="0.25"/>
    <row r="190058" customFormat="1" x14ac:dyDescent="0.25"/>
    <row r="190059" customFormat="1" x14ac:dyDescent="0.25"/>
    <row r="190060" customFormat="1" x14ac:dyDescent="0.25"/>
    <row r="190061" customFormat="1" x14ac:dyDescent="0.25"/>
    <row r="190062" customFormat="1" x14ac:dyDescent="0.25"/>
    <row r="190063" customFormat="1" x14ac:dyDescent="0.25"/>
    <row r="190064" customFormat="1" x14ac:dyDescent="0.25"/>
    <row r="190065" customFormat="1" x14ac:dyDescent="0.25"/>
    <row r="190066" customFormat="1" x14ac:dyDescent="0.25"/>
    <row r="190067" customFormat="1" x14ac:dyDescent="0.25"/>
    <row r="190068" customFormat="1" x14ac:dyDescent="0.25"/>
    <row r="190069" customFormat="1" x14ac:dyDescent="0.25"/>
    <row r="190070" customFormat="1" x14ac:dyDescent="0.25"/>
    <row r="190071" customFormat="1" x14ac:dyDescent="0.25"/>
    <row r="190072" customFormat="1" x14ac:dyDescent="0.25"/>
    <row r="190073" customFormat="1" x14ac:dyDescent="0.25"/>
    <row r="190074" customFormat="1" x14ac:dyDescent="0.25"/>
    <row r="190075" customFormat="1" x14ac:dyDescent="0.25"/>
    <row r="190076" customFormat="1" x14ac:dyDescent="0.25"/>
    <row r="190077" customFormat="1" x14ac:dyDescent="0.25"/>
    <row r="190078" customFormat="1" x14ac:dyDescent="0.25"/>
    <row r="190079" customFormat="1" x14ac:dyDescent="0.25"/>
    <row r="190080" customFormat="1" x14ac:dyDescent="0.25"/>
    <row r="190081" customFormat="1" x14ac:dyDescent="0.25"/>
    <row r="190082" customFormat="1" x14ac:dyDescent="0.25"/>
    <row r="190083" customFormat="1" x14ac:dyDescent="0.25"/>
    <row r="190084" customFormat="1" x14ac:dyDescent="0.25"/>
    <row r="190085" customFormat="1" x14ac:dyDescent="0.25"/>
    <row r="190086" customFormat="1" x14ac:dyDescent="0.25"/>
    <row r="190087" customFormat="1" x14ac:dyDescent="0.25"/>
    <row r="190088" customFormat="1" x14ac:dyDescent="0.25"/>
    <row r="190089" customFormat="1" x14ac:dyDescent="0.25"/>
    <row r="190090" customFormat="1" x14ac:dyDescent="0.25"/>
    <row r="190091" customFormat="1" x14ac:dyDescent="0.25"/>
    <row r="190092" customFormat="1" x14ac:dyDescent="0.25"/>
    <row r="190093" customFormat="1" x14ac:dyDescent="0.25"/>
    <row r="190094" customFormat="1" x14ac:dyDescent="0.25"/>
    <row r="190095" customFormat="1" x14ac:dyDescent="0.25"/>
    <row r="190096" customFormat="1" x14ac:dyDescent="0.25"/>
    <row r="190097" customFormat="1" x14ac:dyDescent="0.25"/>
    <row r="190098" customFormat="1" x14ac:dyDescent="0.25"/>
    <row r="190099" customFormat="1" x14ac:dyDescent="0.25"/>
    <row r="190100" customFormat="1" x14ac:dyDescent="0.25"/>
    <row r="190101" customFormat="1" x14ac:dyDescent="0.25"/>
    <row r="190102" customFormat="1" x14ac:dyDescent="0.25"/>
    <row r="190103" customFormat="1" x14ac:dyDescent="0.25"/>
    <row r="190104" customFormat="1" x14ac:dyDescent="0.25"/>
    <row r="190105" customFormat="1" x14ac:dyDescent="0.25"/>
    <row r="190106" customFormat="1" x14ac:dyDescent="0.25"/>
    <row r="190107" customFormat="1" x14ac:dyDescent="0.25"/>
    <row r="190108" customFormat="1" x14ac:dyDescent="0.25"/>
    <row r="190109" customFormat="1" x14ac:dyDescent="0.25"/>
    <row r="190110" customFormat="1" x14ac:dyDescent="0.25"/>
    <row r="190111" customFormat="1" x14ac:dyDescent="0.25"/>
    <row r="190112" customFormat="1" x14ac:dyDescent="0.25"/>
    <row r="190113" customFormat="1" x14ac:dyDescent="0.25"/>
    <row r="190114" customFormat="1" x14ac:dyDescent="0.25"/>
    <row r="190115" customFormat="1" x14ac:dyDescent="0.25"/>
    <row r="190116" customFormat="1" x14ac:dyDescent="0.25"/>
    <row r="190117" customFormat="1" x14ac:dyDescent="0.25"/>
    <row r="190118" customFormat="1" x14ac:dyDescent="0.25"/>
    <row r="190119" customFormat="1" x14ac:dyDescent="0.25"/>
    <row r="190120" customFormat="1" x14ac:dyDescent="0.25"/>
    <row r="190121" customFormat="1" x14ac:dyDescent="0.25"/>
    <row r="190122" customFormat="1" x14ac:dyDescent="0.25"/>
    <row r="190123" customFormat="1" x14ac:dyDescent="0.25"/>
    <row r="190124" customFormat="1" x14ac:dyDescent="0.25"/>
    <row r="190125" customFormat="1" x14ac:dyDescent="0.25"/>
    <row r="190126" customFormat="1" x14ac:dyDescent="0.25"/>
    <row r="190127" customFormat="1" x14ac:dyDescent="0.25"/>
    <row r="190128" customFormat="1" x14ac:dyDescent="0.25"/>
    <row r="190129" customFormat="1" x14ac:dyDescent="0.25"/>
    <row r="190130" customFormat="1" x14ac:dyDescent="0.25"/>
    <row r="190131" customFormat="1" x14ac:dyDescent="0.25"/>
    <row r="190132" customFormat="1" x14ac:dyDescent="0.25"/>
    <row r="190133" customFormat="1" x14ac:dyDescent="0.25"/>
    <row r="190134" customFormat="1" x14ac:dyDescent="0.25"/>
    <row r="190135" customFormat="1" x14ac:dyDescent="0.25"/>
    <row r="190136" customFormat="1" x14ac:dyDescent="0.25"/>
    <row r="190137" customFormat="1" x14ac:dyDescent="0.25"/>
    <row r="190138" customFormat="1" x14ac:dyDescent="0.25"/>
    <row r="190139" customFormat="1" x14ac:dyDescent="0.25"/>
    <row r="190140" customFormat="1" x14ac:dyDescent="0.25"/>
    <row r="190141" customFormat="1" x14ac:dyDescent="0.25"/>
    <row r="190142" customFormat="1" x14ac:dyDescent="0.25"/>
    <row r="190143" customFormat="1" x14ac:dyDescent="0.25"/>
    <row r="190144" customFormat="1" x14ac:dyDescent="0.25"/>
    <row r="190145" customFormat="1" x14ac:dyDescent="0.25"/>
    <row r="190146" customFormat="1" x14ac:dyDescent="0.25"/>
    <row r="190147" customFormat="1" x14ac:dyDescent="0.25"/>
    <row r="190148" customFormat="1" x14ac:dyDescent="0.25"/>
    <row r="190149" customFormat="1" x14ac:dyDescent="0.25"/>
    <row r="190150" customFormat="1" x14ac:dyDescent="0.25"/>
    <row r="190151" customFormat="1" x14ac:dyDescent="0.25"/>
    <row r="190152" customFormat="1" x14ac:dyDescent="0.25"/>
    <row r="190153" customFormat="1" x14ac:dyDescent="0.25"/>
    <row r="190154" customFormat="1" x14ac:dyDescent="0.25"/>
    <row r="190155" customFormat="1" x14ac:dyDescent="0.25"/>
    <row r="190156" customFormat="1" x14ac:dyDescent="0.25"/>
    <row r="190157" customFormat="1" x14ac:dyDescent="0.25"/>
    <row r="190158" customFormat="1" x14ac:dyDescent="0.25"/>
    <row r="190159" customFormat="1" x14ac:dyDescent="0.25"/>
    <row r="190160" customFormat="1" x14ac:dyDescent="0.25"/>
    <row r="190161" customFormat="1" x14ac:dyDescent="0.25"/>
    <row r="190162" customFormat="1" x14ac:dyDescent="0.25"/>
    <row r="190163" customFormat="1" x14ac:dyDescent="0.25"/>
    <row r="190164" customFormat="1" x14ac:dyDescent="0.25"/>
    <row r="190165" customFormat="1" x14ac:dyDescent="0.25"/>
    <row r="190166" customFormat="1" x14ac:dyDescent="0.25"/>
    <row r="190167" customFormat="1" x14ac:dyDescent="0.25"/>
    <row r="190168" customFormat="1" x14ac:dyDescent="0.25"/>
    <row r="190169" customFormat="1" x14ac:dyDescent="0.25"/>
    <row r="190170" customFormat="1" x14ac:dyDescent="0.25"/>
    <row r="190171" customFormat="1" x14ac:dyDescent="0.25"/>
    <row r="190172" customFormat="1" x14ac:dyDescent="0.25"/>
    <row r="190173" customFormat="1" x14ac:dyDescent="0.25"/>
    <row r="190174" customFormat="1" x14ac:dyDescent="0.25"/>
    <row r="190175" customFormat="1" x14ac:dyDescent="0.25"/>
    <row r="190176" customFormat="1" x14ac:dyDescent="0.25"/>
    <row r="190177" customFormat="1" x14ac:dyDescent="0.25"/>
    <row r="190178" customFormat="1" x14ac:dyDescent="0.25"/>
    <row r="190179" customFormat="1" x14ac:dyDescent="0.25"/>
    <row r="190180" customFormat="1" x14ac:dyDescent="0.25"/>
    <row r="190181" customFormat="1" x14ac:dyDescent="0.25"/>
    <row r="190182" customFormat="1" x14ac:dyDescent="0.25"/>
    <row r="190183" customFormat="1" x14ac:dyDescent="0.25"/>
    <row r="190184" customFormat="1" x14ac:dyDescent="0.25"/>
    <row r="190185" customFormat="1" x14ac:dyDescent="0.25"/>
    <row r="190186" customFormat="1" x14ac:dyDescent="0.25"/>
    <row r="190187" customFormat="1" x14ac:dyDescent="0.25"/>
    <row r="190188" customFormat="1" x14ac:dyDescent="0.25"/>
    <row r="190189" customFormat="1" x14ac:dyDescent="0.25"/>
    <row r="190190" customFormat="1" x14ac:dyDescent="0.25"/>
    <row r="190191" customFormat="1" x14ac:dyDescent="0.25"/>
    <row r="190192" customFormat="1" x14ac:dyDescent="0.25"/>
    <row r="190193" customFormat="1" x14ac:dyDescent="0.25"/>
    <row r="190194" customFormat="1" x14ac:dyDescent="0.25"/>
    <row r="190195" customFormat="1" x14ac:dyDescent="0.25"/>
    <row r="190196" customFormat="1" x14ac:dyDescent="0.25"/>
    <row r="190197" customFormat="1" x14ac:dyDescent="0.25"/>
    <row r="190198" customFormat="1" x14ac:dyDescent="0.25"/>
    <row r="190199" customFormat="1" x14ac:dyDescent="0.25"/>
    <row r="190200" customFormat="1" x14ac:dyDescent="0.25"/>
    <row r="190201" customFormat="1" x14ac:dyDescent="0.25"/>
    <row r="190202" customFormat="1" x14ac:dyDescent="0.25"/>
    <row r="190203" customFormat="1" x14ac:dyDescent="0.25"/>
    <row r="190204" customFormat="1" x14ac:dyDescent="0.25"/>
    <row r="190205" customFormat="1" x14ac:dyDescent="0.25"/>
    <row r="190206" customFormat="1" x14ac:dyDescent="0.25"/>
    <row r="190207" customFormat="1" x14ac:dyDescent="0.25"/>
    <row r="190208" customFormat="1" x14ac:dyDescent="0.25"/>
    <row r="190209" customFormat="1" x14ac:dyDescent="0.25"/>
    <row r="190210" customFormat="1" x14ac:dyDescent="0.25"/>
    <row r="190211" customFormat="1" x14ac:dyDescent="0.25"/>
    <row r="190212" customFormat="1" x14ac:dyDescent="0.25"/>
    <row r="190213" customFormat="1" x14ac:dyDescent="0.25"/>
    <row r="190214" customFormat="1" x14ac:dyDescent="0.25"/>
    <row r="190215" customFormat="1" x14ac:dyDescent="0.25"/>
    <row r="190216" customFormat="1" x14ac:dyDescent="0.25"/>
    <row r="190217" customFormat="1" x14ac:dyDescent="0.25"/>
    <row r="190218" customFormat="1" x14ac:dyDescent="0.25"/>
    <row r="190219" customFormat="1" x14ac:dyDescent="0.25"/>
    <row r="190220" customFormat="1" x14ac:dyDescent="0.25"/>
    <row r="190221" customFormat="1" x14ac:dyDescent="0.25"/>
    <row r="190222" customFormat="1" x14ac:dyDescent="0.25"/>
    <row r="190223" customFormat="1" x14ac:dyDescent="0.25"/>
    <row r="190224" customFormat="1" x14ac:dyDescent="0.25"/>
    <row r="190225" customFormat="1" x14ac:dyDescent="0.25"/>
    <row r="190226" customFormat="1" x14ac:dyDescent="0.25"/>
    <row r="190227" customFormat="1" x14ac:dyDescent="0.25"/>
    <row r="190228" customFormat="1" x14ac:dyDescent="0.25"/>
    <row r="190229" customFormat="1" x14ac:dyDescent="0.25"/>
    <row r="190230" customFormat="1" x14ac:dyDescent="0.25"/>
    <row r="190231" customFormat="1" x14ac:dyDescent="0.25"/>
    <row r="190232" customFormat="1" x14ac:dyDescent="0.25"/>
    <row r="190233" customFormat="1" x14ac:dyDescent="0.25"/>
    <row r="190234" customFormat="1" x14ac:dyDescent="0.25"/>
    <row r="190235" customFormat="1" x14ac:dyDescent="0.25"/>
    <row r="190236" customFormat="1" x14ac:dyDescent="0.25"/>
    <row r="190237" customFormat="1" x14ac:dyDescent="0.25"/>
    <row r="190238" customFormat="1" x14ac:dyDescent="0.25"/>
    <row r="190239" customFormat="1" x14ac:dyDescent="0.25"/>
    <row r="190240" customFormat="1" x14ac:dyDescent="0.25"/>
    <row r="190241" customFormat="1" x14ac:dyDescent="0.25"/>
    <row r="190242" customFormat="1" x14ac:dyDescent="0.25"/>
    <row r="190243" customFormat="1" x14ac:dyDescent="0.25"/>
    <row r="190244" customFormat="1" x14ac:dyDescent="0.25"/>
    <row r="190245" customFormat="1" x14ac:dyDescent="0.25"/>
    <row r="190246" customFormat="1" x14ac:dyDescent="0.25"/>
    <row r="190247" customFormat="1" x14ac:dyDescent="0.25"/>
    <row r="190248" customFormat="1" x14ac:dyDescent="0.25"/>
    <row r="190249" customFormat="1" x14ac:dyDescent="0.25"/>
    <row r="190250" customFormat="1" x14ac:dyDescent="0.25"/>
    <row r="190251" customFormat="1" x14ac:dyDescent="0.25"/>
    <row r="190252" customFormat="1" x14ac:dyDescent="0.25"/>
    <row r="190253" customFormat="1" x14ac:dyDescent="0.25"/>
    <row r="190254" customFormat="1" x14ac:dyDescent="0.25"/>
    <row r="190255" customFormat="1" x14ac:dyDescent="0.25"/>
    <row r="190256" customFormat="1" x14ac:dyDescent="0.25"/>
    <row r="190257" customFormat="1" x14ac:dyDescent="0.25"/>
    <row r="190258" customFormat="1" x14ac:dyDescent="0.25"/>
    <row r="190259" customFormat="1" x14ac:dyDescent="0.25"/>
    <row r="190260" customFormat="1" x14ac:dyDescent="0.25"/>
    <row r="190261" customFormat="1" x14ac:dyDescent="0.25"/>
    <row r="190262" customFormat="1" x14ac:dyDescent="0.25"/>
    <row r="190263" customFormat="1" x14ac:dyDescent="0.25"/>
    <row r="190264" customFormat="1" x14ac:dyDescent="0.25"/>
    <row r="190265" customFormat="1" x14ac:dyDescent="0.25"/>
    <row r="190266" customFormat="1" x14ac:dyDescent="0.25"/>
    <row r="190267" customFormat="1" x14ac:dyDescent="0.25"/>
    <row r="190268" customFormat="1" x14ac:dyDescent="0.25"/>
    <row r="190269" customFormat="1" x14ac:dyDescent="0.25"/>
    <row r="190270" customFormat="1" x14ac:dyDescent="0.25"/>
    <row r="190271" customFormat="1" x14ac:dyDescent="0.25"/>
    <row r="190272" customFormat="1" x14ac:dyDescent="0.25"/>
    <row r="190273" customFormat="1" x14ac:dyDescent="0.25"/>
    <row r="190274" customFormat="1" x14ac:dyDescent="0.25"/>
    <row r="190275" customFormat="1" x14ac:dyDescent="0.25"/>
    <row r="190276" customFormat="1" x14ac:dyDescent="0.25"/>
    <row r="190277" customFormat="1" x14ac:dyDescent="0.25"/>
    <row r="190278" customFormat="1" x14ac:dyDescent="0.25"/>
    <row r="190279" customFormat="1" x14ac:dyDescent="0.25"/>
    <row r="190280" customFormat="1" x14ac:dyDescent="0.25"/>
    <row r="190281" customFormat="1" x14ac:dyDescent="0.25"/>
    <row r="190282" customFormat="1" x14ac:dyDescent="0.25"/>
    <row r="190283" customFormat="1" x14ac:dyDescent="0.25"/>
    <row r="190284" customFormat="1" x14ac:dyDescent="0.25"/>
    <row r="190285" customFormat="1" x14ac:dyDescent="0.25"/>
    <row r="190286" customFormat="1" x14ac:dyDescent="0.25"/>
    <row r="190287" customFormat="1" x14ac:dyDescent="0.25"/>
    <row r="190288" customFormat="1" x14ac:dyDescent="0.25"/>
    <row r="190289" customFormat="1" x14ac:dyDescent="0.25"/>
    <row r="190290" customFormat="1" x14ac:dyDescent="0.25"/>
    <row r="190291" customFormat="1" x14ac:dyDescent="0.25"/>
    <row r="190292" customFormat="1" x14ac:dyDescent="0.25"/>
    <row r="190293" customFormat="1" x14ac:dyDescent="0.25"/>
    <row r="190294" customFormat="1" x14ac:dyDescent="0.25"/>
    <row r="190295" customFormat="1" x14ac:dyDescent="0.25"/>
    <row r="190296" customFormat="1" x14ac:dyDescent="0.25"/>
    <row r="190297" customFormat="1" x14ac:dyDescent="0.25"/>
    <row r="190298" customFormat="1" x14ac:dyDescent="0.25"/>
    <row r="190299" customFormat="1" x14ac:dyDescent="0.25"/>
    <row r="190300" customFormat="1" x14ac:dyDescent="0.25"/>
    <row r="190301" customFormat="1" x14ac:dyDescent="0.25"/>
    <row r="190302" customFormat="1" x14ac:dyDescent="0.25"/>
    <row r="190303" customFormat="1" x14ac:dyDescent="0.25"/>
    <row r="190304" customFormat="1" x14ac:dyDescent="0.25"/>
    <row r="190305" customFormat="1" x14ac:dyDescent="0.25"/>
    <row r="190306" customFormat="1" x14ac:dyDescent="0.25"/>
    <row r="190307" customFormat="1" x14ac:dyDescent="0.25"/>
    <row r="190308" customFormat="1" x14ac:dyDescent="0.25"/>
    <row r="190309" customFormat="1" x14ac:dyDescent="0.25"/>
    <row r="190310" customFormat="1" x14ac:dyDescent="0.25"/>
    <row r="190311" customFormat="1" x14ac:dyDescent="0.25"/>
    <row r="190312" customFormat="1" x14ac:dyDescent="0.25"/>
    <row r="190313" customFormat="1" x14ac:dyDescent="0.25"/>
    <row r="190314" customFormat="1" x14ac:dyDescent="0.25"/>
    <row r="190315" customFormat="1" x14ac:dyDescent="0.25"/>
    <row r="190316" customFormat="1" x14ac:dyDescent="0.25"/>
    <row r="190317" customFormat="1" x14ac:dyDescent="0.25"/>
    <row r="190318" customFormat="1" x14ac:dyDescent="0.25"/>
    <row r="190319" customFormat="1" x14ac:dyDescent="0.25"/>
    <row r="190320" customFormat="1" x14ac:dyDescent="0.25"/>
    <row r="190321" customFormat="1" x14ac:dyDescent="0.25"/>
    <row r="190322" customFormat="1" x14ac:dyDescent="0.25"/>
    <row r="190323" customFormat="1" x14ac:dyDescent="0.25"/>
    <row r="190324" customFormat="1" x14ac:dyDescent="0.25"/>
    <row r="190325" customFormat="1" x14ac:dyDescent="0.25"/>
    <row r="190326" customFormat="1" x14ac:dyDescent="0.25"/>
    <row r="190327" customFormat="1" x14ac:dyDescent="0.25"/>
    <row r="190328" customFormat="1" x14ac:dyDescent="0.25"/>
    <row r="190329" customFormat="1" x14ac:dyDescent="0.25"/>
    <row r="190330" customFormat="1" x14ac:dyDescent="0.25"/>
    <row r="190331" customFormat="1" x14ac:dyDescent="0.25"/>
    <row r="190332" customFormat="1" x14ac:dyDescent="0.25"/>
    <row r="190333" customFormat="1" x14ac:dyDescent="0.25"/>
    <row r="190334" customFormat="1" x14ac:dyDescent="0.25"/>
    <row r="190335" customFormat="1" x14ac:dyDescent="0.25"/>
    <row r="190336" customFormat="1" x14ac:dyDescent="0.25"/>
    <row r="190337" customFormat="1" x14ac:dyDescent="0.25"/>
    <row r="190338" customFormat="1" x14ac:dyDescent="0.25"/>
    <row r="190339" customFormat="1" x14ac:dyDescent="0.25"/>
    <row r="190340" customFormat="1" x14ac:dyDescent="0.25"/>
    <row r="190341" customFormat="1" x14ac:dyDescent="0.25"/>
    <row r="190342" customFormat="1" x14ac:dyDescent="0.25"/>
    <row r="190343" customFormat="1" x14ac:dyDescent="0.25"/>
    <row r="190344" customFormat="1" x14ac:dyDescent="0.25"/>
    <row r="190345" customFormat="1" x14ac:dyDescent="0.25"/>
    <row r="190346" customFormat="1" x14ac:dyDescent="0.25"/>
    <row r="190347" customFormat="1" x14ac:dyDescent="0.25"/>
    <row r="190348" customFormat="1" x14ac:dyDescent="0.25"/>
    <row r="190349" customFormat="1" x14ac:dyDescent="0.25"/>
    <row r="190350" customFormat="1" x14ac:dyDescent="0.25"/>
    <row r="190351" customFormat="1" x14ac:dyDescent="0.25"/>
    <row r="190352" customFormat="1" x14ac:dyDescent="0.25"/>
    <row r="190353" customFormat="1" x14ac:dyDescent="0.25"/>
    <row r="190354" customFormat="1" x14ac:dyDescent="0.25"/>
    <row r="190355" customFormat="1" x14ac:dyDescent="0.25"/>
    <row r="190356" customFormat="1" x14ac:dyDescent="0.25"/>
    <row r="190357" customFormat="1" x14ac:dyDescent="0.25"/>
    <row r="190358" customFormat="1" x14ac:dyDescent="0.25"/>
    <row r="190359" customFormat="1" x14ac:dyDescent="0.25"/>
    <row r="190360" customFormat="1" x14ac:dyDescent="0.25"/>
    <row r="190361" customFormat="1" x14ac:dyDescent="0.25"/>
    <row r="190362" customFormat="1" x14ac:dyDescent="0.25"/>
    <row r="190363" customFormat="1" x14ac:dyDescent="0.25"/>
    <row r="190364" customFormat="1" x14ac:dyDescent="0.25"/>
    <row r="190365" customFormat="1" x14ac:dyDescent="0.25"/>
    <row r="190366" customFormat="1" x14ac:dyDescent="0.25"/>
    <row r="190367" customFormat="1" x14ac:dyDescent="0.25"/>
    <row r="190368" customFormat="1" x14ac:dyDescent="0.25"/>
    <row r="190369" customFormat="1" x14ac:dyDescent="0.25"/>
    <row r="190370" customFormat="1" x14ac:dyDescent="0.25"/>
    <row r="190371" customFormat="1" x14ac:dyDescent="0.25"/>
    <row r="190372" customFormat="1" x14ac:dyDescent="0.25"/>
    <row r="190373" customFormat="1" x14ac:dyDescent="0.25"/>
    <row r="190374" customFormat="1" x14ac:dyDescent="0.25"/>
    <row r="190375" customFormat="1" x14ac:dyDescent="0.25"/>
    <row r="190376" customFormat="1" x14ac:dyDescent="0.25"/>
    <row r="190377" customFormat="1" x14ac:dyDescent="0.25"/>
    <row r="190378" customFormat="1" x14ac:dyDescent="0.25"/>
    <row r="190379" customFormat="1" x14ac:dyDescent="0.25"/>
    <row r="190380" customFormat="1" x14ac:dyDescent="0.25"/>
    <row r="190381" customFormat="1" x14ac:dyDescent="0.25"/>
    <row r="190382" customFormat="1" x14ac:dyDescent="0.25"/>
    <row r="190383" customFormat="1" x14ac:dyDescent="0.25"/>
    <row r="190384" customFormat="1" x14ac:dyDescent="0.25"/>
    <row r="190385" customFormat="1" x14ac:dyDescent="0.25"/>
    <row r="190386" customFormat="1" x14ac:dyDescent="0.25"/>
    <row r="190387" customFormat="1" x14ac:dyDescent="0.25"/>
    <row r="190388" customFormat="1" x14ac:dyDescent="0.25"/>
    <row r="190389" customFormat="1" x14ac:dyDescent="0.25"/>
    <row r="190390" customFormat="1" x14ac:dyDescent="0.25"/>
    <row r="190391" customFormat="1" x14ac:dyDescent="0.25"/>
    <row r="190392" customFormat="1" x14ac:dyDescent="0.25"/>
    <row r="190393" customFormat="1" x14ac:dyDescent="0.25"/>
    <row r="190394" customFormat="1" x14ac:dyDescent="0.25"/>
    <row r="190395" customFormat="1" x14ac:dyDescent="0.25"/>
    <row r="190396" customFormat="1" x14ac:dyDescent="0.25"/>
    <row r="190397" customFormat="1" x14ac:dyDescent="0.25"/>
    <row r="190398" customFormat="1" x14ac:dyDescent="0.25"/>
    <row r="190399" customFormat="1" x14ac:dyDescent="0.25"/>
    <row r="190400" customFormat="1" x14ac:dyDescent="0.25"/>
    <row r="190401" customFormat="1" x14ac:dyDescent="0.25"/>
    <row r="190402" customFormat="1" x14ac:dyDescent="0.25"/>
    <row r="190403" customFormat="1" x14ac:dyDescent="0.25"/>
    <row r="190404" customFormat="1" x14ac:dyDescent="0.25"/>
    <row r="190405" customFormat="1" x14ac:dyDescent="0.25"/>
    <row r="190406" customFormat="1" x14ac:dyDescent="0.25"/>
    <row r="190407" customFormat="1" x14ac:dyDescent="0.25"/>
    <row r="190408" customFormat="1" x14ac:dyDescent="0.25"/>
    <row r="190409" customFormat="1" x14ac:dyDescent="0.25"/>
    <row r="190410" customFormat="1" x14ac:dyDescent="0.25"/>
    <row r="190411" customFormat="1" x14ac:dyDescent="0.25"/>
    <row r="190412" customFormat="1" x14ac:dyDescent="0.25"/>
    <row r="190413" customFormat="1" x14ac:dyDescent="0.25"/>
    <row r="190414" customFormat="1" x14ac:dyDescent="0.25"/>
    <row r="190415" customFormat="1" x14ac:dyDescent="0.25"/>
    <row r="190416" customFormat="1" x14ac:dyDescent="0.25"/>
    <row r="190417" customFormat="1" x14ac:dyDescent="0.25"/>
    <row r="190418" customFormat="1" x14ac:dyDescent="0.25"/>
    <row r="190419" customFormat="1" x14ac:dyDescent="0.25"/>
    <row r="190420" customFormat="1" x14ac:dyDescent="0.25"/>
    <row r="190421" customFormat="1" x14ac:dyDescent="0.25"/>
    <row r="190422" customFormat="1" x14ac:dyDescent="0.25"/>
    <row r="190423" customFormat="1" x14ac:dyDescent="0.25"/>
    <row r="190424" customFormat="1" x14ac:dyDescent="0.25"/>
    <row r="190425" customFormat="1" x14ac:dyDescent="0.25"/>
    <row r="190426" customFormat="1" x14ac:dyDescent="0.25"/>
    <row r="190427" customFormat="1" x14ac:dyDescent="0.25"/>
    <row r="190428" customFormat="1" x14ac:dyDescent="0.25"/>
    <row r="190429" customFormat="1" x14ac:dyDescent="0.25"/>
    <row r="190430" customFormat="1" x14ac:dyDescent="0.25"/>
    <row r="190431" customFormat="1" x14ac:dyDescent="0.25"/>
    <row r="190432" customFormat="1" x14ac:dyDescent="0.25"/>
    <row r="190433" customFormat="1" x14ac:dyDescent="0.25"/>
    <row r="190434" customFormat="1" x14ac:dyDescent="0.25"/>
    <row r="190435" customFormat="1" x14ac:dyDescent="0.25"/>
    <row r="190436" customFormat="1" x14ac:dyDescent="0.25"/>
    <row r="190437" customFormat="1" x14ac:dyDescent="0.25"/>
    <row r="190438" customFormat="1" x14ac:dyDescent="0.25"/>
    <row r="190439" customFormat="1" x14ac:dyDescent="0.25"/>
    <row r="190440" customFormat="1" x14ac:dyDescent="0.25"/>
    <row r="190441" customFormat="1" x14ac:dyDescent="0.25"/>
    <row r="190442" customFormat="1" x14ac:dyDescent="0.25"/>
    <row r="190443" customFormat="1" x14ac:dyDescent="0.25"/>
    <row r="190444" customFormat="1" x14ac:dyDescent="0.25"/>
    <row r="190445" customFormat="1" x14ac:dyDescent="0.25"/>
    <row r="190446" customFormat="1" x14ac:dyDescent="0.25"/>
    <row r="190447" customFormat="1" x14ac:dyDescent="0.25"/>
    <row r="190448" customFormat="1" x14ac:dyDescent="0.25"/>
    <row r="190449" customFormat="1" x14ac:dyDescent="0.25"/>
    <row r="190450" customFormat="1" x14ac:dyDescent="0.25"/>
    <row r="190451" customFormat="1" x14ac:dyDescent="0.25"/>
    <row r="190452" customFormat="1" x14ac:dyDescent="0.25"/>
    <row r="190453" customFormat="1" x14ac:dyDescent="0.25"/>
    <row r="190454" customFormat="1" x14ac:dyDescent="0.25"/>
    <row r="190455" customFormat="1" x14ac:dyDescent="0.25"/>
    <row r="190456" customFormat="1" x14ac:dyDescent="0.25"/>
    <row r="190457" customFormat="1" x14ac:dyDescent="0.25"/>
    <row r="190458" customFormat="1" x14ac:dyDescent="0.25"/>
    <row r="190459" customFormat="1" x14ac:dyDescent="0.25"/>
    <row r="190460" customFormat="1" x14ac:dyDescent="0.25"/>
    <row r="190461" customFormat="1" x14ac:dyDescent="0.25"/>
    <row r="190462" customFormat="1" x14ac:dyDescent="0.25"/>
    <row r="190463" customFormat="1" x14ac:dyDescent="0.25"/>
    <row r="190464" customFormat="1" x14ac:dyDescent="0.25"/>
    <row r="190465" customFormat="1" x14ac:dyDescent="0.25"/>
    <row r="190466" customFormat="1" x14ac:dyDescent="0.25"/>
    <row r="190467" customFormat="1" x14ac:dyDescent="0.25"/>
    <row r="190468" customFormat="1" x14ac:dyDescent="0.25"/>
    <row r="190469" customFormat="1" x14ac:dyDescent="0.25"/>
    <row r="190470" customFormat="1" x14ac:dyDescent="0.25"/>
    <row r="190471" customFormat="1" x14ac:dyDescent="0.25"/>
    <row r="190472" customFormat="1" x14ac:dyDescent="0.25"/>
    <row r="190473" customFormat="1" x14ac:dyDescent="0.25"/>
    <row r="190474" customFormat="1" x14ac:dyDescent="0.25"/>
    <row r="190475" customFormat="1" x14ac:dyDescent="0.25"/>
    <row r="190476" customFormat="1" x14ac:dyDescent="0.25"/>
    <row r="190477" customFormat="1" x14ac:dyDescent="0.25"/>
    <row r="190478" customFormat="1" x14ac:dyDescent="0.25"/>
    <row r="190479" customFormat="1" x14ac:dyDescent="0.25"/>
    <row r="190480" customFormat="1" x14ac:dyDescent="0.25"/>
    <row r="190481" customFormat="1" x14ac:dyDescent="0.25"/>
    <row r="190482" customFormat="1" x14ac:dyDescent="0.25"/>
    <row r="190483" customFormat="1" x14ac:dyDescent="0.25"/>
    <row r="190484" customFormat="1" x14ac:dyDescent="0.25"/>
    <row r="190485" customFormat="1" x14ac:dyDescent="0.25"/>
    <row r="190486" customFormat="1" x14ac:dyDescent="0.25"/>
    <row r="190487" customFormat="1" x14ac:dyDescent="0.25"/>
    <row r="190488" customFormat="1" x14ac:dyDescent="0.25"/>
    <row r="190489" customFormat="1" x14ac:dyDescent="0.25"/>
    <row r="190490" customFormat="1" x14ac:dyDescent="0.25"/>
    <row r="190491" customFormat="1" x14ac:dyDescent="0.25"/>
    <row r="190492" customFormat="1" x14ac:dyDescent="0.25"/>
    <row r="190493" customFormat="1" x14ac:dyDescent="0.25"/>
    <row r="190494" customFormat="1" x14ac:dyDescent="0.25"/>
    <row r="190495" customFormat="1" x14ac:dyDescent="0.25"/>
    <row r="190496" customFormat="1" x14ac:dyDescent="0.25"/>
    <row r="190497" customFormat="1" x14ac:dyDescent="0.25"/>
    <row r="190498" customFormat="1" x14ac:dyDescent="0.25"/>
    <row r="190499" customFormat="1" x14ac:dyDescent="0.25"/>
    <row r="190500" customFormat="1" x14ac:dyDescent="0.25"/>
    <row r="190501" customFormat="1" x14ac:dyDescent="0.25"/>
    <row r="190502" customFormat="1" x14ac:dyDescent="0.25"/>
    <row r="190503" customFormat="1" x14ac:dyDescent="0.25"/>
    <row r="190504" customFormat="1" x14ac:dyDescent="0.25"/>
    <row r="190505" customFormat="1" x14ac:dyDescent="0.25"/>
    <row r="190506" customFormat="1" x14ac:dyDescent="0.25"/>
    <row r="190507" customFormat="1" x14ac:dyDescent="0.25"/>
    <row r="190508" customFormat="1" x14ac:dyDescent="0.25"/>
    <row r="190509" customFormat="1" x14ac:dyDescent="0.25"/>
    <row r="190510" customFormat="1" x14ac:dyDescent="0.25"/>
    <row r="190511" customFormat="1" x14ac:dyDescent="0.25"/>
    <row r="190512" customFormat="1" x14ac:dyDescent="0.25"/>
    <row r="190513" customFormat="1" x14ac:dyDescent="0.25"/>
    <row r="190514" customFormat="1" x14ac:dyDescent="0.25"/>
    <row r="190515" customFormat="1" x14ac:dyDescent="0.25"/>
    <row r="190516" customFormat="1" x14ac:dyDescent="0.25"/>
    <row r="190517" customFormat="1" x14ac:dyDescent="0.25"/>
    <row r="190518" customFormat="1" x14ac:dyDescent="0.25"/>
    <row r="190519" customFormat="1" x14ac:dyDescent="0.25"/>
    <row r="190520" customFormat="1" x14ac:dyDescent="0.25"/>
    <row r="190521" customFormat="1" x14ac:dyDescent="0.25"/>
    <row r="190522" customFormat="1" x14ac:dyDescent="0.25"/>
    <row r="190523" customFormat="1" x14ac:dyDescent="0.25"/>
    <row r="190524" customFormat="1" x14ac:dyDescent="0.25"/>
    <row r="190525" customFormat="1" x14ac:dyDescent="0.25"/>
    <row r="190526" customFormat="1" x14ac:dyDescent="0.25"/>
    <row r="190527" customFormat="1" x14ac:dyDescent="0.25"/>
    <row r="190528" customFormat="1" x14ac:dyDescent="0.25"/>
    <row r="190529" customFormat="1" x14ac:dyDescent="0.25"/>
    <row r="190530" customFormat="1" x14ac:dyDescent="0.25"/>
    <row r="190531" customFormat="1" x14ac:dyDescent="0.25"/>
    <row r="190532" customFormat="1" x14ac:dyDescent="0.25"/>
    <row r="190533" customFormat="1" x14ac:dyDescent="0.25"/>
    <row r="190534" customFormat="1" x14ac:dyDescent="0.25"/>
    <row r="190535" customFormat="1" x14ac:dyDescent="0.25"/>
    <row r="190536" customFormat="1" x14ac:dyDescent="0.25"/>
    <row r="190537" customFormat="1" x14ac:dyDescent="0.25"/>
    <row r="190538" customFormat="1" x14ac:dyDescent="0.25"/>
    <row r="190539" customFormat="1" x14ac:dyDescent="0.25"/>
    <row r="190540" customFormat="1" x14ac:dyDescent="0.25"/>
    <row r="190541" customFormat="1" x14ac:dyDescent="0.25"/>
    <row r="190542" customFormat="1" x14ac:dyDescent="0.25"/>
    <row r="190543" customFormat="1" x14ac:dyDescent="0.25"/>
    <row r="190544" customFormat="1" x14ac:dyDescent="0.25"/>
    <row r="190545" customFormat="1" x14ac:dyDescent="0.25"/>
    <row r="190546" customFormat="1" x14ac:dyDescent="0.25"/>
    <row r="190547" customFormat="1" x14ac:dyDescent="0.25"/>
    <row r="190548" customFormat="1" x14ac:dyDescent="0.25"/>
    <row r="190549" customFormat="1" x14ac:dyDescent="0.25"/>
    <row r="190550" customFormat="1" x14ac:dyDescent="0.25"/>
    <row r="190551" customFormat="1" x14ac:dyDescent="0.25"/>
    <row r="190552" customFormat="1" x14ac:dyDescent="0.25"/>
    <row r="190553" customFormat="1" x14ac:dyDescent="0.25"/>
    <row r="190554" customFormat="1" x14ac:dyDescent="0.25"/>
    <row r="190555" customFormat="1" x14ac:dyDescent="0.25"/>
    <row r="190556" customFormat="1" x14ac:dyDescent="0.25"/>
    <row r="190557" customFormat="1" x14ac:dyDescent="0.25"/>
    <row r="190558" customFormat="1" x14ac:dyDescent="0.25"/>
    <row r="190559" customFormat="1" x14ac:dyDescent="0.25"/>
    <row r="190560" customFormat="1" x14ac:dyDescent="0.25"/>
    <row r="190561" customFormat="1" x14ac:dyDescent="0.25"/>
    <row r="190562" customFormat="1" x14ac:dyDescent="0.25"/>
    <row r="190563" customFormat="1" x14ac:dyDescent="0.25"/>
    <row r="190564" customFormat="1" x14ac:dyDescent="0.25"/>
    <row r="190565" customFormat="1" x14ac:dyDescent="0.25"/>
    <row r="190566" customFormat="1" x14ac:dyDescent="0.25"/>
    <row r="190567" customFormat="1" x14ac:dyDescent="0.25"/>
    <row r="190568" customFormat="1" x14ac:dyDescent="0.25"/>
    <row r="190569" customFormat="1" x14ac:dyDescent="0.25"/>
    <row r="190570" customFormat="1" x14ac:dyDescent="0.25"/>
    <row r="190571" customFormat="1" x14ac:dyDescent="0.25"/>
    <row r="190572" customFormat="1" x14ac:dyDescent="0.25"/>
    <row r="190573" customFormat="1" x14ac:dyDescent="0.25"/>
    <row r="190574" customFormat="1" x14ac:dyDescent="0.25"/>
    <row r="190575" customFormat="1" x14ac:dyDescent="0.25"/>
    <row r="190576" customFormat="1" x14ac:dyDescent="0.25"/>
    <row r="190577" customFormat="1" x14ac:dyDescent="0.25"/>
    <row r="190578" customFormat="1" x14ac:dyDescent="0.25"/>
    <row r="190579" customFormat="1" x14ac:dyDescent="0.25"/>
    <row r="190580" customFormat="1" x14ac:dyDescent="0.25"/>
    <row r="190581" customFormat="1" x14ac:dyDescent="0.25"/>
    <row r="190582" customFormat="1" x14ac:dyDescent="0.25"/>
    <row r="190583" customFormat="1" x14ac:dyDescent="0.25"/>
    <row r="190584" customFormat="1" x14ac:dyDescent="0.25"/>
    <row r="190585" customFormat="1" x14ac:dyDescent="0.25"/>
    <row r="190586" customFormat="1" x14ac:dyDescent="0.25"/>
    <row r="190587" customFormat="1" x14ac:dyDescent="0.25"/>
    <row r="190588" customFormat="1" x14ac:dyDescent="0.25"/>
    <row r="190589" customFormat="1" x14ac:dyDescent="0.25"/>
    <row r="190590" customFormat="1" x14ac:dyDescent="0.25"/>
    <row r="190591" customFormat="1" x14ac:dyDescent="0.25"/>
    <row r="190592" customFormat="1" x14ac:dyDescent="0.25"/>
    <row r="190593" customFormat="1" x14ac:dyDescent="0.25"/>
    <row r="190594" customFormat="1" x14ac:dyDescent="0.25"/>
    <row r="190595" customFormat="1" x14ac:dyDescent="0.25"/>
    <row r="190596" customFormat="1" x14ac:dyDescent="0.25"/>
    <row r="190597" customFormat="1" x14ac:dyDescent="0.25"/>
    <row r="190598" customFormat="1" x14ac:dyDescent="0.25"/>
    <row r="190599" customFormat="1" x14ac:dyDescent="0.25"/>
    <row r="190600" customFormat="1" x14ac:dyDescent="0.25"/>
    <row r="190601" customFormat="1" x14ac:dyDescent="0.25"/>
    <row r="190602" customFormat="1" x14ac:dyDescent="0.25"/>
    <row r="190603" customFormat="1" x14ac:dyDescent="0.25"/>
    <row r="190604" customFormat="1" x14ac:dyDescent="0.25"/>
    <row r="190605" customFormat="1" x14ac:dyDescent="0.25"/>
    <row r="190606" customFormat="1" x14ac:dyDescent="0.25"/>
    <row r="190607" customFormat="1" x14ac:dyDescent="0.25"/>
    <row r="190608" customFormat="1" x14ac:dyDescent="0.25"/>
    <row r="190609" customFormat="1" x14ac:dyDescent="0.25"/>
    <row r="190610" customFormat="1" x14ac:dyDescent="0.25"/>
    <row r="190611" customFormat="1" x14ac:dyDescent="0.25"/>
    <row r="190612" customFormat="1" x14ac:dyDescent="0.25"/>
    <row r="190613" customFormat="1" x14ac:dyDescent="0.25"/>
    <row r="190614" customFormat="1" x14ac:dyDescent="0.25"/>
    <row r="190615" customFormat="1" x14ac:dyDescent="0.25"/>
    <row r="190616" customFormat="1" x14ac:dyDescent="0.25"/>
    <row r="190617" customFormat="1" x14ac:dyDescent="0.25"/>
    <row r="190618" customFormat="1" x14ac:dyDescent="0.25"/>
    <row r="190619" customFormat="1" x14ac:dyDescent="0.25"/>
    <row r="190620" customFormat="1" x14ac:dyDescent="0.25"/>
    <row r="190621" customFormat="1" x14ac:dyDescent="0.25"/>
    <row r="190622" customFormat="1" x14ac:dyDescent="0.25"/>
    <row r="190623" customFormat="1" x14ac:dyDescent="0.25"/>
    <row r="190624" customFormat="1" x14ac:dyDescent="0.25"/>
    <row r="190625" customFormat="1" x14ac:dyDescent="0.25"/>
    <row r="190626" customFormat="1" x14ac:dyDescent="0.25"/>
    <row r="190627" customFormat="1" x14ac:dyDescent="0.25"/>
    <row r="190628" customFormat="1" x14ac:dyDescent="0.25"/>
    <row r="190629" customFormat="1" x14ac:dyDescent="0.25"/>
    <row r="190630" customFormat="1" x14ac:dyDescent="0.25"/>
    <row r="190631" customFormat="1" x14ac:dyDescent="0.25"/>
    <row r="190632" customFormat="1" x14ac:dyDescent="0.25"/>
    <row r="190633" customFormat="1" x14ac:dyDescent="0.25"/>
    <row r="190634" customFormat="1" x14ac:dyDescent="0.25"/>
    <row r="190635" customFormat="1" x14ac:dyDescent="0.25"/>
    <row r="190636" customFormat="1" x14ac:dyDescent="0.25"/>
    <row r="190637" customFormat="1" x14ac:dyDescent="0.25"/>
    <row r="190638" customFormat="1" x14ac:dyDescent="0.25"/>
    <row r="190639" customFormat="1" x14ac:dyDescent="0.25"/>
    <row r="190640" customFormat="1" x14ac:dyDescent="0.25"/>
    <row r="190641" customFormat="1" x14ac:dyDescent="0.25"/>
    <row r="190642" customFormat="1" x14ac:dyDescent="0.25"/>
    <row r="190643" customFormat="1" x14ac:dyDescent="0.25"/>
    <row r="190644" customFormat="1" x14ac:dyDescent="0.25"/>
    <row r="190645" customFormat="1" x14ac:dyDescent="0.25"/>
    <row r="190646" customFormat="1" x14ac:dyDescent="0.25"/>
    <row r="190647" customFormat="1" x14ac:dyDescent="0.25"/>
    <row r="190648" customFormat="1" x14ac:dyDescent="0.25"/>
    <row r="190649" customFormat="1" x14ac:dyDescent="0.25"/>
    <row r="190650" customFormat="1" x14ac:dyDescent="0.25"/>
    <row r="190651" customFormat="1" x14ac:dyDescent="0.25"/>
    <row r="190652" customFormat="1" x14ac:dyDescent="0.25"/>
    <row r="190653" customFormat="1" x14ac:dyDescent="0.25"/>
    <row r="190654" customFormat="1" x14ac:dyDescent="0.25"/>
    <row r="190655" customFormat="1" x14ac:dyDescent="0.25"/>
    <row r="190656" customFormat="1" x14ac:dyDescent="0.25"/>
    <row r="190657" customFormat="1" x14ac:dyDescent="0.25"/>
    <row r="190658" customFormat="1" x14ac:dyDescent="0.25"/>
    <row r="190659" customFormat="1" x14ac:dyDescent="0.25"/>
    <row r="190660" customFormat="1" x14ac:dyDescent="0.25"/>
    <row r="190661" customFormat="1" x14ac:dyDescent="0.25"/>
    <row r="190662" customFormat="1" x14ac:dyDescent="0.25"/>
    <row r="190663" customFormat="1" x14ac:dyDescent="0.25"/>
    <row r="190664" customFormat="1" x14ac:dyDescent="0.25"/>
    <row r="190665" customFormat="1" x14ac:dyDescent="0.25"/>
    <row r="190666" customFormat="1" x14ac:dyDescent="0.25"/>
    <row r="190667" customFormat="1" x14ac:dyDescent="0.25"/>
    <row r="190668" customFormat="1" x14ac:dyDescent="0.25"/>
    <row r="190669" customFormat="1" x14ac:dyDescent="0.25"/>
    <row r="190670" customFormat="1" x14ac:dyDescent="0.25"/>
    <row r="190671" customFormat="1" x14ac:dyDescent="0.25"/>
    <row r="190672" customFormat="1" x14ac:dyDescent="0.25"/>
    <row r="190673" customFormat="1" x14ac:dyDescent="0.25"/>
    <row r="190674" customFormat="1" x14ac:dyDescent="0.25"/>
    <row r="190675" customFormat="1" x14ac:dyDescent="0.25"/>
    <row r="190676" customFormat="1" x14ac:dyDescent="0.25"/>
    <row r="190677" customFormat="1" x14ac:dyDescent="0.25"/>
    <row r="190678" customFormat="1" x14ac:dyDescent="0.25"/>
    <row r="190679" customFormat="1" x14ac:dyDescent="0.25"/>
    <row r="190680" customFormat="1" x14ac:dyDescent="0.25"/>
    <row r="190681" customFormat="1" x14ac:dyDescent="0.25"/>
    <row r="190682" customFormat="1" x14ac:dyDescent="0.25"/>
    <row r="190683" customFormat="1" x14ac:dyDescent="0.25"/>
    <row r="190684" customFormat="1" x14ac:dyDescent="0.25"/>
    <row r="190685" customFormat="1" x14ac:dyDescent="0.25"/>
    <row r="190686" customFormat="1" x14ac:dyDescent="0.25"/>
    <row r="190687" customFormat="1" x14ac:dyDescent="0.25"/>
    <row r="190688" customFormat="1" x14ac:dyDescent="0.25"/>
    <row r="190689" customFormat="1" x14ac:dyDescent="0.25"/>
    <row r="190690" customFormat="1" x14ac:dyDescent="0.25"/>
    <row r="190691" customFormat="1" x14ac:dyDescent="0.25"/>
    <row r="190692" customFormat="1" x14ac:dyDescent="0.25"/>
    <row r="190693" customFormat="1" x14ac:dyDescent="0.25"/>
    <row r="190694" customFormat="1" x14ac:dyDescent="0.25"/>
    <row r="190695" customFormat="1" x14ac:dyDescent="0.25"/>
    <row r="190696" customFormat="1" x14ac:dyDescent="0.25"/>
    <row r="190697" customFormat="1" x14ac:dyDescent="0.25"/>
    <row r="190698" customFormat="1" x14ac:dyDescent="0.25"/>
    <row r="190699" customFormat="1" x14ac:dyDescent="0.25"/>
    <row r="190700" customFormat="1" x14ac:dyDescent="0.25"/>
    <row r="190701" customFormat="1" x14ac:dyDescent="0.25"/>
    <row r="190702" customFormat="1" x14ac:dyDescent="0.25"/>
    <row r="190703" customFormat="1" x14ac:dyDescent="0.25"/>
    <row r="190704" customFormat="1" x14ac:dyDescent="0.25"/>
    <row r="190705" customFormat="1" x14ac:dyDescent="0.25"/>
    <row r="190706" customFormat="1" x14ac:dyDescent="0.25"/>
    <row r="190707" customFormat="1" x14ac:dyDescent="0.25"/>
    <row r="190708" customFormat="1" x14ac:dyDescent="0.25"/>
    <row r="190709" customFormat="1" x14ac:dyDescent="0.25"/>
    <row r="190710" customFormat="1" x14ac:dyDescent="0.25"/>
    <row r="190711" customFormat="1" x14ac:dyDescent="0.25"/>
    <row r="190712" customFormat="1" x14ac:dyDescent="0.25"/>
    <row r="190713" customFormat="1" x14ac:dyDescent="0.25"/>
    <row r="190714" customFormat="1" x14ac:dyDescent="0.25"/>
    <row r="190715" customFormat="1" x14ac:dyDescent="0.25"/>
    <row r="190716" customFormat="1" x14ac:dyDescent="0.25"/>
    <row r="190717" customFormat="1" x14ac:dyDescent="0.25"/>
    <row r="190718" customFormat="1" x14ac:dyDescent="0.25"/>
    <row r="190719" customFormat="1" x14ac:dyDescent="0.25"/>
    <row r="190720" customFormat="1" x14ac:dyDescent="0.25"/>
    <row r="190721" customFormat="1" x14ac:dyDescent="0.25"/>
    <row r="190722" customFormat="1" x14ac:dyDescent="0.25"/>
    <row r="190723" customFormat="1" x14ac:dyDescent="0.25"/>
    <row r="190724" customFormat="1" x14ac:dyDescent="0.25"/>
    <row r="190725" customFormat="1" x14ac:dyDescent="0.25"/>
    <row r="190726" customFormat="1" x14ac:dyDescent="0.25"/>
    <row r="190727" customFormat="1" x14ac:dyDescent="0.25"/>
    <row r="190728" customFormat="1" x14ac:dyDescent="0.25"/>
    <row r="190729" customFormat="1" x14ac:dyDescent="0.25"/>
    <row r="190730" customFormat="1" x14ac:dyDescent="0.25"/>
    <row r="190731" customFormat="1" x14ac:dyDescent="0.25"/>
    <row r="190732" customFormat="1" x14ac:dyDescent="0.25"/>
    <row r="190733" customFormat="1" x14ac:dyDescent="0.25"/>
    <row r="190734" customFormat="1" x14ac:dyDescent="0.25"/>
    <row r="190735" customFormat="1" x14ac:dyDescent="0.25"/>
    <row r="190736" customFormat="1" x14ac:dyDescent="0.25"/>
    <row r="190737" customFormat="1" x14ac:dyDescent="0.25"/>
    <row r="190738" customFormat="1" x14ac:dyDescent="0.25"/>
    <row r="190739" customFormat="1" x14ac:dyDescent="0.25"/>
    <row r="190740" customFormat="1" x14ac:dyDescent="0.25"/>
    <row r="190741" customFormat="1" x14ac:dyDescent="0.25"/>
    <row r="190742" customFormat="1" x14ac:dyDescent="0.25"/>
    <row r="190743" customFormat="1" x14ac:dyDescent="0.25"/>
    <row r="190744" customFormat="1" x14ac:dyDescent="0.25"/>
    <row r="190745" customFormat="1" x14ac:dyDescent="0.25"/>
    <row r="190746" customFormat="1" x14ac:dyDescent="0.25"/>
    <row r="190747" customFormat="1" x14ac:dyDescent="0.25"/>
    <row r="190748" customFormat="1" x14ac:dyDescent="0.25"/>
    <row r="190749" customFormat="1" x14ac:dyDescent="0.25"/>
    <row r="190750" customFormat="1" x14ac:dyDescent="0.25"/>
    <row r="190751" customFormat="1" x14ac:dyDescent="0.25"/>
    <row r="190752" customFormat="1" x14ac:dyDescent="0.25"/>
    <row r="190753" customFormat="1" x14ac:dyDescent="0.25"/>
    <row r="190754" customFormat="1" x14ac:dyDescent="0.25"/>
    <row r="190755" customFormat="1" x14ac:dyDescent="0.25"/>
    <row r="190756" customFormat="1" x14ac:dyDescent="0.25"/>
    <row r="190757" customFormat="1" x14ac:dyDescent="0.25"/>
    <row r="190758" customFormat="1" x14ac:dyDescent="0.25"/>
    <row r="190759" customFormat="1" x14ac:dyDescent="0.25"/>
    <row r="190760" customFormat="1" x14ac:dyDescent="0.25"/>
    <row r="190761" customFormat="1" x14ac:dyDescent="0.25"/>
    <row r="190762" customFormat="1" x14ac:dyDescent="0.25"/>
    <row r="190763" customFormat="1" x14ac:dyDescent="0.25"/>
    <row r="190764" customFormat="1" x14ac:dyDescent="0.25"/>
    <row r="190765" customFormat="1" x14ac:dyDescent="0.25"/>
    <row r="190766" customFormat="1" x14ac:dyDescent="0.25"/>
    <row r="190767" customFormat="1" x14ac:dyDescent="0.25"/>
    <row r="190768" customFormat="1" x14ac:dyDescent="0.25"/>
    <row r="190769" customFormat="1" x14ac:dyDescent="0.25"/>
    <row r="190770" customFormat="1" x14ac:dyDescent="0.25"/>
    <row r="190771" customFormat="1" x14ac:dyDescent="0.25"/>
    <row r="190772" customFormat="1" x14ac:dyDescent="0.25"/>
    <row r="190773" customFormat="1" x14ac:dyDescent="0.25"/>
    <row r="190774" customFormat="1" x14ac:dyDescent="0.25"/>
    <row r="190775" customFormat="1" x14ac:dyDescent="0.25"/>
    <row r="190776" customFormat="1" x14ac:dyDescent="0.25"/>
    <row r="190777" customFormat="1" x14ac:dyDescent="0.25"/>
    <row r="190778" customFormat="1" x14ac:dyDescent="0.25"/>
    <row r="190779" customFormat="1" x14ac:dyDescent="0.25"/>
    <row r="190780" customFormat="1" x14ac:dyDescent="0.25"/>
    <row r="190781" customFormat="1" x14ac:dyDescent="0.25"/>
    <row r="190782" customFormat="1" x14ac:dyDescent="0.25"/>
    <row r="190783" customFormat="1" x14ac:dyDescent="0.25"/>
    <row r="190784" customFormat="1" x14ac:dyDescent="0.25"/>
    <row r="190785" customFormat="1" x14ac:dyDescent="0.25"/>
    <row r="190786" customFormat="1" x14ac:dyDescent="0.25"/>
    <row r="190787" customFormat="1" x14ac:dyDescent="0.25"/>
    <row r="190788" customFormat="1" x14ac:dyDescent="0.25"/>
    <row r="190789" customFormat="1" x14ac:dyDescent="0.25"/>
    <row r="190790" customFormat="1" x14ac:dyDescent="0.25"/>
    <row r="190791" customFormat="1" x14ac:dyDescent="0.25"/>
    <row r="190792" customFormat="1" x14ac:dyDescent="0.25"/>
    <row r="190793" customFormat="1" x14ac:dyDescent="0.25"/>
    <row r="190794" customFormat="1" x14ac:dyDescent="0.25"/>
    <row r="190795" customFormat="1" x14ac:dyDescent="0.25"/>
    <row r="190796" customFormat="1" x14ac:dyDescent="0.25"/>
    <row r="190797" customFormat="1" x14ac:dyDescent="0.25"/>
    <row r="190798" customFormat="1" x14ac:dyDescent="0.25"/>
    <row r="190799" customFormat="1" x14ac:dyDescent="0.25"/>
    <row r="190800" customFormat="1" x14ac:dyDescent="0.25"/>
    <row r="190801" customFormat="1" x14ac:dyDescent="0.25"/>
    <row r="190802" customFormat="1" x14ac:dyDescent="0.25"/>
    <row r="190803" customFormat="1" x14ac:dyDescent="0.25"/>
    <row r="190804" customFormat="1" x14ac:dyDescent="0.25"/>
    <row r="190805" customFormat="1" x14ac:dyDescent="0.25"/>
    <row r="190806" customFormat="1" x14ac:dyDescent="0.25"/>
    <row r="190807" customFormat="1" x14ac:dyDescent="0.25"/>
    <row r="190808" customFormat="1" x14ac:dyDescent="0.25"/>
    <row r="190809" customFormat="1" x14ac:dyDescent="0.25"/>
    <row r="190810" customFormat="1" x14ac:dyDescent="0.25"/>
    <row r="190811" customFormat="1" x14ac:dyDescent="0.25"/>
    <row r="190812" customFormat="1" x14ac:dyDescent="0.25"/>
    <row r="190813" customFormat="1" x14ac:dyDescent="0.25"/>
    <row r="190814" customFormat="1" x14ac:dyDescent="0.25"/>
    <row r="190815" customFormat="1" x14ac:dyDescent="0.25"/>
    <row r="190816" customFormat="1" x14ac:dyDescent="0.25"/>
    <row r="190817" customFormat="1" x14ac:dyDescent="0.25"/>
    <row r="190818" customFormat="1" x14ac:dyDescent="0.25"/>
    <row r="190819" customFormat="1" x14ac:dyDescent="0.25"/>
    <row r="190820" customFormat="1" x14ac:dyDescent="0.25"/>
    <row r="190821" customFormat="1" x14ac:dyDescent="0.25"/>
    <row r="190822" customFormat="1" x14ac:dyDescent="0.25"/>
    <row r="190823" customFormat="1" x14ac:dyDescent="0.25"/>
    <row r="190824" customFormat="1" x14ac:dyDescent="0.25"/>
    <row r="190825" customFormat="1" x14ac:dyDescent="0.25"/>
    <row r="190826" customFormat="1" x14ac:dyDescent="0.25"/>
    <row r="190827" customFormat="1" x14ac:dyDescent="0.25"/>
    <row r="190828" customFormat="1" x14ac:dyDescent="0.25"/>
    <row r="190829" customFormat="1" x14ac:dyDescent="0.25"/>
    <row r="190830" customFormat="1" x14ac:dyDescent="0.25"/>
    <row r="190831" customFormat="1" x14ac:dyDescent="0.25"/>
    <row r="190832" customFormat="1" x14ac:dyDescent="0.25"/>
    <row r="190833" customFormat="1" x14ac:dyDescent="0.25"/>
    <row r="190834" customFormat="1" x14ac:dyDescent="0.25"/>
    <row r="190835" customFormat="1" x14ac:dyDescent="0.25"/>
    <row r="190836" customFormat="1" x14ac:dyDescent="0.25"/>
    <row r="190837" customFormat="1" x14ac:dyDescent="0.25"/>
    <row r="190838" customFormat="1" x14ac:dyDescent="0.25"/>
    <row r="190839" customFormat="1" x14ac:dyDescent="0.25"/>
    <row r="190840" customFormat="1" x14ac:dyDescent="0.25"/>
    <row r="190841" customFormat="1" x14ac:dyDescent="0.25"/>
    <row r="190842" customFormat="1" x14ac:dyDescent="0.25"/>
    <row r="190843" customFormat="1" x14ac:dyDescent="0.25"/>
    <row r="190844" customFormat="1" x14ac:dyDescent="0.25"/>
    <row r="190845" customFormat="1" x14ac:dyDescent="0.25"/>
    <row r="190846" customFormat="1" x14ac:dyDescent="0.25"/>
    <row r="190847" customFormat="1" x14ac:dyDescent="0.25"/>
    <row r="190848" customFormat="1" x14ac:dyDescent="0.25"/>
    <row r="190849" customFormat="1" x14ac:dyDescent="0.25"/>
    <row r="190850" customFormat="1" x14ac:dyDescent="0.25"/>
    <row r="190851" customFormat="1" x14ac:dyDescent="0.25"/>
    <row r="190852" customFormat="1" x14ac:dyDescent="0.25"/>
    <row r="190853" customFormat="1" x14ac:dyDescent="0.25"/>
    <row r="190854" customFormat="1" x14ac:dyDescent="0.25"/>
    <row r="190855" customFormat="1" x14ac:dyDescent="0.25"/>
    <row r="190856" customFormat="1" x14ac:dyDescent="0.25"/>
    <row r="190857" customFormat="1" x14ac:dyDescent="0.25"/>
    <row r="190858" customFormat="1" x14ac:dyDescent="0.25"/>
    <row r="190859" customFormat="1" x14ac:dyDescent="0.25"/>
    <row r="190860" customFormat="1" x14ac:dyDescent="0.25"/>
    <row r="190861" customFormat="1" x14ac:dyDescent="0.25"/>
    <row r="190862" customFormat="1" x14ac:dyDescent="0.25"/>
    <row r="190863" customFormat="1" x14ac:dyDescent="0.25"/>
    <row r="190864" customFormat="1" x14ac:dyDescent="0.25"/>
    <row r="190865" customFormat="1" x14ac:dyDescent="0.25"/>
    <row r="190866" customFormat="1" x14ac:dyDescent="0.25"/>
    <row r="190867" customFormat="1" x14ac:dyDescent="0.25"/>
    <row r="190868" customFormat="1" x14ac:dyDescent="0.25"/>
    <row r="190869" customFormat="1" x14ac:dyDescent="0.25"/>
    <row r="190870" customFormat="1" x14ac:dyDescent="0.25"/>
    <row r="190871" customFormat="1" x14ac:dyDescent="0.25"/>
    <row r="190872" customFormat="1" x14ac:dyDescent="0.25"/>
    <row r="190873" customFormat="1" x14ac:dyDescent="0.25"/>
    <row r="190874" customFormat="1" x14ac:dyDescent="0.25"/>
    <row r="190875" customFormat="1" x14ac:dyDescent="0.25"/>
    <row r="190876" customFormat="1" x14ac:dyDescent="0.25"/>
    <row r="190877" customFormat="1" x14ac:dyDescent="0.25"/>
    <row r="190878" customFormat="1" x14ac:dyDescent="0.25"/>
    <row r="190879" customFormat="1" x14ac:dyDescent="0.25"/>
    <row r="190880" customFormat="1" x14ac:dyDescent="0.25"/>
    <row r="190881" customFormat="1" x14ac:dyDescent="0.25"/>
    <row r="190882" customFormat="1" x14ac:dyDescent="0.25"/>
    <row r="190883" customFormat="1" x14ac:dyDescent="0.25"/>
    <row r="190884" customFormat="1" x14ac:dyDescent="0.25"/>
    <row r="190885" customFormat="1" x14ac:dyDescent="0.25"/>
    <row r="190886" customFormat="1" x14ac:dyDescent="0.25"/>
    <row r="190887" customFormat="1" x14ac:dyDescent="0.25"/>
    <row r="190888" customFormat="1" x14ac:dyDescent="0.25"/>
    <row r="190889" customFormat="1" x14ac:dyDescent="0.25"/>
    <row r="190890" customFormat="1" x14ac:dyDescent="0.25"/>
    <row r="190891" customFormat="1" x14ac:dyDescent="0.25"/>
    <row r="190892" customFormat="1" x14ac:dyDescent="0.25"/>
    <row r="190893" customFormat="1" x14ac:dyDescent="0.25"/>
    <row r="190894" customFormat="1" x14ac:dyDescent="0.25"/>
    <row r="190895" customFormat="1" x14ac:dyDescent="0.25"/>
    <row r="190896" customFormat="1" x14ac:dyDescent="0.25"/>
    <row r="190897" customFormat="1" x14ac:dyDescent="0.25"/>
    <row r="190898" customFormat="1" x14ac:dyDescent="0.25"/>
    <row r="190899" customFormat="1" x14ac:dyDescent="0.25"/>
    <row r="190900" customFormat="1" x14ac:dyDescent="0.25"/>
    <row r="190901" customFormat="1" x14ac:dyDescent="0.25"/>
    <row r="190902" customFormat="1" x14ac:dyDescent="0.25"/>
    <row r="190903" customFormat="1" x14ac:dyDescent="0.25"/>
    <row r="190904" customFormat="1" x14ac:dyDescent="0.25"/>
    <row r="190905" customFormat="1" x14ac:dyDescent="0.25"/>
    <row r="190906" customFormat="1" x14ac:dyDescent="0.25"/>
    <row r="190907" customFormat="1" x14ac:dyDescent="0.25"/>
    <row r="190908" customFormat="1" x14ac:dyDescent="0.25"/>
    <row r="190909" customFormat="1" x14ac:dyDescent="0.25"/>
    <row r="190910" customFormat="1" x14ac:dyDescent="0.25"/>
    <row r="190911" customFormat="1" x14ac:dyDescent="0.25"/>
    <row r="190912" customFormat="1" x14ac:dyDescent="0.25"/>
    <row r="190913" customFormat="1" x14ac:dyDescent="0.25"/>
    <row r="190914" customFormat="1" x14ac:dyDescent="0.25"/>
    <row r="190915" customFormat="1" x14ac:dyDescent="0.25"/>
    <row r="190916" customFormat="1" x14ac:dyDescent="0.25"/>
    <row r="190917" customFormat="1" x14ac:dyDescent="0.25"/>
    <row r="190918" customFormat="1" x14ac:dyDescent="0.25"/>
    <row r="190919" customFormat="1" x14ac:dyDescent="0.25"/>
    <row r="190920" customFormat="1" x14ac:dyDescent="0.25"/>
    <row r="190921" customFormat="1" x14ac:dyDescent="0.25"/>
    <row r="190922" customFormat="1" x14ac:dyDescent="0.25"/>
    <row r="190923" customFormat="1" x14ac:dyDescent="0.25"/>
    <row r="190924" customFormat="1" x14ac:dyDescent="0.25"/>
    <row r="190925" customFormat="1" x14ac:dyDescent="0.25"/>
    <row r="190926" customFormat="1" x14ac:dyDescent="0.25"/>
    <row r="190927" customFormat="1" x14ac:dyDescent="0.25"/>
    <row r="190928" customFormat="1" x14ac:dyDescent="0.25"/>
    <row r="190929" customFormat="1" x14ac:dyDescent="0.25"/>
    <row r="190930" customFormat="1" x14ac:dyDescent="0.25"/>
    <row r="190931" customFormat="1" x14ac:dyDescent="0.25"/>
    <row r="190932" customFormat="1" x14ac:dyDescent="0.25"/>
    <row r="190933" customFormat="1" x14ac:dyDescent="0.25"/>
    <row r="190934" customFormat="1" x14ac:dyDescent="0.25"/>
    <row r="190935" customFormat="1" x14ac:dyDescent="0.25"/>
    <row r="190936" customFormat="1" x14ac:dyDescent="0.25"/>
    <row r="190937" customFormat="1" x14ac:dyDescent="0.25"/>
    <row r="190938" customFormat="1" x14ac:dyDescent="0.25"/>
    <row r="190939" customFormat="1" x14ac:dyDescent="0.25"/>
    <row r="190940" customFormat="1" x14ac:dyDescent="0.25"/>
    <row r="190941" customFormat="1" x14ac:dyDescent="0.25"/>
    <row r="190942" customFormat="1" x14ac:dyDescent="0.25"/>
    <row r="190943" customFormat="1" x14ac:dyDescent="0.25"/>
    <row r="190944" customFormat="1" x14ac:dyDescent="0.25"/>
    <row r="190945" customFormat="1" x14ac:dyDescent="0.25"/>
    <row r="190946" customFormat="1" x14ac:dyDescent="0.25"/>
    <row r="190947" customFormat="1" x14ac:dyDescent="0.25"/>
    <row r="190948" customFormat="1" x14ac:dyDescent="0.25"/>
    <row r="190949" customFormat="1" x14ac:dyDescent="0.25"/>
    <row r="190950" customFormat="1" x14ac:dyDescent="0.25"/>
    <row r="190951" customFormat="1" x14ac:dyDescent="0.25"/>
    <row r="190952" customFormat="1" x14ac:dyDescent="0.25"/>
    <row r="190953" customFormat="1" x14ac:dyDescent="0.25"/>
    <row r="190954" customFormat="1" x14ac:dyDescent="0.25"/>
    <row r="190955" customFormat="1" x14ac:dyDescent="0.25"/>
    <row r="190956" customFormat="1" x14ac:dyDescent="0.25"/>
    <row r="190957" customFormat="1" x14ac:dyDescent="0.25"/>
    <row r="190958" customFormat="1" x14ac:dyDescent="0.25"/>
    <row r="190959" customFormat="1" x14ac:dyDescent="0.25"/>
    <row r="190960" customFormat="1" x14ac:dyDescent="0.25"/>
    <row r="190961" customFormat="1" x14ac:dyDescent="0.25"/>
    <row r="190962" customFormat="1" x14ac:dyDescent="0.25"/>
    <row r="190963" customFormat="1" x14ac:dyDescent="0.25"/>
    <row r="190964" customFormat="1" x14ac:dyDescent="0.25"/>
    <row r="190965" customFormat="1" x14ac:dyDescent="0.25"/>
    <row r="190966" customFormat="1" x14ac:dyDescent="0.25"/>
    <row r="190967" customFormat="1" x14ac:dyDescent="0.25"/>
    <row r="190968" customFormat="1" x14ac:dyDescent="0.25"/>
    <row r="190969" customFormat="1" x14ac:dyDescent="0.25"/>
    <row r="190970" customFormat="1" x14ac:dyDescent="0.25"/>
    <row r="190971" customFormat="1" x14ac:dyDescent="0.25"/>
    <row r="190972" customFormat="1" x14ac:dyDescent="0.25"/>
    <row r="190973" customFormat="1" x14ac:dyDescent="0.25"/>
    <row r="190974" customFormat="1" x14ac:dyDescent="0.25"/>
    <row r="190975" customFormat="1" x14ac:dyDescent="0.25"/>
    <row r="190976" customFormat="1" x14ac:dyDescent="0.25"/>
    <row r="190977" customFormat="1" x14ac:dyDescent="0.25"/>
    <row r="190978" customFormat="1" x14ac:dyDescent="0.25"/>
    <row r="190979" customFormat="1" x14ac:dyDescent="0.25"/>
    <row r="190980" customFormat="1" x14ac:dyDescent="0.25"/>
    <row r="190981" customFormat="1" x14ac:dyDescent="0.25"/>
    <row r="190982" customFormat="1" x14ac:dyDescent="0.25"/>
    <row r="190983" customFormat="1" x14ac:dyDescent="0.25"/>
    <row r="190984" customFormat="1" x14ac:dyDescent="0.25"/>
    <row r="190985" customFormat="1" x14ac:dyDescent="0.25"/>
    <row r="190986" customFormat="1" x14ac:dyDescent="0.25"/>
    <row r="190987" customFormat="1" x14ac:dyDescent="0.25"/>
    <row r="190988" customFormat="1" x14ac:dyDescent="0.25"/>
    <row r="190989" customFormat="1" x14ac:dyDescent="0.25"/>
    <row r="190990" customFormat="1" x14ac:dyDescent="0.25"/>
    <row r="190991" customFormat="1" x14ac:dyDescent="0.25"/>
    <row r="190992" customFormat="1" x14ac:dyDescent="0.25"/>
    <row r="190993" customFormat="1" x14ac:dyDescent="0.25"/>
    <row r="190994" customFormat="1" x14ac:dyDescent="0.25"/>
    <row r="190995" customFormat="1" x14ac:dyDescent="0.25"/>
    <row r="190996" customFormat="1" x14ac:dyDescent="0.25"/>
    <row r="190997" customFormat="1" x14ac:dyDescent="0.25"/>
    <row r="190998" customFormat="1" x14ac:dyDescent="0.25"/>
    <row r="190999" customFormat="1" x14ac:dyDescent="0.25"/>
    <row r="191000" customFormat="1" x14ac:dyDescent="0.25"/>
    <row r="191001" customFormat="1" x14ac:dyDescent="0.25"/>
    <row r="191002" customFormat="1" x14ac:dyDescent="0.25"/>
    <row r="191003" customFormat="1" x14ac:dyDescent="0.25"/>
    <row r="191004" customFormat="1" x14ac:dyDescent="0.25"/>
    <row r="191005" customFormat="1" x14ac:dyDescent="0.25"/>
    <row r="191006" customFormat="1" x14ac:dyDescent="0.25"/>
    <row r="191007" customFormat="1" x14ac:dyDescent="0.25"/>
    <row r="191008" customFormat="1" x14ac:dyDescent="0.25"/>
    <row r="191009" customFormat="1" x14ac:dyDescent="0.25"/>
    <row r="191010" customFormat="1" x14ac:dyDescent="0.25"/>
    <row r="191011" customFormat="1" x14ac:dyDescent="0.25"/>
    <row r="191012" customFormat="1" x14ac:dyDescent="0.25"/>
    <row r="191013" customFormat="1" x14ac:dyDescent="0.25"/>
    <row r="191014" customFormat="1" x14ac:dyDescent="0.25"/>
    <row r="191015" customFormat="1" x14ac:dyDescent="0.25"/>
    <row r="191016" customFormat="1" x14ac:dyDescent="0.25"/>
    <row r="191017" customFormat="1" x14ac:dyDescent="0.25"/>
    <row r="191018" customFormat="1" x14ac:dyDescent="0.25"/>
    <row r="191019" customFormat="1" x14ac:dyDescent="0.25"/>
    <row r="191020" customFormat="1" x14ac:dyDescent="0.25"/>
    <row r="191021" customFormat="1" x14ac:dyDescent="0.25"/>
    <row r="191022" customFormat="1" x14ac:dyDescent="0.25"/>
    <row r="191023" customFormat="1" x14ac:dyDescent="0.25"/>
    <row r="191024" customFormat="1" x14ac:dyDescent="0.25"/>
    <row r="191025" customFormat="1" x14ac:dyDescent="0.25"/>
    <row r="191026" customFormat="1" x14ac:dyDescent="0.25"/>
    <row r="191027" customFormat="1" x14ac:dyDescent="0.25"/>
    <row r="191028" customFormat="1" x14ac:dyDescent="0.25"/>
    <row r="191029" customFormat="1" x14ac:dyDescent="0.25"/>
    <row r="191030" customFormat="1" x14ac:dyDescent="0.25"/>
    <row r="191031" customFormat="1" x14ac:dyDescent="0.25"/>
    <row r="191032" customFormat="1" x14ac:dyDescent="0.25"/>
    <row r="191033" customFormat="1" x14ac:dyDescent="0.25"/>
    <row r="191034" customFormat="1" x14ac:dyDescent="0.25"/>
    <row r="191035" customFormat="1" x14ac:dyDescent="0.25"/>
    <row r="191036" customFormat="1" x14ac:dyDescent="0.25"/>
    <row r="191037" customFormat="1" x14ac:dyDescent="0.25"/>
    <row r="191038" customFormat="1" x14ac:dyDescent="0.25"/>
    <row r="191039" customFormat="1" x14ac:dyDescent="0.25"/>
    <row r="191040" customFormat="1" x14ac:dyDescent="0.25"/>
    <row r="191041" customFormat="1" x14ac:dyDescent="0.25"/>
    <row r="191042" customFormat="1" x14ac:dyDescent="0.25"/>
    <row r="191043" customFormat="1" x14ac:dyDescent="0.25"/>
    <row r="191044" customFormat="1" x14ac:dyDescent="0.25"/>
    <row r="191045" customFormat="1" x14ac:dyDescent="0.25"/>
    <row r="191046" customFormat="1" x14ac:dyDescent="0.25"/>
    <row r="191047" customFormat="1" x14ac:dyDescent="0.25"/>
    <row r="191048" customFormat="1" x14ac:dyDescent="0.25"/>
    <row r="191049" customFormat="1" x14ac:dyDescent="0.25"/>
    <row r="191050" customFormat="1" x14ac:dyDescent="0.25"/>
    <row r="191051" customFormat="1" x14ac:dyDescent="0.25"/>
    <row r="191052" customFormat="1" x14ac:dyDescent="0.25"/>
    <row r="191053" customFormat="1" x14ac:dyDescent="0.25"/>
    <row r="191054" customFormat="1" x14ac:dyDescent="0.25"/>
    <row r="191055" customFormat="1" x14ac:dyDescent="0.25"/>
    <row r="191056" customFormat="1" x14ac:dyDescent="0.25"/>
    <row r="191057" customFormat="1" x14ac:dyDescent="0.25"/>
    <row r="191058" customFormat="1" x14ac:dyDescent="0.25"/>
    <row r="191059" customFormat="1" x14ac:dyDescent="0.25"/>
    <row r="191060" customFormat="1" x14ac:dyDescent="0.25"/>
    <row r="191061" customFormat="1" x14ac:dyDescent="0.25"/>
    <row r="191062" customFormat="1" x14ac:dyDescent="0.25"/>
    <row r="191063" customFormat="1" x14ac:dyDescent="0.25"/>
    <row r="191064" customFormat="1" x14ac:dyDescent="0.25"/>
    <row r="191065" customFormat="1" x14ac:dyDescent="0.25"/>
    <row r="191066" customFormat="1" x14ac:dyDescent="0.25"/>
    <row r="191067" customFormat="1" x14ac:dyDescent="0.25"/>
    <row r="191068" customFormat="1" x14ac:dyDescent="0.25"/>
    <row r="191069" customFormat="1" x14ac:dyDescent="0.25"/>
    <row r="191070" customFormat="1" x14ac:dyDescent="0.25"/>
    <row r="191071" customFormat="1" x14ac:dyDescent="0.25"/>
    <row r="191072" customFormat="1" x14ac:dyDescent="0.25"/>
    <row r="191073" customFormat="1" x14ac:dyDescent="0.25"/>
    <row r="191074" customFormat="1" x14ac:dyDescent="0.25"/>
    <row r="191075" customFormat="1" x14ac:dyDescent="0.25"/>
    <row r="191076" customFormat="1" x14ac:dyDescent="0.25"/>
    <row r="191077" customFormat="1" x14ac:dyDescent="0.25"/>
    <row r="191078" customFormat="1" x14ac:dyDescent="0.25"/>
    <row r="191079" customFormat="1" x14ac:dyDescent="0.25"/>
    <row r="191080" customFormat="1" x14ac:dyDescent="0.25"/>
    <row r="191081" customFormat="1" x14ac:dyDescent="0.25"/>
    <row r="191082" customFormat="1" x14ac:dyDescent="0.25"/>
    <row r="191083" customFormat="1" x14ac:dyDescent="0.25"/>
    <row r="191084" customFormat="1" x14ac:dyDescent="0.25"/>
    <row r="191085" customFormat="1" x14ac:dyDescent="0.25"/>
    <row r="191086" customFormat="1" x14ac:dyDescent="0.25"/>
    <row r="191087" customFormat="1" x14ac:dyDescent="0.25"/>
    <row r="191088" customFormat="1" x14ac:dyDescent="0.25"/>
    <row r="191089" customFormat="1" x14ac:dyDescent="0.25"/>
    <row r="191090" customFormat="1" x14ac:dyDescent="0.25"/>
    <row r="191091" customFormat="1" x14ac:dyDescent="0.25"/>
    <row r="191092" customFormat="1" x14ac:dyDescent="0.25"/>
    <row r="191093" customFormat="1" x14ac:dyDescent="0.25"/>
    <row r="191094" customFormat="1" x14ac:dyDescent="0.25"/>
    <row r="191095" customFormat="1" x14ac:dyDescent="0.25"/>
    <row r="191096" customFormat="1" x14ac:dyDescent="0.25"/>
    <row r="191097" customFormat="1" x14ac:dyDescent="0.25"/>
    <row r="191098" customFormat="1" x14ac:dyDescent="0.25"/>
    <row r="191099" customFormat="1" x14ac:dyDescent="0.25"/>
    <row r="191100" customFormat="1" x14ac:dyDescent="0.25"/>
    <row r="191101" customFormat="1" x14ac:dyDescent="0.25"/>
    <row r="191102" customFormat="1" x14ac:dyDescent="0.25"/>
    <row r="191103" customFormat="1" x14ac:dyDescent="0.25"/>
    <row r="191104" customFormat="1" x14ac:dyDescent="0.25"/>
    <row r="191105" customFormat="1" x14ac:dyDescent="0.25"/>
    <row r="191106" customFormat="1" x14ac:dyDescent="0.25"/>
    <row r="191107" customFormat="1" x14ac:dyDescent="0.25"/>
    <row r="191108" customFormat="1" x14ac:dyDescent="0.25"/>
    <row r="191109" customFormat="1" x14ac:dyDescent="0.25"/>
    <row r="191110" customFormat="1" x14ac:dyDescent="0.25"/>
    <row r="191111" customFormat="1" x14ac:dyDescent="0.25"/>
    <row r="191112" customFormat="1" x14ac:dyDescent="0.25"/>
    <row r="191113" customFormat="1" x14ac:dyDescent="0.25"/>
    <row r="191114" customFormat="1" x14ac:dyDescent="0.25"/>
    <row r="191115" customFormat="1" x14ac:dyDescent="0.25"/>
    <row r="191116" customFormat="1" x14ac:dyDescent="0.25"/>
    <row r="191117" customFormat="1" x14ac:dyDescent="0.25"/>
    <row r="191118" customFormat="1" x14ac:dyDescent="0.25"/>
    <row r="191119" customFormat="1" x14ac:dyDescent="0.25"/>
    <row r="191120" customFormat="1" x14ac:dyDescent="0.25"/>
    <row r="191121" customFormat="1" x14ac:dyDescent="0.25"/>
    <row r="191122" customFormat="1" x14ac:dyDescent="0.25"/>
    <row r="191123" customFormat="1" x14ac:dyDescent="0.25"/>
    <row r="191124" customFormat="1" x14ac:dyDescent="0.25"/>
    <row r="191125" customFormat="1" x14ac:dyDescent="0.25"/>
    <row r="191126" customFormat="1" x14ac:dyDescent="0.25"/>
    <row r="191127" customFormat="1" x14ac:dyDescent="0.25"/>
    <row r="191128" customFormat="1" x14ac:dyDescent="0.25"/>
    <row r="191129" customFormat="1" x14ac:dyDescent="0.25"/>
    <row r="191130" customFormat="1" x14ac:dyDescent="0.25"/>
    <row r="191131" customFormat="1" x14ac:dyDescent="0.25"/>
    <row r="191132" customFormat="1" x14ac:dyDescent="0.25"/>
    <row r="191133" customFormat="1" x14ac:dyDescent="0.25"/>
    <row r="191134" customFormat="1" x14ac:dyDescent="0.25"/>
    <row r="191135" customFormat="1" x14ac:dyDescent="0.25"/>
    <row r="191136" customFormat="1" x14ac:dyDescent="0.25"/>
    <row r="191137" customFormat="1" x14ac:dyDescent="0.25"/>
    <row r="191138" customFormat="1" x14ac:dyDescent="0.25"/>
    <row r="191139" customFormat="1" x14ac:dyDescent="0.25"/>
    <row r="191140" customFormat="1" x14ac:dyDescent="0.25"/>
    <row r="191141" customFormat="1" x14ac:dyDescent="0.25"/>
    <row r="191142" customFormat="1" x14ac:dyDescent="0.25"/>
    <row r="191143" customFormat="1" x14ac:dyDescent="0.25"/>
    <row r="191144" customFormat="1" x14ac:dyDescent="0.25"/>
    <row r="191145" customFormat="1" x14ac:dyDescent="0.25"/>
    <row r="191146" customFormat="1" x14ac:dyDescent="0.25"/>
    <row r="191147" customFormat="1" x14ac:dyDescent="0.25"/>
    <row r="191148" customFormat="1" x14ac:dyDescent="0.25"/>
    <row r="191149" customFormat="1" x14ac:dyDescent="0.25"/>
    <row r="191150" customFormat="1" x14ac:dyDescent="0.25"/>
    <row r="191151" customFormat="1" x14ac:dyDescent="0.25"/>
    <row r="191152" customFormat="1" x14ac:dyDescent="0.25"/>
    <row r="191153" customFormat="1" x14ac:dyDescent="0.25"/>
    <row r="191154" customFormat="1" x14ac:dyDescent="0.25"/>
    <row r="191155" customFormat="1" x14ac:dyDescent="0.25"/>
    <row r="191156" customFormat="1" x14ac:dyDescent="0.25"/>
    <row r="191157" customFormat="1" x14ac:dyDescent="0.25"/>
    <row r="191158" customFormat="1" x14ac:dyDescent="0.25"/>
    <row r="191159" customFormat="1" x14ac:dyDescent="0.25"/>
    <row r="191160" customFormat="1" x14ac:dyDescent="0.25"/>
    <row r="191161" customFormat="1" x14ac:dyDescent="0.25"/>
    <row r="191162" customFormat="1" x14ac:dyDescent="0.25"/>
    <row r="191163" customFormat="1" x14ac:dyDescent="0.25"/>
    <row r="191164" customFormat="1" x14ac:dyDescent="0.25"/>
    <row r="191165" customFormat="1" x14ac:dyDescent="0.25"/>
    <row r="191166" customFormat="1" x14ac:dyDescent="0.25"/>
    <row r="191167" customFormat="1" x14ac:dyDescent="0.25"/>
    <row r="191168" customFormat="1" x14ac:dyDescent="0.25"/>
    <row r="191169" customFormat="1" x14ac:dyDescent="0.25"/>
    <row r="191170" customFormat="1" x14ac:dyDescent="0.25"/>
    <row r="191171" customFormat="1" x14ac:dyDescent="0.25"/>
    <row r="191172" customFormat="1" x14ac:dyDescent="0.25"/>
    <row r="191173" customFormat="1" x14ac:dyDescent="0.25"/>
    <row r="191174" customFormat="1" x14ac:dyDescent="0.25"/>
    <row r="191175" customFormat="1" x14ac:dyDescent="0.25"/>
    <row r="191176" customFormat="1" x14ac:dyDescent="0.25"/>
    <row r="191177" customFormat="1" x14ac:dyDescent="0.25"/>
    <row r="191178" customFormat="1" x14ac:dyDescent="0.25"/>
    <row r="191179" customFormat="1" x14ac:dyDescent="0.25"/>
    <row r="191180" customFormat="1" x14ac:dyDescent="0.25"/>
    <row r="191181" customFormat="1" x14ac:dyDescent="0.25"/>
    <row r="191182" customFormat="1" x14ac:dyDescent="0.25"/>
    <row r="191183" customFormat="1" x14ac:dyDescent="0.25"/>
    <row r="191184" customFormat="1" x14ac:dyDescent="0.25"/>
    <row r="191185" customFormat="1" x14ac:dyDescent="0.25"/>
    <row r="191186" customFormat="1" x14ac:dyDescent="0.25"/>
    <row r="191187" customFormat="1" x14ac:dyDescent="0.25"/>
    <row r="191188" customFormat="1" x14ac:dyDescent="0.25"/>
    <row r="191189" customFormat="1" x14ac:dyDescent="0.25"/>
    <row r="191190" customFormat="1" x14ac:dyDescent="0.25"/>
    <row r="191191" customFormat="1" x14ac:dyDescent="0.25"/>
    <row r="191192" customFormat="1" x14ac:dyDescent="0.25"/>
    <row r="191193" customFormat="1" x14ac:dyDescent="0.25"/>
    <row r="191194" customFormat="1" x14ac:dyDescent="0.25"/>
    <row r="191195" customFormat="1" x14ac:dyDescent="0.25"/>
    <row r="191196" customFormat="1" x14ac:dyDescent="0.25"/>
    <row r="191197" customFormat="1" x14ac:dyDescent="0.25"/>
    <row r="191198" customFormat="1" x14ac:dyDescent="0.25"/>
    <row r="191199" customFormat="1" x14ac:dyDescent="0.25"/>
    <row r="191200" customFormat="1" x14ac:dyDescent="0.25"/>
    <row r="191201" customFormat="1" x14ac:dyDescent="0.25"/>
    <row r="191202" customFormat="1" x14ac:dyDescent="0.25"/>
    <row r="191203" customFormat="1" x14ac:dyDescent="0.25"/>
    <row r="191204" customFormat="1" x14ac:dyDescent="0.25"/>
    <row r="191205" customFormat="1" x14ac:dyDescent="0.25"/>
    <row r="191206" customFormat="1" x14ac:dyDescent="0.25"/>
    <row r="191207" customFormat="1" x14ac:dyDescent="0.25"/>
    <row r="191208" customFormat="1" x14ac:dyDescent="0.25"/>
    <row r="191209" customFormat="1" x14ac:dyDescent="0.25"/>
    <row r="191210" customFormat="1" x14ac:dyDescent="0.25"/>
    <row r="191211" customFormat="1" x14ac:dyDescent="0.25"/>
    <row r="191212" customFormat="1" x14ac:dyDescent="0.25"/>
    <row r="191213" customFormat="1" x14ac:dyDescent="0.25"/>
    <row r="191214" customFormat="1" x14ac:dyDescent="0.25"/>
    <row r="191215" customFormat="1" x14ac:dyDescent="0.25"/>
    <row r="191216" customFormat="1" x14ac:dyDescent="0.25"/>
    <row r="191217" customFormat="1" x14ac:dyDescent="0.25"/>
    <row r="191218" customFormat="1" x14ac:dyDescent="0.25"/>
    <row r="191219" customFormat="1" x14ac:dyDescent="0.25"/>
    <row r="191220" customFormat="1" x14ac:dyDescent="0.25"/>
    <row r="191221" customFormat="1" x14ac:dyDescent="0.25"/>
    <row r="191222" customFormat="1" x14ac:dyDescent="0.25"/>
    <row r="191223" customFormat="1" x14ac:dyDescent="0.25"/>
    <row r="191224" customFormat="1" x14ac:dyDescent="0.25"/>
    <row r="191225" customFormat="1" x14ac:dyDescent="0.25"/>
    <row r="191226" customFormat="1" x14ac:dyDescent="0.25"/>
    <row r="191227" customFormat="1" x14ac:dyDescent="0.25"/>
    <row r="191228" customFormat="1" x14ac:dyDescent="0.25"/>
    <row r="191229" customFormat="1" x14ac:dyDescent="0.25"/>
    <row r="191230" customFormat="1" x14ac:dyDescent="0.25"/>
    <row r="191231" customFormat="1" x14ac:dyDescent="0.25"/>
    <row r="191232" customFormat="1" x14ac:dyDescent="0.25"/>
    <row r="191233" customFormat="1" x14ac:dyDescent="0.25"/>
    <row r="191234" customFormat="1" x14ac:dyDescent="0.25"/>
    <row r="191235" customFormat="1" x14ac:dyDescent="0.25"/>
    <row r="191236" customFormat="1" x14ac:dyDescent="0.25"/>
    <row r="191237" customFormat="1" x14ac:dyDescent="0.25"/>
    <row r="191238" customFormat="1" x14ac:dyDescent="0.25"/>
    <row r="191239" customFormat="1" x14ac:dyDescent="0.25"/>
    <row r="191240" customFormat="1" x14ac:dyDescent="0.25"/>
    <row r="191241" customFormat="1" x14ac:dyDescent="0.25"/>
    <row r="191242" customFormat="1" x14ac:dyDescent="0.25"/>
    <row r="191243" customFormat="1" x14ac:dyDescent="0.25"/>
    <row r="191244" customFormat="1" x14ac:dyDescent="0.25"/>
    <row r="191245" customFormat="1" x14ac:dyDescent="0.25"/>
    <row r="191246" customFormat="1" x14ac:dyDescent="0.25"/>
    <row r="191247" customFormat="1" x14ac:dyDescent="0.25"/>
    <row r="191248" customFormat="1" x14ac:dyDescent="0.25"/>
    <row r="191249" customFormat="1" x14ac:dyDescent="0.25"/>
    <row r="191250" customFormat="1" x14ac:dyDescent="0.25"/>
    <row r="191251" customFormat="1" x14ac:dyDescent="0.25"/>
    <row r="191252" customFormat="1" x14ac:dyDescent="0.25"/>
    <row r="191253" customFormat="1" x14ac:dyDescent="0.25"/>
    <row r="191254" customFormat="1" x14ac:dyDescent="0.25"/>
    <row r="191255" customFormat="1" x14ac:dyDescent="0.25"/>
    <row r="191256" customFormat="1" x14ac:dyDescent="0.25"/>
    <row r="191257" customFormat="1" x14ac:dyDescent="0.25"/>
    <row r="191258" customFormat="1" x14ac:dyDescent="0.25"/>
    <row r="191259" customFormat="1" x14ac:dyDescent="0.25"/>
    <row r="191260" customFormat="1" x14ac:dyDescent="0.25"/>
    <row r="191261" customFormat="1" x14ac:dyDescent="0.25"/>
    <row r="191262" customFormat="1" x14ac:dyDescent="0.25"/>
    <row r="191263" customFormat="1" x14ac:dyDescent="0.25"/>
    <row r="191264" customFormat="1" x14ac:dyDescent="0.25"/>
    <row r="191265" customFormat="1" x14ac:dyDescent="0.25"/>
    <row r="191266" customFormat="1" x14ac:dyDescent="0.25"/>
    <row r="191267" customFormat="1" x14ac:dyDescent="0.25"/>
    <row r="191268" customFormat="1" x14ac:dyDescent="0.25"/>
    <row r="191269" customFormat="1" x14ac:dyDescent="0.25"/>
    <row r="191270" customFormat="1" x14ac:dyDescent="0.25"/>
    <row r="191271" customFormat="1" x14ac:dyDescent="0.25"/>
    <row r="191272" customFormat="1" x14ac:dyDescent="0.25"/>
    <row r="191273" customFormat="1" x14ac:dyDescent="0.25"/>
    <row r="191274" customFormat="1" x14ac:dyDescent="0.25"/>
    <row r="191275" customFormat="1" x14ac:dyDescent="0.25"/>
    <row r="191276" customFormat="1" x14ac:dyDescent="0.25"/>
    <row r="191277" customFormat="1" x14ac:dyDescent="0.25"/>
    <row r="191278" customFormat="1" x14ac:dyDescent="0.25"/>
    <row r="191279" customFormat="1" x14ac:dyDescent="0.25"/>
    <row r="191280" customFormat="1" x14ac:dyDescent="0.25"/>
    <row r="191281" customFormat="1" x14ac:dyDescent="0.25"/>
    <row r="191282" customFormat="1" x14ac:dyDescent="0.25"/>
    <row r="191283" customFormat="1" x14ac:dyDescent="0.25"/>
    <row r="191284" customFormat="1" x14ac:dyDescent="0.25"/>
    <row r="191285" customFormat="1" x14ac:dyDescent="0.25"/>
    <row r="191286" customFormat="1" x14ac:dyDescent="0.25"/>
    <row r="191287" customFormat="1" x14ac:dyDescent="0.25"/>
    <row r="191288" customFormat="1" x14ac:dyDescent="0.25"/>
    <row r="191289" customFormat="1" x14ac:dyDescent="0.25"/>
    <row r="191290" customFormat="1" x14ac:dyDescent="0.25"/>
    <row r="191291" customFormat="1" x14ac:dyDescent="0.25"/>
    <row r="191292" customFormat="1" x14ac:dyDescent="0.25"/>
    <row r="191293" customFormat="1" x14ac:dyDescent="0.25"/>
    <row r="191294" customFormat="1" x14ac:dyDescent="0.25"/>
    <row r="191295" customFormat="1" x14ac:dyDescent="0.25"/>
    <row r="191296" customFormat="1" x14ac:dyDescent="0.25"/>
    <row r="191297" customFormat="1" x14ac:dyDescent="0.25"/>
    <row r="191298" customFormat="1" x14ac:dyDescent="0.25"/>
    <row r="191299" customFormat="1" x14ac:dyDescent="0.25"/>
    <row r="191300" customFormat="1" x14ac:dyDescent="0.25"/>
    <row r="191301" customFormat="1" x14ac:dyDescent="0.25"/>
    <row r="191302" customFormat="1" x14ac:dyDescent="0.25"/>
    <row r="191303" customFormat="1" x14ac:dyDescent="0.25"/>
    <row r="191304" customFormat="1" x14ac:dyDescent="0.25"/>
    <row r="191305" customFormat="1" x14ac:dyDescent="0.25"/>
    <row r="191306" customFormat="1" x14ac:dyDescent="0.25"/>
    <row r="191307" customFormat="1" x14ac:dyDescent="0.25"/>
    <row r="191308" customFormat="1" x14ac:dyDescent="0.25"/>
    <row r="191309" customFormat="1" x14ac:dyDescent="0.25"/>
    <row r="191310" customFormat="1" x14ac:dyDescent="0.25"/>
    <row r="191311" customFormat="1" x14ac:dyDescent="0.25"/>
    <row r="191312" customFormat="1" x14ac:dyDescent="0.25"/>
    <row r="191313" customFormat="1" x14ac:dyDescent="0.25"/>
    <row r="191314" customFormat="1" x14ac:dyDescent="0.25"/>
    <row r="191315" customFormat="1" x14ac:dyDescent="0.25"/>
    <row r="191316" customFormat="1" x14ac:dyDescent="0.25"/>
    <row r="191317" customFormat="1" x14ac:dyDescent="0.25"/>
    <row r="191318" customFormat="1" x14ac:dyDescent="0.25"/>
    <row r="191319" customFormat="1" x14ac:dyDescent="0.25"/>
    <row r="191320" customFormat="1" x14ac:dyDescent="0.25"/>
    <row r="191321" customFormat="1" x14ac:dyDescent="0.25"/>
    <row r="191322" customFormat="1" x14ac:dyDescent="0.25"/>
    <row r="191323" customFormat="1" x14ac:dyDescent="0.25"/>
    <row r="191324" customFormat="1" x14ac:dyDescent="0.25"/>
    <row r="191325" customFormat="1" x14ac:dyDescent="0.25"/>
    <row r="191326" customFormat="1" x14ac:dyDescent="0.25"/>
    <row r="191327" customFormat="1" x14ac:dyDescent="0.25"/>
    <row r="191328" customFormat="1" x14ac:dyDescent="0.25"/>
    <row r="191329" customFormat="1" x14ac:dyDescent="0.25"/>
    <row r="191330" customFormat="1" x14ac:dyDescent="0.25"/>
    <row r="191331" customFormat="1" x14ac:dyDescent="0.25"/>
    <row r="191332" customFormat="1" x14ac:dyDescent="0.25"/>
    <row r="191333" customFormat="1" x14ac:dyDescent="0.25"/>
    <row r="191334" customFormat="1" x14ac:dyDescent="0.25"/>
    <row r="191335" customFormat="1" x14ac:dyDescent="0.25"/>
    <row r="191336" customFormat="1" x14ac:dyDescent="0.25"/>
    <row r="191337" customFormat="1" x14ac:dyDescent="0.25"/>
    <row r="191338" customFormat="1" x14ac:dyDescent="0.25"/>
    <row r="191339" customFormat="1" x14ac:dyDescent="0.25"/>
    <row r="191340" customFormat="1" x14ac:dyDescent="0.25"/>
    <row r="191341" customFormat="1" x14ac:dyDescent="0.25"/>
    <row r="191342" customFormat="1" x14ac:dyDescent="0.25"/>
    <row r="191343" customFormat="1" x14ac:dyDescent="0.25"/>
    <row r="191344" customFormat="1" x14ac:dyDescent="0.25"/>
    <row r="191345" customFormat="1" x14ac:dyDescent="0.25"/>
    <row r="191346" customFormat="1" x14ac:dyDescent="0.25"/>
    <row r="191347" customFormat="1" x14ac:dyDescent="0.25"/>
    <row r="191348" customFormat="1" x14ac:dyDescent="0.25"/>
    <row r="191349" customFormat="1" x14ac:dyDescent="0.25"/>
    <row r="191350" customFormat="1" x14ac:dyDescent="0.25"/>
    <row r="191351" customFormat="1" x14ac:dyDescent="0.25"/>
    <row r="191352" customFormat="1" x14ac:dyDescent="0.25"/>
    <row r="191353" customFormat="1" x14ac:dyDescent="0.25"/>
    <row r="191354" customFormat="1" x14ac:dyDescent="0.25"/>
    <row r="191355" customFormat="1" x14ac:dyDescent="0.25"/>
    <row r="191356" customFormat="1" x14ac:dyDescent="0.25"/>
    <row r="191357" customFormat="1" x14ac:dyDescent="0.25"/>
    <row r="191358" customFormat="1" x14ac:dyDescent="0.25"/>
    <row r="191359" customFormat="1" x14ac:dyDescent="0.25"/>
    <row r="191360" customFormat="1" x14ac:dyDescent="0.25"/>
    <row r="191361" customFormat="1" x14ac:dyDescent="0.25"/>
    <row r="191362" customFormat="1" x14ac:dyDescent="0.25"/>
    <row r="191363" customFormat="1" x14ac:dyDescent="0.25"/>
    <row r="191364" customFormat="1" x14ac:dyDescent="0.25"/>
    <row r="191365" customFormat="1" x14ac:dyDescent="0.25"/>
    <row r="191366" customFormat="1" x14ac:dyDescent="0.25"/>
    <row r="191367" customFormat="1" x14ac:dyDescent="0.25"/>
    <row r="191368" customFormat="1" x14ac:dyDescent="0.25"/>
    <row r="191369" customFormat="1" x14ac:dyDescent="0.25"/>
    <row r="191370" customFormat="1" x14ac:dyDescent="0.25"/>
    <row r="191371" customFormat="1" x14ac:dyDescent="0.25"/>
    <row r="191372" customFormat="1" x14ac:dyDescent="0.25"/>
    <row r="191373" customFormat="1" x14ac:dyDescent="0.25"/>
    <row r="191374" customFormat="1" x14ac:dyDescent="0.25"/>
    <row r="191375" customFormat="1" x14ac:dyDescent="0.25"/>
    <row r="191376" customFormat="1" x14ac:dyDescent="0.25"/>
    <row r="191377" customFormat="1" x14ac:dyDescent="0.25"/>
    <row r="191378" customFormat="1" x14ac:dyDescent="0.25"/>
    <row r="191379" customFormat="1" x14ac:dyDescent="0.25"/>
    <row r="191380" customFormat="1" x14ac:dyDescent="0.25"/>
    <row r="191381" customFormat="1" x14ac:dyDescent="0.25"/>
    <row r="191382" customFormat="1" x14ac:dyDescent="0.25"/>
    <row r="191383" customFormat="1" x14ac:dyDescent="0.25"/>
    <row r="191384" customFormat="1" x14ac:dyDescent="0.25"/>
    <row r="191385" customFormat="1" x14ac:dyDescent="0.25"/>
    <row r="191386" customFormat="1" x14ac:dyDescent="0.25"/>
    <row r="191387" customFormat="1" x14ac:dyDescent="0.25"/>
    <row r="191388" customFormat="1" x14ac:dyDescent="0.25"/>
    <row r="191389" customFormat="1" x14ac:dyDescent="0.25"/>
    <row r="191390" customFormat="1" x14ac:dyDescent="0.25"/>
    <row r="191391" customFormat="1" x14ac:dyDescent="0.25"/>
    <row r="191392" customFormat="1" x14ac:dyDescent="0.25"/>
    <row r="191393" customFormat="1" x14ac:dyDescent="0.25"/>
    <row r="191394" customFormat="1" x14ac:dyDescent="0.25"/>
    <row r="191395" customFormat="1" x14ac:dyDescent="0.25"/>
    <row r="191396" customFormat="1" x14ac:dyDescent="0.25"/>
    <row r="191397" customFormat="1" x14ac:dyDescent="0.25"/>
    <row r="191398" customFormat="1" x14ac:dyDescent="0.25"/>
    <row r="191399" customFormat="1" x14ac:dyDescent="0.25"/>
    <row r="191400" customFormat="1" x14ac:dyDescent="0.25"/>
    <row r="191401" customFormat="1" x14ac:dyDescent="0.25"/>
    <row r="191402" customFormat="1" x14ac:dyDescent="0.25"/>
    <row r="191403" customFormat="1" x14ac:dyDescent="0.25"/>
    <row r="191404" customFormat="1" x14ac:dyDescent="0.25"/>
    <row r="191405" customFormat="1" x14ac:dyDescent="0.25"/>
    <row r="191406" customFormat="1" x14ac:dyDescent="0.25"/>
    <row r="191407" customFormat="1" x14ac:dyDescent="0.25"/>
    <row r="191408" customFormat="1" x14ac:dyDescent="0.25"/>
    <row r="191409" customFormat="1" x14ac:dyDescent="0.25"/>
    <row r="191410" customFormat="1" x14ac:dyDescent="0.25"/>
    <row r="191411" customFormat="1" x14ac:dyDescent="0.25"/>
    <row r="191412" customFormat="1" x14ac:dyDescent="0.25"/>
    <row r="191413" customFormat="1" x14ac:dyDescent="0.25"/>
    <row r="191414" customFormat="1" x14ac:dyDescent="0.25"/>
    <row r="191415" customFormat="1" x14ac:dyDescent="0.25"/>
    <row r="191416" customFormat="1" x14ac:dyDescent="0.25"/>
    <row r="191417" customFormat="1" x14ac:dyDescent="0.25"/>
    <row r="191418" customFormat="1" x14ac:dyDescent="0.25"/>
    <row r="191419" customFormat="1" x14ac:dyDescent="0.25"/>
    <row r="191420" customFormat="1" x14ac:dyDescent="0.25"/>
    <row r="191421" customFormat="1" x14ac:dyDescent="0.25"/>
    <row r="191422" customFormat="1" x14ac:dyDescent="0.25"/>
    <row r="191423" customFormat="1" x14ac:dyDescent="0.25"/>
    <row r="191424" customFormat="1" x14ac:dyDescent="0.25"/>
    <row r="191425" customFormat="1" x14ac:dyDescent="0.25"/>
    <row r="191426" customFormat="1" x14ac:dyDescent="0.25"/>
    <row r="191427" customFormat="1" x14ac:dyDescent="0.25"/>
    <row r="191428" customFormat="1" x14ac:dyDescent="0.25"/>
    <row r="191429" customFormat="1" x14ac:dyDescent="0.25"/>
    <row r="191430" customFormat="1" x14ac:dyDescent="0.25"/>
    <row r="191431" customFormat="1" x14ac:dyDescent="0.25"/>
    <row r="191432" customFormat="1" x14ac:dyDescent="0.25"/>
    <row r="191433" customFormat="1" x14ac:dyDescent="0.25"/>
    <row r="191434" customFormat="1" x14ac:dyDescent="0.25"/>
    <row r="191435" customFormat="1" x14ac:dyDescent="0.25"/>
    <row r="191436" customFormat="1" x14ac:dyDescent="0.25"/>
    <row r="191437" customFormat="1" x14ac:dyDescent="0.25"/>
    <row r="191438" customFormat="1" x14ac:dyDescent="0.25"/>
    <row r="191439" customFormat="1" x14ac:dyDescent="0.25"/>
    <row r="191440" customFormat="1" x14ac:dyDescent="0.25"/>
    <row r="191441" customFormat="1" x14ac:dyDescent="0.25"/>
    <row r="191442" customFormat="1" x14ac:dyDescent="0.25"/>
    <row r="191443" customFormat="1" x14ac:dyDescent="0.25"/>
    <row r="191444" customFormat="1" x14ac:dyDescent="0.25"/>
    <row r="191445" customFormat="1" x14ac:dyDescent="0.25"/>
    <row r="191446" customFormat="1" x14ac:dyDescent="0.25"/>
    <row r="191447" customFormat="1" x14ac:dyDescent="0.25"/>
    <row r="191448" customFormat="1" x14ac:dyDescent="0.25"/>
    <row r="191449" customFormat="1" x14ac:dyDescent="0.25"/>
    <row r="191450" customFormat="1" x14ac:dyDescent="0.25"/>
    <row r="191451" customFormat="1" x14ac:dyDescent="0.25"/>
    <row r="191452" customFormat="1" x14ac:dyDescent="0.25"/>
    <row r="191453" customFormat="1" x14ac:dyDescent="0.25"/>
    <row r="191454" customFormat="1" x14ac:dyDescent="0.25"/>
    <row r="191455" customFormat="1" x14ac:dyDescent="0.25"/>
    <row r="191456" customFormat="1" x14ac:dyDescent="0.25"/>
    <row r="191457" customFormat="1" x14ac:dyDescent="0.25"/>
    <row r="191458" customFormat="1" x14ac:dyDescent="0.25"/>
    <row r="191459" customFormat="1" x14ac:dyDescent="0.25"/>
    <row r="191460" customFormat="1" x14ac:dyDescent="0.25"/>
    <row r="191461" customFormat="1" x14ac:dyDescent="0.25"/>
    <row r="191462" customFormat="1" x14ac:dyDescent="0.25"/>
    <row r="191463" customFormat="1" x14ac:dyDescent="0.25"/>
    <row r="191464" customFormat="1" x14ac:dyDescent="0.25"/>
    <row r="191465" customFormat="1" x14ac:dyDescent="0.25"/>
    <row r="191466" customFormat="1" x14ac:dyDescent="0.25"/>
    <row r="191467" customFormat="1" x14ac:dyDescent="0.25"/>
    <row r="191468" customFormat="1" x14ac:dyDescent="0.25"/>
    <row r="191469" customFormat="1" x14ac:dyDescent="0.25"/>
    <row r="191470" customFormat="1" x14ac:dyDescent="0.25"/>
    <row r="191471" customFormat="1" x14ac:dyDescent="0.25"/>
    <row r="191472" customFormat="1" x14ac:dyDescent="0.25"/>
    <row r="191473" customFormat="1" x14ac:dyDescent="0.25"/>
    <row r="191474" customFormat="1" x14ac:dyDescent="0.25"/>
    <row r="191475" customFormat="1" x14ac:dyDescent="0.25"/>
    <row r="191476" customFormat="1" x14ac:dyDescent="0.25"/>
    <row r="191477" customFormat="1" x14ac:dyDescent="0.25"/>
    <row r="191478" customFormat="1" x14ac:dyDescent="0.25"/>
    <row r="191479" customFormat="1" x14ac:dyDescent="0.25"/>
    <row r="191480" customFormat="1" x14ac:dyDescent="0.25"/>
    <row r="191481" customFormat="1" x14ac:dyDescent="0.25"/>
    <row r="191482" customFormat="1" x14ac:dyDescent="0.25"/>
    <row r="191483" customFormat="1" x14ac:dyDescent="0.25"/>
    <row r="191484" customFormat="1" x14ac:dyDescent="0.25"/>
    <row r="191485" customFormat="1" x14ac:dyDescent="0.25"/>
    <row r="191486" customFormat="1" x14ac:dyDescent="0.25"/>
    <row r="191487" customFormat="1" x14ac:dyDescent="0.25"/>
    <row r="191488" customFormat="1" x14ac:dyDescent="0.25"/>
    <row r="191489" customFormat="1" x14ac:dyDescent="0.25"/>
    <row r="191490" customFormat="1" x14ac:dyDescent="0.25"/>
    <row r="191491" customFormat="1" x14ac:dyDescent="0.25"/>
    <row r="191492" customFormat="1" x14ac:dyDescent="0.25"/>
    <row r="191493" customFormat="1" x14ac:dyDescent="0.25"/>
    <row r="191494" customFormat="1" x14ac:dyDescent="0.25"/>
    <row r="191495" customFormat="1" x14ac:dyDescent="0.25"/>
    <row r="191496" customFormat="1" x14ac:dyDescent="0.25"/>
    <row r="191497" customFormat="1" x14ac:dyDescent="0.25"/>
    <row r="191498" customFormat="1" x14ac:dyDescent="0.25"/>
    <row r="191499" customFormat="1" x14ac:dyDescent="0.25"/>
    <row r="191500" customFormat="1" x14ac:dyDescent="0.25"/>
    <row r="191501" customFormat="1" x14ac:dyDescent="0.25"/>
    <row r="191502" customFormat="1" x14ac:dyDescent="0.25"/>
    <row r="191503" customFormat="1" x14ac:dyDescent="0.25"/>
    <row r="191504" customFormat="1" x14ac:dyDescent="0.25"/>
    <row r="191505" customFormat="1" x14ac:dyDescent="0.25"/>
    <row r="191506" customFormat="1" x14ac:dyDescent="0.25"/>
    <row r="191507" customFormat="1" x14ac:dyDescent="0.25"/>
    <row r="191508" customFormat="1" x14ac:dyDescent="0.25"/>
    <row r="191509" customFormat="1" x14ac:dyDescent="0.25"/>
    <row r="191510" customFormat="1" x14ac:dyDescent="0.25"/>
    <row r="191511" customFormat="1" x14ac:dyDescent="0.25"/>
    <row r="191512" customFormat="1" x14ac:dyDescent="0.25"/>
    <row r="191513" customFormat="1" x14ac:dyDescent="0.25"/>
    <row r="191514" customFormat="1" x14ac:dyDescent="0.25"/>
    <row r="191515" customFormat="1" x14ac:dyDescent="0.25"/>
    <row r="191516" customFormat="1" x14ac:dyDescent="0.25"/>
    <row r="191517" customFormat="1" x14ac:dyDescent="0.25"/>
    <row r="191518" customFormat="1" x14ac:dyDescent="0.25"/>
    <row r="191519" customFormat="1" x14ac:dyDescent="0.25"/>
    <row r="191520" customFormat="1" x14ac:dyDescent="0.25"/>
    <row r="191521" customFormat="1" x14ac:dyDescent="0.25"/>
    <row r="191522" customFormat="1" x14ac:dyDescent="0.25"/>
    <row r="191523" customFormat="1" x14ac:dyDescent="0.25"/>
    <row r="191524" customFormat="1" x14ac:dyDescent="0.25"/>
    <row r="191525" customFormat="1" x14ac:dyDescent="0.25"/>
    <row r="191526" customFormat="1" x14ac:dyDescent="0.25"/>
    <row r="191527" customFormat="1" x14ac:dyDescent="0.25"/>
    <row r="191528" customFormat="1" x14ac:dyDescent="0.25"/>
    <row r="191529" customFormat="1" x14ac:dyDescent="0.25"/>
    <row r="191530" customFormat="1" x14ac:dyDescent="0.25"/>
    <row r="191531" customFormat="1" x14ac:dyDescent="0.25"/>
    <row r="191532" customFormat="1" x14ac:dyDescent="0.25"/>
    <row r="191533" customFormat="1" x14ac:dyDescent="0.25"/>
    <row r="191534" customFormat="1" x14ac:dyDescent="0.25"/>
    <row r="191535" customFormat="1" x14ac:dyDescent="0.25"/>
    <row r="191536" customFormat="1" x14ac:dyDescent="0.25"/>
    <row r="191537" customFormat="1" x14ac:dyDescent="0.25"/>
    <row r="191538" customFormat="1" x14ac:dyDescent="0.25"/>
    <row r="191539" customFormat="1" x14ac:dyDescent="0.25"/>
    <row r="191540" customFormat="1" x14ac:dyDescent="0.25"/>
    <row r="191541" customFormat="1" x14ac:dyDescent="0.25"/>
    <row r="191542" customFormat="1" x14ac:dyDescent="0.25"/>
    <row r="191543" customFormat="1" x14ac:dyDescent="0.25"/>
    <row r="191544" customFormat="1" x14ac:dyDescent="0.25"/>
    <row r="191545" customFormat="1" x14ac:dyDescent="0.25"/>
    <row r="191546" customFormat="1" x14ac:dyDescent="0.25"/>
    <row r="191547" customFormat="1" x14ac:dyDescent="0.25"/>
    <row r="191548" customFormat="1" x14ac:dyDescent="0.25"/>
    <row r="191549" customFormat="1" x14ac:dyDescent="0.25"/>
    <row r="191550" customFormat="1" x14ac:dyDescent="0.25"/>
    <row r="191551" customFormat="1" x14ac:dyDescent="0.25"/>
    <row r="191552" customFormat="1" x14ac:dyDescent="0.25"/>
    <row r="191553" customFormat="1" x14ac:dyDescent="0.25"/>
    <row r="191554" customFormat="1" x14ac:dyDescent="0.25"/>
    <row r="191555" customFormat="1" x14ac:dyDescent="0.25"/>
    <row r="191556" customFormat="1" x14ac:dyDescent="0.25"/>
    <row r="191557" customFormat="1" x14ac:dyDescent="0.25"/>
    <row r="191558" customFormat="1" x14ac:dyDescent="0.25"/>
    <row r="191559" customFormat="1" x14ac:dyDescent="0.25"/>
    <row r="191560" customFormat="1" x14ac:dyDescent="0.25"/>
    <row r="191561" customFormat="1" x14ac:dyDescent="0.25"/>
    <row r="191562" customFormat="1" x14ac:dyDescent="0.25"/>
    <row r="191563" customFormat="1" x14ac:dyDescent="0.25"/>
    <row r="191564" customFormat="1" x14ac:dyDescent="0.25"/>
    <row r="191565" customFormat="1" x14ac:dyDescent="0.25"/>
    <row r="191566" customFormat="1" x14ac:dyDescent="0.25"/>
    <row r="191567" customFormat="1" x14ac:dyDescent="0.25"/>
    <row r="191568" customFormat="1" x14ac:dyDescent="0.25"/>
    <row r="191569" customFormat="1" x14ac:dyDescent="0.25"/>
    <row r="191570" customFormat="1" x14ac:dyDescent="0.25"/>
    <row r="191571" customFormat="1" x14ac:dyDescent="0.25"/>
    <row r="191572" customFormat="1" x14ac:dyDescent="0.25"/>
    <row r="191573" customFormat="1" x14ac:dyDescent="0.25"/>
    <row r="191574" customFormat="1" x14ac:dyDescent="0.25"/>
    <row r="191575" customFormat="1" x14ac:dyDescent="0.25"/>
    <row r="191576" customFormat="1" x14ac:dyDescent="0.25"/>
    <row r="191577" customFormat="1" x14ac:dyDescent="0.25"/>
    <row r="191578" customFormat="1" x14ac:dyDescent="0.25"/>
    <row r="191579" customFormat="1" x14ac:dyDescent="0.25"/>
    <row r="191580" customFormat="1" x14ac:dyDescent="0.25"/>
    <row r="191581" customFormat="1" x14ac:dyDescent="0.25"/>
    <row r="191582" customFormat="1" x14ac:dyDescent="0.25"/>
    <row r="191583" customFormat="1" x14ac:dyDescent="0.25"/>
    <row r="191584" customFormat="1" x14ac:dyDescent="0.25"/>
    <row r="191585" customFormat="1" x14ac:dyDescent="0.25"/>
    <row r="191586" customFormat="1" x14ac:dyDescent="0.25"/>
    <row r="191587" customFormat="1" x14ac:dyDescent="0.25"/>
    <row r="191588" customFormat="1" x14ac:dyDescent="0.25"/>
    <row r="191589" customFormat="1" x14ac:dyDescent="0.25"/>
    <row r="191590" customFormat="1" x14ac:dyDescent="0.25"/>
    <row r="191591" customFormat="1" x14ac:dyDescent="0.25"/>
    <row r="191592" customFormat="1" x14ac:dyDescent="0.25"/>
    <row r="191593" customFormat="1" x14ac:dyDescent="0.25"/>
    <row r="191594" customFormat="1" x14ac:dyDescent="0.25"/>
    <row r="191595" customFormat="1" x14ac:dyDescent="0.25"/>
    <row r="191596" customFormat="1" x14ac:dyDescent="0.25"/>
    <row r="191597" customFormat="1" x14ac:dyDescent="0.25"/>
    <row r="191598" customFormat="1" x14ac:dyDescent="0.25"/>
    <row r="191599" customFormat="1" x14ac:dyDescent="0.25"/>
    <row r="191600" customFormat="1" x14ac:dyDescent="0.25"/>
    <row r="191601" customFormat="1" x14ac:dyDescent="0.25"/>
    <row r="191602" customFormat="1" x14ac:dyDescent="0.25"/>
    <row r="191603" customFormat="1" x14ac:dyDescent="0.25"/>
    <row r="191604" customFormat="1" x14ac:dyDescent="0.25"/>
    <row r="191605" customFormat="1" x14ac:dyDescent="0.25"/>
    <row r="191606" customFormat="1" x14ac:dyDescent="0.25"/>
    <row r="191607" customFormat="1" x14ac:dyDescent="0.25"/>
    <row r="191608" customFormat="1" x14ac:dyDescent="0.25"/>
    <row r="191609" customFormat="1" x14ac:dyDescent="0.25"/>
    <row r="191610" customFormat="1" x14ac:dyDescent="0.25"/>
    <row r="191611" customFormat="1" x14ac:dyDescent="0.25"/>
    <row r="191612" customFormat="1" x14ac:dyDescent="0.25"/>
    <row r="191613" customFormat="1" x14ac:dyDescent="0.25"/>
    <row r="191614" customFormat="1" x14ac:dyDescent="0.25"/>
    <row r="191615" customFormat="1" x14ac:dyDescent="0.25"/>
    <row r="191616" customFormat="1" x14ac:dyDescent="0.25"/>
    <row r="191617" customFormat="1" x14ac:dyDescent="0.25"/>
    <row r="191618" customFormat="1" x14ac:dyDescent="0.25"/>
    <row r="191619" customFormat="1" x14ac:dyDescent="0.25"/>
    <row r="191620" customFormat="1" x14ac:dyDescent="0.25"/>
    <row r="191621" customFormat="1" x14ac:dyDescent="0.25"/>
    <row r="191622" customFormat="1" x14ac:dyDescent="0.25"/>
    <row r="191623" customFormat="1" x14ac:dyDescent="0.25"/>
    <row r="191624" customFormat="1" x14ac:dyDescent="0.25"/>
    <row r="191625" customFormat="1" x14ac:dyDescent="0.25"/>
    <row r="191626" customFormat="1" x14ac:dyDescent="0.25"/>
    <row r="191627" customFormat="1" x14ac:dyDescent="0.25"/>
    <row r="191628" customFormat="1" x14ac:dyDescent="0.25"/>
    <row r="191629" customFormat="1" x14ac:dyDescent="0.25"/>
    <row r="191630" customFormat="1" x14ac:dyDescent="0.25"/>
    <row r="191631" customFormat="1" x14ac:dyDescent="0.25"/>
    <row r="191632" customFormat="1" x14ac:dyDescent="0.25"/>
    <row r="191633" customFormat="1" x14ac:dyDescent="0.25"/>
    <row r="191634" customFormat="1" x14ac:dyDescent="0.25"/>
    <row r="191635" customFormat="1" x14ac:dyDescent="0.25"/>
    <row r="191636" customFormat="1" x14ac:dyDescent="0.25"/>
    <row r="191637" customFormat="1" x14ac:dyDescent="0.25"/>
    <row r="191638" customFormat="1" x14ac:dyDescent="0.25"/>
    <row r="191639" customFormat="1" x14ac:dyDescent="0.25"/>
    <row r="191640" customFormat="1" x14ac:dyDescent="0.25"/>
    <row r="191641" customFormat="1" x14ac:dyDescent="0.25"/>
    <row r="191642" customFormat="1" x14ac:dyDescent="0.25"/>
    <row r="191643" customFormat="1" x14ac:dyDescent="0.25"/>
    <row r="191644" customFormat="1" x14ac:dyDescent="0.25"/>
    <row r="191645" customFormat="1" x14ac:dyDescent="0.25"/>
    <row r="191646" customFormat="1" x14ac:dyDescent="0.25"/>
    <row r="191647" customFormat="1" x14ac:dyDescent="0.25"/>
    <row r="191648" customFormat="1" x14ac:dyDescent="0.25"/>
    <row r="191649" customFormat="1" x14ac:dyDescent="0.25"/>
    <row r="191650" customFormat="1" x14ac:dyDescent="0.25"/>
    <row r="191651" customFormat="1" x14ac:dyDescent="0.25"/>
    <row r="191652" customFormat="1" x14ac:dyDescent="0.25"/>
    <row r="191653" customFormat="1" x14ac:dyDescent="0.25"/>
    <row r="191654" customFormat="1" x14ac:dyDescent="0.25"/>
    <row r="191655" customFormat="1" x14ac:dyDescent="0.25"/>
    <row r="191656" customFormat="1" x14ac:dyDescent="0.25"/>
    <row r="191657" customFormat="1" x14ac:dyDescent="0.25"/>
    <row r="191658" customFormat="1" x14ac:dyDescent="0.25"/>
    <row r="191659" customFormat="1" x14ac:dyDescent="0.25"/>
    <row r="191660" customFormat="1" x14ac:dyDescent="0.25"/>
    <row r="191661" customFormat="1" x14ac:dyDescent="0.25"/>
    <row r="191662" customFormat="1" x14ac:dyDescent="0.25"/>
    <row r="191663" customFormat="1" x14ac:dyDescent="0.25"/>
    <row r="191664" customFormat="1" x14ac:dyDescent="0.25"/>
    <row r="191665" customFormat="1" x14ac:dyDescent="0.25"/>
    <row r="191666" customFormat="1" x14ac:dyDescent="0.25"/>
    <row r="191667" customFormat="1" x14ac:dyDescent="0.25"/>
    <row r="191668" customFormat="1" x14ac:dyDescent="0.25"/>
    <row r="191669" customFormat="1" x14ac:dyDescent="0.25"/>
    <row r="191670" customFormat="1" x14ac:dyDescent="0.25"/>
    <row r="191671" customFormat="1" x14ac:dyDescent="0.25"/>
    <row r="191672" customFormat="1" x14ac:dyDescent="0.25"/>
    <row r="191673" customFormat="1" x14ac:dyDescent="0.25"/>
    <row r="191674" customFormat="1" x14ac:dyDescent="0.25"/>
    <row r="191675" customFormat="1" x14ac:dyDescent="0.25"/>
    <row r="191676" customFormat="1" x14ac:dyDescent="0.25"/>
    <row r="191677" customFormat="1" x14ac:dyDescent="0.25"/>
    <row r="191678" customFormat="1" x14ac:dyDescent="0.25"/>
    <row r="191679" customFormat="1" x14ac:dyDescent="0.25"/>
    <row r="191680" customFormat="1" x14ac:dyDescent="0.25"/>
    <row r="191681" customFormat="1" x14ac:dyDescent="0.25"/>
    <row r="191682" customFormat="1" x14ac:dyDescent="0.25"/>
    <row r="191683" customFormat="1" x14ac:dyDescent="0.25"/>
    <row r="191684" customFormat="1" x14ac:dyDescent="0.25"/>
    <row r="191685" customFormat="1" x14ac:dyDescent="0.25"/>
    <row r="191686" customFormat="1" x14ac:dyDescent="0.25"/>
    <row r="191687" customFormat="1" x14ac:dyDescent="0.25"/>
    <row r="191688" customFormat="1" x14ac:dyDescent="0.25"/>
    <row r="191689" customFormat="1" x14ac:dyDescent="0.25"/>
    <row r="191690" customFormat="1" x14ac:dyDescent="0.25"/>
    <row r="191691" customFormat="1" x14ac:dyDescent="0.25"/>
    <row r="191692" customFormat="1" x14ac:dyDescent="0.25"/>
    <row r="191693" customFormat="1" x14ac:dyDescent="0.25"/>
    <row r="191694" customFormat="1" x14ac:dyDescent="0.25"/>
    <row r="191695" customFormat="1" x14ac:dyDescent="0.25"/>
    <row r="191696" customFormat="1" x14ac:dyDescent="0.25"/>
    <row r="191697" customFormat="1" x14ac:dyDescent="0.25"/>
    <row r="191698" customFormat="1" x14ac:dyDescent="0.25"/>
    <row r="191699" customFormat="1" x14ac:dyDescent="0.25"/>
    <row r="191700" customFormat="1" x14ac:dyDescent="0.25"/>
    <row r="191701" customFormat="1" x14ac:dyDescent="0.25"/>
    <row r="191702" customFormat="1" x14ac:dyDescent="0.25"/>
    <row r="191703" customFormat="1" x14ac:dyDescent="0.25"/>
    <row r="191704" customFormat="1" x14ac:dyDescent="0.25"/>
    <row r="191705" customFormat="1" x14ac:dyDescent="0.25"/>
    <row r="191706" customFormat="1" x14ac:dyDescent="0.25"/>
    <row r="191707" customFormat="1" x14ac:dyDescent="0.25"/>
    <row r="191708" customFormat="1" x14ac:dyDescent="0.25"/>
    <row r="191709" customFormat="1" x14ac:dyDescent="0.25"/>
    <row r="191710" customFormat="1" x14ac:dyDescent="0.25"/>
    <row r="191711" customFormat="1" x14ac:dyDescent="0.25"/>
    <row r="191712" customFormat="1" x14ac:dyDescent="0.25"/>
    <row r="191713" customFormat="1" x14ac:dyDescent="0.25"/>
    <row r="191714" customFormat="1" x14ac:dyDescent="0.25"/>
    <row r="191715" customFormat="1" x14ac:dyDescent="0.25"/>
    <row r="191716" customFormat="1" x14ac:dyDescent="0.25"/>
    <row r="191717" customFormat="1" x14ac:dyDescent="0.25"/>
    <row r="191718" customFormat="1" x14ac:dyDescent="0.25"/>
    <row r="191719" customFormat="1" x14ac:dyDescent="0.25"/>
    <row r="191720" customFormat="1" x14ac:dyDescent="0.25"/>
    <row r="191721" customFormat="1" x14ac:dyDescent="0.25"/>
    <row r="191722" customFormat="1" x14ac:dyDescent="0.25"/>
    <row r="191723" customFormat="1" x14ac:dyDescent="0.25"/>
    <row r="191724" customFormat="1" x14ac:dyDescent="0.25"/>
    <row r="191725" customFormat="1" x14ac:dyDescent="0.25"/>
    <row r="191726" customFormat="1" x14ac:dyDescent="0.25"/>
    <row r="191727" customFormat="1" x14ac:dyDescent="0.25"/>
    <row r="191728" customFormat="1" x14ac:dyDescent="0.25"/>
    <row r="191729" customFormat="1" x14ac:dyDescent="0.25"/>
    <row r="191730" customFormat="1" x14ac:dyDescent="0.25"/>
    <row r="191731" customFormat="1" x14ac:dyDescent="0.25"/>
    <row r="191732" customFormat="1" x14ac:dyDescent="0.25"/>
    <row r="191733" customFormat="1" x14ac:dyDescent="0.25"/>
    <row r="191734" customFormat="1" x14ac:dyDescent="0.25"/>
    <row r="191735" customFormat="1" x14ac:dyDescent="0.25"/>
    <row r="191736" customFormat="1" x14ac:dyDescent="0.25"/>
    <row r="191737" customFormat="1" x14ac:dyDescent="0.25"/>
    <row r="191738" customFormat="1" x14ac:dyDescent="0.25"/>
    <row r="191739" customFormat="1" x14ac:dyDescent="0.25"/>
    <row r="191740" customFormat="1" x14ac:dyDescent="0.25"/>
    <row r="191741" customFormat="1" x14ac:dyDescent="0.25"/>
    <row r="191742" customFormat="1" x14ac:dyDescent="0.25"/>
    <row r="191743" customFormat="1" x14ac:dyDescent="0.25"/>
    <row r="191744" customFormat="1" x14ac:dyDescent="0.25"/>
    <row r="191745" customFormat="1" x14ac:dyDescent="0.25"/>
    <row r="191746" customFormat="1" x14ac:dyDescent="0.25"/>
    <row r="191747" customFormat="1" x14ac:dyDescent="0.25"/>
    <row r="191748" customFormat="1" x14ac:dyDescent="0.25"/>
    <row r="191749" customFormat="1" x14ac:dyDescent="0.25"/>
    <row r="191750" customFormat="1" x14ac:dyDescent="0.25"/>
    <row r="191751" customFormat="1" x14ac:dyDescent="0.25"/>
    <row r="191752" customFormat="1" x14ac:dyDescent="0.25"/>
    <row r="191753" customFormat="1" x14ac:dyDescent="0.25"/>
    <row r="191754" customFormat="1" x14ac:dyDescent="0.25"/>
    <row r="191755" customFormat="1" x14ac:dyDescent="0.25"/>
    <row r="191756" customFormat="1" x14ac:dyDescent="0.25"/>
    <row r="191757" customFormat="1" x14ac:dyDescent="0.25"/>
    <row r="191758" customFormat="1" x14ac:dyDescent="0.25"/>
    <row r="191759" customFormat="1" x14ac:dyDescent="0.25"/>
    <row r="191760" customFormat="1" x14ac:dyDescent="0.25"/>
    <row r="191761" customFormat="1" x14ac:dyDescent="0.25"/>
    <row r="191762" customFormat="1" x14ac:dyDescent="0.25"/>
    <row r="191763" customFormat="1" x14ac:dyDescent="0.25"/>
    <row r="191764" customFormat="1" x14ac:dyDescent="0.25"/>
    <row r="191765" customFormat="1" x14ac:dyDescent="0.25"/>
    <row r="191766" customFormat="1" x14ac:dyDescent="0.25"/>
    <row r="191767" customFormat="1" x14ac:dyDescent="0.25"/>
    <row r="191768" customFormat="1" x14ac:dyDescent="0.25"/>
    <row r="191769" customFormat="1" x14ac:dyDescent="0.25"/>
    <row r="191770" customFormat="1" x14ac:dyDescent="0.25"/>
    <row r="191771" customFormat="1" x14ac:dyDescent="0.25"/>
    <row r="191772" customFormat="1" x14ac:dyDescent="0.25"/>
    <row r="191773" customFormat="1" x14ac:dyDescent="0.25"/>
    <row r="191774" customFormat="1" x14ac:dyDescent="0.25"/>
    <row r="191775" customFormat="1" x14ac:dyDescent="0.25"/>
    <row r="191776" customFormat="1" x14ac:dyDescent="0.25"/>
    <row r="191777" customFormat="1" x14ac:dyDescent="0.25"/>
    <row r="191778" customFormat="1" x14ac:dyDescent="0.25"/>
    <row r="191779" customFormat="1" x14ac:dyDescent="0.25"/>
    <row r="191780" customFormat="1" x14ac:dyDescent="0.25"/>
    <row r="191781" customFormat="1" x14ac:dyDescent="0.25"/>
    <row r="191782" customFormat="1" x14ac:dyDescent="0.25"/>
    <row r="191783" customFormat="1" x14ac:dyDescent="0.25"/>
    <row r="191784" customFormat="1" x14ac:dyDescent="0.25"/>
    <row r="191785" customFormat="1" x14ac:dyDescent="0.25"/>
    <row r="191786" customFormat="1" x14ac:dyDescent="0.25"/>
    <row r="191787" customFormat="1" x14ac:dyDescent="0.25"/>
    <row r="191788" customFormat="1" x14ac:dyDescent="0.25"/>
    <row r="191789" customFormat="1" x14ac:dyDescent="0.25"/>
    <row r="191790" customFormat="1" x14ac:dyDescent="0.25"/>
    <row r="191791" customFormat="1" x14ac:dyDescent="0.25"/>
    <row r="191792" customFormat="1" x14ac:dyDescent="0.25"/>
    <row r="191793" customFormat="1" x14ac:dyDescent="0.25"/>
    <row r="191794" customFormat="1" x14ac:dyDescent="0.25"/>
    <row r="191795" customFormat="1" x14ac:dyDescent="0.25"/>
    <row r="191796" customFormat="1" x14ac:dyDescent="0.25"/>
    <row r="191797" customFormat="1" x14ac:dyDescent="0.25"/>
    <row r="191798" customFormat="1" x14ac:dyDescent="0.25"/>
    <row r="191799" customFormat="1" x14ac:dyDescent="0.25"/>
    <row r="191800" customFormat="1" x14ac:dyDescent="0.25"/>
    <row r="191801" customFormat="1" x14ac:dyDescent="0.25"/>
    <row r="191802" customFormat="1" x14ac:dyDescent="0.25"/>
    <row r="191803" customFormat="1" x14ac:dyDescent="0.25"/>
    <row r="191804" customFormat="1" x14ac:dyDescent="0.25"/>
    <row r="191805" customFormat="1" x14ac:dyDescent="0.25"/>
    <row r="191806" customFormat="1" x14ac:dyDescent="0.25"/>
    <row r="191807" customFormat="1" x14ac:dyDescent="0.25"/>
    <row r="191808" customFormat="1" x14ac:dyDescent="0.25"/>
    <row r="191809" customFormat="1" x14ac:dyDescent="0.25"/>
    <row r="191810" customFormat="1" x14ac:dyDescent="0.25"/>
    <row r="191811" customFormat="1" x14ac:dyDescent="0.25"/>
    <row r="191812" customFormat="1" x14ac:dyDescent="0.25"/>
    <row r="191813" customFormat="1" x14ac:dyDescent="0.25"/>
    <row r="191814" customFormat="1" x14ac:dyDescent="0.25"/>
    <row r="191815" customFormat="1" x14ac:dyDescent="0.25"/>
    <row r="191816" customFormat="1" x14ac:dyDescent="0.25"/>
    <row r="191817" customFormat="1" x14ac:dyDescent="0.25"/>
    <row r="191818" customFormat="1" x14ac:dyDescent="0.25"/>
    <row r="191819" customFormat="1" x14ac:dyDescent="0.25"/>
    <row r="191820" customFormat="1" x14ac:dyDescent="0.25"/>
    <row r="191821" customFormat="1" x14ac:dyDescent="0.25"/>
    <row r="191822" customFormat="1" x14ac:dyDescent="0.25"/>
    <row r="191823" customFormat="1" x14ac:dyDescent="0.25"/>
    <row r="191824" customFormat="1" x14ac:dyDescent="0.25"/>
    <row r="191825" customFormat="1" x14ac:dyDescent="0.25"/>
    <row r="191826" customFormat="1" x14ac:dyDescent="0.25"/>
    <row r="191827" customFormat="1" x14ac:dyDescent="0.25"/>
    <row r="191828" customFormat="1" x14ac:dyDescent="0.25"/>
    <row r="191829" customFormat="1" x14ac:dyDescent="0.25"/>
    <row r="191830" customFormat="1" x14ac:dyDescent="0.25"/>
    <row r="191831" customFormat="1" x14ac:dyDescent="0.25"/>
    <row r="191832" customFormat="1" x14ac:dyDescent="0.25"/>
    <row r="191833" customFormat="1" x14ac:dyDescent="0.25"/>
    <row r="191834" customFormat="1" x14ac:dyDescent="0.25"/>
    <row r="191835" customFormat="1" x14ac:dyDescent="0.25"/>
    <row r="191836" customFormat="1" x14ac:dyDescent="0.25"/>
    <row r="191837" customFormat="1" x14ac:dyDescent="0.25"/>
    <row r="191838" customFormat="1" x14ac:dyDescent="0.25"/>
    <row r="191839" customFormat="1" x14ac:dyDescent="0.25"/>
    <row r="191840" customFormat="1" x14ac:dyDescent="0.25"/>
    <row r="191841" customFormat="1" x14ac:dyDescent="0.25"/>
    <row r="191842" customFormat="1" x14ac:dyDescent="0.25"/>
    <row r="191843" customFormat="1" x14ac:dyDescent="0.25"/>
    <row r="191844" customFormat="1" x14ac:dyDescent="0.25"/>
    <row r="191845" customFormat="1" x14ac:dyDescent="0.25"/>
    <row r="191846" customFormat="1" x14ac:dyDescent="0.25"/>
    <row r="191847" customFormat="1" x14ac:dyDescent="0.25"/>
    <row r="191848" customFormat="1" x14ac:dyDescent="0.25"/>
    <row r="191849" customFormat="1" x14ac:dyDescent="0.25"/>
    <row r="191850" customFormat="1" x14ac:dyDescent="0.25"/>
    <row r="191851" customFormat="1" x14ac:dyDescent="0.25"/>
    <row r="191852" customFormat="1" x14ac:dyDescent="0.25"/>
    <row r="191853" customFormat="1" x14ac:dyDescent="0.25"/>
    <row r="191854" customFormat="1" x14ac:dyDescent="0.25"/>
    <row r="191855" customFormat="1" x14ac:dyDescent="0.25"/>
    <row r="191856" customFormat="1" x14ac:dyDescent="0.25"/>
    <row r="191857" customFormat="1" x14ac:dyDescent="0.25"/>
    <row r="191858" customFormat="1" x14ac:dyDescent="0.25"/>
    <row r="191859" customFormat="1" x14ac:dyDescent="0.25"/>
    <row r="191860" customFormat="1" x14ac:dyDescent="0.25"/>
    <row r="191861" customFormat="1" x14ac:dyDescent="0.25"/>
    <row r="191862" customFormat="1" x14ac:dyDescent="0.25"/>
    <row r="191863" customFormat="1" x14ac:dyDescent="0.25"/>
    <row r="191864" customFormat="1" x14ac:dyDescent="0.25"/>
    <row r="191865" customFormat="1" x14ac:dyDescent="0.25"/>
    <row r="191866" customFormat="1" x14ac:dyDescent="0.25"/>
    <row r="191867" customFormat="1" x14ac:dyDescent="0.25"/>
    <row r="191868" customFormat="1" x14ac:dyDescent="0.25"/>
    <row r="191869" customFormat="1" x14ac:dyDescent="0.25"/>
    <row r="191870" customFormat="1" x14ac:dyDescent="0.25"/>
    <row r="191871" customFormat="1" x14ac:dyDescent="0.25"/>
    <row r="191872" customFormat="1" x14ac:dyDescent="0.25"/>
    <row r="191873" customFormat="1" x14ac:dyDescent="0.25"/>
    <row r="191874" customFormat="1" x14ac:dyDescent="0.25"/>
    <row r="191875" customFormat="1" x14ac:dyDescent="0.25"/>
    <row r="191876" customFormat="1" x14ac:dyDescent="0.25"/>
    <row r="191877" customFormat="1" x14ac:dyDescent="0.25"/>
    <row r="191878" customFormat="1" x14ac:dyDescent="0.25"/>
    <row r="191879" customFormat="1" x14ac:dyDescent="0.25"/>
    <row r="191880" customFormat="1" x14ac:dyDescent="0.25"/>
    <row r="191881" customFormat="1" x14ac:dyDescent="0.25"/>
    <row r="191882" customFormat="1" x14ac:dyDescent="0.25"/>
    <row r="191883" customFormat="1" x14ac:dyDescent="0.25"/>
    <row r="191884" customFormat="1" x14ac:dyDescent="0.25"/>
    <row r="191885" customFormat="1" x14ac:dyDescent="0.25"/>
    <row r="191886" customFormat="1" x14ac:dyDescent="0.25"/>
    <row r="191887" customFormat="1" x14ac:dyDescent="0.25"/>
    <row r="191888" customFormat="1" x14ac:dyDescent="0.25"/>
    <row r="191889" customFormat="1" x14ac:dyDescent="0.25"/>
    <row r="191890" customFormat="1" x14ac:dyDescent="0.25"/>
    <row r="191891" customFormat="1" x14ac:dyDescent="0.25"/>
    <row r="191892" customFormat="1" x14ac:dyDescent="0.25"/>
    <row r="191893" customFormat="1" x14ac:dyDescent="0.25"/>
    <row r="191894" customFormat="1" x14ac:dyDescent="0.25"/>
    <row r="191895" customFormat="1" x14ac:dyDescent="0.25"/>
    <row r="191896" customFormat="1" x14ac:dyDescent="0.25"/>
    <row r="191897" customFormat="1" x14ac:dyDescent="0.25"/>
    <row r="191898" customFormat="1" x14ac:dyDescent="0.25"/>
    <row r="191899" customFormat="1" x14ac:dyDescent="0.25"/>
    <row r="191900" customFormat="1" x14ac:dyDescent="0.25"/>
    <row r="191901" customFormat="1" x14ac:dyDescent="0.25"/>
    <row r="191902" customFormat="1" x14ac:dyDescent="0.25"/>
    <row r="191903" customFormat="1" x14ac:dyDescent="0.25"/>
    <row r="191904" customFormat="1" x14ac:dyDescent="0.25"/>
    <row r="191905" customFormat="1" x14ac:dyDescent="0.25"/>
    <row r="191906" customFormat="1" x14ac:dyDescent="0.25"/>
    <row r="191907" customFormat="1" x14ac:dyDescent="0.25"/>
    <row r="191908" customFormat="1" x14ac:dyDescent="0.25"/>
    <row r="191909" customFormat="1" x14ac:dyDescent="0.25"/>
    <row r="191910" customFormat="1" x14ac:dyDescent="0.25"/>
    <row r="191911" customFormat="1" x14ac:dyDescent="0.25"/>
    <row r="191912" customFormat="1" x14ac:dyDescent="0.25"/>
    <row r="191913" customFormat="1" x14ac:dyDescent="0.25"/>
    <row r="191914" customFormat="1" x14ac:dyDescent="0.25"/>
    <row r="191915" customFormat="1" x14ac:dyDescent="0.25"/>
    <row r="191916" customFormat="1" x14ac:dyDescent="0.25"/>
    <row r="191917" customFormat="1" x14ac:dyDescent="0.25"/>
    <row r="191918" customFormat="1" x14ac:dyDescent="0.25"/>
    <row r="191919" customFormat="1" x14ac:dyDescent="0.25"/>
    <row r="191920" customFormat="1" x14ac:dyDescent="0.25"/>
    <row r="191921" customFormat="1" x14ac:dyDescent="0.25"/>
    <row r="191922" customFormat="1" x14ac:dyDescent="0.25"/>
    <row r="191923" customFormat="1" x14ac:dyDescent="0.25"/>
    <row r="191924" customFormat="1" x14ac:dyDescent="0.25"/>
    <row r="191925" customFormat="1" x14ac:dyDescent="0.25"/>
    <row r="191926" customFormat="1" x14ac:dyDescent="0.25"/>
    <row r="191927" customFormat="1" x14ac:dyDescent="0.25"/>
    <row r="191928" customFormat="1" x14ac:dyDescent="0.25"/>
    <row r="191929" customFormat="1" x14ac:dyDescent="0.25"/>
    <row r="191930" customFormat="1" x14ac:dyDescent="0.25"/>
    <row r="191931" customFormat="1" x14ac:dyDescent="0.25"/>
    <row r="191932" customFormat="1" x14ac:dyDescent="0.25"/>
    <row r="191933" customFormat="1" x14ac:dyDescent="0.25"/>
    <row r="191934" customFormat="1" x14ac:dyDescent="0.25"/>
    <row r="191935" customFormat="1" x14ac:dyDescent="0.25"/>
    <row r="191936" customFormat="1" x14ac:dyDescent="0.25"/>
    <row r="191937" customFormat="1" x14ac:dyDescent="0.25"/>
    <row r="191938" customFormat="1" x14ac:dyDescent="0.25"/>
    <row r="191939" customFormat="1" x14ac:dyDescent="0.25"/>
    <row r="191940" customFormat="1" x14ac:dyDescent="0.25"/>
    <row r="191941" customFormat="1" x14ac:dyDescent="0.25"/>
    <row r="191942" customFormat="1" x14ac:dyDescent="0.25"/>
    <row r="191943" customFormat="1" x14ac:dyDescent="0.25"/>
    <row r="191944" customFormat="1" x14ac:dyDescent="0.25"/>
    <row r="191945" customFormat="1" x14ac:dyDescent="0.25"/>
    <row r="191946" customFormat="1" x14ac:dyDescent="0.25"/>
    <row r="191947" customFormat="1" x14ac:dyDescent="0.25"/>
    <row r="191948" customFormat="1" x14ac:dyDescent="0.25"/>
    <row r="191949" customFormat="1" x14ac:dyDescent="0.25"/>
    <row r="191950" customFormat="1" x14ac:dyDescent="0.25"/>
    <row r="191951" customFormat="1" x14ac:dyDescent="0.25"/>
    <row r="191952" customFormat="1" x14ac:dyDescent="0.25"/>
    <row r="191953" customFormat="1" x14ac:dyDescent="0.25"/>
    <row r="191954" customFormat="1" x14ac:dyDescent="0.25"/>
    <row r="191955" customFormat="1" x14ac:dyDescent="0.25"/>
    <row r="191956" customFormat="1" x14ac:dyDescent="0.25"/>
    <row r="191957" customFormat="1" x14ac:dyDescent="0.25"/>
    <row r="191958" customFormat="1" x14ac:dyDescent="0.25"/>
    <row r="191959" customFormat="1" x14ac:dyDescent="0.25"/>
    <row r="191960" customFormat="1" x14ac:dyDescent="0.25"/>
    <row r="191961" customFormat="1" x14ac:dyDescent="0.25"/>
    <row r="191962" customFormat="1" x14ac:dyDescent="0.25"/>
    <row r="191963" customFormat="1" x14ac:dyDescent="0.25"/>
    <row r="191964" customFormat="1" x14ac:dyDescent="0.25"/>
    <row r="191965" customFormat="1" x14ac:dyDescent="0.25"/>
    <row r="191966" customFormat="1" x14ac:dyDescent="0.25"/>
    <row r="191967" customFormat="1" x14ac:dyDescent="0.25"/>
    <row r="191968" customFormat="1" x14ac:dyDescent="0.25"/>
    <row r="191969" customFormat="1" x14ac:dyDescent="0.25"/>
    <row r="191970" customFormat="1" x14ac:dyDescent="0.25"/>
    <row r="191971" customFormat="1" x14ac:dyDescent="0.25"/>
    <row r="191972" customFormat="1" x14ac:dyDescent="0.25"/>
    <row r="191973" customFormat="1" x14ac:dyDescent="0.25"/>
    <row r="191974" customFormat="1" x14ac:dyDescent="0.25"/>
    <row r="191975" customFormat="1" x14ac:dyDescent="0.25"/>
    <row r="191976" customFormat="1" x14ac:dyDescent="0.25"/>
    <row r="191977" customFormat="1" x14ac:dyDescent="0.25"/>
    <row r="191978" customFormat="1" x14ac:dyDescent="0.25"/>
    <row r="191979" customFormat="1" x14ac:dyDescent="0.25"/>
    <row r="191980" customFormat="1" x14ac:dyDescent="0.25"/>
    <row r="191981" customFormat="1" x14ac:dyDescent="0.25"/>
    <row r="191982" customFormat="1" x14ac:dyDescent="0.25"/>
    <row r="191983" customFormat="1" x14ac:dyDescent="0.25"/>
    <row r="191984" customFormat="1" x14ac:dyDescent="0.25"/>
    <row r="191985" customFormat="1" x14ac:dyDescent="0.25"/>
    <row r="191986" customFormat="1" x14ac:dyDescent="0.25"/>
    <row r="191987" customFormat="1" x14ac:dyDescent="0.25"/>
    <row r="191988" customFormat="1" x14ac:dyDescent="0.25"/>
    <row r="191989" customFormat="1" x14ac:dyDescent="0.25"/>
    <row r="191990" customFormat="1" x14ac:dyDescent="0.25"/>
    <row r="191991" customFormat="1" x14ac:dyDescent="0.25"/>
    <row r="191992" customFormat="1" x14ac:dyDescent="0.25"/>
    <row r="191993" customFormat="1" x14ac:dyDescent="0.25"/>
    <row r="191994" customFormat="1" x14ac:dyDescent="0.25"/>
    <row r="191995" customFormat="1" x14ac:dyDescent="0.25"/>
    <row r="191996" customFormat="1" x14ac:dyDescent="0.25"/>
    <row r="191997" customFormat="1" x14ac:dyDescent="0.25"/>
    <row r="191998" customFormat="1" x14ac:dyDescent="0.25"/>
    <row r="191999" customFormat="1" x14ac:dyDescent="0.25"/>
    <row r="192000" customFormat="1" x14ac:dyDescent="0.25"/>
    <row r="192001" customFormat="1" x14ac:dyDescent="0.25"/>
    <row r="192002" customFormat="1" x14ac:dyDescent="0.25"/>
    <row r="192003" customFormat="1" x14ac:dyDescent="0.25"/>
    <row r="192004" customFormat="1" x14ac:dyDescent="0.25"/>
    <row r="192005" customFormat="1" x14ac:dyDescent="0.25"/>
    <row r="192006" customFormat="1" x14ac:dyDescent="0.25"/>
    <row r="192007" customFormat="1" x14ac:dyDescent="0.25"/>
    <row r="192008" customFormat="1" x14ac:dyDescent="0.25"/>
    <row r="192009" customFormat="1" x14ac:dyDescent="0.25"/>
    <row r="192010" customFormat="1" x14ac:dyDescent="0.25"/>
    <row r="192011" customFormat="1" x14ac:dyDescent="0.25"/>
    <row r="192012" customFormat="1" x14ac:dyDescent="0.25"/>
    <row r="192013" customFormat="1" x14ac:dyDescent="0.25"/>
    <row r="192014" customFormat="1" x14ac:dyDescent="0.25"/>
    <row r="192015" customFormat="1" x14ac:dyDescent="0.25"/>
    <row r="192016" customFormat="1" x14ac:dyDescent="0.25"/>
    <row r="192017" customFormat="1" x14ac:dyDescent="0.25"/>
    <row r="192018" customFormat="1" x14ac:dyDescent="0.25"/>
    <row r="192019" customFormat="1" x14ac:dyDescent="0.25"/>
    <row r="192020" customFormat="1" x14ac:dyDescent="0.25"/>
    <row r="192021" customFormat="1" x14ac:dyDescent="0.25"/>
    <row r="192022" customFormat="1" x14ac:dyDescent="0.25"/>
    <row r="192023" customFormat="1" x14ac:dyDescent="0.25"/>
    <row r="192024" customFormat="1" x14ac:dyDescent="0.25"/>
    <row r="192025" customFormat="1" x14ac:dyDescent="0.25"/>
    <row r="192026" customFormat="1" x14ac:dyDescent="0.25"/>
    <row r="192027" customFormat="1" x14ac:dyDescent="0.25"/>
    <row r="192028" customFormat="1" x14ac:dyDescent="0.25"/>
    <row r="192029" customFormat="1" x14ac:dyDescent="0.25"/>
    <row r="192030" customFormat="1" x14ac:dyDescent="0.25"/>
    <row r="192031" customFormat="1" x14ac:dyDescent="0.25"/>
    <row r="192032" customFormat="1" x14ac:dyDescent="0.25"/>
    <row r="192033" customFormat="1" x14ac:dyDescent="0.25"/>
    <row r="192034" customFormat="1" x14ac:dyDescent="0.25"/>
    <row r="192035" customFormat="1" x14ac:dyDescent="0.25"/>
    <row r="192036" customFormat="1" x14ac:dyDescent="0.25"/>
    <row r="192037" customFormat="1" x14ac:dyDescent="0.25"/>
    <row r="192038" customFormat="1" x14ac:dyDescent="0.25"/>
    <row r="192039" customFormat="1" x14ac:dyDescent="0.25"/>
    <row r="192040" customFormat="1" x14ac:dyDescent="0.25"/>
    <row r="192041" customFormat="1" x14ac:dyDescent="0.25"/>
    <row r="192042" customFormat="1" x14ac:dyDescent="0.25"/>
    <row r="192043" customFormat="1" x14ac:dyDescent="0.25"/>
    <row r="192044" customFormat="1" x14ac:dyDescent="0.25"/>
    <row r="192045" customFormat="1" x14ac:dyDescent="0.25"/>
    <row r="192046" customFormat="1" x14ac:dyDescent="0.25"/>
    <row r="192047" customFormat="1" x14ac:dyDescent="0.25"/>
    <row r="192048" customFormat="1" x14ac:dyDescent="0.25"/>
    <row r="192049" customFormat="1" x14ac:dyDescent="0.25"/>
    <row r="192050" customFormat="1" x14ac:dyDescent="0.25"/>
    <row r="192051" customFormat="1" x14ac:dyDescent="0.25"/>
    <row r="192052" customFormat="1" x14ac:dyDescent="0.25"/>
    <row r="192053" customFormat="1" x14ac:dyDescent="0.25"/>
    <row r="192054" customFormat="1" x14ac:dyDescent="0.25"/>
    <row r="192055" customFormat="1" x14ac:dyDescent="0.25"/>
    <row r="192056" customFormat="1" x14ac:dyDescent="0.25"/>
    <row r="192057" customFormat="1" x14ac:dyDescent="0.25"/>
    <row r="192058" customFormat="1" x14ac:dyDescent="0.25"/>
    <row r="192059" customFormat="1" x14ac:dyDescent="0.25"/>
    <row r="192060" customFormat="1" x14ac:dyDescent="0.25"/>
    <row r="192061" customFormat="1" x14ac:dyDescent="0.25"/>
    <row r="192062" customFormat="1" x14ac:dyDescent="0.25"/>
    <row r="192063" customFormat="1" x14ac:dyDescent="0.25"/>
    <row r="192064" customFormat="1" x14ac:dyDescent="0.25"/>
    <row r="192065" customFormat="1" x14ac:dyDescent="0.25"/>
    <row r="192066" customFormat="1" x14ac:dyDescent="0.25"/>
    <row r="192067" customFormat="1" x14ac:dyDescent="0.25"/>
    <row r="192068" customFormat="1" x14ac:dyDescent="0.25"/>
    <row r="192069" customFormat="1" x14ac:dyDescent="0.25"/>
    <row r="192070" customFormat="1" x14ac:dyDescent="0.25"/>
    <row r="192071" customFormat="1" x14ac:dyDescent="0.25"/>
    <row r="192072" customFormat="1" x14ac:dyDescent="0.25"/>
    <row r="192073" customFormat="1" x14ac:dyDescent="0.25"/>
    <row r="192074" customFormat="1" x14ac:dyDescent="0.25"/>
    <row r="192075" customFormat="1" x14ac:dyDescent="0.25"/>
    <row r="192076" customFormat="1" x14ac:dyDescent="0.25"/>
    <row r="192077" customFormat="1" x14ac:dyDescent="0.25"/>
    <row r="192078" customFormat="1" x14ac:dyDescent="0.25"/>
    <row r="192079" customFormat="1" x14ac:dyDescent="0.25"/>
    <row r="192080" customFormat="1" x14ac:dyDescent="0.25"/>
    <row r="192081" customFormat="1" x14ac:dyDescent="0.25"/>
    <row r="192082" customFormat="1" x14ac:dyDescent="0.25"/>
    <row r="192083" customFormat="1" x14ac:dyDescent="0.25"/>
    <row r="192084" customFormat="1" x14ac:dyDescent="0.25"/>
    <row r="192085" customFormat="1" x14ac:dyDescent="0.25"/>
    <row r="192086" customFormat="1" x14ac:dyDescent="0.25"/>
    <row r="192087" customFormat="1" x14ac:dyDescent="0.25"/>
    <row r="192088" customFormat="1" x14ac:dyDescent="0.25"/>
    <row r="192089" customFormat="1" x14ac:dyDescent="0.25"/>
    <row r="192090" customFormat="1" x14ac:dyDescent="0.25"/>
    <row r="192091" customFormat="1" x14ac:dyDescent="0.25"/>
    <row r="192092" customFormat="1" x14ac:dyDescent="0.25"/>
    <row r="192093" customFormat="1" x14ac:dyDescent="0.25"/>
    <row r="192094" customFormat="1" x14ac:dyDescent="0.25"/>
    <row r="192095" customFormat="1" x14ac:dyDescent="0.25"/>
    <row r="192096" customFormat="1" x14ac:dyDescent="0.25"/>
    <row r="192097" customFormat="1" x14ac:dyDescent="0.25"/>
    <row r="192098" customFormat="1" x14ac:dyDescent="0.25"/>
    <row r="192099" customFormat="1" x14ac:dyDescent="0.25"/>
    <row r="192100" customFormat="1" x14ac:dyDescent="0.25"/>
    <row r="192101" customFormat="1" x14ac:dyDescent="0.25"/>
    <row r="192102" customFormat="1" x14ac:dyDescent="0.25"/>
    <row r="192103" customFormat="1" x14ac:dyDescent="0.25"/>
    <row r="192104" customFormat="1" x14ac:dyDescent="0.25"/>
    <row r="192105" customFormat="1" x14ac:dyDescent="0.25"/>
    <row r="192106" customFormat="1" x14ac:dyDescent="0.25"/>
    <row r="192107" customFormat="1" x14ac:dyDescent="0.25"/>
    <row r="192108" customFormat="1" x14ac:dyDescent="0.25"/>
    <row r="192109" customFormat="1" x14ac:dyDescent="0.25"/>
    <row r="192110" customFormat="1" x14ac:dyDescent="0.25"/>
    <row r="192111" customFormat="1" x14ac:dyDescent="0.25"/>
    <row r="192112" customFormat="1" x14ac:dyDescent="0.25"/>
    <row r="192113" customFormat="1" x14ac:dyDescent="0.25"/>
    <row r="192114" customFormat="1" x14ac:dyDescent="0.25"/>
    <row r="192115" customFormat="1" x14ac:dyDescent="0.25"/>
    <row r="192116" customFormat="1" x14ac:dyDescent="0.25"/>
    <row r="192117" customFormat="1" x14ac:dyDescent="0.25"/>
    <row r="192118" customFormat="1" x14ac:dyDescent="0.25"/>
    <row r="192119" customFormat="1" x14ac:dyDescent="0.25"/>
    <row r="192120" customFormat="1" x14ac:dyDescent="0.25"/>
    <row r="192121" customFormat="1" x14ac:dyDescent="0.25"/>
    <row r="192122" customFormat="1" x14ac:dyDescent="0.25"/>
    <row r="192123" customFormat="1" x14ac:dyDescent="0.25"/>
    <row r="192124" customFormat="1" x14ac:dyDescent="0.25"/>
    <row r="192125" customFormat="1" x14ac:dyDescent="0.25"/>
    <row r="192126" customFormat="1" x14ac:dyDescent="0.25"/>
    <row r="192127" customFormat="1" x14ac:dyDescent="0.25"/>
    <row r="192128" customFormat="1" x14ac:dyDescent="0.25"/>
    <row r="192129" customFormat="1" x14ac:dyDescent="0.25"/>
    <row r="192130" customFormat="1" x14ac:dyDescent="0.25"/>
    <row r="192131" customFormat="1" x14ac:dyDescent="0.25"/>
    <row r="192132" customFormat="1" x14ac:dyDescent="0.25"/>
    <row r="192133" customFormat="1" x14ac:dyDescent="0.25"/>
    <row r="192134" customFormat="1" x14ac:dyDescent="0.25"/>
    <row r="192135" customFormat="1" x14ac:dyDescent="0.25"/>
    <row r="192136" customFormat="1" x14ac:dyDescent="0.25"/>
    <row r="192137" customFormat="1" x14ac:dyDescent="0.25"/>
    <row r="192138" customFormat="1" x14ac:dyDescent="0.25"/>
    <row r="192139" customFormat="1" x14ac:dyDescent="0.25"/>
    <row r="192140" customFormat="1" x14ac:dyDescent="0.25"/>
    <row r="192141" customFormat="1" x14ac:dyDescent="0.25"/>
    <row r="192142" customFormat="1" x14ac:dyDescent="0.25"/>
    <row r="192143" customFormat="1" x14ac:dyDescent="0.25"/>
    <row r="192144" customFormat="1" x14ac:dyDescent="0.25"/>
    <row r="192145" customFormat="1" x14ac:dyDescent="0.25"/>
    <row r="192146" customFormat="1" x14ac:dyDescent="0.25"/>
    <row r="192147" customFormat="1" x14ac:dyDescent="0.25"/>
    <row r="192148" customFormat="1" x14ac:dyDescent="0.25"/>
    <row r="192149" customFormat="1" x14ac:dyDescent="0.25"/>
    <row r="192150" customFormat="1" x14ac:dyDescent="0.25"/>
    <row r="192151" customFormat="1" x14ac:dyDescent="0.25"/>
    <row r="192152" customFormat="1" x14ac:dyDescent="0.25"/>
    <row r="192153" customFormat="1" x14ac:dyDescent="0.25"/>
    <row r="192154" customFormat="1" x14ac:dyDescent="0.25"/>
    <row r="192155" customFormat="1" x14ac:dyDescent="0.25"/>
    <row r="192156" customFormat="1" x14ac:dyDescent="0.25"/>
    <row r="192157" customFormat="1" x14ac:dyDescent="0.25"/>
    <row r="192158" customFormat="1" x14ac:dyDescent="0.25"/>
    <row r="192159" customFormat="1" x14ac:dyDescent="0.25"/>
    <row r="192160" customFormat="1" x14ac:dyDescent="0.25"/>
    <row r="192161" customFormat="1" x14ac:dyDescent="0.25"/>
    <row r="192162" customFormat="1" x14ac:dyDescent="0.25"/>
    <row r="192163" customFormat="1" x14ac:dyDescent="0.25"/>
    <row r="192164" customFormat="1" x14ac:dyDescent="0.25"/>
    <row r="192165" customFormat="1" x14ac:dyDescent="0.25"/>
    <row r="192166" customFormat="1" x14ac:dyDescent="0.25"/>
    <row r="192167" customFormat="1" x14ac:dyDescent="0.25"/>
    <row r="192168" customFormat="1" x14ac:dyDescent="0.25"/>
    <row r="192169" customFormat="1" x14ac:dyDescent="0.25"/>
    <row r="192170" customFormat="1" x14ac:dyDescent="0.25"/>
    <row r="192171" customFormat="1" x14ac:dyDescent="0.25"/>
    <row r="192172" customFormat="1" x14ac:dyDescent="0.25"/>
    <row r="192173" customFormat="1" x14ac:dyDescent="0.25"/>
    <row r="192174" customFormat="1" x14ac:dyDescent="0.25"/>
    <row r="192175" customFormat="1" x14ac:dyDescent="0.25"/>
    <row r="192176" customFormat="1" x14ac:dyDescent="0.25"/>
    <row r="192177" customFormat="1" x14ac:dyDescent="0.25"/>
    <row r="192178" customFormat="1" x14ac:dyDescent="0.25"/>
    <row r="192179" customFormat="1" x14ac:dyDescent="0.25"/>
    <row r="192180" customFormat="1" x14ac:dyDescent="0.25"/>
    <row r="192181" customFormat="1" x14ac:dyDescent="0.25"/>
    <row r="192182" customFormat="1" x14ac:dyDescent="0.25"/>
    <row r="192183" customFormat="1" x14ac:dyDescent="0.25"/>
    <row r="192184" customFormat="1" x14ac:dyDescent="0.25"/>
    <row r="192185" customFormat="1" x14ac:dyDescent="0.25"/>
    <row r="192186" customFormat="1" x14ac:dyDescent="0.25"/>
    <row r="192187" customFormat="1" x14ac:dyDescent="0.25"/>
    <row r="192188" customFormat="1" x14ac:dyDescent="0.25"/>
    <row r="192189" customFormat="1" x14ac:dyDescent="0.25"/>
    <row r="192190" customFormat="1" x14ac:dyDescent="0.25"/>
    <row r="192191" customFormat="1" x14ac:dyDescent="0.25"/>
    <row r="192192" customFormat="1" x14ac:dyDescent="0.25"/>
    <row r="192193" customFormat="1" x14ac:dyDescent="0.25"/>
    <row r="192194" customFormat="1" x14ac:dyDescent="0.25"/>
    <row r="192195" customFormat="1" x14ac:dyDescent="0.25"/>
    <row r="192196" customFormat="1" x14ac:dyDescent="0.25"/>
    <row r="192197" customFormat="1" x14ac:dyDescent="0.25"/>
    <row r="192198" customFormat="1" x14ac:dyDescent="0.25"/>
    <row r="192199" customFormat="1" x14ac:dyDescent="0.25"/>
    <row r="192200" customFormat="1" x14ac:dyDescent="0.25"/>
    <row r="192201" customFormat="1" x14ac:dyDescent="0.25"/>
    <row r="192202" customFormat="1" x14ac:dyDescent="0.25"/>
    <row r="192203" customFormat="1" x14ac:dyDescent="0.25"/>
    <row r="192204" customFormat="1" x14ac:dyDescent="0.25"/>
    <row r="192205" customFormat="1" x14ac:dyDescent="0.25"/>
    <row r="192206" customFormat="1" x14ac:dyDescent="0.25"/>
    <row r="192207" customFormat="1" x14ac:dyDescent="0.25"/>
    <row r="192208" customFormat="1" x14ac:dyDescent="0.25"/>
    <row r="192209" customFormat="1" x14ac:dyDescent="0.25"/>
    <row r="192210" customFormat="1" x14ac:dyDescent="0.25"/>
    <row r="192211" customFormat="1" x14ac:dyDescent="0.25"/>
    <row r="192212" customFormat="1" x14ac:dyDescent="0.25"/>
    <row r="192213" customFormat="1" x14ac:dyDescent="0.25"/>
    <row r="192214" customFormat="1" x14ac:dyDescent="0.25"/>
    <row r="192215" customFormat="1" x14ac:dyDescent="0.25"/>
    <row r="192216" customFormat="1" x14ac:dyDescent="0.25"/>
    <row r="192217" customFormat="1" x14ac:dyDescent="0.25"/>
    <row r="192218" customFormat="1" x14ac:dyDescent="0.25"/>
    <row r="192219" customFormat="1" x14ac:dyDescent="0.25"/>
    <row r="192220" customFormat="1" x14ac:dyDescent="0.25"/>
    <row r="192221" customFormat="1" x14ac:dyDescent="0.25"/>
    <row r="192222" customFormat="1" x14ac:dyDescent="0.25"/>
    <row r="192223" customFormat="1" x14ac:dyDescent="0.25"/>
    <row r="192224" customFormat="1" x14ac:dyDescent="0.25"/>
    <row r="192225" customFormat="1" x14ac:dyDescent="0.25"/>
    <row r="192226" customFormat="1" x14ac:dyDescent="0.25"/>
    <row r="192227" customFormat="1" x14ac:dyDescent="0.25"/>
    <row r="192228" customFormat="1" x14ac:dyDescent="0.25"/>
    <row r="192229" customFormat="1" x14ac:dyDescent="0.25"/>
    <row r="192230" customFormat="1" x14ac:dyDescent="0.25"/>
    <row r="192231" customFormat="1" x14ac:dyDescent="0.25"/>
    <row r="192232" customFormat="1" x14ac:dyDescent="0.25"/>
    <row r="192233" customFormat="1" x14ac:dyDescent="0.25"/>
    <row r="192234" customFormat="1" x14ac:dyDescent="0.25"/>
    <row r="192235" customFormat="1" x14ac:dyDescent="0.25"/>
    <row r="192236" customFormat="1" x14ac:dyDescent="0.25"/>
    <row r="192237" customFormat="1" x14ac:dyDescent="0.25"/>
    <row r="192238" customFormat="1" x14ac:dyDescent="0.25"/>
    <row r="192239" customFormat="1" x14ac:dyDescent="0.25"/>
    <row r="192240" customFormat="1" x14ac:dyDescent="0.25"/>
    <row r="192241" customFormat="1" x14ac:dyDescent="0.25"/>
    <row r="192242" customFormat="1" x14ac:dyDescent="0.25"/>
    <row r="192243" customFormat="1" x14ac:dyDescent="0.25"/>
    <row r="192244" customFormat="1" x14ac:dyDescent="0.25"/>
    <row r="192245" customFormat="1" x14ac:dyDescent="0.25"/>
    <row r="192246" customFormat="1" x14ac:dyDescent="0.25"/>
    <row r="192247" customFormat="1" x14ac:dyDescent="0.25"/>
    <row r="192248" customFormat="1" x14ac:dyDescent="0.25"/>
    <row r="192249" customFormat="1" x14ac:dyDescent="0.25"/>
    <row r="192250" customFormat="1" x14ac:dyDescent="0.25"/>
    <row r="192251" customFormat="1" x14ac:dyDescent="0.25"/>
    <row r="192252" customFormat="1" x14ac:dyDescent="0.25"/>
    <row r="192253" customFormat="1" x14ac:dyDescent="0.25"/>
    <row r="192254" customFormat="1" x14ac:dyDescent="0.25"/>
    <row r="192255" customFormat="1" x14ac:dyDescent="0.25"/>
    <row r="192256" customFormat="1" x14ac:dyDescent="0.25"/>
    <row r="192257" customFormat="1" x14ac:dyDescent="0.25"/>
    <row r="192258" customFormat="1" x14ac:dyDescent="0.25"/>
    <row r="192259" customFormat="1" x14ac:dyDescent="0.25"/>
    <row r="192260" customFormat="1" x14ac:dyDescent="0.25"/>
    <row r="192261" customFormat="1" x14ac:dyDescent="0.25"/>
    <row r="192262" customFormat="1" x14ac:dyDescent="0.25"/>
    <row r="192263" customFormat="1" x14ac:dyDescent="0.25"/>
    <row r="192264" customFormat="1" x14ac:dyDescent="0.25"/>
    <row r="192265" customFormat="1" x14ac:dyDescent="0.25"/>
    <row r="192266" customFormat="1" x14ac:dyDescent="0.25"/>
    <row r="192267" customFormat="1" x14ac:dyDescent="0.25"/>
    <row r="192268" customFormat="1" x14ac:dyDescent="0.25"/>
    <row r="192269" customFormat="1" x14ac:dyDescent="0.25"/>
    <row r="192270" customFormat="1" x14ac:dyDescent="0.25"/>
    <row r="192271" customFormat="1" x14ac:dyDescent="0.25"/>
    <row r="192272" customFormat="1" x14ac:dyDescent="0.25"/>
    <row r="192273" customFormat="1" x14ac:dyDescent="0.25"/>
    <row r="192274" customFormat="1" x14ac:dyDescent="0.25"/>
    <row r="192275" customFormat="1" x14ac:dyDescent="0.25"/>
    <row r="192276" customFormat="1" x14ac:dyDescent="0.25"/>
    <row r="192277" customFormat="1" x14ac:dyDescent="0.25"/>
    <row r="192278" customFormat="1" x14ac:dyDescent="0.25"/>
    <row r="192279" customFormat="1" x14ac:dyDescent="0.25"/>
    <row r="192280" customFormat="1" x14ac:dyDescent="0.25"/>
    <row r="192281" customFormat="1" x14ac:dyDescent="0.25"/>
    <row r="192282" customFormat="1" x14ac:dyDescent="0.25"/>
    <row r="192283" customFormat="1" x14ac:dyDescent="0.25"/>
    <row r="192284" customFormat="1" x14ac:dyDescent="0.25"/>
    <row r="192285" customFormat="1" x14ac:dyDescent="0.25"/>
    <row r="192286" customFormat="1" x14ac:dyDescent="0.25"/>
    <row r="192287" customFormat="1" x14ac:dyDescent="0.25"/>
    <row r="192288" customFormat="1" x14ac:dyDescent="0.25"/>
    <row r="192289" customFormat="1" x14ac:dyDescent="0.25"/>
    <row r="192290" customFormat="1" x14ac:dyDescent="0.25"/>
    <row r="192291" customFormat="1" x14ac:dyDescent="0.25"/>
    <row r="192292" customFormat="1" x14ac:dyDescent="0.25"/>
    <row r="192293" customFormat="1" x14ac:dyDescent="0.25"/>
    <row r="192294" customFormat="1" x14ac:dyDescent="0.25"/>
    <row r="192295" customFormat="1" x14ac:dyDescent="0.25"/>
    <row r="192296" customFormat="1" x14ac:dyDescent="0.25"/>
    <row r="192297" customFormat="1" x14ac:dyDescent="0.25"/>
    <row r="192298" customFormat="1" x14ac:dyDescent="0.25"/>
    <row r="192299" customFormat="1" x14ac:dyDescent="0.25"/>
    <row r="192300" customFormat="1" x14ac:dyDescent="0.25"/>
    <row r="192301" customFormat="1" x14ac:dyDescent="0.25"/>
    <row r="192302" customFormat="1" x14ac:dyDescent="0.25"/>
    <row r="192303" customFormat="1" x14ac:dyDescent="0.25"/>
    <row r="192304" customFormat="1" x14ac:dyDescent="0.25"/>
    <row r="192305" customFormat="1" x14ac:dyDescent="0.25"/>
    <row r="192306" customFormat="1" x14ac:dyDescent="0.25"/>
    <row r="192307" customFormat="1" x14ac:dyDescent="0.25"/>
    <row r="192308" customFormat="1" x14ac:dyDescent="0.25"/>
    <row r="192309" customFormat="1" x14ac:dyDescent="0.25"/>
    <row r="192310" customFormat="1" x14ac:dyDescent="0.25"/>
    <row r="192311" customFormat="1" x14ac:dyDescent="0.25"/>
    <row r="192312" customFormat="1" x14ac:dyDescent="0.25"/>
    <row r="192313" customFormat="1" x14ac:dyDescent="0.25"/>
    <row r="192314" customFormat="1" x14ac:dyDescent="0.25"/>
    <row r="192315" customFormat="1" x14ac:dyDescent="0.25"/>
    <row r="192316" customFormat="1" x14ac:dyDescent="0.25"/>
    <row r="192317" customFormat="1" x14ac:dyDescent="0.25"/>
    <row r="192318" customFormat="1" x14ac:dyDescent="0.25"/>
    <row r="192319" customFormat="1" x14ac:dyDescent="0.25"/>
    <row r="192320" customFormat="1" x14ac:dyDescent="0.25"/>
    <row r="192321" customFormat="1" x14ac:dyDescent="0.25"/>
    <row r="192322" customFormat="1" x14ac:dyDescent="0.25"/>
    <row r="192323" customFormat="1" x14ac:dyDescent="0.25"/>
    <row r="192324" customFormat="1" x14ac:dyDescent="0.25"/>
    <row r="192325" customFormat="1" x14ac:dyDescent="0.25"/>
    <row r="192326" customFormat="1" x14ac:dyDescent="0.25"/>
    <row r="192327" customFormat="1" x14ac:dyDescent="0.25"/>
    <row r="192328" customFormat="1" x14ac:dyDescent="0.25"/>
    <row r="192329" customFormat="1" x14ac:dyDescent="0.25"/>
    <row r="192330" customFormat="1" x14ac:dyDescent="0.25"/>
    <row r="192331" customFormat="1" x14ac:dyDescent="0.25"/>
    <row r="192332" customFormat="1" x14ac:dyDescent="0.25"/>
    <row r="192333" customFormat="1" x14ac:dyDescent="0.25"/>
    <row r="192334" customFormat="1" x14ac:dyDescent="0.25"/>
    <row r="192335" customFormat="1" x14ac:dyDescent="0.25"/>
    <row r="192336" customFormat="1" x14ac:dyDescent="0.25"/>
    <row r="192337" customFormat="1" x14ac:dyDescent="0.25"/>
    <row r="192338" customFormat="1" x14ac:dyDescent="0.25"/>
    <row r="192339" customFormat="1" x14ac:dyDescent="0.25"/>
    <row r="192340" customFormat="1" x14ac:dyDescent="0.25"/>
    <row r="192341" customFormat="1" x14ac:dyDescent="0.25"/>
    <row r="192342" customFormat="1" x14ac:dyDescent="0.25"/>
    <row r="192343" customFormat="1" x14ac:dyDescent="0.25"/>
    <row r="192344" customFormat="1" x14ac:dyDescent="0.25"/>
    <row r="192345" customFormat="1" x14ac:dyDescent="0.25"/>
    <row r="192346" customFormat="1" x14ac:dyDescent="0.25"/>
    <row r="192347" customFormat="1" x14ac:dyDescent="0.25"/>
    <row r="192348" customFormat="1" x14ac:dyDescent="0.25"/>
    <row r="192349" customFormat="1" x14ac:dyDescent="0.25"/>
    <row r="192350" customFormat="1" x14ac:dyDescent="0.25"/>
    <row r="192351" customFormat="1" x14ac:dyDescent="0.25"/>
    <row r="192352" customFormat="1" x14ac:dyDescent="0.25"/>
    <row r="192353" customFormat="1" x14ac:dyDescent="0.25"/>
    <row r="192354" customFormat="1" x14ac:dyDescent="0.25"/>
    <row r="192355" customFormat="1" x14ac:dyDescent="0.25"/>
    <row r="192356" customFormat="1" x14ac:dyDescent="0.25"/>
    <row r="192357" customFormat="1" x14ac:dyDescent="0.25"/>
    <row r="192358" customFormat="1" x14ac:dyDescent="0.25"/>
    <row r="192359" customFormat="1" x14ac:dyDescent="0.25"/>
    <row r="192360" customFormat="1" x14ac:dyDescent="0.25"/>
    <row r="192361" customFormat="1" x14ac:dyDescent="0.25"/>
    <row r="192362" customFormat="1" x14ac:dyDescent="0.25"/>
    <row r="192363" customFormat="1" x14ac:dyDescent="0.25"/>
    <row r="192364" customFormat="1" x14ac:dyDescent="0.25"/>
    <row r="192365" customFormat="1" x14ac:dyDescent="0.25"/>
    <row r="192366" customFormat="1" x14ac:dyDescent="0.25"/>
    <row r="192367" customFormat="1" x14ac:dyDescent="0.25"/>
    <row r="192368" customFormat="1" x14ac:dyDescent="0.25"/>
    <row r="192369" customFormat="1" x14ac:dyDescent="0.25"/>
    <row r="192370" customFormat="1" x14ac:dyDescent="0.25"/>
    <row r="192371" customFormat="1" x14ac:dyDescent="0.25"/>
    <row r="192372" customFormat="1" x14ac:dyDescent="0.25"/>
    <row r="192373" customFormat="1" x14ac:dyDescent="0.25"/>
    <row r="192374" customFormat="1" x14ac:dyDescent="0.25"/>
    <row r="192375" customFormat="1" x14ac:dyDescent="0.25"/>
    <row r="192376" customFormat="1" x14ac:dyDescent="0.25"/>
    <row r="192377" customFormat="1" x14ac:dyDescent="0.25"/>
    <row r="192378" customFormat="1" x14ac:dyDescent="0.25"/>
    <row r="192379" customFormat="1" x14ac:dyDescent="0.25"/>
    <row r="192380" customFormat="1" x14ac:dyDescent="0.25"/>
    <row r="192381" customFormat="1" x14ac:dyDescent="0.25"/>
    <row r="192382" customFormat="1" x14ac:dyDescent="0.25"/>
    <row r="192383" customFormat="1" x14ac:dyDescent="0.25"/>
    <row r="192384" customFormat="1" x14ac:dyDescent="0.25"/>
    <row r="192385" customFormat="1" x14ac:dyDescent="0.25"/>
    <row r="192386" customFormat="1" x14ac:dyDescent="0.25"/>
    <row r="192387" customFormat="1" x14ac:dyDescent="0.25"/>
    <row r="192388" customFormat="1" x14ac:dyDescent="0.25"/>
    <row r="192389" customFormat="1" x14ac:dyDescent="0.25"/>
    <row r="192390" customFormat="1" x14ac:dyDescent="0.25"/>
    <row r="192391" customFormat="1" x14ac:dyDescent="0.25"/>
    <row r="192392" customFormat="1" x14ac:dyDescent="0.25"/>
    <row r="192393" customFormat="1" x14ac:dyDescent="0.25"/>
    <row r="192394" customFormat="1" x14ac:dyDescent="0.25"/>
    <row r="192395" customFormat="1" x14ac:dyDescent="0.25"/>
    <row r="192396" customFormat="1" x14ac:dyDescent="0.25"/>
    <row r="192397" customFormat="1" x14ac:dyDescent="0.25"/>
    <row r="192398" customFormat="1" x14ac:dyDescent="0.25"/>
    <row r="192399" customFormat="1" x14ac:dyDescent="0.25"/>
    <row r="192400" customFormat="1" x14ac:dyDescent="0.25"/>
    <row r="192401" customFormat="1" x14ac:dyDescent="0.25"/>
    <row r="192402" customFormat="1" x14ac:dyDescent="0.25"/>
    <row r="192403" customFormat="1" x14ac:dyDescent="0.25"/>
    <row r="192404" customFormat="1" x14ac:dyDescent="0.25"/>
    <row r="192405" customFormat="1" x14ac:dyDescent="0.25"/>
    <row r="192406" customFormat="1" x14ac:dyDescent="0.25"/>
    <row r="192407" customFormat="1" x14ac:dyDescent="0.25"/>
    <row r="192408" customFormat="1" x14ac:dyDescent="0.25"/>
    <row r="192409" customFormat="1" x14ac:dyDescent="0.25"/>
    <row r="192410" customFormat="1" x14ac:dyDescent="0.25"/>
    <row r="192411" customFormat="1" x14ac:dyDescent="0.25"/>
    <row r="192412" customFormat="1" x14ac:dyDescent="0.25"/>
    <row r="192413" customFormat="1" x14ac:dyDescent="0.25"/>
    <row r="192414" customFormat="1" x14ac:dyDescent="0.25"/>
    <row r="192415" customFormat="1" x14ac:dyDescent="0.25"/>
    <row r="192416" customFormat="1" x14ac:dyDescent="0.25"/>
    <row r="192417" customFormat="1" x14ac:dyDescent="0.25"/>
    <row r="192418" customFormat="1" x14ac:dyDescent="0.25"/>
    <row r="192419" customFormat="1" x14ac:dyDescent="0.25"/>
    <row r="192420" customFormat="1" x14ac:dyDescent="0.25"/>
    <row r="192421" customFormat="1" x14ac:dyDescent="0.25"/>
    <row r="192422" customFormat="1" x14ac:dyDescent="0.25"/>
    <row r="192423" customFormat="1" x14ac:dyDescent="0.25"/>
    <row r="192424" customFormat="1" x14ac:dyDescent="0.25"/>
    <row r="192425" customFormat="1" x14ac:dyDescent="0.25"/>
    <row r="192426" customFormat="1" x14ac:dyDescent="0.25"/>
    <row r="192427" customFormat="1" x14ac:dyDescent="0.25"/>
    <row r="192428" customFormat="1" x14ac:dyDescent="0.25"/>
    <row r="192429" customFormat="1" x14ac:dyDescent="0.25"/>
    <row r="192430" customFormat="1" x14ac:dyDescent="0.25"/>
    <row r="192431" customFormat="1" x14ac:dyDescent="0.25"/>
    <row r="192432" customFormat="1" x14ac:dyDescent="0.25"/>
    <row r="192433" customFormat="1" x14ac:dyDescent="0.25"/>
    <row r="192434" customFormat="1" x14ac:dyDescent="0.25"/>
    <row r="192435" customFormat="1" x14ac:dyDescent="0.25"/>
    <row r="192436" customFormat="1" x14ac:dyDescent="0.25"/>
    <row r="192437" customFormat="1" x14ac:dyDescent="0.25"/>
    <row r="192438" customFormat="1" x14ac:dyDescent="0.25"/>
    <row r="192439" customFormat="1" x14ac:dyDescent="0.25"/>
    <row r="192440" customFormat="1" x14ac:dyDescent="0.25"/>
    <row r="192441" customFormat="1" x14ac:dyDescent="0.25"/>
    <row r="192442" customFormat="1" x14ac:dyDescent="0.25"/>
    <row r="192443" customFormat="1" x14ac:dyDescent="0.25"/>
    <row r="192444" customFormat="1" x14ac:dyDescent="0.25"/>
    <row r="192445" customFormat="1" x14ac:dyDescent="0.25"/>
    <row r="192446" customFormat="1" x14ac:dyDescent="0.25"/>
    <row r="192447" customFormat="1" x14ac:dyDescent="0.25"/>
    <row r="192448" customFormat="1" x14ac:dyDescent="0.25"/>
    <row r="192449" customFormat="1" x14ac:dyDescent="0.25"/>
    <row r="192450" customFormat="1" x14ac:dyDescent="0.25"/>
    <row r="192451" customFormat="1" x14ac:dyDescent="0.25"/>
    <row r="192452" customFormat="1" x14ac:dyDescent="0.25"/>
    <row r="192453" customFormat="1" x14ac:dyDescent="0.25"/>
    <row r="192454" customFormat="1" x14ac:dyDescent="0.25"/>
    <row r="192455" customFormat="1" x14ac:dyDescent="0.25"/>
    <row r="192456" customFormat="1" x14ac:dyDescent="0.25"/>
    <row r="192457" customFormat="1" x14ac:dyDescent="0.25"/>
    <row r="192458" customFormat="1" x14ac:dyDescent="0.25"/>
    <row r="192459" customFormat="1" x14ac:dyDescent="0.25"/>
    <row r="192460" customFormat="1" x14ac:dyDescent="0.25"/>
    <row r="192461" customFormat="1" x14ac:dyDescent="0.25"/>
    <row r="192462" customFormat="1" x14ac:dyDescent="0.25"/>
    <row r="192463" customFormat="1" x14ac:dyDescent="0.25"/>
    <row r="192464" customFormat="1" x14ac:dyDescent="0.25"/>
    <row r="192465" customFormat="1" x14ac:dyDescent="0.25"/>
    <row r="192466" customFormat="1" x14ac:dyDescent="0.25"/>
    <row r="192467" customFormat="1" x14ac:dyDescent="0.25"/>
    <row r="192468" customFormat="1" x14ac:dyDescent="0.25"/>
    <row r="192469" customFormat="1" x14ac:dyDescent="0.25"/>
    <row r="192470" customFormat="1" x14ac:dyDescent="0.25"/>
    <row r="192471" customFormat="1" x14ac:dyDescent="0.25"/>
    <row r="192472" customFormat="1" x14ac:dyDescent="0.25"/>
    <row r="192473" customFormat="1" x14ac:dyDescent="0.25"/>
    <row r="192474" customFormat="1" x14ac:dyDescent="0.25"/>
    <row r="192475" customFormat="1" x14ac:dyDescent="0.25"/>
    <row r="192476" customFormat="1" x14ac:dyDescent="0.25"/>
    <row r="192477" customFormat="1" x14ac:dyDescent="0.25"/>
    <row r="192478" customFormat="1" x14ac:dyDescent="0.25"/>
    <row r="192479" customFormat="1" x14ac:dyDescent="0.25"/>
    <row r="192480" customFormat="1" x14ac:dyDescent="0.25"/>
    <row r="192481" customFormat="1" x14ac:dyDescent="0.25"/>
    <row r="192482" customFormat="1" x14ac:dyDescent="0.25"/>
    <row r="192483" customFormat="1" x14ac:dyDescent="0.25"/>
    <row r="192484" customFormat="1" x14ac:dyDescent="0.25"/>
    <row r="192485" customFormat="1" x14ac:dyDescent="0.25"/>
    <row r="192486" customFormat="1" x14ac:dyDescent="0.25"/>
    <row r="192487" customFormat="1" x14ac:dyDescent="0.25"/>
    <row r="192488" customFormat="1" x14ac:dyDescent="0.25"/>
    <row r="192489" customFormat="1" x14ac:dyDescent="0.25"/>
    <row r="192490" customFormat="1" x14ac:dyDescent="0.25"/>
    <row r="192491" customFormat="1" x14ac:dyDescent="0.25"/>
    <row r="192492" customFormat="1" x14ac:dyDescent="0.25"/>
    <row r="192493" customFormat="1" x14ac:dyDescent="0.25"/>
    <row r="192494" customFormat="1" x14ac:dyDescent="0.25"/>
    <row r="192495" customFormat="1" x14ac:dyDescent="0.25"/>
    <row r="192496" customFormat="1" x14ac:dyDescent="0.25"/>
    <row r="192497" customFormat="1" x14ac:dyDescent="0.25"/>
    <row r="192498" customFormat="1" x14ac:dyDescent="0.25"/>
    <row r="192499" customFormat="1" x14ac:dyDescent="0.25"/>
    <row r="192500" customFormat="1" x14ac:dyDescent="0.25"/>
    <row r="192501" customFormat="1" x14ac:dyDescent="0.25"/>
    <row r="192502" customFormat="1" x14ac:dyDescent="0.25"/>
    <row r="192503" customFormat="1" x14ac:dyDescent="0.25"/>
    <row r="192504" customFormat="1" x14ac:dyDescent="0.25"/>
    <row r="192505" customFormat="1" x14ac:dyDescent="0.25"/>
    <row r="192506" customFormat="1" x14ac:dyDescent="0.25"/>
    <row r="192507" customFormat="1" x14ac:dyDescent="0.25"/>
    <row r="192508" customFormat="1" x14ac:dyDescent="0.25"/>
    <row r="192509" customFormat="1" x14ac:dyDescent="0.25"/>
    <row r="192510" customFormat="1" x14ac:dyDescent="0.25"/>
    <row r="192511" customFormat="1" x14ac:dyDescent="0.25"/>
    <row r="192512" customFormat="1" x14ac:dyDescent="0.25"/>
    <row r="192513" customFormat="1" x14ac:dyDescent="0.25"/>
    <row r="192514" customFormat="1" x14ac:dyDescent="0.25"/>
    <row r="192515" customFormat="1" x14ac:dyDescent="0.25"/>
    <row r="192516" customFormat="1" x14ac:dyDescent="0.25"/>
    <row r="192517" customFormat="1" x14ac:dyDescent="0.25"/>
    <row r="192518" customFormat="1" x14ac:dyDescent="0.25"/>
    <row r="192519" customFormat="1" x14ac:dyDescent="0.25"/>
    <row r="192520" customFormat="1" x14ac:dyDescent="0.25"/>
    <row r="192521" customFormat="1" x14ac:dyDescent="0.25"/>
    <row r="192522" customFormat="1" x14ac:dyDescent="0.25"/>
    <row r="192523" customFormat="1" x14ac:dyDescent="0.25"/>
    <row r="192524" customFormat="1" x14ac:dyDescent="0.25"/>
    <row r="192525" customFormat="1" x14ac:dyDescent="0.25"/>
    <row r="192526" customFormat="1" x14ac:dyDescent="0.25"/>
    <row r="192527" customFormat="1" x14ac:dyDescent="0.25"/>
    <row r="192528" customFormat="1" x14ac:dyDescent="0.25"/>
    <row r="192529" customFormat="1" x14ac:dyDescent="0.25"/>
    <row r="192530" customFormat="1" x14ac:dyDescent="0.25"/>
    <row r="192531" customFormat="1" x14ac:dyDescent="0.25"/>
    <row r="192532" customFormat="1" x14ac:dyDescent="0.25"/>
    <row r="192533" customFormat="1" x14ac:dyDescent="0.25"/>
    <row r="192534" customFormat="1" x14ac:dyDescent="0.25"/>
    <row r="192535" customFormat="1" x14ac:dyDescent="0.25"/>
    <row r="192536" customFormat="1" x14ac:dyDescent="0.25"/>
    <row r="192537" customFormat="1" x14ac:dyDescent="0.25"/>
    <row r="192538" customFormat="1" x14ac:dyDescent="0.25"/>
    <row r="192539" customFormat="1" x14ac:dyDescent="0.25"/>
    <row r="192540" customFormat="1" x14ac:dyDescent="0.25"/>
    <row r="192541" customFormat="1" x14ac:dyDescent="0.25"/>
    <row r="192542" customFormat="1" x14ac:dyDescent="0.25"/>
    <row r="192543" customFormat="1" x14ac:dyDescent="0.25"/>
    <row r="192544" customFormat="1" x14ac:dyDescent="0.25"/>
    <row r="192545" customFormat="1" x14ac:dyDescent="0.25"/>
    <row r="192546" customFormat="1" x14ac:dyDescent="0.25"/>
    <row r="192547" customFormat="1" x14ac:dyDescent="0.25"/>
    <row r="192548" customFormat="1" x14ac:dyDescent="0.25"/>
    <row r="192549" customFormat="1" x14ac:dyDescent="0.25"/>
    <row r="192550" customFormat="1" x14ac:dyDescent="0.25"/>
    <row r="192551" customFormat="1" x14ac:dyDescent="0.25"/>
    <row r="192552" customFormat="1" x14ac:dyDescent="0.25"/>
    <row r="192553" customFormat="1" x14ac:dyDescent="0.25"/>
    <row r="192554" customFormat="1" x14ac:dyDescent="0.25"/>
    <row r="192555" customFormat="1" x14ac:dyDescent="0.25"/>
    <row r="192556" customFormat="1" x14ac:dyDescent="0.25"/>
    <row r="192557" customFormat="1" x14ac:dyDescent="0.25"/>
    <row r="192558" customFormat="1" x14ac:dyDescent="0.25"/>
    <row r="192559" customFormat="1" x14ac:dyDescent="0.25"/>
    <row r="192560" customFormat="1" x14ac:dyDescent="0.25"/>
    <row r="192561" customFormat="1" x14ac:dyDescent="0.25"/>
    <row r="192562" customFormat="1" x14ac:dyDescent="0.25"/>
    <row r="192563" customFormat="1" x14ac:dyDescent="0.25"/>
    <row r="192564" customFormat="1" x14ac:dyDescent="0.25"/>
    <row r="192565" customFormat="1" x14ac:dyDescent="0.25"/>
    <row r="192566" customFormat="1" x14ac:dyDescent="0.25"/>
    <row r="192567" customFormat="1" x14ac:dyDescent="0.25"/>
    <row r="192568" customFormat="1" x14ac:dyDescent="0.25"/>
    <row r="192569" customFormat="1" x14ac:dyDescent="0.25"/>
    <row r="192570" customFormat="1" x14ac:dyDescent="0.25"/>
    <row r="192571" customFormat="1" x14ac:dyDescent="0.25"/>
    <row r="192572" customFormat="1" x14ac:dyDescent="0.25"/>
    <row r="192573" customFormat="1" x14ac:dyDescent="0.25"/>
    <row r="192574" customFormat="1" x14ac:dyDescent="0.25"/>
    <row r="192575" customFormat="1" x14ac:dyDescent="0.25"/>
    <row r="192576" customFormat="1" x14ac:dyDescent="0.25"/>
    <row r="192577" customFormat="1" x14ac:dyDescent="0.25"/>
    <row r="192578" customFormat="1" x14ac:dyDescent="0.25"/>
    <row r="192579" customFormat="1" x14ac:dyDescent="0.25"/>
    <row r="192580" customFormat="1" x14ac:dyDescent="0.25"/>
    <row r="192581" customFormat="1" x14ac:dyDescent="0.25"/>
    <row r="192582" customFormat="1" x14ac:dyDescent="0.25"/>
    <row r="192583" customFormat="1" x14ac:dyDescent="0.25"/>
    <row r="192584" customFormat="1" x14ac:dyDescent="0.25"/>
    <row r="192585" customFormat="1" x14ac:dyDescent="0.25"/>
    <row r="192586" customFormat="1" x14ac:dyDescent="0.25"/>
    <row r="192587" customFormat="1" x14ac:dyDescent="0.25"/>
    <row r="192588" customFormat="1" x14ac:dyDescent="0.25"/>
    <row r="192589" customFormat="1" x14ac:dyDescent="0.25"/>
    <row r="192590" customFormat="1" x14ac:dyDescent="0.25"/>
    <row r="192591" customFormat="1" x14ac:dyDescent="0.25"/>
    <row r="192592" customFormat="1" x14ac:dyDescent="0.25"/>
    <row r="192593" customFormat="1" x14ac:dyDescent="0.25"/>
    <row r="192594" customFormat="1" x14ac:dyDescent="0.25"/>
    <row r="192595" customFormat="1" x14ac:dyDescent="0.25"/>
    <row r="192596" customFormat="1" x14ac:dyDescent="0.25"/>
    <row r="192597" customFormat="1" x14ac:dyDescent="0.25"/>
    <row r="192598" customFormat="1" x14ac:dyDescent="0.25"/>
    <row r="192599" customFormat="1" x14ac:dyDescent="0.25"/>
    <row r="192600" customFormat="1" x14ac:dyDescent="0.25"/>
    <row r="192601" customFormat="1" x14ac:dyDescent="0.25"/>
    <row r="192602" customFormat="1" x14ac:dyDescent="0.25"/>
    <row r="192603" customFormat="1" x14ac:dyDescent="0.25"/>
    <row r="192604" customFormat="1" x14ac:dyDescent="0.25"/>
    <row r="192605" customFormat="1" x14ac:dyDescent="0.25"/>
    <row r="192606" customFormat="1" x14ac:dyDescent="0.25"/>
    <row r="192607" customFormat="1" x14ac:dyDescent="0.25"/>
    <row r="192608" customFormat="1" x14ac:dyDescent="0.25"/>
    <row r="192609" customFormat="1" x14ac:dyDescent="0.25"/>
    <row r="192610" customFormat="1" x14ac:dyDescent="0.25"/>
    <row r="192611" customFormat="1" x14ac:dyDescent="0.25"/>
    <row r="192612" customFormat="1" x14ac:dyDescent="0.25"/>
    <row r="192613" customFormat="1" x14ac:dyDescent="0.25"/>
    <row r="192614" customFormat="1" x14ac:dyDescent="0.25"/>
    <row r="192615" customFormat="1" x14ac:dyDescent="0.25"/>
    <row r="192616" customFormat="1" x14ac:dyDescent="0.25"/>
    <row r="192617" customFormat="1" x14ac:dyDescent="0.25"/>
    <row r="192618" customFormat="1" x14ac:dyDescent="0.25"/>
    <row r="192619" customFormat="1" x14ac:dyDescent="0.25"/>
    <row r="192620" customFormat="1" x14ac:dyDescent="0.25"/>
    <row r="192621" customFormat="1" x14ac:dyDescent="0.25"/>
    <row r="192622" customFormat="1" x14ac:dyDescent="0.25"/>
    <row r="192623" customFormat="1" x14ac:dyDescent="0.25"/>
    <row r="192624" customFormat="1" x14ac:dyDescent="0.25"/>
    <row r="192625" customFormat="1" x14ac:dyDescent="0.25"/>
    <row r="192626" customFormat="1" x14ac:dyDescent="0.25"/>
    <row r="192627" customFormat="1" x14ac:dyDescent="0.25"/>
    <row r="192628" customFormat="1" x14ac:dyDescent="0.25"/>
    <row r="192629" customFormat="1" x14ac:dyDescent="0.25"/>
    <row r="192630" customFormat="1" x14ac:dyDescent="0.25"/>
    <row r="192631" customFormat="1" x14ac:dyDescent="0.25"/>
    <row r="192632" customFormat="1" x14ac:dyDescent="0.25"/>
    <row r="192633" customFormat="1" x14ac:dyDescent="0.25"/>
    <row r="192634" customFormat="1" x14ac:dyDescent="0.25"/>
    <row r="192635" customFormat="1" x14ac:dyDescent="0.25"/>
    <row r="192636" customFormat="1" x14ac:dyDescent="0.25"/>
    <row r="192637" customFormat="1" x14ac:dyDescent="0.25"/>
    <row r="192638" customFormat="1" x14ac:dyDescent="0.25"/>
    <row r="192639" customFormat="1" x14ac:dyDescent="0.25"/>
    <row r="192640" customFormat="1" x14ac:dyDescent="0.25"/>
    <row r="192641" customFormat="1" x14ac:dyDescent="0.25"/>
    <row r="192642" customFormat="1" x14ac:dyDescent="0.25"/>
    <row r="192643" customFormat="1" x14ac:dyDescent="0.25"/>
    <row r="192644" customFormat="1" x14ac:dyDescent="0.25"/>
    <row r="192645" customFormat="1" x14ac:dyDescent="0.25"/>
    <row r="192646" customFormat="1" x14ac:dyDescent="0.25"/>
    <row r="192647" customFormat="1" x14ac:dyDescent="0.25"/>
    <row r="192648" customFormat="1" x14ac:dyDescent="0.25"/>
    <row r="192649" customFormat="1" x14ac:dyDescent="0.25"/>
    <row r="192650" customFormat="1" x14ac:dyDescent="0.25"/>
    <row r="192651" customFormat="1" x14ac:dyDescent="0.25"/>
    <row r="192652" customFormat="1" x14ac:dyDescent="0.25"/>
    <row r="192653" customFormat="1" x14ac:dyDescent="0.25"/>
    <row r="192654" customFormat="1" x14ac:dyDescent="0.25"/>
    <row r="192655" customFormat="1" x14ac:dyDescent="0.25"/>
    <row r="192656" customFormat="1" x14ac:dyDescent="0.25"/>
    <row r="192657" customFormat="1" x14ac:dyDescent="0.25"/>
    <row r="192658" customFormat="1" x14ac:dyDescent="0.25"/>
    <row r="192659" customFormat="1" x14ac:dyDescent="0.25"/>
    <row r="192660" customFormat="1" x14ac:dyDescent="0.25"/>
    <row r="192661" customFormat="1" x14ac:dyDescent="0.25"/>
    <row r="192662" customFormat="1" x14ac:dyDescent="0.25"/>
    <row r="192663" customFormat="1" x14ac:dyDescent="0.25"/>
    <row r="192664" customFormat="1" x14ac:dyDescent="0.25"/>
    <row r="192665" customFormat="1" x14ac:dyDescent="0.25"/>
    <row r="192666" customFormat="1" x14ac:dyDescent="0.25"/>
    <row r="192667" customFormat="1" x14ac:dyDescent="0.25"/>
    <row r="192668" customFormat="1" x14ac:dyDescent="0.25"/>
    <row r="192669" customFormat="1" x14ac:dyDescent="0.25"/>
    <row r="192670" customFormat="1" x14ac:dyDescent="0.25"/>
    <row r="192671" customFormat="1" x14ac:dyDescent="0.25"/>
    <row r="192672" customFormat="1" x14ac:dyDescent="0.25"/>
    <row r="192673" customFormat="1" x14ac:dyDescent="0.25"/>
    <row r="192674" customFormat="1" x14ac:dyDescent="0.25"/>
    <row r="192675" customFormat="1" x14ac:dyDescent="0.25"/>
    <row r="192676" customFormat="1" x14ac:dyDescent="0.25"/>
    <row r="192677" customFormat="1" x14ac:dyDescent="0.25"/>
    <row r="192678" customFormat="1" x14ac:dyDescent="0.25"/>
    <row r="192679" customFormat="1" x14ac:dyDescent="0.25"/>
    <row r="192680" customFormat="1" x14ac:dyDescent="0.25"/>
    <row r="192681" customFormat="1" x14ac:dyDescent="0.25"/>
    <row r="192682" customFormat="1" x14ac:dyDescent="0.25"/>
    <row r="192683" customFormat="1" x14ac:dyDescent="0.25"/>
    <row r="192684" customFormat="1" x14ac:dyDescent="0.25"/>
    <row r="192685" customFormat="1" x14ac:dyDescent="0.25"/>
    <row r="192686" customFormat="1" x14ac:dyDescent="0.25"/>
    <row r="192687" customFormat="1" x14ac:dyDescent="0.25"/>
    <row r="192688" customFormat="1" x14ac:dyDescent="0.25"/>
    <row r="192689" customFormat="1" x14ac:dyDescent="0.25"/>
    <row r="192690" customFormat="1" x14ac:dyDescent="0.25"/>
    <row r="192691" customFormat="1" x14ac:dyDescent="0.25"/>
    <row r="192692" customFormat="1" x14ac:dyDescent="0.25"/>
    <row r="192693" customFormat="1" x14ac:dyDescent="0.25"/>
    <row r="192694" customFormat="1" x14ac:dyDescent="0.25"/>
    <row r="192695" customFormat="1" x14ac:dyDescent="0.25"/>
    <row r="192696" customFormat="1" x14ac:dyDescent="0.25"/>
    <row r="192697" customFormat="1" x14ac:dyDescent="0.25"/>
    <row r="192698" customFormat="1" x14ac:dyDescent="0.25"/>
    <row r="192699" customFormat="1" x14ac:dyDescent="0.25"/>
    <row r="192700" customFormat="1" x14ac:dyDescent="0.25"/>
    <row r="192701" customFormat="1" x14ac:dyDescent="0.25"/>
    <row r="192702" customFormat="1" x14ac:dyDescent="0.25"/>
    <row r="192703" customFormat="1" x14ac:dyDescent="0.25"/>
    <row r="192704" customFormat="1" x14ac:dyDescent="0.25"/>
    <row r="192705" customFormat="1" x14ac:dyDescent="0.25"/>
    <row r="192706" customFormat="1" x14ac:dyDescent="0.25"/>
    <row r="192707" customFormat="1" x14ac:dyDescent="0.25"/>
    <row r="192708" customFormat="1" x14ac:dyDescent="0.25"/>
    <row r="192709" customFormat="1" x14ac:dyDescent="0.25"/>
    <row r="192710" customFormat="1" x14ac:dyDescent="0.25"/>
    <row r="192711" customFormat="1" x14ac:dyDescent="0.25"/>
    <row r="192712" customFormat="1" x14ac:dyDescent="0.25"/>
    <row r="192713" customFormat="1" x14ac:dyDescent="0.25"/>
    <row r="192714" customFormat="1" x14ac:dyDescent="0.25"/>
    <row r="192715" customFormat="1" x14ac:dyDescent="0.25"/>
    <row r="192716" customFormat="1" x14ac:dyDescent="0.25"/>
    <row r="192717" customFormat="1" x14ac:dyDescent="0.25"/>
    <row r="192718" customFormat="1" x14ac:dyDescent="0.25"/>
    <row r="192719" customFormat="1" x14ac:dyDescent="0.25"/>
    <row r="192720" customFormat="1" x14ac:dyDescent="0.25"/>
    <row r="192721" customFormat="1" x14ac:dyDescent="0.25"/>
    <row r="192722" customFormat="1" x14ac:dyDescent="0.25"/>
    <row r="192723" customFormat="1" x14ac:dyDescent="0.25"/>
    <row r="192724" customFormat="1" x14ac:dyDescent="0.25"/>
    <row r="192725" customFormat="1" x14ac:dyDescent="0.25"/>
    <row r="192726" customFormat="1" x14ac:dyDescent="0.25"/>
    <row r="192727" customFormat="1" x14ac:dyDescent="0.25"/>
    <row r="192728" customFormat="1" x14ac:dyDescent="0.25"/>
    <row r="192729" customFormat="1" x14ac:dyDescent="0.25"/>
    <row r="192730" customFormat="1" x14ac:dyDescent="0.25"/>
    <row r="192731" customFormat="1" x14ac:dyDescent="0.25"/>
    <row r="192732" customFormat="1" x14ac:dyDescent="0.25"/>
    <row r="192733" customFormat="1" x14ac:dyDescent="0.25"/>
    <row r="192734" customFormat="1" x14ac:dyDescent="0.25"/>
    <row r="192735" customFormat="1" x14ac:dyDescent="0.25"/>
    <row r="192736" customFormat="1" x14ac:dyDescent="0.25"/>
    <row r="192737" customFormat="1" x14ac:dyDescent="0.25"/>
    <row r="192738" customFormat="1" x14ac:dyDescent="0.25"/>
    <row r="192739" customFormat="1" x14ac:dyDescent="0.25"/>
    <row r="192740" customFormat="1" x14ac:dyDescent="0.25"/>
    <row r="192741" customFormat="1" x14ac:dyDescent="0.25"/>
    <row r="192742" customFormat="1" x14ac:dyDescent="0.25"/>
    <row r="192743" customFormat="1" x14ac:dyDescent="0.25"/>
    <row r="192744" customFormat="1" x14ac:dyDescent="0.25"/>
    <row r="192745" customFormat="1" x14ac:dyDescent="0.25"/>
    <row r="192746" customFormat="1" x14ac:dyDescent="0.25"/>
    <row r="192747" customFormat="1" x14ac:dyDescent="0.25"/>
    <row r="192748" customFormat="1" x14ac:dyDescent="0.25"/>
    <row r="192749" customFormat="1" x14ac:dyDescent="0.25"/>
    <row r="192750" customFormat="1" x14ac:dyDescent="0.25"/>
    <row r="192751" customFormat="1" x14ac:dyDescent="0.25"/>
    <row r="192752" customFormat="1" x14ac:dyDescent="0.25"/>
    <row r="192753" customFormat="1" x14ac:dyDescent="0.25"/>
    <row r="192754" customFormat="1" x14ac:dyDescent="0.25"/>
    <row r="192755" customFormat="1" x14ac:dyDescent="0.25"/>
    <row r="192756" customFormat="1" x14ac:dyDescent="0.25"/>
    <row r="192757" customFormat="1" x14ac:dyDescent="0.25"/>
    <row r="192758" customFormat="1" x14ac:dyDescent="0.25"/>
    <row r="192759" customFormat="1" x14ac:dyDescent="0.25"/>
    <row r="192760" customFormat="1" x14ac:dyDescent="0.25"/>
    <row r="192761" customFormat="1" x14ac:dyDescent="0.25"/>
    <row r="192762" customFormat="1" x14ac:dyDescent="0.25"/>
    <row r="192763" customFormat="1" x14ac:dyDescent="0.25"/>
    <row r="192764" customFormat="1" x14ac:dyDescent="0.25"/>
    <row r="192765" customFormat="1" x14ac:dyDescent="0.25"/>
    <row r="192766" customFormat="1" x14ac:dyDescent="0.25"/>
    <row r="192767" customFormat="1" x14ac:dyDescent="0.25"/>
    <row r="192768" customFormat="1" x14ac:dyDescent="0.25"/>
    <row r="192769" customFormat="1" x14ac:dyDescent="0.25"/>
    <row r="192770" customFormat="1" x14ac:dyDescent="0.25"/>
    <row r="192771" customFormat="1" x14ac:dyDescent="0.25"/>
    <row r="192772" customFormat="1" x14ac:dyDescent="0.25"/>
    <row r="192773" customFormat="1" x14ac:dyDescent="0.25"/>
    <row r="192774" customFormat="1" x14ac:dyDescent="0.25"/>
    <row r="192775" customFormat="1" x14ac:dyDescent="0.25"/>
    <row r="192776" customFormat="1" x14ac:dyDescent="0.25"/>
    <row r="192777" customFormat="1" x14ac:dyDescent="0.25"/>
    <row r="192778" customFormat="1" x14ac:dyDescent="0.25"/>
    <row r="192779" customFormat="1" x14ac:dyDescent="0.25"/>
    <row r="192780" customFormat="1" x14ac:dyDescent="0.25"/>
    <row r="192781" customFormat="1" x14ac:dyDescent="0.25"/>
    <row r="192782" customFormat="1" x14ac:dyDescent="0.25"/>
    <row r="192783" customFormat="1" x14ac:dyDescent="0.25"/>
    <row r="192784" customFormat="1" x14ac:dyDescent="0.25"/>
    <row r="192785" customFormat="1" x14ac:dyDescent="0.25"/>
    <row r="192786" customFormat="1" x14ac:dyDescent="0.25"/>
    <row r="192787" customFormat="1" x14ac:dyDescent="0.25"/>
    <row r="192788" customFormat="1" x14ac:dyDescent="0.25"/>
    <row r="192789" customFormat="1" x14ac:dyDescent="0.25"/>
    <row r="192790" customFormat="1" x14ac:dyDescent="0.25"/>
    <row r="192791" customFormat="1" x14ac:dyDescent="0.25"/>
    <row r="192792" customFormat="1" x14ac:dyDescent="0.25"/>
    <row r="192793" customFormat="1" x14ac:dyDescent="0.25"/>
    <row r="192794" customFormat="1" x14ac:dyDescent="0.25"/>
    <row r="192795" customFormat="1" x14ac:dyDescent="0.25"/>
    <row r="192796" customFormat="1" x14ac:dyDescent="0.25"/>
    <row r="192797" customFormat="1" x14ac:dyDescent="0.25"/>
    <row r="192798" customFormat="1" x14ac:dyDescent="0.25"/>
    <row r="192799" customFormat="1" x14ac:dyDescent="0.25"/>
    <row r="192800" customFormat="1" x14ac:dyDescent="0.25"/>
    <row r="192801" customFormat="1" x14ac:dyDescent="0.25"/>
    <row r="192802" customFormat="1" x14ac:dyDescent="0.25"/>
    <row r="192803" customFormat="1" x14ac:dyDescent="0.25"/>
    <row r="192804" customFormat="1" x14ac:dyDescent="0.25"/>
    <row r="192805" customFormat="1" x14ac:dyDescent="0.25"/>
    <row r="192806" customFormat="1" x14ac:dyDescent="0.25"/>
    <row r="192807" customFormat="1" x14ac:dyDescent="0.25"/>
    <row r="192808" customFormat="1" x14ac:dyDescent="0.25"/>
    <row r="192809" customFormat="1" x14ac:dyDescent="0.25"/>
    <row r="192810" customFormat="1" x14ac:dyDescent="0.25"/>
    <row r="192811" customFormat="1" x14ac:dyDescent="0.25"/>
    <row r="192812" customFormat="1" x14ac:dyDescent="0.25"/>
    <row r="192813" customFormat="1" x14ac:dyDescent="0.25"/>
    <row r="192814" customFormat="1" x14ac:dyDescent="0.25"/>
    <row r="192815" customFormat="1" x14ac:dyDescent="0.25"/>
    <row r="192816" customFormat="1" x14ac:dyDescent="0.25"/>
    <row r="192817" customFormat="1" x14ac:dyDescent="0.25"/>
    <row r="192818" customFormat="1" x14ac:dyDescent="0.25"/>
    <row r="192819" customFormat="1" x14ac:dyDescent="0.25"/>
    <row r="192820" customFormat="1" x14ac:dyDescent="0.25"/>
    <row r="192821" customFormat="1" x14ac:dyDescent="0.25"/>
    <row r="192822" customFormat="1" x14ac:dyDescent="0.25"/>
    <row r="192823" customFormat="1" x14ac:dyDescent="0.25"/>
    <row r="192824" customFormat="1" x14ac:dyDescent="0.25"/>
    <row r="192825" customFormat="1" x14ac:dyDescent="0.25"/>
    <row r="192826" customFormat="1" x14ac:dyDescent="0.25"/>
    <row r="192827" customFormat="1" x14ac:dyDescent="0.25"/>
    <row r="192828" customFormat="1" x14ac:dyDescent="0.25"/>
    <row r="192829" customFormat="1" x14ac:dyDescent="0.25"/>
    <row r="192830" customFormat="1" x14ac:dyDescent="0.25"/>
    <row r="192831" customFormat="1" x14ac:dyDescent="0.25"/>
    <row r="192832" customFormat="1" x14ac:dyDescent="0.25"/>
    <row r="192833" customFormat="1" x14ac:dyDescent="0.25"/>
    <row r="192834" customFormat="1" x14ac:dyDescent="0.25"/>
    <row r="192835" customFormat="1" x14ac:dyDescent="0.25"/>
    <row r="192836" customFormat="1" x14ac:dyDescent="0.25"/>
    <row r="192837" customFormat="1" x14ac:dyDescent="0.25"/>
    <row r="192838" customFormat="1" x14ac:dyDescent="0.25"/>
    <row r="192839" customFormat="1" x14ac:dyDescent="0.25"/>
    <row r="192840" customFormat="1" x14ac:dyDescent="0.25"/>
    <row r="192841" customFormat="1" x14ac:dyDescent="0.25"/>
    <row r="192842" customFormat="1" x14ac:dyDescent="0.25"/>
    <row r="192843" customFormat="1" x14ac:dyDescent="0.25"/>
    <row r="192844" customFormat="1" x14ac:dyDescent="0.25"/>
    <row r="192845" customFormat="1" x14ac:dyDescent="0.25"/>
    <row r="192846" customFormat="1" x14ac:dyDescent="0.25"/>
    <row r="192847" customFormat="1" x14ac:dyDescent="0.25"/>
    <row r="192848" customFormat="1" x14ac:dyDescent="0.25"/>
    <row r="192849" customFormat="1" x14ac:dyDescent="0.25"/>
    <row r="192850" customFormat="1" x14ac:dyDescent="0.25"/>
    <row r="192851" customFormat="1" x14ac:dyDescent="0.25"/>
    <row r="192852" customFormat="1" x14ac:dyDescent="0.25"/>
    <row r="192853" customFormat="1" x14ac:dyDescent="0.25"/>
    <row r="192854" customFormat="1" x14ac:dyDescent="0.25"/>
    <row r="192855" customFormat="1" x14ac:dyDescent="0.25"/>
    <row r="192856" customFormat="1" x14ac:dyDescent="0.25"/>
    <row r="192857" customFormat="1" x14ac:dyDescent="0.25"/>
    <row r="192858" customFormat="1" x14ac:dyDescent="0.25"/>
    <row r="192859" customFormat="1" x14ac:dyDescent="0.25"/>
    <row r="192860" customFormat="1" x14ac:dyDescent="0.25"/>
    <row r="192861" customFormat="1" x14ac:dyDescent="0.25"/>
    <row r="192862" customFormat="1" x14ac:dyDescent="0.25"/>
    <row r="192863" customFormat="1" x14ac:dyDescent="0.25"/>
    <row r="192864" customFormat="1" x14ac:dyDescent="0.25"/>
    <row r="192865" customFormat="1" x14ac:dyDescent="0.25"/>
    <row r="192866" customFormat="1" x14ac:dyDescent="0.25"/>
    <row r="192867" customFormat="1" x14ac:dyDescent="0.25"/>
    <row r="192868" customFormat="1" x14ac:dyDescent="0.25"/>
    <row r="192869" customFormat="1" x14ac:dyDescent="0.25"/>
    <row r="192870" customFormat="1" x14ac:dyDescent="0.25"/>
    <row r="192871" customFormat="1" x14ac:dyDescent="0.25"/>
    <row r="192872" customFormat="1" x14ac:dyDescent="0.25"/>
    <row r="192873" customFormat="1" x14ac:dyDescent="0.25"/>
    <row r="192874" customFormat="1" x14ac:dyDescent="0.25"/>
    <row r="192875" customFormat="1" x14ac:dyDescent="0.25"/>
    <row r="192876" customFormat="1" x14ac:dyDescent="0.25"/>
    <row r="192877" customFormat="1" x14ac:dyDescent="0.25"/>
    <row r="192878" customFormat="1" x14ac:dyDescent="0.25"/>
    <row r="192879" customFormat="1" x14ac:dyDescent="0.25"/>
    <row r="192880" customFormat="1" x14ac:dyDescent="0.25"/>
    <row r="192881" customFormat="1" x14ac:dyDescent="0.25"/>
    <row r="192882" customFormat="1" x14ac:dyDescent="0.25"/>
    <row r="192883" customFormat="1" x14ac:dyDescent="0.25"/>
    <row r="192884" customFormat="1" x14ac:dyDescent="0.25"/>
    <row r="192885" customFormat="1" x14ac:dyDescent="0.25"/>
    <row r="192886" customFormat="1" x14ac:dyDescent="0.25"/>
    <row r="192887" customFormat="1" x14ac:dyDescent="0.25"/>
    <row r="192888" customFormat="1" x14ac:dyDescent="0.25"/>
    <row r="192889" customFormat="1" x14ac:dyDescent="0.25"/>
    <row r="192890" customFormat="1" x14ac:dyDescent="0.25"/>
    <row r="192891" customFormat="1" x14ac:dyDescent="0.25"/>
    <row r="192892" customFormat="1" x14ac:dyDescent="0.25"/>
    <row r="192893" customFormat="1" x14ac:dyDescent="0.25"/>
    <row r="192894" customFormat="1" x14ac:dyDescent="0.25"/>
    <row r="192895" customFormat="1" x14ac:dyDescent="0.25"/>
    <row r="192896" customFormat="1" x14ac:dyDescent="0.25"/>
    <row r="192897" customFormat="1" x14ac:dyDescent="0.25"/>
    <row r="192898" customFormat="1" x14ac:dyDescent="0.25"/>
    <row r="192899" customFormat="1" x14ac:dyDescent="0.25"/>
    <row r="192900" customFormat="1" x14ac:dyDescent="0.25"/>
    <row r="192901" customFormat="1" x14ac:dyDescent="0.25"/>
    <row r="192902" customFormat="1" x14ac:dyDescent="0.25"/>
    <row r="192903" customFormat="1" x14ac:dyDescent="0.25"/>
    <row r="192904" customFormat="1" x14ac:dyDescent="0.25"/>
    <row r="192905" customFormat="1" x14ac:dyDescent="0.25"/>
    <row r="192906" customFormat="1" x14ac:dyDescent="0.25"/>
    <row r="192907" customFormat="1" x14ac:dyDescent="0.25"/>
    <row r="192908" customFormat="1" x14ac:dyDescent="0.25"/>
    <row r="192909" customFormat="1" x14ac:dyDescent="0.25"/>
    <row r="192910" customFormat="1" x14ac:dyDescent="0.25"/>
    <row r="192911" customFormat="1" x14ac:dyDescent="0.25"/>
    <row r="192912" customFormat="1" x14ac:dyDescent="0.25"/>
    <row r="192913" customFormat="1" x14ac:dyDescent="0.25"/>
    <row r="192914" customFormat="1" x14ac:dyDescent="0.25"/>
    <row r="192915" customFormat="1" x14ac:dyDescent="0.25"/>
    <row r="192916" customFormat="1" x14ac:dyDescent="0.25"/>
    <row r="192917" customFormat="1" x14ac:dyDescent="0.25"/>
    <row r="192918" customFormat="1" x14ac:dyDescent="0.25"/>
    <row r="192919" customFormat="1" x14ac:dyDescent="0.25"/>
    <row r="192920" customFormat="1" x14ac:dyDescent="0.25"/>
    <row r="192921" customFormat="1" x14ac:dyDescent="0.25"/>
    <row r="192922" customFormat="1" x14ac:dyDescent="0.25"/>
    <row r="192923" customFormat="1" x14ac:dyDescent="0.25"/>
    <row r="192924" customFormat="1" x14ac:dyDescent="0.25"/>
    <row r="192925" customFormat="1" x14ac:dyDescent="0.25"/>
    <row r="192926" customFormat="1" x14ac:dyDescent="0.25"/>
    <row r="192927" customFormat="1" x14ac:dyDescent="0.25"/>
    <row r="192928" customFormat="1" x14ac:dyDescent="0.25"/>
    <row r="192929" customFormat="1" x14ac:dyDescent="0.25"/>
    <row r="192930" customFormat="1" x14ac:dyDescent="0.25"/>
    <row r="192931" customFormat="1" x14ac:dyDescent="0.25"/>
    <row r="192932" customFormat="1" x14ac:dyDescent="0.25"/>
    <row r="192933" customFormat="1" x14ac:dyDescent="0.25"/>
    <row r="192934" customFormat="1" x14ac:dyDescent="0.25"/>
    <row r="192935" customFormat="1" x14ac:dyDescent="0.25"/>
    <row r="192936" customFormat="1" x14ac:dyDescent="0.25"/>
    <row r="192937" customFormat="1" x14ac:dyDescent="0.25"/>
    <row r="192938" customFormat="1" x14ac:dyDescent="0.25"/>
    <row r="192939" customFormat="1" x14ac:dyDescent="0.25"/>
    <row r="192940" customFormat="1" x14ac:dyDescent="0.25"/>
    <row r="192941" customFormat="1" x14ac:dyDescent="0.25"/>
    <row r="192942" customFormat="1" x14ac:dyDescent="0.25"/>
    <row r="192943" customFormat="1" x14ac:dyDescent="0.25"/>
    <row r="192944" customFormat="1" x14ac:dyDescent="0.25"/>
    <row r="192945" customFormat="1" x14ac:dyDescent="0.25"/>
    <row r="192946" customFormat="1" x14ac:dyDescent="0.25"/>
    <row r="192947" customFormat="1" x14ac:dyDescent="0.25"/>
    <row r="192948" customFormat="1" x14ac:dyDescent="0.25"/>
    <row r="192949" customFormat="1" x14ac:dyDescent="0.25"/>
    <row r="192950" customFormat="1" x14ac:dyDescent="0.25"/>
    <row r="192951" customFormat="1" x14ac:dyDescent="0.25"/>
    <row r="192952" customFormat="1" x14ac:dyDescent="0.25"/>
    <row r="192953" customFormat="1" x14ac:dyDescent="0.25"/>
    <row r="192954" customFormat="1" x14ac:dyDescent="0.25"/>
    <row r="192955" customFormat="1" x14ac:dyDescent="0.25"/>
    <row r="192956" customFormat="1" x14ac:dyDescent="0.25"/>
    <row r="192957" customFormat="1" x14ac:dyDescent="0.25"/>
    <row r="192958" customFormat="1" x14ac:dyDescent="0.25"/>
    <row r="192959" customFormat="1" x14ac:dyDescent="0.25"/>
    <row r="192960" customFormat="1" x14ac:dyDescent="0.25"/>
    <row r="192961" customFormat="1" x14ac:dyDescent="0.25"/>
    <row r="192962" customFormat="1" x14ac:dyDescent="0.25"/>
    <row r="192963" customFormat="1" x14ac:dyDescent="0.25"/>
    <row r="192964" customFormat="1" x14ac:dyDescent="0.25"/>
    <row r="192965" customFormat="1" x14ac:dyDescent="0.25"/>
    <row r="192966" customFormat="1" x14ac:dyDescent="0.25"/>
    <row r="192967" customFormat="1" x14ac:dyDescent="0.25"/>
    <row r="192968" customFormat="1" x14ac:dyDescent="0.25"/>
    <row r="192969" customFormat="1" x14ac:dyDescent="0.25"/>
    <row r="192970" customFormat="1" x14ac:dyDescent="0.25"/>
    <row r="192971" customFormat="1" x14ac:dyDescent="0.25"/>
    <row r="192972" customFormat="1" x14ac:dyDescent="0.25"/>
    <row r="192973" customFormat="1" x14ac:dyDescent="0.25"/>
    <row r="192974" customFormat="1" x14ac:dyDescent="0.25"/>
    <row r="192975" customFormat="1" x14ac:dyDescent="0.25"/>
    <row r="192976" customFormat="1" x14ac:dyDescent="0.25"/>
    <row r="192977" customFormat="1" x14ac:dyDescent="0.25"/>
    <row r="192978" customFormat="1" x14ac:dyDescent="0.25"/>
    <row r="192979" customFormat="1" x14ac:dyDescent="0.25"/>
    <row r="192980" customFormat="1" x14ac:dyDescent="0.25"/>
    <row r="192981" customFormat="1" x14ac:dyDescent="0.25"/>
    <row r="192982" customFormat="1" x14ac:dyDescent="0.25"/>
    <row r="192983" customFormat="1" x14ac:dyDescent="0.25"/>
    <row r="192984" customFormat="1" x14ac:dyDescent="0.25"/>
    <row r="192985" customFormat="1" x14ac:dyDescent="0.25"/>
    <row r="192986" customFormat="1" x14ac:dyDescent="0.25"/>
    <row r="192987" customFormat="1" x14ac:dyDescent="0.25"/>
    <row r="192988" customFormat="1" x14ac:dyDescent="0.25"/>
    <row r="192989" customFormat="1" x14ac:dyDescent="0.25"/>
    <row r="192990" customFormat="1" x14ac:dyDescent="0.25"/>
    <row r="192991" customFormat="1" x14ac:dyDescent="0.25"/>
    <row r="192992" customFormat="1" x14ac:dyDescent="0.25"/>
    <row r="192993" customFormat="1" x14ac:dyDescent="0.25"/>
    <row r="192994" customFormat="1" x14ac:dyDescent="0.25"/>
    <row r="192995" customFormat="1" x14ac:dyDescent="0.25"/>
    <row r="192996" customFormat="1" x14ac:dyDescent="0.25"/>
    <row r="192997" customFormat="1" x14ac:dyDescent="0.25"/>
    <row r="192998" customFormat="1" x14ac:dyDescent="0.25"/>
    <row r="192999" customFormat="1" x14ac:dyDescent="0.25"/>
    <row r="193000" customFormat="1" x14ac:dyDescent="0.25"/>
    <row r="193001" customFormat="1" x14ac:dyDescent="0.25"/>
    <row r="193002" customFormat="1" x14ac:dyDescent="0.25"/>
    <row r="193003" customFormat="1" x14ac:dyDescent="0.25"/>
    <row r="193004" customFormat="1" x14ac:dyDescent="0.25"/>
    <row r="193005" customFormat="1" x14ac:dyDescent="0.25"/>
    <row r="193006" customFormat="1" x14ac:dyDescent="0.25"/>
    <row r="193007" customFormat="1" x14ac:dyDescent="0.25"/>
    <row r="193008" customFormat="1" x14ac:dyDescent="0.25"/>
    <row r="193009" customFormat="1" x14ac:dyDescent="0.25"/>
    <row r="193010" customFormat="1" x14ac:dyDescent="0.25"/>
    <row r="193011" customFormat="1" x14ac:dyDescent="0.25"/>
    <row r="193012" customFormat="1" x14ac:dyDescent="0.25"/>
    <row r="193013" customFormat="1" x14ac:dyDescent="0.25"/>
    <row r="193014" customFormat="1" x14ac:dyDescent="0.25"/>
    <row r="193015" customFormat="1" x14ac:dyDescent="0.25"/>
    <row r="193016" customFormat="1" x14ac:dyDescent="0.25"/>
    <row r="193017" customFormat="1" x14ac:dyDescent="0.25"/>
    <row r="193018" customFormat="1" x14ac:dyDescent="0.25"/>
    <row r="193019" customFormat="1" x14ac:dyDescent="0.25"/>
    <row r="193020" customFormat="1" x14ac:dyDescent="0.25"/>
    <row r="193021" customFormat="1" x14ac:dyDescent="0.25"/>
    <row r="193022" customFormat="1" x14ac:dyDescent="0.25"/>
    <row r="193023" customFormat="1" x14ac:dyDescent="0.25"/>
    <row r="193024" customFormat="1" x14ac:dyDescent="0.25"/>
    <row r="193025" customFormat="1" x14ac:dyDescent="0.25"/>
    <row r="193026" customFormat="1" x14ac:dyDescent="0.25"/>
    <row r="193027" customFormat="1" x14ac:dyDescent="0.25"/>
    <row r="193028" customFormat="1" x14ac:dyDescent="0.25"/>
    <row r="193029" customFormat="1" x14ac:dyDescent="0.25"/>
    <row r="193030" customFormat="1" x14ac:dyDescent="0.25"/>
    <row r="193031" customFormat="1" x14ac:dyDescent="0.25"/>
    <row r="193032" customFormat="1" x14ac:dyDescent="0.25"/>
    <row r="193033" customFormat="1" x14ac:dyDescent="0.25"/>
    <row r="193034" customFormat="1" x14ac:dyDescent="0.25"/>
    <row r="193035" customFormat="1" x14ac:dyDescent="0.25"/>
    <row r="193036" customFormat="1" x14ac:dyDescent="0.25"/>
    <row r="193037" customFormat="1" x14ac:dyDescent="0.25"/>
    <row r="193038" customFormat="1" x14ac:dyDescent="0.25"/>
    <row r="193039" customFormat="1" x14ac:dyDescent="0.25"/>
    <row r="193040" customFormat="1" x14ac:dyDescent="0.25"/>
    <row r="193041" customFormat="1" x14ac:dyDescent="0.25"/>
    <row r="193042" customFormat="1" x14ac:dyDescent="0.25"/>
    <row r="193043" customFormat="1" x14ac:dyDescent="0.25"/>
    <row r="193044" customFormat="1" x14ac:dyDescent="0.25"/>
    <row r="193045" customFormat="1" x14ac:dyDescent="0.25"/>
    <row r="193046" customFormat="1" x14ac:dyDescent="0.25"/>
    <row r="193047" customFormat="1" x14ac:dyDescent="0.25"/>
    <row r="193048" customFormat="1" x14ac:dyDescent="0.25"/>
    <row r="193049" customFormat="1" x14ac:dyDescent="0.25"/>
    <row r="193050" customFormat="1" x14ac:dyDescent="0.25"/>
    <row r="193051" customFormat="1" x14ac:dyDescent="0.25"/>
    <row r="193052" customFormat="1" x14ac:dyDescent="0.25"/>
    <row r="193053" customFormat="1" x14ac:dyDescent="0.25"/>
    <row r="193054" customFormat="1" x14ac:dyDescent="0.25"/>
    <row r="193055" customFormat="1" x14ac:dyDescent="0.25"/>
    <row r="193056" customFormat="1" x14ac:dyDescent="0.25"/>
    <row r="193057" customFormat="1" x14ac:dyDescent="0.25"/>
    <row r="193058" customFormat="1" x14ac:dyDescent="0.25"/>
    <row r="193059" customFormat="1" x14ac:dyDescent="0.25"/>
    <row r="193060" customFormat="1" x14ac:dyDescent="0.25"/>
    <row r="193061" customFormat="1" x14ac:dyDescent="0.25"/>
    <row r="193062" customFormat="1" x14ac:dyDescent="0.25"/>
    <row r="193063" customFormat="1" x14ac:dyDescent="0.25"/>
    <row r="193064" customFormat="1" x14ac:dyDescent="0.25"/>
    <row r="193065" customFormat="1" x14ac:dyDescent="0.25"/>
    <row r="193066" customFormat="1" x14ac:dyDescent="0.25"/>
    <row r="193067" customFormat="1" x14ac:dyDescent="0.25"/>
    <row r="193068" customFormat="1" x14ac:dyDescent="0.25"/>
    <row r="193069" customFormat="1" x14ac:dyDescent="0.25"/>
    <row r="193070" customFormat="1" x14ac:dyDescent="0.25"/>
    <row r="193071" customFormat="1" x14ac:dyDescent="0.25"/>
    <row r="193072" customFormat="1" x14ac:dyDescent="0.25"/>
    <row r="193073" customFormat="1" x14ac:dyDescent="0.25"/>
    <row r="193074" customFormat="1" x14ac:dyDescent="0.25"/>
    <row r="193075" customFormat="1" x14ac:dyDescent="0.25"/>
    <row r="193076" customFormat="1" x14ac:dyDescent="0.25"/>
    <row r="193077" customFormat="1" x14ac:dyDescent="0.25"/>
    <row r="193078" customFormat="1" x14ac:dyDescent="0.25"/>
    <row r="193079" customFormat="1" x14ac:dyDescent="0.25"/>
    <row r="193080" customFormat="1" x14ac:dyDescent="0.25"/>
    <row r="193081" customFormat="1" x14ac:dyDescent="0.25"/>
    <row r="193082" customFormat="1" x14ac:dyDescent="0.25"/>
    <row r="193083" customFormat="1" x14ac:dyDescent="0.25"/>
    <row r="193084" customFormat="1" x14ac:dyDescent="0.25"/>
    <row r="193085" customFormat="1" x14ac:dyDescent="0.25"/>
    <row r="193086" customFormat="1" x14ac:dyDescent="0.25"/>
    <row r="193087" customFormat="1" x14ac:dyDescent="0.25"/>
    <row r="193088" customFormat="1" x14ac:dyDescent="0.25"/>
    <row r="193089" customFormat="1" x14ac:dyDescent="0.25"/>
    <row r="193090" customFormat="1" x14ac:dyDescent="0.25"/>
    <row r="193091" customFormat="1" x14ac:dyDescent="0.25"/>
    <row r="193092" customFormat="1" x14ac:dyDescent="0.25"/>
    <row r="193093" customFormat="1" x14ac:dyDescent="0.25"/>
    <row r="193094" customFormat="1" x14ac:dyDescent="0.25"/>
    <row r="193095" customFormat="1" x14ac:dyDescent="0.25"/>
    <row r="193096" customFormat="1" x14ac:dyDescent="0.25"/>
    <row r="193097" customFormat="1" x14ac:dyDescent="0.25"/>
    <row r="193098" customFormat="1" x14ac:dyDescent="0.25"/>
    <row r="193099" customFormat="1" x14ac:dyDescent="0.25"/>
    <row r="193100" customFormat="1" x14ac:dyDescent="0.25"/>
    <row r="193101" customFormat="1" x14ac:dyDescent="0.25"/>
    <row r="193102" customFormat="1" x14ac:dyDescent="0.25"/>
    <row r="193103" customFormat="1" x14ac:dyDescent="0.25"/>
    <row r="193104" customFormat="1" x14ac:dyDescent="0.25"/>
    <row r="193105" customFormat="1" x14ac:dyDescent="0.25"/>
    <row r="193106" customFormat="1" x14ac:dyDescent="0.25"/>
    <row r="193107" customFormat="1" x14ac:dyDescent="0.25"/>
    <row r="193108" customFormat="1" x14ac:dyDescent="0.25"/>
    <row r="193109" customFormat="1" x14ac:dyDescent="0.25"/>
    <row r="193110" customFormat="1" x14ac:dyDescent="0.25"/>
    <row r="193111" customFormat="1" x14ac:dyDescent="0.25"/>
    <row r="193112" customFormat="1" x14ac:dyDescent="0.25"/>
    <row r="193113" customFormat="1" x14ac:dyDescent="0.25"/>
    <row r="193114" customFormat="1" x14ac:dyDescent="0.25"/>
    <row r="193115" customFormat="1" x14ac:dyDescent="0.25"/>
    <row r="193116" customFormat="1" x14ac:dyDescent="0.25"/>
    <row r="193117" customFormat="1" x14ac:dyDescent="0.25"/>
    <row r="193118" customFormat="1" x14ac:dyDescent="0.25"/>
    <row r="193119" customFormat="1" x14ac:dyDescent="0.25"/>
    <row r="193120" customFormat="1" x14ac:dyDescent="0.25"/>
    <row r="193121" customFormat="1" x14ac:dyDescent="0.25"/>
    <row r="193122" customFormat="1" x14ac:dyDescent="0.25"/>
    <row r="193123" customFormat="1" x14ac:dyDescent="0.25"/>
    <row r="193124" customFormat="1" x14ac:dyDescent="0.25"/>
    <row r="193125" customFormat="1" x14ac:dyDescent="0.25"/>
    <row r="193126" customFormat="1" x14ac:dyDescent="0.25"/>
    <row r="193127" customFormat="1" x14ac:dyDescent="0.25"/>
    <row r="193128" customFormat="1" x14ac:dyDescent="0.25"/>
    <row r="193129" customFormat="1" x14ac:dyDescent="0.25"/>
    <row r="193130" customFormat="1" x14ac:dyDescent="0.25"/>
    <row r="193131" customFormat="1" x14ac:dyDescent="0.25"/>
    <row r="193132" customFormat="1" x14ac:dyDescent="0.25"/>
    <row r="193133" customFormat="1" x14ac:dyDescent="0.25"/>
    <row r="193134" customFormat="1" x14ac:dyDescent="0.25"/>
    <row r="193135" customFormat="1" x14ac:dyDescent="0.25"/>
    <row r="193136" customFormat="1" x14ac:dyDescent="0.25"/>
    <row r="193137" customFormat="1" x14ac:dyDescent="0.25"/>
    <row r="193138" customFormat="1" x14ac:dyDescent="0.25"/>
    <row r="193139" customFormat="1" x14ac:dyDescent="0.25"/>
    <row r="193140" customFormat="1" x14ac:dyDescent="0.25"/>
    <row r="193141" customFormat="1" x14ac:dyDescent="0.25"/>
    <row r="193142" customFormat="1" x14ac:dyDescent="0.25"/>
    <row r="193143" customFormat="1" x14ac:dyDescent="0.25"/>
    <row r="193144" customFormat="1" x14ac:dyDescent="0.25"/>
    <row r="193145" customFormat="1" x14ac:dyDescent="0.25"/>
    <row r="193146" customFormat="1" x14ac:dyDescent="0.25"/>
    <row r="193147" customFormat="1" x14ac:dyDescent="0.25"/>
    <row r="193148" customFormat="1" x14ac:dyDescent="0.25"/>
    <row r="193149" customFormat="1" x14ac:dyDescent="0.25"/>
    <row r="193150" customFormat="1" x14ac:dyDescent="0.25"/>
    <row r="193151" customFormat="1" x14ac:dyDescent="0.25"/>
    <row r="193152" customFormat="1" x14ac:dyDescent="0.25"/>
    <row r="193153" customFormat="1" x14ac:dyDescent="0.25"/>
    <row r="193154" customFormat="1" x14ac:dyDescent="0.25"/>
    <row r="193155" customFormat="1" x14ac:dyDescent="0.25"/>
    <row r="193156" customFormat="1" x14ac:dyDescent="0.25"/>
    <row r="193157" customFormat="1" x14ac:dyDescent="0.25"/>
    <row r="193158" customFormat="1" x14ac:dyDescent="0.25"/>
    <row r="193159" customFormat="1" x14ac:dyDescent="0.25"/>
    <row r="193160" customFormat="1" x14ac:dyDescent="0.25"/>
    <row r="193161" customFormat="1" x14ac:dyDescent="0.25"/>
    <row r="193162" customFormat="1" x14ac:dyDescent="0.25"/>
    <row r="193163" customFormat="1" x14ac:dyDescent="0.25"/>
    <row r="193164" customFormat="1" x14ac:dyDescent="0.25"/>
    <row r="193165" customFormat="1" x14ac:dyDescent="0.25"/>
    <row r="193166" customFormat="1" x14ac:dyDescent="0.25"/>
    <row r="193167" customFormat="1" x14ac:dyDescent="0.25"/>
    <row r="193168" customFormat="1" x14ac:dyDescent="0.25"/>
    <row r="193169" customFormat="1" x14ac:dyDescent="0.25"/>
    <row r="193170" customFormat="1" x14ac:dyDescent="0.25"/>
    <row r="193171" customFormat="1" x14ac:dyDescent="0.25"/>
    <row r="193172" customFormat="1" x14ac:dyDescent="0.25"/>
    <row r="193173" customFormat="1" x14ac:dyDescent="0.25"/>
    <row r="193174" customFormat="1" x14ac:dyDescent="0.25"/>
    <row r="193175" customFormat="1" x14ac:dyDescent="0.25"/>
    <row r="193176" customFormat="1" x14ac:dyDescent="0.25"/>
    <row r="193177" customFormat="1" x14ac:dyDescent="0.25"/>
    <row r="193178" customFormat="1" x14ac:dyDescent="0.25"/>
    <row r="193179" customFormat="1" x14ac:dyDescent="0.25"/>
    <row r="193180" customFormat="1" x14ac:dyDescent="0.25"/>
    <row r="193181" customFormat="1" x14ac:dyDescent="0.25"/>
    <row r="193182" customFormat="1" x14ac:dyDescent="0.25"/>
    <row r="193183" customFormat="1" x14ac:dyDescent="0.25"/>
    <row r="193184" customFormat="1" x14ac:dyDescent="0.25"/>
    <row r="193185" customFormat="1" x14ac:dyDescent="0.25"/>
    <row r="193186" customFormat="1" x14ac:dyDescent="0.25"/>
    <row r="193187" customFormat="1" x14ac:dyDescent="0.25"/>
    <row r="193188" customFormat="1" x14ac:dyDescent="0.25"/>
    <row r="193189" customFormat="1" x14ac:dyDescent="0.25"/>
    <row r="193190" customFormat="1" x14ac:dyDescent="0.25"/>
    <row r="193191" customFormat="1" x14ac:dyDescent="0.25"/>
    <row r="193192" customFormat="1" x14ac:dyDescent="0.25"/>
    <row r="193193" customFormat="1" x14ac:dyDescent="0.25"/>
    <row r="193194" customFormat="1" x14ac:dyDescent="0.25"/>
    <row r="193195" customFormat="1" x14ac:dyDescent="0.25"/>
    <row r="193196" customFormat="1" x14ac:dyDescent="0.25"/>
    <row r="193197" customFormat="1" x14ac:dyDescent="0.25"/>
    <row r="193198" customFormat="1" x14ac:dyDescent="0.25"/>
    <row r="193199" customFormat="1" x14ac:dyDescent="0.25"/>
    <row r="193200" customFormat="1" x14ac:dyDescent="0.25"/>
    <row r="193201" customFormat="1" x14ac:dyDescent="0.25"/>
    <row r="193202" customFormat="1" x14ac:dyDescent="0.25"/>
    <row r="193203" customFormat="1" x14ac:dyDescent="0.25"/>
    <row r="193204" customFormat="1" x14ac:dyDescent="0.25"/>
    <row r="193205" customFormat="1" x14ac:dyDescent="0.25"/>
    <row r="193206" customFormat="1" x14ac:dyDescent="0.25"/>
    <row r="193207" customFormat="1" x14ac:dyDescent="0.25"/>
    <row r="193208" customFormat="1" x14ac:dyDescent="0.25"/>
    <row r="193209" customFormat="1" x14ac:dyDescent="0.25"/>
    <row r="193210" customFormat="1" x14ac:dyDescent="0.25"/>
    <row r="193211" customFormat="1" x14ac:dyDescent="0.25"/>
    <row r="193212" customFormat="1" x14ac:dyDescent="0.25"/>
    <row r="193213" customFormat="1" x14ac:dyDescent="0.25"/>
    <row r="193214" customFormat="1" x14ac:dyDescent="0.25"/>
    <row r="193215" customFormat="1" x14ac:dyDescent="0.25"/>
    <row r="193216" customFormat="1" x14ac:dyDescent="0.25"/>
    <row r="193217" customFormat="1" x14ac:dyDescent="0.25"/>
    <row r="193218" customFormat="1" x14ac:dyDescent="0.25"/>
    <row r="193219" customFormat="1" x14ac:dyDescent="0.25"/>
    <row r="193220" customFormat="1" x14ac:dyDescent="0.25"/>
    <row r="193221" customFormat="1" x14ac:dyDescent="0.25"/>
    <row r="193222" customFormat="1" x14ac:dyDescent="0.25"/>
    <row r="193223" customFormat="1" x14ac:dyDescent="0.25"/>
    <row r="193224" customFormat="1" x14ac:dyDescent="0.25"/>
    <row r="193225" customFormat="1" x14ac:dyDescent="0.25"/>
    <row r="193226" customFormat="1" x14ac:dyDescent="0.25"/>
    <row r="193227" customFormat="1" x14ac:dyDescent="0.25"/>
    <row r="193228" customFormat="1" x14ac:dyDescent="0.25"/>
    <row r="193229" customFormat="1" x14ac:dyDescent="0.25"/>
    <row r="193230" customFormat="1" x14ac:dyDescent="0.25"/>
    <row r="193231" customFormat="1" x14ac:dyDescent="0.25"/>
    <row r="193232" customFormat="1" x14ac:dyDescent="0.25"/>
    <row r="193233" customFormat="1" x14ac:dyDescent="0.25"/>
    <row r="193234" customFormat="1" x14ac:dyDescent="0.25"/>
    <row r="193235" customFormat="1" x14ac:dyDescent="0.25"/>
    <row r="193236" customFormat="1" x14ac:dyDescent="0.25"/>
    <row r="193237" customFormat="1" x14ac:dyDescent="0.25"/>
    <row r="193238" customFormat="1" x14ac:dyDescent="0.25"/>
    <row r="193239" customFormat="1" x14ac:dyDescent="0.25"/>
    <row r="193240" customFormat="1" x14ac:dyDescent="0.25"/>
    <row r="193241" customFormat="1" x14ac:dyDescent="0.25"/>
    <row r="193242" customFormat="1" x14ac:dyDescent="0.25"/>
    <row r="193243" customFormat="1" x14ac:dyDescent="0.25"/>
    <row r="193244" customFormat="1" x14ac:dyDescent="0.25"/>
    <row r="193245" customFormat="1" x14ac:dyDescent="0.25"/>
    <row r="193246" customFormat="1" x14ac:dyDescent="0.25"/>
    <row r="193247" customFormat="1" x14ac:dyDescent="0.25"/>
    <row r="193248" customFormat="1" x14ac:dyDescent="0.25"/>
    <row r="193249" customFormat="1" x14ac:dyDescent="0.25"/>
    <row r="193250" customFormat="1" x14ac:dyDescent="0.25"/>
    <row r="193251" customFormat="1" x14ac:dyDescent="0.25"/>
    <row r="193252" customFormat="1" x14ac:dyDescent="0.25"/>
    <row r="193253" customFormat="1" x14ac:dyDescent="0.25"/>
    <row r="193254" customFormat="1" x14ac:dyDescent="0.25"/>
    <row r="193255" customFormat="1" x14ac:dyDescent="0.25"/>
    <row r="193256" customFormat="1" x14ac:dyDescent="0.25"/>
    <row r="193257" customFormat="1" x14ac:dyDescent="0.25"/>
    <row r="193258" customFormat="1" x14ac:dyDescent="0.25"/>
    <row r="193259" customFormat="1" x14ac:dyDescent="0.25"/>
    <row r="193260" customFormat="1" x14ac:dyDescent="0.25"/>
    <row r="193261" customFormat="1" x14ac:dyDescent="0.25"/>
    <row r="193262" customFormat="1" x14ac:dyDescent="0.25"/>
    <row r="193263" customFormat="1" x14ac:dyDescent="0.25"/>
    <row r="193264" customFormat="1" x14ac:dyDescent="0.25"/>
    <row r="193265" customFormat="1" x14ac:dyDescent="0.25"/>
    <row r="193266" customFormat="1" x14ac:dyDescent="0.25"/>
    <row r="193267" customFormat="1" x14ac:dyDescent="0.25"/>
    <row r="193268" customFormat="1" x14ac:dyDescent="0.25"/>
    <row r="193269" customFormat="1" x14ac:dyDescent="0.25"/>
    <row r="193270" customFormat="1" x14ac:dyDescent="0.25"/>
    <row r="193271" customFormat="1" x14ac:dyDescent="0.25"/>
    <row r="193272" customFormat="1" x14ac:dyDescent="0.25"/>
    <row r="193273" customFormat="1" x14ac:dyDescent="0.25"/>
    <row r="193274" customFormat="1" x14ac:dyDescent="0.25"/>
    <row r="193275" customFormat="1" x14ac:dyDescent="0.25"/>
    <row r="193276" customFormat="1" x14ac:dyDescent="0.25"/>
    <row r="193277" customFormat="1" x14ac:dyDescent="0.25"/>
    <row r="193278" customFormat="1" x14ac:dyDescent="0.25"/>
    <row r="193279" customFormat="1" x14ac:dyDescent="0.25"/>
    <row r="193280" customFormat="1" x14ac:dyDescent="0.25"/>
    <row r="193281" customFormat="1" x14ac:dyDescent="0.25"/>
    <row r="193282" customFormat="1" x14ac:dyDescent="0.25"/>
    <row r="193283" customFormat="1" x14ac:dyDescent="0.25"/>
    <row r="193284" customFormat="1" x14ac:dyDescent="0.25"/>
    <row r="193285" customFormat="1" x14ac:dyDescent="0.25"/>
    <row r="193286" customFormat="1" x14ac:dyDescent="0.25"/>
    <row r="193287" customFormat="1" x14ac:dyDescent="0.25"/>
    <row r="193288" customFormat="1" x14ac:dyDescent="0.25"/>
    <row r="193289" customFormat="1" x14ac:dyDescent="0.25"/>
    <row r="193290" customFormat="1" x14ac:dyDescent="0.25"/>
    <row r="193291" customFormat="1" x14ac:dyDescent="0.25"/>
    <row r="193292" customFormat="1" x14ac:dyDescent="0.25"/>
    <row r="193293" customFormat="1" x14ac:dyDescent="0.25"/>
    <row r="193294" customFormat="1" x14ac:dyDescent="0.25"/>
    <row r="193295" customFormat="1" x14ac:dyDescent="0.25"/>
    <row r="193296" customFormat="1" x14ac:dyDescent="0.25"/>
    <row r="193297" customFormat="1" x14ac:dyDescent="0.25"/>
    <row r="193298" customFormat="1" x14ac:dyDescent="0.25"/>
    <row r="193299" customFormat="1" x14ac:dyDescent="0.25"/>
    <row r="193300" customFormat="1" x14ac:dyDescent="0.25"/>
    <row r="193301" customFormat="1" x14ac:dyDescent="0.25"/>
    <row r="193302" customFormat="1" x14ac:dyDescent="0.25"/>
    <row r="193303" customFormat="1" x14ac:dyDescent="0.25"/>
    <row r="193304" customFormat="1" x14ac:dyDescent="0.25"/>
    <row r="193305" customFormat="1" x14ac:dyDescent="0.25"/>
    <row r="193306" customFormat="1" x14ac:dyDescent="0.25"/>
    <row r="193307" customFormat="1" x14ac:dyDescent="0.25"/>
    <row r="193308" customFormat="1" x14ac:dyDescent="0.25"/>
    <row r="193309" customFormat="1" x14ac:dyDescent="0.25"/>
    <row r="193310" customFormat="1" x14ac:dyDescent="0.25"/>
    <row r="193311" customFormat="1" x14ac:dyDescent="0.25"/>
    <row r="193312" customFormat="1" x14ac:dyDescent="0.25"/>
    <row r="193313" customFormat="1" x14ac:dyDescent="0.25"/>
    <row r="193314" customFormat="1" x14ac:dyDescent="0.25"/>
    <row r="193315" customFormat="1" x14ac:dyDescent="0.25"/>
    <row r="193316" customFormat="1" x14ac:dyDescent="0.25"/>
    <row r="193317" customFormat="1" x14ac:dyDescent="0.25"/>
    <row r="193318" customFormat="1" x14ac:dyDescent="0.25"/>
    <row r="193319" customFormat="1" x14ac:dyDescent="0.25"/>
    <row r="193320" customFormat="1" x14ac:dyDescent="0.25"/>
    <row r="193321" customFormat="1" x14ac:dyDescent="0.25"/>
    <row r="193322" customFormat="1" x14ac:dyDescent="0.25"/>
    <row r="193323" customFormat="1" x14ac:dyDescent="0.25"/>
    <row r="193324" customFormat="1" x14ac:dyDescent="0.25"/>
    <row r="193325" customFormat="1" x14ac:dyDescent="0.25"/>
    <row r="193326" customFormat="1" x14ac:dyDescent="0.25"/>
    <row r="193327" customFormat="1" x14ac:dyDescent="0.25"/>
    <row r="193328" customFormat="1" x14ac:dyDescent="0.25"/>
    <row r="193329" customFormat="1" x14ac:dyDescent="0.25"/>
    <row r="193330" customFormat="1" x14ac:dyDescent="0.25"/>
    <row r="193331" customFormat="1" x14ac:dyDescent="0.25"/>
    <row r="193332" customFormat="1" x14ac:dyDescent="0.25"/>
    <row r="193333" customFormat="1" x14ac:dyDescent="0.25"/>
    <row r="193334" customFormat="1" x14ac:dyDescent="0.25"/>
    <row r="193335" customFormat="1" x14ac:dyDescent="0.25"/>
    <row r="193336" customFormat="1" x14ac:dyDescent="0.25"/>
    <row r="193337" customFormat="1" x14ac:dyDescent="0.25"/>
    <row r="193338" customFormat="1" x14ac:dyDescent="0.25"/>
    <row r="193339" customFormat="1" x14ac:dyDescent="0.25"/>
    <row r="193340" customFormat="1" x14ac:dyDescent="0.25"/>
    <row r="193341" customFormat="1" x14ac:dyDescent="0.25"/>
    <row r="193342" customFormat="1" x14ac:dyDescent="0.25"/>
    <row r="193343" customFormat="1" x14ac:dyDescent="0.25"/>
    <row r="193344" customFormat="1" x14ac:dyDescent="0.25"/>
    <row r="193345" customFormat="1" x14ac:dyDescent="0.25"/>
    <row r="193346" customFormat="1" x14ac:dyDescent="0.25"/>
    <row r="193347" customFormat="1" x14ac:dyDescent="0.25"/>
    <row r="193348" customFormat="1" x14ac:dyDescent="0.25"/>
    <row r="193349" customFormat="1" x14ac:dyDescent="0.25"/>
    <row r="193350" customFormat="1" x14ac:dyDescent="0.25"/>
    <row r="193351" customFormat="1" x14ac:dyDescent="0.25"/>
    <row r="193352" customFormat="1" x14ac:dyDescent="0.25"/>
    <row r="193353" customFormat="1" x14ac:dyDescent="0.25"/>
    <row r="193354" customFormat="1" x14ac:dyDescent="0.25"/>
    <row r="193355" customFormat="1" x14ac:dyDescent="0.25"/>
    <row r="193356" customFormat="1" x14ac:dyDescent="0.25"/>
    <row r="193357" customFormat="1" x14ac:dyDescent="0.25"/>
    <row r="193358" customFormat="1" x14ac:dyDescent="0.25"/>
    <row r="193359" customFormat="1" x14ac:dyDescent="0.25"/>
    <row r="193360" customFormat="1" x14ac:dyDescent="0.25"/>
    <row r="193361" customFormat="1" x14ac:dyDescent="0.25"/>
    <row r="193362" customFormat="1" x14ac:dyDescent="0.25"/>
    <row r="193363" customFormat="1" x14ac:dyDescent="0.25"/>
    <row r="193364" customFormat="1" x14ac:dyDescent="0.25"/>
    <row r="193365" customFormat="1" x14ac:dyDescent="0.25"/>
    <row r="193366" customFormat="1" x14ac:dyDescent="0.25"/>
    <row r="193367" customFormat="1" x14ac:dyDescent="0.25"/>
    <row r="193368" customFormat="1" x14ac:dyDescent="0.25"/>
    <row r="193369" customFormat="1" x14ac:dyDescent="0.25"/>
    <row r="193370" customFormat="1" x14ac:dyDescent="0.25"/>
    <row r="193371" customFormat="1" x14ac:dyDescent="0.25"/>
    <row r="193372" customFormat="1" x14ac:dyDescent="0.25"/>
    <row r="193373" customFormat="1" x14ac:dyDescent="0.25"/>
    <row r="193374" customFormat="1" x14ac:dyDescent="0.25"/>
    <row r="193375" customFormat="1" x14ac:dyDescent="0.25"/>
    <row r="193376" customFormat="1" x14ac:dyDescent="0.25"/>
    <row r="193377" customFormat="1" x14ac:dyDescent="0.25"/>
    <row r="193378" customFormat="1" x14ac:dyDescent="0.25"/>
    <row r="193379" customFormat="1" x14ac:dyDescent="0.25"/>
    <row r="193380" customFormat="1" x14ac:dyDescent="0.25"/>
    <row r="193381" customFormat="1" x14ac:dyDescent="0.25"/>
    <row r="193382" customFormat="1" x14ac:dyDescent="0.25"/>
    <row r="193383" customFormat="1" x14ac:dyDescent="0.25"/>
    <row r="193384" customFormat="1" x14ac:dyDescent="0.25"/>
    <row r="193385" customFormat="1" x14ac:dyDescent="0.25"/>
    <row r="193386" customFormat="1" x14ac:dyDescent="0.25"/>
    <row r="193387" customFormat="1" x14ac:dyDescent="0.25"/>
    <row r="193388" customFormat="1" x14ac:dyDescent="0.25"/>
    <row r="193389" customFormat="1" x14ac:dyDescent="0.25"/>
    <row r="193390" customFormat="1" x14ac:dyDescent="0.25"/>
    <row r="193391" customFormat="1" x14ac:dyDescent="0.25"/>
    <row r="193392" customFormat="1" x14ac:dyDescent="0.25"/>
    <row r="193393" customFormat="1" x14ac:dyDescent="0.25"/>
    <row r="193394" customFormat="1" x14ac:dyDescent="0.25"/>
    <row r="193395" customFormat="1" x14ac:dyDescent="0.25"/>
    <row r="193396" customFormat="1" x14ac:dyDescent="0.25"/>
    <row r="193397" customFormat="1" x14ac:dyDescent="0.25"/>
    <row r="193398" customFormat="1" x14ac:dyDescent="0.25"/>
    <row r="193399" customFormat="1" x14ac:dyDescent="0.25"/>
    <row r="193400" customFormat="1" x14ac:dyDescent="0.25"/>
    <row r="193401" customFormat="1" x14ac:dyDescent="0.25"/>
    <row r="193402" customFormat="1" x14ac:dyDescent="0.25"/>
    <row r="193403" customFormat="1" x14ac:dyDescent="0.25"/>
    <row r="193404" customFormat="1" x14ac:dyDescent="0.25"/>
    <row r="193405" customFormat="1" x14ac:dyDescent="0.25"/>
    <row r="193406" customFormat="1" x14ac:dyDescent="0.25"/>
    <row r="193407" customFormat="1" x14ac:dyDescent="0.25"/>
    <row r="193408" customFormat="1" x14ac:dyDescent="0.25"/>
    <row r="193409" customFormat="1" x14ac:dyDescent="0.25"/>
    <row r="193410" customFormat="1" x14ac:dyDescent="0.25"/>
    <row r="193411" customFormat="1" x14ac:dyDescent="0.25"/>
    <row r="193412" customFormat="1" x14ac:dyDescent="0.25"/>
    <row r="193413" customFormat="1" x14ac:dyDescent="0.25"/>
    <row r="193414" customFormat="1" x14ac:dyDescent="0.25"/>
    <row r="193415" customFormat="1" x14ac:dyDescent="0.25"/>
    <row r="193416" customFormat="1" x14ac:dyDescent="0.25"/>
    <row r="193417" customFormat="1" x14ac:dyDescent="0.25"/>
    <row r="193418" customFormat="1" x14ac:dyDescent="0.25"/>
    <row r="193419" customFormat="1" x14ac:dyDescent="0.25"/>
    <row r="193420" customFormat="1" x14ac:dyDescent="0.25"/>
    <row r="193421" customFormat="1" x14ac:dyDescent="0.25"/>
    <row r="193422" customFormat="1" x14ac:dyDescent="0.25"/>
    <row r="193423" customFormat="1" x14ac:dyDescent="0.25"/>
    <row r="193424" customFormat="1" x14ac:dyDescent="0.25"/>
    <row r="193425" customFormat="1" x14ac:dyDescent="0.25"/>
    <row r="193426" customFormat="1" x14ac:dyDescent="0.25"/>
    <row r="193427" customFormat="1" x14ac:dyDescent="0.25"/>
    <row r="193428" customFormat="1" x14ac:dyDescent="0.25"/>
    <row r="193429" customFormat="1" x14ac:dyDescent="0.25"/>
    <row r="193430" customFormat="1" x14ac:dyDescent="0.25"/>
    <row r="193431" customFormat="1" x14ac:dyDescent="0.25"/>
    <row r="193432" customFormat="1" x14ac:dyDescent="0.25"/>
    <row r="193433" customFormat="1" x14ac:dyDescent="0.25"/>
    <row r="193434" customFormat="1" x14ac:dyDescent="0.25"/>
    <row r="193435" customFormat="1" x14ac:dyDescent="0.25"/>
    <row r="193436" customFormat="1" x14ac:dyDescent="0.25"/>
    <row r="193437" customFormat="1" x14ac:dyDescent="0.25"/>
    <row r="193438" customFormat="1" x14ac:dyDescent="0.25"/>
    <row r="193439" customFormat="1" x14ac:dyDescent="0.25"/>
    <row r="193440" customFormat="1" x14ac:dyDescent="0.25"/>
    <row r="193441" customFormat="1" x14ac:dyDescent="0.25"/>
    <row r="193442" customFormat="1" x14ac:dyDescent="0.25"/>
    <row r="193443" customFormat="1" x14ac:dyDescent="0.25"/>
    <row r="193444" customFormat="1" x14ac:dyDescent="0.25"/>
    <row r="193445" customFormat="1" x14ac:dyDescent="0.25"/>
    <row r="193446" customFormat="1" x14ac:dyDescent="0.25"/>
    <row r="193447" customFormat="1" x14ac:dyDescent="0.25"/>
    <row r="193448" customFormat="1" x14ac:dyDescent="0.25"/>
    <row r="193449" customFormat="1" x14ac:dyDescent="0.25"/>
    <row r="193450" customFormat="1" x14ac:dyDescent="0.25"/>
    <row r="193451" customFormat="1" x14ac:dyDescent="0.25"/>
    <row r="193452" customFormat="1" x14ac:dyDescent="0.25"/>
    <row r="193453" customFormat="1" x14ac:dyDescent="0.25"/>
    <row r="193454" customFormat="1" x14ac:dyDescent="0.25"/>
    <row r="193455" customFormat="1" x14ac:dyDescent="0.25"/>
    <row r="193456" customFormat="1" x14ac:dyDescent="0.25"/>
    <row r="193457" customFormat="1" x14ac:dyDescent="0.25"/>
    <row r="193458" customFormat="1" x14ac:dyDescent="0.25"/>
    <row r="193459" customFormat="1" x14ac:dyDescent="0.25"/>
    <row r="193460" customFormat="1" x14ac:dyDescent="0.25"/>
    <row r="193461" customFormat="1" x14ac:dyDescent="0.25"/>
    <row r="193462" customFormat="1" x14ac:dyDescent="0.25"/>
    <row r="193463" customFormat="1" x14ac:dyDescent="0.25"/>
    <row r="193464" customFormat="1" x14ac:dyDescent="0.25"/>
    <row r="193465" customFormat="1" x14ac:dyDescent="0.25"/>
    <row r="193466" customFormat="1" x14ac:dyDescent="0.25"/>
    <row r="193467" customFormat="1" x14ac:dyDescent="0.25"/>
    <row r="193468" customFormat="1" x14ac:dyDescent="0.25"/>
    <row r="193469" customFormat="1" x14ac:dyDescent="0.25"/>
    <row r="193470" customFormat="1" x14ac:dyDescent="0.25"/>
    <row r="193471" customFormat="1" x14ac:dyDescent="0.25"/>
    <row r="193472" customFormat="1" x14ac:dyDescent="0.25"/>
    <row r="193473" customFormat="1" x14ac:dyDescent="0.25"/>
    <row r="193474" customFormat="1" x14ac:dyDescent="0.25"/>
    <row r="193475" customFormat="1" x14ac:dyDescent="0.25"/>
    <row r="193476" customFormat="1" x14ac:dyDescent="0.25"/>
    <row r="193477" customFormat="1" x14ac:dyDescent="0.25"/>
    <row r="193478" customFormat="1" x14ac:dyDescent="0.25"/>
    <row r="193479" customFormat="1" x14ac:dyDescent="0.25"/>
    <row r="193480" customFormat="1" x14ac:dyDescent="0.25"/>
    <row r="193481" customFormat="1" x14ac:dyDescent="0.25"/>
    <row r="193482" customFormat="1" x14ac:dyDescent="0.25"/>
    <row r="193483" customFormat="1" x14ac:dyDescent="0.25"/>
    <row r="193484" customFormat="1" x14ac:dyDescent="0.25"/>
    <row r="193485" customFormat="1" x14ac:dyDescent="0.25"/>
    <row r="193486" customFormat="1" x14ac:dyDescent="0.25"/>
    <row r="193487" customFormat="1" x14ac:dyDescent="0.25"/>
    <row r="193488" customFormat="1" x14ac:dyDescent="0.25"/>
    <row r="193489" customFormat="1" x14ac:dyDescent="0.25"/>
    <row r="193490" customFormat="1" x14ac:dyDescent="0.25"/>
    <row r="193491" customFormat="1" x14ac:dyDescent="0.25"/>
    <row r="193492" customFormat="1" x14ac:dyDescent="0.25"/>
    <row r="193493" customFormat="1" x14ac:dyDescent="0.25"/>
    <row r="193494" customFormat="1" x14ac:dyDescent="0.25"/>
    <row r="193495" customFormat="1" x14ac:dyDescent="0.25"/>
    <row r="193496" customFormat="1" x14ac:dyDescent="0.25"/>
    <row r="193497" customFormat="1" x14ac:dyDescent="0.25"/>
    <row r="193498" customFormat="1" x14ac:dyDescent="0.25"/>
    <row r="193499" customFormat="1" x14ac:dyDescent="0.25"/>
    <row r="193500" customFormat="1" x14ac:dyDescent="0.25"/>
    <row r="193501" customFormat="1" x14ac:dyDescent="0.25"/>
    <row r="193502" customFormat="1" x14ac:dyDescent="0.25"/>
    <row r="193503" customFormat="1" x14ac:dyDescent="0.25"/>
    <row r="193504" customFormat="1" x14ac:dyDescent="0.25"/>
    <row r="193505" customFormat="1" x14ac:dyDescent="0.25"/>
    <row r="193506" customFormat="1" x14ac:dyDescent="0.25"/>
    <row r="193507" customFormat="1" x14ac:dyDescent="0.25"/>
    <row r="193508" customFormat="1" x14ac:dyDescent="0.25"/>
    <row r="193509" customFormat="1" x14ac:dyDescent="0.25"/>
    <row r="193510" customFormat="1" x14ac:dyDescent="0.25"/>
    <row r="193511" customFormat="1" x14ac:dyDescent="0.25"/>
    <row r="193512" customFormat="1" x14ac:dyDescent="0.25"/>
    <row r="193513" customFormat="1" x14ac:dyDescent="0.25"/>
    <row r="193514" customFormat="1" x14ac:dyDescent="0.25"/>
    <row r="193515" customFormat="1" x14ac:dyDescent="0.25"/>
    <row r="193516" customFormat="1" x14ac:dyDescent="0.25"/>
    <row r="193517" customFormat="1" x14ac:dyDescent="0.25"/>
    <row r="193518" customFormat="1" x14ac:dyDescent="0.25"/>
    <row r="193519" customFormat="1" x14ac:dyDescent="0.25"/>
    <row r="193520" customFormat="1" x14ac:dyDescent="0.25"/>
    <row r="193521" customFormat="1" x14ac:dyDescent="0.25"/>
    <row r="193522" customFormat="1" x14ac:dyDescent="0.25"/>
    <row r="193523" customFormat="1" x14ac:dyDescent="0.25"/>
    <row r="193524" customFormat="1" x14ac:dyDescent="0.25"/>
    <row r="193525" customFormat="1" x14ac:dyDescent="0.25"/>
    <row r="193526" customFormat="1" x14ac:dyDescent="0.25"/>
    <row r="193527" customFormat="1" x14ac:dyDescent="0.25"/>
    <row r="193528" customFormat="1" x14ac:dyDescent="0.25"/>
    <row r="193529" customFormat="1" x14ac:dyDescent="0.25"/>
    <row r="193530" customFormat="1" x14ac:dyDescent="0.25"/>
    <row r="193531" customFormat="1" x14ac:dyDescent="0.25"/>
    <row r="193532" customFormat="1" x14ac:dyDescent="0.25"/>
    <row r="193533" customFormat="1" x14ac:dyDescent="0.25"/>
    <row r="193534" customFormat="1" x14ac:dyDescent="0.25"/>
    <row r="193535" customFormat="1" x14ac:dyDescent="0.25"/>
    <row r="193536" customFormat="1" x14ac:dyDescent="0.25"/>
    <row r="193537" customFormat="1" x14ac:dyDescent="0.25"/>
    <row r="193538" customFormat="1" x14ac:dyDescent="0.25"/>
    <row r="193539" customFormat="1" x14ac:dyDescent="0.25"/>
    <row r="193540" customFormat="1" x14ac:dyDescent="0.25"/>
    <row r="193541" customFormat="1" x14ac:dyDescent="0.25"/>
    <row r="193542" customFormat="1" x14ac:dyDescent="0.25"/>
    <row r="193543" customFormat="1" x14ac:dyDescent="0.25"/>
    <row r="193544" customFormat="1" x14ac:dyDescent="0.25"/>
    <row r="193545" customFormat="1" x14ac:dyDescent="0.25"/>
    <row r="193546" customFormat="1" x14ac:dyDescent="0.25"/>
    <row r="193547" customFormat="1" x14ac:dyDescent="0.25"/>
    <row r="193548" customFormat="1" x14ac:dyDescent="0.25"/>
    <row r="193549" customFormat="1" x14ac:dyDescent="0.25"/>
    <row r="193550" customFormat="1" x14ac:dyDescent="0.25"/>
    <row r="193551" customFormat="1" x14ac:dyDescent="0.25"/>
    <row r="193552" customFormat="1" x14ac:dyDescent="0.25"/>
    <row r="193553" customFormat="1" x14ac:dyDescent="0.25"/>
    <row r="193554" customFormat="1" x14ac:dyDescent="0.25"/>
    <row r="193555" customFormat="1" x14ac:dyDescent="0.25"/>
    <row r="193556" customFormat="1" x14ac:dyDescent="0.25"/>
    <row r="193557" customFormat="1" x14ac:dyDescent="0.25"/>
    <row r="193558" customFormat="1" x14ac:dyDescent="0.25"/>
    <row r="193559" customFormat="1" x14ac:dyDescent="0.25"/>
    <row r="193560" customFormat="1" x14ac:dyDescent="0.25"/>
    <row r="193561" customFormat="1" x14ac:dyDescent="0.25"/>
    <row r="193562" customFormat="1" x14ac:dyDescent="0.25"/>
    <row r="193563" customFormat="1" x14ac:dyDescent="0.25"/>
    <row r="193564" customFormat="1" x14ac:dyDescent="0.25"/>
    <row r="193565" customFormat="1" x14ac:dyDescent="0.25"/>
    <row r="193566" customFormat="1" x14ac:dyDescent="0.25"/>
    <row r="193567" customFormat="1" x14ac:dyDescent="0.25"/>
    <row r="193568" customFormat="1" x14ac:dyDescent="0.25"/>
    <row r="193569" customFormat="1" x14ac:dyDescent="0.25"/>
    <row r="193570" customFormat="1" x14ac:dyDescent="0.25"/>
    <row r="193571" customFormat="1" x14ac:dyDescent="0.25"/>
    <row r="193572" customFormat="1" x14ac:dyDescent="0.25"/>
    <row r="193573" customFormat="1" x14ac:dyDescent="0.25"/>
    <row r="193574" customFormat="1" x14ac:dyDescent="0.25"/>
    <row r="193575" customFormat="1" x14ac:dyDescent="0.25"/>
    <row r="193576" customFormat="1" x14ac:dyDescent="0.25"/>
    <row r="193577" customFormat="1" x14ac:dyDescent="0.25"/>
    <row r="193578" customFormat="1" x14ac:dyDescent="0.25"/>
    <row r="193579" customFormat="1" x14ac:dyDescent="0.25"/>
    <row r="193580" customFormat="1" x14ac:dyDescent="0.25"/>
    <row r="193581" customFormat="1" x14ac:dyDescent="0.25"/>
    <row r="193582" customFormat="1" x14ac:dyDescent="0.25"/>
    <row r="193583" customFormat="1" x14ac:dyDescent="0.25"/>
    <row r="193584" customFormat="1" x14ac:dyDescent="0.25"/>
    <row r="193585" customFormat="1" x14ac:dyDescent="0.25"/>
    <row r="193586" customFormat="1" x14ac:dyDescent="0.25"/>
    <row r="193587" customFormat="1" x14ac:dyDescent="0.25"/>
    <row r="193588" customFormat="1" x14ac:dyDescent="0.25"/>
    <row r="193589" customFormat="1" x14ac:dyDescent="0.25"/>
    <row r="193590" customFormat="1" x14ac:dyDescent="0.25"/>
    <row r="193591" customFormat="1" x14ac:dyDescent="0.25"/>
    <row r="193592" customFormat="1" x14ac:dyDescent="0.25"/>
    <row r="193593" customFormat="1" x14ac:dyDescent="0.25"/>
    <row r="193594" customFormat="1" x14ac:dyDescent="0.25"/>
    <row r="193595" customFormat="1" x14ac:dyDescent="0.25"/>
    <row r="193596" customFormat="1" x14ac:dyDescent="0.25"/>
    <row r="193597" customFormat="1" x14ac:dyDescent="0.25"/>
    <row r="193598" customFormat="1" x14ac:dyDescent="0.25"/>
    <row r="193599" customFormat="1" x14ac:dyDescent="0.25"/>
    <row r="193600" customFormat="1" x14ac:dyDescent="0.25"/>
    <row r="193601" customFormat="1" x14ac:dyDescent="0.25"/>
    <row r="193602" customFormat="1" x14ac:dyDescent="0.25"/>
    <row r="193603" customFormat="1" x14ac:dyDescent="0.25"/>
    <row r="193604" customFormat="1" x14ac:dyDescent="0.25"/>
    <row r="193605" customFormat="1" x14ac:dyDescent="0.25"/>
    <row r="193606" customFormat="1" x14ac:dyDescent="0.25"/>
    <row r="193607" customFormat="1" x14ac:dyDescent="0.25"/>
    <row r="193608" customFormat="1" x14ac:dyDescent="0.25"/>
    <row r="193609" customFormat="1" x14ac:dyDescent="0.25"/>
    <row r="193610" customFormat="1" x14ac:dyDescent="0.25"/>
    <row r="193611" customFormat="1" x14ac:dyDescent="0.25"/>
    <row r="193612" customFormat="1" x14ac:dyDescent="0.25"/>
    <row r="193613" customFormat="1" x14ac:dyDescent="0.25"/>
    <row r="193614" customFormat="1" x14ac:dyDescent="0.25"/>
    <row r="193615" customFormat="1" x14ac:dyDescent="0.25"/>
    <row r="193616" customFormat="1" x14ac:dyDescent="0.25"/>
    <row r="193617" customFormat="1" x14ac:dyDescent="0.25"/>
    <row r="193618" customFormat="1" x14ac:dyDescent="0.25"/>
    <row r="193619" customFormat="1" x14ac:dyDescent="0.25"/>
    <row r="193620" customFormat="1" x14ac:dyDescent="0.25"/>
    <row r="193621" customFormat="1" x14ac:dyDescent="0.25"/>
    <row r="193622" customFormat="1" x14ac:dyDescent="0.25"/>
    <row r="193623" customFormat="1" x14ac:dyDescent="0.25"/>
    <row r="193624" customFormat="1" x14ac:dyDescent="0.25"/>
    <row r="193625" customFormat="1" x14ac:dyDescent="0.25"/>
    <row r="193626" customFormat="1" x14ac:dyDescent="0.25"/>
    <row r="193627" customFormat="1" x14ac:dyDescent="0.25"/>
    <row r="193628" customFormat="1" x14ac:dyDescent="0.25"/>
    <row r="193629" customFormat="1" x14ac:dyDescent="0.25"/>
    <row r="193630" customFormat="1" x14ac:dyDescent="0.25"/>
    <row r="193631" customFormat="1" x14ac:dyDescent="0.25"/>
    <row r="193632" customFormat="1" x14ac:dyDescent="0.25"/>
    <row r="193633" customFormat="1" x14ac:dyDescent="0.25"/>
    <row r="193634" customFormat="1" x14ac:dyDescent="0.25"/>
    <row r="193635" customFormat="1" x14ac:dyDescent="0.25"/>
    <row r="193636" customFormat="1" x14ac:dyDescent="0.25"/>
    <row r="193637" customFormat="1" x14ac:dyDescent="0.25"/>
    <row r="193638" customFormat="1" x14ac:dyDescent="0.25"/>
    <row r="193639" customFormat="1" x14ac:dyDescent="0.25"/>
    <row r="193640" customFormat="1" x14ac:dyDescent="0.25"/>
    <row r="193641" customFormat="1" x14ac:dyDescent="0.25"/>
    <row r="193642" customFormat="1" x14ac:dyDescent="0.25"/>
    <row r="193643" customFormat="1" x14ac:dyDescent="0.25"/>
    <row r="193644" customFormat="1" x14ac:dyDescent="0.25"/>
    <row r="193645" customFormat="1" x14ac:dyDescent="0.25"/>
    <row r="193646" customFormat="1" x14ac:dyDescent="0.25"/>
    <row r="193647" customFormat="1" x14ac:dyDescent="0.25"/>
    <row r="193648" customFormat="1" x14ac:dyDescent="0.25"/>
    <row r="193649" customFormat="1" x14ac:dyDescent="0.25"/>
    <row r="193650" customFormat="1" x14ac:dyDescent="0.25"/>
    <row r="193651" customFormat="1" x14ac:dyDescent="0.25"/>
    <row r="193652" customFormat="1" x14ac:dyDescent="0.25"/>
    <row r="193653" customFormat="1" x14ac:dyDescent="0.25"/>
    <row r="193654" customFormat="1" x14ac:dyDescent="0.25"/>
    <row r="193655" customFormat="1" x14ac:dyDescent="0.25"/>
    <row r="193656" customFormat="1" x14ac:dyDescent="0.25"/>
    <row r="193657" customFormat="1" x14ac:dyDescent="0.25"/>
    <row r="193658" customFormat="1" x14ac:dyDescent="0.25"/>
    <row r="193659" customFormat="1" x14ac:dyDescent="0.25"/>
    <row r="193660" customFormat="1" x14ac:dyDescent="0.25"/>
    <row r="193661" customFormat="1" x14ac:dyDescent="0.25"/>
    <row r="193662" customFormat="1" x14ac:dyDescent="0.25"/>
    <row r="193663" customFormat="1" x14ac:dyDescent="0.25"/>
    <row r="193664" customFormat="1" x14ac:dyDescent="0.25"/>
    <row r="193665" customFormat="1" x14ac:dyDescent="0.25"/>
    <row r="193666" customFormat="1" x14ac:dyDescent="0.25"/>
    <row r="193667" customFormat="1" x14ac:dyDescent="0.25"/>
    <row r="193668" customFormat="1" x14ac:dyDescent="0.25"/>
    <row r="193669" customFormat="1" x14ac:dyDescent="0.25"/>
    <row r="193670" customFormat="1" x14ac:dyDescent="0.25"/>
    <row r="193671" customFormat="1" x14ac:dyDescent="0.25"/>
    <row r="193672" customFormat="1" x14ac:dyDescent="0.25"/>
    <row r="193673" customFormat="1" x14ac:dyDescent="0.25"/>
    <row r="193674" customFormat="1" x14ac:dyDescent="0.25"/>
    <row r="193675" customFormat="1" x14ac:dyDescent="0.25"/>
    <row r="193676" customFormat="1" x14ac:dyDescent="0.25"/>
    <row r="193677" customFormat="1" x14ac:dyDescent="0.25"/>
    <row r="193678" customFormat="1" x14ac:dyDescent="0.25"/>
    <row r="193679" customFormat="1" x14ac:dyDescent="0.25"/>
    <row r="193680" customFormat="1" x14ac:dyDescent="0.25"/>
    <row r="193681" customFormat="1" x14ac:dyDescent="0.25"/>
    <row r="193682" customFormat="1" x14ac:dyDescent="0.25"/>
    <row r="193683" customFormat="1" x14ac:dyDescent="0.25"/>
    <row r="193684" customFormat="1" x14ac:dyDescent="0.25"/>
    <row r="193685" customFormat="1" x14ac:dyDescent="0.25"/>
    <row r="193686" customFormat="1" x14ac:dyDescent="0.25"/>
    <row r="193687" customFormat="1" x14ac:dyDescent="0.25"/>
    <row r="193688" customFormat="1" x14ac:dyDescent="0.25"/>
    <row r="193689" customFormat="1" x14ac:dyDescent="0.25"/>
    <row r="193690" customFormat="1" x14ac:dyDescent="0.25"/>
    <row r="193691" customFormat="1" x14ac:dyDescent="0.25"/>
    <row r="193692" customFormat="1" x14ac:dyDescent="0.25"/>
    <row r="193693" customFormat="1" x14ac:dyDescent="0.25"/>
    <row r="193694" customFormat="1" x14ac:dyDescent="0.25"/>
    <row r="193695" customFormat="1" x14ac:dyDescent="0.25"/>
    <row r="193696" customFormat="1" x14ac:dyDescent="0.25"/>
    <row r="193697" customFormat="1" x14ac:dyDescent="0.25"/>
    <row r="193698" customFormat="1" x14ac:dyDescent="0.25"/>
    <row r="193699" customFormat="1" x14ac:dyDescent="0.25"/>
    <row r="193700" customFormat="1" x14ac:dyDescent="0.25"/>
    <row r="193701" customFormat="1" x14ac:dyDescent="0.25"/>
    <row r="193702" customFormat="1" x14ac:dyDescent="0.25"/>
    <row r="193703" customFormat="1" x14ac:dyDescent="0.25"/>
    <row r="193704" customFormat="1" x14ac:dyDescent="0.25"/>
    <row r="193705" customFormat="1" x14ac:dyDescent="0.25"/>
    <row r="193706" customFormat="1" x14ac:dyDescent="0.25"/>
    <row r="193707" customFormat="1" x14ac:dyDescent="0.25"/>
    <row r="193708" customFormat="1" x14ac:dyDescent="0.25"/>
    <row r="193709" customFormat="1" x14ac:dyDescent="0.25"/>
    <row r="193710" customFormat="1" x14ac:dyDescent="0.25"/>
    <row r="193711" customFormat="1" x14ac:dyDescent="0.25"/>
    <row r="193712" customFormat="1" x14ac:dyDescent="0.25"/>
    <row r="193713" customFormat="1" x14ac:dyDescent="0.25"/>
    <row r="193714" customFormat="1" x14ac:dyDescent="0.25"/>
    <row r="193715" customFormat="1" x14ac:dyDescent="0.25"/>
    <row r="193716" customFormat="1" x14ac:dyDescent="0.25"/>
    <row r="193717" customFormat="1" x14ac:dyDescent="0.25"/>
    <row r="193718" customFormat="1" x14ac:dyDescent="0.25"/>
    <row r="193719" customFormat="1" x14ac:dyDescent="0.25"/>
    <row r="193720" customFormat="1" x14ac:dyDescent="0.25"/>
    <row r="193721" customFormat="1" x14ac:dyDescent="0.25"/>
    <row r="193722" customFormat="1" x14ac:dyDescent="0.25"/>
    <row r="193723" customFormat="1" x14ac:dyDescent="0.25"/>
    <row r="193724" customFormat="1" x14ac:dyDescent="0.25"/>
    <row r="193725" customFormat="1" x14ac:dyDescent="0.25"/>
    <row r="193726" customFormat="1" x14ac:dyDescent="0.25"/>
    <row r="193727" customFormat="1" x14ac:dyDescent="0.25"/>
    <row r="193728" customFormat="1" x14ac:dyDescent="0.25"/>
    <row r="193729" customFormat="1" x14ac:dyDescent="0.25"/>
    <row r="193730" customFormat="1" x14ac:dyDescent="0.25"/>
    <row r="193731" customFormat="1" x14ac:dyDescent="0.25"/>
    <row r="193732" customFormat="1" x14ac:dyDescent="0.25"/>
    <row r="193733" customFormat="1" x14ac:dyDescent="0.25"/>
    <row r="193734" customFormat="1" x14ac:dyDescent="0.25"/>
    <row r="193735" customFormat="1" x14ac:dyDescent="0.25"/>
    <row r="193736" customFormat="1" x14ac:dyDescent="0.25"/>
    <row r="193737" customFormat="1" x14ac:dyDescent="0.25"/>
    <row r="193738" customFormat="1" x14ac:dyDescent="0.25"/>
    <row r="193739" customFormat="1" x14ac:dyDescent="0.25"/>
    <row r="193740" customFormat="1" x14ac:dyDescent="0.25"/>
    <row r="193741" customFormat="1" x14ac:dyDescent="0.25"/>
    <row r="193742" customFormat="1" x14ac:dyDescent="0.25"/>
    <row r="193743" customFormat="1" x14ac:dyDescent="0.25"/>
    <row r="193744" customFormat="1" x14ac:dyDescent="0.25"/>
    <row r="193745" customFormat="1" x14ac:dyDescent="0.25"/>
    <row r="193746" customFormat="1" x14ac:dyDescent="0.25"/>
    <row r="193747" customFormat="1" x14ac:dyDescent="0.25"/>
    <row r="193748" customFormat="1" x14ac:dyDescent="0.25"/>
    <row r="193749" customFormat="1" x14ac:dyDescent="0.25"/>
    <row r="193750" customFormat="1" x14ac:dyDescent="0.25"/>
    <row r="193751" customFormat="1" x14ac:dyDescent="0.25"/>
    <row r="193752" customFormat="1" x14ac:dyDescent="0.25"/>
    <row r="193753" customFormat="1" x14ac:dyDescent="0.25"/>
    <row r="193754" customFormat="1" x14ac:dyDescent="0.25"/>
    <row r="193755" customFormat="1" x14ac:dyDescent="0.25"/>
    <row r="193756" customFormat="1" x14ac:dyDescent="0.25"/>
    <row r="193757" customFormat="1" x14ac:dyDescent="0.25"/>
    <row r="193758" customFormat="1" x14ac:dyDescent="0.25"/>
    <row r="193759" customFormat="1" x14ac:dyDescent="0.25"/>
    <row r="193760" customFormat="1" x14ac:dyDescent="0.25"/>
    <row r="193761" customFormat="1" x14ac:dyDescent="0.25"/>
    <row r="193762" customFormat="1" x14ac:dyDescent="0.25"/>
    <row r="193763" customFormat="1" x14ac:dyDescent="0.25"/>
    <row r="193764" customFormat="1" x14ac:dyDescent="0.25"/>
    <row r="193765" customFormat="1" x14ac:dyDescent="0.25"/>
    <row r="193766" customFormat="1" x14ac:dyDescent="0.25"/>
    <row r="193767" customFormat="1" x14ac:dyDescent="0.25"/>
    <row r="193768" customFormat="1" x14ac:dyDescent="0.25"/>
    <row r="193769" customFormat="1" x14ac:dyDescent="0.25"/>
    <row r="193770" customFormat="1" x14ac:dyDescent="0.25"/>
    <row r="193771" customFormat="1" x14ac:dyDescent="0.25"/>
    <row r="193772" customFormat="1" x14ac:dyDescent="0.25"/>
    <row r="193773" customFormat="1" x14ac:dyDescent="0.25"/>
    <row r="193774" customFormat="1" x14ac:dyDescent="0.25"/>
    <row r="193775" customFormat="1" x14ac:dyDescent="0.25"/>
    <row r="193776" customFormat="1" x14ac:dyDescent="0.25"/>
    <row r="193777" customFormat="1" x14ac:dyDescent="0.25"/>
    <row r="193778" customFormat="1" x14ac:dyDescent="0.25"/>
    <row r="193779" customFormat="1" x14ac:dyDescent="0.25"/>
    <row r="193780" customFormat="1" x14ac:dyDescent="0.25"/>
    <row r="193781" customFormat="1" x14ac:dyDescent="0.25"/>
    <row r="193782" customFormat="1" x14ac:dyDescent="0.25"/>
    <row r="193783" customFormat="1" x14ac:dyDescent="0.25"/>
    <row r="193784" customFormat="1" x14ac:dyDescent="0.25"/>
    <row r="193785" customFormat="1" x14ac:dyDescent="0.25"/>
    <row r="193786" customFormat="1" x14ac:dyDescent="0.25"/>
    <row r="193787" customFormat="1" x14ac:dyDescent="0.25"/>
    <row r="193788" customFormat="1" x14ac:dyDescent="0.25"/>
    <row r="193789" customFormat="1" x14ac:dyDescent="0.25"/>
    <row r="193790" customFormat="1" x14ac:dyDescent="0.25"/>
    <row r="193791" customFormat="1" x14ac:dyDescent="0.25"/>
    <row r="193792" customFormat="1" x14ac:dyDescent="0.25"/>
    <row r="193793" customFormat="1" x14ac:dyDescent="0.25"/>
    <row r="193794" customFormat="1" x14ac:dyDescent="0.25"/>
    <row r="193795" customFormat="1" x14ac:dyDescent="0.25"/>
    <row r="193796" customFormat="1" x14ac:dyDescent="0.25"/>
    <row r="193797" customFormat="1" x14ac:dyDescent="0.25"/>
    <row r="193798" customFormat="1" x14ac:dyDescent="0.25"/>
    <row r="193799" customFormat="1" x14ac:dyDescent="0.25"/>
    <row r="193800" customFormat="1" x14ac:dyDescent="0.25"/>
    <row r="193801" customFormat="1" x14ac:dyDescent="0.25"/>
    <row r="193802" customFormat="1" x14ac:dyDescent="0.25"/>
    <row r="193803" customFormat="1" x14ac:dyDescent="0.25"/>
    <row r="193804" customFormat="1" x14ac:dyDescent="0.25"/>
    <row r="193805" customFormat="1" x14ac:dyDescent="0.25"/>
    <row r="193806" customFormat="1" x14ac:dyDescent="0.25"/>
    <row r="193807" customFormat="1" x14ac:dyDescent="0.25"/>
    <row r="193808" customFormat="1" x14ac:dyDescent="0.25"/>
    <row r="193809" customFormat="1" x14ac:dyDescent="0.25"/>
    <row r="193810" customFormat="1" x14ac:dyDescent="0.25"/>
    <row r="193811" customFormat="1" x14ac:dyDescent="0.25"/>
    <row r="193812" customFormat="1" x14ac:dyDescent="0.25"/>
    <row r="193813" customFormat="1" x14ac:dyDescent="0.25"/>
    <row r="193814" customFormat="1" x14ac:dyDescent="0.25"/>
    <row r="193815" customFormat="1" x14ac:dyDescent="0.25"/>
    <row r="193816" customFormat="1" x14ac:dyDescent="0.25"/>
    <row r="193817" customFormat="1" x14ac:dyDescent="0.25"/>
    <row r="193818" customFormat="1" x14ac:dyDescent="0.25"/>
    <row r="193819" customFormat="1" x14ac:dyDescent="0.25"/>
    <row r="193820" customFormat="1" x14ac:dyDescent="0.25"/>
    <row r="193821" customFormat="1" x14ac:dyDescent="0.25"/>
    <row r="193822" customFormat="1" x14ac:dyDescent="0.25"/>
    <row r="193823" customFormat="1" x14ac:dyDescent="0.25"/>
    <row r="193824" customFormat="1" x14ac:dyDescent="0.25"/>
    <row r="193825" customFormat="1" x14ac:dyDescent="0.25"/>
    <row r="193826" customFormat="1" x14ac:dyDescent="0.25"/>
    <row r="193827" customFormat="1" x14ac:dyDescent="0.25"/>
    <row r="193828" customFormat="1" x14ac:dyDescent="0.25"/>
    <row r="193829" customFormat="1" x14ac:dyDescent="0.25"/>
    <row r="193830" customFormat="1" x14ac:dyDescent="0.25"/>
    <row r="193831" customFormat="1" x14ac:dyDescent="0.25"/>
    <row r="193832" customFormat="1" x14ac:dyDescent="0.25"/>
    <row r="193833" customFormat="1" x14ac:dyDescent="0.25"/>
    <row r="193834" customFormat="1" x14ac:dyDescent="0.25"/>
    <row r="193835" customFormat="1" x14ac:dyDescent="0.25"/>
    <row r="193836" customFormat="1" x14ac:dyDescent="0.25"/>
    <row r="193837" customFormat="1" x14ac:dyDescent="0.25"/>
    <row r="193838" customFormat="1" x14ac:dyDescent="0.25"/>
    <row r="193839" customFormat="1" x14ac:dyDescent="0.25"/>
    <row r="193840" customFormat="1" x14ac:dyDescent="0.25"/>
    <row r="193841" customFormat="1" x14ac:dyDescent="0.25"/>
    <row r="193842" customFormat="1" x14ac:dyDescent="0.25"/>
    <row r="193843" customFormat="1" x14ac:dyDescent="0.25"/>
    <row r="193844" customFormat="1" x14ac:dyDescent="0.25"/>
    <row r="193845" customFormat="1" x14ac:dyDescent="0.25"/>
    <row r="193846" customFormat="1" x14ac:dyDescent="0.25"/>
    <row r="193847" customFormat="1" x14ac:dyDescent="0.25"/>
    <row r="193848" customFormat="1" x14ac:dyDescent="0.25"/>
    <row r="193849" customFormat="1" x14ac:dyDescent="0.25"/>
    <row r="193850" customFormat="1" x14ac:dyDescent="0.25"/>
    <row r="193851" customFormat="1" x14ac:dyDescent="0.25"/>
    <row r="193852" customFormat="1" x14ac:dyDescent="0.25"/>
    <row r="193853" customFormat="1" x14ac:dyDescent="0.25"/>
    <row r="193854" customFormat="1" x14ac:dyDescent="0.25"/>
    <row r="193855" customFormat="1" x14ac:dyDescent="0.25"/>
    <row r="193856" customFormat="1" x14ac:dyDescent="0.25"/>
    <row r="193857" customFormat="1" x14ac:dyDescent="0.25"/>
    <row r="193858" customFormat="1" x14ac:dyDescent="0.25"/>
    <row r="193859" customFormat="1" x14ac:dyDescent="0.25"/>
    <row r="193860" customFormat="1" x14ac:dyDescent="0.25"/>
    <row r="193861" customFormat="1" x14ac:dyDescent="0.25"/>
    <row r="193862" customFormat="1" x14ac:dyDescent="0.25"/>
    <row r="193863" customFormat="1" x14ac:dyDescent="0.25"/>
    <row r="193864" customFormat="1" x14ac:dyDescent="0.25"/>
    <row r="193865" customFormat="1" x14ac:dyDescent="0.25"/>
    <row r="193866" customFormat="1" x14ac:dyDescent="0.25"/>
    <row r="193867" customFormat="1" x14ac:dyDescent="0.25"/>
    <row r="193868" customFormat="1" x14ac:dyDescent="0.25"/>
    <row r="193869" customFormat="1" x14ac:dyDescent="0.25"/>
    <row r="193870" customFormat="1" x14ac:dyDescent="0.25"/>
    <row r="193871" customFormat="1" x14ac:dyDescent="0.25"/>
    <row r="193872" customFormat="1" x14ac:dyDescent="0.25"/>
    <row r="193873" customFormat="1" x14ac:dyDescent="0.25"/>
    <row r="193874" customFormat="1" x14ac:dyDescent="0.25"/>
    <row r="193875" customFormat="1" x14ac:dyDescent="0.25"/>
    <row r="193876" customFormat="1" x14ac:dyDescent="0.25"/>
    <row r="193877" customFormat="1" x14ac:dyDescent="0.25"/>
    <row r="193878" customFormat="1" x14ac:dyDescent="0.25"/>
    <row r="193879" customFormat="1" x14ac:dyDescent="0.25"/>
    <row r="193880" customFormat="1" x14ac:dyDescent="0.25"/>
    <row r="193881" customFormat="1" x14ac:dyDescent="0.25"/>
    <row r="193882" customFormat="1" x14ac:dyDescent="0.25"/>
    <row r="193883" customFormat="1" x14ac:dyDescent="0.25"/>
    <row r="193884" customFormat="1" x14ac:dyDescent="0.25"/>
    <row r="193885" customFormat="1" x14ac:dyDescent="0.25"/>
    <row r="193886" customFormat="1" x14ac:dyDescent="0.25"/>
    <row r="193887" customFormat="1" x14ac:dyDescent="0.25"/>
    <row r="193888" customFormat="1" x14ac:dyDescent="0.25"/>
    <row r="193889" customFormat="1" x14ac:dyDescent="0.25"/>
    <row r="193890" customFormat="1" x14ac:dyDescent="0.25"/>
    <row r="193891" customFormat="1" x14ac:dyDescent="0.25"/>
    <row r="193892" customFormat="1" x14ac:dyDescent="0.25"/>
    <row r="193893" customFormat="1" x14ac:dyDescent="0.25"/>
    <row r="193894" customFormat="1" x14ac:dyDescent="0.25"/>
    <row r="193895" customFormat="1" x14ac:dyDescent="0.25"/>
    <row r="193896" customFormat="1" x14ac:dyDescent="0.25"/>
    <row r="193897" customFormat="1" x14ac:dyDescent="0.25"/>
    <row r="193898" customFormat="1" x14ac:dyDescent="0.25"/>
    <row r="193899" customFormat="1" x14ac:dyDescent="0.25"/>
    <row r="193900" customFormat="1" x14ac:dyDescent="0.25"/>
    <row r="193901" customFormat="1" x14ac:dyDescent="0.25"/>
    <row r="193902" customFormat="1" x14ac:dyDescent="0.25"/>
    <row r="193903" customFormat="1" x14ac:dyDescent="0.25"/>
    <row r="193904" customFormat="1" x14ac:dyDescent="0.25"/>
    <row r="193905" customFormat="1" x14ac:dyDescent="0.25"/>
    <row r="193906" customFormat="1" x14ac:dyDescent="0.25"/>
    <row r="193907" customFormat="1" x14ac:dyDescent="0.25"/>
    <row r="193908" customFormat="1" x14ac:dyDescent="0.25"/>
    <row r="193909" customFormat="1" x14ac:dyDescent="0.25"/>
    <row r="193910" customFormat="1" x14ac:dyDescent="0.25"/>
    <row r="193911" customFormat="1" x14ac:dyDescent="0.25"/>
    <row r="193912" customFormat="1" x14ac:dyDescent="0.25"/>
    <row r="193913" customFormat="1" x14ac:dyDescent="0.25"/>
    <row r="193914" customFormat="1" x14ac:dyDescent="0.25"/>
    <row r="193915" customFormat="1" x14ac:dyDescent="0.25"/>
    <row r="193916" customFormat="1" x14ac:dyDescent="0.25"/>
    <row r="193917" customFormat="1" x14ac:dyDescent="0.25"/>
    <row r="193918" customFormat="1" x14ac:dyDescent="0.25"/>
    <row r="193919" customFormat="1" x14ac:dyDescent="0.25"/>
    <row r="193920" customFormat="1" x14ac:dyDescent="0.25"/>
    <row r="193921" customFormat="1" x14ac:dyDescent="0.25"/>
    <row r="193922" customFormat="1" x14ac:dyDescent="0.25"/>
    <row r="193923" customFormat="1" x14ac:dyDescent="0.25"/>
    <row r="193924" customFormat="1" x14ac:dyDescent="0.25"/>
    <row r="193925" customFormat="1" x14ac:dyDescent="0.25"/>
    <row r="193926" customFormat="1" x14ac:dyDescent="0.25"/>
    <row r="193927" customFormat="1" x14ac:dyDescent="0.25"/>
    <row r="193928" customFormat="1" x14ac:dyDescent="0.25"/>
    <row r="193929" customFormat="1" x14ac:dyDescent="0.25"/>
    <row r="193930" customFormat="1" x14ac:dyDescent="0.25"/>
    <row r="193931" customFormat="1" x14ac:dyDescent="0.25"/>
    <row r="193932" customFormat="1" x14ac:dyDescent="0.25"/>
    <row r="193933" customFormat="1" x14ac:dyDescent="0.25"/>
    <row r="193934" customFormat="1" x14ac:dyDescent="0.25"/>
    <row r="193935" customFormat="1" x14ac:dyDescent="0.25"/>
    <row r="193936" customFormat="1" x14ac:dyDescent="0.25"/>
    <row r="193937" customFormat="1" x14ac:dyDescent="0.25"/>
    <row r="193938" customFormat="1" x14ac:dyDescent="0.25"/>
    <row r="193939" customFormat="1" x14ac:dyDescent="0.25"/>
    <row r="193940" customFormat="1" x14ac:dyDescent="0.25"/>
    <row r="193941" customFormat="1" x14ac:dyDescent="0.25"/>
    <row r="193942" customFormat="1" x14ac:dyDescent="0.25"/>
    <row r="193943" customFormat="1" x14ac:dyDescent="0.25"/>
    <row r="193944" customFormat="1" x14ac:dyDescent="0.25"/>
    <row r="193945" customFormat="1" x14ac:dyDescent="0.25"/>
    <row r="193946" customFormat="1" x14ac:dyDescent="0.25"/>
    <row r="193947" customFormat="1" x14ac:dyDescent="0.25"/>
    <row r="193948" customFormat="1" x14ac:dyDescent="0.25"/>
    <row r="193949" customFormat="1" x14ac:dyDescent="0.25"/>
    <row r="193950" customFormat="1" x14ac:dyDescent="0.25"/>
    <row r="193951" customFormat="1" x14ac:dyDescent="0.25"/>
    <row r="193952" customFormat="1" x14ac:dyDescent="0.25"/>
    <row r="193953" customFormat="1" x14ac:dyDescent="0.25"/>
    <row r="193954" customFormat="1" x14ac:dyDescent="0.25"/>
    <row r="193955" customFormat="1" x14ac:dyDescent="0.25"/>
    <row r="193956" customFormat="1" x14ac:dyDescent="0.25"/>
    <row r="193957" customFormat="1" x14ac:dyDescent="0.25"/>
    <row r="193958" customFormat="1" x14ac:dyDescent="0.25"/>
    <row r="193959" customFormat="1" x14ac:dyDescent="0.25"/>
    <row r="193960" customFormat="1" x14ac:dyDescent="0.25"/>
    <row r="193961" customFormat="1" x14ac:dyDescent="0.25"/>
    <row r="193962" customFormat="1" x14ac:dyDescent="0.25"/>
    <row r="193963" customFormat="1" x14ac:dyDescent="0.25"/>
    <row r="193964" customFormat="1" x14ac:dyDescent="0.25"/>
    <row r="193965" customFormat="1" x14ac:dyDescent="0.25"/>
    <row r="193966" customFormat="1" x14ac:dyDescent="0.25"/>
    <row r="193967" customFormat="1" x14ac:dyDescent="0.25"/>
    <row r="193968" customFormat="1" x14ac:dyDescent="0.25"/>
    <row r="193969" customFormat="1" x14ac:dyDescent="0.25"/>
    <row r="193970" customFormat="1" x14ac:dyDescent="0.25"/>
    <row r="193971" customFormat="1" x14ac:dyDescent="0.25"/>
    <row r="193972" customFormat="1" x14ac:dyDescent="0.25"/>
    <row r="193973" customFormat="1" x14ac:dyDescent="0.25"/>
    <row r="193974" customFormat="1" x14ac:dyDescent="0.25"/>
    <row r="193975" customFormat="1" x14ac:dyDescent="0.25"/>
    <row r="193976" customFormat="1" x14ac:dyDescent="0.25"/>
    <row r="193977" customFormat="1" x14ac:dyDescent="0.25"/>
    <row r="193978" customFormat="1" x14ac:dyDescent="0.25"/>
    <row r="193979" customFormat="1" x14ac:dyDescent="0.25"/>
    <row r="193980" customFormat="1" x14ac:dyDescent="0.25"/>
    <row r="193981" customFormat="1" x14ac:dyDescent="0.25"/>
    <row r="193982" customFormat="1" x14ac:dyDescent="0.25"/>
    <row r="193983" customFormat="1" x14ac:dyDescent="0.25"/>
    <row r="193984" customFormat="1" x14ac:dyDescent="0.25"/>
    <row r="193985" customFormat="1" x14ac:dyDescent="0.25"/>
    <row r="193986" customFormat="1" x14ac:dyDescent="0.25"/>
    <row r="193987" customFormat="1" x14ac:dyDescent="0.25"/>
    <row r="193988" customFormat="1" x14ac:dyDescent="0.25"/>
    <row r="193989" customFormat="1" x14ac:dyDescent="0.25"/>
    <row r="193990" customFormat="1" x14ac:dyDescent="0.25"/>
    <row r="193991" customFormat="1" x14ac:dyDescent="0.25"/>
    <row r="193992" customFormat="1" x14ac:dyDescent="0.25"/>
    <row r="193993" customFormat="1" x14ac:dyDescent="0.25"/>
    <row r="193994" customFormat="1" x14ac:dyDescent="0.25"/>
    <row r="193995" customFormat="1" x14ac:dyDescent="0.25"/>
    <row r="193996" customFormat="1" x14ac:dyDescent="0.25"/>
    <row r="193997" customFormat="1" x14ac:dyDescent="0.25"/>
    <row r="193998" customFormat="1" x14ac:dyDescent="0.25"/>
    <row r="193999" customFormat="1" x14ac:dyDescent="0.25"/>
    <row r="194000" customFormat="1" x14ac:dyDescent="0.25"/>
    <row r="194001" customFormat="1" x14ac:dyDescent="0.25"/>
    <row r="194002" customFormat="1" x14ac:dyDescent="0.25"/>
    <row r="194003" customFormat="1" x14ac:dyDescent="0.25"/>
    <row r="194004" customFormat="1" x14ac:dyDescent="0.25"/>
    <row r="194005" customFormat="1" x14ac:dyDescent="0.25"/>
    <row r="194006" customFormat="1" x14ac:dyDescent="0.25"/>
    <row r="194007" customFormat="1" x14ac:dyDescent="0.25"/>
    <row r="194008" customFormat="1" x14ac:dyDescent="0.25"/>
    <row r="194009" customFormat="1" x14ac:dyDescent="0.25"/>
    <row r="194010" customFormat="1" x14ac:dyDescent="0.25"/>
    <row r="194011" customFormat="1" x14ac:dyDescent="0.25"/>
    <row r="194012" customFormat="1" x14ac:dyDescent="0.25"/>
    <row r="194013" customFormat="1" x14ac:dyDescent="0.25"/>
    <row r="194014" customFormat="1" x14ac:dyDescent="0.25"/>
    <row r="194015" customFormat="1" x14ac:dyDescent="0.25"/>
    <row r="194016" customFormat="1" x14ac:dyDescent="0.25"/>
    <row r="194017" customFormat="1" x14ac:dyDescent="0.25"/>
    <row r="194018" customFormat="1" x14ac:dyDescent="0.25"/>
    <row r="194019" customFormat="1" x14ac:dyDescent="0.25"/>
    <row r="194020" customFormat="1" x14ac:dyDescent="0.25"/>
    <row r="194021" customFormat="1" x14ac:dyDescent="0.25"/>
    <row r="194022" customFormat="1" x14ac:dyDescent="0.25"/>
    <row r="194023" customFormat="1" x14ac:dyDescent="0.25"/>
    <row r="194024" customFormat="1" x14ac:dyDescent="0.25"/>
    <row r="194025" customFormat="1" x14ac:dyDescent="0.25"/>
    <row r="194026" customFormat="1" x14ac:dyDescent="0.25"/>
    <row r="194027" customFormat="1" x14ac:dyDescent="0.25"/>
    <row r="194028" customFormat="1" x14ac:dyDescent="0.25"/>
    <row r="194029" customFormat="1" x14ac:dyDescent="0.25"/>
    <row r="194030" customFormat="1" x14ac:dyDescent="0.25"/>
    <row r="194031" customFormat="1" x14ac:dyDescent="0.25"/>
    <row r="194032" customFormat="1" x14ac:dyDescent="0.25"/>
    <row r="194033" customFormat="1" x14ac:dyDescent="0.25"/>
    <row r="194034" customFormat="1" x14ac:dyDescent="0.25"/>
    <row r="194035" customFormat="1" x14ac:dyDescent="0.25"/>
    <row r="194036" customFormat="1" x14ac:dyDescent="0.25"/>
    <row r="194037" customFormat="1" x14ac:dyDescent="0.25"/>
    <row r="194038" customFormat="1" x14ac:dyDescent="0.25"/>
    <row r="194039" customFormat="1" x14ac:dyDescent="0.25"/>
    <row r="194040" customFormat="1" x14ac:dyDescent="0.25"/>
    <row r="194041" customFormat="1" x14ac:dyDescent="0.25"/>
    <row r="194042" customFormat="1" x14ac:dyDescent="0.25"/>
    <row r="194043" customFormat="1" x14ac:dyDescent="0.25"/>
    <row r="194044" customFormat="1" x14ac:dyDescent="0.25"/>
    <row r="194045" customFormat="1" x14ac:dyDescent="0.25"/>
    <row r="194046" customFormat="1" x14ac:dyDescent="0.25"/>
    <row r="194047" customFormat="1" x14ac:dyDescent="0.25"/>
    <row r="194048" customFormat="1" x14ac:dyDescent="0.25"/>
    <row r="194049" customFormat="1" x14ac:dyDescent="0.25"/>
    <row r="194050" customFormat="1" x14ac:dyDescent="0.25"/>
    <row r="194051" customFormat="1" x14ac:dyDescent="0.25"/>
    <row r="194052" customFormat="1" x14ac:dyDescent="0.25"/>
    <row r="194053" customFormat="1" x14ac:dyDescent="0.25"/>
    <row r="194054" customFormat="1" x14ac:dyDescent="0.25"/>
    <row r="194055" customFormat="1" x14ac:dyDescent="0.25"/>
    <row r="194056" customFormat="1" x14ac:dyDescent="0.25"/>
    <row r="194057" customFormat="1" x14ac:dyDescent="0.25"/>
    <row r="194058" customFormat="1" x14ac:dyDescent="0.25"/>
    <row r="194059" customFormat="1" x14ac:dyDescent="0.25"/>
    <row r="194060" customFormat="1" x14ac:dyDescent="0.25"/>
    <row r="194061" customFormat="1" x14ac:dyDescent="0.25"/>
    <row r="194062" customFormat="1" x14ac:dyDescent="0.25"/>
    <row r="194063" customFormat="1" x14ac:dyDescent="0.25"/>
    <row r="194064" customFormat="1" x14ac:dyDescent="0.25"/>
    <row r="194065" customFormat="1" x14ac:dyDescent="0.25"/>
    <row r="194066" customFormat="1" x14ac:dyDescent="0.25"/>
    <row r="194067" customFormat="1" x14ac:dyDescent="0.25"/>
    <row r="194068" customFormat="1" x14ac:dyDescent="0.25"/>
    <row r="194069" customFormat="1" x14ac:dyDescent="0.25"/>
    <row r="194070" customFormat="1" x14ac:dyDescent="0.25"/>
    <row r="194071" customFormat="1" x14ac:dyDescent="0.25"/>
    <row r="194072" customFormat="1" x14ac:dyDescent="0.25"/>
    <row r="194073" customFormat="1" x14ac:dyDescent="0.25"/>
    <row r="194074" customFormat="1" x14ac:dyDescent="0.25"/>
    <row r="194075" customFormat="1" x14ac:dyDescent="0.25"/>
    <row r="194076" customFormat="1" x14ac:dyDescent="0.25"/>
    <row r="194077" customFormat="1" x14ac:dyDescent="0.25"/>
    <row r="194078" customFormat="1" x14ac:dyDescent="0.25"/>
    <row r="194079" customFormat="1" x14ac:dyDescent="0.25"/>
    <row r="194080" customFormat="1" x14ac:dyDescent="0.25"/>
    <row r="194081" customFormat="1" x14ac:dyDescent="0.25"/>
    <row r="194082" customFormat="1" x14ac:dyDescent="0.25"/>
    <row r="194083" customFormat="1" x14ac:dyDescent="0.25"/>
    <row r="194084" customFormat="1" x14ac:dyDescent="0.25"/>
    <row r="194085" customFormat="1" x14ac:dyDescent="0.25"/>
    <row r="194086" customFormat="1" x14ac:dyDescent="0.25"/>
    <row r="194087" customFormat="1" x14ac:dyDescent="0.25"/>
    <row r="194088" customFormat="1" x14ac:dyDescent="0.25"/>
    <row r="194089" customFormat="1" x14ac:dyDescent="0.25"/>
    <row r="194090" customFormat="1" x14ac:dyDescent="0.25"/>
    <row r="194091" customFormat="1" x14ac:dyDescent="0.25"/>
    <row r="194092" customFormat="1" x14ac:dyDescent="0.25"/>
    <row r="194093" customFormat="1" x14ac:dyDescent="0.25"/>
    <row r="194094" customFormat="1" x14ac:dyDescent="0.25"/>
    <row r="194095" customFormat="1" x14ac:dyDescent="0.25"/>
    <row r="194096" customFormat="1" x14ac:dyDescent="0.25"/>
    <row r="194097" customFormat="1" x14ac:dyDescent="0.25"/>
    <row r="194098" customFormat="1" x14ac:dyDescent="0.25"/>
    <row r="194099" customFormat="1" x14ac:dyDescent="0.25"/>
    <row r="194100" customFormat="1" x14ac:dyDescent="0.25"/>
    <row r="194101" customFormat="1" x14ac:dyDescent="0.25"/>
    <row r="194102" customFormat="1" x14ac:dyDescent="0.25"/>
    <row r="194103" customFormat="1" x14ac:dyDescent="0.25"/>
    <row r="194104" customFormat="1" x14ac:dyDescent="0.25"/>
    <row r="194105" customFormat="1" x14ac:dyDescent="0.25"/>
    <row r="194106" customFormat="1" x14ac:dyDescent="0.25"/>
    <row r="194107" customFormat="1" x14ac:dyDescent="0.25"/>
    <row r="194108" customFormat="1" x14ac:dyDescent="0.25"/>
    <row r="194109" customFormat="1" x14ac:dyDescent="0.25"/>
    <row r="194110" customFormat="1" x14ac:dyDescent="0.25"/>
    <row r="194111" customFormat="1" x14ac:dyDescent="0.25"/>
    <row r="194112" customFormat="1" x14ac:dyDescent="0.25"/>
    <row r="194113" customFormat="1" x14ac:dyDescent="0.25"/>
    <row r="194114" customFormat="1" x14ac:dyDescent="0.25"/>
    <row r="194115" customFormat="1" x14ac:dyDescent="0.25"/>
    <row r="194116" customFormat="1" x14ac:dyDescent="0.25"/>
    <row r="194117" customFormat="1" x14ac:dyDescent="0.25"/>
    <row r="194118" customFormat="1" x14ac:dyDescent="0.25"/>
    <row r="194119" customFormat="1" x14ac:dyDescent="0.25"/>
    <row r="194120" customFormat="1" x14ac:dyDescent="0.25"/>
    <row r="194121" customFormat="1" x14ac:dyDescent="0.25"/>
    <row r="194122" customFormat="1" x14ac:dyDescent="0.25"/>
    <row r="194123" customFormat="1" x14ac:dyDescent="0.25"/>
    <row r="194124" customFormat="1" x14ac:dyDescent="0.25"/>
    <row r="194125" customFormat="1" x14ac:dyDescent="0.25"/>
    <row r="194126" customFormat="1" x14ac:dyDescent="0.25"/>
    <row r="194127" customFormat="1" x14ac:dyDescent="0.25"/>
    <row r="194128" customFormat="1" x14ac:dyDescent="0.25"/>
    <row r="194129" customFormat="1" x14ac:dyDescent="0.25"/>
    <row r="194130" customFormat="1" x14ac:dyDescent="0.25"/>
    <row r="194131" customFormat="1" x14ac:dyDescent="0.25"/>
    <row r="194132" customFormat="1" x14ac:dyDescent="0.25"/>
    <row r="194133" customFormat="1" x14ac:dyDescent="0.25"/>
    <row r="194134" customFormat="1" x14ac:dyDescent="0.25"/>
    <row r="194135" customFormat="1" x14ac:dyDescent="0.25"/>
    <row r="194136" customFormat="1" x14ac:dyDescent="0.25"/>
    <row r="194137" customFormat="1" x14ac:dyDescent="0.25"/>
    <row r="194138" customFormat="1" x14ac:dyDescent="0.25"/>
    <row r="194139" customFormat="1" x14ac:dyDescent="0.25"/>
    <row r="194140" customFormat="1" x14ac:dyDescent="0.25"/>
    <row r="194141" customFormat="1" x14ac:dyDescent="0.25"/>
    <row r="194142" customFormat="1" x14ac:dyDescent="0.25"/>
    <row r="194143" customFormat="1" x14ac:dyDescent="0.25"/>
    <row r="194144" customFormat="1" x14ac:dyDescent="0.25"/>
    <row r="194145" customFormat="1" x14ac:dyDescent="0.25"/>
    <row r="194146" customFormat="1" x14ac:dyDescent="0.25"/>
    <row r="194147" customFormat="1" x14ac:dyDescent="0.25"/>
    <row r="194148" customFormat="1" x14ac:dyDescent="0.25"/>
    <row r="194149" customFormat="1" x14ac:dyDescent="0.25"/>
    <row r="194150" customFormat="1" x14ac:dyDescent="0.25"/>
    <row r="194151" customFormat="1" x14ac:dyDescent="0.25"/>
    <row r="194152" customFormat="1" x14ac:dyDescent="0.25"/>
    <row r="194153" customFormat="1" x14ac:dyDescent="0.25"/>
    <row r="194154" customFormat="1" x14ac:dyDescent="0.25"/>
    <row r="194155" customFormat="1" x14ac:dyDescent="0.25"/>
    <row r="194156" customFormat="1" x14ac:dyDescent="0.25"/>
    <row r="194157" customFormat="1" x14ac:dyDescent="0.25"/>
    <row r="194158" customFormat="1" x14ac:dyDescent="0.25"/>
    <row r="194159" customFormat="1" x14ac:dyDescent="0.25"/>
    <row r="194160" customFormat="1" x14ac:dyDescent="0.25"/>
    <row r="194161" customFormat="1" x14ac:dyDescent="0.25"/>
    <row r="194162" customFormat="1" x14ac:dyDescent="0.25"/>
    <row r="194163" customFormat="1" x14ac:dyDescent="0.25"/>
    <row r="194164" customFormat="1" x14ac:dyDescent="0.25"/>
    <row r="194165" customFormat="1" x14ac:dyDescent="0.25"/>
    <row r="194166" customFormat="1" x14ac:dyDescent="0.25"/>
    <row r="194167" customFormat="1" x14ac:dyDescent="0.25"/>
    <row r="194168" customFormat="1" x14ac:dyDescent="0.25"/>
    <row r="194169" customFormat="1" x14ac:dyDescent="0.25"/>
    <row r="194170" customFormat="1" x14ac:dyDescent="0.25"/>
    <row r="194171" customFormat="1" x14ac:dyDescent="0.25"/>
    <row r="194172" customFormat="1" x14ac:dyDescent="0.25"/>
    <row r="194173" customFormat="1" x14ac:dyDescent="0.25"/>
    <row r="194174" customFormat="1" x14ac:dyDescent="0.25"/>
    <row r="194175" customFormat="1" x14ac:dyDescent="0.25"/>
    <row r="194176" customFormat="1" x14ac:dyDescent="0.25"/>
    <row r="194177" customFormat="1" x14ac:dyDescent="0.25"/>
    <row r="194178" customFormat="1" x14ac:dyDescent="0.25"/>
    <row r="194179" customFormat="1" x14ac:dyDescent="0.25"/>
    <row r="194180" customFormat="1" x14ac:dyDescent="0.25"/>
    <row r="194181" customFormat="1" x14ac:dyDescent="0.25"/>
    <row r="194182" customFormat="1" x14ac:dyDescent="0.25"/>
    <row r="194183" customFormat="1" x14ac:dyDescent="0.25"/>
    <row r="194184" customFormat="1" x14ac:dyDescent="0.25"/>
    <row r="194185" customFormat="1" x14ac:dyDescent="0.25"/>
    <row r="194186" customFormat="1" x14ac:dyDescent="0.25"/>
    <row r="194187" customFormat="1" x14ac:dyDescent="0.25"/>
    <row r="194188" customFormat="1" x14ac:dyDescent="0.25"/>
    <row r="194189" customFormat="1" x14ac:dyDescent="0.25"/>
    <row r="194190" customFormat="1" x14ac:dyDescent="0.25"/>
    <row r="194191" customFormat="1" x14ac:dyDescent="0.25"/>
    <row r="194192" customFormat="1" x14ac:dyDescent="0.25"/>
    <row r="194193" customFormat="1" x14ac:dyDescent="0.25"/>
    <row r="194194" customFormat="1" x14ac:dyDescent="0.25"/>
    <row r="194195" customFormat="1" x14ac:dyDescent="0.25"/>
    <row r="194196" customFormat="1" x14ac:dyDescent="0.25"/>
    <row r="194197" customFormat="1" x14ac:dyDescent="0.25"/>
    <row r="194198" customFormat="1" x14ac:dyDescent="0.25"/>
    <row r="194199" customFormat="1" x14ac:dyDescent="0.25"/>
    <row r="194200" customFormat="1" x14ac:dyDescent="0.25"/>
    <row r="194201" customFormat="1" x14ac:dyDescent="0.25"/>
    <row r="194202" customFormat="1" x14ac:dyDescent="0.25"/>
    <row r="194203" customFormat="1" x14ac:dyDescent="0.25"/>
    <row r="194204" customFormat="1" x14ac:dyDescent="0.25"/>
    <row r="194205" customFormat="1" x14ac:dyDescent="0.25"/>
    <row r="194206" customFormat="1" x14ac:dyDescent="0.25"/>
    <row r="194207" customFormat="1" x14ac:dyDescent="0.25"/>
    <row r="194208" customFormat="1" x14ac:dyDescent="0.25"/>
    <row r="194209" customFormat="1" x14ac:dyDescent="0.25"/>
    <row r="194210" customFormat="1" x14ac:dyDescent="0.25"/>
    <row r="194211" customFormat="1" x14ac:dyDescent="0.25"/>
    <row r="194212" customFormat="1" x14ac:dyDescent="0.25"/>
    <row r="194213" customFormat="1" x14ac:dyDescent="0.25"/>
    <row r="194214" customFormat="1" x14ac:dyDescent="0.25"/>
    <row r="194215" customFormat="1" x14ac:dyDescent="0.25"/>
    <row r="194216" customFormat="1" x14ac:dyDescent="0.25"/>
    <row r="194217" customFormat="1" x14ac:dyDescent="0.25"/>
    <row r="194218" customFormat="1" x14ac:dyDescent="0.25"/>
    <row r="194219" customFormat="1" x14ac:dyDescent="0.25"/>
    <row r="194220" customFormat="1" x14ac:dyDescent="0.25"/>
    <row r="194221" customFormat="1" x14ac:dyDescent="0.25"/>
    <row r="194222" customFormat="1" x14ac:dyDescent="0.25"/>
    <row r="194223" customFormat="1" x14ac:dyDescent="0.25"/>
    <row r="194224" customFormat="1" x14ac:dyDescent="0.25"/>
    <row r="194225" customFormat="1" x14ac:dyDescent="0.25"/>
    <row r="194226" customFormat="1" x14ac:dyDescent="0.25"/>
    <row r="194227" customFormat="1" x14ac:dyDescent="0.25"/>
    <row r="194228" customFormat="1" x14ac:dyDescent="0.25"/>
    <row r="194229" customFormat="1" x14ac:dyDescent="0.25"/>
    <row r="194230" customFormat="1" x14ac:dyDescent="0.25"/>
    <row r="194231" customFormat="1" x14ac:dyDescent="0.25"/>
    <row r="194232" customFormat="1" x14ac:dyDescent="0.25"/>
    <row r="194233" customFormat="1" x14ac:dyDescent="0.25"/>
    <row r="194234" customFormat="1" x14ac:dyDescent="0.25"/>
    <row r="194235" customFormat="1" x14ac:dyDescent="0.25"/>
    <row r="194236" customFormat="1" x14ac:dyDescent="0.25"/>
    <row r="194237" customFormat="1" x14ac:dyDescent="0.25"/>
    <row r="194238" customFormat="1" x14ac:dyDescent="0.25"/>
    <row r="194239" customFormat="1" x14ac:dyDescent="0.25"/>
    <row r="194240" customFormat="1" x14ac:dyDescent="0.25"/>
    <row r="194241" customFormat="1" x14ac:dyDescent="0.25"/>
    <row r="194242" customFormat="1" x14ac:dyDescent="0.25"/>
    <row r="194243" customFormat="1" x14ac:dyDescent="0.25"/>
    <row r="194244" customFormat="1" x14ac:dyDescent="0.25"/>
    <row r="194245" customFormat="1" x14ac:dyDescent="0.25"/>
    <row r="194246" customFormat="1" x14ac:dyDescent="0.25"/>
    <row r="194247" customFormat="1" x14ac:dyDescent="0.25"/>
    <row r="194248" customFormat="1" x14ac:dyDescent="0.25"/>
    <row r="194249" customFormat="1" x14ac:dyDescent="0.25"/>
    <row r="194250" customFormat="1" x14ac:dyDescent="0.25"/>
    <row r="194251" customFormat="1" x14ac:dyDescent="0.25"/>
    <row r="194252" customFormat="1" x14ac:dyDescent="0.25"/>
    <row r="194253" customFormat="1" x14ac:dyDescent="0.25"/>
    <row r="194254" customFormat="1" x14ac:dyDescent="0.25"/>
    <row r="194255" customFormat="1" x14ac:dyDescent="0.25"/>
    <row r="194256" customFormat="1" x14ac:dyDescent="0.25"/>
    <row r="194257" customFormat="1" x14ac:dyDescent="0.25"/>
    <row r="194258" customFormat="1" x14ac:dyDescent="0.25"/>
    <row r="194259" customFormat="1" x14ac:dyDescent="0.25"/>
    <row r="194260" customFormat="1" x14ac:dyDescent="0.25"/>
    <row r="194261" customFormat="1" x14ac:dyDescent="0.25"/>
    <row r="194262" customFormat="1" x14ac:dyDescent="0.25"/>
    <row r="194263" customFormat="1" x14ac:dyDescent="0.25"/>
    <row r="194264" customFormat="1" x14ac:dyDescent="0.25"/>
    <row r="194265" customFormat="1" x14ac:dyDescent="0.25"/>
    <row r="194266" customFormat="1" x14ac:dyDescent="0.25"/>
    <row r="194267" customFormat="1" x14ac:dyDescent="0.25"/>
    <row r="194268" customFormat="1" x14ac:dyDescent="0.25"/>
    <row r="194269" customFormat="1" x14ac:dyDescent="0.25"/>
    <row r="194270" customFormat="1" x14ac:dyDescent="0.25"/>
    <row r="194271" customFormat="1" x14ac:dyDescent="0.25"/>
    <row r="194272" customFormat="1" x14ac:dyDescent="0.25"/>
    <row r="194273" customFormat="1" x14ac:dyDescent="0.25"/>
    <row r="194274" customFormat="1" x14ac:dyDescent="0.25"/>
    <row r="194275" customFormat="1" x14ac:dyDescent="0.25"/>
    <row r="194276" customFormat="1" x14ac:dyDescent="0.25"/>
    <row r="194277" customFormat="1" x14ac:dyDescent="0.25"/>
    <row r="194278" customFormat="1" x14ac:dyDescent="0.25"/>
    <row r="194279" customFormat="1" x14ac:dyDescent="0.25"/>
    <row r="194280" customFormat="1" x14ac:dyDescent="0.25"/>
    <row r="194281" customFormat="1" x14ac:dyDescent="0.25"/>
    <row r="194282" customFormat="1" x14ac:dyDescent="0.25"/>
    <row r="194283" customFormat="1" x14ac:dyDescent="0.25"/>
    <row r="194284" customFormat="1" x14ac:dyDescent="0.25"/>
    <row r="194285" customFormat="1" x14ac:dyDescent="0.25"/>
    <row r="194286" customFormat="1" x14ac:dyDescent="0.25"/>
    <row r="194287" customFormat="1" x14ac:dyDescent="0.25"/>
    <row r="194288" customFormat="1" x14ac:dyDescent="0.25"/>
    <row r="194289" customFormat="1" x14ac:dyDescent="0.25"/>
    <row r="194290" customFormat="1" x14ac:dyDescent="0.25"/>
    <row r="194291" customFormat="1" x14ac:dyDescent="0.25"/>
    <row r="194292" customFormat="1" x14ac:dyDescent="0.25"/>
    <row r="194293" customFormat="1" x14ac:dyDescent="0.25"/>
    <row r="194294" customFormat="1" x14ac:dyDescent="0.25"/>
    <row r="194295" customFormat="1" x14ac:dyDescent="0.25"/>
    <row r="194296" customFormat="1" x14ac:dyDescent="0.25"/>
    <row r="194297" customFormat="1" x14ac:dyDescent="0.25"/>
    <row r="194298" customFormat="1" x14ac:dyDescent="0.25"/>
    <row r="194299" customFormat="1" x14ac:dyDescent="0.25"/>
    <row r="194300" customFormat="1" x14ac:dyDescent="0.25"/>
    <row r="194301" customFormat="1" x14ac:dyDescent="0.25"/>
    <row r="194302" customFormat="1" x14ac:dyDescent="0.25"/>
    <row r="194303" customFormat="1" x14ac:dyDescent="0.25"/>
    <row r="194304" customFormat="1" x14ac:dyDescent="0.25"/>
    <row r="194305" customFormat="1" x14ac:dyDescent="0.25"/>
    <row r="194306" customFormat="1" x14ac:dyDescent="0.25"/>
    <row r="194307" customFormat="1" x14ac:dyDescent="0.25"/>
    <row r="194308" customFormat="1" x14ac:dyDescent="0.25"/>
    <row r="194309" customFormat="1" x14ac:dyDescent="0.25"/>
    <row r="194310" customFormat="1" x14ac:dyDescent="0.25"/>
    <row r="194311" customFormat="1" x14ac:dyDescent="0.25"/>
    <row r="194312" customFormat="1" x14ac:dyDescent="0.25"/>
    <row r="194313" customFormat="1" x14ac:dyDescent="0.25"/>
    <row r="194314" customFormat="1" x14ac:dyDescent="0.25"/>
    <row r="194315" customFormat="1" x14ac:dyDescent="0.25"/>
    <row r="194316" customFormat="1" x14ac:dyDescent="0.25"/>
    <row r="194317" customFormat="1" x14ac:dyDescent="0.25"/>
    <row r="194318" customFormat="1" x14ac:dyDescent="0.25"/>
    <row r="194319" customFormat="1" x14ac:dyDescent="0.25"/>
    <row r="194320" customFormat="1" x14ac:dyDescent="0.25"/>
    <row r="194321" customFormat="1" x14ac:dyDescent="0.25"/>
    <row r="194322" customFormat="1" x14ac:dyDescent="0.25"/>
    <row r="194323" customFormat="1" x14ac:dyDescent="0.25"/>
    <row r="194324" customFormat="1" x14ac:dyDescent="0.25"/>
    <row r="194325" customFormat="1" x14ac:dyDescent="0.25"/>
    <row r="194326" customFormat="1" x14ac:dyDescent="0.25"/>
    <row r="194327" customFormat="1" x14ac:dyDescent="0.25"/>
    <row r="194328" customFormat="1" x14ac:dyDescent="0.25"/>
    <row r="194329" customFormat="1" x14ac:dyDescent="0.25"/>
    <row r="194330" customFormat="1" x14ac:dyDescent="0.25"/>
    <row r="194331" customFormat="1" x14ac:dyDescent="0.25"/>
    <row r="194332" customFormat="1" x14ac:dyDescent="0.25"/>
    <row r="194333" customFormat="1" x14ac:dyDescent="0.25"/>
    <row r="194334" customFormat="1" x14ac:dyDescent="0.25"/>
    <row r="194335" customFormat="1" x14ac:dyDescent="0.25"/>
    <row r="194336" customFormat="1" x14ac:dyDescent="0.25"/>
    <row r="194337" customFormat="1" x14ac:dyDescent="0.25"/>
    <row r="194338" customFormat="1" x14ac:dyDescent="0.25"/>
    <row r="194339" customFormat="1" x14ac:dyDescent="0.25"/>
    <row r="194340" customFormat="1" x14ac:dyDescent="0.25"/>
    <row r="194341" customFormat="1" x14ac:dyDescent="0.25"/>
    <row r="194342" customFormat="1" x14ac:dyDescent="0.25"/>
    <row r="194343" customFormat="1" x14ac:dyDescent="0.25"/>
    <row r="194344" customFormat="1" x14ac:dyDescent="0.25"/>
    <row r="194345" customFormat="1" x14ac:dyDescent="0.25"/>
    <row r="194346" customFormat="1" x14ac:dyDescent="0.25"/>
    <row r="194347" customFormat="1" x14ac:dyDescent="0.25"/>
    <row r="194348" customFormat="1" x14ac:dyDescent="0.25"/>
    <row r="194349" customFormat="1" x14ac:dyDescent="0.25"/>
    <row r="194350" customFormat="1" x14ac:dyDescent="0.25"/>
    <row r="194351" customFormat="1" x14ac:dyDescent="0.25"/>
    <row r="194352" customFormat="1" x14ac:dyDescent="0.25"/>
    <row r="194353" customFormat="1" x14ac:dyDescent="0.25"/>
    <row r="194354" customFormat="1" x14ac:dyDescent="0.25"/>
    <row r="194355" customFormat="1" x14ac:dyDescent="0.25"/>
    <row r="194356" customFormat="1" x14ac:dyDescent="0.25"/>
    <row r="194357" customFormat="1" x14ac:dyDescent="0.25"/>
    <row r="194358" customFormat="1" x14ac:dyDescent="0.25"/>
    <row r="194359" customFormat="1" x14ac:dyDescent="0.25"/>
    <row r="194360" customFormat="1" x14ac:dyDescent="0.25"/>
    <row r="194361" customFormat="1" x14ac:dyDescent="0.25"/>
    <row r="194362" customFormat="1" x14ac:dyDescent="0.25"/>
    <row r="194363" customFormat="1" x14ac:dyDescent="0.25"/>
    <row r="194364" customFormat="1" x14ac:dyDescent="0.25"/>
    <row r="194365" customFormat="1" x14ac:dyDescent="0.25"/>
    <row r="194366" customFormat="1" x14ac:dyDescent="0.25"/>
    <row r="194367" customFormat="1" x14ac:dyDescent="0.25"/>
    <row r="194368" customFormat="1" x14ac:dyDescent="0.25"/>
    <row r="194369" customFormat="1" x14ac:dyDescent="0.25"/>
    <row r="194370" customFormat="1" x14ac:dyDescent="0.25"/>
    <row r="194371" customFormat="1" x14ac:dyDescent="0.25"/>
    <row r="194372" customFormat="1" x14ac:dyDescent="0.25"/>
    <row r="194373" customFormat="1" x14ac:dyDescent="0.25"/>
    <row r="194374" customFormat="1" x14ac:dyDescent="0.25"/>
    <row r="194375" customFormat="1" x14ac:dyDescent="0.25"/>
    <row r="194376" customFormat="1" x14ac:dyDescent="0.25"/>
    <row r="194377" customFormat="1" x14ac:dyDescent="0.25"/>
    <row r="194378" customFormat="1" x14ac:dyDescent="0.25"/>
    <row r="194379" customFormat="1" x14ac:dyDescent="0.25"/>
    <row r="194380" customFormat="1" x14ac:dyDescent="0.25"/>
    <row r="194381" customFormat="1" x14ac:dyDescent="0.25"/>
    <row r="194382" customFormat="1" x14ac:dyDescent="0.25"/>
    <row r="194383" customFormat="1" x14ac:dyDescent="0.25"/>
    <row r="194384" customFormat="1" x14ac:dyDescent="0.25"/>
    <row r="194385" customFormat="1" x14ac:dyDescent="0.25"/>
    <row r="194386" customFormat="1" x14ac:dyDescent="0.25"/>
    <row r="194387" customFormat="1" x14ac:dyDescent="0.25"/>
    <row r="194388" customFormat="1" x14ac:dyDescent="0.25"/>
    <row r="194389" customFormat="1" x14ac:dyDescent="0.25"/>
    <row r="194390" customFormat="1" x14ac:dyDescent="0.25"/>
    <row r="194391" customFormat="1" x14ac:dyDescent="0.25"/>
    <row r="194392" customFormat="1" x14ac:dyDescent="0.25"/>
    <row r="194393" customFormat="1" x14ac:dyDescent="0.25"/>
    <row r="194394" customFormat="1" x14ac:dyDescent="0.25"/>
    <row r="194395" customFormat="1" x14ac:dyDescent="0.25"/>
    <row r="194396" customFormat="1" x14ac:dyDescent="0.25"/>
    <row r="194397" customFormat="1" x14ac:dyDescent="0.25"/>
    <row r="194398" customFormat="1" x14ac:dyDescent="0.25"/>
    <row r="194399" customFormat="1" x14ac:dyDescent="0.25"/>
    <row r="194400" customFormat="1" x14ac:dyDescent="0.25"/>
    <row r="194401" customFormat="1" x14ac:dyDescent="0.25"/>
    <row r="194402" customFormat="1" x14ac:dyDescent="0.25"/>
    <row r="194403" customFormat="1" x14ac:dyDescent="0.25"/>
    <row r="194404" customFormat="1" x14ac:dyDescent="0.25"/>
    <row r="194405" customFormat="1" x14ac:dyDescent="0.25"/>
    <row r="194406" customFormat="1" x14ac:dyDescent="0.25"/>
    <row r="194407" customFormat="1" x14ac:dyDescent="0.25"/>
    <row r="194408" customFormat="1" x14ac:dyDescent="0.25"/>
    <row r="194409" customFormat="1" x14ac:dyDescent="0.25"/>
    <row r="194410" customFormat="1" x14ac:dyDescent="0.25"/>
    <row r="194411" customFormat="1" x14ac:dyDescent="0.25"/>
    <row r="194412" customFormat="1" x14ac:dyDescent="0.25"/>
    <row r="194413" customFormat="1" x14ac:dyDescent="0.25"/>
    <row r="194414" customFormat="1" x14ac:dyDescent="0.25"/>
    <row r="194415" customFormat="1" x14ac:dyDescent="0.25"/>
    <row r="194416" customFormat="1" x14ac:dyDescent="0.25"/>
    <row r="194417" customFormat="1" x14ac:dyDescent="0.25"/>
    <row r="194418" customFormat="1" x14ac:dyDescent="0.25"/>
    <row r="194419" customFormat="1" x14ac:dyDescent="0.25"/>
    <row r="194420" customFormat="1" x14ac:dyDescent="0.25"/>
    <row r="194421" customFormat="1" x14ac:dyDescent="0.25"/>
    <row r="194422" customFormat="1" x14ac:dyDescent="0.25"/>
    <row r="194423" customFormat="1" x14ac:dyDescent="0.25"/>
    <row r="194424" customFormat="1" x14ac:dyDescent="0.25"/>
    <row r="194425" customFormat="1" x14ac:dyDescent="0.25"/>
    <row r="194426" customFormat="1" x14ac:dyDescent="0.25"/>
    <row r="194427" customFormat="1" x14ac:dyDescent="0.25"/>
    <row r="194428" customFormat="1" x14ac:dyDescent="0.25"/>
    <row r="194429" customFormat="1" x14ac:dyDescent="0.25"/>
    <row r="194430" customFormat="1" x14ac:dyDescent="0.25"/>
    <row r="194431" customFormat="1" x14ac:dyDescent="0.25"/>
    <row r="194432" customFormat="1" x14ac:dyDescent="0.25"/>
    <row r="194433" customFormat="1" x14ac:dyDescent="0.25"/>
    <row r="194434" customFormat="1" x14ac:dyDescent="0.25"/>
    <row r="194435" customFormat="1" x14ac:dyDescent="0.25"/>
    <row r="194436" customFormat="1" x14ac:dyDescent="0.25"/>
    <row r="194437" customFormat="1" x14ac:dyDescent="0.25"/>
    <row r="194438" customFormat="1" x14ac:dyDescent="0.25"/>
    <row r="194439" customFormat="1" x14ac:dyDescent="0.25"/>
    <row r="194440" customFormat="1" x14ac:dyDescent="0.25"/>
    <row r="194441" customFormat="1" x14ac:dyDescent="0.25"/>
    <row r="194442" customFormat="1" x14ac:dyDescent="0.25"/>
    <row r="194443" customFormat="1" x14ac:dyDescent="0.25"/>
    <row r="194444" customFormat="1" x14ac:dyDescent="0.25"/>
    <row r="194445" customFormat="1" x14ac:dyDescent="0.25"/>
    <row r="194446" customFormat="1" x14ac:dyDescent="0.25"/>
    <row r="194447" customFormat="1" x14ac:dyDescent="0.25"/>
    <row r="194448" customFormat="1" x14ac:dyDescent="0.25"/>
    <row r="194449" customFormat="1" x14ac:dyDescent="0.25"/>
    <row r="194450" customFormat="1" x14ac:dyDescent="0.25"/>
    <row r="194451" customFormat="1" x14ac:dyDescent="0.25"/>
    <row r="194452" customFormat="1" x14ac:dyDescent="0.25"/>
    <row r="194453" customFormat="1" x14ac:dyDescent="0.25"/>
    <row r="194454" customFormat="1" x14ac:dyDescent="0.25"/>
    <row r="194455" customFormat="1" x14ac:dyDescent="0.25"/>
    <row r="194456" customFormat="1" x14ac:dyDescent="0.25"/>
    <row r="194457" customFormat="1" x14ac:dyDescent="0.25"/>
    <row r="194458" customFormat="1" x14ac:dyDescent="0.25"/>
    <row r="194459" customFormat="1" x14ac:dyDescent="0.25"/>
    <row r="194460" customFormat="1" x14ac:dyDescent="0.25"/>
    <row r="194461" customFormat="1" x14ac:dyDescent="0.25"/>
    <row r="194462" customFormat="1" x14ac:dyDescent="0.25"/>
    <row r="194463" customFormat="1" x14ac:dyDescent="0.25"/>
    <row r="194464" customFormat="1" x14ac:dyDescent="0.25"/>
    <row r="194465" customFormat="1" x14ac:dyDescent="0.25"/>
    <row r="194466" customFormat="1" x14ac:dyDescent="0.25"/>
    <row r="194467" customFormat="1" x14ac:dyDescent="0.25"/>
    <row r="194468" customFormat="1" x14ac:dyDescent="0.25"/>
    <row r="194469" customFormat="1" x14ac:dyDescent="0.25"/>
    <row r="194470" customFormat="1" x14ac:dyDescent="0.25"/>
    <row r="194471" customFormat="1" x14ac:dyDescent="0.25"/>
    <row r="194472" customFormat="1" x14ac:dyDescent="0.25"/>
    <row r="194473" customFormat="1" x14ac:dyDescent="0.25"/>
    <row r="194474" customFormat="1" x14ac:dyDescent="0.25"/>
    <row r="194475" customFormat="1" x14ac:dyDescent="0.25"/>
    <row r="194476" customFormat="1" x14ac:dyDescent="0.25"/>
    <row r="194477" customFormat="1" x14ac:dyDescent="0.25"/>
    <row r="194478" customFormat="1" x14ac:dyDescent="0.25"/>
    <row r="194479" customFormat="1" x14ac:dyDescent="0.25"/>
    <row r="194480" customFormat="1" x14ac:dyDescent="0.25"/>
    <row r="194481" customFormat="1" x14ac:dyDescent="0.25"/>
    <row r="194482" customFormat="1" x14ac:dyDescent="0.25"/>
    <row r="194483" customFormat="1" x14ac:dyDescent="0.25"/>
    <row r="194484" customFormat="1" x14ac:dyDescent="0.25"/>
    <row r="194485" customFormat="1" x14ac:dyDescent="0.25"/>
    <row r="194486" customFormat="1" x14ac:dyDescent="0.25"/>
    <row r="194487" customFormat="1" x14ac:dyDescent="0.25"/>
    <row r="194488" customFormat="1" x14ac:dyDescent="0.25"/>
    <row r="194489" customFormat="1" x14ac:dyDescent="0.25"/>
    <row r="194490" customFormat="1" x14ac:dyDescent="0.25"/>
    <row r="194491" customFormat="1" x14ac:dyDescent="0.25"/>
    <row r="194492" customFormat="1" x14ac:dyDescent="0.25"/>
    <row r="194493" customFormat="1" x14ac:dyDescent="0.25"/>
    <row r="194494" customFormat="1" x14ac:dyDescent="0.25"/>
    <row r="194495" customFormat="1" x14ac:dyDescent="0.25"/>
    <row r="194496" customFormat="1" x14ac:dyDescent="0.25"/>
    <row r="194497" customFormat="1" x14ac:dyDescent="0.25"/>
    <row r="194498" customFormat="1" x14ac:dyDescent="0.25"/>
    <row r="194499" customFormat="1" x14ac:dyDescent="0.25"/>
    <row r="194500" customFormat="1" x14ac:dyDescent="0.25"/>
    <row r="194501" customFormat="1" x14ac:dyDescent="0.25"/>
    <row r="194502" customFormat="1" x14ac:dyDescent="0.25"/>
    <row r="194503" customFormat="1" x14ac:dyDescent="0.25"/>
    <row r="194504" customFormat="1" x14ac:dyDescent="0.25"/>
    <row r="194505" customFormat="1" x14ac:dyDescent="0.25"/>
    <row r="194506" customFormat="1" x14ac:dyDescent="0.25"/>
    <row r="194507" customFormat="1" x14ac:dyDescent="0.25"/>
    <row r="194508" customFormat="1" x14ac:dyDescent="0.25"/>
    <row r="194509" customFormat="1" x14ac:dyDescent="0.25"/>
    <row r="194510" customFormat="1" x14ac:dyDescent="0.25"/>
    <row r="194511" customFormat="1" x14ac:dyDescent="0.25"/>
    <row r="194512" customFormat="1" x14ac:dyDescent="0.25"/>
    <row r="194513" customFormat="1" x14ac:dyDescent="0.25"/>
    <row r="194514" customFormat="1" x14ac:dyDescent="0.25"/>
    <row r="194515" customFormat="1" x14ac:dyDescent="0.25"/>
    <row r="194516" customFormat="1" x14ac:dyDescent="0.25"/>
    <row r="194517" customFormat="1" x14ac:dyDescent="0.25"/>
    <row r="194518" customFormat="1" x14ac:dyDescent="0.25"/>
    <row r="194519" customFormat="1" x14ac:dyDescent="0.25"/>
    <row r="194520" customFormat="1" x14ac:dyDescent="0.25"/>
    <row r="194521" customFormat="1" x14ac:dyDescent="0.25"/>
    <row r="194522" customFormat="1" x14ac:dyDescent="0.25"/>
    <row r="194523" customFormat="1" x14ac:dyDescent="0.25"/>
    <row r="194524" customFormat="1" x14ac:dyDescent="0.25"/>
    <row r="194525" customFormat="1" x14ac:dyDescent="0.25"/>
    <row r="194526" customFormat="1" x14ac:dyDescent="0.25"/>
    <row r="194527" customFormat="1" x14ac:dyDescent="0.25"/>
    <row r="194528" customFormat="1" x14ac:dyDescent="0.25"/>
    <row r="194529" customFormat="1" x14ac:dyDescent="0.25"/>
    <row r="194530" customFormat="1" x14ac:dyDescent="0.25"/>
    <row r="194531" customFormat="1" x14ac:dyDescent="0.25"/>
    <row r="194532" customFormat="1" x14ac:dyDescent="0.25"/>
    <row r="194533" customFormat="1" x14ac:dyDescent="0.25"/>
    <row r="194534" customFormat="1" x14ac:dyDescent="0.25"/>
    <row r="194535" customFormat="1" x14ac:dyDescent="0.25"/>
    <row r="194536" customFormat="1" x14ac:dyDescent="0.25"/>
    <row r="194537" customFormat="1" x14ac:dyDescent="0.25"/>
    <row r="194538" customFormat="1" x14ac:dyDescent="0.25"/>
    <row r="194539" customFormat="1" x14ac:dyDescent="0.25"/>
    <row r="194540" customFormat="1" x14ac:dyDescent="0.25"/>
    <row r="194541" customFormat="1" x14ac:dyDescent="0.25"/>
    <row r="194542" customFormat="1" x14ac:dyDescent="0.25"/>
    <row r="194543" customFormat="1" x14ac:dyDescent="0.25"/>
    <row r="194544" customFormat="1" x14ac:dyDescent="0.25"/>
    <row r="194545" customFormat="1" x14ac:dyDescent="0.25"/>
    <row r="194546" customFormat="1" x14ac:dyDescent="0.25"/>
    <row r="194547" customFormat="1" x14ac:dyDescent="0.25"/>
    <row r="194548" customFormat="1" x14ac:dyDescent="0.25"/>
    <row r="194549" customFormat="1" x14ac:dyDescent="0.25"/>
    <row r="194550" customFormat="1" x14ac:dyDescent="0.25"/>
    <row r="194551" customFormat="1" x14ac:dyDescent="0.25"/>
    <row r="194552" customFormat="1" x14ac:dyDescent="0.25"/>
    <row r="194553" customFormat="1" x14ac:dyDescent="0.25"/>
    <row r="194554" customFormat="1" x14ac:dyDescent="0.25"/>
    <row r="194555" customFormat="1" x14ac:dyDescent="0.25"/>
    <row r="194556" customFormat="1" x14ac:dyDescent="0.25"/>
    <row r="194557" customFormat="1" x14ac:dyDescent="0.25"/>
    <row r="194558" customFormat="1" x14ac:dyDescent="0.25"/>
    <row r="194559" customFormat="1" x14ac:dyDescent="0.25"/>
    <row r="194560" customFormat="1" x14ac:dyDescent="0.25"/>
    <row r="194561" customFormat="1" x14ac:dyDescent="0.25"/>
    <row r="194562" customFormat="1" x14ac:dyDescent="0.25"/>
    <row r="194563" customFormat="1" x14ac:dyDescent="0.25"/>
    <row r="194564" customFormat="1" x14ac:dyDescent="0.25"/>
    <row r="194565" customFormat="1" x14ac:dyDescent="0.25"/>
    <row r="194566" customFormat="1" x14ac:dyDescent="0.25"/>
    <row r="194567" customFormat="1" x14ac:dyDescent="0.25"/>
    <row r="194568" customFormat="1" x14ac:dyDescent="0.25"/>
    <row r="194569" customFormat="1" x14ac:dyDescent="0.25"/>
    <row r="194570" customFormat="1" x14ac:dyDescent="0.25"/>
    <row r="194571" customFormat="1" x14ac:dyDescent="0.25"/>
    <row r="194572" customFormat="1" x14ac:dyDescent="0.25"/>
    <row r="194573" customFormat="1" x14ac:dyDescent="0.25"/>
    <row r="194574" customFormat="1" x14ac:dyDescent="0.25"/>
    <row r="194575" customFormat="1" x14ac:dyDescent="0.25"/>
    <row r="194576" customFormat="1" x14ac:dyDescent="0.25"/>
    <row r="194577" customFormat="1" x14ac:dyDescent="0.25"/>
    <row r="194578" customFormat="1" x14ac:dyDescent="0.25"/>
    <row r="194579" customFormat="1" x14ac:dyDescent="0.25"/>
    <row r="194580" customFormat="1" x14ac:dyDescent="0.25"/>
    <row r="194581" customFormat="1" x14ac:dyDescent="0.25"/>
    <row r="194582" customFormat="1" x14ac:dyDescent="0.25"/>
    <row r="194583" customFormat="1" x14ac:dyDescent="0.25"/>
    <row r="194584" customFormat="1" x14ac:dyDescent="0.25"/>
    <row r="194585" customFormat="1" x14ac:dyDescent="0.25"/>
    <row r="194586" customFormat="1" x14ac:dyDescent="0.25"/>
    <row r="194587" customFormat="1" x14ac:dyDescent="0.25"/>
    <row r="194588" customFormat="1" x14ac:dyDescent="0.25"/>
    <row r="194589" customFormat="1" x14ac:dyDescent="0.25"/>
    <row r="194590" customFormat="1" x14ac:dyDescent="0.25"/>
    <row r="194591" customFormat="1" x14ac:dyDescent="0.25"/>
    <row r="194592" customFormat="1" x14ac:dyDescent="0.25"/>
    <row r="194593" customFormat="1" x14ac:dyDescent="0.25"/>
    <row r="194594" customFormat="1" x14ac:dyDescent="0.25"/>
    <row r="194595" customFormat="1" x14ac:dyDescent="0.25"/>
    <row r="194596" customFormat="1" x14ac:dyDescent="0.25"/>
    <row r="194597" customFormat="1" x14ac:dyDescent="0.25"/>
    <row r="194598" customFormat="1" x14ac:dyDescent="0.25"/>
    <row r="194599" customFormat="1" x14ac:dyDescent="0.25"/>
    <row r="194600" customFormat="1" x14ac:dyDescent="0.25"/>
    <row r="194601" customFormat="1" x14ac:dyDescent="0.25"/>
    <row r="194602" customFormat="1" x14ac:dyDescent="0.25"/>
    <row r="194603" customFormat="1" x14ac:dyDescent="0.25"/>
    <row r="194604" customFormat="1" x14ac:dyDescent="0.25"/>
    <row r="194605" customFormat="1" x14ac:dyDescent="0.25"/>
    <row r="194606" customFormat="1" x14ac:dyDescent="0.25"/>
    <row r="194607" customFormat="1" x14ac:dyDescent="0.25"/>
    <row r="194608" customFormat="1" x14ac:dyDescent="0.25"/>
    <row r="194609" customFormat="1" x14ac:dyDescent="0.25"/>
    <row r="194610" customFormat="1" x14ac:dyDescent="0.25"/>
    <row r="194611" customFormat="1" x14ac:dyDescent="0.25"/>
    <row r="194612" customFormat="1" x14ac:dyDescent="0.25"/>
    <row r="194613" customFormat="1" x14ac:dyDescent="0.25"/>
    <row r="194614" customFormat="1" x14ac:dyDescent="0.25"/>
    <row r="194615" customFormat="1" x14ac:dyDescent="0.25"/>
    <row r="194616" customFormat="1" x14ac:dyDescent="0.25"/>
    <row r="194617" customFormat="1" x14ac:dyDescent="0.25"/>
    <row r="194618" customFormat="1" x14ac:dyDescent="0.25"/>
    <row r="194619" customFormat="1" x14ac:dyDescent="0.25"/>
    <row r="194620" customFormat="1" x14ac:dyDescent="0.25"/>
    <row r="194621" customFormat="1" x14ac:dyDescent="0.25"/>
    <row r="194622" customFormat="1" x14ac:dyDescent="0.25"/>
    <row r="194623" customFormat="1" x14ac:dyDescent="0.25"/>
    <row r="194624" customFormat="1" x14ac:dyDescent="0.25"/>
    <row r="194625" customFormat="1" x14ac:dyDescent="0.25"/>
    <row r="194626" customFormat="1" x14ac:dyDescent="0.25"/>
    <row r="194627" customFormat="1" x14ac:dyDescent="0.25"/>
    <row r="194628" customFormat="1" x14ac:dyDescent="0.25"/>
    <row r="194629" customFormat="1" x14ac:dyDescent="0.25"/>
    <row r="194630" customFormat="1" x14ac:dyDescent="0.25"/>
    <row r="194631" customFormat="1" x14ac:dyDescent="0.25"/>
    <row r="194632" customFormat="1" x14ac:dyDescent="0.25"/>
    <row r="194633" customFormat="1" x14ac:dyDescent="0.25"/>
    <row r="194634" customFormat="1" x14ac:dyDescent="0.25"/>
    <row r="194635" customFormat="1" x14ac:dyDescent="0.25"/>
    <row r="194636" customFormat="1" x14ac:dyDescent="0.25"/>
    <row r="194637" customFormat="1" x14ac:dyDescent="0.25"/>
    <row r="194638" customFormat="1" x14ac:dyDescent="0.25"/>
    <row r="194639" customFormat="1" x14ac:dyDescent="0.25"/>
    <row r="194640" customFormat="1" x14ac:dyDescent="0.25"/>
    <row r="194641" customFormat="1" x14ac:dyDescent="0.25"/>
    <row r="194642" customFormat="1" x14ac:dyDescent="0.25"/>
    <row r="194643" customFormat="1" x14ac:dyDescent="0.25"/>
    <row r="194644" customFormat="1" x14ac:dyDescent="0.25"/>
    <row r="194645" customFormat="1" x14ac:dyDescent="0.25"/>
    <row r="194646" customFormat="1" x14ac:dyDescent="0.25"/>
    <row r="194647" customFormat="1" x14ac:dyDescent="0.25"/>
    <row r="194648" customFormat="1" x14ac:dyDescent="0.25"/>
    <row r="194649" customFormat="1" x14ac:dyDescent="0.25"/>
    <row r="194650" customFormat="1" x14ac:dyDescent="0.25"/>
    <row r="194651" customFormat="1" x14ac:dyDescent="0.25"/>
    <row r="194652" customFormat="1" x14ac:dyDescent="0.25"/>
    <row r="194653" customFormat="1" x14ac:dyDescent="0.25"/>
    <row r="194654" customFormat="1" x14ac:dyDescent="0.25"/>
    <row r="194655" customFormat="1" x14ac:dyDescent="0.25"/>
    <row r="194656" customFormat="1" x14ac:dyDescent="0.25"/>
    <row r="194657" customFormat="1" x14ac:dyDescent="0.25"/>
    <row r="194658" customFormat="1" x14ac:dyDescent="0.25"/>
    <row r="194659" customFormat="1" x14ac:dyDescent="0.25"/>
    <row r="194660" customFormat="1" x14ac:dyDescent="0.25"/>
    <row r="194661" customFormat="1" x14ac:dyDescent="0.25"/>
    <row r="194662" customFormat="1" x14ac:dyDescent="0.25"/>
    <row r="194663" customFormat="1" x14ac:dyDescent="0.25"/>
    <row r="194664" customFormat="1" x14ac:dyDescent="0.25"/>
    <row r="194665" customFormat="1" x14ac:dyDescent="0.25"/>
    <row r="194666" customFormat="1" x14ac:dyDescent="0.25"/>
    <row r="194667" customFormat="1" x14ac:dyDescent="0.25"/>
    <row r="194668" customFormat="1" x14ac:dyDescent="0.25"/>
    <row r="194669" customFormat="1" x14ac:dyDescent="0.25"/>
    <row r="194670" customFormat="1" x14ac:dyDescent="0.25"/>
    <row r="194671" customFormat="1" x14ac:dyDescent="0.25"/>
    <row r="194672" customFormat="1" x14ac:dyDescent="0.25"/>
    <row r="194673" customFormat="1" x14ac:dyDescent="0.25"/>
    <row r="194674" customFormat="1" x14ac:dyDescent="0.25"/>
    <row r="194675" customFormat="1" x14ac:dyDescent="0.25"/>
    <row r="194676" customFormat="1" x14ac:dyDescent="0.25"/>
    <row r="194677" customFormat="1" x14ac:dyDescent="0.25"/>
    <row r="194678" customFormat="1" x14ac:dyDescent="0.25"/>
    <row r="194679" customFormat="1" x14ac:dyDescent="0.25"/>
    <row r="194680" customFormat="1" x14ac:dyDescent="0.25"/>
    <row r="194681" customFormat="1" x14ac:dyDescent="0.25"/>
    <row r="194682" customFormat="1" x14ac:dyDescent="0.25"/>
    <row r="194683" customFormat="1" x14ac:dyDescent="0.25"/>
    <row r="194684" customFormat="1" x14ac:dyDescent="0.25"/>
    <row r="194685" customFormat="1" x14ac:dyDescent="0.25"/>
    <row r="194686" customFormat="1" x14ac:dyDescent="0.25"/>
    <row r="194687" customFormat="1" x14ac:dyDescent="0.25"/>
    <row r="194688" customFormat="1" x14ac:dyDescent="0.25"/>
    <row r="194689" customFormat="1" x14ac:dyDescent="0.25"/>
    <row r="194690" customFormat="1" x14ac:dyDescent="0.25"/>
    <row r="194691" customFormat="1" x14ac:dyDescent="0.25"/>
    <row r="194692" customFormat="1" x14ac:dyDescent="0.25"/>
    <row r="194693" customFormat="1" x14ac:dyDescent="0.25"/>
    <row r="194694" customFormat="1" x14ac:dyDescent="0.25"/>
    <row r="194695" customFormat="1" x14ac:dyDescent="0.25"/>
    <row r="194696" customFormat="1" x14ac:dyDescent="0.25"/>
    <row r="194697" customFormat="1" x14ac:dyDescent="0.25"/>
    <row r="194698" customFormat="1" x14ac:dyDescent="0.25"/>
    <row r="194699" customFormat="1" x14ac:dyDescent="0.25"/>
    <row r="194700" customFormat="1" x14ac:dyDescent="0.25"/>
    <row r="194701" customFormat="1" x14ac:dyDescent="0.25"/>
    <row r="194702" customFormat="1" x14ac:dyDescent="0.25"/>
    <row r="194703" customFormat="1" x14ac:dyDescent="0.25"/>
    <row r="194704" customFormat="1" x14ac:dyDescent="0.25"/>
    <row r="194705" customFormat="1" x14ac:dyDescent="0.25"/>
    <row r="194706" customFormat="1" x14ac:dyDescent="0.25"/>
    <row r="194707" customFormat="1" x14ac:dyDescent="0.25"/>
    <row r="194708" customFormat="1" x14ac:dyDescent="0.25"/>
    <row r="194709" customFormat="1" x14ac:dyDescent="0.25"/>
    <row r="194710" customFormat="1" x14ac:dyDescent="0.25"/>
    <row r="194711" customFormat="1" x14ac:dyDescent="0.25"/>
    <row r="194712" customFormat="1" x14ac:dyDescent="0.25"/>
    <row r="194713" customFormat="1" x14ac:dyDescent="0.25"/>
    <row r="194714" customFormat="1" x14ac:dyDescent="0.25"/>
    <row r="194715" customFormat="1" x14ac:dyDescent="0.25"/>
    <row r="194716" customFormat="1" x14ac:dyDescent="0.25"/>
    <row r="194717" customFormat="1" x14ac:dyDescent="0.25"/>
    <row r="194718" customFormat="1" x14ac:dyDescent="0.25"/>
    <row r="194719" customFormat="1" x14ac:dyDescent="0.25"/>
    <row r="194720" customFormat="1" x14ac:dyDescent="0.25"/>
    <row r="194721" customFormat="1" x14ac:dyDescent="0.25"/>
    <row r="194722" customFormat="1" x14ac:dyDescent="0.25"/>
    <row r="194723" customFormat="1" x14ac:dyDescent="0.25"/>
    <row r="194724" customFormat="1" x14ac:dyDescent="0.25"/>
    <row r="194725" customFormat="1" x14ac:dyDescent="0.25"/>
    <row r="194726" customFormat="1" x14ac:dyDescent="0.25"/>
    <row r="194727" customFormat="1" x14ac:dyDescent="0.25"/>
    <row r="194728" customFormat="1" x14ac:dyDescent="0.25"/>
    <row r="194729" customFormat="1" x14ac:dyDescent="0.25"/>
    <row r="194730" customFormat="1" x14ac:dyDescent="0.25"/>
    <row r="194731" customFormat="1" x14ac:dyDescent="0.25"/>
    <row r="194732" customFormat="1" x14ac:dyDescent="0.25"/>
    <row r="194733" customFormat="1" x14ac:dyDescent="0.25"/>
    <row r="194734" customFormat="1" x14ac:dyDescent="0.25"/>
    <row r="194735" customFormat="1" x14ac:dyDescent="0.25"/>
    <row r="194736" customFormat="1" x14ac:dyDescent="0.25"/>
    <row r="194737" customFormat="1" x14ac:dyDescent="0.25"/>
    <row r="194738" customFormat="1" x14ac:dyDescent="0.25"/>
    <row r="194739" customFormat="1" x14ac:dyDescent="0.25"/>
    <row r="194740" customFormat="1" x14ac:dyDescent="0.25"/>
    <row r="194741" customFormat="1" x14ac:dyDescent="0.25"/>
    <row r="194742" customFormat="1" x14ac:dyDescent="0.25"/>
    <row r="194743" customFormat="1" x14ac:dyDescent="0.25"/>
    <row r="194744" customFormat="1" x14ac:dyDescent="0.25"/>
    <row r="194745" customFormat="1" x14ac:dyDescent="0.25"/>
    <row r="194746" customFormat="1" x14ac:dyDescent="0.25"/>
    <row r="194747" customFormat="1" x14ac:dyDescent="0.25"/>
    <row r="194748" customFormat="1" x14ac:dyDescent="0.25"/>
    <row r="194749" customFormat="1" x14ac:dyDescent="0.25"/>
    <row r="194750" customFormat="1" x14ac:dyDescent="0.25"/>
    <row r="194751" customFormat="1" x14ac:dyDescent="0.25"/>
    <row r="194752" customFormat="1" x14ac:dyDescent="0.25"/>
    <row r="194753" customFormat="1" x14ac:dyDescent="0.25"/>
    <row r="194754" customFormat="1" x14ac:dyDescent="0.25"/>
    <row r="194755" customFormat="1" x14ac:dyDescent="0.25"/>
    <row r="194756" customFormat="1" x14ac:dyDescent="0.25"/>
    <row r="194757" customFormat="1" x14ac:dyDescent="0.25"/>
    <row r="194758" customFormat="1" x14ac:dyDescent="0.25"/>
    <row r="194759" customFormat="1" x14ac:dyDescent="0.25"/>
    <row r="194760" customFormat="1" x14ac:dyDescent="0.25"/>
    <row r="194761" customFormat="1" x14ac:dyDescent="0.25"/>
    <row r="194762" customFormat="1" x14ac:dyDescent="0.25"/>
    <row r="194763" customFormat="1" x14ac:dyDescent="0.25"/>
    <row r="194764" customFormat="1" x14ac:dyDescent="0.25"/>
    <row r="194765" customFormat="1" x14ac:dyDescent="0.25"/>
    <row r="194766" customFormat="1" x14ac:dyDescent="0.25"/>
    <row r="194767" customFormat="1" x14ac:dyDescent="0.25"/>
    <row r="194768" customFormat="1" x14ac:dyDescent="0.25"/>
    <row r="194769" customFormat="1" x14ac:dyDescent="0.25"/>
    <row r="194770" customFormat="1" x14ac:dyDescent="0.25"/>
    <row r="194771" customFormat="1" x14ac:dyDescent="0.25"/>
    <row r="194772" customFormat="1" x14ac:dyDescent="0.25"/>
    <row r="194773" customFormat="1" x14ac:dyDescent="0.25"/>
    <row r="194774" customFormat="1" x14ac:dyDescent="0.25"/>
    <row r="194775" customFormat="1" x14ac:dyDescent="0.25"/>
    <row r="194776" customFormat="1" x14ac:dyDescent="0.25"/>
    <row r="194777" customFormat="1" x14ac:dyDescent="0.25"/>
    <row r="194778" customFormat="1" x14ac:dyDescent="0.25"/>
    <row r="194779" customFormat="1" x14ac:dyDescent="0.25"/>
    <row r="194780" customFormat="1" x14ac:dyDescent="0.25"/>
    <row r="194781" customFormat="1" x14ac:dyDescent="0.25"/>
    <row r="194782" customFormat="1" x14ac:dyDescent="0.25"/>
    <row r="194783" customFormat="1" x14ac:dyDescent="0.25"/>
    <row r="194784" customFormat="1" x14ac:dyDescent="0.25"/>
    <row r="194785" customFormat="1" x14ac:dyDescent="0.25"/>
    <row r="194786" customFormat="1" x14ac:dyDescent="0.25"/>
    <row r="194787" customFormat="1" x14ac:dyDescent="0.25"/>
    <row r="194788" customFormat="1" x14ac:dyDescent="0.25"/>
    <row r="194789" customFormat="1" x14ac:dyDescent="0.25"/>
    <row r="194790" customFormat="1" x14ac:dyDescent="0.25"/>
    <row r="194791" customFormat="1" x14ac:dyDescent="0.25"/>
    <row r="194792" customFormat="1" x14ac:dyDescent="0.25"/>
    <row r="194793" customFormat="1" x14ac:dyDescent="0.25"/>
    <row r="194794" customFormat="1" x14ac:dyDescent="0.25"/>
    <row r="194795" customFormat="1" x14ac:dyDescent="0.25"/>
    <row r="194796" customFormat="1" x14ac:dyDescent="0.25"/>
    <row r="194797" customFormat="1" x14ac:dyDescent="0.25"/>
    <row r="194798" customFormat="1" x14ac:dyDescent="0.25"/>
    <row r="194799" customFormat="1" x14ac:dyDescent="0.25"/>
    <row r="194800" customFormat="1" x14ac:dyDescent="0.25"/>
    <row r="194801" customFormat="1" x14ac:dyDescent="0.25"/>
    <row r="194802" customFormat="1" x14ac:dyDescent="0.25"/>
    <row r="194803" customFormat="1" x14ac:dyDescent="0.25"/>
    <row r="194804" customFormat="1" x14ac:dyDescent="0.25"/>
    <row r="194805" customFormat="1" x14ac:dyDescent="0.25"/>
    <row r="194806" customFormat="1" x14ac:dyDescent="0.25"/>
    <row r="194807" customFormat="1" x14ac:dyDescent="0.25"/>
    <row r="194808" customFormat="1" x14ac:dyDescent="0.25"/>
    <row r="194809" customFormat="1" x14ac:dyDescent="0.25"/>
    <row r="194810" customFormat="1" x14ac:dyDescent="0.25"/>
    <row r="194811" customFormat="1" x14ac:dyDescent="0.25"/>
    <row r="194812" customFormat="1" x14ac:dyDescent="0.25"/>
    <row r="194813" customFormat="1" x14ac:dyDescent="0.25"/>
    <row r="194814" customFormat="1" x14ac:dyDescent="0.25"/>
    <row r="194815" customFormat="1" x14ac:dyDescent="0.25"/>
    <row r="194816" customFormat="1" x14ac:dyDescent="0.25"/>
    <row r="194817" customFormat="1" x14ac:dyDescent="0.25"/>
    <row r="194818" customFormat="1" x14ac:dyDescent="0.25"/>
    <row r="194819" customFormat="1" x14ac:dyDescent="0.25"/>
    <row r="194820" customFormat="1" x14ac:dyDescent="0.25"/>
    <row r="194821" customFormat="1" x14ac:dyDescent="0.25"/>
    <row r="194822" customFormat="1" x14ac:dyDescent="0.25"/>
    <row r="194823" customFormat="1" x14ac:dyDescent="0.25"/>
    <row r="194824" customFormat="1" x14ac:dyDescent="0.25"/>
    <row r="194825" customFormat="1" x14ac:dyDescent="0.25"/>
    <row r="194826" customFormat="1" x14ac:dyDescent="0.25"/>
    <row r="194827" customFormat="1" x14ac:dyDescent="0.25"/>
    <row r="194828" customFormat="1" x14ac:dyDescent="0.25"/>
    <row r="194829" customFormat="1" x14ac:dyDescent="0.25"/>
    <row r="194830" customFormat="1" x14ac:dyDescent="0.25"/>
    <row r="194831" customFormat="1" x14ac:dyDescent="0.25"/>
    <row r="194832" customFormat="1" x14ac:dyDescent="0.25"/>
    <row r="194833" customFormat="1" x14ac:dyDescent="0.25"/>
    <row r="194834" customFormat="1" x14ac:dyDescent="0.25"/>
    <row r="194835" customFormat="1" x14ac:dyDescent="0.25"/>
    <row r="194836" customFormat="1" x14ac:dyDescent="0.25"/>
    <row r="194837" customFormat="1" x14ac:dyDescent="0.25"/>
    <row r="194838" customFormat="1" x14ac:dyDescent="0.25"/>
    <row r="194839" customFormat="1" x14ac:dyDescent="0.25"/>
    <row r="194840" customFormat="1" x14ac:dyDescent="0.25"/>
    <row r="194841" customFormat="1" x14ac:dyDescent="0.25"/>
    <row r="194842" customFormat="1" x14ac:dyDescent="0.25"/>
    <row r="194843" customFormat="1" x14ac:dyDescent="0.25"/>
    <row r="194844" customFormat="1" x14ac:dyDescent="0.25"/>
    <row r="194845" customFormat="1" x14ac:dyDescent="0.25"/>
    <row r="194846" customFormat="1" x14ac:dyDescent="0.25"/>
    <row r="194847" customFormat="1" x14ac:dyDescent="0.25"/>
    <row r="194848" customFormat="1" x14ac:dyDescent="0.25"/>
    <row r="194849" customFormat="1" x14ac:dyDescent="0.25"/>
    <row r="194850" customFormat="1" x14ac:dyDescent="0.25"/>
    <row r="194851" customFormat="1" x14ac:dyDescent="0.25"/>
    <row r="194852" customFormat="1" x14ac:dyDescent="0.25"/>
    <row r="194853" customFormat="1" x14ac:dyDescent="0.25"/>
    <row r="194854" customFormat="1" x14ac:dyDescent="0.25"/>
    <row r="194855" customFormat="1" x14ac:dyDescent="0.25"/>
    <row r="194856" customFormat="1" x14ac:dyDescent="0.25"/>
    <row r="194857" customFormat="1" x14ac:dyDescent="0.25"/>
    <row r="194858" customFormat="1" x14ac:dyDescent="0.25"/>
    <row r="194859" customFormat="1" x14ac:dyDescent="0.25"/>
    <row r="194860" customFormat="1" x14ac:dyDescent="0.25"/>
    <row r="194861" customFormat="1" x14ac:dyDescent="0.25"/>
    <row r="194862" customFormat="1" x14ac:dyDescent="0.25"/>
    <row r="194863" customFormat="1" x14ac:dyDescent="0.25"/>
    <row r="194864" customFormat="1" x14ac:dyDescent="0.25"/>
    <row r="194865" customFormat="1" x14ac:dyDescent="0.25"/>
    <row r="194866" customFormat="1" x14ac:dyDescent="0.25"/>
    <row r="194867" customFormat="1" x14ac:dyDescent="0.25"/>
    <row r="194868" customFormat="1" x14ac:dyDescent="0.25"/>
    <row r="194869" customFormat="1" x14ac:dyDescent="0.25"/>
    <row r="194870" customFormat="1" x14ac:dyDescent="0.25"/>
    <row r="194871" customFormat="1" x14ac:dyDescent="0.25"/>
    <row r="194872" customFormat="1" x14ac:dyDescent="0.25"/>
    <row r="194873" customFormat="1" x14ac:dyDescent="0.25"/>
    <row r="194874" customFormat="1" x14ac:dyDescent="0.25"/>
    <row r="194875" customFormat="1" x14ac:dyDescent="0.25"/>
    <row r="194876" customFormat="1" x14ac:dyDescent="0.25"/>
    <row r="194877" customFormat="1" x14ac:dyDescent="0.25"/>
    <row r="194878" customFormat="1" x14ac:dyDescent="0.25"/>
    <row r="194879" customFormat="1" x14ac:dyDescent="0.25"/>
    <row r="194880" customFormat="1" x14ac:dyDescent="0.25"/>
    <row r="194881" customFormat="1" x14ac:dyDescent="0.25"/>
    <row r="194882" customFormat="1" x14ac:dyDescent="0.25"/>
    <row r="194883" customFormat="1" x14ac:dyDescent="0.25"/>
    <row r="194884" customFormat="1" x14ac:dyDescent="0.25"/>
    <row r="194885" customFormat="1" x14ac:dyDescent="0.25"/>
    <row r="194886" customFormat="1" x14ac:dyDescent="0.25"/>
    <row r="194887" customFormat="1" x14ac:dyDescent="0.25"/>
    <row r="194888" customFormat="1" x14ac:dyDescent="0.25"/>
    <row r="194889" customFormat="1" x14ac:dyDescent="0.25"/>
    <row r="194890" customFormat="1" x14ac:dyDescent="0.25"/>
    <row r="194891" customFormat="1" x14ac:dyDescent="0.25"/>
    <row r="194892" customFormat="1" x14ac:dyDescent="0.25"/>
    <row r="194893" customFormat="1" x14ac:dyDescent="0.25"/>
    <row r="194894" customFormat="1" x14ac:dyDescent="0.25"/>
    <row r="194895" customFormat="1" x14ac:dyDescent="0.25"/>
    <row r="194896" customFormat="1" x14ac:dyDescent="0.25"/>
    <row r="194897" customFormat="1" x14ac:dyDescent="0.25"/>
    <row r="194898" customFormat="1" x14ac:dyDescent="0.25"/>
    <row r="194899" customFormat="1" x14ac:dyDescent="0.25"/>
    <row r="194900" customFormat="1" x14ac:dyDescent="0.25"/>
    <row r="194901" customFormat="1" x14ac:dyDescent="0.25"/>
    <row r="194902" customFormat="1" x14ac:dyDescent="0.25"/>
    <row r="194903" customFormat="1" x14ac:dyDescent="0.25"/>
    <row r="194904" customFormat="1" x14ac:dyDescent="0.25"/>
    <row r="194905" customFormat="1" x14ac:dyDescent="0.25"/>
    <row r="194906" customFormat="1" x14ac:dyDescent="0.25"/>
    <row r="194907" customFormat="1" x14ac:dyDescent="0.25"/>
    <row r="194908" customFormat="1" x14ac:dyDescent="0.25"/>
    <row r="194909" customFormat="1" x14ac:dyDescent="0.25"/>
    <row r="194910" customFormat="1" x14ac:dyDescent="0.25"/>
    <row r="194911" customFormat="1" x14ac:dyDescent="0.25"/>
    <row r="194912" customFormat="1" x14ac:dyDescent="0.25"/>
    <row r="194913" customFormat="1" x14ac:dyDescent="0.25"/>
    <row r="194914" customFormat="1" x14ac:dyDescent="0.25"/>
    <row r="194915" customFormat="1" x14ac:dyDescent="0.25"/>
    <row r="194916" customFormat="1" x14ac:dyDescent="0.25"/>
    <row r="194917" customFormat="1" x14ac:dyDescent="0.25"/>
    <row r="194918" customFormat="1" x14ac:dyDescent="0.25"/>
    <row r="194919" customFormat="1" x14ac:dyDescent="0.25"/>
    <row r="194920" customFormat="1" x14ac:dyDescent="0.25"/>
    <row r="194921" customFormat="1" x14ac:dyDescent="0.25"/>
    <row r="194922" customFormat="1" x14ac:dyDescent="0.25"/>
    <row r="194923" customFormat="1" x14ac:dyDescent="0.25"/>
    <row r="194924" customFormat="1" x14ac:dyDescent="0.25"/>
    <row r="194925" customFormat="1" x14ac:dyDescent="0.25"/>
    <row r="194926" customFormat="1" x14ac:dyDescent="0.25"/>
    <row r="194927" customFormat="1" x14ac:dyDescent="0.25"/>
    <row r="194928" customFormat="1" x14ac:dyDescent="0.25"/>
    <row r="194929" customFormat="1" x14ac:dyDescent="0.25"/>
    <row r="194930" customFormat="1" x14ac:dyDescent="0.25"/>
    <row r="194931" customFormat="1" x14ac:dyDescent="0.25"/>
    <row r="194932" customFormat="1" x14ac:dyDescent="0.25"/>
    <row r="194933" customFormat="1" x14ac:dyDescent="0.25"/>
    <row r="194934" customFormat="1" x14ac:dyDescent="0.25"/>
    <row r="194935" customFormat="1" x14ac:dyDescent="0.25"/>
    <row r="194936" customFormat="1" x14ac:dyDescent="0.25"/>
    <row r="194937" customFormat="1" x14ac:dyDescent="0.25"/>
    <row r="194938" customFormat="1" x14ac:dyDescent="0.25"/>
    <row r="194939" customFormat="1" x14ac:dyDescent="0.25"/>
    <row r="194940" customFormat="1" x14ac:dyDescent="0.25"/>
    <row r="194941" customFormat="1" x14ac:dyDescent="0.25"/>
    <row r="194942" customFormat="1" x14ac:dyDescent="0.25"/>
    <row r="194943" customFormat="1" x14ac:dyDescent="0.25"/>
    <row r="194944" customFormat="1" x14ac:dyDescent="0.25"/>
    <row r="194945" customFormat="1" x14ac:dyDescent="0.25"/>
    <row r="194946" customFormat="1" x14ac:dyDescent="0.25"/>
    <row r="194947" customFormat="1" x14ac:dyDescent="0.25"/>
    <row r="194948" customFormat="1" x14ac:dyDescent="0.25"/>
    <row r="194949" customFormat="1" x14ac:dyDescent="0.25"/>
    <row r="194950" customFormat="1" x14ac:dyDescent="0.25"/>
    <row r="194951" customFormat="1" x14ac:dyDescent="0.25"/>
    <row r="194952" customFormat="1" x14ac:dyDescent="0.25"/>
    <row r="194953" customFormat="1" x14ac:dyDescent="0.25"/>
    <row r="194954" customFormat="1" x14ac:dyDescent="0.25"/>
    <row r="194955" customFormat="1" x14ac:dyDescent="0.25"/>
    <row r="194956" customFormat="1" x14ac:dyDescent="0.25"/>
    <row r="194957" customFormat="1" x14ac:dyDescent="0.25"/>
    <row r="194958" customFormat="1" x14ac:dyDescent="0.25"/>
    <row r="194959" customFormat="1" x14ac:dyDescent="0.25"/>
    <row r="194960" customFormat="1" x14ac:dyDescent="0.25"/>
    <row r="194961" customFormat="1" x14ac:dyDescent="0.25"/>
    <row r="194962" customFormat="1" x14ac:dyDescent="0.25"/>
    <row r="194963" customFormat="1" x14ac:dyDescent="0.25"/>
    <row r="194964" customFormat="1" x14ac:dyDescent="0.25"/>
    <row r="194965" customFormat="1" x14ac:dyDescent="0.25"/>
    <row r="194966" customFormat="1" x14ac:dyDescent="0.25"/>
    <row r="194967" customFormat="1" x14ac:dyDescent="0.25"/>
    <row r="194968" customFormat="1" x14ac:dyDescent="0.25"/>
    <row r="194969" customFormat="1" x14ac:dyDescent="0.25"/>
    <row r="194970" customFormat="1" x14ac:dyDescent="0.25"/>
    <row r="194971" customFormat="1" x14ac:dyDescent="0.25"/>
    <row r="194972" customFormat="1" x14ac:dyDescent="0.25"/>
    <row r="194973" customFormat="1" x14ac:dyDescent="0.25"/>
    <row r="194974" customFormat="1" x14ac:dyDescent="0.25"/>
    <row r="194975" customFormat="1" x14ac:dyDescent="0.25"/>
    <row r="194976" customFormat="1" x14ac:dyDescent="0.25"/>
    <row r="194977" customFormat="1" x14ac:dyDescent="0.25"/>
    <row r="194978" customFormat="1" x14ac:dyDescent="0.25"/>
    <row r="194979" customFormat="1" x14ac:dyDescent="0.25"/>
    <row r="194980" customFormat="1" x14ac:dyDescent="0.25"/>
    <row r="194981" customFormat="1" x14ac:dyDescent="0.25"/>
    <row r="194982" customFormat="1" x14ac:dyDescent="0.25"/>
    <row r="194983" customFormat="1" x14ac:dyDescent="0.25"/>
    <row r="194984" customFormat="1" x14ac:dyDescent="0.25"/>
    <row r="194985" customFormat="1" x14ac:dyDescent="0.25"/>
    <row r="194986" customFormat="1" x14ac:dyDescent="0.25"/>
    <row r="194987" customFormat="1" x14ac:dyDescent="0.25"/>
    <row r="194988" customFormat="1" x14ac:dyDescent="0.25"/>
    <row r="194989" customFormat="1" x14ac:dyDescent="0.25"/>
    <row r="194990" customFormat="1" x14ac:dyDescent="0.25"/>
    <row r="194991" customFormat="1" x14ac:dyDescent="0.25"/>
    <row r="194992" customFormat="1" x14ac:dyDescent="0.25"/>
    <row r="194993" customFormat="1" x14ac:dyDescent="0.25"/>
    <row r="194994" customFormat="1" x14ac:dyDescent="0.25"/>
    <row r="194995" customFormat="1" x14ac:dyDescent="0.25"/>
    <row r="194996" customFormat="1" x14ac:dyDescent="0.25"/>
    <row r="194997" customFormat="1" x14ac:dyDescent="0.25"/>
    <row r="194998" customFormat="1" x14ac:dyDescent="0.25"/>
    <row r="194999" customFormat="1" x14ac:dyDescent="0.25"/>
    <row r="195000" customFormat="1" x14ac:dyDescent="0.25"/>
    <row r="195001" customFormat="1" x14ac:dyDescent="0.25"/>
    <row r="195002" customFormat="1" x14ac:dyDescent="0.25"/>
    <row r="195003" customFormat="1" x14ac:dyDescent="0.25"/>
    <row r="195004" customFormat="1" x14ac:dyDescent="0.25"/>
    <row r="195005" customFormat="1" x14ac:dyDescent="0.25"/>
    <row r="195006" customFormat="1" x14ac:dyDescent="0.25"/>
    <row r="195007" customFormat="1" x14ac:dyDescent="0.25"/>
    <row r="195008" customFormat="1" x14ac:dyDescent="0.25"/>
    <row r="195009" customFormat="1" x14ac:dyDescent="0.25"/>
    <row r="195010" customFormat="1" x14ac:dyDescent="0.25"/>
    <row r="195011" customFormat="1" x14ac:dyDescent="0.25"/>
    <row r="195012" customFormat="1" x14ac:dyDescent="0.25"/>
    <row r="195013" customFormat="1" x14ac:dyDescent="0.25"/>
    <row r="195014" customFormat="1" x14ac:dyDescent="0.25"/>
    <row r="195015" customFormat="1" x14ac:dyDescent="0.25"/>
    <row r="195016" customFormat="1" x14ac:dyDescent="0.25"/>
    <row r="195017" customFormat="1" x14ac:dyDescent="0.25"/>
    <row r="195018" customFormat="1" x14ac:dyDescent="0.25"/>
    <row r="195019" customFormat="1" x14ac:dyDescent="0.25"/>
    <row r="195020" customFormat="1" x14ac:dyDescent="0.25"/>
    <row r="195021" customFormat="1" x14ac:dyDescent="0.25"/>
    <row r="195022" customFormat="1" x14ac:dyDescent="0.25"/>
    <row r="195023" customFormat="1" x14ac:dyDescent="0.25"/>
    <row r="195024" customFormat="1" x14ac:dyDescent="0.25"/>
    <row r="195025" customFormat="1" x14ac:dyDescent="0.25"/>
    <row r="195026" customFormat="1" x14ac:dyDescent="0.25"/>
    <row r="195027" customFormat="1" x14ac:dyDescent="0.25"/>
    <row r="195028" customFormat="1" x14ac:dyDescent="0.25"/>
    <row r="195029" customFormat="1" x14ac:dyDescent="0.25"/>
    <row r="195030" customFormat="1" x14ac:dyDescent="0.25"/>
    <row r="195031" customFormat="1" x14ac:dyDescent="0.25"/>
    <row r="195032" customFormat="1" x14ac:dyDescent="0.25"/>
    <row r="195033" customFormat="1" x14ac:dyDescent="0.25"/>
    <row r="195034" customFormat="1" x14ac:dyDescent="0.25"/>
    <row r="195035" customFormat="1" x14ac:dyDescent="0.25"/>
    <row r="195036" customFormat="1" x14ac:dyDescent="0.25"/>
    <row r="195037" customFormat="1" x14ac:dyDescent="0.25"/>
    <row r="195038" customFormat="1" x14ac:dyDescent="0.25"/>
    <row r="195039" customFormat="1" x14ac:dyDescent="0.25"/>
    <row r="195040" customFormat="1" x14ac:dyDescent="0.25"/>
    <row r="195041" customFormat="1" x14ac:dyDescent="0.25"/>
    <row r="195042" customFormat="1" x14ac:dyDescent="0.25"/>
    <row r="195043" customFormat="1" x14ac:dyDescent="0.25"/>
    <row r="195044" customFormat="1" x14ac:dyDescent="0.25"/>
    <row r="195045" customFormat="1" x14ac:dyDescent="0.25"/>
    <row r="195046" customFormat="1" x14ac:dyDescent="0.25"/>
    <row r="195047" customFormat="1" x14ac:dyDescent="0.25"/>
    <row r="195048" customFormat="1" x14ac:dyDescent="0.25"/>
    <row r="195049" customFormat="1" x14ac:dyDescent="0.25"/>
    <row r="195050" customFormat="1" x14ac:dyDescent="0.25"/>
    <row r="195051" customFormat="1" x14ac:dyDescent="0.25"/>
    <row r="195052" customFormat="1" x14ac:dyDescent="0.25"/>
    <row r="195053" customFormat="1" x14ac:dyDescent="0.25"/>
    <row r="195054" customFormat="1" x14ac:dyDescent="0.25"/>
    <row r="195055" customFormat="1" x14ac:dyDescent="0.25"/>
    <row r="195056" customFormat="1" x14ac:dyDescent="0.25"/>
    <row r="195057" customFormat="1" x14ac:dyDescent="0.25"/>
    <row r="195058" customFormat="1" x14ac:dyDescent="0.25"/>
    <row r="195059" customFormat="1" x14ac:dyDescent="0.25"/>
    <row r="195060" customFormat="1" x14ac:dyDescent="0.25"/>
    <row r="195061" customFormat="1" x14ac:dyDescent="0.25"/>
    <row r="195062" customFormat="1" x14ac:dyDescent="0.25"/>
    <row r="195063" customFormat="1" x14ac:dyDescent="0.25"/>
    <row r="195064" customFormat="1" x14ac:dyDescent="0.25"/>
    <row r="195065" customFormat="1" x14ac:dyDescent="0.25"/>
    <row r="195066" customFormat="1" x14ac:dyDescent="0.25"/>
    <row r="195067" customFormat="1" x14ac:dyDescent="0.25"/>
    <row r="195068" customFormat="1" x14ac:dyDescent="0.25"/>
    <row r="195069" customFormat="1" x14ac:dyDescent="0.25"/>
    <row r="195070" customFormat="1" x14ac:dyDescent="0.25"/>
    <row r="195071" customFormat="1" x14ac:dyDescent="0.25"/>
    <row r="195072" customFormat="1" x14ac:dyDescent="0.25"/>
    <row r="195073" customFormat="1" x14ac:dyDescent="0.25"/>
    <row r="195074" customFormat="1" x14ac:dyDescent="0.25"/>
    <row r="195075" customFormat="1" x14ac:dyDescent="0.25"/>
    <row r="195076" customFormat="1" x14ac:dyDescent="0.25"/>
    <row r="195077" customFormat="1" x14ac:dyDescent="0.25"/>
    <row r="195078" customFormat="1" x14ac:dyDescent="0.25"/>
    <row r="195079" customFormat="1" x14ac:dyDescent="0.25"/>
    <row r="195080" customFormat="1" x14ac:dyDescent="0.25"/>
    <row r="195081" customFormat="1" x14ac:dyDescent="0.25"/>
    <row r="195082" customFormat="1" x14ac:dyDescent="0.25"/>
    <row r="195083" customFormat="1" x14ac:dyDescent="0.25"/>
    <row r="195084" customFormat="1" x14ac:dyDescent="0.25"/>
    <row r="195085" customFormat="1" x14ac:dyDescent="0.25"/>
    <row r="195086" customFormat="1" x14ac:dyDescent="0.25"/>
    <row r="195087" customFormat="1" x14ac:dyDescent="0.25"/>
    <row r="195088" customFormat="1" x14ac:dyDescent="0.25"/>
    <row r="195089" customFormat="1" x14ac:dyDescent="0.25"/>
    <row r="195090" customFormat="1" x14ac:dyDescent="0.25"/>
    <row r="195091" customFormat="1" x14ac:dyDescent="0.25"/>
    <row r="195092" customFormat="1" x14ac:dyDescent="0.25"/>
    <row r="195093" customFormat="1" x14ac:dyDescent="0.25"/>
    <row r="195094" customFormat="1" x14ac:dyDescent="0.25"/>
    <row r="195095" customFormat="1" x14ac:dyDescent="0.25"/>
    <row r="195096" customFormat="1" x14ac:dyDescent="0.25"/>
    <row r="195097" customFormat="1" x14ac:dyDescent="0.25"/>
    <row r="195098" customFormat="1" x14ac:dyDescent="0.25"/>
    <row r="195099" customFormat="1" x14ac:dyDescent="0.25"/>
    <row r="195100" customFormat="1" x14ac:dyDescent="0.25"/>
    <row r="195101" customFormat="1" x14ac:dyDescent="0.25"/>
    <row r="195102" customFormat="1" x14ac:dyDescent="0.25"/>
    <row r="195103" customFormat="1" x14ac:dyDescent="0.25"/>
    <row r="195104" customFormat="1" x14ac:dyDescent="0.25"/>
    <row r="195105" customFormat="1" x14ac:dyDescent="0.25"/>
    <row r="195106" customFormat="1" x14ac:dyDescent="0.25"/>
    <row r="195107" customFormat="1" x14ac:dyDescent="0.25"/>
    <row r="195108" customFormat="1" x14ac:dyDescent="0.25"/>
    <row r="195109" customFormat="1" x14ac:dyDescent="0.25"/>
    <row r="195110" customFormat="1" x14ac:dyDescent="0.25"/>
    <row r="195111" customFormat="1" x14ac:dyDescent="0.25"/>
    <row r="195112" customFormat="1" x14ac:dyDescent="0.25"/>
    <row r="195113" customFormat="1" x14ac:dyDescent="0.25"/>
    <row r="195114" customFormat="1" x14ac:dyDescent="0.25"/>
    <row r="195115" customFormat="1" x14ac:dyDescent="0.25"/>
    <row r="195116" customFormat="1" x14ac:dyDescent="0.25"/>
    <row r="195117" customFormat="1" x14ac:dyDescent="0.25"/>
    <row r="195118" customFormat="1" x14ac:dyDescent="0.25"/>
    <row r="195119" customFormat="1" x14ac:dyDescent="0.25"/>
    <row r="195120" customFormat="1" x14ac:dyDescent="0.25"/>
    <row r="195121" customFormat="1" x14ac:dyDescent="0.25"/>
    <row r="195122" customFormat="1" x14ac:dyDescent="0.25"/>
    <row r="195123" customFormat="1" x14ac:dyDescent="0.25"/>
    <row r="195124" customFormat="1" x14ac:dyDescent="0.25"/>
    <row r="195125" customFormat="1" x14ac:dyDescent="0.25"/>
    <row r="195126" customFormat="1" x14ac:dyDescent="0.25"/>
    <row r="195127" customFormat="1" x14ac:dyDescent="0.25"/>
    <row r="195128" customFormat="1" x14ac:dyDescent="0.25"/>
    <row r="195129" customFormat="1" x14ac:dyDescent="0.25"/>
    <row r="195130" customFormat="1" x14ac:dyDescent="0.25"/>
    <row r="195131" customFormat="1" x14ac:dyDescent="0.25"/>
    <row r="195132" customFormat="1" x14ac:dyDescent="0.25"/>
    <row r="195133" customFormat="1" x14ac:dyDescent="0.25"/>
    <row r="195134" customFormat="1" x14ac:dyDescent="0.25"/>
    <row r="195135" customFormat="1" x14ac:dyDescent="0.25"/>
    <row r="195136" customFormat="1" x14ac:dyDescent="0.25"/>
    <row r="195137" customFormat="1" x14ac:dyDescent="0.25"/>
    <row r="195138" customFormat="1" x14ac:dyDescent="0.25"/>
    <row r="195139" customFormat="1" x14ac:dyDescent="0.25"/>
    <row r="195140" customFormat="1" x14ac:dyDescent="0.25"/>
    <row r="195141" customFormat="1" x14ac:dyDescent="0.25"/>
    <row r="195142" customFormat="1" x14ac:dyDescent="0.25"/>
    <row r="195143" customFormat="1" x14ac:dyDescent="0.25"/>
    <row r="195144" customFormat="1" x14ac:dyDescent="0.25"/>
    <row r="195145" customFormat="1" x14ac:dyDescent="0.25"/>
    <row r="195146" customFormat="1" x14ac:dyDescent="0.25"/>
    <row r="195147" customFormat="1" x14ac:dyDescent="0.25"/>
    <row r="195148" customFormat="1" x14ac:dyDescent="0.25"/>
    <row r="195149" customFormat="1" x14ac:dyDescent="0.25"/>
    <row r="195150" customFormat="1" x14ac:dyDescent="0.25"/>
    <row r="195151" customFormat="1" x14ac:dyDescent="0.25"/>
    <row r="195152" customFormat="1" x14ac:dyDescent="0.25"/>
    <row r="195153" customFormat="1" x14ac:dyDescent="0.25"/>
    <row r="195154" customFormat="1" x14ac:dyDescent="0.25"/>
    <row r="195155" customFormat="1" x14ac:dyDescent="0.25"/>
    <row r="195156" customFormat="1" x14ac:dyDescent="0.25"/>
    <row r="195157" customFormat="1" x14ac:dyDescent="0.25"/>
    <row r="195158" customFormat="1" x14ac:dyDescent="0.25"/>
    <row r="195159" customFormat="1" x14ac:dyDescent="0.25"/>
    <row r="195160" customFormat="1" x14ac:dyDescent="0.25"/>
    <row r="195161" customFormat="1" x14ac:dyDescent="0.25"/>
    <row r="195162" customFormat="1" x14ac:dyDescent="0.25"/>
    <row r="195163" customFormat="1" x14ac:dyDescent="0.25"/>
    <row r="195164" customFormat="1" x14ac:dyDescent="0.25"/>
    <row r="195165" customFormat="1" x14ac:dyDescent="0.25"/>
    <row r="195166" customFormat="1" x14ac:dyDescent="0.25"/>
    <row r="195167" customFormat="1" x14ac:dyDescent="0.25"/>
    <row r="195168" customFormat="1" x14ac:dyDescent="0.25"/>
    <row r="195169" customFormat="1" x14ac:dyDescent="0.25"/>
    <row r="195170" customFormat="1" x14ac:dyDescent="0.25"/>
    <row r="195171" customFormat="1" x14ac:dyDescent="0.25"/>
    <row r="195172" customFormat="1" x14ac:dyDescent="0.25"/>
    <row r="195173" customFormat="1" x14ac:dyDescent="0.25"/>
    <row r="195174" customFormat="1" x14ac:dyDescent="0.25"/>
    <row r="195175" customFormat="1" x14ac:dyDescent="0.25"/>
    <row r="195176" customFormat="1" x14ac:dyDescent="0.25"/>
    <row r="195177" customFormat="1" x14ac:dyDescent="0.25"/>
    <row r="195178" customFormat="1" x14ac:dyDescent="0.25"/>
    <row r="195179" customFormat="1" x14ac:dyDescent="0.25"/>
    <row r="195180" customFormat="1" x14ac:dyDescent="0.25"/>
    <row r="195181" customFormat="1" x14ac:dyDescent="0.25"/>
    <row r="195182" customFormat="1" x14ac:dyDescent="0.25"/>
    <row r="195183" customFormat="1" x14ac:dyDescent="0.25"/>
    <row r="195184" customFormat="1" x14ac:dyDescent="0.25"/>
    <row r="195185" customFormat="1" x14ac:dyDescent="0.25"/>
    <row r="195186" customFormat="1" x14ac:dyDescent="0.25"/>
    <row r="195187" customFormat="1" x14ac:dyDescent="0.25"/>
    <row r="195188" customFormat="1" x14ac:dyDescent="0.25"/>
    <row r="195189" customFormat="1" x14ac:dyDescent="0.25"/>
    <row r="195190" customFormat="1" x14ac:dyDescent="0.25"/>
    <row r="195191" customFormat="1" x14ac:dyDescent="0.25"/>
    <row r="195192" customFormat="1" x14ac:dyDescent="0.25"/>
    <row r="195193" customFormat="1" x14ac:dyDescent="0.25"/>
    <row r="195194" customFormat="1" x14ac:dyDescent="0.25"/>
    <row r="195195" customFormat="1" x14ac:dyDescent="0.25"/>
    <row r="195196" customFormat="1" x14ac:dyDescent="0.25"/>
    <row r="195197" customFormat="1" x14ac:dyDescent="0.25"/>
    <row r="195198" customFormat="1" x14ac:dyDescent="0.25"/>
    <row r="195199" customFormat="1" x14ac:dyDescent="0.25"/>
    <row r="195200" customFormat="1" x14ac:dyDescent="0.25"/>
    <row r="195201" customFormat="1" x14ac:dyDescent="0.25"/>
    <row r="195202" customFormat="1" x14ac:dyDescent="0.25"/>
    <row r="195203" customFormat="1" x14ac:dyDescent="0.25"/>
    <row r="195204" customFormat="1" x14ac:dyDescent="0.25"/>
    <row r="195205" customFormat="1" x14ac:dyDescent="0.25"/>
    <row r="195206" customFormat="1" x14ac:dyDescent="0.25"/>
    <row r="195207" customFormat="1" x14ac:dyDescent="0.25"/>
    <row r="195208" customFormat="1" x14ac:dyDescent="0.25"/>
    <row r="195209" customFormat="1" x14ac:dyDescent="0.25"/>
    <row r="195210" customFormat="1" x14ac:dyDescent="0.25"/>
    <row r="195211" customFormat="1" x14ac:dyDescent="0.25"/>
    <row r="195212" customFormat="1" x14ac:dyDescent="0.25"/>
    <row r="195213" customFormat="1" x14ac:dyDescent="0.25"/>
    <row r="195214" customFormat="1" x14ac:dyDescent="0.25"/>
    <row r="195215" customFormat="1" x14ac:dyDescent="0.25"/>
    <row r="195216" customFormat="1" x14ac:dyDescent="0.25"/>
    <row r="195217" customFormat="1" x14ac:dyDescent="0.25"/>
    <row r="195218" customFormat="1" x14ac:dyDescent="0.25"/>
    <row r="195219" customFormat="1" x14ac:dyDescent="0.25"/>
    <row r="195220" customFormat="1" x14ac:dyDescent="0.25"/>
    <row r="195221" customFormat="1" x14ac:dyDescent="0.25"/>
    <row r="195222" customFormat="1" x14ac:dyDescent="0.25"/>
    <row r="195223" customFormat="1" x14ac:dyDescent="0.25"/>
    <row r="195224" customFormat="1" x14ac:dyDescent="0.25"/>
    <row r="195225" customFormat="1" x14ac:dyDescent="0.25"/>
    <row r="195226" customFormat="1" x14ac:dyDescent="0.25"/>
    <row r="195227" customFormat="1" x14ac:dyDescent="0.25"/>
    <row r="195228" customFormat="1" x14ac:dyDescent="0.25"/>
    <row r="195229" customFormat="1" x14ac:dyDescent="0.25"/>
    <row r="195230" customFormat="1" x14ac:dyDescent="0.25"/>
    <row r="195231" customFormat="1" x14ac:dyDescent="0.25"/>
    <row r="195232" customFormat="1" x14ac:dyDescent="0.25"/>
    <row r="195233" customFormat="1" x14ac:dyDescent="0.25"/>
    <row r="195234" customFormat="1" x14ac:dyDescent="0.25"/>
    <row r="195235" customFormat="1" x14ac:dyDescent="0.25"/>
    <row r="195236" customFormat="1" x14ac:dyDescent="0.25"/>
    <row r="195237" customFormat="1" x14ac:dyDescent="0.25"/>
    <row r="195238" customFormat="1" x14ac:dyDescent="0.25"/>
    <row r="195239" customFormat="1" x14ac:dyDescent="0.25"/>
    <row r="195240" customFormat="1" x14ac:dyDescent="0.25"/>
    <row r="195241" customFormat="1" x14ac:dyDescent="0.25"/>
    <row r="195242" customFormat="1" x14ac:dyDescent="0.25"/>
    <row r="195243" customFormat="1" x14ac:dyDescent="0.25"/>
    <row r="195244" customFormat="1" x14ac:dyDescent="0.25"/>
    <row r="195245" customFormat="1" x14ac:dyDescent="0.25"/>
    <row r="195246" customFormat="1" x14ac:dyDescent="0.25"/>
    <row r="195247" customFormat="1" x14ac:dyDescent="0.25"/>
    <row r="195248" customFormat="1" x14ac:dyDescent="0.25"/>
    <row r="195249" customFormat="1" x14ac:dyDescent="0.25"/>
    <row r="195250" customFormat="1" x14ac:dyDescent="0.25"/>
    <row r="195251" customFormat="1" x14ac:dyDescent="0.25"/>
    <row r="195252" customFormat="1" x14ac:dyDescent="0.25"/>
    <row r="195253" customFormat="1" x14ac:dyDescent="0.25"/>
    <row r="195254" customFormat="1" x14ac:dyDescent="0.25"/>
    <row r="195255" customFormat="1" x14ac:dyDescent="0.25"/>
    <row r="195256" customFormat="1" x14ac:dyDescent="0.25"/>
    <row r="195257" customFormat="1" x14ac:dyDescent="0.25"/>
    <row r="195258" customFormat="1" x14ac:dyDescent="0.25"/>
    <row r="195259" customFormat="1" x14ac:dyDescent="0.25"/>
    <row r="195260" customFormat="1" x14ac:dyDescent="0.25"/>
    <row r="195261" customFormat="1" x14ac:dyDescent="0.25"/>
    <row r="195262" customFormat="1" x14ac:dyDescent="0.25"/>
    <row r="195263" customFormat="1" x14ac:dyDescent="0.25"/>
    <row r="195264" customFormat="1" x14ac:dyDescent="0.25"/>
    <row r="195265" customFormat="1" x14ac:dyDescent="0.25"/>
    <row r="195266" customFormat="1" x14ac:dyDescent="0.25"/>
    <row r="195267" customFormat="1" x14ac:dyDescent="0.25"/>
    <row r="195268" customFormat="1" x14ac:dyDescent="0.25"/>
    <row r="195269" customFormat="1" x14ac:dyDescent="0.25"/>
    <row r="195270" customFormat="1" x14ac:dyDescent="0.25"/>
    <row r="195271" customFormat="1" x14ac:dyDescent="0.25"/>
    <row r="195272" customFormat="1" x14ac:dyDescent="0.25"/>
    <row r="195273" customFormat="1" x14ac:dyDescent="0.25"/>
    <row r="195274" customFormat="1" x14ac:dyDescent="0.25"/>
    <row r="195275" customFormat="1" x14ac:dyDescent="0.25"/>
    <row r="195276" customFormat="1" x14ac:dyDescent="0.25"/>
    <row r="195277" customFormat="1" x14ac:dyDescent="0.25"/>
    <row r="195278" customFormat="1" x14ac:dyDescent="0.25"/>
    <row r="195279" customFormat="1" x14ac:dyDescent="0.25"/>
    <row r="195280" customFormat="1" x14ac:dyDescent="0.25"/>
    <row r="195281" customFormat="1" x14ac:dyDescent="0.25"/>
    <row r="195282" customFormat="1" x14ac:dyDescent="0.25"/>
    <row r="195283" customFormat="1" x14ac:dyDescent="0.25"/>
    <row r="195284" customFormat="1" x14ac:dyDescent="0.25"/>
    <row r="195285" customFormat="1" x14ac:dyDescent="0.25"/>
    <row r="195286" customFormat="1" x14ac:dyDescent="0.25"/>
    <row r="195287" customFormat="1" x14ac:dyDescent="0.25"/>
    <row r="195288" customFormat="1" x14ac:dyDescent="0.25"/>
    <row r="195289" customFormat="1" x14ac:dyDescent="0.25"/>
    <row r="195290" customFormat="1" x14ac:dyDescent="0.25"/>
    <row r="195291" customFormat="1" x14ac:dyDescent="0.25"/>
    <row r="195292" customFormat="1" x14ac:dyDescent="0.25"/>
    <row r="195293" customFormat="1" x14ac:dyDescent="0.25"/>
    <row r="195294" customFormat="1" x14ac:dyDescent="0.25"/>
    <row r="195295" customFormat="1" x14ac:dyDescent="0.25"/>
    <row r="195296" customFormat="1" x14ac:dyDescent="0.25"/>
    <row r="195297" customFormat="1" x14ac:dyDescent="0.25"/>
    <row r="195298" customFormat="1" x14ac:dyDescent="0.25"/>
    <row r="195299" customFormat="1" x14ac:dyDescent="0.25"/>
    <row r="195300" customFormat="1" x14ac:dyDescent="0.25"/>
    <row r="195301" customFormat="1" x14ac:dyDescent="0.25"/>
    <row r="195302" customFormat="1" x14ac:dyDescent="0.25"/>
    <row r="195303" customFormat="1" x14ac:dyDescent="0.25"/>
    <row r="195304" customFormat="1" x14ac:dyDescent="0.25"/>
    <row r="195305" customFormat="1" x14ac:dyDescent="0.25"/>
    <row r="195306" customFormat="1" x14ac:dyDescent="0.25"/>
    <row r="195307" customFormat="1" x14ac:dyDescent="0.25"/>
    <row r="195308" customFormat="1" x14ac:dyDescent="0.25"/>
    <row r="195309" customFormat="1" x14ac:dyDescent="0.25"/>
    <row r="195310" customFormat="1" x14ac:dyDescent="0.25"/>
    <row r="195311" customFormat="1" x14ac:dyDescent="0.25"/>
    <row r="195312" customFormat="1" x14ac:dyDescent="0.25"/>
    <row r="195313" customFormat="1" x14ac:dyDescent="0.25"/>
    <row r="195314" customFormat="1" x14ac:dyDescent="0.25"/>
    <row r="195315" customFormat="1" x14ac:dyDescent="0.25"/>
    <row r="195316" customFormat="1" x14ac:dyDescent="0.25"/>
    <row r="195317" customFormat="1" x14ac:dyDescent="0.25"/>
    <row r="195318" customFormat="1" x14ac:dyDescent="0.25"/>
    <row r="195319" customFormat="1" x14ac:dyDescent="0.25"/>
    <row r="195320" customFormat="1" x14ac:dyDescent="0.25"/>
    <row r="195321" customFormat="1" x14ac:dyDescent="0.25"/>
    <row r="195322" customFormat="1" x14ac:dyDescent="0.25"/>
    <row r="195323" customFormat="1" x14ac:dyDescent="0.25"/>
    <row r="195324" customFormat="1" x14ac:dyDescent="0.25"/>
    <row r="195325" customFormat="1" x14ac:dyDescent="0.25"/>
    <row r="195326" customFormat="1" x14ac:dyDescent="0.25"/>
    <row r="195327" customFormat="1" x14ac:dyDescent="0.25"/>
    <row r="195328" customFormat="1" x14ac:dyDescent="0.25"/>
    <row r="195329" customFormat="1" x14ac:dyDescent="0.25"/>
    <row r="195330" customFormat="1" x14ac:dyDescent="0.25"/>
    <row r="195331" customFormat="1" x14ac:dyDescent="0.25"/>
    <row r="195332" customFormat="1" x14ac:dyDescent="0.25"/>
    <row r="195333" customFormat="1" x14ac:dyDescent="0.25"/>
    <row r="195334" customFormat="1" x14ac:dyDescent="0.25"/>
    <row r="195335" customFormat="1" x14ac:dyDescent="0.25"/>
    <row r="195336" customFormat="1" x14ac:dyDescent="0.25"/>
    <row r="195337" customFormat="1" x14ac:dyDescent="0.25"/>
    <row r="195338" customFormat="1" x14ac:dyDescent="0.25"/>
    <row r="195339" customFormat="1" x14ac:dyDescent="0.25"/>
    <row r="195340" customFormat="1" x14ac:dyDescent="0.25"/>
    <row r="195341" customFormat="1" x14ac:dyDescent="0.25"/>
    <row r="195342" customFormat="1" x14ac:dyDescent="0.25"/>
    <row r="195343" customFormat="1" x14ac:dyDescent="0.25"/>
    <row r="195344" customFormat="1" x14ac:dyDescent="0.25"/>
    <row r="195345" customFormat="1" x14ac:dyDescent="0.25"/>
    <row r="195346" customFormat="1" x14ac:dyDescent="0.25"/>
    <row r="195347" customFormat="1" x14ac:dyDescent="0.25"/>
    <row r="195348" customFormat="1" x14ac:dyDescent="0.25"/>
    <row r="195349" customFormat="1" x14ac:dyDescent="0.25"/>
    <row r="195350" customFormat="1" x14ac:dyDescent="0.25"/>
    <row r="195351" customFormat="1" x14ac:dyDescent="0.25"/>
    <row r="195352" customFormat="1" x14ac:dyDescent="0.25"/>
    <row r="195353" customFormat="1" x14ac:dyDescent="0.25"/>
    <row r="195354" customFormat="1" x14ac:dyDescent="0.25"/>
    <row r="195355" customFormat="1" x14ac:dyDescent="0.25"/>
    <row r="195356" customFormat="1" x14ac:dyDescent="0.25"/>
    <row r="195357" customFormat="1" x14ac:dyDescent="0.25"/>
    <row r="195358" customFormat="1" x14ac:dyDescent="0.25"/>
    <row r="195359" customFormat="1" x14ac:dyDescent="0.25"/>
    <row r="195360" customFormat="1" x14ac:dyDescent="0.25"/>
    <row r="195361" customFormat="1" x14ac:dyDescent="0.25"/>
    <row r="195362" customFormat="1" x14ac:dyDescent="0.25"/>
    <row r="195363" customFormat="1" x14ac:dyDescent="0.25"/>
    <row r="195364" customFormat="1" x14ac:dyDescent="0.25"/>
    <row r="195365" customFormat="1" x14ac:dyDescent="0.25"/>
    <row r="195366" customFormat="1" x14ac:dyDescent="0.25"/>
    <row r="195367" customFormat="1" x14ac:dyDescent="0.25"/>
    <row r="195368" customFormat="1" x14ac:dyDescent="0.25"/>
    <row r="195369" customFormat="1" x14ac:dyDescent="0.25"/>
    <row r="195370" customFormat="1" x14ac:dyDescent="0.25"/>
    <row r="195371" customFormat="1" x14ac:dyDescent="0.25"/>
    <row r="195372" customFormat="1" x14ac:dyDescent="0.25"/>
    <row r="195373" customFormat="1" x14ac:dyDescent="0.25"/>
    <row r="195374" customFormat="1" x14ac:dyDescent="0.25"/>
    <row r="195375" customFormat="1" x14ac:dyDescent="0.25"/>
    <row r="195376" customFormat="1" x14ac:dyDescent="0.25"/>
    <row r="195377" customFormat="1" x14ac:dyDescent="0.25"/>
    <row r="195378" customFormat="1" x14ac:dyDescent="0.25"/>
    <row r="195379" customFormat="1" x14ac:dyDescent="0.25"/>
    <row r="195380" customFormat="1" x14ac:dyDescent="0.25"/>
    <row r="195381" customFormat="1" x14ac:dyDescent="0.25"/>
    <row r="195382" customFormat="1" x14ac:dyDescent="0.25"/>
    <row r="195383" customFormat="1" x14ac:dyDescent="0.25"/>
    <row r="195384" customFormat="1" x14ac:dyDescent="0.25"/>
    <row r="195385" customFormat="1" x14ac:dyDescent="0.25"/>
    <row r="195386" customFormat="1" x14ac:dyDescent="0.25"/>
    <row r="195387" customFormat="1" x14ac:dyDescent="0.25"/>
    <row r="195388" customFormat="1" x14ac:dyDescent="0.25"/>
    <row r="195389" customFormat="1" x14ac:dyDescent="0.25"/>
    <row r="195390" customFormat="1" x14ac:dyDescent="0.25"/>
    <row r="195391" customFormat="1" x14ac:dyDescent="0.25"/>
    <row r="195392" customFormat="1" x14ac:dyDescent="0.25"/>
    <row r="195393" customFormat="1" x14ac:dyDescent="0.25"/>
    <row r="195394" customFormat="1" x14ac:dyDescent="0.25"/>
    <row r="195395" customFormat="1" x14ac:dyDescent="0.25"/>
    <row r="195396" customFormat="1" x14ac:dyDescent="0.25"/>
    <row r="195397" customFormat="1" x14ac:dyDescent="0.25"/>
    <row r="195398" customFormat="1" x14ac:dyDescent="0.25"/>
    <row r="195399" customFormat="1" x14ac:dyDescent="0.25"/>
    <row r="195400" customFormat="1" x14ac:dyDescent="0.25"/>
    <row r="195401" customFormat="1" x14ac:dyDescent="0.25"/>
    <row r="195402" customFormat="1" x14ac:dyDescent="0.25"/>
    <row r="195403" customFormat="1" x14ac:dyDescent="0.25"/>
    <row r="195404" customFormat="1" x14ac:dyDescent="0.25"/>
    <row r="195405" customFormat="1" x14ac:dyDescent="0.25"/>
    <row r="195406" customFormat="1" x14ac:dyDescent="0.25"/>
    <row r="195407" customFormat="1" x14ac:dyDescent="0.25"/>
    <row r="195408" customFormat="1" x14ac:dyDescent="0.25"/>
    <row r="195409" customFormat="1" x14ac:dyDescent="0.25"/>
    <row r="195410" customFormat="1" x14ac:dyDescent="0.25"/>
    <row r="195411" customFormat="1" x14ac:dyDescent="0.25"/>
    <row r="195412" customFormat="1" x14ac:dyDescent="0.25"/>
    <row r="195413" customFormat="1" x14ac:dyDescent="0.25"/>
    <row r="195414" customFormat="1" x14ac:dyDescent="0.25"/>
    <row r="195415" customFormat="1" x14ac:dyDescent="0.25"/>
    <row r="195416" customFormat="1" x14ac:dyDescent="0.25"/>
    <row r="195417" customFormat="1" x14ac:dyDescent="0.25"/>
    <row r="195418" customFormat="1" x14ac:dyDescent="0.25"/>
    <row r="195419" customFormat="1" x14ac:dyDescent="0.25"/>
    <row r="195420" customFormat="1" x14ac:dyDescent="0.25"/>
    <row r="195421" customFormat="1" x14ac:dyDescent="0.25"/>
    <row r="195422" customFormat="1" x14ac:dyDescent="0.25"/>
    <row r="195423" customFormat="1" x14ac:dyDescent="0.25"/>
    <row r="195424" customFormat="1" x14ac:dyDescent="0.25"/>
    <row r="195425" customFormat="1" x14ac:dyDescent="0.25"/>
    <row r="195426" customFormat="1" x14ac:dyDescent="0.25"/>
    <row r="195427" customFormat="1" x14ac:dyDescent="0.25"/>
    <row r="195428" customFormat="1" x14ac:dyDescent="0.25"/>
    <row r="195429" customFormat="1" x14ac:dyDescent="0.25"/>
    <row r="195430" customFormat="1" x14ac:dyDescent="0.25"/>
    <row r="195431" customFormat="1" x14ac:dyDescent="0.25"/>
    <row r="195432" customFormat="1" x14ac:dyDescent="0.25"/>
    <row r="195433" customFormat="1" x14ac:dyDescent="0.25"/>
    <row r="195434" customFormat="1" x14ac:dyDescent="0.25"/>
    <row r="195435" customFormat="1" x14ac:dyDescent="0.25"/>
    <row r="195436" customFormat="1" x14ac:dyDescent="0.25"/>
    <row r="195437" customFormat="1" x14ac:dyDescent="0.25"/>
    <row r="195438" customFormat="1" x14ac:dyDescent="0.25"/>
    <row r="195439" customFormat="1" x14ac:dyDescent="0.25"/>
    <row r="195440" customFormat="1" x14ac:dyDescent="0.25"/>
    <row r="195441" customFormat="1" x14ac:dyDescent="0.25"/>
    <row r="195442" customFormat="1" x14ac:dyDescent="0.25"/>
    <row r="195443" customFormat="1" x14ac:dyDescent="0.25"/>
    <row r="195444" customFormat="1" x14ac:dyDescent="0.25"/>
    <row r="195445" customFormat="1" x14ac:dyDescent="0.25"/>
    <row r="195446" customFormat="1" x14ac:dyDescent="0.25"/>
    <row r="195447" customFormat="1" x14ac:dyDescent="0.25"/>
    <row r="195448" customFormat="1" x14ac:dyDescent="0.25"/>
    <row r="195449" customFormat="1" x14ac:dyDescent="0.25"/>
    <row r="195450" customFormat="1" x14ac:dyDescent="0.25"/>
    <row r="195451" customFormat="1" x14ac:dyDescent="0.25"/>
    <row r="195452" customFormat="1" x14ac:dyDescent="0.25"/>
    <row r="195453" customFormat="1" x14ac:dyDescent="0.25"/>
    <row r="195454" customFormat="1" x14ac:dyDescent="0.25"/>
    <row r="195455" customFormat="1" x14ac:dyDescent="0.25"/>
    <row r="195456" customFormat="1" x14ac:dyDescent="0.25"/>
    <row r="195457" customFormat="1" x14ac:dyDescent="0.25"/>
    <row r="195458" customFormat="1" x14ac:dyDescent="0.25"/>
    <row r="195459" customFormat="1" x14ac:dyDescent="0.25"/>
    <row r="195460" customFormat="1" x14ac:dyDescent="0.25"/>
    <row r="195461" customFormat="1" x14ac:dyDescent="0.25"/>
    <row r="195462" customFormat="1" x14ac:dyDescent="0.25"/>
    <row r="195463" customFormat="1" x14ac:dyDescent="0.25"/>
    <row r="195464" customFormat="1" x14ac:dyDescent="0.25"/>
    <row r="195465" customFormat="1" x14ac:dyDescent="0.25"/>
    <row r="195466" customFormat="1" x14ac:dyDescent="0.25"/>
    <row r="195467" customFormat="1" x14ac:dyDescent="0.25"/>
    <row r="195468" customFormat="1" x14ac:dyDescent="0.25"/>
    <row r="195469" customFormat="1" x14ac:dyDescent="0.25"/>
    <row r="195470" customFormat="1" x14ac:dyDescent="0.25"/>
    <row r="195471" customFormat="1" x14ac:dyDescent="0.25"/>
    <row r="195472" customFormat="1" x14ac:dyDescent="0.25"/>
    <row r="195473" customFormat="1" x14ac:dyDescent="0.25"/>
    <row r="195474" customFormat="1" x14ac:dyDescent="0.25"/>
    <row r="195475" customFormat="1" x14ac:dyDescent="0.25"/>
    <row r="195476" customFormat="1" x14ac:dyDescent="0.25"/>
    <row r="195477" customFormat="1" x14ac:dyDescent="0.25"/>
    <row r="195478" customFormat="1" x14ac:dyDescent="0.25"/>
    <row r="195479" customFormat="1" x14ac:dyDescent="0.25"/>
    <row r="195480" customFormat="1" x14ac:dyDescent="0.25"/>
    <row r="195481" customFormat="1" x14ac:dyDescent="0.25"/>
    <row r="195482" customFormat="1" x14ac:dyDescent="0.25"/>
    <row r="195483" customFormat="1" x14ac:dyDescent="0.25"/>
    <row r="195484" customFormat="1" x14ac:dyDescent="0.25"/>
    <row r="195485" customFormat="1" x14ac:dyDescent="0.25"/>
    <row r="195486" customFormat="1" x14ac:dyDescent="0.25"/>
    <row r="195487" customFormat="1" x14ac:dyDescent="0.25"/>
    <row r="195488" customFormat="1" x14ac:dyDescent="0.25"/>
    <row r="195489" customFormat="1" x14ac:dyDescent="0.25"/>
    <row r="195490" customFormat="1" x14ac:dyDescent="0.25"/>
    <row r="195491" customFormat="1" x14ac:dyDescent="0.25"/>
    <row r="195492" customFormat="1" x14ac:dyDescent="0.25"/>
    <row r="195493" customFormat="1" x14ac:dyDescent="0.25"/>
    <row r="195494" customFormat="1" x14ac:dyDescent="0.25"/>
    <row r="195495" customFormat="1" x14ac:dyDescent="0.25"/>
    <row r="195496" customFormat="1" x14ac:dyDescent="0.25"/>
    <row r="195497" customFormat="1" x14ac:dyDescent="0.25"/>
    <row r="195498" customFormat="1" x14ac:dyDescent="0.25"/>
    <row r="195499" customFormat="1" x14ac:dyDescent="0.25"/>
    <row r="195500" customFormat="1" x14ac:dyDescent="0.25"/>
    <row r="195501" customFormat="1" x14ac:dyDescent="0.25"/>
    <row r="195502" customFormat="1" x14ac:dyDescent="0.25"/>
    <row r="195503" customFormat="1" x14ac:dyDescent="0.25"/>
    <row r="195504" customFormat="1" x14ac:dyDescent="0.25"/>
    <row r="195505" customFormat="1" x14ac:dyDescent="0.25"/>
    <row r="195506" customFormat="1" x14ac:dyDescent="0.25"/>
    <row r="195507" customFormat="1" x14ac:dyDescent="0.25"/>
    <row r="195508" customFormat="1" x14ac:dyDescent="0.25"/>
    <row r="195509" customFormat="1" x14ac:dyDescent="0.25"/>
    <row r="195510" customFormat="1" x14ac:dyDescent="0.25"/>
    <row r="195511" customFormat="1" x14ac:dyDescent="0.25"/>
    <row r="195512" customFormat="1" x14ac:dyDescent="0.25"/>
    <row r="195513" customFormat="1" x14ac:dyDescent="0.25"/>
    <row r="195514" customFormat="1" x14ac:dyDescent="0.25"/>
    <row r="195515" customFormat="1" x14ac:dyDescent="0.25"/>
    <row r="195516" customFormat="1" x14ac:dyDescent="0.25"/>
    <row r="195517" customFormat="1" x14ac:dyDescent="0.25"/>
    <row r="195518" customFormat="1" x14ac:dyDescent="0.25"/>
    <row r="195519" customFormat="1" x14ac:dyDescent="0.25"/>
    <row r="195520" customFormat="1" x14ac:dyDescent="0.25"/>
    <row r="195521" customFormat="1" x14ac:dyDescent="0.25"/>
    <row r="195522" customFormat="1" x14ac:dyDescent="0.25"/>
    <row r="195523" customFormat="1" x14ac:dyDescent="0.25"/>
    <row r="195524" customFormat="1" x14ac:dyDescent="0.25"/>
    <row r="195525" customFormat="1" x14ac:dyDescent="0.25"/>
    <row r="195526" customFormat="1" x14ac:dyDescent="0.25"/>
    <row r="195527" customFormat="1" x14ac:dyDescent="0.25"/>
    <row r="195528" customFormat="1" x14ac:dyDescent="0.25"/>
    <row r="195529" customFormat="1" x14ac:dyDescent="0.25"/>
    <row r="195530" customFormat="1" x14ac:dyDescent="0.25"/>
    <row r="195531" customFormat="1" x14ac:dyDescent="0.25"/>
    <row r="195532" customFormat="1" x14ac:dyDescent="0.25"/>
    <row r="195533" customFormat="1" x14ac:dyDescent="0.25"/>
    <row r="195534" customFormat="1" x14ac:dyDescent="0.25"/>
    <row r="195535" customFormat="1" x14ac:dyDescent="0.25"/>
    <row r="195536" customFormat="1" x14ac:dyDescent="0.25"/>
    <row r="195537" customFormat="1" x14ac:dyDescent="0.25"/>
    <row r="195538" customFormat="1" x14ac:dyDescent="0.25"/>
    <row r="195539" customFormat="1" x14ac:dyDescent="0.25"/>
    <row r="195540" customFormat="1" x14ac:dyDescent="0.25"/>
    <row r="195541" customFormat="1" x14ac:dyDescent="0.25"/>
    <row r="195542" customFormat="1" x14ac:dyDescent="0.25"/>
    <row r="195543" customFormat="1" x14ac:dyDescent="0.25"/>
    <row r="195544" customFormat="1" x14ac:dyDescent="0.25"/>
    <row r="195545" customFormat="1" x14ac:dyDescent="0.25"/>
    <row r="195546" customFormat="1" x14ac:dyDescent="0.25"/>
    <row r="195547" customFormat="1" x14ac:dyDescent="0.25"/>
    <row r="195548" customFormat="1" x14ac:dyDescent="0.25"/>
    <row r="195549" customFormat="1" x14ac:dyDescent="0.25"/>
    <row r="195550" customFormat="1" x14ac:dyDescent="0.25"/>
    <row r="195551" customFormat="1" x14ac:dyDescent="0.25"/>
    <row r="195552" customFormat="1" x14ac:dyDescent="0.25"/>
    <row r="195553" customFormat="1" x14ac:dyDescent="0.25"/>
    <row r="195554" customFormat="1" x14ac:dyDescent="0.25"/>
    <row r="195555" customFormat="1" x14ac:dyDescent="0.25"/>
    <row r="195556" customFormat="1" x14ac:dyDescent="0.25"/>
    <row r="195557" customFormat="1" x14ac:dyDescent="0.25"/>
    <row r="195558" customFormat="1" x14ac:dyDescent="0.25"/>
    <row r="195559" customFormat="1" x14ac:dyDescent="0.25"/>
    <row r="195560" customFormat="1" x14ac:dyDescent="0.25"/>
    <row r="195561" customFormat="1" x14ac:dyDescent="0.25"/>
    <row r="195562" customFormat="1" x14ac:dyDescent="0.25"/>
    <row r="195563" customFormat="1" x14ac:dyDescent="0.25"/>
    <row r="195564" customFormat="1" x14ac:dyDescent="0.25"/>
    <row r="195565" customFormat="1" x14ac:dyDescent="0.25"/>
    <row r="195566" customFormat="1" x14ac:dyDescent="0.25"/>
    <row r="195567" customFormat="1" x14ac:dyDescent="0.25"/>
    <row r="195568" customFormat="1" x14ac:dyDescent="0.25"/>
    <row r="195569" customFormat="1" x14ac:dyDescent="0.25"/>
    <row r="195570" customFormat="1" x14ac:dyDescent="0.25"/>
    <row r="195571" customFormat="1" x14ac:dyDescent="0.25"/>
    <row r="195572" customFormat="1" x14ac:dyDescent="0.25"/>
    <row r="195573" customFormat="1" x14ac:dyDescent="0.25"/>
    <row r="195574" customFormat="1" x14ac:dyDescent="0.25"/>
    <row r="195575" customFormat="1" x14ac:dyDescent="0.25"/>
    <row r="195576" customFormat="1" x14ac:dyDescent="0.25"/>
    <row r="195577" customFormat="1" x14ac:dyDescent="0.25"/>
    <row r="195578" customFormat="1" x14ac:dyDescent="0.25"/>
    <row r="195579" customFormat="1" x14ac:dyDescent="0.25"/>
    <row r="195580" customFormat="1" x14ac:dyDescent="0.25"/>
    <row r="195581" customFormat="1" x14ac:dyDescent="0.25"/>
    <row r="195582" customFormat="1" x14ac:dyDescent="0.25"/>
    <row r="195583" customFormat="1" x14ac:dyDescent="0.25"/>
    <row r="195584" customFormat="1" x14ac:dyDescent="0.25"/>
    <row r="195585" customFormat="1" x14ac:dyDescent="0.25"/>
    <row r="195586" customFormat="1" x14ac:dyDescent="0.25"/>
    <row r="195587" customFormat="1" x14ac:dyDescent="0.25"/>
    <row r="195588" customFormat="1" x14ac:dyDescent="0.25"/>
    <row r="195589" customFormat="1" x14ac:dyDescent="0.25"/>
    <row r="195590" customFormat="1" x14ac:dyDescent="0.25"/>
    <row r="195591" customFormat="1" x14ac:dyDescent="0.25"/>
    <row r="195592" customFormat="1" x14ac:dyDescent="0.25"/>
    <row r="195593" customFormat="1" x14ac:dyDescent="0.25"/>
    <row r="195594" customFormat="1" x14ac:dyDescent="0.25"/>
    <row r="195595" customFormat="1" x14ac:dyDescent="0.25"/>
    <row r="195596" customFormat="1" x14ac:dyDescent="0.25"/>
    <row r="195597" customFormat="1" x14ac:dyDescent="0.25"/>
    <row r="195598" customFormat="1" x14ac:dyDescent="0.25"/>
    <row r="195599" customFormat="1" x14ac:dyDescent="0.25"/>
    <row r="195600" customFormat="1" x14ac:dyDescent="0.25"/>
    <row r="195601" customFormat="1" x14ac:dyDescent="0.25"/>
    <row r="195602" customFormat="1" x14ac:dyDescent="0.25"/>
    <row r="195603" customFormat="1" x14ac:dyDescent="0.25"/>
    <row r="195604" customFormat="1" x14ac:dyDescent="0.25"/>
    <row r="195605" customFormat="1" x14ac:dyDescent="0.25"/>
    <row r="195606" customFormat="1" x14ac:dyDescent="0.25"/>
    <row r="195607" customFormat="1" x14ac:dyDescent="0.25"/>
    <row r="195608" customFormat="1" x14ac:dyDescent="0.25"/>
    <row r="195609" customFormat="1" x14ac:dyDescent="0.25"/>
    <row r="195610" customFormat="1" x14ac:dyDescent="0.25"/>
    <row r="195611" customFormat="1" x14ac:dyDescent="0.25"/>
    <row r="195612" customFormat="1" x14ac:dyDescent="0.25"/>
    <row r="195613" customFormat="1" x14ac:dyDescent="0.25"/>
    <row r="195614" customFormat="1" x14ac:dyDescent="0.25"/>
    <row r="195615" customFormat="1" x14ac:dyDescent="0.25"/>
    <row r="195616" customFormat="1" x14ac:dyDescent="0.25"/>
    <row r="195617" customFormat="1" x14ac:dyDescent="0.25"/>
    <row r="195618" customFormat="1" x14ac:dyDescent="0.25"/>
    <row r="195619" customFormat="1" x14ac:dyDescent="0.25"/>
    <row r="195620" customFormat="1" x14ac:dyDescent="0.25"/>
    <row r="195621" customFormat="1" x14ac:dyDescent="0.25"/>
    <row r="195622" customFormat="1" x14ac:dyDescent="0.25"/>
    <row r="195623" customFormat="1" x14ac:dyDescent="0.25"/>
    <row r="195624" customFormat="1" x14ac:dyDescent="0.25"/>
    <row r="195625" customFormat="1" x14ac:dyDescent="0.25"/>
    <row r="195626" customFormat="1" x14ac:dyDescent="0.25"/>
    <row r="195627" customFormat="1" x14ac:dyDescent="0.25"/>
    <row r="195628" customFormat="1" x14ac:dyDescent="0.25"/>
    <row r="195629" customFormat="1" x14ac:dyDescent="0.25"/>
    <row r="195630" customFormat="1" x14ac:dyDescent="0.25"/>
    <row r="195631" customFormat="1" x14ac:dyDescent="0.25"/>
    <row r="195632" customFormat="1" x14ac:dyDescent="0.25"/>
    <row r="195633" customFormat="1" x14ac:dyDescent="0.25"/>
    <row r="195634" customFormat="1" x14ac:dyDescent="0.25"/>
    <row r="195635" customFormat="1" x14ac:dyDescent="0.25"/>
    <row r="195636" customFormat="1" x14ac:dyDescent="0.25"/>
    <row r="195637" customFormat="1" x14ac:dyDescent="0.25"/>
    <row r="195638" customFormat="1" x14ac:dyDescent="0.25"/>
    <row r="195639" customFormat="1" x14ac:dyDescent="0.25"/>
    <row r="195640" customFormat="1" x14ac:dyDescent="0.25"/>
    <row r="195641" customFormat="1" x14ac:dyDescent="0.25"/>
    <row r="195642" customFormat="1" x14ac:dyDescent="0.25"/>
    <row r="195643" customFormat="1" x14ac:dyDescent="0.25"/>
    <row r="195644" customFormat="1" x14ac:dyDescent="0.25"/>
    <row r="195645" customFormat="1" x14ac:dyDescent="0.25"/>
    <row r="195646" customFormat="1" x14ac:dyDescent="0.25"/>
    <row r="195647" customFormat="1" x14ac:dyDescent="0.25"/>
    <row r="195648" customFormat="1" x14ac:dyDescent="0.25"/>
    <row r="195649" customFormat="1" x14ac:dyDescent="0.25"/>
    <row r="195650" customFormat="1" x14ac:dyDescent="0.25"/>
    <row r="195651" customFormat="1" x14ac:dyDescent="0.25"/>
    <row r="195652" customFormat="1" x14ac:dyDescent="0.25"/>
    <row r="195653" customFormat="1" x14ac:dyDescent="0.25"/>
    <row r="195654" customFormat="1" x14ac:dyDescent="0.25"/>
    <row r="195655" customFormat="1" x14ac:dyDescent="0.25"/>
    <row r="195656" customFormat="1" x14ac:dyDescent="0.25"/>
    <row r="195657" customFormat="1" x14ac:dyDescent="0.25"/>
    <row r="195658" customFormat="1" x14ac:dyDescent="0.25"/>
    <row r="195659" customFormat="1" x14ac:dyDescent="0.25"/>
    <row r="195660" customFormat="1" x14ac:dyDescent="0.25"/>
    <row r="195661" customFormat="1" x14ac:dyDescent="0.25"/>
    <row r="195662" customFormat="1" x14ac:dyDescent="0.25"/>
    <row r="195663" customFormat="1" x14ac:dyDescent="0.25"/>
    <row r="195664" customFormat="1" x14ac:dyDescent="0.25"/>
    <row r="195665" customFormat="1" x14ac:dyDescent="0.25"/>
    <row r="195666" customFormat="1" x14ac:dyDescent="0.25"/>
    <row r="195667" customFormat="1" x14ac:dyDescent="0.25"/>
    <row r="195668" customFormat="1" x14ac:dyDescent="0.25"/>
    <row r="195669" customFormat="1" x14ac:dyDescent="0.25"/>
    <row r="195670" customFormat="1" x14ac:dyDescent="0.25"/>
    <row r="195671" customFormat="1" x14ac:dyDescent="0.25"/>
    <row r="195672" customFormat="1" x14ac:dyDescent="0.25"/>
    <row r="195673" customFormat="1" x14ac:dyDescent="0.25"/>
    <row r="195674" customFormat="1" x14ac:dyDescent="0.25"/>
    <row r="195675" customFormat="1" x14ac:dyDescent="0.25"/>
    <row r="195676" customFormat="1" x14ac:dyDescent="0.25"/>
    <row r="195677" customFormat="1" x14ac:dyDescent="0.25"/>
    <row r="195678" customFormat="1" x14ac:dyDescent="0.25"/>
    <row r="195679" customFormat="1" x14ac:dyDescent="0.25"/>
    <row r="195680" customFormat="1" x14ac:dyDescent="0.25"/>
    <row r="195681" customFormat="1" x14ac:dyDescent="0.25"/>
    <row r="195682" customFormat="1" x14ac:dyDescent="0.25"/>
    <row r="195683" customFormat="1" x14ac:dyDescent="0.25"/>
    <row r="195684" customFormat="1" x14ac:dyDescent="0.25"/>
    <row r="195685" customFormat="1" x14ac:dyDescent="0.25"/>
    <row r="195686" customFormat="1" x14ac:dyDescent="0.25"/>
    <row r="195687" customFormat="1" x14ac:dyDescent="0.25"/>
    <row r="195688" customFormat="1" x14ac:dyDescent="0.25"/>
    <row r="195689" customFormat="1" x14ac:dyDescent="0.25"/>
    <row r="195690" customFormat="1" x14ac:dyDescent="0.25"/>
    <row r="195691" customFormat="1" x14ac:dyDescent="0.25"/>
    <row r="195692" customFormat="1" x14ac:dyDescent="0.25"/>
    <row r="195693" customFormat="1" x14ac:dyDescent="0.25"/>
    <row r="195694" customFormat="1" x14ac:dyDescent="0.25"/>
    <row r="195695" customFormat="1" x14ac:dyDescent="0.25"/>
    <row r="195696" customFormat="1" x14ac:dyDescent="0.25"/>
    <row r="195697" customFormat="1" x14ac:dyDescent="0.25"/>
    <row r="195698" customFormat="1" x14ac:dyDescent="0.25"/>
    <row r="195699" customFormat="1" x14ac:dyDescent="0.25"/>
    <row r="195700" customFormat="1" x14ac:dyDescent="0.25"/>
    <row r="195701" customFormat="1" x14ac:dyDescent="0.25"/>
    <row r="195702" customFormat="1" x14ac:dyDescent="0.25"/>
    <row r="195703" customFormat="1" x14ac:dyDescent="0.25"/>
    <row r="195704" customFormat="1" x14ac:dyDescent="0.25"/>
    <row r="195705" customFormat="1" x14ac:dyDescent="0.25"/>
    <row r="195706" customFormat="1" x14ac:dyDescent="0.25"/>
    <row r="195707" customFormat="1" x14ac:dyDescent="0.25"/>
    <row r="195708" customFormat="1" x14ac:dyDescent="0.25"/>
    <row r="195709" customFormat="1" x14ac:dyDescent="0.25"/>
    <row r="195710" customFormat="1" x14ac:dyDescent="0.25"/>
    <row r="195711" customFormat="1" x14ac:dyDescent="0.25"/>
    <row r="195712" customFormat="1" x14ac:dyDescent="0.25"/>
    <row r="195713" customFormat="1" x14ac:dyDescent="0.25"/>
    <row r="195714" customFormat="1" x14ac:dyDescent="0.25"/>
    <row r="195715" customFormat="1" x14ac:dyDescent="0.25"/>
    <row r="195716" customFormat="1" x14ac:dyDescent="0.25"/>
    <row r="195717" customFormat="1" x14ac:dyDescent="0.25"/>
    <row r="195718" customFormat="1" x14ac:dyDescent="0.25"/>
    <row r="195719" customFormat="1" x14ac:dyDescent="0.25"/>
    <row r="195720" customFormat="1" x14ac:dyDescent="0.25"/>
    <row r="195721" customFormat="1" x14ac:dyDescent="0.25"/>
    <row r="195722" customFormat="1" x14ac:dyDescent="0.25"/>
    <row r="195723" customFormat="1" x14ac:dyDescent="0.25"/>
    <row r="195724" customFormat="1" x14ac:dyDescent="0.25"/>
    <row r="195725" customFormat="1" x14ac:dyDescent="0.25"/>
    <row r="195726" customFormat="1" x14ac:dyDescent="0.25"/>
    <row r="195727" customFormat="1" x14ac:dyDescent="0.25"/>
    <row r="195728" customFormat="1" x14ac:dyDescent="0.25"/>
    <row r="195729" customFormat="1" x14ac:dyDescent="0.25"/>
    <row r="195730" customFormat="1" x14ac:dyDescent="0.25"/>
    <row r="195731" customFormat="1" x14ac:dyDescent="0.25"/>
    <row r="195732" customFormat="1" x14ac:dyDescent="0.25"/>
    <row r="195733" customFormat="1" x14ac:dyDescent="0.25"/>
    <row r="195734" customFormat="1" x14ac:dyDescent="0.25"/>
    <row r="195735" customFormat="1" x14ac:dyDescent="0.25"/>
    <row r="195736" customFormat="1" x14ac:dyDescent="0.25"/>
    <row r="195737" customFormat="1" x14ac:dyDescent="0.25"/>
    <row r="195738" customFormat="1" x14ac:dyDescent="0.25"/>
    <row r="195739" customFormat="1" x14ac:dyDescent="0.25"/>
    <row r="195740" customFormat="1" x14ac:dyDescent="0.25"/>
    <row r="195741" customFormat="1" x14ac:dyDescent="0.25"/>
    <row r="195742" customFormat="1" x14ac:dyDescent="0.25"/>
    <row r="195743" customFormat="1" x14ac:dyDescent="0.25"/>
    <row r="195744" customFormat="1" x14ac:dyDescent="0.25"/>
    <row r="195745" customFormat="1" x14ac:dyDescent="0.25"/>
    <row r="195746" customFormat="1" x14ac:dyDescent="0.25"/>
    <row r="195747" customFormat="1" x14ac:dyDescent="0.25"/>
    <row r="195748" customFormat="1" x14ac:dyDescent="0.25"/>
    <row r="195749" customFormat="1" x14ac:dyDescent="0.25"/>
    <row r="195750" customFormat="1" x14ac:dyDescent="0.25"/>
    <row r="195751" customFormat="1" x14ac:dyDescent="0.25"/>
    <row r="195752" customFormat="1" x14ac:dyDescent="0.25"/>
    <row r="195753" customFormat="1" x14ac:dyDescent="0.25"/>
    <row r="195754" customFormat="1" x14ac:dyDescent="0.25"/>
    <row r="195755" customFormat="1" x14ac:dyDescent="0.25"/>
    <row r="195756" customFormat="1" x14ac:dyDescent="0.25"/>
    <row r="195757" customFormat="1" x14ac:dyDescent="0.25"/>
    <row r="195758" customFormat="1" x14ac:dyDescent="0.25"/>
    <row r="195759" customFormat="1" x14ac:dyDescent="0.25"/>
    <row r="195760" customFormat="1" x14ac:dyDescent="0.25"/>
    <row r="195761" customFormat="1" x14ac:dyDescent="0.25"/>
    <row r="195762" customFormat="1" x14ac:dyDescent="0.25"/>
    <row r="195763" customFormat="1" x14ac:dyDescent="0.25"/>
    <row r="195764" customFormat="1" x14ac:dyDescent="0.25"/>
    <row r="195765" customFormat="1" x14ac:dyDescent="0.25"/>
    <row r="195766" customFormat="1" x14ac:dyDescent="0.25"/>
    <row r="195767" customFormat="1" x14ac:dyDescent="0.25"/>
    <row r="195768" customFormat="1" x14ac:dyDescent="0.25"/>
    <row r="195769" customFormat="1" x14ac:dyDescent="0.25"/>
    <row r="195770" customFormat="1" x14ac:dyDescent="0.25"/>
    <row r="195771" customFormat="1" x14ac:dyDescent="0.25"/>
    <row r="195772" customFormat="1" x14ac:dyDescent="0.25"/>
    <row r="195773" customFormat="1" x14ac:dyDescent="0.25"/>
    <row r="195774" customFormat="1" x14ac:dyDescent="0.25"/>
    <row r="195775" customFormat="1" x14ac:dyDescent="0.25"/>
    <row r="195776" customFormat="1" x14ac:dyDescent="0.25"/>
    <row r="195777" customFormat="1" x14ac:dyDescent="0.25"/>
    <row r="195778" customFormat="1" x14ac:dyDescent="0.25"/>
    <row r="195779" customFormat="1" x14ac:dyDescent="0.25"/>
    <row r="195780" customFormat="1" x14ac:dyDescent="0.25"/>
    <row r="195781" customFormat="1" x14ac:dyDescent="0.25"/>
    <row r="195782" customFormat="1" x14ac:dyDescent="0.25"/>
    <row r="195783" customFormat="1" x14ac:dyDescent="0.25"/>
    <row r="195784" customFormat="1" x14ac:dyDescent="0.25"/>
    <row r="195785" customFormat="1" x14ac:dyDescent="0.25"/>
    <row r="195786" customFormat="1" x14ac:dyDescent="0.25"/>
    <row r="195787" customFormat="1" x14ac:dyDescent="0.25"/>
    <row r="195788" customFormat="1" x14ac:dyDescent="0.25"/>
    <row r="195789" customFormat="1" x14ac:dyDescent="0.25"/>
    <row r="195790" customFormat="1" x14ac:dyDescent="0.25"/>
    <row r="195791" customFormat="1" x14ac:dyDescent="0.25"/>
    <row r="195792" customFormat="1" x14ac:dyDescent="0.25"/>
    <row r="195793" customFormat="1" x14ac:dyDescent="0.25"/>
    <row r="195794" customFormat="1" x14ac:dyDescent="0.25"/>
    <row r="195795" customFormat="1" x14ac:dyDescent="0.25"/>
    <row r="195796" customFormat="1" x14ac:dyDescent="0.25"/>
    <row r="195797" customFormat="1" x14ac:dyDescent="0.25"/>
    <row r="195798" customFormat="1" x14ac:dyDescent="0.25"/>
    <row r="195799" customFormat="1" x14ac:dyDescent="0.25"/>
    <row r="195800" customFormat="1" x14ac:dyDescent="0.25"/>
    <row r="195801" customFormat="1" x14ac:dyDescent="0.25"/>
    <row r="195802" customFormat="1" x14ac:dyDescent="0.25"/>
    <row r="195803" customFormat="1" x14ac:dyDescent="0.25"/>
    <row r="195804" customFormat="1" x14ac:dyDescent="0.25"/>
    <row r="195805" customFormat="1" x14ac:dyDescent="0.25"/>
    <row r="195806" customFormat="1" x14ac:dyDescent="0.25"/>
    <row r="195807" customFormat="1" x14ac:dyDescent="0.25"/>
    <row r="195808" customFormat="1" x14ac:dyDescent="0.25"/>
    <row r="195809" customFormat="1" x14ac:dyDescent="0.25"/>
    <row r="195810" customFormat="1" x14ac:dyDescent="0.25"/>
    <row r="195811" customFormat="1" x14ac:dyDescent="0.25"/>
    <row r="195812" customFormat="1" x14ac:dyDescent="0.25"/>
    <row r="195813" customFormat="1" x14ac:dyDescent="0.25"/>
    <row r="195814" customFormat="1" x14ac:dyDescent="0.25"/>
    <row r="195815" customFormat="1" x14ac:dyDescent="0.25"/>
    <row r="195816" customFormat="1" x14ac:dyDescent="0.25"/>
    <row r="195817" customFormat="1" x14ac:dyDescent="0.25"/>
    <row r="195818" customFormat="1" x14ac:dyDescent="0.25"/>
    <row r="195819" customFormat="1" x14ac:dyDescent="0.25"/>
    <row r="195820" customFormat="1" x14ac:dyDescent="0.25"/>
    <row r="195821" customFormat="1" x14ac:dyDescent="0.25"/>
    <row r="195822" customFormat="1" x14ac:dyDescent="0.25"/>
    <row r="195823" customFormat="1" x14ac:dyDescent="0.25"/>
    <row r="195824" customFormat="1" x14ac:dyDescent="0.25"/>
    <row r="195825" customFormat="1" x14ac:dyDescent="0.25"/>
    <row r="195826" customFormat="1" x14ac:dyDescent="0.25"/>
    <row r="195827" customFormat="1" x14ac:dyDescent="0.25"/>
    <row r="195828" customFormat="1" x14ac:dyDescent="0.25"/>
    <row r="195829" customFormat="1" x14ac:dyDescent="0.25"/>
    <row r="195830" customFormat="1" x14ac:dyDescent="0.25"/>
    <row r="195831" customFormat="1" x14ac:dyDescent="0.25"/>
    <row r="195832" customFormat="1" x14ac:dyDescent="0.25"/>
    <row r="195833" customFormat="1" x14ac:dyDescent="0.25"/>
    <row r="195834" customFormat="1" x14ac:dyDescent="0.25"/>
    <row r="195835" customFormat="1" x14ac:dyDescent="0.25"/>
    <row r="195836" customFormat="1" x14ac:dyDescent="0.25"/>
    <row r="195837" customFormat="1" x14ac:dyDescent="0.25"/>
    <row r="195838" customFormat="1" x14ac:dyDescent="0.25"/>
    <row r="195839" customFormat="1" x14ac:dyDescent="0.25"/>
    <row r="195840" customFormat="1" x14ac:dyDescent="0.25"/>
    <row r="195841" customFormat="1" x14ac:dyDescent="0.25"/>
    <row r="195842" customFormat="1" x14ac:dyDescent="0.25"/>
    <row r="195843" customFormat="1" x14ac:dyDescent="0.25"/>
    <row r="195844" customFormat="1" x14ac:dyDescent="0.25"/>
    <row r="195845" customFormat="1" x14ac:dyDescent="0.25"/>
    <row r="195846" customFormat="1" x14ac:dyDescent="0.25"/>
    <row r="195847" customFormat="1" x14ac:dyDescent="0.25"/>
    <row r="195848" customFormat="1" x14ac:dyDescent="0.25"/>
    <row r="195849" customFormat="1" x14ac:dyDescent="0.25"/>
    <row r="195850" customFormat="1" x14ac:dyDescent="0.25"/>
    <row r="195851" customFormat="1" x14ac:dyDescent="0.25"/>
    <row r="195852" customFormat="1" x14ac:dyDescent="0.25"/>
    <row r="195853" customFormat="1" x14ac:dyDescent="0.25"/>
    <row r="195854" customFormat="1" x14ac:dyDescent="0.25"/>
    <row r="195855" customFormat="1" x14ac:dyDescent="0.25"/>
    <row r="195856" customFormat="1" x14ac:dyDescent="0.25"/>
    <row r="195857" customFormat="1" x14ac:dyDescent="0.25"/>
    <row r="195858" customFormat="1" x14ac:dyDescent="0.25"/>
    <row r="195859" customFormat="1" x14ac:dyDescent="0.25"/>
    <row r="195860" customFormat="1" x14ac:dyDescent="0.25"/>
    <row r="195861" customFormat="1" x14ac:dyDescent="0.25"/>
    <row r="195862" customFormat="1" x14ac:dyDescent="0.25"/>
    <row r="195863" customFormat="1" x14ac:dyDescent="0.25"/>
    <row r="195864" customFormat="1" x14ac:dyDescent="0.25"/>
    <row r="195865" customFormat="1" x14ac:dyDescent="0.25"/>
    <row r="195866" customFormat="1" x14ac:dyDescent="0.25"/>
    <row r="195867" customFormat="1" x14ac:dyDescent="0.25"/>
    <row r="195868" customFormat="1" x14ac:dyDescent="0.25"/>
    <row r="195869" customFormat="1" x14ac:dyDescent="0.25"/>
    <row r="195870" customFormat="1" x14ac:dyDescent="0.25"/>
    <row r="195871" customFormat="1" x14ac:dyDescent="0.25"/>
    <row r="195872" customFormat="1" x14ac:dyDescent="0.25"/>
    <row r="195873" customFormat="1" x14ac:dyDescent="0.25"/>
    <row r="195874" customFormat="1" x14ac:dyDescent="0.25"/>
    <row r="195875" customFormat="1" x14ac:dyDescent="0.25"/>
    <row r="195876" customFormat="1" x14ac:dyDescent="0.25"/>
    <row r="195877" customFormat="1" x14ac:dyDescent="0.25"/>
    <row r="195878" customFormat="1" x14ac:dyDescent="0.25"/>
    <row r="195879" customFormat="1" x14ac:dyDescent="0.25"/>
    <row r="195880" customFormat="1" x14ac:dyDescent="0.25"/>
    <row r="195881" customFormat="1" x14ac:dyDescent="0.25"/>
    <row r="195882" customFormat="1" x14ac:dyDescent="0.25"/>
    <row r="195883" customFormat="1" x14ac:dyDescent="0.25"/>
    <row r="195884" customFormat="1" x14ac:dyDescent="0.25"/>
    <row r="195885" customFormat="1" x14ac:dyDescent="0.25"/>
    <row r="195886" customFormat="1" x14ac:dyDescent="0.25"/>
    <row r="195887" customFormat="1" x14ac:dyDescent="0.25"/>
    <row r="195888" customFormat="1" x14ac:dyDescent="0.25"/>
    <row r="195889" customFormat="1" x14ac:dyDescent="0.25"/>
    <row r="195890" customFormat="1" x14ac:dyDescent="0.25"/>
    <row r="195891" customFormat="1" x14ac:dyDescent="0.25"/>
    <row r="195892" customFormat="1" x14ac:dyDescent="0.25"/>
    <row r="195893" customFormat="1" x14ac:dyDescent="0.25"/>
    <row r="195894" customFormat="1" x14ac:dyDescent="0.25"/>
    <row r="195895" customFormat="1" x14ac:dyDescent="0.25"/>
    <row r="195896" customFormat="1" x14ac:dyDescent="0.25"/>
    <row r="195897" customFormat="1" x14ac:dyDescent="0.25"/>
    <row r="195898" customFormat="1" x14ac:dyDescent="0.25"/>
    <row r="195899" customFormat="1" x14ac:dyDescent="0.25"/>
    <row r="195900" customFormat="1" x14ac:dyDescent="0.25"/>
    <row r="195901" customFormat="1" x14ac:dyDescent="0.25"/>
    <row r="195902" customFormat="1" x14ac:dyDescent="0.25"/>
    <row r="195903" customFormat="1" x14ac:dyDescent="0.25"/>
    <row r="195904" customFormat="1" x14ac:dyDescent="0.25"/>
    <row r="195905" customFormat="1" x14ac:dyDescent="0.25"/>
    <row r="195906" customFormat="1" x14ac:dyDescent="0.25"/>
    <row r="195907" customFormat="1" x14ac:dyDescent="0.25"/>
    <row r="195908" customFormat="1" x14ac:dyDescent="0.25"/>
    <row r="195909" customFormat="1" x14ac:dyDescent="0.25"/>
    <row r="195910" customFormat="1" x14ac:dyDescent="0.25"/>
    <row r="195911" customFormat="1" x14ac:dyDescent="0.25"/>
    <row r="195912" customFormat="1" x14ac:dyDescent="0.25"/>
    <row r="195913" customFormat="1" x14ac:dyDescent="0.25"/>
    <row r="195914" customFormat="1" x14ac:dyDescent="0.25"/>
    <row r="195915" customFormat="1" x14ac:dyDescent="0.25"/>
    <row r="195916" customFormat="1" x14ac:dyDescent="0.25"/>
    <row r="195917" customFormat="1" x14ac:dyDescent="0.25"/>
    <row r="195918" customFormat="1" x14ac:dyDescent="0.25"/>
    <row r="195919" customFormat="1" x14ac:dyDescent="0.25"/>
    <row r="195920" customFormat="1" x14ac:dyDescent="0.25"/>
    <row r="195921" customFormat="1" x14ac:dyDescent="0.25"/>
    <row r="195922" customFormat="1" x14ac:dyDescent="0.25"/>
    <row r="195923" customFormat="1" x14ac:dyDescent="0.25"/>
    <row r="195924" customFormat="1" x14ac:dyDescent="0.25"/>
    <row r="195925" customFormat="1" x14ac:dyDescent="0.25"/>
    <row r="195926" customFormat="1" x14ac:dyDescent="0.25"/>
    <row r="195927" customFormat="1" x14ac:dyDescent="0.25"/>
    <row r="195928" customFormat="1" x14ac:dyDescent="0.25"/>
    <row r="195929" customFormat="1" x14ac:dyDescent="0.25"/>
    <row r="195930" customFormat="1" x14ac:dyDescent="0.25"/>
    <row r="195931" customFormat="1" x14ac:dyDescent="0.25"/>
    <row r="195932" customFormat="1" x14ac:dyDescent="0.25"/>
    <row r="195933" customFormat="1" x14ac:dyDescent="0.25"/>
    <row r="195934" customFormat="1" x14ac:dyDescent="0.25"/>
    <row r="195935" customFormat="1" x14ac:dyDescent="0.25"/>
    <row r="195936" customFormat="1" x14ac:dyDescent="0.25"/>
    <row r="195937" customFormat="1" x14ac:dyDescent="0.25"/>
    <row r="195938" customFormat="1" x14ac:dyDescent="0.25"/>
    <row r="195939" customFormat="1" x14ac:dyDescent="0.25"/>
    <row r="195940" customFormat="1" x14ac:dyDescent="0.25"/>
    <row r="195941" customFormat="1" x14ac:dyDescent="0.25"/>
    <row r="195942" customFormat="1" x14ac:dyDescent="0.25"/>
    <row r="195943" customFormat="1" x14ac:dyDescent="0.25"/>
    <row r="195944" customFormat="1" x14ac:dyDescent="0.25"/>
    <row r="195945" customFormat="1" x14ac:dyDescent="0.25"/>
    <row r="195946" customFormat="1" x14ac:dyDescent="0.25"/>
    <row r="195947" customFormat="1" x14ac:dyDescent="0.25"/>
    <row r="195948" customFormat="1" x14ac:dyDescent="0.25"/>
    <row r="195949" customFormat="1" x14ac:dyDescent="0.25"/>
    <row r="195950" customFormat="1" x14ac:dyDescent="0.25"/>
    <row r="195951" customFormat="1" x14ac:dyDescent="0.25"/>
    <row r="195952" customFormat="1" x14ac:dyDescent="0.25"/>
    <row r="195953" customFormat="1" x14ac:dyDescent="0.25"/>
    <row r="195954" customFormat="1" x14ac:dyDescent="0.25"/>
    <row r="195955" customFormat="1" x14ac:dyDescent="0.25"/>
    <row r="195956" customFormat="1" x14ac:dyDescent="0.25"/>
    <row r="195957" customFormat="1" x14ac:dyDescent="0.25"/>
    <row r="195958" customFormat="1" x14ac:dyDescent="0.25"/>
    <row r="195959" customFormat="1" x14ac:dyDescent="0.25"/>
    <row r="195960" customFormat="1" x14ac:dyDescent="0.25"/>
    <row r="195961" customFormat="1" x14ac:dyDescent="0.25"/>
    <row r="195962" customFormat="1" x14ac:dyDescent="0.25"/>
    <row r="195963" customFormat="1" x14ac:dyDescent="0.25"/>
    <row r="195964" customFormat="1" x14ac:dyDescent="0.25"/>
    <row r="195965" customFormat="1" x14ac:dyDescent="0.25"/>
    <row r="195966" customFormat="1" x14ac:dyDescent="0.25"/>
    <row r="195967" customFormat="1" x14ac:dyDescent="0.25"/>
    <row r="195968" customFormat="1" x14ac:dyDescent="0.25"/>
    <row r="195969" customFormat="1" x14ac:dyDescent="0.25"/>
    <row r="195970" customFormat="1" x14ac:dyDescent="0.25"/>
    <row r="195971" customFormat="1" x14ac:dyDescent="0.25"/>
    <row r="195972" customFormat="1" x14ac:dyDescent="0.25"/>
    <row r="195973" customFormat="1" x14ac:dyDescent="0.25"/>
    <row r="195974" customFormat="1" x14ac:dyDescent="0.25"/>
    <row r="195975" customFormat="1" x14ac:dyDescent="0.25"/>
    <row r="195976" customFormat="1" x14ac:dyDescent="0.25"/>
    <row r="195977" customFormat="1" x14ac:dyDescent="0.25"/>
    <row r="195978" customFormat="1" x14ac:dyDescent="0.25"/>
    <row r="195979" customFormat="1" x14ac:dyDescent="0.25"/>
    <row r="195980" customFormat="1" x14ac:dyDescent="0.25"/>
    <row r="195981" customFormat="1" x14ac:dyDescent="0.25"/>
    <row r="195982" customFormat="1" x14ac:dyDescent="0.25"/>
    <row r="195983" customFormat="1" x14ac:dyDescent="0.25"/>
    <row r="195984" customFormat="1" x14ac:dyDescent="0.25"/>
    <row r="195985" customFormat="1" x14ac:dyDescent="0.25"/>
    <row r="195986" customFormat="1" x14ac:dyDescent="0.25"/>
    <row r="195987" customFormat="1" x14ac:dyDescent="0.25"/>
    <row r="195988" customFormat="1" x14ac:dyDescent="0.25"/>
    <row r="195989" customFormat="1" x14ac:dyDescent="0.25"/>
    <row r="195990" customFormat="1" x14ac:dyDescent="0.25"/>
    <row r="195991" customFormat="1" x14ac:dyDescent="0.25"/>
    <row r="195992" customFormat="1" x14ac:dyDescent="0.25"/>
    <row r="195993" customFormat="1" x14ac:dyDescent="0.25"/>
    <row r="195994" customFormat="1" x14ac:dyDescent="0.25"/>
    <row r="195995" customFormat="1" x14ac:dyDescent="0.25"/>
    <row r="195996" customFormat="1" x14ac:dyDescent="0.25"/>
    <row r="195997" customFormat="1" x14ac:dyDescent="0.25"/>
    <row r="195998" customFormat="1" x14ac:dyDescent="0.25"/>
    <row r="195999" customFormat="1" x14ac:dyDescent="0.25"/>
    <row r="196000" customFormat="1" x14ac:dyDescent="0.25"/>
    <row r="196001" customFormat="1" x14ac:dyDescent="0.25"/>
    <row r="196002" customFormat="1" x14ac:dyDescent="0.25"/>
    <row r="196003" customFormat="1" x14ac:dyDescent="0.25"/>
    <row r="196004" customFormat="1" x14ac:dyDescent="0.25"/>
    <row r="196005" customFormat="1" x14ac:dyDescent="0.25"/>
    <row r="196006" customFormat="1" x14ac:dyDescent="0.25"/>
    <row r="196007" customFormat="1" x14ac:dyDescent="0.25"/>
    <row r="196008" customFormat="1" x14ac:dyDescent="0.25"/>
    <row r="196009" customFormat="1" x14ac:dyDescent="0.25"/>
    <row r="196010" customFormat="1" x14ac:dyDescent="0.25"/>
    <row r="196011" customFormat="1" x14ac:dyDescent="0.25"/>
    <row r="196012" customFormat="1" x14ac:dyDescent="0.25"/>
    <row r="196013" customFormat="1" x14ac:dyDescent="0.25"/>
    <row r="196014" customFormat="1" x14ac:dyDescent="0.25"/>
    <row r="196015" customFormat="1" x14ac:dyDescent="0.25"/>
    <row r="196016" customFormat="1" x14ac:dyDescent="0.25"/>
    <row r="196017" customFormat="1" x14ac:dyDescent="0.25"/>
    <row r="196018" customFormat="1" x14ac:dyDescent="0.25"/>
    <row r="196019" customFormat="1" x14ac:dyDescent="0.25"/>
    <row r="196020" customFormat="1" x14ac:dyDescent="0.25"/>
    <row r="196021" customFormat="1" x14ac:dyDescent="0.25"/>
    <row r="196022" customFormat="1" x14ac:dyDescent="0.25"/>
    <row r="196023" customFormat="1" x14ac:dyDescent="0.25"/>
    <row r="196024" customFormat="1" x14ac:dyDescent="0.25"/>
    <row r="196025" customFormat="1" x14ac:dyDescent="0.25"/>
    <row r="196026" customFormat="1" x14ac:dyDescent="0.25"/>
    <row r="196027" customFormat="1" x14ac:dyDescent="0.25"/>
    <row r="196028" customFormat="1" x14ac:dyDescent="0.25"/>
    <row r="196029" customFormat="1" x14ac:dyDescent="0.25"/>
    <row r="196030" customFormat="1" x14ac:dyDescent="0.25"/>
    <row r="196031" customFormat="1" x14ac:dyDescent="0.25"/>
    <row r="196032" customFormat="1" x14ac:dyDescent="0.25"/>
    <row r="196033" customFormat="1" x14ac:dyDescent="0.25"/>
    <row r="196034" customFormat="1" x14ac:dyDescent="0.25"/>
    <row r="196035" customFormat="1" x14ac:dyDescent="0.25"/>
    <row r="196036" customFormat="1" x14ac:dyDescent="0.25"/>
    <row r="196037" customFormat="1" x14ac:dyDescent="0.25"/>
    <row r="196038" customFormat="1" x14ac:dyDescent="0.25"/>
    <row r="196039" customFormat="1" x14ac:dyDescent="0.25"/>
    <row r="196040" customFormat="1" x14ac:dyDescent="0.25"/>
    <row r="196041" customFormat="1" x14ac:dyDescent="0.25"/>
    <row r="196042" customFormat="1" x14ac:dyDescent="0.25"/>
    <row r="196043" customFormat="1" x14ac:dyDescent="0.25"/>
    <row r="196044" customFormat="1" x14ac:dyDescent="0.25"/>
    <row r="196045" customFormat="1" x14ac:dyDescent="0.25"/>
    <row r="196046" customFormat="1" x14ac:dyDescent="0.25"/>
    <row r="196047" customFormat="1" x14ac:dyDescent="0.25"/>
    <row r="196048" customFormat="1" x14ac:dyDescent="0.25"/>
    <row r="196049" customFormat="1" x14ac:dyDescent="0.25"/>
    <row r="196050" customFormat="1" x14ac:dyDescent="0.25"/>
    <row r="196051" customFormat="1" x14ac:dyDescent="0.25"/>
    <row r="196052" customFormat="1" x14ac:dyDescent="0.25"/>
    <row r="196053" customFormat="1" x14ac:dyDescent="0.25"/>
    <row r="196054" customFormat="1" x14ac:dyDescent="0.25"/>
    <row r="196055" customFormat="1" x14ac:dyDescent="0.25"/>
    <row r="196056" customFormat="1" x14ac:dyDescent="0.25"/>
    <row r="196057" customFormat="1" x14ac:dyDescent="0.25"/>
    <row r="196058" customFormat="1" x14ac:dyDescent="0.25"/>
    <row r="196059" customFormat="1" x14ac:dyDescent="0.25"/>
    <row r="196060" customFormat="1" x14ac:dyDescent="0.25"/>
    <row r="196061" customFormat="1" x14ac:dyDescent="0.25"/>
    <row r="196062" customFormat="1" x14ac:dyDescent="0.25"/>
    <row r="196063" customFormat="1" x14ac:dyDescent="0.25"/>
    <row r="196064" customFormat="1" x14ac:dyDescent="0.25"/>
    <row r="196065" customFormat="1" x14ac:dyDescent="0.25"/>
    <row r="196066" customFormat="1" x14ac:dyDescent="0.25"/>
    <row r="196067" customFormat="1" x14ac:dyDescent="0.25"/>
    <row r="196068" customFormat="1" x14ac:dyDescent="0.25"/>
    <row r="196069" customFormat="1" x14ac:dyDescent="0.25"/>
    <row r="196070" customFormat="1" x14ac:dyDescent="0.25"/>
    <row r="196071" customFormat="1" x14ac:dyDescent="0.25"/>
    <row r="196072" customFormat="1" x14ac:dyDescent="0.25"/>
    <row r="196073" customFormat="1" x14ac:dyDescent="0.25"/>
    <row r="196074" customFormat="1" x14ac:dyDescent="0.25"/>
    <row r="196075" customFormat="1" x14ac:dyDescent="0.25"/>
    <row r="196076" customFormat="1" x14ac:dyDescent="0.25"/>
    <row r="196077" customFormat="1" x14ac:dyDescent="0.25"/>
    <row r="196078" customFormat="1" x14ac:dyDescent="0.25"/>
    <row r="196079" customFormat="1" x14ac:dyDescent="0.25"/>
    <row r="196080" customFormat="1" x14ac:dyDescent="0.25"/>
    <row r="196081" customFormat="1" x14ac:dyDescent="0.25"/>
    <row r="196082" customFormat="1" x14ac:dyDescent="0.25"/>
    <row r="196083" customFormat="1" x14ac:dyDescent="0.25"/>
    <row r="196084" customFormat="1" x14ac:dyDescent="0.25"/>
    <row r="196085" customFormat="1" x14ac:dyDescent="0.25"/>
    <row r="196086" customFormat="1" x14ac:dyDescent="0.25"/>
    <row r="196087" customFormat="1" x14ac:dyDescent="0.25"/>
    <row r="196088" customFormat="1" x14ac:dyDescent="0.25"/>
    <row r="196089" customFormat="1" x14ac:dyDescent="0.25"/>
    <row r="196090" customFormat="1" x14ac:dyDescent="0.25"/>
    <row r="196091" customFormat="1" x14ac:dyDescent="0.25"/>
    <row r="196092" customFormat="1" x14ac:dyDescent="0.25"/>
    <row r="196093" customFormat="1" x14ac:dyDescent="0.25"/>
    <row r="196094" customFormat="1" x14ac:dyDescent="0.25"/>
    <row r="196095" customFormat="1" x14ac:dyDescent="0.25"/>
    <row r="196096" customFormat="1" x14ac:dyDescent="0.25"/>
    <row r="196097" customFormat="1" x14ac:dyDescent="0.25"/>
    <row r="196098" customFormat="1" x14ac:dyDescent="0.25"/>
    <row r="196099" customFormat="1" x14ac:dyDescent="0.25"/>
    <row r="196100" customFormat="1" x14ac:dyDescent="0.25"/>
    <row r="196101" customFormat="1" x14ac:dyDescent="0.25"/>
    <row r="196102" customFormat="1" x14ac:dyDescent="0.25"/>
    <row r="196103" customFormat="1" x14ac:dyDescent="0.25"/>
    <row r="196104" customFormat="1" x14ac:dyDescent="0.25"/>
    <row r="196105" customFormat="1" x14ac:dyDescent="0.25"/>
    <row r="196106" customFormat="1" x14ac:dyDescent="0.25"/>
    <row r="196107" customFormat="1" x14ac:dyDescent="0.25"/>
    <row r="196108" customFormat="1" x14ac:dyDescent="0.25"/>
    <row r="196109" customFormat="1" x14ac:dyDescent="0.25"/>
    <row r="196110" customFormat="1" x14ac:dyDescent="0.25"/>
    <row r="196111" customFormat="1" x14ac:dyDescent="0.25"/>
    <row r="196112" customFormat="1" x14ac:dyDescent="0.25"/>
    <row r="196113" customFormat="1" x14ac:dyDescent="0.25"/>
    <row r="196114" customFormat="1" x14ac:dyDescent="0.25"/>
    <row r="196115" customFormat="1" x14ac:dyDescent="0.25"/>
    <row r="196116" customFormat="1" x14ac:dyDescent="0.25"/>
    <row r="196117" customFormat="1" x14ac:dyDescent="0.25"/>
    <row r="196118" customFormat="1" x14ac:dyDescent="0.25"/>
    <row r="196119" customFormat="1" x14ac:dyDescent="0.25"/>
    <row r="196120" customFormat="1" x14ac:dyDescent="0.25"/>
    <row r="196121" customFormat="1" x14ac:dyDescent="0.25"/>
    <row r="196122" customFormat="1" x14ac:dyDescent="0.25"/>
    <row r="196123" customFormat="1" x14ac:dyDescent="0.25"/>
    <row r="196124" customFormat="1" x14ac:dyDescent="0.25"/>
    <row r="196125" customFormat="1" x14ac:dyDescent="0.25"/>
    <row r="196126" customFormat="1" x14ac:dyDescent="0.25"/>
    <row r="196127" customFormat="1" x14ac:dyDescent="0.25"/>
    <row r="196128" customFormat="1" x14ac:dyDescent="0.25"/>
    <row r="196129" customFormat="1" x14ac:dyDescent="0.25"/>
    <row r="196130" customFormat="1" x14ac:dyDescent="0.25"/>
    <row r="196131" customFormat="1" x14ac:dyDescent="0.25"/>
    <row r="196132" customFormat="1" x14ac:dyDescent="0.25"/>
    <row r="196133" customFormat="1" x14ac:dyDescent="0.25"/>
    <row r="196134" customFormat="1" x14ac:dyDescent="0.25"/>
    <row r="196135" customFormat="1" x14ac:dyDescent="0.25"/>
    <row r="196136" customFormat="1" x14ac:dyDescent="0.25"/>
    <row r="196137" customFormat="1" x14ac:dyDescent="0.25"/>
    <row r="196138" customFormat="1" x14ac:dyDescent="0.25"/>
    <row r="196139" customFormat="1" x14ac:dyDescent="0.25"/>
    <row r="196140" customFormat="1" x14ac:dyDescent="0.25"/>
    <row r="196141" customFormat="1" x14ac:dyDescent="0.25"/>
    <row r="196142" customFormat="1" x14ac:dyDescent="0.25"/>
    <row r="196143" customFormat="1" x14ac:dyDescent="0.25"/>
    <row r="196144" customFormat="1" x14ac:dyDescent="0.25"/>
    <row r="196145" customFormat="1" x14ac:dyDescent="0.25"/>
    <row r="196146" customFormat="1" x14ac:dyDescent="0.25"/>
    <row r="196147" customFormat="1" x14ac:dyDescent="0.25"/>
    <row r="196148" customFormat="1" x14ac:dyDescent="0.25"/>
    <row r="196149" customFormat="1" x14ac:dyDescent="0.25"/>
    <row r="196150" customFormat="1" x14ac:dyDescent="0.25"/>
    <row r="196151" customFormat="1" x14ac:dyDescent="0.25"/>
    <row r="196152" customFormat="1" x14ac:dyDescent="0.25"/>
    <row r="196153" customFormat="1" x14ac:dyDescent="0.25"/>
    <row r="196154" customFormat="1" x14ac:dyDescent="0.25"/>
    <row r="196155" customFormat="1" x14ac:dyDescent="0.25"/>
    <row r="196156" customFormat="1" x14ac:dyDescent="0.25"/>
    <row r="196157" customFormat="1" x14ac:dyDescent="0.25"/>
    <row r="196158" customFormat="1" x14ac:dyDescent="0.25"/>
    <row r="196159" customFormat="1" x14ac:dyDescent="0.25"/>
    <row r="196160" customFormat="1" x14ac:dyDescent="0.25"/>
    <row r="196161" customFormat="1" x14ac:dyDescent="0.25"/>
    <row r="196162" customFormat="1" x14ac:dyDescent="0.25"/>
    <row r="196163" customFormat="1" x14ac:dyDescent="0.25"/>
    <row r="196164" customFormat="1" x14ac:dyDescent="0.25"/>
    <row r="196165" customFormat="1" x14ac:dyDescent="0.25"/>
    <row r="196166" customFormat="1" x14ac:dyDescent="0.25"/>
    <row r="196167" customFormat="1" x14ac:dyDescent="0.25"/>
    <row r="196168" customFormat="1" x14ac:dyDescent="0.25"/>
    <row r="196169" customFormat="1" x14ac:dyDescent="0.25"/>
    <row r="196170" customFormat="1" x14ac:dyDescent="0.25"/>
    <row r="196171" customFormat="1" x14ac:dyDescent="0.25"/>
    <row r="196172" customFormat="1" x14ac:dyDescent="0.25"/>
    <row r="196173" customFormat="1" x14ac:dyDescent="0.25"/>
    <row r="196174" customFormat="1" x14ac:dyDescent="0.25"/>
    <row r="196175" customFormat="1" x14ac:dyDescent="0.25"/>
    <row r="196176" customFormat="1" x14ac:dyDescent="0.25"/>
    <row r="196177" customFormat="1" x14ac:dyDescent="0.25"/>
    <row r="196178" customFormat="1" x14ac:dyDescent="0.25"/>
    <row r="196179" customFormat="1" x14ac:dyDescent="0.25"/>
    <row r="196180" customFormat="1" x14ac:dyDescent="0.25"/>
    <row r="196181" customFormat="1" x14ac:dyDescent="0.25"/>
    <row r="196182" customFormat="1" x14ac:dyDescent="0.25"/>
    <row r="196183" customFormat="1" x14ac:dyDescent="0.25"/>
    <row r="196184" customFormat="1" x14ac:dyDescent="0.25"/>
    <row r="196185" customFormat="1" x14ac:dyDescent="0.25"/>
    <row r="196186" customFormat="1" x14ac:dyDescent="0.25"/>
    <row r="196187" customFormat="1" x14ac:dyDescent="0.25"/>
    <row r="196188" customFormat="1" x14ac:dyDescent="0.25"/>
    <row r="196189" customFormat="1" x14ac:dyDescent="0.25"/>
    <row r="196190" customFormat="1" x14ac:dyDescent="0.25"/>
    <row r="196191" customFormat="1" x14ac:dyDescent="0.25"/>
    <row r="196192" customFormat="1" x14ac:dyDescent="0.25"/>
    <row r="196193" customFormat="1" x14ac:dyDescent="0.25"/>
    <row r="196194" customFormat="1" x14ac:dyDescent="0.25"/>
    <row r="196195" customFormat="1" x14ac:dyDescent="0.25"/>
    <row r="196196" customFormat="1" x14ac:dyDescent="0.25"/>
    <row r="196197" customFormat="1" x14ac:dyDescent="0.25"/>
    <row r="196198" customFormat="1" x14ac:dyDescent="0.25"/>
    <row r="196199" customFormat="1" x14ac:dyDescent="0.25"/>
    <row r="196200" customFormat="1" x14ac:dyDescent="0.25"/>
    <row r="196201" customFormat="1" x14ac:dyDescent="0.25"/>
    <row r="196202" customFormat="1" x14ac:dyDescent="0.25"/>
    <row r="196203" customFormat="1" x14ac:dyDescent="0.25"/>
    <row r="196204" customFormat="1" x14ac:dyDescent="0.25"/>
    <row r="196205" customFormat="1" x14ac:dyDescent="0.25"/>
    <row r="196206" customFormat="1" x14ac:dyDescent="0.25"/>
    <row r="196207" customFormat="1" x14ac:dyDescent="0.25"/>
    <row r="196208" customFormat="1" x14ac:dyDescent="0.25"/>
    <row r="196209" customFormat="1" x14ac:dyDescent="0.25"/>
    <row r="196210" customFormat="1" x14ac:dyDescent="0.25"/>
    <row r="196211" customFormat="1" x14ac:dyDescent="0.25"/>
    <row r="196212" customFormat="1" x14ac:dyDescent="0.25"/>
    <row r="196213" customFormat="1" x14ac:dyDescent="0.25"/>
    <row r="196214" customFormat="1" x14ac:dyDescent="0.25"/>
    <row r="196215" customFormat="1" x14ac:dyDescent="0.25"/>
    <row r="196216" customFormat="1" x14ac:dyDescent="0.25"/>
    <row r="196217" customFormat="1" x14ac:dyDescent="0.25"/>
    <row r="196218" customFormat="1" x14ac:dyDescent="0.25"/>
    <row r="196219" customFormat="1" x14ac:dyDescent="0.25"/>
    <row r="196220" customFormat="1" x14ac:dyDescent="0.25"/>
    <row r="196221" customFormat="1" x14ac:dyDescent="0.25"/>
    <row r="196222" customFormat="1" x14ac:dyDescent="0.25"/>
    <row r="196223" customFormat="1" x14ac:dyDescent="0.25"/>
    <row r="196224" customFormat="1" x14ac:dyDescent="0.25"/>
    <row r="196225" customFormat="1" x14ac:dyDescent="0.25"/>
    <row r="196226" customFormat="1" x14ac:dyDescent="0.25"/>
    <row r="196227" customFormat="1" x14ac:dyDescent="0.25"/>
    <row r="196228" customFormat="1" x14ac:dyDescent="0.25"/>
    <row r="196229" customFormat="1" x14ac:dyDescent="0.25"/>
    <row r="196230" customFormat="1" x14ac:dyDescent="0.25"/>
    <row r="196231" customFormat="1" x14ac:dyDescent="0.25"/>
    <row r="196232" customFormat="1" x14ac:dyDescent="0.25"/>
    <row r="196233" customFormat="1" x14ac:dyDescent="0.25"/>
    <row r="196234" customFormat="1" x14ac:dyDescent="0.25"/>
    <row r="196235" customFormat="1" x14ac:dyDescent="0.25"/>
    <row r="196236" customFormat="1" x14ac:dyDescent="0.25"/>
    <row r="196237" customFormat="1" x14ac:dyDescent="0.25"/>
    <row r="196238" customFormat="1" x14ac:dyDescent="0.25"/>
    <row r="196239" customFormat="1" x14ac:dyDescent="0.25"/>
    <row r="196240" customFormat="1" x14ac:dyDescent="0.25"/>
    <row r="196241" customFormat="1" x14ac:dyDescent="0.25"/>
    <row r="196242" customFormat="1" x14ac:dyDescent="0.25"/>
    <row r="196243" customFormat="1" x14ac:dyDescent="0.25"/>
    <row r="196244" customFormat="1" x14ac:dyDescent="0.25"/>
    <row r="196245" customFormat="1" x14ac:dyDescent="0.25"/>
    <row r="196246" customFormat="1" x14ac:dyDescent="0.25"/>
    <row r="196247" customFormat="1" x14ac:dyDescent="0.25"/>
    <row r="196248" customFormat="1" x14ac:dyDescent="0.25"/>
    <row r="196249" customFormat="1" x14ac:dyDescent="0.25"/>
    <row r="196250" customFormat="1" x14ac:dyDescent="0.25"/>
    <row r="196251" customFormat="1" x14ac:dyDescent="0.25"/>
    <row r="196252" customFormat="1" x14ac:dyDescent="0.25"/>
    <row r="196253" customFormat="1" x14ac:dyDescent="0.25"/>
    <row r="196254" customFormat="1" x14ac:dyDescent="0.25"/>
    <row r="196255" customFormat="1" x14ac:dyDescent="0.25"/>
    <row r="196256" customFormat="1" x14ac:dyDescent="0.25"/>
    <row r="196257" customFormat="1" x14ac:dyDescent="0.25"/>
    <row r="196258" customFormat="1" x14ac:dyDescent="0.25"/>
    <row r="196259" customFormat="1" x14ac:dyDescent="0.25"/>
    <row r="196260" customFormat="1" x14ac:dyDescent="0.25"/>
    <row r="196261" customFormat="1" x14ac:dyDescent="0.25"/>
    <row r="196262" customFormat="1" x14ac:dyDescent="0.25"/>
    <row r="196263" customFormat="1" x14ac:dyDescent="0.25"/>
    <row r="196264" customFormat="1" x14ac:dyDescent="0.25"/>
    <row r="196265" customFormat="1" x14ac:dyDescent="0.25"/>
    <row r="196266" customFormat="1" x14ac:dyDescent="0.25"/>
    <row r="196267" customFormat="1" x14ac:dyDescent="0.25"/>
    <row r="196268" customFormat="1" x14ac:dyDescent="0.25"/>
    <row r="196269" customFormat="1" x14ac:dyDescent="0.25"/>
    <row r="196270" customFormat="1" x14ac:dyDescent="0.25"/>
    <row r="196271" customFormat="1" x14ac:dyDescent="0.25"/>
    <row r="196272" customFormat="1" x14ac:dyDescent="0.25"/>
    <row r="196273" customFormat="1" x14ac:dyDescent="0.25"/>
    <row r="196274" customFormat="1" x14ac:dyDescent="0.25"/>
    <row r="196275" customFormat="1" x14ac:dyDescent="0.25"/>
    <row r="196276" customFormat="1" x14ac:dyDescent="0.25"/>
    <row r="196277" customFormat="1" x14ac:dyDescent="0.25"/>
    <row r="196278" customFormat="1" x14ac:dyDescent="0.25"/>
    <row r="196279" customFormat="1" x14ac:dyDescent="0.25"/>
    <row r="196280" customFormat="1" x14ac:dyDescent="0.25"/>
    <row r="196281" customFormat="1" x14ac:dyDescent="0.25"/>
    <row r="196282" customFormat="1" x14ac:dyDescent="0.25"/>
    <row r="196283" customFormat="1" x14ac:dyDescent="0.25"/>
    <row r="196284" customFormat="1" x14ac:dyDescent="0.25"/>
    <row r="196285" customFormat="1" x14ac:dyDescent="0.25"/>
    <row r="196286" customFormat="1" x14ac:dyDescent="0.25"/>
    <row r="196287" customFormat="1" x14ac:dyDescent="0.25"/>
    <row r="196288" customFormat="1" x14ac:dyDescent="0.25"/>
    <row r="196289" customFormat="1" x14ac:dyDescent="0.25"/>
    <row r="196290" customFormat="1" x14ac:dyDescent="0.25"/>
    <row r="196291" customFormat="1" x14ac:dyDescent="0.25"/>
    <row r="196292" customFormat="1" x14ac:dyDescent="0.25"/>
    <row r="196293" customFormat="1" x14ac:dyDescent="0.25"/>
    <row r="196294" customFormat="1" x14ac:dyDescent="0.25"/>
    <row r="196295" customFormat="1" x14ac:dyDescent="0.25"/>
    <row r="196296" customFormat="1" x14ac:dyDescent="0.25"/>
    <row r="196297" customFormat="1" x14ac:dyDescent="0.25"/>
    <row r="196298" customFormat="1" x14ac:dyDescent="0.25"/>
    <row r="196299" customFormat="1" x14ac:dyDescent="0.25"/>
    <row r="196300" customFormat="1" x14ac:dyDescent="0.25"/>
    <row r="196301" customFormat="1" x14ac:dyDescent="0.25"/>
    <row r="196302" customFormat="1" x14ac:dyDescent="0.25"/>
    <row r="196303" customFormat="1" x14ac:dyDescent="0.25"/>
    <row r="196304" customFormat="1" x14ac:dyDescent="0.25"/>
    <row r="196305" customFormat="1" x14ac:dyDescent="0.25"/>
    <row r="196306" customFormat="1" x14ac:dyDescent="0.25"/>
    <row r="196307" customFormat="1" x14ac:dyDescent="0.25"/>
    <row r="196308" customFormat="1" x14ac:dyDescent="0.25"/>
    <row r="196309" customFormat="1" x14ac:dyDescent="0.25"/>
    <row r="196310" customFormat="1" x14ac:dyDescent="0.25"/>
    <row r="196311" customFormat="1" x14ac:dyDescent="0.25"/>
    <row r="196312" customFormat="1" x14ac:dyDescent="0.25"/>
    <row r="196313" customFormat="1" x14ac:dyDescent="0.25"/>
    <row r="196314" customFormat="1" x14ac:dyDescent="0.25"/>
    <row r="196315" customFormat="1" x14ac:dyDescent="0.25"/>
    <row r="196316" customFormat="1" x14ac:dyDescent="0.25"/>
    <row r="196317" customFormat="1" x14ac:dyDescent="0.25"/>
    <row r="196318" customFormat="1" x14ac:dyDescent="0.25"/>
    <row r="196319" customFormat="1" x14ac:dyDescent="0.25"/>
    <row r="196320" customFormat="1" x14ac:dyDescent="0.25"/>
    <row r="196321" customFormat="1" x14ac:dyDescent="0.25"/>
    <row r="196322" customFormat="1" x14ac:dyDescent="0.25"/>
    <row r="196323" customFormat="1" x14ac:dyDescent="0.25"/>
    <row r="196324" customFormat="1" x14ac:dyDescent="0.25"/>
    <row r="196325" customFormat="1" x14ac:dyDescent="0.25"/>
    <row r="196326" customFormat="1" x14ac:dyDescent="0.25"/>
    <row r="196327" customFormat="1" x14ac:dyDescent="0.25"/>
    <row r="196328" customFormat="1" x14ac:dyDescent="0.25"/>
    <row r="196329" customFormat="1" x14ac:dyDescent="0.25"/>
    <row r="196330" customFormat="1" x14ac:dyDescent="0.25"/>
    <row r="196331" customFormat="1" x14ac:dyDescent="0.25"/>
    <row r="196332" customFormat="1" x14ac:dyDescent="0.25"/>
    <row r="196333" customFormat="1" x14ac:dyDescent="0.25"/>
    <row r="196334" customFormat="1" x14ac:dyDescent="0.25"/>
    <row r="196335" customFormat="1" x14ac:dyDescent="0.25"/>
    <row r="196336" customFormat="1" x14ac:dyDescent="0.25"/>
    <row r="196337" customFormat="1" x14ac:dyDescent="0.25"/>
    <row r="196338" customFormat="1" x14ac:dyDescent="0.25"/>
    <row r="196339" customFormat="1" x14ac:dyDescent="0.25"/>
    <row r="196340" customFormat="1" x14ac:dyDescent="0.25"/>
    <row r="196341" customFormat="1" x14ac:dyDescent="0.25"/>
    <row r="196342" customFormat="1" x14ac:dyDescent="0.25"/>
    <row r="196343" customFormat="1" x14ac:dyDescent="0.25"/>
    <row r="196344" customFormat="1" x14ac:dyDescent="0.25"/>
    <row r="196345" customFormat="1" x14ac:dyDescent="0.25"/>
    <row r="196346" customFormat="1" x14ac:dyDescent="0.25"/>
    <row r="196347" customFormat="1" x14ac:dyDescent="0.25"/>
    <row r="196348" customFormat="1" x14ac:dyDescent="0.25"/>
    <row r="196349" customFormat="1" x14ac:dyDescent="0.25"/>
    <row r="196350" customFormat="1" x14ac:dyDescent="0.25"/>
    <row r="196351" customFormat="1" x14ac:dyDescent="0.25"/>
    <row r="196352" customFormat="1" x14ac:dyDescent="0.25"/>
    <row r="196353" customFormat="1" x14ac:dyDescent="0.25"/>
    <row r="196354" customFormat="1" x14ac:dyDescent="0.25"/>
    <row r="196355" customFormat="1" x14ac:dyDescent="0.25"/>
    <row r="196356" customFormat="1" x14ac:dyDescent="0.25"/>
    <row r="196357" customFormat="1" x14ac:dyDescent="0.25"/>
    <row r="196358" customFormat="1" x14ac:dyDescent="0.25"/>
    <row r="196359" customFormat="1" x14ac:dyDescent="0.25"/>
    <row r="196360" customFormat="1" x14ac:dyDescent="0.25"/>
    <row r="196361" customFormat="1" x14ac:dyDescent="0.25"/>
    <row r="196362" customFormat="1" x14ac:dyDescent="0.25"/>
    <row r="196363" customFormat="1" x14ac:dyDescent="0.25"/>
    <row r="196364" customFormat="1" x14ac:dyDescent="0.25"/>
    <row r="196365" customFormat="1" x14ac:dyDescent="0.25"/>
    <row r="196366" customFormat="1" x14ac:dyDescent="0.25"/>
    <row r="196367" customFormat="1" x14ac:dyDescent="0.25"/>
    <row r="196368" customFormat="1" x14ac:dyDescent="0.25"/>
    <row r="196369" customFormat="1" x14ac:dyDescent="0.25"/>
    <row r="196370" customFormat="1" x14ac:dyDescent="0.25"/>
    <row r="196371" customFormat="1" x14ac:dyDescent="0.25"/>
    <row r="196372" customFormat="1" x14ac:dyDescent="0.25"/>
    <row r="196373" customFormat="1" x14ac:dyDescent="0.25"/>
    <row r="196374" customFormat="1" x14ac:dyDescent="0.25"/>
    <row r="196375" customFormat="1" x14ac:dyDescent="0.25"/>
    <row r="196376" customFormat="1" x14ac:dyDescent="0.25"/>
    <row r="196377" customFormat="1" x14ac:dyDescent="0.25"/>
    <row r="196378" customFormat="1" x14ac:dyDescent="0.25"/>
    <row r="196379" customFormat="1" x14ac:dyDescent="0.25"/>
    <row r="196380" customFormat="1" x14ac:dyDescent="0.25"/>
    <row r="196381" customFormat="1" x14ac:dyDescent="0.25"/>
    <row r="196382" customFormat="1" x14ac:dyDescent="0.25"/>
    <row r="196383" customFormat="1" x14ac:dyDescent="0.25"/>
    <row r="196384" customFormat="1" x14ac:dyDescent="0.25"/>
    <row r="196385" customFormat="1" x14ac:dyDescent="0.25"/>
    <row r="196386" customFormat="1" x14ac:dyDescent="0.25"/>
    <row r="196387" customFormat="1" x14ac:dyDescent="0.25"/>
    <row r="196388" customFormat="1" x14ac:dyDescent="0.25"/>
    <row r="196389" customFormat="1" x14ac:dyDescent="0.25"/>
    <row r="196390" customFormat="1" x14ac:dyDescent="0.25"/>
    <row r="196391" customFormat="1" x14ac:dyDescent="0.25"/>
    <row r="196392" customFormat="1" x14ac:dyDescent="0.25"/>
    <row r="196393" customFormat="1" x14ac:dyDescent="0.25"/>
    <row r="196394" customFormat="1" x14ac:dyDescent="0.25"/>
    <row r="196395" customFormat="1" x14ac:dyDescent="0.25"/>
    <row r="196396" customFormat="1" x14ac:dyDescent="0.25"/>
    <row r="196397" customFormat="1" x14ac:dyDescent="0.25"/>
    <row r="196398" customFormat="1" x14ac:dyDescent="0.25"/>
    <row r="196399" customFormat="1" x14ac:dyDescent="0.25"/>
    <row r="196400" customFormat="1" x14ac:dyDescent="0.25"/>
    <row r="196401" customFormat="1" x14ac:dyDescent="0.25"/>
    <row r="196402" customFormat="1" x14ac:dyDescent="0.25"/>
    <row r="196403" customFormat="1" x14ac:dyDescent="0.25"/>
    <row r="196404" customFormat="1" x14ac:dyDescent="0.25"/>
    <row r="196405" customFormat="1" x14ac:dyDescent="0.25"/>
    <row r="196406" customFormat="1" x14ac:dyDescent="0.25"/>
    <row r="196407" customFormat="1" x14ac:dyDescent="0.25"/>
    <row r="196408" customFormat="1" x14ac:dyDescent="0.25"/>
    <row r="196409" customFormat="1" x14ac:dyDescent="0.25"/>
    <row r="196410" customFormat="1" x14ac:dyDescent="0.25"/>
    <row r="196411" customFormat="1" x14ac:dyDescent="0.25"/>
    <row r="196412" customFormat="1" x14ac:dyDescent="0.25"/>
    <row r="196413" customFormat="1" x14ac:dyDescent="0.25"/>
    <row r="196414" customFormat="1" x14ac:dyDescent="0.25"/>
    <row r="196415" customFormat="1" x14ac:dyDescent="0.25"/>
    <row r="196416" customFormat="1" x14ac:dyDescent="0.25"/>
    <row r="196417" customFormat="1" x14ac:dyDescent="0.25"/>
    <row r="196418" customFormat="1" x14ac:dyDescent="0.25"/>
    <row r="196419" customFormat="1" x14ac:dyDescent="0.25"/>
    <row r="196420" customFormat="1" x14ac:dyDescent="0.25"/>
    <row r="196421" customFormat="1" x14ac:dyDescent="0.25"/>
    <row r="196422" customFormat="1" x14ac:dyDescent="0.25"/>
    <row r="196423" customFormat="1" x14ac:dyDescent="0.25"/>
    <row r="196424" customFormat="1" x14ac:dyDescent="0.25"/>
    <row r="196425" customFormat="1" x14ac:dyDescent="0.25"/>
    <row r="196426" customFormat="1" x14ac:dyDescent="0.25"/>
    <row r="196427" customFormat="1" x14ac:dyDescent="0.25"/>
    <row r="196428" customFormat="1" x14ac:dyDescent="0.25"/>
    <row r="196429" customFormat="1" x14ac:dyDescent="0.25"/>
    <row r="196430" customFormat="1" x14ac:dyDescent="0.25"/>
    <row r="196431" customFormat="1" x14ac:dyDescent="0.25"/>
    <row r="196432" customFormat="1" x14ac:dyDescent="0.25"/>
    <row r="196433" customFormat="1" x14ac:dyDescent="0.25"/>
    <row r="196434" customFormat="1" x14ac:dyDescent="0.25"/>
    <row r="196435" customFormat="1" x14ac:dyDescent="0.25"/>
    <row r="196436" customFormat="1" x14ac:dyDescent="0.25"/>
    <row r="196437" customFormat="1" x14ac:dyDescent="0.25"/>
    <row r="196438" customFormat="1" x14ac:dyDescent="0.25"/>
    <row r="196439" customFormat="1" x14ac:dyDescent="0.25"/>
    <row r="196440" customFormat="1" x14ac:dyDescent="0.25"/>
    <row r="196441" customFormat="1" x14ac:dyDescent="0.25"/>
    <row r="196442" customFormat="1" x14ac:dyDescent="0.25"/>
    <row r="196443" customFormat="1" x14ac:dyDescent="0.25"/>
    <row r="196444" customFormat="1" x14ac:dyDescent="0.25"/>
    <row r="196445" customFormat="1" x14ac:dyDescent="0.25"/>
    <row r="196446" customFormat="1" x14ac:dyDescent="0.25"/>
    <row r="196447" customFormat="1" x14ac:dyDescent="0.25"/>
    <row r="196448" customFormat="1" x14ac:dyDescent="0.25"/>
    <row r="196449" customFormat="1" x14ac:dyDescent="0.25"/>
    <row r="196450" customFormat="1" x14ac:dyDescent="0.25"/>
    <row r="196451" customFormat="1" x14ac:dyDescent="0.25"/>
    <row r="196452" customFormat="1" x14ac:dyDescent="0.25"/>
    <row r="196453" customFormat="1" x14ac:dyDescent="0.25"/>
    <row r="196454" customFormat="1" x14ac:dyDescent="0.25"/>
    <row r="196455" customFormat="1" x14ac:dyDescent="0.25"/>
    <row r="196456" customFormat="1" x14ac:dyDescent="0.25"/>
    <row r="196457" customFormat="1" x14ac:dyDescent="0.25"/>
    <row r="196458" customFormat="1" x14ac:dyDescent="0.25"/>
    <row r="196459" customFormat="1" x14ac:dyDescent="0.25"/>
    <row r="196460" customFormat="1" x14ac:dyDescent="0.25"/>
    <row r="196461" customFormat="1" x14ac:dyDescent="0.25"/>
    <row r="196462" customFormat="1" x14ac:dyDescent="0.25"/>
    <row r="196463" customFormat="1" x14ac:dyDescent="0.25"/>
    <row r="196464" customFormat="1" x14ac:dyDescent="0.25"/>
    <row r="196465" customFormat="1" x14ac:dyDescent="0.25"/>
    <row r="196466" customFormat="1" x14ac:dyDescent="0.25"/>
    <row r="196467" customFormat="1" x14ac:dyDescent="0.25"/>
    <row r="196468" customFormat="1" x14ac:dyDescent="0.25"/>
    <row r="196469" customFormat="1" x14ac:dyDescent="0.25"/>
    <row r="196470" customFormat="1" x14ac:dyDescent="0.25"/>
    <row r="196471" customFormat="1" x14ac:dyDescent="0.25"/>
    <row r="196472" customFormat="1" x14ac:dyDescent="0.25"/>
    <row r="196473" customFormat="1" x14ac:dyDescent="0.25"/>
    <row r="196474" customFormat="1" x14ac:dyDescent="0.25"/>
    <row r="196475" customFormat="1" x14ac:dyDescent="0.25"/>
    <row r="196476" customFormat="1" x14ac:dyDescent="0.25"/>
    <row r="196477" customFormat="1" x14ac:dyDescent="0.25"/>
    <row r="196478" customFormat="1" x14ac:dyDescent="0.25"/>
    <row r="196479" customFormat="1" x14ac:dyDescent="0.25"/>
    <row r="196480" customFormat="1" x14ac:dyDescent="0.25"/>
    <row r="196481" customFormat="1" x14ac:dyDescent="0.25"/>
    <row r="196482" customFormat="1" x14ac:dyDescent="0.25"/>
    <row r="196483" customFormat="1" x14ac:dyDescent="0.25"/>
    <row r="196484" customFormat="1" x14ac:dyDescent="0.25"/>
    <row r="196485" customFormat="1" x14ac:dyDescent="0.25"/>
    <row r="196486" customFormat="1" x14ac:dyDescent="0.25"/>
    <row r="196487" customFormat="1" x14ac:dyDescent="0.25"/>
    <row r="196488" customFormat="1" x14ac:dyDescent="0.25"/>
    <row r="196489" customFormat="1" x14ac:dyDescent="0.25"/>
    <row r="196490" customFormat="1" x14ac:dyDescent="0.25"/>
    <row r="196491" customFormat="1" x14ac:dyDescent="0.25"/>
    <row r="196492" customFormat="1" x14ac:dyDescent="0.25"/>
    <row r="196493" customFormat="1" x14ac:dyDescent="0.25"/>
    <row r="196494" customFormat="1" x14ac:dyDescent="0.25"/>
    <row r="196495" customFormat="1" x14ac:dyDescent="0.25"/>
    <row r="196496" customFormat="1" x14ac:dyDescent="0.25"/>
    <row r="196497" customFormat="1" x14ac:dyDescent="0.25"/>
    <row r="196498" customFormat="1" x14ac:dyDescent="0.25"/>
    <row r="196499" customFormat="1" x14ac:dyDescent="0.25"/>
    <row r="196500" customFormat="1" x14ac:dyDescent="0.25"/>
    <row r="196501" customFormat="1" x14ac:dyDescent="0.25"/>
    <row r="196502" customFormat="1" x14ac:dyDescent="0.25"/>
    <row r="196503" customFormat="1" x14ac:dyDescent="0.25"/>
    <row r="196504" customFormat="1" x14ac:dyDescent="0.25"/>
    <row r="196505" customFormat="1" x14ac:dyDescent="0.25"/>
    <row r="196506" customFormat="1" x14ac:dyDescent="0.25"/>
    <row r="196507" customFormat="1" x14ac:dyDescent="0.25"/>
    <row r="196508" customFormat="1" x14ac:dyDescent="0.25"/>
    <row r="196509" customFormat="1" x14ac:dyDescent="0.25"/>
    <row r="196510" customFormat="1" x14ac:dyDescent="0.25"/>
    <row r="196511" customFormat="1" x14ac:dyDescent="0.25"/>
    <row r="196512" customFormat="1" x14ac:dyDescent="0.25"/>
    <row r="196513" customFormat="1" x14ac:dyDescent="0.25"/>
    <row r="196514" customFormat="1" x14ac:dyDescent="0.25"/>
    <row r="196515" customFormat="1" x14ac:dyDescent="0.25"/>
    <row r="196516" customFormat="1" x14ac:dyDescent="0.25"/>
    <row r="196517" customFormat="1" x14ac:dyDescent="0.25"/>
    <row r="196518" customFormat="1" x14ac:dyDescent="0.25"/>
    <row r="196519" customFormat="1" x14ac:dyDescent="0.25"/>
    <row r="196520" customFormat="1" x14ac:dyDescent="0.25"/>
    <row r="196521" customFormat="1" x14ac:dyDescent="0.25"/>
    <row r="196522" customFormat="1" x14ac:dyDescent="0.25"/>
    <row r="196523" customFormat="1" x14ac:dyDescent="0.25"/>
    <row r="196524" customFormat="1" x14ac:dyDescent="0.25"/>
    <row r="196525" customFormat="1" x14ac:dyDescent="0.25"/>
    <row r="196526" customFormat="1" x14ac:dyDescent="0.25"/>
    <row r="196527" customFormat="1" x14ac:dyDescent="0.25"/>
    <row r="196528" customFormat="1" x14ac:dyDescent="0.25"/>
    <row r="196529" customFormat="1" x14ac:dyDescent="0.25"/>
    <row r="196530" customFormat="1" x14ac:dyDescent="0.25"/>
    <row r="196531" customFormat="1" x14ac:dyDescent="0.25"/>
    <row r="196532" customFormat="1" x14ac:dyDescent="0.25"/>
    <row r="196533" customFormat="1" x14ac:dyDescent="0.25"/>
    <row r="196534" customFormat="1" x14ac:dyDescent="0.25"/>
    <row r="196535" customFormat="1" x14ac:dyDescent="0.25"/>
    <row r="196536" customFormat="1" x14ac:dyDescent="0.25"/>
    <row r="196537" customFormat="1" x14ac:dyDescent="0.25"/>
    <row r="196538" customFormat="1" x14ac:dyDescent="0.25"/>
    <row r="196539" customFormat="1" x14ac:dyDescent="0.25"/>
    <row r="196540" customFormat="1" x14ac:dyDescent="0.25"/>
    <row r="196541" customFormat="1" x14ac:dyDescent="0.25"/>
    <row r="196542" customFormat="1" x14ac:dyDescent="0.25"/>
    <row r="196543" customFormat="1" x14ac:dyDescent="0.25"/>
    <row r="196544" customFormat="1" x14ac:dyDescent="0.25"/>
    <row r="196545" customFormat="1" x14ac:dyDescent="0.25"/>
    <row r="196546" customFormat="1" x14ac:dyDescent="0.25"/>
    <row r="196547" customFormat="1" x14ac:dyDescent="0.25"/>
    <row r="196548" customFormat="1" x14ac:dyDescent="0.25"/>
    <row r="196549" customFormat="1" x14ac:dyDescent="0.25"/>
    <row r="196550" customFormat="1" x14ac:dyDescent="0.25"/>
    <row r="196551" customFormat="1" x14ac:dyDescent="0.25"/>
    <row r="196552" customFormat="1" x14ac:dyDescent="0.25"/>
    <row r="196553" customFormat="1" x14ac:dyDescent="0.25"/>
    <row r="196554" customFormat="1" x14ac:dyDescent="0.25"/>
    <row r="196555" customFormat="1" x14ac:dyDescent="0.25"/>
    <row r="196556" customFormat="1" x14ac:dyDescent="0.25"/>
    <row r="196557" customFormat="1" x14ac:dyDescent="0.25"/>
    <row r="196558" customFormat="1" x14ac:dyDescent="0.25"/>
    <row r="196559" customFormat="1" x14ac:dyDescent="0.25"/>
    <row r="196560" customFormat="1" x14ac:dyDescent="0.25"/>
    <row r="196561" customFormat="1" x14ac:dyDescent="0.25"/>
    <row r="196562" customFormat="1" x14ac:dyDescent="0.25"/>
    <row r="196563" customFormat="1" x14ac:dyDescent="0.25"/>
    <row r="196564" customFormat="1" x14ac:dyDescent="0.25"/>
    <row r="196565" customFormat="1" x14ac:dyDescent="0.25"/>
    <row r="196566" customFormat="1" x14ac:dyDescent="0.25"/>
    <row r="196567" customFormat="1" x14ac:dyDescent="0.25"/>
    <row r="196568" customFormat="1" x14ac:dyDescent="0.25"/>
    <row r="196569" customFormat="1" x14ac:dyDescent="0.25"/>
    <row r="196570" customFormat="1" x14ac:dyDescent="0.25"/>
    <row r="196571" customFormat="1" x14ac:dyDescent="0.25"/>
    <row r="196572" customFormat="1" x14ac:dyDescent="0.25"/>
    <row r="196573" customFormat="1" x14ac:dyDescent="0.25"/>
    <row r="196574" customFormat="1" x14ac:dyDescent="0.25"/>
    <row r="196575" customFormat="1" x14ac:dyDescent="0.25"/>
    <row r="196576" customFormat="1" x14ac:dyDescent="0.25"/>
    <row r="196577" customFormat="1" x14ac:dyDescent="0.25"/>
    <row r="196578" customFormat="1" x14ac:dyDescent="0.25"/>
    <row r="196579" customFormat="1" x14ac:dyDescent="0.25"/>
    <row r="196580" customFormat="1" x14ac:dyDescent="0.25"/>
    <row r="196581" customFormat="1" x14ac:dyDescent="0.25"/>
    <row r="196582" customFormat="1" x14ac:dyDescent="0.25"/>
    <row r="196583" customFormat="1" x14ac:dyDescent="0.25"/>
    <row r="196584" customFormat="1" x14ac:dyDescent="0.25"/>
    <row r="196585" customFormat="1" x14ac:dyDescent="0.25"/>
    <row r="196586" customFormat="1" x14ac:dyDescent="0.25"/>
    <row r="196587" customFormat="1" x14ac:dyDescent="0.25"/>
    <row r="196588" customFormat="1" x14ac:dyDescent="0.25"/>
    <row r="196589" customFormat="1" x14ac:dyDescent="0.25"/>
    <row r="196590" customFormat="1" x14ac:dyDescent="0.25"/>
    <row r="196591" customFormat="1" x14ac:dyDescent="0.25"/>
    <row r="196592" customFormat="1" x14ac:dyDescent="0.25"/>
    <row r="196593" customFormat="1" x14ac:dyDescent="0.25"/>
    <row r="196594" customFormat="1" x14ac:dyDescent="0.25"/>
    <row r="196595" customFormat="1" x14ac:dyDescent="0.25"/>
    <row r="196596" customFormat="1" x14ac:dyDescent="0.25"/>
    <row r="196597" customFormat="1" x14ac:dyDescent="0.25"/>
    <row r="196598" customFormat="1" x14ac:dyDescent="0.25"/>
    <row r="196599" customFormat="1" x14ac:dyDescent="0.25"/>
    <row r="196600" customFormat="1" x14ac:dyDescent="0.25"/>
    <row r="196601" customFormat="1" x14ac:dyDescent="0.25"/>
    <row r="196602" customFormat="1" x14ac:dyDescent="0.25"/>
    <row r="196603" customFormat="1" x14ac:dyDescent="0.25"/>
    <row r="196604" customFormat="1" x14ac:dyDescent="0.25"/>
    <row r="196605" customFormat="1" x14ac:dyDescent="0.25"/>
    <row r="196606" customFormat="1" x14ac:dyDescent="0.25"/>
    <row r="196607" customFormat="1" x14ac:dyDescent="0.25"/>
    <row r="196608" customFormat="1" x14ac:dyDescent="0.25"/>
    <row r="196609" customFormat="1" x14ac:dyDescent="0.25"/>
    <row r="196610" customFormat="1" x14ac:dyDescent="0.25"/>
    <row r="196611" customFormat="1" x14ac:dyDescent="0.25"/>
    <row r="196612" customFormat="1" x14ac:dyDescent="0.25"/>
    <row r="196613" customFormat="1" x14ac:dyDescent="0.25"/>
    <row r="196614" customFormat="1" x14ac:dyDescent="0.25"/>
    <row r="196615" customFormat="1" x14ac:dyDescent="0.25"/>
    <row r="196616" customFormat="1" x14ac:dyDescent="0.25"/>
    <row r="196617" customFormat="1" x14ac:dyDescent="0.25"/>
    <row r="196618" customFormat="1" x14ac:dyDescent="0.25"/>
    <row r="196619" customFormat="1" x14ac:dyDescent="0.25"/>
    <row r="196620" customFormat="1" x14ac:dyDescent="0.25"/>
    <row r="196621" customFormat="1" x14ac:dyDescent="0.25"/>
    <row r="196622" customFormat="1" x14ac:dyDescent="0.25"/>
    <row r="196623" customFormat="1" x14ac:dyDescent="0.25"/>
    <row r="196624" customFormat="1" x14ac:dyDescent="0.25"/>
    <row r="196625" customFormat="1" x14ac:dyDescent="0.25"/>
    <row r="196626" customFormat="1" x14ac:dyDescent="0.25"/>
    <row r="196627" customFormat="1" x14ac:dyDescent="0.25"/>
    <row r="196628" customFormat="1" x14ac:dyDescent="0.25"/>
    <row r="196629" customFormat="1" x14ac:dyDescent="0.25"/>
    <row r="196630" customFormat="1" x14ac:dyDescent="0.25"/>
    <row r="196631" customFormat="1" x14ac:dyDescent="0.25"/>
    <row r="196632" customFormat="1" x14ac:dyDescent="0.25"/>
    <row r="196633" customFormat="1" x14ac:dyDescent="0.25"/>
    <row r="196634" customFormat="1" x14ac:dyDescent="0.25"/>
    <row r="196635" customFormat="1" x14ac:dyDescent="0.25"/>
    <row r="196636" customFormat="1" x14ac:dyDescent="0.25"/>
    <row r="196637" customFormat="1" x14ac:dyDescent="0.25"/>
    <row r="196638" customFormat="1" x14ac:dyDescent="0.25"/>
    <row r="196639" customFormat="1" x14ac:dyDescent="0.25"/>
    <row r="196640" customFormat="1" x14ac:dyDescent="0.25"/>
    <row r="196641" customFormat="1" x14ac:dyDescent="0.25"/>
    <row r="196642" customFormat="1" x14ac:dyDescent="0.25"/>
    <row r="196643" customFormat="1" x14ac:dyDescent="0.25"/>
    <row r="196644" customFormat="1" x14ac:dyDescent="0.25"/>
    <row r="196645" customFormat="1" x14ac:dyDescent="0.25"/>
    <row r="196646" customFormat="1" x14ac:dyDescent="0.25"/>
    <row r="196647" customFormat="1" x14ac:dyDescent="0.25"/>
    <row r="196648" customFormat="1" x14ac:dyDescent="0.25"/>
    <row r="196649" customFormat="1" x14ac:dyDescent="0.25"/>
    <row r="196650" customFormat="1" x14ac:dyDescent="0.25"/>
    <row r="196651" customFormat="1" x14ac:dyDescent="0.25"/>
    <row r="196652" customFormat="1" x14ac:dyDescent="0.25"/>
    <row r="196653" customFormat="1" x14ac:dyDescent="0.25"/>
    <row r="196654" customFormat="1" x14ac:dyDescent="0.25"/>
    <row r="196655" customFormat="1" x14ac:dyDescent="0.25"/>
    <row r="196656" customFormat="1" x14ac:dyDescent="0.25"/>
    <row r="196657" customFormat="1" x14ac:dyDescent="0.25"/>
    <row r="196658" customFormat="1" x14ac:dyDescent="0.25"/>
    <row r="196659" customFormat="1" x14ac:dyDescent="0.25"/>
    <row r="196660" customFormat="1" x14ac:dyDescent="0.25"/>
    <row r="196661" customFormat="1" x14ac:dyDescent="0.25"/>
    <row r="196662" customFormat="1" x14ac:dyDescent="0.25"/>
    <row r="196663" customFormat="1" x14ac:dyDescent="0.25"/>
    <row r="196664" customFormat="1" x14ac:dyDescent="0.25"/>
    <row r="196665" customFormat="1" x14ac:dyDescent="0.25"/>
    <row r="196666" customFormat="1" x14ac:dyDescent="0.25"/>
    <row r="196667" customFormat="1" x14ac:dyDescent="0.25"/>
    <row r="196668" customFormat="1" x14ac:dyDescent="0.25"/>
    <row r="196669" customFormat="1" x14ac:dyDescent="0.25"/>
    <row r="196670" customFormat="1" x14ac:dyDescent="0.25"/>
    <row r="196671" customFormat="1" x14ac:dyDescent="0.25"/>
    <row r="196672" customFormat="1" x14ac:dyDescent="0.25"/>
    <row r="196673" customFormat="1" x14ac:dyDescent="0.25"/>
    <row r="196674" customFormat="1" x14ac:dyDescent="0.25"/>
    <row r="196675" customFormat="1" x14ac:dyDescent="0.25"/>
    <row r="196676" customFormat="1" x14ac:dyDescent="0.25"/>
    <row r="196677" customFormat="1" x14ac:dyDescent="0.25"/>
    <row r="196678" customFormat="1" x14ac:dyDescent="0.25"/>
    <row r="196679" customFormat="1" x14ac:dyDescent="0.25"/>
    <row r="196680" customFormat="1" x14ac:dyDescent="0.25"/>
    <row r="196681" customFormat="1" x14ac:dyDescent="0.25"/>
    <row r="196682" customFormat="1" x14ac:dyDescent="0.25"/>
    <row r="196683" customFormat="1" x14ac:dyDescent="0.25"/>
    <row r="196684" customFormat="1" x14ac:dyDescent="0.25"/>
    <row r="196685" customFormat="1" x14ac:dyDescent="0.25"/>
    <row r="196686" customFormat="1" x14ac:dyDescent="0.25"/>
    <row r="196687" customFormat="1" x14ac:dyDescent="0.25"/>
    <row r="196688" customFormat="1" x14ac:dyDescent="0.25"/>
    <row r="196689" customFormat="1" x14ac:dyDescent="0.25"/>
    <row r="196690" customFormat="1" x14ac:dyDescent="0.25"/>
    <row r="196691" customFormat="1" x14ac:dyDescent="0.25"/>
    <row r="196692" customFormat="1" x14ac:dyDescent="0.25"/>
    <row r="196693" customFormat="1" x14ac:dyDescent="0.25"/>
    <row r="196694" customFormat="1" x14ac:dyDescent="0.25"/>
    <row r="196695" customFormat="1" x14ac:dyDescent="0.25"/>
    <row r="196696" customFormat="1" x14ac:dyDescent="0.25"/>
    <row r="196697" customFormat="1" x14ac:dyDescent="0.25"/>
    <row r="196698" customFormat="1" x14ac:dyDescent="0.25"/>
    <row r="196699" customFormat="1" x14ac:dyDescent="0.25"/>
    <row r="196700" customFormat="1" x14ac:dyDescent="0.25"/>
    <row r="196701" customFormat="1" x14ac:dyDescent="0.25"/>
    <row r="196702" customFormat="1" x14ac:dyDescent="0.25"/>
    <row r="196703" customFormat="1" x14ac:dyDescent="0.25"/>
    <row r="196704" customFormat="1" x14ac:dyDescent="0.25"/>
    <row r="196705" customFormat="1" x14ac:dyDescent="0.25"/>
    <row r="196706" customFormat="1" x14ac:dyDescent="0.25"/>
    <row r="196707" customFormat="1" x14ac:dyDescent="0.25"/>
    <row r="196708" customFormat="1" x14ac:dyDescent="0.25"/>
    <row r="196709" customFormat="1" x14ac:dyDescent="0.25"/>
    <row r="196710" customFormat="1" x14ac:dyDescent="0.25"/>
    <row r="196711" customFormat="1" x14ac:dyDescent="0.25"/>
    <row r="196712" customFormat="1" x14ac:dyDescent="0.25"/>
    <row r="196713" customFormat="1" x14ac:dyDescent="0.25"/>
    <row r="196714" customFormat="1" x14ac:dyDescent="0.25"/>
    <row r="196715" customFormat="1" x14ac:dyDescent="0.25"/>
    <row r="196716" customFormat="1" x14ac:dyDescent="0.25"/>
    <row r="196717" customFormat="1" x14ac:dyDescent="0.25"/>
    <row r="196718" customFormat="1" x14ac:dyDescent="0.25"/>
    <row r="196719" customFormat="1" x14ac:dyDescent="0.25"/>
    <row r="196720" customFormat="1" x14ac:dyDescent="0.25"/>
    <row r="196721" customFormat="1" x14ac:dyDescent="0.25"/>
    <row r="196722" customFormat="1" x14ac:dyDescent="0.25"/>
    <row r="196723" customFormat="1" x14ac:dyDescent="0.25"/>
    <row r="196724" customFormat="1" x14ac:dyDescent="0.25"/>
    <row r="196725" customFormat="1" x14ac:dyDescent="0.25"/>
    <row r="196726" customFormat="1" x14ac:dyDescent="0.25"/>
    <row r="196727" customFormat="1" x14ac:dyDescent="0.25"/>
    <row r="196728" customFormat="1" x14ac:dyDescent="0.25"/>
    <row r="196729" customFormat="1" x14ac:dyDescent="0.25"/>
    <row r="196730" customFormat="1" x14ac:dyDescent="0.25"/>
    <row r="196731" customFormat="1" x14ac:dyDescent="0.25"/>
    <row r="196732" customFormat="1" x14ac:dyDescent="0.25"/>
    <row r="196733" customFormat="1" x14ac:dyDescent="0.25"/>
    <row r="196734" customFormat="1" x14ac:dyDescent="0.25"/>
    <row r="196735" customFormat="1" x14ac:dyDescent="0.25"/>
    <row r="196736" customFormat="1" x14ac:dyDescent="0.25"/>
    <row r="196737" customFormat="1" x14ac:dyDescent="0.25"/>
    <row r="196738" customFormat="1" x14ac:dyDescent="0.25"/>
    <row r="196739" customFormat="1" x14ac:dyDescent="0.25"/>
    <row r="196740" customFormat="1" x14ac:dyDescent="0.25"/>
    <row r="196741" customFormat="1" x14ac:dyDescent="0.25"/>
    <row r="196742" customFormat="1" x14ac:dyDescent="0.25"/>
    <row r="196743" customFormat="1" x14ac:dyDescent="0.25"/>
    <row r="196744" customFormat="1" x14ac:dyDescent="0.25"/>
    <row r="196745" customFormat="1" x14ac:dyDescent="0.25"/>
    <row r="196746" customFormat="1" x14ac:dyDescent="0.25"/>
    <row r="196747" customFormat="1" x14ac:dyDescent="0.25"/>
    <row r="196748" customFormat="1" x14ac:dyDescent="0.25"/>
    <row r="196749" customFormat="1" x14ac:dyDescent="0.25"/>
    <row r="196750" customFormat="1" x14ac:dyDescent="0.25"/>
    <row r="196751" customFormat="1" x14ac:dyDescent="0.25"/>
    <row r="196752" customFormat="1" x14ac:dyDescent="0.25"/>
    <row r="196753" customFormat="1" x14ac:dyDescent="0.25"/>
    <row r="196754" customFormat="1" x14ac:dyDescent="0.25"/>
    <row r="196755" customFormat="1" x14ac:dyDescent="0.25"/>
    <row r="196756" customFormat="1" x14ac:dyDescent="0.25"/>
    <row r="196757" customFormat="1" x14ac:dyDescent="0.25"/>
    <row r="196758" customFormat="1" x14ac:dyDescent="0.25"/>
    <row r="196759" customFormat="1" x14ac:dyDescent="0.25"/>
    <row r="196760" customFormat="1" x14ac:dyDescent="0.25"/>
    <row r="196761" customFormat="1" x14ac:dyDescent="0.25"/>
    <row r="196762" customFormat="1" x14ac:dyDescent="0.25"/>
    <row r="196763" customFormat="1" x14ac:dyDescent="0.25"/>
    <row r="196764" customFormat="1" x14ac:dyDescent="0.25"/>
    <row r="196765" customFormat="1" x14ac:dyDescent="0.25"/>
    <row r="196766" customFormat="1" x14ac:dyDescent="0.25"/>
    <row r="196767" customFormat="1" x14ac:dyDescent="0.25"/>
    <row r="196768" customFormat="1" x14ac:dyDescent="0.25"/>
    <row r="196769" customFormat="1" x14ac:dyDescent="0.25"/>
    <row r="196770" customFormat="1" x14ac:dyDescent="0.25"/>
    <row r="196771" customFormat="1" x14ac:dyDescent="0.25"/>
    <row r="196772" customFormat="1" x14ac:dyDescent="0.25"/>
    <row r="196773" customFormat="1" x14ac:dyDescent="0.25"/>
    <row r="196774" customFormat="1" x14ac:dyDescent="0.25"/>
    <row r="196775" customFormat="1" x14ac:dyDescent="0.25"/>
    <row r="196776" customFormat="1" x14ac:dyDescent="0.25"/>
    <row r="196777" customFormat="1" x14ac:dyDescent="0.25"/>
    <row r="196778" customFormat="1" x14ac:dyDescent="0.25"/>
    <row r="196779" customFormat="1" x14ac:dyDescent="0.25"/>
    <row r="196780" customFormat="1" x14ac:dyDescent="0.25"/>
    <row r="196781" customFormat="1" x14ac:dyDescent="0.25"/>
    <row r="196782" customFormat="1" x14ac:dyDescent="0.25"/>
    <row r="196783" customFormat="1" x14ac:dyDescent="0.25"/>
    <row r="196784" customFormat="1" x14ac:dyDescent="0.25"/>
    <row r="196785" customFormat="1" x14ac:dyDescent="0.25"/>
    <row r="196786" customFormat="1" x14ac:dyDescent="0.25"/>
    <row r="196787" customFormat="1" x14ac:dyDescent="0.25"/>
    <row r="196788" customFormat="1" x14ac:dyDescent="0.25"/>
    <row r="196789" customFormat="1" x14ac:dyDescent="0.25"/>
    <row r="196790" customFormat="1" x14ac:dyDescent="0.25"/>
    <row r="196791" customFormat="1" x14ac:dyDescent="0.25"/>
    <row r="196792" customFormat="1" x14ac:dyDescent="0.25"/>
    <row r="196793" customFormat="1" x14ac:dyDescent="0.25"/>
    <row r="196794" customFormat="1" x14ac:dyDescent="0.25"/>
    <row r="196795" customFormat="1" x14ac:dyDescent="0.25"/>
    <row r="196796" customFormat="1" x14ac:dyDescent="0.25"/>
    <row r="196797" customFormat="1" x14ac:dyDescent="0.25"/>
    <row r="196798" customFormat="1" x14ac:dyDescent="0.25"/>
    <row r="196799" customFormat="1" x14ac:dyDescent="0.25"/>
    <row r="196800" customFormat="1" x14ac:dyDescent="0.25"/>
    <row r="196801" customFormat="1" x14ac:dyDescent="0.25"/>
    <row r="196802" customFormat="1" x14ac:dyDescent="0.25"/>
    <row r="196803" customFormat="1" x14ac:dyDescent="0.25"/>
    <row r="196804" customFormat="1" x14ac:dyDescent="0.25"/>
    <row r="196805" customFormat="1" x14ac:dyDescent="0.25"/>
    <row r="196806" customFormat="1" x14ac:dyDescent="0.25"/>
    <row r="196807" customFormat="1" x14ac:dyDescent="0.25"/>
    <row r="196808" customFormat="1" x14ac:dyDescent="0.25"/>
    <row r="196809" customFormat="1" x14ac:dyDescent="0.25"/>
    <row r="196810" customFormat="1" x14ac:dyDescent="0.25"/>
    <row r="196811" customFormat="1" x14ac:dyDescent="0.25"/>
    <row r="196812" customFormat="1" x14ac:dyDescent="0.25"/>
    <row r="196813" customFormat="1" x14ac:dyDescent="0.25"/>
    <row r="196814" customFormat="1" x14ac:dyDescent="0.25"/>
    <row r="196815" customFormat="1" x14ac:dyDescent="0.25"/>
    <row r="196816" customFormat="1" x14ac:dyDescent="0.25"/>
    <row r="196817" customFormat="1" x14ac:dyDescent="0.25"/>
    <row r="196818" customFormat="1" x14ac:dyDescent="0.25"/>
    <row r="196819" customFormat="1" x14ac:dyDescent="0.25"/>
    <row r="196820" customFormat="1" x14ac:dyDescent="0.25"/>
    <row r="196821" customFormat="1" x14ac:dyDescent="0.25"/>
    <row r="196822" customFormat="1" x14ac:dyDescent="0.25"/>
    <row r="196823" customFormat="1" x14ac:dyDescent="0.25"/>
    <row r="196824" customFormat="1" x14ac:dyDescent="0.25"/>
    <row r="196825" customFormat="1" x14ac:dyDescent="0.25"/>
    <row r="196826" customFormat="1" x14ac:dyDescent="0.25"/>
    <row r="196827" customFormat="1" x14ac:dyDescent="0.25"/>
    <row r="196828" customFormat="1" x14ac:dyDescent="0.25"/>
    <row r="196829" customFormat="1" x14ac:dyDescent="0.25"/>
    <row r="196830" customFormat="1" x14ac:dyDescent="0.25"/>
    <row r="196831" customFormat="1" x14ac:dyDescent="0.25"/>
    <row r="196832" customFormat="1" x14ac:dyDescent="0.25"/>
    <row r="196833" customFormat="1" x14ac:dyDescent="0.25"/>
    <row r="196834" customFormat="1" x14ac:dyDescent="0.25"/>
    <row r="196835" customFormat="1" x14ac:dyDescent="0.25"/>
    <row r="196836" customFormat="1" x14ac:dyDescent="0.25"/>
    <row r="196837" customFormat="1" x14ac:dyDescent="0.25"/>
    <row r="196838" customFormat="1" x14ac:dyDescent="0.25"/>
    <row r="196839" customFormat="1" x14ac:dyDescent="0.25"/>
    <row r="196840" customFormat="1" x14ac:dyDescent="0.25"/>
    <row r="196841" customFormat="1" x14ac:dyDescent="0.25"/>
    <row r="196842" customFormat="1" x14ac:dyDescent="0.25"/>
    <row r="196843" customFormat="1" x14ac:dyDescent="0.25"/>
    <row r="196844" customFormat="1" x14ac:dyDescent="0.25"/>
    <row r="196845" customFormat="1" x14ac:dyDescent="0.25"/>
    <row r="196846" customFormat="1" x14ac:dyDescent="0.25"/>
    <row r="196847" customFormat="1" x14ac:dyDescent="0.25"/>
    <row r="196848" customFormat="1" x14ac:dyDescent="0.25"/>
    <row r="196849" customFormat="1" x14ac:dyDescent="0.25"/>
    <row r="196850" customFormat="1" x14ac:dyDescent="0.25"/>
    <row r="196851" customFormat="1" x14ac:dyDescent="0.25"/>
    <row r="196852" customFormat="1" x14ac:dyDescent="0.25"/>
    <row r="196853" customFormat="1" x14ac:dyDescent="0.25"/>
    <row r="196854" customFormat="1" x14ac:dyDescent="0.25"/>
    <row r="196855" customFormat="1" x14ac:dyDescent="0.25"/>
    <row r="196856" customFormat="1" x14ac:dyDescent="0.25"/>
    <row r="196857" customFormat="1" x14ac:dyDescent="0.25"/>
    <row r="196858" customFormat="1" x14ac:dyDescent="0.25"/>
    <row r="196859" customFormat="1" x14ac:dyDescent="0.25"/>
    <row r="196860" customFormat="1" x14ac:dyDescent="0.25"/>
    <row r="196861" customFormat="1" x14ac:dyDescent="0.25"/>
    <row r="196862" customFormat="1" x14ac:dyDescent="0.25"/>
    <row r="196863" customFormat="1" x14ac:dyDescent="0.25"/>
    <row r="196864" customFormat="1" x14ac:dyDescent="0.25"/>
    <row r="196865" customFormat="1" x14ac:dyDescent="0.25"/>
    <row r="196866" customFormat="1" x14ac:dyDescent="0.25"/>
    <row r="196867" customFormat="1" x14ac:dyDescent="0.25"/>
    <row r="196868" customFormat="1" x14ac:dyDescent="0.25"/>
    <row r="196869" customFormat="1" x14ac:dyDescent="0.25"/>
    <row r="196870" customFormat="1" x14ac:dyDescent="0.25"/>
    <row r="196871" customFormat="1" x14ac:dyDescent="0.25"/>
    <row r="196872" customFormat="1" x14ac:dyDescent="0.25"/>
    <row r="196873" customFormat="1" x14ac:dyDescent="0.25"/>
    <row r="196874" customFormat="1" x14ac:dyDescent="0.25"/>
    <row r="196875" customFormat="1" x14ac:dyDescent="0.25"/>
    <row r="196876" customFormat="1" x14ac:dyDescent="0.25"/>
    <row r="196877" customFormat="1" x14ac:dyDescent="0.25"/>
    <row r="196878" customFormat="1" x14ac:dyDescent="0.25"/>
    <row r="196879" customFormat="1" x14ac:dyDescent="0.25"/>
    <row r="196880" customFormat="1" x14ac:dyDescent="0.25"/>
    <row r="196881" customFormat="1" x14ac:dyDescent="0.25"/>
    <row r="196882" customFormat="1" x14ac:dyDescent="0.25"/>
    <row r="196883" customFormat="1" x14ac:dyDescent="0.25"/>
    <row r="196884" customFormat="1" x14ac:dyDescent="0.25"/>
    <row r="196885" customFormat="1" x14ac:dyDescent="0.25"/>
    <row r="196886" customFormat="1" x14ac:dyDescent="0.25"/>
    <row r="196887" customFormat="1" x14ac:dyDescent="0.25"/>
    <row r="196888" customFormat="1" x14ac:dyDescent="0.25"/>
    <row r="196889" customFormat="1" x14ac:dyDescent="0.25"/>
    <row r="196890" customFormat="1" x14ac:dyDescent="0.25"/>
    <row r="196891" customFormat="1" x14ac:dyDescent="0.25"/>
    <row r="196892" customFormat="1" x14ac:dyDescent="0.25"/>
    <row r="196893" customFormat="1" x14ac:dyDescent="0.25"/>
    <row r="196894" customFormat="1" x14ac:dyDescent="0.25"/>
    <row r="196895" customFormat="1" x14ac:dyDescent="0.25"/>
    <row r="196896" customFormat="1" x14ac:dyDescent="0.25"/>
    <row r="196897" customFormat="1" x14ac:dyDescent="0.25"/>
    <row r="196898" customFormat="1" x14ac:dyDescent="0.25"/>
    <row r="196899" customFormat="1" x14ac:dyDescent="0.25"/>
    <row r="196900" customFormat="1" x14ac:dyDescent="0.25"/>
    <row r="196901" customFormat="1" x14ac:dyDescent="0.25"/>
    <row r="196902" customFormat="1" x14ac:dyDescent="0.25"/>
    <row r="196903" customFormat="1" x14ac:dyDescent="0.25"/>
    <row r="196904" customFormat="1" x14ac:dyDescent="0.25"/>
    <row r="196905" customFormat="1" x14ac:dyDescent="0.25"/>
    <row r="196906" customFormat="1" x14ac:dyDescent="0.25"/>
    <row r="196907" customFormat="1" x14ac:dyDescent="0.25"/>
    <row r="196908" customFormat="1" x14ac:dyDescent="0.25"/>
    <row r="196909" customFormat="1" x14ac:dyDescent="0.25"/>
    <row r="196910" customFormat="1" x14ac:dyDescent="0.25"/>
    <row r="196911" customFormat="1" x14ac:dyDescent="0.25"/>
    <row r="196912" customFormat="1" x14ac:dyDescent="0.25"/>
    <row r="196913" customFormat="1" x14ac:dyDescent="0.25"/>
    <row r="196914" customFormat="1" x14ac:dyDescent="0.25"/>
    <row r="196915" customFormat="1" x14ac:dyDescent="0.25"/>
    <row r="196916" customFormat="1" x14ac:dyDescent="0.25"/>
    <row r="196917" customFormat="1" x14ac:dyDescent="0.25"/>
    <row r="196918" customFormat="1" x14ac:dyDescent="0.25"/>
    <row r="196919" customFormat="1" x14ac:dyDescent="0.25"/>
    <row r="196920" customFormat="1" x14ac:dyDescent="0.25"/>
    <row r="196921" customFormat="1" x14ac:dyDescent="0.25"/>
    <row r="196922" customFormat="1" x14ac:dyDescent="0.25"/>
    <row r="196923" customFormat="1" x14ac:dyDescent="0.25"/>
    <row r="196924" customFormat="1" x14ac:dyDescent="0.25"/>
    <row r="196925" customFormat="1" x14ac:dyDescent="0.25"/>
    <row r="196926" customFormat="1" x14ac:dyDescent="0.25"/>
    <row r="196927" customFormat="1" x14ac:dyDescent="0.25"/>
    <row r="196928" customFormat="1" x14ac:dyDescent="0.25"/>
    <row r="196929" customFormat="1" x14ac:dyDescent="0.25"/>
    <row r="196930" customFormat="1" x14ac:dyDescent="0.25"/>
    <row r="196931" customFormat="1" x14ac:dyDescent="0.25"/>
    <row r="196932" customFormat="1" x14ac:dyDescent="0.25"/>
    <row r="196933" customFormat="1" x14ac:dyDescent="0.25"/>
    <row r="196934" customFormat="1" x14ac:dyDescent="0.25"/>
    <row r="196935" customFormat="1" x14ac:dyDescent="0.25"/>
    <row r="196936" customFormat="1" x14ac:dyDescent="0.25"/>
    <row r="196937" customFormat="1" x14ac:dyDescent="0.25"/>
    <row r="196938" customFormat="1" x14ac:dyDescent="0.25"/>
    <row r="196939" customFormat="1" x14ac:dyDescent="0.25"/>
    <row r="196940" customFormat="1" x14ac:dyDescent="0.25"/>
    <row r="196941" customFormat="1" x14ac:dyDescent="0.25"/>
    <row r="196942" customFormat="1" x14ac:dyDescent="0.25"/>
    <row r="196943" customFormat="1" x14ac:dyDescent="0.25"/>
    <row r="196944" customFormat="1" x14ac:dyDescent="0.25"/>
    <row r="196945" customFormat="1" x14ac:dyDescent="0.25"/>
    <row r="196946" customFormat="1" x14ac:dyDescent="0.25"/>
    <row r="196947" customFormat="1" x14ac:dyDescent="0.25"/>
    <row r="196948" customFormat="1" x14ac:dyDescent="0.25"/>
    <row r="196949" customFormat="1" x14ac:dyDescent="0.25"/>
    <row r="196950" customFormat="1" x14ac:dyDescent="0.25"/>
    <row r="196951" customFormat="1" x14ac:dyDescent="0.25"/>
    <row r="196952" customFormat="1" x14ac:dyDescent="0.25"/>
    <row r="196953" customFormat="1" x14ac:dyDescent="0.25"/>
    <row r="196954" customFormat="1" x14ac:dyDescent="0.25"/>
    <row r="196955" customFormat="1" x14ac:dyDescent="0.25"/>
    <row r="196956" customFormat="1" x14ac:dyDescent="0.25"/>
    <row r="196957" customFormat="1" x14ac:dyDescent="0.25"/>
    <row r="196958" customFormat="1" x14ac:dyDescent="0.25"/>
    <row r="196959" customFormat="1" x14ac:dyDescent="0.25"/>
    <row r="196960" customFormat="1" x14ac:dyDescent="0.25"/>
    <row r="196961" customFormat="1" x14ac:dyDescent="0.25"/>
    <row r="196962" customFormat="1" x14ac:dyDescent="0.25"/>
    <row r="196963" customFormat="1" x14ac:dyDescent="0.25"/>
    <row r="196964" customFormat="1" x14ac:dyDescent="0.25"/>
    <row r="196965" customFormat="1" x14ac:dyDescent="0.25"/>
    <row r="196966" customFormat="1" x14ac:dyDescent="0.25"/>
    <row r="196967" customFormat="1" x14ac:dyDescent="0.25"/>
    <row r="196968" customFormat="1" x14ac:dyDescent="0.25"/>
    <row r="196969" customFormat="1" x14ac:dyDescent="0.25"/>
    <row r="196970" customFormat="1" x14ac:dyDescent="0.25"/>
    <row r="196971" customFormat="1" x14ac:dyDescent="0.25"/>
    <row r="196972" customFormat="1" x14ac:dyDescent="0.25"/>
    <row r="196973" customFormat="1" x14ac:dyDescent="0.25"/>
    <row r="196974" customFormat="1" x14ac:dyDescent="0.25"/>
    <row r="196975" customFormat="1" x14ac:dyDescent="0.25"/>
    <row r="196976" customFormat="1" x14ac:dyDescent="0.25"/>
    <row r="196977" customFormat="1" x14ac:dyDescent="0.25"/>
    <row r="196978" customFormat="1" x14ac:dyDescent="0.25"/>
    <row r="196979" customFormat="1" x14ac:dyDescent="0.25"/>
    <row r="196980" customFormat="1" x14ac:dyDescent="0.25"/>
    <row r="196981" customFormat="1" x14ac:dyDescent="0.25"/>
    <row r="196982" customFormat="1" x14ac:dyDescent="0.25"/>
    <row r="196983" customFormat="1" x14ac:dyDescent="0.25"/>
    <row r="196984" customFormat="1" x14ac:dyDescent="0.25"/>
    <row r="196985" customFormat="1" x14ac:dyDescent="0.25"/>
    <row r="196986" customFormat="1" x14ac:dyDescent="0.25"/>
    <row r="196987" customFormat="1" x14ac:dyDescent="0.25"/>
    <row r="196988" customFormat="1" x14ac:dyDescent="0.25"/>
    <row r="196989" customFormat="1" x14ac:dyDescent="0.25"/>
    <row r="196990" customFormat="1" x14ac:dyDescent="0.25"/>
    <row r="196991" customFormat="1" x14ac:dyDescent="0.25"/>
    <row r="196992" customFormat="1" x14ac:dyDescent="0.25"/>
    <row r="196993" customFormat="1" x14ac:dyDescent="0.25"/>
    <row r="196994" customFormat="1" x14ac:dyDescent="0.25"/>
    <row r="196995" customFormat="1" x14ac:dyDescent="0.25"/>
    <row r="196996" customFormat="1" x14ac:dyDescent="0.25"/>
    <row r="196997" customFormat="1" x14ac:dyDescent="0.25"/>
    <row r="196998" customFormat="1" x14ac:dyDescent="0.25"/>
    <row r="196999" customFormat="1" x14ac:dyDescent="0.25"/>
    <row r="197000" customFormat="1" x14ac:dyDescent="0.25"/>
    <row r="197001" customFormat="1" x14ac:dyDescent="0.25"/>
    <row r="197002" customFormat="1" x14ac:dyDescent="0.25"/>
    <row r="197003" customFormat="1" x14ac:dyDescent="0.25"/>
    <row r="197004" customFormat="1" x14ac:dyDescent="0.25"/>
    <row r="197005" customFormat="1" x14ac:dyDescent="0.25"/>
    <row r="197006" customFormat="1" x14ac:dyDescent="0.25"/>
    <row r="197007" customFormat="1" x14ac:dyDescent="0.25"/>
    <row r="197008" customFormat="1" x14ac:dyDescent="0.25"/>
    <row r="197009" customFormat="1" x14ac:dyDescent="0.25"/>
    <row r="197010" customFormat="1" x14ac:dyDescent="0.25"/>
    <row r="197011" customFormat="1" x14ac:dyDescent="0.25"/>
    <row r="197012" customFormat="1" x14ac:dyDescent="0.25"/>
    <row r="197013" customFormat="1" x14ac:dyDescent="0.25"/>
    <row r="197014" customFormat="1" x14ac:dyDescent="0.25"/>
    <row r="197015" customFormat="1" x14ac:dyDescent="0.25"/>
    <row r="197016" customFormat="1" x14ac:dyDescent="0.25"/>
    <row r="197017" customFormat="1" x14ac:dyDescent="0.25"/>
    <row r="197018" customFormat="1" x14ac:dyDescent="0.25"/>
    <row r="197019" customFormat="1" x14ac:dyDescent="0.25"/>
    <row r="197020" customFormat="1" x14ac:dyDescent="0.25"/>
    <row r="197021" customFormat="1" x14ac:dyDescent="0.25"/>
    <row r="197022" customFormat="1" x14ac:dyDescent="0.25"/>
    <row r="197023" customFormat="1" x14ac:dyDescent="0.25"/>
    <row r="197024" customFormat="1" x14ac:dyDescent="0.25"/>
    <row r="197025" customFormat="1" x14ac:dyDescent="0.25"/>
    <row r="197026" customFormat="1" x14ac:dyDescent="0.25"/>
    <row r="197027" customFormat="1" x14ac:dyDescent="0.25"/>
    <row r="197028" customFormat="1" x14ac:dyDescent="0.25"/>
    <row r="197029" customFormat="1" x14ac:dyDescent="0.25"/>
    <row r="197030" customFormat="1" x14ac:dyDescent="0.25"/>
    <row r="197031" customFormat="1" x14ac:dyDescent="0.25"/>
    <row r="197032" customFormat="1" x14ac:dyDescent="0.25"/>
    <row r="197033" customFormat="1" x14ac:dyDescent="0.25"/>
    <row r="197034" customFormat="1" x14ac:dyDescent="0.25"/>
    <row r="197035" customFormat="1" x14ac:dyDescent="0.25"/>
    <row r="197036" customFormat="1" x14ac:dyDescent="0.25"/>
    <row r="197037" customFormat="1" x14ac:dyDescent="0.25"/>
    <row r="197038" customFormat="1" x14ac:dyDescent="0.25"/>
    <row r="197039" customFormat="1" x14ac:dyDescent="0.25"/>
    <row r="197040" customFormat="1" x14ac:dyDescent="0.25"/>
    <row r="197041" customFormat="1" x14ac:dyDescent="0.25"/>
    <row r="197042" customFormat="1" x14ac:dyDescent="0.25"/>
    <row r="197043" customFormat="1" x14ac:dyDescent="0.25"/>
    <row r="197044" customFormat="1" x14ac:dyDescent="0.25"/>
    <row r="197045" customFormat="1" x14ac:dyDescent="0.25"/>
    <row r="197046" customFormat="1" x14ac:dyDescent="0.25"/>
    <row r="197047" customFormat="1" x14ac:dyDescent="0.25"/>
    <row r="197048" customFormat="1" x14ac:dyDescent="0.25"/>
    <row r="197049" customFormat="1" x14ac:dyDescent="0.25"/>
    <row r="197050" customFormat="1" x14ac:dyDescent="0.25"/>
    <row r="197051" customFormat="1" x14ac:dyDescent="0.25"/>
    <row r="197052" customFormat="1" x14ac:dyDescent="0.25"/>
    <row r="197053" customFormat="1" x14ac:dyDescent="0.25"/>
    <row r="197054" customFormat="1" x14ac:dyDescent="0.25"/>
    <row r="197055" customFormat="1" x14ac:dyDescent="0.25"/>
    <row r="197056" customFormat="1" x14ac:dyDescent="0.25"/>
    <row r="197057" customFormat="1" x14ac:dyDescent="0.25"/>
    <row r="197058" customFormat="1" x14ac:dyDescent="0.25"/>
    <row r="197059" customFormat="1" x14ac:dyDescent="0.25"/>
    <row r="197060" customFormat="1" x14ac:dyDescent="0.25"/>
    <row r="197061" customFormat="1" x14ac:dyDescent="0.25"/>
    <row r="197062" customFormat="1" x14ac:dyDescent="0.25"/>
    <row r="197063" customFormat="1" x14ac:dyDescent="0.25"/>
    <row r="197064" customFormat="1" x14ac:dyDescent="0.25"/>
    <row r="197065" customFormat="1" x14ac:dyDescent="0.25"/>
    <row r="197066" customFormat="1" x14ac:dyDescent="0.25"/>
    <row r="197067" customFormat="1" x14ac:dyDescent="0.25"/>
    <row r="197068" customFormat="1" x14ac:dyDescent="0.25"/>
    <row r="197069" customFormat="1" x14ac:dyDescent="0.25"/>
    <row r="197070" customFormat="1" x14ac:dyDescent="0.25"/>
    <row r="197071" customFormat="1" x14ac:dyDescent="0.25"/>
    <row r="197072" customFormat="1" x14ac:dyDescent="0.25"/>
    <row r="197073" customFormat="1" x14ac:dyDescent="0.25"/>
    <row r="197074" customFormat="1" x14ac:dyDescent="0.25"/>
    <row r="197075" customFormat="1" x14ac:dyDescent="0.25"/>
    <row r="197076" customFormat="1" x14ac:dyDescent="0.25"/>
    <row r="197077" customFormat="1" x14ac:dyDescent="0.25"/>
    <row r="197078" customFormat="1" x14ac:dyDescent="0.25"/>
    <row r="197079" customFormat="1" x14ac:dyDescent="0.25"/>
    <row r="197080" customFormat="1" x14ac:dyDescent="0.25"/>
    <row r="197081" customFormat="1" x14ac:dyDescent="0.25"/>
    <row r="197082" customFormat="1" x14ac:dyDescent="0.25"/>
    <row r="197083" customFormat="1" x14ac:dyDescent="0.25"/>
    <row r="197084" customFormat="1" x14ac:dyDescent="0.25"/>
    <row r="197085" customFormat="1" x14ac:dyDescent="0.25"/>
    <row r="197086" customFormat="1" x14ac:dyDescent="0.25"/>
    <row r="197087" customFormat="1" x14ac:dyDescent="0.25"/>
    <row r="197088" customFormat="1" x14ac:dyDescent="0.25"/>
    <row r="197089" customFormat="1" x14ac:dyDescent="0.25"/>
    <row r="197090" customFormat="1" x14ac:dyDescent="0.25"/>
    <row r="197091" customFormat="1" x14ac:dyDescent="0.25"/>
    <row r="197092" customFormat="1" x14ac:dyDescent="0.25"/>
    <row r="197093" customFormat="1" x14ac:dyDescent="0.25"/>
    <row r="197094" customFormat="1" x14ac:dyDescent="0.25"/>
    <row r="197095" customFormat="1" x14ac:dyDescent="0.25"/>
    <row r="197096" customFormat="1" x14ac:dyDescent="0.25"/>
    <row r="197097" customFormat="1" x14ac:dyDescent="0.25"/>
    <row r="197098" customFormat="1" x14ac:dyDescent="0.25"/>
    <row r="197099" customFormat="1" x14ac:dyDescent="0.25"/>
    <row r="197100" customFormat="1" x14ac:dyDescent="0.25"/>
    <row r="197101" customFormat="1" x14ac:dyDescent="0.25"/>
    <row r="197102" customFormat="1" x14ac:dyDescent="0.25"/>
    <row r="197103" customFormat="1" x14ac:dyDescent="0.25"/>
    <row r="197104" customFormat="1" x14ac:dyDescent="0.25"/>
    <row r="197105" customFormat="1" x14ac:dyDescent="0.25"/>
    <row r="197106" customFormat="1" x14ac:dyDescent="0.25"/>
    <row r="197107" customFormat="1" x14ac:dyDescent="0.25"/>
    <row r="197108" customFormat="1" x14ac:dyDescent="0.25"/>
    <row r="197109" customFormat="1" x14ac:dyDescent="0.25"/>
    <row r="197110" customFormat="1" x14ac:dyDescent="0.25"/>
    <row r="197111" customFormat="1" x14ac:dyDescent="0.25"/>
    <row r="197112" customFormat="1" x14ac:dyDescent="0.25"/>
    <row r="197113" customFormat="1" x14ac:dyDescent="0.25"/>
    <row r="197114" customFormat="1" x14ac:dyDescent="0.25"/>
    <row r="197115" customFormat="1" x14ac:dyDescent="0.25"/>
    <row r="197116" customFormat="1" x14ac:dyDescent="0.25"/>
    <row r="197117" customFormat="1" x14ac:dyDescent="0.25"/>
    <row r="197118" customFormat="1" x14ac:dyDescent="0.25"/>
    <row r="197119" customFormat="1" x14ac:dyDescent="0.25"/>
    <row r="197120" customFormat="1" x14ac:dyDescent="0.25"/>
    <row r="197121" customFormat="1" x14ac:dyDescent="0.25"/>
    <row r="197122" customFormat="1" x14ac:dyDescent="0.25"/>
    <row r="197123" customFormat="1" x14ac:dyDescent="0.25"/>
    <row r="197124" customFormat="1" x14ac:dyDescent="0.25"/>
    <row r="197125" customFormat="1" x14ac:dyDescent="0.25"/>
    <row r="197126" customFormat="1" x14ac:dyDescent="0.25"/>
    <row r="197127" customFormat="1" x14ac:dyDescent="0.25"/>
    <row r="197128" customFormat="1" x14ac:dyDescent="0.25"/>
    <row r="197129" customFormat="1" x14ac:dyDescent="0.25"/>
    <row r="197130" customFormat="1" x14ac:dyDescent="0.25"/>
    <row r="197131" customFormat="1" x14ac:dyDescent="0.25"/>
    <row r="197132" customFormat="1" x14ac:dyDescent="0.25"/>
    <row r="197133" customFormat="1" x14ac:dyDescent="0.25"/>
    <row r="197134" customFormat="1" x14ac:dyDescent="0.25"/>
    <row r="197135" customFormat="1" x14ac:dyDescent="0.25"/>
    <row r="197136" customFormat="1" x14ac:dyDescent="0.25"/>
    <row r="197137" customFormat="1" x14ac:dyDescent="0.25"/>
    <row r="197138" customFormat="1" x14ac:dyDescent="0.25"/>
    <row r="197139" customFormat="1" x14ac:dyDescent="0.25"/>
    <row r="197140" customFormat="1" x14ac:dyDescent="0.25"/>
    <row r="197141" customFormat="1" x14ac:dyDescent="0.25"/>
    <row r="197142" customFormat="1" x14ac:dyDescent="0.25"/>
    <row r="197143" customFormat="1" x14ac:dyDescent="0.25"/>
    <row r="197144" customFormat="1" x14ac:dyDescent="0.25"/>
    <row r="197145" customFormat="1" x14ac:dyDescent="0.25"/>
    <row r="197146" customFormat="1" x14ac:dyDescent="0.25"/>
    <row r="197147" customFormat="1" x14ac:dyDescent="0.25"/>
    <row r="197148" customFormat="1" x14ac:dyDescent="0.25"/>
    <row r="197149" customFormat="1" x14ac:dyDescent="0.25"/>
    <row r="197150" customFormat="1" x14ac:dyDescent="0.25"/>
    <row r="197151" customFormat="1" x14ac:dyDescent="0.25"/>
    <row r="197152" customFormat="1" x14ac:dyDescent="0.25"/>
    <row r="197153" customFormat="1" x14ac:dyDescent="0.25"/>
    <row r="197154" customFormat="1" x14ac:dyDescent="0.25"/>
    <row r="197155" customFormat="1" x14ac:dyDescent="0.25"/>
    <row r="197156" customFormat="1" x14ac:dyDescent="0.25"/>
    <row r="197157" customFormat="1" x14ac:dyDescent="0.25"/>
    <row r="197158" customFormat="1" x14ac:dyDescent="0.25"/>
    <row r="197159" customFormat="1" x14ac:dyDescent="0.25"/>
    <row r="197160" customFormat="1" x14ac:dyDescent="0.25"/>
    <row r="197161" customFormat="1" x14ac:dyDescent="0.25"/>
    <row r="197162" customFormat="1" x14ac:dyDescent="0.25"/>
    <row r="197163" customFormat="1" x14ac:dyDescent="0.25"/>
    <row r="197164" customFormat="1" x14ac:dyDescent="0.25"/>
    <row r="197165" customFormat="1" x14ac:dyDescent="0.25"/>
    <row r="197166" customFormat="1" x14ac:dyDescent="0.25"/>
    <row r="197167" customFormat="1" x14ac:dyDescent="0.25"/>
    <row r="197168" customFormat="1" x14ac:dyDescent="0.25"/>
    <row r="197169" customFormat="1" x14ac:dyDescent="0.25"/>
    <row r="197170" customFormat="1" x14ac:dyDescent="0.25"/>
    <row r="197171" customFormat="1" x14ac:dyDescent="0.25"/>
    <row r="197172" customFormat="1" x14ac:dyDescent="0.25"/>
    <row r="197173" customFormat="1" x14ac:dyDescent="0.25"/>
    <row r="197174" customFormat="1" x14ac:dyDescent="0.25"/>
    <row r="197175" customFormat="1" x14ac:dyDescent="0.25"/>
    <row r="197176" customFormat="1" x14ac:dyDescent="0.25"/>
    <row r="197177" customFormat="1" x14ac:dyDescent="0.25"/>
    <row r="197178" customFormat="1" x14ac:dyDescent="0.25"/>
    <row r="197179" customFormat="1" x14ac:dyDescent="0.25"/>
    <row r="197180" customFormat="1" x14ac:dyDescent="0.25"/>
    <row r="197181" customFormat="1" x14ac:dyDescent="0.25"/>
    <row r="197182" customFormat="1" x14ac:dyDescent="0.25"/>
    <row r="197183" customFormat="1" x14ac:dyDescent="0.25"/>
    <row r="197184" customFormat="1" x14ac:dyDescent="0.25"/>
    <row r="197185" customFormat="1" x14ac:dyDescent="0.25"/>
    <row r="197186" customFormat="1" x14ac:dyDescent="0.25"/>
    <row r="197187" customFormat="1" x14ac:dyDescent="0.25"/>
    <row r="197188" customFormat="1" x14ac:dyDescent="0.25"/>
    <row r="197189" customFormat="1" x14ac:dyDescent="0.25"/>
    <row r="197190" customFormat="1" x14ac:dyDescent="0.25"/>
    <row r="197191" customFormat="1" x14ac:dyDescent="0.25"/>
    <row r="197192" customFormat="1" x14ac:dyDescent="0.25"/>
    <row r="197193" customFormat="1" x14ac:dyDescent="0.25"/>
    <row r="197194" customFormat="1" x14ac:dyDescent="0.25"/>
    <row r="197195" customFormat="1" x14ac:dyDescent="0.25"/>
    <row r="197196" customFormat="1" x14ac:dyDescent="0.25"/>
    <row r="197197" customFormat="1" x14ac:dyDescent="0.25"/>
    <row r="197198" customFormat="1" x14ac:dyDescent="0.25"/>
    <row r="197199" customFormat="1" x14ac:dyDescent="0.25"/>
    <row r="197200" customFormat="1" x14ac:dyDescent="0.25"/>
    <row r="197201" customFormat="1" x14ac:dyDescent="0.25"/>
    <row r="197202" customFormat="1" x14ac:dyDescent="0.25"/>
    <row r="197203" customFormat="1" x14ac:dyDescent="0.25"/>
    <row r="197204" customFormat="1" x14ac:dyDescent="0.25"/>
    <row r="197205" customFormat="1" x14ac:dyDescent="0.25"/>
    <row r="197206" customFormat="1" x14ac:dyDescent="0.25"/>
    <row r="197207" customFormat="1" x14ac:dyDescent="0.25"/>
    <row r="197208" customFormat="1" x14ac:dyDescent="0.25"/>
    <row r="197209" customFormat="1" x14ac:dyDescent="0.25"/>
    <row r="197210" customFormat="1" x14ac:dyDescent="0.25"/>
    <row r="197211" customFormat="1" x14ac:dyDescent="0.25"/>
    <row r="197212" customFormat="1" x14ac:dyDescent="0.25"/>
    <row r="197213" customFormat="1" x14ac:dyDescent="0.25"/>
    <row r="197214" customFormat="1" x14ac:dyDescent="0.25"/>
    <row r="197215" customFormat="1" x14ac:dyDescent="0.25"/>
    <row r="197216" customFormat="1" x14ac:dyDescent="0.25"/>
    <row r="197217" customFormat="1" x14ac:dyDescent="0.25"/>
    <row r="197218" customFormat="1" x14ac:dyDescent="0.25"/>
    <row r="197219" customFormat="1" x14ac:dyDescent="0.25"/>
    <row r="197220" customFormat="1" x14ac:dyDescent="0.25"/>
    <row r="197221" customFormat="1" x14ac:dyDescent="0.25"/>
    <row r="197222" customFormat="1" x14ac:dyDescent="0.25"/>
    <row r="197223" customFormat="1" x14ac:dyDescent="0.25"/>
    <row r="197224" customFormat="1" x14ac:dyDescent="0.25"/>
    <row r="197225" customFormat="1" x14ac:dyDescent="0.25"/>
    <row r="197226" customFormat="1" x14ac:dyDescent="0.25"/>
    <row r="197227" customFormat="1" x14ac:dyDescent="0.25"/>
    <row r="197228" customFormat="1" x14ac:dyDescent="0.25"/>
    <row r="197229" customFormat="1" x14ac:dyDescent="0.25"/>
    <row r="197230" customFormat="1" x14ac:dyDescent="0.25"/>
    <row r="197231" customFormat="1" x14ac:dyDescent="0.25"/>
    <row r="197232" customFormat="1" x14ac:dyDescent="0.25"/>
    <row r="197233" customFormat="1" x14ac:dyDescent="0.25"/>
    <row r="197234" customFormat="1" x14ac:dyDescent="0.25"/>
    <row r="197235" customFormat="1" x14ac:dyDescent="0.25"/>
    <row r="197236" customFormat="1" x14ac:dyDescent="0.25"/>
    <row r="197237" customFormat="1" x14ac:dyDescent="0.25"/>
    <row r="197238" customFormat="1" x14ac:dyDescent="0.25"/>
    <row r="197239" customFormat="1" x14ac:dyDescent="0.25"/>
    <row r="197240" customFormat="1" x14ac:dyDescent="0.25"/>
    <row r="197241" customFormat="1" x14ac:dyDescent="0.25"/>
    <row r="197242" customFormat="1" x14ac:dyDescent="0.25"/>
    <row r="197243" customFormat="1" x14ac:dyDescent="0.25"/>
    <row r="197244" customFormat="1" x14ac:dyDescent="0.25"/>
    <row r="197245" customFormat="1" x14ac:dyDescent="0.25"/>
    <row r="197246" customFormat="1" x14ac:dyDescent="0.25"/>
    <row r="197247" customFormat="1" x14ac:dyDescent="0.25"/>
    <row r="197248" customFormat="1" x14ac:dyDescent="0.25"/>
    <row r="197249" customFormat="1" x14ac:dyDescent="0.25"/>
    <row r="197250" customFormat="1" x14ac:dyDescent="0.25"/>
    <row r="197251" customFormat="1" x14ac:dyDescent="0.25"/>
    <row r="197252" customFormat="1" x14ac:dyDescent="0.25"/>
    <row r="197253" customFormat="1" x14ac:dyDescent="0.25"/>
    <row r="197254" customFormat="1" x14ac:dyDescent="0.25"/>
    <row r="197255" customFormat="1" x14ac:dyDescent="0.25"/>
    <row r="197256" customFormat="1" x14ac:dyDescent="0.25"/>
    <row r="197257" customFormat="1" x14ac:dyDescent="0.25"/>
    <row r="197258" customFormat="1" x14ac:dyDescent="0.25"/>
    <row r="197259" customFormat="1" x14ac:dyDescent="0.25"/>
    <row r="197260" customFormat="1" x14ac:dyDescent="0.25"/>
    <row r="197261" customFormat="1" x14ac:dyDescent="0.25"/>
    <row r="197262" customFormat="1" x14ac:dyDescent="0.25"/>
    <row r="197263" customFormat="1" x14ac:dyDescent="0.25"/>
    <row r="197264" customFormat="1" x14ac:dyDescent="0.25"/>
    <row r="197265" customFormat="1" x14ac:dyDescent="0.25"/>
    <row r="197266" customFormat="1" x14ac:dyDescent="0.25"/>
    <row r="197267" customFormat="1" x14ac:dyDescent="0.25"/>
    <row r="197268" customFormat="1" x14ac:dyDescent="0.25"/>
    <row r="197269" customFormat="1" x14ac:dyDescent="0.25"/>
    <row r="197270" customFormat="1" x14ac:dyDescent="0.25"/>
    <row r="197271" customFormat="1" x14ac:dyDescent="0.25"/>
    <row r="197272" customFormat="1" x14ac:dyDescent="0.25"/>
    <row r="197273" customFormat="1" x14ac:dyDescent="0.25"/>
    <row r="197274" customFormat="1" x14ac:dyDescent="0.25"/>
    <row r="197275" customFormat="1" x14ac:dyDescent="0.25"/>
    <row r="197276" customFormat="1" x14ac:dyDescent="0.25"/>
    <row r="197277" customFormat="1" x14ac:dyDescent="0.25"/>
    <row r="197278" customFormat="1" x14ac:dyDescent="0.25"/>
    <row r="197279" customFormat="1" x14ac:dyDescent="0.25"/>
    <row r="197280" customFormat="1" x14ac:dyDescent="0.25"/>
    <row r="197281" customFormat="1" x14ac:dyDescent="0.25"/>
    <row r="197282" customFormat="1" x14ac:dyDescent="0.25"/>
    <row r="197283" customFormat="1" x14ac:dyDescent="0.25"/>
    <row r="197284" customFormat="1" x14ac:dyDescent="0.25"/>
    <row r="197285" customFormat="1" x14ac:dyDescent="0.25"/>
    <row r="197286" customFormat="1" x14ac:dyDescent="0.25"/>
    <row r="197287" customFormat="1" x14ac:dyDescent="0.25"/>
    <row r="197288" customFormat="1" x14ac:dyDescent="0.25"/>
    <row r="197289" customFormat="1" x14ac:dyDescent="0.25"/>
    <row r="197290" customFormat="1" x14ac:dyDescent="0.25"/>
    <row r="197291" customFormat="1" x14ac:dyDescent="0.25"/>
    <row r="197292" customFormat="1" x14ac:dyDescent="0.25"/>
    <row r="197293" customFormat="1" x14ac:dyDescent="0.25"/>
    <row r="197294" customFormat="1" x14ac:dyDescent="0.25"/>
    <row r="197295" customFormat="1" x14ac:dyDescent="0.25"/>
    <row r="197296" customFormat="1" x14ac:dyDescent="0.25"/>
    <row r="197297" customFormat="1" x14ac:dyDescent="0.25"/>
    <row r="197298" customFormat="1" x14ac:dyDescent="0.25"/>
    <row r="197299" customFormat="1" x14ac:dyDescent="0.25"/>
    <row r="197300" customFormat="1" x14ac:dyDescent="0.25"/>
    <row r="197301" customFormat="1" x14ac:dyDescent="0.25"/>
    <row r="197302" customFormat="1" x14ac:dyDescent="0.25"/>
    <row r="197303" customFormat="1" x14ac:dyDescent="0.25"/>
    <row r="197304" customFormat="1" x14ac:dyDescent="0.25"/>
    <row r="197305" customFormat="1" x14ac:dyDescent="0.25"/>
    <row r="197306" customFormat="1" x14ac:dyDescent="0.25"/>
    <row r="197307" customFormat="1" x14ac:dyDescent="0.25"/>
    <row r="197308" customFormat="1" x14ac:dyDescent="0.25"/>
    <row r="197309" customFormat="1" x14ac:dyDescent="0.25"/>
    <row r="197310" customFormat="1" x14ac:dyDescent="0.25"/>
    <row r="197311" customFormat="1" x14ac:dyDescent="0.25"/>
    <row r="197312" customFormat="1" x14ac:dyDescent="0.25"/>
    <row r="197313" customFormat="1" x14ac:dyDescent="0.25"/>
    <row r="197314" customFormat="1" x14ac:dyDescent="0.25"/>
    <row r="197315" customFormat="1" x14ac:dyDescent="0.25"/>
    <row r="197316" customFormat="1" x14ac:dyDescent="0.25"/>
    <row r="197317" customFormat="1" x14ac:dyDescent="0.25"/>
    <row r="197318" customFormat="1" x14ac:dyDescent="0.25"/>
    <row r="197319" customFormat="1" x14ac:dyDescent="0.25"/>
    <row r="197320" customFormat="1" x14ac:dyDescent="0.25"/>
    <row r="197321" customFormat="1" x14ac:dyDescent="0.25"/>
    <row r="197322" customFormat="1" x14ac:dyDescent="0.25"/>
    <row r="197323" customFormat="1" x14ac:dyDescent="0.25"/>
    <row r="197324" customFormat="1" x14ac:dyDescent="0.25"/>
    <row r="197325" customFormat="1" x14ac:dyDescent="0.25"/>
    <row r="197326" customFormat="1" x14ac:dyDescent="0.25"/>
    <row r="197327" customFormat="1" x14ac:dyDescent="0.25"/>
    <row r="197328" customFormat="1" x14ac:dyDescent="0.25"/>
    <row r="197329" customFormat="1" x14ac:dyDescent="0.25"/>
    <row r="197330" customFormat="1" x14ac:dyDescent="0.25"/>
    <row r="197331" customFormat="1" x14ac:dyDescent="0.25"/>
    <row r="197332" customFormat="1" x14ac:dyDescent="0.25"/>
    <row r="197333" customFormat="1" x14ac:dyDescent="0.25"/>
    <row r="197334" customFormat="1" x14ac:dyDescent="0.25"/>
    <row r="197335" customFormat="1" x14ac:dyDescent="0.25"/>
    <row r="197336" customFormat="1" x14ac:dyDescent="0.25"/>
    <row r="197337" customFormat="1" x14ac:dyDescent="0.25"/>
    <row r="197338" customFormat="1" x14ac:dyDescent="0.25"/>
    <row r="197339" customFormat="1" x14ac:dyDescent="0.25"/>
    <row r="197340" customFormat="1" x14ac:dyDescent="0.25"/>
    <row r="197341" customFormat="1" x14ac:dyDescent="0.25"/>
    <row r="197342" customFormat="1" x14ac:dyDescent="0.25"/>
    <row r="197343" customFormat="1" x14ac:dyDescent="0.25"/>
    <row r="197344" customFormat="1" x14ac:dyDescent="0.25"/>
    <row r="197345" customFormat="1" x14ac:dyDescent="0.25"/>
    <row r="197346" customFormat="1" x14ac:dyDescent="0.25"/>
    <row r="197347" customFormat="1" x14ac:dyDescent="0.25"/>
    <row r="197348" customFormat="1" x14ac:dyDescent="0.25"/>
    <row r="197349" customFormat="1" x14ac:dyDescent="0.25"/>
    <row r="197350" customFormat="1" x14ac:dyDescent="0.25"/>
    <row r="197351" customFormat="1" x14ac:dyDescent="0.25"/>
    <row r="197352" customFormat="1" x14ac:dyDescent="0.25"/>
    <row r="197353" customFormat="1" x14ac:dyDescent="0.25"/>
    <row r="197354" customFormat="1" x14ac:dyDescent="0.25"/>
    <row r="197355" customFormat="1" x14ac:dyDescent="0.25"/>
    <row r="197356" customFormat="1" x14ac:dyDescent="0.25"/>
    <row r="197357" customFormat="1" x14ac:dyDescent="0.25"/>
    <row r="197358" customFormat="1" x14ac:dyDescent="0.25"/>
    <row r="197359" customFormat="1" x14ac:dyDescent="0.25"/>
    <row r="197360" customFormat="1" x14ac:dyDescent="0.25"/>
    <row r="197361" customFormat="1" x14ac:dyDescent="0.25"/>
    <row r="197362" customFormat="1" x14ac:dyDescent="0.25"/>
    <row r="197363" customFormat="1" x14ac:dyDescent="0.25"/>
    <row r="197364" customFormat="1" x14ac:dyDescent="0.25"/>
    <row r="197365" customFormat="1" x14ac:dyDescent="0.25"/>
    <row r="197366" customFormat="1" x14ac:dyDescent="0.25"/>
    <row r="197367" customFormat="1" x14ac:dyDescent="0.25"/>
    <row r="197368" customFormat="1" x14ac:dyDescent="0.25"/>
    <row r="197369" customFormat="1" x14ac:dyDescent="0.25"/>
    <row r="197370" customFormat="1" x14ac:dyDescent="0.25"/>
    <row r="197371" customFormat="1" x14ac:dyDescent="0.25"/>
    <row r="197372" customFormat="1" x14ac:dyDescent="0.25"/>
    <row r="197373" customFormat="1" x14ac:dyDescent="0.25"/>
    <row r="197374" customFormat="1" x14ac:dyDescent="0.25"/>
    <row r="197375" customFormat="1" x14ac:dyDescent="0.25"/>
    <row r="197376" customFormat="1" x14ac:dyDescent="0.25"/>
    <row r="197377" customFormat="1" x14ac:dyDescent="0.25"/>
    <row r="197378" customFormat="1" x14ac:dyDescent="0.25"/>
    <row r="197379" customFormat="1" x14ac:dyDescent="0.25"/>
    <row r="197380" customFormat="1" x14ac:dyDescent="0.25"/>
    <row r="197381" customFormat="1" x14ac:dyDescent="0.25"/>
    <row r="197382" customFormat="1" x14ac:dyDescent="0.25"/>
    <row r="197383" customFormat="1" x14ac:dyDescent="0.25"/>
    <row r="197384" customFormat="1" x14ac:dyDescent="0.25"/>
    <row r="197385" customFormat="1" x14ac:dyDescent="0.25"/>
    <row r="197386" customFormat="1" x14ac:dyDescent="0.25"/>
    <row r="197387" customFormat="1" x14ac:dyDescent="0.25"/>
    <row r="197388" customFormat="1" x14ac:dyDescent="0.25"/>
    <row r="197389" customFormat="1" x14ac:dyDescent="0.25"/>
    <row r="197390" customFormat="1" x14ac:dyDescent="0.25"/>
    <row r="197391" customFormat="1" x14ac:dyDescent="0.25"/>
    <row r="197392" customFormat="1" x14ac:dyDescent="0.25"/>
    <row r="197393" customFormat="1" x14ac:dyDescent="0.25"/>
    <row r="197394" customFormat="1" x14ac:dyDescent="0.25"/>
    <row r="197395" customFormat="1" x14ac:dyDescent="0.25"/>
    <row r="197396" customFormat="1" x14ac:dyDescent="0.25"/>
    <row r="197397" customFormat="1" x14ac:dyDescent="0.25"/>
    <row r="197398" customFormat="1" x14ac:dyDescent="0.25"/>
    <row r="197399" customFormat="1" x14ac:dyDescent="0.25"/>
    <row r="197400" customFormat="1" x14ac:dyDescent="0.25"/>
    <row r="197401" customFormat="1" x14ac:dyDescent="0.25"/>
    <row r="197402" customFormat="1" x14ac:dyDescent="0.25"/>
    <row r="197403" customFormat="1" x14ac:dyDescent="0.25"/>
    <row r="197404" customFormat="1" x14ac:dyDescent="0.25"/>
    <row r="197405" customFormat="1" x14ac:dyDescent="0.25"/>
    <row r="197406" customFormat="1" x14ac:dyDescent="0.25"/>
    <row r="197407" customFormat="1" x14ac:dyDescent="0.25"/>
    <row r="197408" customFormat="1" x14ac:dyDescent="0.25"/>
    <row r="197409" customFormat="1" x14ac:dyDescent="0.25"/>
    <row r="197410" customFormat="1" x14ac:dyDescent="0.25"/>
    <row r="197411" customFormat="1" x14ac:dyDescent="0.25"/>
    <row r="197412" customFormat="1" x14ac:dyDescent="0.25"/>
    <row r="197413" customFormat="1" x14ac:dyDescent="0.25"/>
    <row r="197414" customFormat="1" x14ac:dyDescent="0.25"/>
    <row r="197415" customFormat="1" x14ac:dyDescent="0.25"/>
    <row r="197416" customFormat="1" x14ac:dyDescent="0.25"/>
    <row r="197417" customFormat="1" x14ac:dyDescent="0.25"/>
    <row r="197418" customFormat="1" x14ac:dyDescent="0.25"/>
    <row r="197419" customFormat="1" x14ac:dyDescent="0.25"/>
    <row r="197420" customFormat="1" x14ac:dyDescent="0.25"/>
    <row r="197421" customFormat="1" x14ac:dyDescent="0.25"/>
    <row r="197422" customFormat="1" x14ac:dyDescent="0.25"/>
    <row r="197423" customFormat="1" x14ac:dyDescent="0.25"/>
    <row r="197424" customFormat="1" x14ac:dyDescent="0.25"/>
    <row r="197425" customFormat="1" x14ac:dyDescent="0.25"/>
    <row r="197426" customFormat="1" x14ac:dyDescent="0.25"/>
    <row r="197427" customFormat="1" x14ac:dyDescent="0.25"/>
    <row r="197428" customFormat="1" x14ac:dyDescent="0.25"/>
    <row r="197429" customFormat="1" x14ac:dyDescent="0.25"/>
    <row r="197430" customFormat="1" x14ac:dyDescent="0.25"/>
    <row r="197431" customFormat="1" x14ac:dyDescent="0.25"/>
    <row r="197432" customFormat="1" x14ac:dyDescent="0.25"/>
    <row r="197433" customFormat="1" x14ac:dyDescent="0.25"/>
    <row r="197434" customFormat="1" x14ac:dyDescent="0.25"/>
    <row r="197435" customFormat="1" x14ac:dyDescent="0.25"/>
    <row r="197436" customFormat="1" x14ac:dyDescent="0.25"/>
    <row r="197437" customFormat="1" x14ac:dyDescent="0.25"/>
    <row r="197438" customFormat="1" x14ac:dyDescent="0.25"/>
    <row r="197439" customFormat="1" x14ac:dyDescent="0.25"/>
    <row r="197440" customFormat="1" x14ac:dyDescent="0.25"/>
    <row r="197441" customFormat="1" x14ac:dyDescent="0.25"/>
    <row r="197442" customFormat="1" x14ac:dyDescent="0.25"/>
    <row r="197443" customFormat="1" x14ac:dyDescent="0.25"/>
    <row r="197444" customFormat="1" x14ac:dyDescent="0.25"/>
    <row r="197445" customFormat="1" x14ac:dyDescent="0.25"/>
    <row r="197446" customFormat="1" x14ac:dyDescent="0.25"/>
    <row r="197447" customFormat="1" x14ac:dyDescent="0.25"/>
    <row r="197448" customFormat="1" x14ac:dyDescent="0.25"/>
    <row r="197449" customFormat="1" x14ac:dyDescent="0.25"/>
    <row r="197450" customFormat="1" x14ac:dyDescent="0.25"/>
    <row r="197451" customFormat="1" x14ac:dyDescent="0.25"/>
    <row r="197452" customFormat="1" x14ac:dyDescent="0.25"/>
    <row r="197453" customFormat="1" x14ac:dyDescent="0.25"/>
    <row r="197454" customFormat="1" x14ac:dyDescent="0.25"/>
    <row r="197455" customFormat="1" x14ac:dyDescent="0.25"/>
    <row r="197456" customFormat="1" x14ac:dyDescent="0.25"/>
    <row r="197457" customFormat="1" x14ac:dyDescent="0.25"/>
    <row r="197458" customFormat="1" x14ac:dyDescent="0.25"/>
    <row r="197459" customFormat="1" x14ac:dyDescent="0.25"/>
    <row r="197460" customFormat="1" x14ac:dyDescent="0.25"/>
    <row r="197461" customFormat="1" x14ac:dyDescent="0.25"/>
    <row r="197462" customFormat="1" x14ac:dyDescent="0.25"/>
    <row r="197463" customFormat="1" x14ac:dyDescent="0.25"/>
    <row r="197464" customFormat="1" x14ac:dyDescent="0.25"/>
    <row r="197465" customFormat="1" x14ac:dyDescent="0.25"/>
    <row r="197466" customFormat="1" x14ac:dyDescent="0.25"/>
    <row r="197467" customFormat="1" x14ac:dyDescent="0.25"/>
    <row r="197468" customFormat="1" x14ac:dyDescent="0.25"/>
    <row r="197469" customFormat="1" x14ac:dyDescent="0.25"/>
    <row r="197470" customFormat="1" x14ac:dyDescent="0.25"/>
    <row r="197471" customFormat="1" x14ac:dyDescent="0.25"/>
    <row r="197472" customFormat="1" x14ac:dyDescent="0.25"/>
    <row r="197473" customFormat="1" x14ac:dyDescent="0.25"/>
    <row r="197474" customFormat="1" x14ac:dyDescent="0.25"/>
    <row r="197475" customFormat="1" x14ac:dyDescent="0.25"/>
    <row r="197476" customFormat="1" x14ac:dyDescent="0.25"/>
    <row r="197477" customFormat="1" x14ac:dyDescent="0.25"/>
    <row r="197478" customFormat="1" x14ac:dyDescent="0.25"/>
    <row r="197479" customFormat="1" x14ac:dyDescent="0.25"/>
    <row r="197480" customFormat="1" x14ac:dyDescent="0.25"/>
    <row r="197481" customFormat="1" x14ac:dyDescent="0.25"/>
    <row r="197482" customFormat="1" x14ac:dyDescent="0.25"/>
    <row r="197483" customFormat="1" x14ac:dyDescent="0.25"/>
    <row r="197484" customFormat="1" x14ac:dyDescent="0.25"/>
    <row r="197485" customFormat="1" x14ac:dyDescent="0.25"/>
    <row r="197486" customFormat="1" x14ac:dyDescent="0.25"/>
    <row r="197487" customFormat="1" x14ac:dyDescent="0.25"/>
    <row r="197488" customFormat="1" x14ac:dyDescent="0.25"/>
    <row r="197489" customFormat="1" x14ac:dyDescent="0.25"/>
    <row r="197490" customFormat="1" x14ac:dyDescent="0.25"/>
    <row r="197491" customFormat="1" x14ac:dyDescent="0.25"/>
    <row r="197492" customFormat="1" x14ac:dyDescent="0.25"/>
    <row r="197493" customFormat="1" x14ac:dyDescent="0.25"/>
    <row r="197494" customFormat="1" x14ac:dyDescent="0.25"/>
    <row r="197495" customFormat="1" x14ac:dyDescent="0.25"/>
    <row r="197496" customFormat="1" x14ac:dyDescent="0.25"/>
    <row r="197497" customFormat="1" x14ac:dyDescent="0.25"/>
    <row r="197498" customFormat="1" x14ac:dyDescent="0.25"/>
    <row r="197499" customFormat="1" x14ac:dyDescent="0.25"/>
    <row r="197500" customFormat="1" x14ac:dyDescent="0.25"/>
    <row r="197501" customFormat="1" x14ac:dyDescent="0.25"/>
    <row r="197502" customFormat="1" x14ac:dyDescent="0.25"/>
    <row r="197503" customFormat="1" x14ac:dyDescent="0.25"/>
    <row r="197504" customFormat="1" x14ac:dyDescent="0.25"/>
    <row r="197505" customFormat="1" x14ac:dyDescent="0.25"/>
    <row r="197506" customFormat="1" x14ac:dyDescent="0.25"/>
    <row r="197507" customFormat="1" x14ac:dyDescent="0.25"/>
    <row r="197508" customFormat="1" x14ac:dyDescent="0.25"/>
    <row r="197509" customFormat="1" x14ac:dyDescent="0.25"/>
    <row r="197510" customFormat="1" x14ac:dyDescent="0.25"/>
    <row r="197511" customFormat="1" x14ac:dyDescent="0.25"/>
    <row r="197512" customFormat="1" x14ac:dyDescent="0.25"/>
    <row r="197513" customFormat="1" x14ac:dyDescent="0.25"/>
    <row r="197514" customFormat="1" x14ac:dyDescent="0.25"/>
    <row r="197515" customFormat="1" x14ac:dyDescent="0.25"/>
    <row r="197516" customFormat="1" x14ac:dyDescent="0.25"/>
    <row r="197517" customFormat="1" x14ac:dyDescent="0.25"/>
    <row r="197518" customFormat="1" x14ac:dyDescent="0.25"/>
    <row r="197519" customFormat="1" x14ac:dyDescent="0.25"/>
    <row r="197520" customFormat="1" x14ac:dyDescent="0.25"/>
    <row r="197521" customFormat="1" x14ac:dyDescent="0.25"/>
    <row r="197522" customFormat="1" x14ac:dyDescent="0.25"/>
    <row r="197523" customFormat="1" x14ac:dyDescent="0.25"/>
    <row r="197524" customFormat="1" x14ac:dyDescent="0.25"/>
    <row r="197525" customFormat="1" x14ac:dyDescent="0.25"/>
    <row r="197526" customFormat="1" x14ac:dyDescent="0.25"/>
    <row r="197527" customFormat="1" x14ac:dyDescent="0.25"/>
    <row r="197528" customFormat="1" x14ac:dyDescent="0.25"/>
    <row r="197529" customFormat="1" x14ac:dyDescent="0.25"/>
    <row r="197530" customFormat="1" x14ac:dyDescent="0.25"/>
    <row r="197531" customFormat="1" x14ac:dyDescent="0.25"/>
    <row r="197532" customFormat="1" x14ac:dyDescent="0.25"/>
    <row r="197533" customFormat="1" x14ac:dyDescent="0.25"/>
    <row r="197534" customFormat="1" x14ac:dyDescent="0.25"/>
    <row r="197535" customFormat="1" x14ac:dyDescent="0.25"/>
    <row r="197536" customFormat="1" x14ac:dyDescent="0.25"/>
    <row r="197537" customFormat="1" x14ac:dyDescent="0.25"/>
    <row r="197538" customFormat="1" x14ac:dyDescent="0.25"/>
    <row r="197539" customFormat="1" x14ac:dyDescent="0.25"/>
    <row r="197540" customFormat="1" x14ac:dyDescent="0.25"/>
    <row r="197541" customFormat="1" x14ac:dyDescent="0.25"/>
    <row r="197542" customFormat="1" x14ac:dyDescent="0.25"/>
    <row r="197543" customFormat="1" x14ac:dyDescent="0.25"/>
    <row r="197544" customFormat="1" x14ac:dyDescent="0.25"/>
    <row r="197545" customFormat="1" x14ac:dyDescent="0.25"/>
    <row r="197546" customFormat="1" x14ac:dyDescent="0.25"/>
    <row r="197547" customFormat="1" x14ac:dyDescent="0.25"/>
    <row r="197548" customFormat="1" x14ac:dyDescent="0.25"/>
    <row r="197549" customFormat="1" x14ac:dyDescent="0.25"/>
    <row r="197550" customFormat="1" x14ac:dyDescent="0.25"/>
    <row r="197551" customFormat="1" x14ac:dyDescent="0.25"/>
    <row r="197552" customFormat="1" x14ac:dyDescent="0.25"/>
    <row r="197553" customFormat="1" x14ac:dyDescent="0.25"/>
    <row r="197554" customFormat="1" x14ac:dyDescent="0.25"/>
    <row r="197555" customFormat="1" x14ac:dyDescent="0.25"/>
    <row r="197556" customFormat="1" x14ac:dyDescent="0.25"/>
    <row r="197557" customFormat="1" x14ac:dyDescent="0.25"/>
    <row r="197558" customFormat="1" x14ac:dyDescent="0.25"/>
    <row r="197559" customFormat="1" x14ac:dyDescent="0.25"/>
    <row r="197560" customFormat="1" x14ac:dyDescent="0.25"/>
    <row r="197561" customFormat="1" x14ac:dyDescent="0.25"/>
    <row r="197562" customFormat="1" x14ac:dyDescent="0.25"/>
    <row r="197563" customFormat="1" x14ac:dyDescent="0.25"/>
    <row r="197564" customFormat="1" x14ac:dyDescent="0.25"/>
    <row r="197565" customFormat="1" x14ac:dyDescent="0.25"/>
    <row r="197566" customFormat="1" x14ac:dyDescent="0.25"/>
    <row r="197567" customFormat="1" x14ac:dyDescent="0.25"/>
    <row r="197568" customFormat="1" x14ac:dyDescent="0.25"/>
    <row r="197569" customFormat="1" x14ac:dyDescent="0.25"/>
    <row r="197570" customFormat="1" x14ac:dyDescent="0.25"/>
    <row r="197571" customFormat="1" x14ac:dyDescent="0.25"/>
    <row r="197572" customFormat="1" x14ac:dyDescent="0.25"/>
    <row r="197573" customFormat="1" x14ac:dyDescent="0.25"/>
    <row r="197574" customFormat="1" x14ac:dyDescent="0.25"/>
    <row r="197575" customFormat="1" x14ac:dyDescent="0.25"/>
    <row r="197576" customFormat="1" x14ac:dyDescent="0.25"/>
    <row r="197577" customFormat="1" x14ac:dyDescent="0.25"/>
    <row r="197578" customFormat="1" x14ac:dyDescent="0.25"/>
    <row r="197579" customFormat="1" x14ac:dyDescent="0.25"/>
    <row r="197580" customFormat="1" x14ac:dyDescent="0.25"/>
    <row r="197581" customFormat="1" x14ac:dyDescent="0.25"/>
    <row r="197582" customFormat="1" x14ac:dyDescent="0.25"/>
    <row r="197583" customFormat="1" x14ac:dyDescent="0.25"/>
    <row r="197584" customFormat="1" x14ac:dyDescent="0.25"/>
    <row r="197585" customFormat="1" x14ac:dyDescent="0.25"/>
    <row r="197586" customFormat="1" x14ac:dyDescent="0.25"/>
    <row r="197587" customFormat="1" x14ac:dyDescent="0.25"/>
    <row r="197588" customFormat="1" x14ac:dyDescent="0.25"/>
    <row r="197589" customFormat="1" x14ac:dyDescent="0.25"/>
    <row r="197590" customFormat="1" x14ac:dyDescent="0.25"/>
    <row r="197591" customFormat="1" x14ac:dyDescent="0.25"/>
    <row r="197592" customFormat="1" x14ac:dyDescent="0.25"/>
    <row r="197593" customFormat="1" x14ac:dyDescent="0.25"/>
    <row r="197594" customFormat="1" x14ac:dyDescent="0.25"/>
    <row r="197595" customFormat="1" x14ac:dyDescent="0.25"/>
    <row r="197596" customFormat="1" x14ac:dyDescent="0.25"/>
    <row r="197597" customFormat="1" x14ac:dyDescent="0.25"/>
    <row r="197598" customFormat="1" x14ac:dyDescent="0.25"/>
    <row r="197599" customFormat="1" x14ac:dyDescent="0.25"/>
    <row r="197600" customFormat="1" x14ac:dyDescent="0.25"/>
    <row r="197601" customFormat="1" x14ac:dyDescent="0.25"/>
    <row r="197602" customFormat="1" x14ac:dyDescent="0.25"/>
    <row r="197603" customFormat="1" x14ac:dyDescent="0.25"/>
    <row r="197604" customFormat="1" x14ac:dyDescent="0.25"/>
    <row r="197605" customFormat="1" x14ac:dyDescent="0.25"/>
    <row r="197606" customFormat="1" x14ac:dyDescent="0.25"/>
    <row r="197607" customFormat="1" x14ac:dyDescent="0.25"/>
    <row r="197608" customFormat="1" x14ac:dyDescent="0.25"/>
    <row r="197609" customFormat="1" x14ac:dyDescent="0.25"/>
    <row r="197610" customFormat="1" x14ac:dyDescent="0.25"/>
    <row r="197611" customFormat="1" x14ac:dyDescent="0.25"/>
    <row r="197612" customFormat="1" x14ac:dyDescent="0.25"/>
    <row r="197613" customFormat="1" x14ac:dyDescent="0.25"/>
    <row r="197614" customFormat="1" x14ac:dyDescent="0.25"/>
    <row r="197615" customFormat="1" x14ac:dyDescent="0.25"/>
    <row r="197616" customFormat="1" x14ac:dyDescent="0.25"/>
    <row r="197617" customFormat="1" x14ac:dyDescent="0.25"/>
    <row r="197618" customFormat="1" x14ac:dyDescent="0.25"/>
    <row r="197619" customFormat="1" x14ac:dyDescent="0.25"/>
    <row r="197620" customFormat="1" x14ac:dyDescent="0.25"/>
    <row r="197621" customFormat="1" x14ac:dyDescent="0.25"/>
    <row r="197622" customFormat="1" x14ac:dyDescent="0.25"/>
    <row r="197623" customFormat="1" x14ac:dyDescent="0.25"/>
    <row r="197624" customFormat="1" x14ac:dyDescent="0.25"/>
    <row r="197625" customFormat="1" x14ac:dyDescent="0.25"/>
    <row r="197626" customFormat="1" x14ac:dyDescent="0.25"/>
    <row r="197627" customFormat="1" x14ac:dyDescent="0.25"/>
    <row r="197628" customFormat="1" x14ac:dyDescent="0.25"/>
    <row r="197629" customFormat="1" x14ac:dyDescent="0.25"/>
    <row r="197630" customFormat="1" x14ac:dyDescent="0.25"/>
    <row r="197631" customFormat="1" x14ac:dyDescent="0.25"/>
    <row r="197632" customFormat="1" x14ac:dyDescent="0.25"/>
    <row r="197633" customFormat="1" x14ac:dyDescent="0.25"/>
    <row r="197634" customFormat="1" x14ac:dyDescent="0.25"/>
    <row r="197635" customFormat="1" x14ac:dyDescent="0.25"/>
    <row r="197636" customFormat="1" x14ac:dyDescent="0.25"/>
    <row r="197637" customFormat="1" x14ac:dyDescent="0.25"/>
    <row r="197638" customFormat="1" x14ac:dyDescent="0.25"/>
    <row r="197639" customFormat="1" x14ac:dyDescent="0.25"/>
    <row r="197640" customFormat="1" x14ac:dyDescent="0.25"/>
    <row r="197641" customFormat="1" x14ac:dyDescent="0.25"/>
    <row r="197642" customFormat="1" x14ac:dyDescent="0.25"/>
    <row r="197643" customFormat="1" x14ac:dyDescent="0.25"/>
    <row r="197644" customFormat="1" x14ac:dyDescent="0.25"/>
    <row r="197645" customFormat="1" x14ac:dyDescent="0.25"/>
    <row r="197646" customFormat="1" x14ac:dyDescent="0.25"/>
    <row r="197647" customFormat="1" x14ac:dyDescent="0.25"/>
    <row r="197648" customFormat="1" x14ac:dyDescent="0.25"/>
    <row r="197649" customFormat="1" x14ac:dyDescent="0.25"/>
    <row r="197650" customFormat="1" x14ac:dyDescent="0.25"/>
    <row r="197651" customFormat="1" x14ac:dyDescent="0.25"/>
    <row r="197652" customFormat="1" x14ac:dyDescent="0.25"/>
    <row r="197653" customFormat="1" x14ac:dyDescent="0.25"/>
    <row r="197654" customFormat="1" x14ac:dyDescent="0.25"/>
    <row r="197655" customFormat="1" x14ac:dyDescent="0.25"/>
    <row r="197656" customFormat="1" x14ac:dyDescent="0.25"/>
    <row r="197657" customFormat="1" x14ac:dyDescent="0.25"/>
    <row r="197658" customFormat="1" x14ac:dyDescent="0.25"/>
    <row r="197659" customFormat="1" x14ac:dyDescent="0.25"/>
    <row r="197660" customFormat="1" x14ac:dyDescent="0.25"/>
    <row r="197661" customFormat="1" x14ac:dyDescent="0.25"/>
    <row r="197662" customFormat="1" x14ac:dyDescent="0.25"/>
    <row r="197663" customFormat="1" x14ac:dyDescent="0.25"/>
    <row r="197664" customFormat="1" x14ac:dyDescent="0.25"/>
    <row r="197665" customFormat="1" x14ac:dyDescent="0.25"/>
    <row r="197666" customFormat="1" x14ac:dyDescent="0.25"/>
    <row r="197667" customFormat="1" x14ac:dyDescent="0.25"/>
    <row r="197668" customFormat="1" x14ac:dyDescent="0.25"/>
    <row r="197669" customFormat="1" x14ac:dyDescent="0.25"/>
    <row r="197670" customFormat="1" x14ac:dyDescent="0.25"/>
    <row r="197671" customFormat="1" x14ac:dyDescent="0.25"/>
    <row r="197672" customFormat="1" x14ac:dyDescent="0.25"/>
    <row r="197673" customFormat="1" x14ac:dyDescent="0.25"/>
    <row r="197674" customFormat="1" x14ac:dyDescent="0.25"/>
    <row r="197675" customFormat="1" x14ac:dyDescent="0.25"/>
    <row r="197676" customFormat="1" x14ac:dyDescent="0.25"/>
    <row r="197677" customFormat="1" x14ac:dyDescent="0.25"/>
    <row r="197678" customFormat="1" x14ac:dyDescent="0.25"/>
    <row r="197679" customFormat="1" x14ac:dyDescent="0.25"/>
    <row r="197680" customFormat="1" x14ac:dyDescent="0.25"/>
    <row r="197681" customFormat="1" x14ac:dyDescent="0.25"/>
    <row r="197682" customFormat="1" x14ac:dyDescent="0.25"/>
    <row r="197683" customFormat="1" x14ac:dyDescent="0.25"/>
    <row r="197684" customFormat="1" x14ac:dyDescent="0.25"/>
    <row r="197685" customFormat="1" x14ac:dyDescent="0.25"/>
    <row r="197686" customFormat="1" x14ac:dyDescent="0.25"/>
    <row r="197687" customFormat="1" x14ac:dyDescent="0.25"/>
    <row r="197688" customFormat="1" x14ac:dyDescent="0.25"/>
    <row r="197689" customFormat="1" x14ac:dyDescent="0.25"/>
    <row r="197690" customFormat="1" x14ac:dyDescent="0.25"/>
    <row r="197691" customFormat="1" x14ac:dyDescent="0.25"/>
    <row r="197692" customFormat="1" x14ac:dyDescent="0.25"/>
    <row r="197693" customFormat="1" x14ac:dyDescent="0.25"/>
    <row r="197694" customFormat="1" x14ac:dyDescent="0.25"/>
    <row r="197695" customFormat="1" x14ac:dyDescent="0.25"/>
    <row r="197696" customFormat="1" x14ac:dyDescent="0.25"/>
    <row r="197697" customFormat="1" x14ac:dyDescent="0.25"/>
    <row r="197698" customFormat="1" x14ac:dyDescent="0.25"/>
    <row r="197699" customFormat="1" x14ac:dyDescent="0.25"/>
    <row r="197700" customFormat="1" x14ac:dyDescent="0.25"/>
    <row r="197701" customFormat="1" x14ac:dyDescent="0.25"/>
    <row r="197702" customFormat="1" x14ac:dyDescent="0.25"/>
    <row r="197703" customFormat="1" x14ac:dyDescent="0.25"/>
    <row r="197704" customFormat="1" x14ac:dyDescent="0.25"/>
    <row r="197705" customFormat="1" x14ac:dyDescent="0.25"/>
    <row r="197706" customFormat="1" x14ac:dyDescent="0.25"/>
    <row r="197707" customFormat="1" x14ac:dyDescent="0.25"/>
    <row r="197708" customFormat="1" x14ac:dyDescent="0.25"/>
    <row r="197709" customFormat="1" x14ac:dyDescent="0.25"/>
    <row r="197710" customFormat="1" x14ac:dyDescent="0.25"/>
    <row r="197711" customFormat="1" x14ac:dyDescent="0.25"/>
    <row r="197712" customFormat="1" x14ac:dyDescent="0.25"/>
    <row r="197713" customFormat="1" x14ac:dyDescent="0.25"/>
    <row r="197714" customFormat="1" x14ac:dyDescent="0.25"/>
    <row r="197715" customFormat="1" x14ac:dyDescent="0.25"/>
    <row r="197716" customFormat="1" x14ac:dyDescent="0.25"/>
    <row r="197717" customFormat="1" x14ac:dyDescent="0.25"/>
    <row r="197718" customFormat="1" x14ac:dyDescent="0.25"/>
    <row r="197719" customFormat="1" x14ac:dyDescent="0.25"/>
    <row r="197720" customFormat="1" x14ac:dyDescent="0.25"/>
    <row r="197721" customFormat="1" x14ac:dyDescent="0.25"/>
    <row r="197722" customFormat="1" x14ac:dyDescent="0.25"/>
    <row r="197723" customFormat="1" x14ac:dyDescent="0.25"/>
    <row r="197724" customFormat="1" x14ac:dyDescent="0.25"/>
    <row r="197725" customFormat="1" x14ac:dyDescent="0.25"/>
    <row r="197726" customFormat="1" x14ac:dyDescent="0.25"/>
    <row r="197727" customFormat="1" x14ac:dyDescent="0.25"/>
    <row r="197728" customFormat="1" x14ac:dyDescent="0.25"/>
    <row r="197729" customFormat="1" x14ac:dyDescent="0.25"/>
    <row r="197730" customFormat="1" x14ac:dyDescent="0.25"/>
    <row r="197731" customFormat="1" x14ac:dyDescent="0.25"/>
    <row r="197732" customFormat="1" x14ac:dyDescent="0.25"/>
    <row r="197733" customFormat="1" x14ac:dyDescent="0.25"/>
    <row r="197734" customFormat="1" x14ac:dyDescent="0.25"/>
    <row r="197735" customFormat="1" x14ac:dyDescent="0.25"/>
    <row r="197736" customFormat="1" x14ac:dyDescent="0.25"/>
    <row r="197737" customFormat="1" x14ac:dyDescent="0.25"/>
    <row r="197738" customFormat="1" x14ac:dyDescent="0.25"/>
    <row r="197739" customFormat="1" x14ac:dyDescent="0.25"/>
    <row r="197740" customFormat="1" x14ac:dyDescent="0.25"/>
    <row r="197741" customFormat="1" x14ac:dyDescent="0.25"/>
    <row r="197742" customFormat="1" x14ac:dyDescent="0.25"/>
    <row r="197743" customFormat="1" x14ac:dyDescent="0.25"/>
    <row r="197744" customFormat="1" x14ac:dyDescent="0.25"/>
    <row r="197745" customFormat="1" x14ac:dyDescent="0.25"/>
    <row r="197746" customFormat="1" x14ac:dyDescent="0.25"/>
    <row r="197747" customFormat="1" x14ac:dyDescent="0.25"/>
    <row r="197748" customFormat="1" x14ac:dyDescent="0.25"/>
    <row r="197749" customFormat="1" x14ac:dyDescent="0.25"/>
    <row r="197750" customFormat="1" x14ac:dyDescent="0.25"/>
    <row r="197751" customFormat="1" x14ac:dyDescent="0.25"/>
    <row r="197752" customFormat="1" x14ac:dyDescent="0.25"/>
    <row r="197753" customFormat="1" x14ac:dyDescent="0.25"/>
    <row r="197754" customFormat="1" x14ac:dyDescent="0.25"/>
    <row r="197755" customFormat="1" x14ac:dyDescent="0.25"/>
    <row r="197756" customFormat="1" x14ac:dyDescent="0.25"/>
    <row r="197757" customFormat="1" x14ac:dyDescent="0.25"/>
    <row r="197758" customFormat="1" x14ac:dyDescent="0.25"/>
    <row r="197759" customFormat="1" x14ac:dyDescent="0.25"/>
    <row r="197760" customFormat="1" x14ac:dyDescent="0.25"/>
    <row r="197761" customFormat="1" x14ac:dyDescent="0.25"/>
    <row r="197762" customFormat="1" x14ac:dyDescent="0.25"/>
    <row r="197763" customFormat="1" x14ac:dyDescent="0.25"/>
    <row r="197764" customFormat="1" x14ac:dyDescent="0.25"/>
    <row r="197765" customFormat="1" x14ac:dyDescent="0.25"/>
    <row r="197766" customFormat="1" x14ac:dyDescent="0.25"/>
    <row r="197767" customFormat="1" x14ac:dyDescent="0.25"/>
    <row r="197768" customFormat="1" x14ac:dyDescent="0.25"/>
    <row r="197769" customFormat="1" x14ac:dyDescent="0.25"/>
    <row r="197770" customFormat="1" x14ac:dyDescent="0.25"/>
    <row r="197771" customFormat="1" x14ac:dyDescent="0.25"/>
    <row r="197772" customFormat="1" x14ac:dyDescent="0.25"/>
    <row r="197773" customFormat="1" x14ac:dyDescent="0.25"/>
    <row r="197774" customFormat="1" x14ac:dyDescent="0.25"/>
    <row r="197775" customFormat="1" x14ac:dyDescent="0.25"/>
    <row r="197776" customFormat="1" x14ac:dyDescent="0.25"/>
    <row r="197777" customFormat="1" x14ac:dyDescent="0.25"/>
    <row r="197778" customFormat="1" x14ac:dyDescent="0.25"/>
    <row r="197779" customFormat="1" x14ac:dyDescent="0.25"/>
    <row r="197780" customFormat="1" x14ac:dyDescent="0.25"/>
    <row r="197781" customFormat="1" x14ac:dyDescent="0.25"/>
    <row r="197782" customFormat="1" x14ac:dyDescent="0.25"/>
    <row r="197783" customFormat="1" x14ac:dyDescent="0.25"/>
    <row r="197784" customFormat="1" x14ac:dyDescent="0.25"/>
    <row r="197785" customFormat="1" x14ac:dyDescent="0.25"/>
    <row r="197786" customFormat="1" x14ac:dyDescent="0.25"/>
    <row r="197787" customFormat="1" x14ac:dyDescent="0.25"/>
    <row r="197788" customFormat="1" x14ac:dyDescent="0.25"/>
    <row r="197789" customFormat="1" x14ac:dyDescent="0.25"/>
    <row r="197790" customFormat="1" x14ac:dyDescent="0.25"/>
    <row r="197791" customFormat="1" x14ac:dyDescent="0.25"/>
    <row r="197792" customFormat="1" x14ac:dyDescent="0.25"/>
    <row r="197793" customFormat="1" x14ac:dyDescent="0.25"/>
    <row r="197794" customFormat="1" x14ac:dyDescent="0.25"/>
    <row r="197795" customFormat="1" x14ac:dyDescent="0.25"/>
    <row r="197796" customFormat="1" x14ac:dyDescent="0.25"/>
    <row r="197797" customFormat="1" x14ac:dyDescent="0.25"/>
    <row r="197798" customFormat="1" x14ac:dyDescent="0.25"/>
    <row r="197799" customFormat="1" x14ac:dyDescent="0.25"/>
    <row r="197800" customFormat="1" x14ac:dyDescent="0.25"/>
    <row r="197801" customFormat="1" x14ac:dyDescent="0.25"/>
    <row r="197802" customFormat="1" x14ac:dyDescent="0.25"/>
    <row r="197803" customFormat="1" x14ac:dyDescent="0.25"/>
    <row r="197804" customFormat="1" x14ac:dyDescent="0.25"/>
    <row r="197805" customFormat="1" x14ac:dyDescent="0.25"/>
    <row r="197806" customFormat="1" x14ac:dyDescent="0.25"/>
    <row r="197807" customFormat="1" x14ac:dyDescent="0.25"/>
    <row r="197808" customFormat="1" x14ac:dyDescent="0.25"/>
    <row r="197809" customFormat="1" x14ac:dyDescent="0.25"/>
    <row r="197810" customFormat="1" x14ac:dyDescent="0.25"/>
    <row r="197811" customFormat="1" x14ac:dyDescent="0.25"/>
    <row r="197812" customFormat="1" x14ac:dyDescent="0.25"/>
    <row r="197813" customFormat="1" x14ac:dyDescent="0.25"/>
    <row r="197814" customFormat="1" x14ac:dyDescent="0.25"/>
    <row r="197815" customFormat="1" x14ac:dyDescent="0.25"/>
    <row r="197816" customFormat="1" x14ac:dyDescent="0.25"/>
    <row r="197817" customFormat="1" x14ac:dyDescent="0.25"/>
    <row r="197818" customFormat="1" x14ac:dyDescent="0.25"/>
    <row r="197819" customFormat="1" x14ac:dyDescent="0.25"/>
    <row r="197820" customFormat="1" x14ac:dyDescent="0.25"/>
    <row r="197821" customFormat="1" x14ac:dyDescent="0.25"/>
    <row r="197822" customFormat="1" x14ac:dyDescent="0.25"/>
    <row r="197823" customFormat="1" x14ac:dyDescent="0.25"/>
    <row r="197824" customFormat="1" x14ac:dyDescent="0.25"/>
    <row r="197825" customFormat="1" x14ac:dyDescent="0.25"/>
    <row r="197826" customFormat="1" x14ac:dyDescent="0.25"/>
    <row r="197827" customFormat="1" x14ac:dyDescent="0.25"/>
    <row r="197828" customFormat="1" x14ac:dyDescent="0.25"/>
    <row r="197829" customFormat="1" x14ac:dyDescent="0.25"/>
    <row r="197830" customFormat="1" x14ac:dyDescent="0.25"/>
    <row r="197831" customFormat="1" x14ac:dyDescent="0.25"/>
    <row r="197832" customFormat="1" x14ac:dyDescent="0.25"/>
    <row r="197833" customFormat="1" x14ac:dyDescent="0.25"/>
    <row r="197834" customFormat="1" x14ac:dyDescent="0.25"/>
    <row r="197835" customFormat="1" x14ac:dyDescent="0.25"/>
    <row r="197836" customFormat="1" x14ac:dyDescent="0.25"/>
    <row r="197837" customFormat="1" x14ac:dyDescent="0.25"/>
    <row r="197838" customFormat="1" x14ac:dyDescent="0.25"/>
    <row r="197839" customFormat="1" x14ac:dyDescent="0.25"/>
    <row r="197840" customFormat="1" x14ac:dyDescent="0.25"/>
    <row r="197841" customFormat="1" x14ac:dyDescent="0.25"/>
    <row r="197842" customFormat="1" x14ac:dyDescent="0.25"/>
    <row r="197843" customFormat="1" x14ac:dyDescent="0.25"/>
    <row r="197844" customFormat="1" x14ac:dyDescent="0.25"/>
    <row r="197845" customFormat="1" x14ac:dyDescent="0.25"/>
    <row r="197846" customFormat="1" x14ac:dyDescent="0.25"/>
    <row r="197847" customFormat="1" x14ac:dyDescent="0.25"/>
    <row r="197848" customFormat="1" x14ac:dyDescent="0.25"/>
    <row r="197849" customFormat="1" x14ac:dyDescent="0.25"/>
    <row r="197850" customFormat="1" x14ac:dyDescent="0.25"/>
    <row r="197851" customFormat="1" x14ac:dyDescent="0.25"/>
    <row r="197852" customFormat="1" x14ac:dyDescent="0.25"/>
    <row r="197853" customFormat="1" x14ac:dyDescent="0.25"/>
    <row r="197854" customFormat="1" x14ac:dyDescent="0.25"/>
    <row r="197855" customFormat="1" x14ac:dyDescent="0.25"/>
    <row r="197856" customFormat="1" x14ac:dyDescent="0.25"/>
    <row r="197857" customFormat="1" x14ac:dyDescent="0.25"/>
    <row r="197858" customFormat="1" x14ac:dyDescent="0.25"/>
    <row r="197859" customFormat="1" x14ac:dyDescent="0.25"/>
    <row r="197860" customFormat="1" x14ac:dyDescent="0.25"/>
    <row r="197861" customFormat="1" x14ac:dyDescent="0.25"/>
    <row r="197862" customFormat="1" x14ac:dyDescent="0.25"/>
    <row r="197863" customFormat="1" x14ac:dyDescent="0.25"/>
    <row r="197864" customFormat="1" x14ac:dyDescent="0.25"/>
    <row r="197865" customFormat="1" x14ac:dyDescent="0.25"/>
    <row r="197866" customFormat="1" x14ac:dyDescent="0.25"/>
    <row r="197867" customFormat="1" x14ac:dyDescent="0.25"/>
    <row r="197868" customFormat="1" x14ac:dyDescent="0.25"/>
    <row r="197869" customFormat="1" x14ac:dyDescent="0.25"/>
    <row r="197870" customFormat="1" x14ac:dyDescent="0.25"/>
    <row r="197871" customFormat="1" x14ac:dyDescent="0.25"/>
    <row r="197872" customFormat="1" x14ac:dyDescent="0.25"/>
    <row r="197873" customFormat="1" x14ac:dyDescent="0.25"/>
    <row r="197874" customFormat="1" x14ac:dyDescent="0.25"/>
    <row r="197875" customFormat="1" x14ac:dyDescent="0.25"/>
    <row r="197876" customFormat="1" x14ac:dyDescent="0.25"/>
    <row r="197877" customFormat="1" x14ac:dyDescent="0.25"/>
    <row r="197878" customFormat="1" x14ac:dyDescent="0.25"/>
    <row r="197879" customFormat="1" x14ac:dyDescent="0.25"/>
    <row r="197880" customFormat="1" x14ac:dyDescent="0.25"/>
    <row r="197881" customFormat="1" x14ac:dyDescent="0.25"/>
    <row r="197882" customFormat="1" x14ac:dyDescent="0.25"/>
    <row r="197883" customFormat="1" x14ac:dyDescent="0.25"/>
    <row r="197884" customFormat="1" x14ac:dyDescent="0.25"/>
    <row r="197885" customFormat="1" x14ac:dyDescent="0.25"/>
    <row r="197886" customFormat="1" x14ac:dyDescent="0.25"/>
    <row r="197887" customFormat="1" x14ac:dyDescent="0.25"/>
    <row r="197888" customFormat="1" x14ac:dyDescent="0.25"/>
    <row r="197889" customFormat="1" x14ac:dyDescent="0.25"/>
    <row r="197890" customFormat="1" x14ac:dyDescent="0.25"/>
    <row r="197891" customFormat="1" x14ac:dyDescent="0.25"/>
    <row r="197892" customFormat="1" x14ac:dyDescent="0.25"/>
    <row r="197893" customFormat="1" x14ac:dyDescent="0.25"/>
    <row r="197894" customFormat="1" x14ac:dyDescent="0.25"/>
    <row r="197895" customFormat="1" x14ac:dyDescent="0.25"/>
    <row r="197896" customFormat="1" x14ac:dyDescent="0.25"/>
    <row r="197897" customFormat="1" x14ac:dyDescent="0.25"/>
    <row r="197898" customFormat="1" x14ac:dyDescent="0.25"/>
    <row r="197899" customFormat="1" x14ac:dyDescent="0.25"/>
    <row r="197900" customFormat="1" x14ac:dyDescent="0.25"/>
    <row r="197901" customFormat="1" x14ac:dyDescent="0.25"/>
    <row r="197902" customFormat="1" x14ac:dyDescent="0.25"/>
    <row r="197903" customFormat="1" x14ac:dyDescent="0.25"/>
    <row r="197904" customFormat="1" x14ac:dyDescent="0.25"/>
    <row r="197905" customFormat="1" x14ac:dyDescent="0.25"/>
    <row r="197906" customFormat="1" x14ac:dyDescent="0.25"/>
    <row r="197907" customFormat="1" x14ac:dyDescent="0.25"/>
    <row r="197908" customFormat="1" x14ac:dyDescent="0.25"/>
    <row r="197909" customFormat="1" x14ac:dyDescent="0.25"/>
    <row r="197910" customFormat="1" x14ac:dyDescent="0.25"/>
    <row r="197911" customFormat="1" x14ac:dyDescent="0.25"/>
    <row r="197912" customFormat="1" x14ac:dyDescent="0.25"/>
    <row r="197913" customFormat="1" x14ac:dyDescent="0.25"/>
    <row r="197914" customFormat="1" x14ac:dyDescent="0.25"/>
    <row r="197915" customFormat="1" x14ac:dyDescent="0.25"/>
    <row r="197916" customFormat="1" x14ac:dyDescent="0.25"/>
    <row r="197917" customFormat="1" x14ac:dyDescent="0.25"/>
    <row r="197918" customFormat="1" x14ac:dyDescent="0.25"/>
    <row r="197919" customFormat="1" x14ac:dyDescent="0.25"/>
    <row r="197920" customFormat="1" x14ac:dyDescent="0.25"/>
    <row r="197921" customFormat="1" x14ac:dyDescent="0.25"/>
    <row r="197922" customFormat="1" x14ac:dyDescent="0.25"/>
    <row r="197923" customFormat="1" x14ac:dyDescent="0.25"/>
    <row r="197924" customFormat="1" x14ac:dyDescent="0.25"/>
    <row r="197925" customFormat="1" x14ac:dyDescent="0.25"/>
    <row r="197926" customFormat="1" x14ac:dyDescent="0.25"/>
    <row r="197927" customFormat="1" x14ac:dyDescent="0.25"/>
    <row r="197928" customFormat="1" x14ac:dyDescent="0.25"/>
    <row r="197929" customFormat="1" x14ac:dyDescent="0.25"/>
    <row r="197930" customFormat="1" x14ac:dyDescent="0.25"/>
    <row r="197931" customFormat="1" x14ac:dyDescent="0.25"/>
    <row r="197932" customFormat="1" x14ac:dyDescent="0.25"/>
    <row r="197933" customFormat="1" x14ac:dyDescent="0.25"/>
    <row r="197934" customFormat="1" x14ac:dyDescent="0.25"/>
    <row r="197935" customFormat="1" x14ac:dyDescent="0.25"/>
    <row r="197936" customFormat="1" x14ac:dyDescent="0.25"/>
    <row r="197937" customFormat="1" x14ac:dyDescent="0.25"/>
    <row r="197938" customFormat="1" x14ac:dyDescent="0.25"/>
    <row r="197939" customFormat="1" x14ac:dyDescent="0.25"/>
    <row r="197940" customFormat="1" x14ac:dyDescent="0.25"/>
    <row r="197941" customFormat="1" x14ac:dyDescent="0.25"/>
    <row r="197942" customFormat="1" x14ac:dyDescent="0.25"/>
    <row r="197943" customFormat="1" x14ac:dyDescent="0.25"/>
    <row r="197944" customFormat="1" x14ac:dyDescent="0.25"/>
    <row r="197945" customFormat="1" x14ac:dyDescent="0.25"/>
    <row r="197946" customFormat="1" x14ac:dyDescent="0.25"/>
    <row r="197947" customFormat="1" x14ac:dyDescent="0.25"/>
    <row r="197948" customFormat="1" x14ac:dyDescent="0.25"/>
    <row r="197949" customFormat="1" x14ac:dyDescent="0.25"/>
    <row r="197950" customFormat="1" x14ac:dyDescent="0.25"/>
    <row r="197951" customFormat="1" x14ac:dyDescent="0.25"/>
    <row r="197952" customFormat="1" x14ac:dyDescent="0.25"/>
    <row r="197953" customFormat="1" x14ac:dyDescent="0.25"/>
    <row r="197954" customFormat="1" x14ac:dyDescent="0.25"/>
    <row r="197955" customFormat="1" x14ac:dyDescent="0.25"/>
    <row r="197956" customFormat="1" x14ac:dyDescent="0.25"/>
    <row r="197957" customFormat="1" x14ac:dyDescent="0.25"/>
    <row r="197958" customFormat="1" x14ac:dyDescent="0.25"/>
    <row r="197959" customFormat="1" x14ac:dyDescent="0.25"/>
    <row r="197960" customFormat="1" x14ac:dyDescent="0.25"/>
    <row r="197961" customFormat="1" x14ac:dyDescent="0.25"/>
    <row r="197962" customFormat="1" x14ac:dyDescent="0.25"/>
    <row r="197963" customFormat="1" x14ac:dyDescent="0.25"/>
    <row r="197964" customFormat="1" x14ac:dyDescent="0.25"/>
    <row r="197965" customFormat="1" x14ac:dyDescent="0.25"/>
    <row r="197966" customFormat="1" x14ac:dyDescent="0.25"/>
    <row r="197967" customFormat="1" x14ac:dyDescent="0.25"/>
    <row r="197968" customFormat="1" x14ac:dyDescent="0.25"/>
    <row r="197969" customFormat="1" x14ac:dyDescent="0.25"/>
    <row r="197970" customFormat="1" x14ac:dyDescent="0.25"/>
    <row r="197971" customFormat="1" x14ac:dyDescent="0.25"/>
    <row r="197972" customFormat="1" x14ac:dyDescent="0.25"/>
    <row r="197973" customFormat="1" x14ac:dyDescent="0.25"/>
    <row r="197974" customFormat="1" x14ac:dyDescent="0.25"/>
    <row r="197975" customFormat="1" x14ac:dyDescent="0.25"/>
    <row r="197976" customFormat="1" x14ac:dyDescent="0.25"/>
    <row r="197977" customFormat="1" x14ac:dyDescent="0.25"/>
    <row r="197978" customFormat="1" x14ac:dyDescent="0.25"/>
    <row r="197979" customFormat="1" x14ac:dyDescent="0.25"/>
    <row r="197980" customFormat="1" x14ac:dyDescent="0.25"/>
    <row r="197981" customFormat="1" x14ac:dyDescent="0.25"/>
    <row r="197982" customFormat="1" x14ac:dyDescent="0.25"/>
    <row r="197983" customFormat="1" x14ac:dyDescent="0.25"/>
    <row r="197984" customFormat="1" x14ac:dyDescent="0.25"/>
    <row r="197985" customFormat="1" x14ac:dyDescent="0.25"/>
    <row r="197986" customFormat="1" x14ac:dyDescent="0.25"/>
    <row r="197987" customFormat="1" x14ac:dyDescent="0.25"/>
    <row r="197988" customFormat="1" x14ac:dyDescent="0.25"/>
    <row r="197989" customFormat="1" x14ac:dyDescent="0.25"/>
    <row r="197990" customFormat="1" x14ac:dyDescent="0.25"/>
    <row r="197991" customFormat="1" x14ac:dyDescent="0.25"/>
    <row r="197992" customFormat="1" x14ac:dyDescent="0.25"/>
    <row r="197993" customFormat="1" x14ac:dyDescent="0.25"/>
    <row r="197994" customFormat="1" x14ac:dyDescent="0.25"/>
    <row r="197995" customFormat="1" x14ac:dyDescent="0.25"/>
    <row r="197996" customFormat="1" x14ac:dyDescent="0.25"/>
    <row r="197997" customFormat="1" x14ac:dyDescent="0.25"/>
    <row r="197998" customFormat="1" x14ac:dyDescent="0.25"/>
    <row r="197999" customFormat="1" x14ac:dyDescent="0.25"/>
    <row r="198000" customFormat="1" x14ac:dyDescent="0.25"/>
    <row r="198001" customFormat="1" x14ac:dyDescent="0.25"/>
    <row r="198002" customFormat="1" x14ac:dyDescent="0.25"/>
    <row r="198003" customFormat="1" x14ac:dyDescent="0.25"/>
    <row r="198004" customFormat="1" x14ac:dyDescent="0.25"/>
    <row r="198005" customFormat="1" x14ac:dyDescent="0.25"/>
    <row r="198006" customFormat="1" x14ac:dyDescent="0.25"/>
    <row r="198007" customFormat="1" x14ac:dyDescent="0.25"/>
    <row r="198008" customFormat="1" x14ac:dyDescent="0.25"/>
    <row r="198009" customFormat="1" x14ac:dyDescent="0.25"/>
    <row r="198010" customFormat="1" x14ac:dyDescent="0.25"/>
    <row r="198011" customFormat="1" x14ac:dyDescent="0.25"/>
    <row r="198012" customFormat="1" x14ac:dyDescent="0.25"/>
    <row r="198013" customFormat="1" x14ac:dyDescent="0.25"/>
    <row r="198014" customFormat="1" x14ac:dyDescent="0.25"/>
    <row r="198015" customFormat="1" x14ac:dyDescent="0.25"/>
    <row r="198016" customFormat="1" x14ac:dyDescent="0.25"/>
    <row r="198017" customFormat="1" x14ac:dyDescent="0.25"/>
    <row r="198018" customFormat="1" x14ac:dyDescent="0.25"/>
    <row r="198019" customFormat="1" x14ac:dyDescent="0.25"/>
    <row r="198020" customFormat="1" x14ac:dyDescent="0.25"/>
    <row r="198021" customFormat="1" x14ac:dyDescent="0.25"/>
    <row r="198022" customFormat="1" x14ac:dyDescent="0.25"/>
    <row r="198023" customFormat="1" x14ac:dyDescent="0.25"/>
    <row r="198024" customFormat="1" x14ac:dyDescent="0.25"/>
    <row r="198025" customFormat="1" x14ac:dyDescent="0.25"/>
    <row r="198026" customFormat="1" x14ac:dyDescent="0.25"/>
    <row r="198027" customFormat="1" x14ac:dyDescent="0.25"/>
    <row r="198028" customFormat="1" x14ac:dyDescent="0.25"/>
    <row r="198029" customFormat="1" x14ac:dyDescent="0.25"/>
    <row r="198030" customFormat="1" x14ac:dyDescent="0.25"/>
    <row r="198031" customFormat="1" x14ac:dyDescent="0.25"/>
    <row r="198032" customFormat="1" x14ac:dyDescent="0.25"/>
    <row r="198033" customFormat="1" x14ac:dyDescent="0.25"/>
    <row r="198034" customFormat="1" x14ac:dyDescent="0.25"/>
    <row r="198035" customFormat="1" x14ac:dyDescent="0.25"/>
    <row r="198036" customFormat="1" x14ac:dyDescent="0.25"/>
    <row r="198037" customFormat="1" x14ac:dyDescent="0.25"/>
    <row r="198038" customFormat="1" x14ac:dyDescent="0.25"/>
    <row r="198039" customFormat="1" x14ac:dyDescent="0.25"/>
    <row r="198040" customFormat="1" x14ac:dyDescent="0.25"/>
    <row r="198041" customFormat="1" x14ac:dyDescent="0.25"/>
    <row r="198042" customFormat="1" x14ac:dyDescent="0.25"/>
    <row r="198043" customFormat="1" x14ac:dyDescent="0.25"/>
    <row r="198044" customFormat="1" x14ac:dyDescent="0.25"/>
    <row r="198045" customFormat="1" x14ac:dyDescent="0.25"/>
    <row r="198046" customFormat="1" x14ac:dyDescent="0.25"/>
    <row r="198047" customFormat="1" x14ac:dyDescent="0.25"/>
    <row r="198048" customFormat="1" x14ac:dyDescent="0.25"/>
    <row r="198049" customFormat="1" x14ac:dyDescent="0.25"/>
    <row r="198050" customFormat="1" x14ac:dyDescent="0.25"/>
    <row r="198051" customFormat="1" x14ac:dyDescent="0.25"/>
    <row r="198052" customFormat="1" x14ac:dyDescent="0.25"/>
    <row r="198053" customFormat="1" x14ac:dyDescent="0.25"/>
    <row r="198054" customFormat="1" x14ac:dyDescent="0.25"/>
    <row r="198055" customFormat="1" x14ac:dyDescent="0.25"/>
    <row r="198056" customFormat="1" x14ac:dyDescent="0.25"/>
    <row r="198057" customFormat="1" x14ac:dyDescent="0.25"/>
    <row r="198058" customFormat="1" x14ac:dyDescent="0.25"/>
    <row r="198059" customFormat="1" x14ac:dyDescent="0.25"/>
    <row r="198060" customFormat="1" x14ac:dyDescent="0.25"/>
    <row r="198061" customFormat="1" x14ac:dyDescent="0.25"/>
    <row r="198062" customFormat="1" x14ac:dyDescent="0.25"/>
    <row r="198063" customFormat="1" x14ac:dyDescent="0.25"/>
    <row r="198064" customFormat="1" x14ac:dyDescent="0.25"/>
    <row r="198065" customFormat="1" x14ac:dyDescent="0.25"/>
    <row r="198066" customFormat="1" x14ac:dyDescent="0.25"/>
    <row r="198067" customFormat="1" x14ac:dyDescent="0.25"/>
    <row r="198068" customFormat="1" x14ac:dyDescent="0.25"/>
    <row r="198069" customFormat="1" x14ac:dyDescent="0.25"/>
    <row r="198070" customFormat="1" x14ac:dyDescent="0.25"/>
    <row r="198071" customFormat="1" x14ac:dyDescent="0.25"/>
    <row r="198072" customFormat="1" x14ac:dyDescent="0.25"/>
    <row r="198073" customFormat="1" x14ac:dyDescent="0.25"/>
    <row r="198074" customFormat="1" x14ac:dyDescent="0.25"/>
    <row r="198075" customFormat="1" x14ac:dyDescent="0.25"/>
    <row r="198076" customFormat="1" x14ac:dyDescent="0.25"/>
    <row r="198077" customFormat="1" x14ac:dyDescent="0.25"/>
    <row r="198078" customFormat="1" x14ac:dyDescent="0.25"/>
    <row r="198079" customFormat="1" x14ac:dyDescent="0.25"/>
    <row r="198080" customFormat="1" x14ac:dyDescent="0.25"/>
    <row r="198081" customFormat="1" x14ac:dyDescent="0.25"/>
    <row r="198082" customFormat="1" x14ac:dyDescent="0.25"/>
    <row r="198083" customFormat="1" x14ac:dyDescent="0.25"/>
    <row r="198084" customFormat="1" x14ac:dyDescent="0.25"/>
    <row r="198085" customFormat="1" x14ac:dyDescent="0.25"/>
    <row r="198086" customFormat="1" x14ac:dyDescent="0.25"/>
    <row r="198087" customFormat="1" x14ac:dyDescent="0.25"/>
    <row r="198088" customFormat="1" x14ac:dyDescent="0.25"/>
    <row r="198089" customFormat="1" x14ac:dyDescent="0.25"/>
    <row r="198090" customFormat="1" x14ac:dyDescent="0.25"/>
    <row r="198091" customFormat="1" x14ac:dyDescent="0.25"/>
    <row r="198092" customFormat="1" x14ac:dyDescent="0.25"/>
    <row r="198093" customFormat="1" x14ac:dyDescent="0.25"/>
    <row r="198094" customFormat="1" x14ac:dyDescent="0.25"/>
    <row r="198095" customFormat="1" x14ac:dyDescent="0.25"/>
    <row r="198096" customFormat="1" x14ac:dyDescent="0.25"/>
    <row r="198097" customFormat="1" x14ac:dyDescent="0.25"/>
    <row r="198098" customFormat="1" x14ac:dyDescent="0.25"/>
    <row r="198099" customFormat="1" x14ac:dyDescent="0.25"/>
    <row r="198100" customFormat="1" x14ac:dyDescent="0.25"/>
    <row r="198101" customFormat="1" x14ac:dyDescent="0.25"/>
    <row r="198102" customFormat="1" x14ac:dyDescent="0.25"/>
    <row r="198103" customFormat="1" x14ac:dyDescent="0.25"/>
    <row r="198104" customFormat="1" x14ac:dyDescent="0.25"/>
    <row r="198105" customFormat="1" x14ac:dyDescent="0.25"/>
    <row r="198106" customFormat="1" x14ac:dyDescent="0.25"/>
    <row r="198107" customFormat="1" x14ac:dyDescent="0.25"/>
    <row r="198108" customFormat="1" x14ac:dyDescent="0.25"/>
    <row r="198109" customFormat="1" x14ac:dyDescent="0.25"/>
    <row r="198110" customFormat="1" x14ac:dyDescent="0.25"/>
    <row r="198111" customFormat="1" x14ac:dyDescent="0.25"/>
    <row r="198112" customFormat="1" x14ac:dyDescent="0.25"/>
    <row r="198113" customFormat="1" x14ac:dyDescent="0.25"/>
    <row r="198114" customFormat="1" x14ac:dyDescent="0.25"/>
    <row r="198115" customFormat="1" x14ac:dyDescent="0.25"/>
    <row r="198116" customFormat="1" x14ac:dyDescent="0.25"/>
    <row r="198117" customFormat="1" x14ac:dyDescent="0.25"/>
    <row r="198118" customFormat="1" x14ac:dyDescent="0.25"/>
    <row r="198119" customFormat="1" x14ac:dyDescent="0.25"/>
    <row r="198120" customFormat="1" x14ac:dyDescent="0.25"/>
    <row r="198121" customFormat="1" x14ac:dyDescent="0.25"/>
    <row r="198122" customFormat="1" x14ac:dyDescent="0.25"/>
    <row r="198123" customFormat="1" x14ac:dyDescent="0.25"/>
    <row r="198124" customFormat="1" x14ac:dyDescent="0.25"/>
    <row r="198125" customFormat="1" x14ac:dyDescent="0.25"/>
    <row r="198126" customFormat="1" x14ac:dyDescent="0.25"/>
    <row r="198127" customFormat="1" x14ac:dyDescent="0.25"/>
    <row r="198128" customFormat="1" x14ac:dyDescent="0.25"/>
    <row r="198129" customFormat="1" x14ac:dyDescent="0.25"/>
    <row r="198130" customFormat="1" x14ac:dyDescent="0.25"/>
    <row r="198131" customFormat="1" x14ac:dyDescent="0.25"/>
    <row r="198132" customFormat="1" x14ac:dyDescent="0.25"/>
    <row r="198133" customFormat="1" x14ac:dyDescent="0.25"/>
    <row r="198134" customFormat="1" x14ac:dyDescent="0.25"/>
    <row r="198135" customFormat="1" x14ac:dyDescent="0.25"/>
    <row r="198136" customFormat="1" x14ac:dyDescent="0.25"/>
    <row r="198137" customFormat="1" x14ac:dyDescent="0.25"/>
    <row r="198138" customFormat="1" x14ac:dyDescent="0.25"/>
    <row r="198139" customFormat="1" x14ac:dyDescent="0.25"/>
    <row r="198140" customFormat="1" x14ac:dyDescent="0.25"/>
    <row r="198141" customFormat="1" x14ac:dyDescent="0.25"/>
    <row r="198142" customFormat="1" x14ac:dyDescent="0.25"/>
    <row r="198143" customFormat="1" x14ac:dyDescent="0.25"/>
    <row r="198144" customFormat="1" x14ac:dyDescent="0.25"/>
    <row r="198145" customFormat="1" x14ac:dyDescent="0.25"/>
    <row r="198146" customFormat="1" x14ac:dyDescent="0.25"/>
    <row r="198147" customFormat="1" x14ac:dyDescent="0.25"/>
    <row r="198148" customFormat="1" x14ac:dyDescent="0.25"/>
    <row r="198149" customFormat="1" x14ac:dyDescent="0.25"/>
    <row r="198150" customFormat="1" x14ac:dyDescent="0.25"/>
    <row r="198151" customFormat="1" x14ac:dyDescent="0.25"/>
    <row r="198152" customFormat="1" x14ac:dyDescent="0.25"/>
    <row r="198153" customFormat="1" x14ac:dyDescent="0.25"/>
    <row r="198154" customFormat="1" x14ac:dyDescent="0.25"/>
    <row r="198155" customFormat="1" x14ac:dyDescent="0.25"/>
    <row r="198156" customFormat="1" x14ac:dyDescent="0.25"/>
    <row r="198157" customFormat="1" x14ac:dyDescent="0.25"/>
    <row r="198158" customFormat="1" x14ac:dyDescent="0.25"/>
    <row r="198159" customFormat="1" x14ac:dyDescent="0.25"/>
    <row r="198160" customFormat="1" x14ac:dyDescent="0.25"/>
    <row r="198161" customFormat="1" x14ac:dyDescent="0.25"/>
    <row r="198162" customFormat="1" x14ac:dyDescent="0.25"/>
    <row r="198163" customFormat="1" x14ac:dyDescent="0.25"/>
    <row r="198164" customFormat="1" x14ac:dyDescent="0.25"/>
    <row r="198165" customFormat="1" x14ac:dyDescent="0.25"/>
    <row r="198166" customFormat="1" x14ac:dyDescent="0.25"/>
    <row r="198167" customFormat="1" x14ac:dyDescent="0.25"/>
    <row r="198168" customFormat="1" x14ac:dyDescent="0.25"/>
    <row r="198169" customFormat="1" x14ac:dyDescent="0.25"/>
    <row r="198170" customFormat="1" x14ac:dyDescent="0.25"/>
    <row r="198171" customFormat="1" x14ac:dyDescent="0.25"/>
    <row r="198172" customFormat="1" x14ac:dyDescent="0.25"/>
    <row r="198173" customFormat="1" x14ac:dyDescent="0.25"/>
    <row r="198174" customFormat="1" x14ac:dyDescent="0.25"/>
    <row r="198175" customFormat="1" x14ac:dyDescent="0.25"/>
    <row r="198176" customFormat="1" x14ac:dyDescent="0.25"/>
    <row r="198177" customFormat="1" x14ac:dyDescent="0.25"/>
    <row r="198178" customFormat="1" x14ac:dyDescent="0.25"/>
    <row r="198179" customFormat="1" x14ac:dyDescent="0.25"/>
    <row r="198180" customFormat="1" x14ac:dyDescent="0.25"/>
    <row r="198181" customFormat="1" x14ac:dyDescent="0.25"/>
    <row r="198182" customFormat="1" x14ac:dyDescent="0.25"/>
    <row r="198183" customFormat="1" x14ac:dyDescent="0.25"/>
    <row r="198184" customFormat="1" x14ac:dyDescent="0.25"/>
    <row r="198185" customFormat="1" x14ac:dyDescent="0.25"/>
    <row r="198186" customFormat="1" x14ac:dyDescent="0.25"/>
    <row r="198187" customFormat="1" x14ac:dyDescent="0.25"/>
    <row r="198188" customFormat="1" x14ac:dyDescent="0.25"/>
    <row r="198189" customFormat="1" x14ac:dyDescent="0.25"/>
    <row r="198190" customFormat="1" x14ac:dyDescent="0.25"/>
    <row r="198191" customFormat="1" x14ac:dyDescent="0.25"/>
    <row r="198192" customFormat="1" x14ac:dyDescent="0.25"/>
    <row r="198193" customFormat="1" x14ac:dyDescent="0.25"/>
    <row r="198194" customFormat="1" x14ac:dyDescent="0.25"/>
    <row r="198195" customFormat="1" x14ac:dyDescent="0.25"/>
    <row r="198196" customFormat="1" x14ac:dyDescent="0.25"/>
    <row r="198197" customFormat="1" x14ac:dyDescent="0.25"/>
    <row r="198198" customFormat="1" x14ac:dyDescent="0.25"/>
    <row r="198199" customFormat="1" x14ac:dyDescent="0.25"/>
    <row r="198200" customFormat="1" x14ac:dyDescent="0.25"/>
    <row r="198201" customFormat="1" x14ac:dyDescent="0.25"/>
    <row r="198202" customFormat="1" x14ac:dyDescent="0.25"/>
    <row r="198203" customFormat="1" x14ac:dyDescent="0.25"/>
    <row r="198204" customFormat="1" x14ac:dyDescent="0.25"/>
    <row r="198205" customFormat="1" x14ac:dyDescent="0.25"/>
    <row r="198206" customFormat="1" x14ac:dyDescent="0.25"/>
    <row r="198207" customFormat="1" x14ac:dyDescent="0.25"/>
    <row r="198208" customFormat="1" x14ac:dyDescent="0.25"/>
    <row r="198209" customFormat="1" x14ac:dyDescent="0.25"/>
    <row r="198210" customFormat="1" x14ac:dyDescent="0.25"/>
    <row r="198211" customFormat="1" x14ac:dyDescent="0.25"/>
    <row r="198212" customFormat="1" x14ac:dyDescent="0.25"/>
    <row r="198213" customFormat="1" x14ac:dyDescent="0.25"/>
    <row r="198214" customFormat="1" x14ac:dyDescent="0.25"/>
    <row r="198215" customFormat="1" x14ac:dyDescent="0.25"/>
    <row r="198216" customFormat="1" x14ac:dyDescent="0.25"/>
    <row r="198217" customFormat="1" x14ac:dyDescent="0.25"/>
    <row r="198218" customFormat="1" x14ac:dyDescent="0.25"/>
    <row r="198219" customFormat="1" x14ac:dyDescent="0.25"/>
    <row r="198220" customFormat="1" x14ac:dyDescent="0.25"/>
    <row r="198221" customFormat="1" x14ac:dyDescent="0.25"/>
    <row r="198222" customFormat="1" x14ac:dyDescent="0.25"/>
    <row r="198223" customFormat="1" x14ac:dyDescent="0.25"/>
    <row r="198224" customFormat="1" x14ac:dyDescent="0.25"/>
    <row r="198225" customFormat="1" x14ac:dyDescent="0.25"/>
    <row r="198226" customFormat="1" x14ac:dyDescent="0.25"/>
    <row r="198227" customFormat="1" x14ac:dyDescent="0.25"/>
    <row r="198228" customFormat="1" x14ac:dyDescent="0.25"/>
    <row r="198229" customFormat="1" x14ac:dyDescent="0.25"/>
    <row r="198230" customFormat="1" x14ac:dyDescent="0.25"/>
    <row r="198231" customFormat="1" x14ac:dyDescent="0.25"/>
    <row r="198232" customFormat="1" x14ac:dyDescent="0.25"/>
    <row r="198233" customFormat="1" x14ac:dyDescent="0.25"/>
    <row r="198234" customFormat="1" x14ac:dyDescent="0.25"/>
    <row r="198235" customFormat="1" x14ac:dyDescent="0.25"/>
    <row r="198236" customFormat="1" x14ac:dyDescent="0.25"/>
    <row r="198237" customFormat="1" x14ac:dyDescent="0.25"/>
    <row r="198238" customFormat="1" x14ac:dyDescent="0.25"/>
    <row r="198239" customFormat="1" x14ac:dyDescent="0.25"/>
    <row r="198240" customFormat="1" x14ac:dyDescent="0.25"/>
    <row r="198241" customFormat="1" x14ac:dyDescent="0.25"/>
    <row r="198242" customFormat="1" x14ac:dyDescent="0.25"/>
    <row r="198243" customFormat="1" x14ac:dyDescent="0.25"/>
    <row r="198244" customFormat="1" x14ac:dyDescent="0.25"/>
    <row r="198245" customFormat="1" x14ac:dyDescent="0.25"/>
    <row r="198246" customFormat="1" x14ac:dyDescent="0.25"/>
    <row r="198247" customFormat="1" x14ac:dyDescent="0.25"/>
    <row r="198248" customFormat="1" x14ac:dyDescent="0.25"/>
    <row r="198249" customFormat="1" x14ac:dyDescent="0.25"/>
    <row r="198250" customFormat="1" x14ac:dyDescent="0.25"/>
    <row r="198251" customFormat="1" x14ac:dyDescent="0.25"/>
    <row r="198252" customFormat="1" x14ac:dyDescent="0.25"/>
    <row r="198253" customFormat="1" x14ac:dyDescent="0.25"/>
    <row r="198254" customFormat="1" x14ac:dyDescent="0.25"/>
    <row r="198255" customFormat="1" x14ac:dyDescent="0.25"/>
    <row r="198256" customFormat="1" x14ac:dyDescent="0.25"/>
    <row r="198257" customFormat="1" x14ac:dyDescent="0.25"/>
    <row r="198258" customFormat="1" x14ac:dyDescent="0.25"/>
    <row r="198259" customFormat="1" x14ac:dyDescent="0.25"/>
    <row r="198260" customFormat="1" x14ac:dyDescent="0.25"/>
    <row r="198261" customFormat="1" x14ac:dyDescent="0.25"/>
    <row r="198262" customFormat="1" x14ac:dyDescent="0.25"/>
    <row r="198263" customFormat="1" x14ac:dyDescent="0.25"/>
    <row r="198264" customFormat="1" x14ac:dyDescent="0.25"/>
    <row r="198265" customFormat="1" x14ac:dyDescent="0.25"/>
    <row r="198266" customFormat="1" x14ac:dyDescent="0.25"/>
    <row r="198267" customFormat="1" x14ac:dyDescent="0.25"/>
    <row r="198268" customFormat="1" x14ac:dyDescent="0.25"/>
    <row r="198269" customFormat="1" x14ac:dyDescent="0.25"/>
    <row r="198270" customFormat="1" x14ac:dyDescent="0.25"/>
    <row r="198271" customFormat="1" x14ac:dyDescent="0.25"/>
    <row r="198272" customFormat="1" x14ac:dyDescent="0.25"/>
    <row r="198273" customFormat="1" x14ac:dyDescent="0.25"/>
    <row r="198274" customFormat="1" x14ac:dyDescent="0.25"/>
    <row r="198275" customFormat="1" x14ac:dyDescent="0.25"/>
    <row r="198276" customFormat="1" x14ac:dyDescent="0.25"/>
    <row r="198277" customFormat="1" x14ac:dyDescent="0.25"/>
    <row r="198278" customFormat="1" x14ac:dyDescent="0.25"/>
    <row r="198279" customFormat="1" x14ac:dyDescent="0.25"/>
    <row r="198280" customFormat="1" x14ac:dyDescent="0.25"/>
    <row r="198281" customFormat="1" x14ac:dyDescent="0.25"/>
    <row r="198282" customFormat="1" x14ac:dyDescent="0.25"/>
    <row r="198283" customFormat="1" x14ac:dyDescent="0.25"/>
    <row r="198284" customFormat="1" x14ac:dyDescent="0.25"/>
    <row r="198285" customFormat="1" x14ac:dyDescent="0.25"/>
    <row r="198286" customFormat="1" x14ac:dyDescent="0.25"/>
    <row r="198287" customFormat="1" x14ac:dyDescent="0.25"/>
    <row r="198288" customFormat="1" x14ac:dyDescent="0.25"/>
    <row r="198289" customFormat="1" x14ac:dyDescent="0.25"/>
    <row r="198290" customFormat="1" x14ac:dyDescent="0.25"/>
    <row r="198291" customFormat="1" x14ac:dyDescent="0.25"/>
    <row r="198292" customFormat="1" x14ac:dyDescent="0.25"/>
    <row r="198293" customFormat="1" x14ac:dyDescent="0.25"/>
    <row r="198294" customFormat="1" x14ac:dyDescent="0.25"/>
    <row r="198295" customFormat="1" x14ac:dyDescent="0.25"/>
    <row r="198296" customFormat="1" x14ac:dyDescent="0.25"/>
    <row r="198297" customFormat="1" x14ac:dyDescent="0.25"/>
    <row r="198298" customFormat="1" x14ac:dyDescent="0.25"/>
    <row r="198299" customFormat="1" x14ac:dyDescent="0.25"/>
    <row r="198300" customFormat="1" x14ac:dyDescent="0.25"/>
    <row r="198301" customFormat="1" x14ac:dyDescent="0.25"/>
    <row r="198302" customFormat="1" x14ac:dyDescent="0.25"/>
    <row r="198303" customFormat="1" x14ac:dyDescent="0.25"/>
    <row r="198304" customFormat="1" x14ac:dyDescent="0.25"/>
    <row r="198305" customFormat="1" x14ac:dyDescent="0.25"/>
    <row r="198306" customFormat="1" x14ac:dyDescent="0.25"/>
    <row r="198307" customFormat="1" x14ac:dyDescent="0.25"/>
    <row r="198308" customFormat="1" x14ac:dyDescent="0.25"/>
    <row r="198309" customFormat="1" x14ac:dyDescent="0.25"/>
    <row r="198310" customFormat="1" x14ac:dyDescent="0.25"/>
    <row r="198311" customFormat="1" x14ac:dyDescent="0.25"/>
    <row r="198312" customFormat="1" x14ac:dyDescent="0.25"/>
    <row r="198313" customFormat="1" x14ac:dyDescent="0.25"/>
    <row r="198314" customFormat="1" x14ac:dyDescent="0.25"/>
    <row r="198315" customFormat="1" x14ac:dyDescent="0.25"/>
    <row r="198316" customFormat="1" x14ac:dyDescent="0.25"/>
    <row r="198317" customFormat="1" x14ac:dyDescent="0.25"/>
    <row r="198318" customFormat="1" x14ac:dyDescent="0.25"/>
    <row r="198319" customFormat="1" x14ac:dyDescent="0.25"/>
    <row r="198320" customFormat="1" x14ac:dyDescent="0.25"/>
    <row r="198321" customFormat="1" x14ac:dyDescent="0.25"/>
    <row r="198322" customFormat="1" x14ac:dyDescent="0.25"/>
    <row r="198323" customFormat="1" x14ac:dyDescent="0.25"/>
    <row r="198324" customFormat="1" x14ac:dyDescent="0.25"/>
    <row r="198325" customFormat="1" x14ac:dyDescent="0.25"/>
    <row r="198326" customFormat="1" x14ac:dyDescent="0.25"/>
    <row r="198327" customFormat="1" x14ac:dyDescent="0.25"/>
    <row r="198328" customFormat="1" x14ac:dyDescent="0.25"/>
    <row r="198329" customFormat="1" x14ac:dyDescent="0.25"/>
    <row r="198330" customFormat="1" x14ac:dyDescent="0.25"/>
    <row r="198331" customFormat="1" x14ac:dyDescent="0.25"/>
    <row r="198332" customFormat="1" x14ac:dyDescent="0.25"/>
    <row r="198333" customFormat="1" x14ac:dyDescent="0.25"/>
    <row r="198334" customFormat="1" x14ac:dyDescent="0.25"/>
    <row r="198335" customFormat="1" x14ac:dyDescent="0.25"/>
    <row r="198336" customFormat="1" x14ac:dyDescent="0.25"/>
    <row r="198337" customFormat="1" x14ac:dyDescent="0.25"/>
    <row r="198338" customFormat="1" x14ac:dyDescent="0.25"/>
    <row r="198339" customFormat="1" x14ac:dyDescent="0.25"/>
    <row r="198340" customFormat="1" x14ac:dyDescent="0.25"/>
    <row r="198341" customFormat="1" x14ac:dyDescent="0.25"/>
    <row r="198342" customFormat="1" x14ac:dyDescent="0.25"/>
    <row r="198343" customFormat="1" x14ac:dyDescent="0.25"/>
    <row r="198344" customFormat="1" x14ac:dyDescent="0.25"/>
    <row r="198345" customFormat="1" x14ac:dyDescent="0.25"/>
    <row r="198346" customFormat="1" x14ac:dyDescent="0.25"/>
    <row r="198347" customFormat="1" x14ac:dyDescent="0.25"/>
    <row r="198348" customFormat="1" x14ac:dyDescent="0.25"/>
    <row r="198349" customFormat="1" x14ac:dyDescent="0.25"/>
    <row r="198350" customFormat="1" x14ac:dyDescent="0.25"/>
    <row r="198351" customFormat="1" x14ac:dyDescent="0.25"/>
    <row r="198352" customFormat="1" x14ac:dyDescent="0.25"/>
    <row r="198353" customFormat="1" x14ac:dyDescent="0.25"/>
    <row r="198354" customFormat="1" x14ac:dyDescent="0.25"/>
    <row r="198355" customFormat="1" x14ac:dyDescent="0.25"/>
    <row r="198356" customFormat="1" x14ac:dyDescent="0.25"/>
    <row r="198357" customFormat="1" x14ac:dyDescent="0.25"/>
    <row r="198358" customFormat="1" x14ac:dyDescent="0.25"/>
    <row r="198359" customFormat="1" x14ac:dyDescent="0.25"/>
    <row r="198360" customFormat="1" x14ac:dyDescent="0.25"/>
    <row r="198361" customFormat="1" x14ac:dyDescent="0.25"/>
    <row r="198362" customFormat="1" x14ac:dyDescent="0.25"/>
    <row r="198363" customFormat="1" x14ac:dyDescent="0.25"/>
    <row r="198364" customFormat="1" x14ac:dyDescent="0.25"/>
    <row r="198365" customFormat="1" x14ac:dyDescent="0.25"/>
    <row r="198366" customFormat="1" x14ac:dyDescent="0.25"/>
    <row r="198367" customFormat="1" x14ac:dyDescent="0.25"/>
    <row r="198368" customFormat="1" x14ac:dyDescent="0.25"/>
    <row r="198369" customFormat="1" x14ac:dyDescent="0.25"/>
    <row r="198370" customFormat="1" x14ac:dyDescent="0.25"/>
    <row r="198371" customFormat="1" x14ac:dyDescent="0.25"/>
    <row r="198372" customFormat="1" x14ac:dyDescent="0.25"/>
    <row r="198373" customFormat="1" x14ac:dyDescent="0.25"/>
    <row r="198374" customFormat="1" x14ac:dyDescent="0.25"/>
    <row r="198375" customFormat="1" x14ac:dyDescent="0.25"/>
    <row r="198376" customFormat="1" x14ac:dyDescent="0.25"/>
    <row r="198377" customFormat="1" x14ac:dyDescent="0.25"/>
    <row r="198378" customFormat="1" x14ac:dyDescent="0.25"/>
    <row r="198379" customFormat="1" x14ac:dyDescent="0.25"/>
    <row r="198380" customFormat="1" x14ac:dyDescent="0.25"/>
    <row r="198381" customFormat="1" x14ac:dyDescent="0.25"/>
    <row r="198382" customFormat="1" x14ac:dyDescent="0.25"/>
    <row r="198383" customFormat="1" x14ac:dyDescent="0.25"/>
    <row r="198384" customFormat="1" x14ac:dyDescent="0.25"/>
    <row r="198385" customFormat="1" x14ac:dyDescent="0.25"/>
    <row r="198386" customFormat="1" x14ac:dyDescent="0.25"/>
    <row r="198387" customFormat="1" x14ac:dyDescent="0.25"/>
    <row r="198388" customFormat="1" x14ac:dyDescent="0.25"/>
    <row r="198389" customFormat="1" x14ac:dyDescent="0.25"/>
    <row r="198390" customFormat="1" x14ac:dyDescent="0.25"/>
    <row r="198391" customFormat="1" x14ac:dyDescent="0.25"/>
    <row r="198392" customFormat="1" x14ac:dyDescent="0.25"/>
    <row r="198393" customFormat="1" x14ac:dyDescent="0.25"/>
    <row r="198394" customFormat="1" x14ac:dyDescent="0.25"/>
    <row r="198395" customFormat="1" x14ac:dyDescent="0.25"/>
    <row r="198396" customFormat="1" x14ac:dyDescent="0.25"/>
    <row r="198397" customFormat="1" x14ac:dyDescent="0.25"/>
    <row r="198398" customFormat="1" x14ac:dyDescent="0.25"/>
    <row r="198399" customFormat="1" x14ac:dyDescent="0.25"/>
    <row r="198400" customFormat="1" x14ac:dyDescent="0.25"/>
    <row r="198401" customFormat="1" x14ac:dyDescent="0.25"/>
    <row r="198402" customFormat="1" x14ac:dyDescent="0.25"/>
    <row r="198403" customFormat="1" x14ac:dyDescent="0.25"/>
    <row r="198404" customFormat="1" x14ac:dyDescent="0.25"/>
    <row r="198405" customFormat="1" x14ac:dyDescent="0.25"/>
    <row r="198406" customFormat="1" x14ac:dyDescent="0.25"/>
    <row r="198407" customFormat="1" x14ac:dyDescent="0.25"/>
    <row r="198408" customFormat="1" x14ac:dyDescent="0.25"/>
    <row r="198409" customFormat="1" x14ac:dyDescent="0.25"/>
    <row r="198410" customFormat="1" x14ac:dyDescent="0.25"/>
    <row r="198411" customFormat="1" x14ac:dyDescent="0.25"/>
    <row r="198412" customFormat="1" x14ac:dyDescent="0.25"/>
    <row r="198413" customFormat="1" x14ac:dyDescent="0.25"/>
    <row r="198414" customFormat="1" x14ac:dyDescent="0.25"/>
    <row r="198415" customFormat="1" x14ac:dyDescent="0.25"/>
    <row r="198416" customFormat="1" x14ac:dyDescent="0.25"/>
    <row r="198417" customFormat="1" x14ac:dyDescent="0.25"/>
    <row r="198418" customFormat="1" x14ac:dyDescent="0.25"/>
    <row r="198419" customFormat="1" x14ac:dyDescent="0.25"/>
    <row r="198420" customFormat="1" x14ac:dyDescent="0.25"/>
    <row r="198421" customFormat="1" x14ac:dyDescent="0.25"/>
    <row r="198422" customFormat="1" x14ac:dyDescent="0.25"/>
    <row r="198423" customFormat="1" x14ac:dyDescent="0.25"/>
    <row r="198424" customFormat="1" x14ac:dyDescent="0.25"/>
    <row r="198425" customFormat="1" x14ac:dyDescent="0.25"/>
    <row r="198426" customFormat="1" x14ac:dyDescent="0.25"/>
    <row r="198427" customFormat="1" x14ac:dyDescent="0.25"/>
    <row r="198428" customFormat="1" x14ac:dyDescent="0.25"/>
    <row r="198429" customFormat="1" x14ac:dyDescent="0.25"/>
    <row r="198430" customFormat="1" x14ac:dyDescent="0.25"/>
    <row r="198431" customFormat="1" x14ac:dyDescent="0.25"/>
    <row r="198432" customFormat="1" x14ac:dyDescent="0.25"/>
    <row r="198433" customFormat="1" x14ac:dyDescent="0.25"/>
    <row r="198434" customFormat="1" x14ac:dyDescent="0.25"/>
    <row r="198435" customFormat="1" x14ac:dyDescent="0.25"/>
    <row r="198436" customFormat="1" x14ac:dyDescent="0.25"/>
    <row r="198437" customFormat="1" x14ac:dyDescent="0.25"/>
    <row r="198438" customFormat="1" x14ac:dyDescent="0.25"/>
    <row r="198439" customFormat="1" x14ac:dyDescent="0.25"/>
    <row r="198440" customFormat="1" x14ac:dyDescent="0.25"/>
    <row r="198441" customFormat="1" x14ac:dyDescent="0.25"/>
    <row r="198442" customFormat="1" x14ac:dyDescent="0.25"/>
    <row r="198443" customFormat="1" x14ac:dyDescent="0.25"/>
    <row r="198444" customFormat="1" x14ac:dyDescent="0.25"/>
    <row r="198445" customFormat="1" x14ac:dyDescent="0.25"/>
    <row r="198446" customFormat="1" x14ac:dyDescent="0.25"/>
    <row r="198447" customFormat="1" x14ac:dyDescent="0.25"/>
    <row r="198448" customFormat="1" x14ac:dyDescent="0.25"/>
    <row r="198449" customFormat="1" x14ac:dyDescent="0.25"/>
    <row r="198450" customFormat="1" x14ac:dyDescent="0.25"/>
    <row r="198451" customFormat="1" x14ac:dyDescent="0.25"/>
    <row r="198452" customFormat="1" x14ac:dyDescent="0.25"/>
    <row r="198453" customFormat="1" x14ac:dyDescent="0.25"/>
    <row r="198454" customFormat="1" x14ac:dyDescent="0.25"/>
    <row r="198455" customFormat="1" x14ac:dyDescent="0.25"/>
    <row r="198456" customFormat="1" x14ac:dyDescent="0.25"/>
    <row r="198457" customFormat="1" x14ac:dyDescent="0.25"/>
    <row r="198458" customFormat="1" x14ac:dyDescent="0.25"/>
    <row r="198459" customFormat="1" x14ac:dyDescent="0.25"/>
    <row r="198460" customFormat="1" x14ac:dyDescent="0.25"/>
    <row r="198461" customFormat="1" x14ac:dyDescent="0.25"/>
    <row r="198462" customFormat="1" x14ac:dyDescent="0.25"/>
    <row r="198463" customFormat="1" x14ac:dyDescent="0.25"/>
    <row r="198464" customFormat="1" x14ac:dyDescent="0.25"/>
    <row r="198465" customFormat="1" x14ac:dyDescent="0.25"/>
    <row r="198466" customFormat="1" x14ac:dyDescent="0.25"/>
    <row r="198467" customFormat="1" x14ac:dyDescent="0.25"/>
    <row r="198468" customFormat="1" x14ac:dyDescent="0.25"/>
    <row r="198469" customFormat="1" x14ac:dyDescent="0.25"/>
    <row r="198470" customFormat="1" x14ac:dyDescent="0.25"/>
    <row r="198471" customFormat="1" x14ac:dyDescent="0.25"/>
    <row r="198472" customFormat="1" x14ac:dyDescent="0.25"/>
    <row r="198473" customFormat="1" x14ac:dyDescent="0.25"/>
    <row r="198474" customFormat="1" x14ac:dyDescent="0.25"/>
    <row r="198475" customFormat="1" x14ac:dyDescent="0.25"/>
    <row r="198476" customFormat="1" x14ac:dyDescent="0.25"/>
    <row r="198477" customFormat="1" x14ac:dyDescent="0.25"/>
    <row r="198478" customFormat="1" x14ac:dyDescent="0.25"/>
    <row r="198479" customFormat="1" x14ac:dyDescent="0.25"/>
    <row r="198480" customFormat="1" x14ac:dyDescent="0.25"/>
    <row r="198481" customFormat="1" x14ac:dyDescent="0.25"/>
    <row r="198482" customFormat="1" x14ac:dyDescent="0.25"/>
    <row r="198483" customFormat="1" x14ac:dyDescent="0.25"/>
    <row r="198484" customFormat="1" x14ac:dyDescent="0.25"/>
    <row r="198485" customFormat="1" x14ac:dyDescent="0.25"/>
    <row r="198486" customFormat="1" x14ac:dyDescent="0.25"/>
    <row r="198487" customFormat="1" x14ac:dyDescent="0.25"/>
    <row r="198488" customFormat="1" x14ac:dyDescent="0.25"/>
    <row r="198489" customFormat="1" x14ac:dyDescent="0.25"/>
    <row r="198490" customFormat="1" x14ac:dyDescent="0.25"/>
    <row r="198491" customFormat="1" x14ac:dyDescent="0.25"/>
    <row r="198492" customFormat="1" x14ac:dyDescent="0.25"/>
    <row r="198493" customFormat="1" x14ac:dyDescent="0.25"/>
    <row r="198494" customFormat="1" x14ac:dyDescent="0.25"/>
    <row r="198495" customFormat="1" x14ac:dyDescent="0.25"/>
    <row r="198496" customFormat="1" x14ac:dyDescent="0.25"/>
    <row r="198497" customFormat="1" x14ac:dyDescent="0.25"/>
    <row r="198498" customFormat="1" x14ac:dyDescent="0.25"/>
    <row r="198499" customFormat="1" x14ac:dyDescent="0.25"/>
    <row r="198500" customFormat="1" x14ac:dyDescent="0.25"/>
    <row r="198501" customFormat="1" x14ac:dyDescent="0.25"/>
    <row r="198502" customFormat="1" x14ac:dyDescent="0.25"/>
    <row r="198503" customFormat="1" x14ac:dyDescent="0.25"/>
    <row r="198504" customFormat="1" x14ac:dyDescent="0.25"/>
    <row r="198505" customFormat="1" x14ac:dyDescent="0.25"/>
    <row r="198506" customFormat="1" x14ac:dyDescent="0.25"/>
    <row r="198507" customFormat="1" x14ac:dyDescent="0.25"/>
    <row r="198508" customFormat="1" x14ac:dyDescent="0.25"/>
    <row r="198509" customFormat="1" x14ac:dyDescent="0.25"/>
    <row r="198510" customFormat="1" x14ac:dyDescent="0.25"/>
    <row r="198511" customFormat="1" x14ac:dyDescent="0.25"/>
    <row r="198512" customFormat="1" x14ac:dyDescent="0.25"/>
    <row r="198513" customFormat="1" x14ac:dyDescent="0.25"/>
    <row r="198514" customFormat="1" x14ac:dyDescent="0.25"/>
    <row r="198515" customFormat="1" x14ac:dyDescent="0.25"/>
    <row r="198516" customFormat="1" x14ac:dyDescent="0.25"/>
    <row r="198517" customFormat="1" x14ac:dyDescent="0.25"/>
    <row r="198518" customFormat="1" x14ac:dyDescent="0.25"/>
    <row r="198519" customFormat="1" x14ac:dyDescent="0.25"/>
    <row r="198520" customFormat="1" x14ac:dyDescent="0.25"/>
    <row r="198521" customFormat="1" x14ac:dyDescent="0.25"/>
    <row r="198522" customFormat="1" x14ac:dyDescent="0.25"/>
    <row r="198523" customFormat="1" x14ac:dyDescent="0.25"/>
    <row r="198524" customFormat="1" x14ac:dyDescent="0.25"/>
    <row r="198525" customFormat="1" x14ac:dyDescent="0.25"/>
    <row r="198526" customFormat="1" x14ac:dyDescent="0.25"/>
    <row r="198527" customFormat="1" x14ac:dyDescent="0.25"/>
    <row r="198528" customFormat="1" x14ac:dyDescent="0.25"/>
    <row r="198529" customFormat="1" x14ac:dyDescent="0.25"/>
    <row r="198530" customFormat="1" x14ac:dyDescent="0.25"/>
    <row r="198531" customFormat="1" x14ac:dyDescent="0.25"/>
    <row r="198532" customFormat="1" x14ac:dyDescent="0.25"/>
    <row r="198533" customFormat="1" x14ac:dyDescent="0.25"/>
    <row r="198534" customFormat="1" x14ac:dyDescent="0.25"/>
    <row r="198535" customFormat="1" x14ac:dyDescent="0.25"/>
    <row r="198536" customFormat="1" x14ac:dyDescent="0.25"/>
    <row r="198537" customFormat="1" x14ac:dyDescent="0.25"/>
    <row r="198538" customFormat="1" x14ac:dyDescent="0.25"/>
    <row r="198539" customFormat="1" x14ac:dyDescent="0.25"/>
    <row r="198540" customFormat="1" x14ac:dyDescent="0.25"/>
    <row r="198541" customFormat="1" x14ac:dyDescent="0.25"/>
    <row r="198542" customFormat="1" x14ac:dyDescent="0.25"/>
    <row r="198543" customFormat="1" x14ac:dyDescent="0.25"/>
    <row r="198544" customFormat="1" x14ac:dyDescent="0.25"/>
    <row r="198545" customFormat="1" x14ac:dyDescent="0.25"/>
    <row r="198546" customFormat="1" x14ac:dyDescent="0.25"/>
    <row r="198547" customFormat="1" x14ac:dyDescent="0.25"/>
    <row r="198548" customFormat="1" x14ac:dyDescent="0.25"/>
    <row r="198549" customFormat="1" x14ac:dyDescent="0.25"/>
    <row r="198550" customFormat="1" x14ac:dyDescent="0.25"/>
    <row r="198551" customFormat="1" x14ac:dyDescent="0.25"/>
    <row r="198552" customFormat="1" x14ac:dyDescent="0.25"/>
    <row r="198553" customFormat="1" x14ac:dyDescent="0.25"/>
    <row r="198554" customFormat="1" x14ac:dyDescent="0.25"/>
    <row r="198555" customFormat="1" x14ac:dyDescent="0.25"/>
    <row r="198556" customFormat="1" x14ac:dyDescent="0.25"/>
    <row r="198557" customFormat="1" x14ac:dyDescent="0.25"/>
    <row r="198558" customFormat="1" x14ac:dyDescent="0.25"/>
    <row r="198559" customFormat="1" x14ac:dyDescent="0.25"/>
    <row r="198560" customFormat="1" x14ac:dyDescent="0.25"/>
    <row r="198561" customFormat="1" x14ac:dyDescent="0.25"/>
    <row r="198562" customFormat="1" x14ac:dyDescent="0.25"/>
    <row r="198563" customFormat="1" x14ac:dyDescent="0.25"/>
    <row r="198564" customFormat="1" x14ac:dyDescent="0.25"/>
    <row r="198565" customFormat="1" x14ac:dyDescent="0.25"/>
    <row r="198566" customFormat="1" x14ac:dyDescent="0.25"/>
    <row r="198567" customFormat="1" x14ac:dyDescent="0.25"/>
    <row r="198568" customFormat="1" x14ac:dyDescent="0.25"/>
    <row r="198569" customFormat="1" x14ac:dyDescent="0.25"/>
    <row r="198570" customFormat="1" x14ac:dyDescent="0.25"/>
    <row r="198571" customFormat="1" x14ac:dyDescent="0.25"/>
    <row r="198572" customFormat="1" x14ac:dyDescent="0.25"/>
    <row r="198573" customFormat="1" x14ac:dyDescent="0.25"/>
    <row r="198574" customFormat="1" x14ac:dyDescent="0.25"/>
    <row r="198575" customFormat="1" x14ac:dyDescent="0.25"/>
    <row r="198576" customFormat="1" x14ac:dyDescent="0.25"/>
    <row r="198577" customFormat="1" x14ac:dyDescent="0.25"/>
    <row r="198578" customFormat="1" x14ac:dyDescent="0.25"/>
    <row r="198579" customFormat="1" x14ac:dyDescent="0.25"/>
    <row r="198580" customFormat="1" x14ac:dyDescent="0.25"/>
    <row r="198581" customFormat="1" x14ac:dyDescent="0.25"/>
    <row r="198582" customFormat="1" x14ac:dyDescent="0.25"/>
    <row r="198583" customFormat="1" x14ac:dyDescent="0.25"/>
    <row r="198584" customFormat="1" x14ac:dyDescent="0.25"/>
    <row r="198585" customFormat="1" x14ac:dyDescent="0.25"/>
    <row r="198586" customFormat="1" x14ac:dyDescent="0.25"/>
    <row r="198587" customFormat="1" x14ac:dyDescent="0.25"/>
    <row r="198588" customFormat="1" x14ac:dyDescent="0.25"/>
    <row r="198589" customFormat="1" x14ac:dyDescent="0.25"/>
    <row r="198590" customFormat="1" x14ac:dyDescent="0.25"/>
    <row r="198591" customFormat="1" x14ac:dyDescent="0.25"/>
    <row r="198592" customFormat="1" x14ac:dyDescent="0.25"/>
    <row r="198593" customFormat="1" x14ac:dyDescent="0.25"/>
    <row r="198594" customFormat="1" x14ac:dyDescent="0.25"/>
    <row r="198595" customFormat="1" x14ac:dyDescent="0.25"/>
    <row r="198596" customFormat="1" x14ac:dyDescent="0.25"/>
    <row r="198597" customFormat="1" x14ac:dyDescent="0.25"/>
    <row r="198598" customFormat="1" x14ac:dyDescent="0.25"/>
    <row r="198599" customFormat="1" x14ac:dyDescent="0.25"/>
    <row r="198600" customFormat="1" x14ac:dyDescent="0.25"/>
    <row r="198601" customFormat="1" x14ac:dyDescent="0.25"/>
    <row r="198602" customFormat="1" x14ac:dyDescent="0.25"/>
    <row r="198603" customFormat="1" x14ac:dyDescent="0.25"/>
    <row r="198604" customFormat="1" x14ac:dyDescent="0.25"/>
    <row r="198605" customFormat="1" x14ac:dyDescent="0.25"/>
    <row r="198606" customFormat="1" x14ac:dyDescent="0.25"/>
    <row r="198607" customFormat="1" x14ac:dyDescent="0.25"/>
    <row r="198608" customFormat="1" x14ac:dyDescent="0.25"/>
    <row r="198609" customFormat="1" x14ac:dyDescent="0.25"/>
    <row r="198610" customFormat="1" x14ac:dyDescent="0.25"/>
    <row r="198611" customFormat="1" x14ac:dyDescent="0.25"/>
    <row r="198612" customFormat="1" x14ac:dyDescent="0.25"/>
    <row r="198613" customFormat="1" x14ac:dyDescent="0.25"/>
    <row r="198614" customFormat="1" x14ac:dyDescent="0.25"/>
    <row r="198615" customFormat="1" x14ac:dyDescent="0.25"/>
    <row r="198616" customFormat="1" x14ac:dyDescent="0.25"/>
    <row r="198617" customFormat="1" x14ac:dyDescent="0.25"/>
    <row r="198618" customFormat="1" x14ac:dyDescent="0.25"/>
    <row r="198619" customFormat="1" x14ac:dyDescent="0.25"/>
    <row r="198620" customFormat="1" x14ac:dyDescent="0.25"/>
    <row r="198621" customFormat="1" x14ac:dyDescent="0.25"/>
    <row r="198622" customFormat="1" x14ac:dyDescent="0.25"/>
    <row r="198623" customFormat="1" x14ac:dyDescent="0.25"/>
    <row r="198624" customFormat="1" x14ac:dyDescent="0.25"/>
    <row r="198625" customFormat="1" x14ac:dyDescent="0.25"/>
    <row r="198626" customFormat="1" x14ac:dyDescent="0.25"/>
    <row r="198627" customFormat="1" x14ac:dyDescent="0.25"/>
    <row r="198628" customFormat="1" x14ac:dyDescent="0.25"/>
    <row r="198629" customFormat="1" x14ac:dyDescent="0.25"/>
    <row r="198630" customFormat="1" x14ac:dyDescent="0.25"/>
    <row r="198631" customFormat="1" x14ac:dyDescent="0.25"/>
    <row r="198632" customFormat="1" x14ac:dyDescent="0.25"/>
    <row r="198633" customFormat="1" x14ac:dyDescent="0.25"/>
    <row r="198634" customFormat="1" x14ac:dyDescent="0.25"/>
    <row r="198635" customFormat="1" x14ac:dyDescent="0.25"/>
    <row r="198636" customFormat="1" x14ac:dyDescent="0.25"/>
    <row r="198637" customFormat="1" x14ac:dyDescent="0.25"/>
    <row r="198638" customFormat="1" x14ac:dyDescent="0.25"/>
    <row r="198639" customFormat="1" x14ac:dyDescent="0.25"/>
    <row r="198640" customFormat="1" x14ac:dyDescent="0.25"/>
    <row r="198641" customFormat="1" x14ac:dyDescent="0.25"/>
    <row r="198642" customFormat="1" x14ac:dyDescent="0.25"/>
    <row r="198643" customFormat="1" x14ac:dyDescent="0.25"/>
    <row r="198644" customFormat="1" x14ac:dyDescent="0.25"/>
    <row r="198645" customFormat="1" x14ac:dyDescent="0.25"/>
    <row r="198646" customFormat="1" x14ac:dyDescent="0.25"/>
    <row r="198647" customFormat="1" x14ac:dyDescent="0.25"/>
    <row r="198648" customFormat="1" x14ac:dyDescent="0.25"/>
    <row r="198649" customFormat="1" x14ac:dyDescent="0.25"/>
    <row r="198650" customFormat="1" x14ac:dyDescent="0.25"/>
    <row r="198651" customFormat="1" x14ac:dyDescent="0.25"/>
    <row r="198652" customFormat="1" x14ac:dyDescent="0.25"/>
    <row r="198653" customFormat="1" x14ac:dyDescent="0.25"/>
    <row r="198654" customFormat="1" x14ac:dyDescent="0.25"/>
    <row r="198655" customFormat="1" x14ac:dyDescent="0.25"/>
    <row r="198656" customFormat="1" x14ac:dyDescent="0.25"/>
    <row r="198657" customFormat="1" x14ac:dyDescent="0.25"/>
    <row r="198658" customFormat="1" x14ac:dyDescent="0.25"/>
    <row r="198659" customFormat="1" x14ac:dyDescent="0.25"/>
    <row r="198660" customFormat="1" x14ac:dyDescent="0.25"/>
    <row r="198661" customFormat="1" x14ac:dyDescent="0.25"/>
    <row r="198662" customFormat="1" x14ac:dyDescent="0.25"/>
    <row r="198663" customFormat="1" x14ac:dyDescent="0.25"/>
    <row r="198664" customFormat="1" x14ac:dyDescent="0.25"/>
    <row r="198665" customFormat="1" x14ac:dyDescent="0.25"/>
    <row r="198666" customFormat="1" x14ac:dyDescent="0.25"/>
    <row r="198667" customFormat="1" x14ac:dyDescent="0.25"/>
    <row r="198668" customFormat="1" x14ac:dyDescent="0.25"/>
    <row r="198669" customFormat="1" x14ac:dyDescent="0.25"/>
    <row r="198670" customFormat="1" x14ac:dyDescent="0.25"/>
    <row r="198671" customFormat="1" x14ac:dyDescent="0.25"/>
    <row r="198672" customFormat="1" x14ac:dyDescent="0.25"/>
    <row r="198673" customFormat="1" x14ac:dyDescent="0.25"/>
    <row r="198674" customFormat="1" x14ac:dyDescent="0.25"/>
    <row r="198675" customFormat="1" x14ac:dyDescent="0.25"/>
    <row r="198676" customFormat="1" x14ac:dyDescent="0.25"/>
    <row r="198677" customFormat="1" x14ac:dyDescent="0.25"/>
    <row r="198678" customFormat="1" x14ac:dyDescent="0.25"/>
    <row r="198679" customFormat="1" x14ac:dyDescent="0.25"/>
    <row r="198680" customFormat="1" x14ac:dyDescent="0.25"/>
    <row r="198681" customFormat="1" x14ac:dyDescent="0.25"/>
    <row r="198682" customFormat="1" x14ac:dyDescent="0.25"/>
    <row r="198683" customFormat="1" x14ac:dyDescent="0.25"/>
    <row r="198684" customFormat="1" x14ac:dyDescent="0.25"/>
    <row r="198685" customFormat="1" x14ac:dyDescent="0.25"/>
    <row r="198686" customFormat="1" x14ac:dyDescent="0.25"/>
    <row r="198687" customFormat="1" x14ac:dyDescent="0.25"/>
    <row r="198688" customFormat="1" x14ac:dyDescent="0.25"/>
    <row r="198689" customFormat="1" x14ac:dyDescent="0.25"/>
    <row r="198690" customFormat="1" x14ac:dyDescent="0.25"/>
    <row r="198691" customFormat="1" x14ac:dyDescent="0.25"/>
    <row r="198692" customFormat="1" x14ac:dyDescent="0.25"/>
    <row r="198693" customFormat="1" x14ac:dyDescent="0.25"/>
    <row r="198694" customFormat="1" x14ac:dyDescent="0.25"/>
    <row r="198695" customFormat="1" x14ac:dyDescent="0.25"/>
    <row r="198696" customFormat="1" x14ac:dyDescent="0.25"/>
    <row r="198697" customFormat="1" x14ac:dyDescent="0.25"/>
    <row r="198698" customFormat="1" x14ac:dyDescent="0.25"/>
    <row r="198699" customFormat="1" x14ac:dyDescent="0.25"/>
    <row r="198700" customFormat="1" x14ac:dyDescent="0.25"/>
    <row r="198701" customFormat="1" x14ac:dyDescent="0.25"/>
    <row r="198702" customFormat="1" x14ac:dyDescent="0.25"/>
    <row r="198703" customFormat="1" x14ac:dyDescent="0.25"/>
    <row r="198704" customFormat="1" x14ac:dyDescent="0.25"/>
    <row r="198705" customFormat="1" x14ac:dyDescent="0.25"/>
    <row r="198706" customFormat="1" x14ac:dyDescent="0.25"/>
    <row r="198707" customFormat="1" x14ac:dyDescent="0.25"/>
    <row r="198708" customFormat="1" x14ac:dyDescent="0.25"/>
    <row r="198709" customFormat="1" x14ac:dyDescent="0.25"/>
    <row r="198710" customFormat="1" x14ac:dyDescent="0.25"/>
    <row r="198711" customFormat="1" x14ac:dyDescent="0.25"/>
    <row r="198712" customFormat="1" x14ac:dyDescent="0.25"/>
    <row r="198713" customFormat="1" x14ac:dyDescent="0.25"/>
    <row r="198714" customFormat="1" x14ac:dyDescent="0.25"/>
    <row r="198715" customFormat="1" x14ac:dyDescent="0.25"/>
    <row r="198716" customFormat="1" x14ac:dyDescent="0.25"/>
    <row r="198717" customFormat="1" x14ac:dyDescent="0.25"/>
    <row r="198718" customFormat="1" x14ac:dyDescent="0.25"/>
    <row r="198719" customFormat="1" x14ac:dyDescent="0.25"/>
    <row r="198720" customFormat="1" x14ac:dyDescent="0.25"/>
    <row r="198721" customFormat="1" x14ac:dyDescent="0.25"/>
    <row r="198722" customFormat="1" x14ac:dyDescent="0.25"/>
    <row r="198723" customFormat="1" x14ac:dyDescent="0.25"/>
    <row r="198724" customFormat="1" x14ac:dyDescent="0.25"/>
    <row r="198725" customFormat="1" x14ac:dyDescent="0.25"/>
    <row r="198726" customFormat="1" x14ac:dyDescent="0.25"/>
    <row r="198727" customFormat="1" x14ac:dyDescent="0.25"/>
    <row r="198728" customFormat="1" x14ac:dyDescent="0.25"/>
    <row r="198729" customFormat="1" x14ac:dyDescent="0.25"/>
    <row r="198730" customFormat="1" x14ac:dyDescent="0.25"/>
    <row r="198731" customFormat="1" x14ac:dyDescent="0.25"/>
    <row r="198732" customFormat="1" x14ac:dyDescent="0.25"/>
    <row r="198733" customFormat="1" x14ac:dyDescent="0.25"/>
    <row r="198734" customFormat="1" x14ac:dyDescent="0.25"/>
    <row r="198735" customFormat="1" x14ac:dyDescent="0.25"/>
    <row r="198736" customFormat="1" x14ac:dyDescent="0.25"/>
    <row r="198737" customFormat="1" x14ac:dyDescent="0.25"/>
    <row r="198738" customFormat="1" x14ac:dyDescent="0.25"/>
    <row r="198739" customFormat="1" x14ac:dyDescent="0.25"/>
    <row r="198740" customFormat="1" x14ac:dyDescent="0.25"/>
    <row r="198741" customFormat="1" x14ac:dyDescent="0.25"/>
    <row r="198742" customFormat="1" x14ac:dyDescent="0.25"/>
    <row r="198743" customFormat="1" x14ac:dyDescent="0.25"/>
    <row r="198744" customFormat="1" x14ac:dyDescent="0.25"/>
    <row r="198745" customFormat="1" x14ac:dyDescent="0.25"/>
    <row r="198746" customFormat="1" x14ac:dyDescent="0.25"/>
    <row r="198747" customFormat="1" x14ac:dyDescent="0.25"/>
    <row r="198748" customFormat="1" x14ac:dyDescent="0.25"/>
    <row r="198749" customFormat="1" x14ac:dyDescent="0.25"/>
    <row r="198750" customFormat="1" x14ac:dyDescent="0.25"/>
    <row r="198751" customFormat="1" x14ac:dyDescent="0.25"/>
    <row r="198752" customFormat="1" x14ac:dyDescent="0.25"/>
    <row r="198753" customFormat="1" x14ac:dyDescent="0.25"/>
    <row r="198754" customFormat="1" x14ac:dyDescent="0.25"/>
    <row r="198755" customFormat="1" x14ac:dyDescent="0.25"/>
    <row r="198756" customFormat="1" x14ac:dyDescent="0.25"/>
    <row r="198757" customFormat="1" x14ac:dyDescent="0.25"/>
    <row r="198758" customFormat="1" x14ac:dyDescent="0.25"/>
    <row r="198759" customFormat="1" x14ac:dyDescent="0.25"/>
    <row r="198760" customFormat="1" x14ac:dyDescent="0.25"/>
    <row r="198761" customFormat="1" x14ac:dyDescent="0.25"/>
    <row r="198762" customFormat="1" x14ac:dyDescent="0.25"/>
    <row r="198763" customFormat="1" x14ac:dyDescent="0.25"/>
    <row r="198764" customFormat="1" x14ac:dyDescent="0.25"/>
    <row r="198765" customFormat="1" x14ac:dyDescent="0.25"/>
    <row r="198766" customFormat="1" x14ac:dyDescent="0.25"/>
    <row r="198767" customFormat="1" x14ac:dyDescent="0.25"/>
    <row r="198768" customFormat="1" x14ac:dyDescent="0.25"/>
    <row r="198769" customFormat="1" x14ac:dyDescent="0.25"/>
    <row r="198770" customFormat="1" x14ac:dyDescent="0.25"/>
    <row r="198771" customFormat="1" x14ac:dyDescent="0.25"/>
    <row r="198772" customFormat="1" x14ac:dyDescent="0.25"/>
    <row r="198773" customFormat="1" x14ac:dyDescent="0.25"/>
    <row r="198774" customFormat="1" x14ac:dyDescent="0.25"/>
    <row r="198775" customFormat="1" x14ac:dyDescent="0.25"/>
    <row r="198776" customFormat="1" x14ac:dyDescent="0.25"/>
    <row r="198777" customFormat="1" x14ac:dyDescent="0.25"/>
    <row r="198778" customFormat="1" x14ac:dyDescent="0.25"/>
    <row r="198779" customFormat="1" x14ac:dyDescent="0.25"/>
    <row r="198780" customFormat="1" x14ac:dyDescent="0.25"/>
    <row r="198781" customFormat="1" x14ac:dyDescent="0.25"/>
    <row r="198782" customFormat="1" x14ac:dyDescent="0.25"/>
    <row r="198783" customFormat="1" x14ac:dyDescent="0.25"/>
    <row r="198784" customFormat="1" x14ac:dyDescent="0.25"/>
    <row r="198785" customFormat="1" x14ac:dyDescent="0.25"/>
    <row r="198786" customFormat="1" x14ac:dyDescent="0.25"/>
    <row r="198787" customFormat="1" x14ac:dyDescent="0.25"/>
    <row r="198788" customFormat="1" x14ac:dyDescent="0.25"/>
    <row r="198789" customFormat="1" x14ac:dyDescent="0.25"/>
    <row r="198790" customFormat="1" x14ac:dyDescent="0.25"/>
    <row r="198791" customFormat="1" x14ac:dyDescent="0.25"/>
    <row r="198792" customFormat="1" x14ac:dyDescent="0.25"/>
    <row r="198793" customFormat="1" x14ac:dyDescent="0.25"/>
    <row r="198794" customFormat="1" x14ac:dyDescent="0.25"/>
    <row r="198795" customFormat="1" x14ac:dyDescent="0.25"/>
    <row r="198796" customFormat="1" x14ac:dyDescent="0.25"/>
    <row r="198797" customFormat="1" x14ac:dyDescent="0.25"/>
    <row r="198798" customFormat="1" x14ac:dyDescent="0.25"/>
    <row r="198799" customFormat="1" x14ac:dyDescent="0.25"/>
    <row r="198800" customFormat="1" x14ac:dyDescent="0.25"/>
    <row r="198801" customFormat="1" x14ac:dyDescent="0.25"/>
    <row r="198802" customFormat="1" x14ac:dyDescent="0.25"/>
    <row r="198803" customFormat="1" x14ac:dyDescent="0.25"/>
    <row r="198804" customFormat="1" x14ac:dyDescent="0.25"/>
    <row r="198805" customFormat="1" x14ac:dyDescent="0.25"/>
    <row r="198806" customFormat="1" x14ac:dyDescent="0.25"/>
    <row r="198807" customFormat="1" x14ac:dyDescent="0.25"/>
    <row r="198808" customFormat="1" x14ac:dyDescent="0.25"/>
    <row r="198809" customFormat="1" x14ac:dyDescent="0.25"/>
    <row r="198810" customFormat="1" x14ac:dyDescent="0.25"/>
    <row r="198811" customFormat="1" x14ac:dyDescent="0.25"/>
    <row r="198812" customFormat="1" x14ac:dyDescent="0.25"/>
    <row r="198813" customFormat="1" x14ac:dyDescent="0.25"/>
    <row r="198814" customFormat="1" x14ac:dyDescent="0.25"/>
    <row r="198815" customFormat="1" x14ac:dyDescent="0.25"/>
    <row r="198816" customFormat="1" x14ac:dyDescent="0.25"/>
    <row r="198817" customFormat="1" x14ac:dyDescent="0.25"/>
    <row r="198818" customFormat="1" x14ac:dyDescent="0.25"/>
    <row r="198819" customFormat="1" x14ac:dyDescent="0.25"/>
    <row r="198820" customFormat="1" x14ac:dyDescent="0.25"/>
    <row r="198821" customFormat="1" x14ac:dyDescent="0.25"/>
    <row r="198822" customFormat="1" x14ac:dyDescent="0.25"/>
    <row r="198823" customFormat="1" x14ac:dyDescent="0.25"/>
    <row r="198824" customFormat="1" x14ac:dyDescent="0.25"/>
    <row r="198825" customFormat="1" x14ac:dyDescent="0.25"/>
    <row r="198826" customFormat="1" x14ac:dyDescent="0.25"/>
    <row r="198827" customFormat="1" x14ac:dyDescent="0.25"/>
    <row r="198828" customFormat="1" x14ac:dyDescent="0.25"/>
    <row r="198829" customFormat="1" x14ac:dyDescent="0.25"/>
    <row r="198830" customFormat="1" x14ac:dyDescent="0.25"/>
    <row r="198831" customFormat="1" x14ac:dyDescent="0.25"/>
    <row r="198832" customFormat="1" x14ac:dyDescent="0.25"/>
    <row r="198833" customFormat="1" x14ac:dyDescent="0.25"/>
    <row r="198834" customFormat="1" x14ac:dyDescent="0.25"/>
    <row r="198835" customFormat="1" x14ac:dyDescent="0.25"/>
    <row r="198836" customFormat="1" x14ac:dyDescent="0.25"/>
    <row r="198837" customFormat="1" x14ac:dyDescent="0.25"/>
    <row r="198838" customFormat="1" x14ac:dyDescent="0.25"/>
    <row r="198839" customFormat="1" x14ac:dyDescent="0.25"/>
    <row r="198840" customFormat="1" x14ac:dyDescent="0.25"/>
    <row r="198841" customFormat="1" x14ac:dyDescent="0.25"/>
    <row r="198842" customFormat="1" x14ac:dyDescent="0.25"/>
    <row r="198843" customFormat="1" x14ac:dyDescent="0.25"/>
    <row r="198844" customFormat="1" x14ac:dyDescent="0.25"/>
    <row r="198845" customFormat="1" x14ac:dyDescent="0.25"/>
    <row r="198846" customFormat="1" x14ac:dyDescent="0.25"/>
    <row r="198847" customFormat="1" x14ac:dyDescent="0.25"/>
    <row r="198848" customFormat="1" x14ac:dyDescent="0.25"/>
    <row r="198849" customFormat="1" x14ac:dyDescent="0.25"/>
    <row r="198850" customFormat="1" x14ac:dyDescent="0.25"/>
    <row r="198851" customFormat="1" x14ac:dyDescent="0.25"/>
    <row r="198852" customFormat="1" x14ac:dyDescent="0.25"/>
    <row r="198853" customFormat="1" x14ac:dyDescent="0.25"/>
    <row r="198854" customFormat="1" x14ac:dyDescent="0.25"/>
    <row r="198855" customFormat="1" x14ac:dyDescent="0.25"/>
    <row r="198856" customFormat="1" x14ac:dyDescent="0.25"/>
    <row r="198857" customFormat="1" x14ac:dyDescent="0.25"/>
    <row r="198858" customFormat="1" x14ac:dyDescent="0.25"/>
    <row r="198859" customFormat="1" x14ac:dyDescent="0.25"/>
    <row r="198860" customFormat="1" x14ac:dyDescent="0.25"/>
    <row r="198861" customFormat="1" x14ac:dyDescent="0.25"/>
    <row r="198862" customFormat="1" x14ac:dyDescent="0.25"/>
    <row r="198863" customFormat="1" x14ac:dyDescent="0.25"/>
    <row r="198864" customFormat="1" x14ac:dyDescent="0.25"/>
    <row r="198865" customFormat="1" x14ac:dyDescent="0.25"/>
    <row r="198866" customFormat="1" x14ac:dyDescent="0.25"/>
    <row r="198867" customFormat="1" x14ac:dyDescent="0.25"/>
    <row r="198868" customFormat="1" x14ac:dyDescent="0.25"/>
    <row r="198869" customFormat="1" x14ac:dyDescent="0.25"/>
    <row r="198870" customFormat="1" x14ac:dyDescent="0.25"/>
    <row r="198871" customFormat="1" x14ac:dyDescent="0.25"/>
    <row r="198872" customFormat="1" x14ac:dyDescent="0.25"/>
    <row r="198873" customFormat="1" x14ac:dyDescent="0.25"/>
    <row r="198874" customFormat="1" x14ac:dyDescent="0.25"/>
    <row r="198875" customFormat="1" x14ac:dyDescent="0.25"/>
    <row r="198876" customFormat="1" x14ac:dyDescent="0.25"/>
    <row r="198877" customFormat="1" x14ac:dyDescent="0.25"/>
    <row r="198878" customFormat="1" x14ac:dyDescent="0.25"/>
    <row r="198879" customFormat="1" x14ac:dyDescent="0.25"/>
    <row r="198880" customFormat="1" x14ac:dyDescent="0.25"/>
    <row r="198881" customFormat="1" x14ac:dyDescent="0.25"/>
    <row r="198882" customFormat="1" x14ac:dyDescent="0.25"/>
    <row r="198883" customFormat="1" x14ac:dyDescent="0.25"/>
    <row r="198884" customFormat="1" x14ac:dyDescent="0.25"/>
    <row r="198885" customFormat="1" x14ac:dyDescent="0.25"/>
    <row r="198886" customFormat="1" x14ac:dyDescent="0.25"/>
    <row r="198887" customFormat="1" x14ac:dyDescent="0.25"/>
    <row r="198888" customFormat="1" x14ac:dyDescent="0.25"/>
    <row r="198889" customFormat="1" x14ac:dyDescent="0.25"/>
    <row r="198890" customFormat="1" x14ac:dyDescent="0.25"/>
    <row r="198891" customFormat="1" x14ac:dyDescent="0.25"/>
    <row r="198892" customFormat="1" x14ac:dyDescent="0.25"/>
    <row r="198893" customFormat="1" x14ac:dyDescent="0.25"/>
    <row r="198894" customFormat="1" x14ac:dyDescent="0.25"/>
    <row r="198895" customFormat="1" x14ac:dyDescent="0.25"/>
    <row r="198896" customFormat="1" x14ac:dyDescent="0.25"/>
    <row r="198897" customFormat="1" x14ac:dyDescent="0.25"/>
    <row r="198898" customFormat="1" x14ac:dyDescent="0.25"/>
    <row r="198899" customFormat="1" x14ac:dyDescent="0.25"/>
    <row r="198900" customFormat="1" x14ac:dyDescent="0.25"/>
    <row r="198901" customFormat="1" x14ac:dyDescent="0.25"/>
    <row r="198902" customFormat="1" x14ac:dyDescent="0.25"/>
    <row r="198903" customFormat="1" x14ac:dyDescent="0.25"/>
    <row r="198904" customFormat="1" x14ac:dyDescent="0.25"/>
    <row r="198905" customFormat="1" x14ac:dyDescent="0.25"/>
    <row r="198906" customFormat="1" x14ac:dyDescent="0.25"/>
    <row r="198907" customFormat="1" x14ac:dyDescent="0.25"/>
    <row r="198908" customFormat="1" x14ac:dyDescent="0.25"/>
    <row r="198909" customFormat="1" x14ac:dyDescent="0.25"/>
    <row r="198910" customFormat="1" x14ac:dyDescent="0.25"/>
    <row r="198911" customFormat="1" x14ac:dyDescent="0.25"/>
    <row r="198912" customFormat="1" x14ac:dyDescent="0.25"/>
    <row r="198913" customFormat="1" x14ac:dyDescent="0.25"/>
    <row r="198914" customFormat="1" x14ac:dyDescent="0.25"/>
    <row r="198915" customFormat="1" x14ac:dyDescent="0.25"/>
    <row r="198916" customFormat="1" x14ac:dyDescent="0.25"/>
    <row r="198917" customFormat="1" x14ac:dyDescent="0.25"/>
    <row r="198918" customFormat="1" x14ac:dyDescent="0.25"/>
    <row r="198919" customFormat="1" x14ac:dyDescent="0.25"/>
    <row r="198920" customFormat="1" x14ac:dyDescent="0.25"/>
    <row r="198921" customFormat="1" x14ac:dyDescent="0.25"/>
    <row r="198922" customFormat="1" x14ac:dyDescent="0.25"/>
    <row r="198923" customFormat="1" x14ac:dyDescent="0.25"/>
    <row r="198924" customFormat="1" x14ac:dyDescent="0.25"/>
    <row r="198925" customFormat="1" x14ac:dyDescent="0.25"/>
    <row r="198926" customFormat="1" x14ac:dyDescent="0.25"/>
    <row r="198927" customFormat="1" x14ac:dyDescent="0.25"/>
    <row r="198928" customFormat="1" x14ac:dyDescent="0.25"/>
    <row r="198929" customFormat="1" x14ac:dyDescent="0.25"/>
    <row r="198930" customFormat="1" x14ac:dyDescent="0.25"/>
    <row r="198931" customFormat="1" x14ac:dyDescent="0.25"/>
    <row r="198932" customFormat="1" x14ac:dyDescent="0.25"/>
    <row r="198933" customFormat="1" x14ac:dyDescent="0.25"/>
    <row r="198934" customFormat="1" x14ac:dyDescent="0.25"/>
    <row r="198935" customFormat="1" x14ac:dyDescent="0.25"/>
    <row r="198936" customFormat="1" x14ac:dyDescent="0.25"/>
    <row r="198937" customFormat="1" x14ac:dyDescent="0.25"/>
    <row r="198938" customFormat="1" x14ac:dyDescent="0.25"/>
    <row r="198939" customFormat="1" x14ac:dyDescent="0.25"/>
    <row r="198940" customFormat="1" x14ac:dyDescent="0.25"/>
    <row r="198941" customFormat="1" x14ac:dyDescent="0.25"/>
    <row r="198942" customFormat="1" x14ac:dyDescent="0.25"/>
    <row r="198943" customFormat="1" x14ac:dyDescent="0.25"/>
    <row r="198944" customFormat="1" x14ac:dyDescent="0.25"/>
    <row r="198945" customFormat="1" x14ac:dyDescent="0.25"/>
    <row r="198946" customFormat="1" x14ac:dyDescent="0.25"/>
    <row r="198947" customFormat="1" x14ac:dyDescent="0.25"/>
    <row r="198948" customFormat="1" x14ac:dyDescent="0.25"/>
    <row r="198949" customFormat="1" x14ac:dyDescent="0.25"/>
    <row r="198950" customFormat="1" x14ac:dyDescent="0.25"/>
    <row r="198951" customFormat="1" x14ac:dyDescent="0.25"/>
    <row r="198952" customFormat="1" x14ac:dyDescent="0.25"/>
    <row r="198953" customFormat="1" x14ac:dyDescent="0.25"/>
    <row r="198954" customFormat="1" x14ac:dyDescent="0.25"/>
    <row r="198955" customFormat="1" x14ac:dyDescent="0.25"/>
    <row r="198956" customFormat="1" x14ac:dyDescent="0.25"/>
    <row r="198957" customFormat="1" x14ac:dyDescent="0.25"/>
    <row r="198958" customFormat="1" x14ac:dyDescent="0.25"/>
    <row r="198959" customFormat="1" x14ac:dyDescent="0.25"/>
    <row r="198960" customFormat="1" x14ac:dyDescent="0.25"/>
    <row r="198961" customFormat="1" x14ac:dyDescent="0.25"/>
    <row r="198962" customFormat="1" x14ac:dyDescent="0.25"/>
    <row r="198963" customFormat="1" x14ac:dyDescent="0.25"/>
    <row r="198964" customFormat="1" x14ac:dyDescent="0.25"/>
    <row r="198965" customFormat="1" x14ac:dyDescent="0.25"/>
    <row r="198966" customFormat="1" x14ac:dyDescent="0.25"/>
    <row r="198967" customFormat="1" x14ac:dyDescent="0.25"/>
    <row r="198968" customFormat="1" x14ac:dyDescent="0.25"/>
    <row r="198969" customFormat="1" x14ac:dyDescent="0.25"/>
    <row r="198970" customFormat="1" x14ac:dyDescent="0.25"/>
    <row r="198971" customFormat="1" x14ac:dyDescent="0.25"/>
    <row r="198972" customFormat="1" x14ac:dyDescent="0.25"/>
    <row r="198973" customFormat="1" x14ac:dyDescent="0.25"/>
    <row r="198974" customFormat="1" x14ac:dyDescent="0.25"/>
    <row r="198975" customFormat="1" x14ac:dyDescent="0.25"/>
    <row r="198976" customFormat="1" x14ac:dyDescent="0.25"/>
    <row r="198977" customFormat="1" x14ac:dyDescent="0.25"/>
    <row r="198978" customFormat="1" x14ac:dyDescent="0.25"/>
    <row r="198979" customFormat="1" x14ac:dyDescent="0.25"/>
    <row r="198980" customFormat="1" x14ac:dyDescent="0.25"/>
    <row r="198981" customFormat="1" x14ac:dyDescent="0.25"/>
    <row r="198982" customFormat="1" x14ac:dyDescent="0.25"/>
    <row r="198983" customFormat="1" x14ac:dyDescent="0.25"/>
    <row r="198984" customFormat="1" x14ac:dyDescent="0.25"/>
    <row r="198985" customFormat="1" x14ac:dyDescent="0.25"/>
    <row r="198986" customFormat="1" x14ac:dyDescent="0.25"/>
    <row r="198987" customFormat="1" x14ac:dyDescent="0.25"/>
    <row r="198988" customFormat="1" x14ac:dyDescent="0.25"/>
    <row r="198989" customFormat="1" x14ac:dyDescent="0.25"/>
    <row r="198990" customFormat="1" x14ac:dyDescent="0.25"/>
    <row r="198991" customFormat="1" x14ac:dyDescent="0.25"/>
    <row r="198992" customFormat="1" x14ac:dyDescent="0.25"/>
    <row r="198993" customFormat="1" x14ac:dyDescent="0.25"/>
    <row r="198994" customFormat="1" x14ac:dyDescent="0.25"/>
    <row r="198995" customFormat="1" x14ac:dyDescent="0.25"/>
    <row r="198996" customFormat="1" x14ac:dyDescent="0.25"/>
    <row r="198997" customFormat="1" x14ac:dyDescent="0.25"/>
    <row r="198998" customFormat="1" x14ac:dyDescent="0.25"/>
    <row r="198999" customFormat="1" x14ac:dyDescent="0.25"/>
    <row r="199000" customFormat="1" x14ac:dyDescent="0.25"/>
    <row r="199001" customFormat="1" x14ac:dyDescent="0.25"/>
    <row r="199002" customFormat="1" x14ac:dyDescent="0.25"/>
    <row r="199003" customFormat="1" x14ac:dyDescent="0.25"/>
    <row r="199004" customFormat="1" x14ac:dyDescent="0.25"/>
    <row r="199005" customFormat="1" x14ac:dyDescent="0.25"/>
    <row r="199006" customFormat="1" x14ac:dyDescent="0.25"/>
    <row r="199007" customFormat="1" x14ac:dyDescent="0.25"/>
    <row r="199008" customFormat="1" x14ac:dyDescent="0.25"/>
    <row r="199009" customFormat="1" x14ac:dyDescent="0.25"/>
    <row r="199010" customFormat="1" x14ac:dyDescent="0.25"/>
    <row r="199011" customFormat="1" x14ac:dyDescent="0.25"/>
    <row r="199012" customFormat="1" x14ac:dyDescent="0.25"/>
    <row r="199013" customFormat="1" x14ac:dyDescent="0.25"/>
    <row r="199014" customFormat="1" x14ac:dyDescent="0.25"/>
    <row r="199015" customFormat="1" x14ac:dyDescent="0.25"/>
    <row r="199016" customFormat="1" x14ac:dyDescent="0.25"/>
    <row r="199017" customFormat="1" x14ac:dyDescent="0.25"/>
    <row r="199018" customFormat="1" x14ac:dyDescent="0.25"/>
    <row r="199019" customFormat="1" x14ac:dyDescent="0.25"/>
    <row r="199020" customFormat="1" x14ac:dyDescent="0.25"/>
    <row r="199021" customFormat="1" x14ac:dyDescent="0.25"/>
    <row r="199022" customFormat="1" x14ac:dyDescent="0.25"/>
    <row r="199023" customFormat="1" x14ac:dyDescent="0.25"/>
    <row r="199024" customFormat="1" x14ac:dyDescent="0.25"/>
    <row r="199025" customFormat="1" x14ac:dyDescent="0.25"/>
    <row r="199026" customFormat="1" x14ac:dyDescent="0.25"/>
    <row r="199027" customFormat="1" x14ac:dyDescent="0.25"/>
    <row r="199028" customFormat="1" x14ac:dyDescent="0.25"/>
    <row r="199029" customFormat="1" x14ac:dyDescent="0.25"/>
    <row r="199030" customFormat="1" x14ac:dyDescent="0.25"/>
    <row r="199031" customFormat="1" x14ac:dyDescent="0.25"/>
    <row r="199032" customFormat="1" x14ac:dyDescent="0.25"/>
    <row r="199033" customFormat="1" x14ac:dyDescent="0.25"/>
    <row r="199034" customFormat="1" x14ac:dyDescent="0.25"/>
    <row r="199035" customFormat="1" x14ac:dyDescent="0.25"/>
    <row r="199036" customFormat="1" x14ac:dyDescent="0.25"/>
    <row r="199037" customFormat="1" x14ac:dyDescent="0.25"/>
    <row r="199038" customFormat="1" x14ac:dyDescent="0.25"/>
    <row r="199039" customFormat="1" x14ac:dyDescent="0.25"/>
    <row r="199040" customFormat="1" x14ac:dyDescent="0.25"/>
    <row r="199041" customFormat="1" x14ac:dyDescent="0.25"/>
    <row r="199042" customFormat="1" x14ac:dyDescent="0.25"/>
    <row r="199043" customFormat="1" x14ac:dyDescent="0.25"/>
    <row r="199044" customFormat="1" x14ac:dyDescent="0.25"/>
    <row r="199045" customFormat="1" x14ac:dyDescent="0.25"/>
    <row r="199046" customFormat="1" x14ac:dyDescent="0.25"/>
    <row r="199047" customFormat="1" x14ac:dyDescent="0.25"/>
    <row r="199048" customFormat="1" x14ac:dyDescent="0.25"/>
    <row r="199049" customFormat="1" x14ac:dyDescent="0.25"/>
    <row r="199050" customFormat="1" x14ac:dyDescent="0.25"/>
    <row r="199051" customFormat="1" x14ac:dyDescent="0.25"/>
    <row r="199052" customFormat="1" x14ac:dyDescent="0.25"/>
    <row r="199053" customFormat="1" x14ac:dyDescent="0.25"/>
    <row r="199054" customFormat="1" x14ac:dyDescent="0.25"/>
    <row r="199055" customFormat="1" x14ac:dyDescent="0.25"/>
    <row r="199056" customFormat="1" x14ac:dyDescent="0.25"/>
    <row r="199057" customFormat="1" x14ac:dyDescent="0.25"/>
    <row r="199058" customFormat="1" x14ac:dyDescent="0.25"/>
    <row r="199059" customFormat="1" x14ac:dyDescent="0.25"/>
    <row r="199060" customFormat="1" x14ac:dyDescent="0.25"/>
    <row r="199061" customFormat="1" x14ac:dyDescent="0.25"/>
    <row r="199062" customFormat="1" x14ac:dyDescent="0.25"/>
    <row r="199063" customFormat="1" x14ac:dyDescent="0.25"/>
    <row r="199064" customFormat="1" x14ac:dyDescent="0.25"/>
    <row r="199065" customFormat="1" x14ac:dyDescent="0.25"/>
    <row r="199066" customFormat="1" x14ac:dyDescent="0.25"/>
    <row r="199067" customFormat="1" x14ac:dyDescent="0.25"/>
    <row r="199068" customFormat="1" x14ac:dyDescent="0.25"/>
    <row r="199069" customFormat="1" x14ac:dyDescent="0.25"/>
    <row r="199070" customFormat="1" x14ac:dyDescent="0.25"/>
    <row r="199071" customFormat="1" x14ac:dyDescent="0.25"/>
    <row r="199072" customFormat="1" x14ac:dyDescent="0.25"/>
    <row r="199073" customFormat="1" x14ac:dyDescent="0.25"/>
    <row r="199074" customFormat="1" x14ac:dyDescent="0.25"/>
    <row r="199075" customFormat="1" x14ac:dyDescent="0.25"/>
    <row r="199076" customFormat="1" x14ac:dyDescent="0.25"/>
    <row r="199077" customFormat="1" x14ac:dyDescent="0.25"/>
    <row r="199078" customFormat="1" x14ac:dyDescent="0.25"/>
    <row r="199079" customFormat="1" x14ac:dyDescent="0.25"/>
    <row r="199080" customFormat="1" x14ac:dyDescent="0.25"/>
    <row r="199081" customFormat="1" x14ac:dyDescent="0.25"/>
    <row r="199082" customFormat="1" x14ac:dyDescent="0.25"/>
    <row r="199083" customFormat="1" x14ac:dyDescent="0.25"/>
    <row r="199084" customFormat="1" x14ac:dyDescent="0.25"/>
    <row r="199085" customFormat="1" x14ac:dyDescent="0.25"/>
    <row r="199086" customFormat="1" x14ac:dyDescent="0.25"/>
    <row r="199087" customFormat="1" x14ac:dyDescent="0.25"/>
    <row r="199088" customFormat="1" x14ac:dyDescent="0.25"/>
    <row r="199089" customFormat="1" x14ac:dyDescent="0.25"/>
    <row r="199090" customFormat="1" x14ac:dyDescent="0.25"/>
    <row r="199091" customFormat="1" x14ac:dyDescent="0.25"/>
    <row r="199092" customFormat="1" x14ac:dyDescent="0.25"/>
    <row r="199093" customFormat="1" x14ac:dyDescent="0.25"/>
    <row r="199094" customFormat="1" x14ac:dyDescent="0.25"/>
    <row r="199095" customFormat="1" x14ac:dyDescent="0.25"/>
    <row r="199096" customFormat="1" x14ac:dyDescent="0.25"/>
    <row r="199097" customFormat="1" x14ac:dyDescent="0.25"/>
    <row r="199098" customFormat="1" x14ac:dyDescent="0.25"/>
    <row r="199099" customFormat="1" x14ac:dyDescent="0.25"/>
    <row r="199100" customFormat="1" x14ac:dyDescent="0.25"/>
    <row r="199101" customFormat="1" x14ac:dyDescent="0.25"/>
    <row r="199102" customFormat="1" x14ac:dyDescent="0.25"/>
    <row r="199103" customFormat="1" x14ac:dyDescent="0.25"/>
    <row r="199104" customFormat="1" x14ac:dyDescent="0.25"/>
    <row r="199105" customFormat="1" x14ac:dyDescent="0.25"/>
    <row r="199106" customFormat="1" x14ac:dyDescent="0.25"/>
    <row r="199107" customFormat="1" x14ac:dyDescent="0.25"/>
    <row r="199108" customFormat="1" x14ac:dyDescent="0.25"/>
    <row r="199109" customFormat="1" x14ac:dyDescent="0.25"/>
    <row r="199110" customFormat="1" x14ac:dyDescent="0.25"/>
    <row r="199111" customFormat="1" x14ac:dyDescent="0.25"/>
    <row r="199112" customFormat="1" x14ac:dyDescent="0.25"/>
    <row r="199113" customFormat="1" x14ac:dyDescent="0.25"/>
    <row r="199114" customFormat="1" x14ac:dyDescent="0.25"/>
    <row r="199115" customFormat="1" x14ac:dyDescent="0.25"/>
    <row r="199116" customFormat="1" x14ac:dyDescent="0.25"/>
    <row r="199117" customFormat="1" x14ac:dyDescent="0.25"/>
    <row r="199118" customFormat="1" x14ac:dyDescent="0.25"/>
    <row r="199119" customFormat="1" x14ac:dyDescent="0.25"/>
    <row r="199120" customFormat="1" x14ac:dyDescent="0.25"/>
    <row r="199121" customFormat="1" x14ac:dyDescent="0.25"/>
    <row r="199122" customFormat="1" x14ac:dyDescent="0.25"/>
    <row r="199123" customFormat="1" x14ac:dyDescent="0.25"/>
    <row r="199124" customFormat="1" x14ac:dyDescent="0.25"/>
    <row r="199125" customFormat="1" x14ac:dyDescent="0.25"/>
    <row r="199126" customFormat="1" x14ac:dyDescent="0.25"/>
    <row r="199127" customFormat="1" x14ac:dyDescent="0.25"/>
    <row r="199128" customFormat="1" x14ac:dyDescent="0.25"/>
    <row r="199129" customFormat="1" x14ac:dyDescent="0.25"/>
    <row r="199130" customFormat="1" x14ac:dyDescent="0.25"/>
    <row r="199131" customFormat="1" x14ac:dyDescent="0.25"/>
    <row r="199132" customFormat="1" x14ac:dyDescent="0.25"/>
    <row r="199133" customFormat="1" x14ac:dyDescent="0.25"/>
    <row r="199134" customFormat="1" x14ac:dyDescent="0.25"/>
    <row r="199135" customFormat="1" x14ac:dyDescent="0.25"/>
    <row r="199136" customFormat="1" x14ac:dyDescent="0.25"/>
    <row r="199137" customFormat="1" x14ac:dyDescent="0.25"/>
    <row r="199138" customFormat="1" x14ac:dyDescent="0.25"/>
    <row r="199139" customFormat="1" x14ac:dyDescent="0.25"/>
    <row r="199140" customFormat="1" x14ac:dyDescent="0.25"/>
    <row r="199141" customFormat="1" x14ac:dyDescent="0.25"/>
    <row r="199142" customFormat="1" x14ac:dyDescent="0.25"/>
    <row r="199143" customFormat="1" x14ac:dyDescent="0.25"/>
    <row r="199144" customFormat="1" x14ac:dyDescent="0.25"/>
    <row r="199145" customFormat="1" x14ac:dyDescent="0.25"/>
    <row r="199146" customFormat="1" x14ac:dyDescent="0.25"/>
    <row r="199147" customFormat="1" x14ac:dyDescent="0.25"/>
    <row r="199148" customFormat="1" x14ac:dyDescent="0.25"/>
    <row r="199149" customFormat="1" x14ac:dyDescent="0.25"/>
    <row r="199150" customFormat="1" x14ac:dyDescent="0.25"/>
    <row r="199151" customFormat="1" x14ac:dyDescent="0.25"/>
    <row r="199152" customFormat="1" x14ac:dyDescent="0.25"/>
    <row r="199153" customFormat="1" x14ac:dyDescent="0.25"/>
    <row r="199154" customFormat="1" x14ac:dyDescent="0.25"/>
    <row r="199155" customFormat="1" x14ac:dyDescent="0.25"/>
    <row r="199156" customFormat="1" x14ac:dyDescent="0.25"/>
    <row r="199157" customFormat="1" x14ac:dyDescent="0.25"/>
    <row r="199158" customFormat="1" x14ac:dyDescent="0.25"/>
    <row r="199159" customFormat="1" x14ac:dyDescent="0.25"/>
    <row r="199160" customFormat="1" x14ac:dyDescent="0.25"/>
    <row r="199161" customFormat="1" x14ac:dyDescent="0.25"/>
    <row r="199162" customFormat="1" x14ac:dyDescent="0.25"/>
    <row r="199163" customFormat="1" x14ac:dyDescent="0.25"/>
    <row r="199164" customFormat="1" x14ac:dyDescent="0.25"/>
    <row r="199165" customFormat="1" x14ac:dyDescent="0.25"/>
    <row r="199166" customFormat="1" x14ac:dyDescent="0.25"/>
    <row r="199167" customFormat="1" x14ac:dyDescent="0.25"/>
    <row r="199168" customFormat="1" x14ac:dyDescent="0.25"/>
    <row r="199169" customFormat="1" x14ac:dyDescent="0.25"/>
    <row r="199170" customFormat="1" x14ac:dyDescent="0.25"/>
    <row r="199171" customFormat="1" x14ac:dyDescent="0.25"/>
    <row r="199172" customFormat="1" x14ac:dyDescent="0.25"/>
    <row r="199173" customFormat="1" x14ac:dyDescent="0.25"/>
    <row r="199174" customFormat="1" x14ac:dyDescent="0.25"/>
    <row r="199175" customFormat="1" x14ac:dyDescent="0.25"/>
    <row r="199176" customFormat="1" x14ac:dyDescent="0.25"/>
    <row r="199177" customFormat="1" x14ac:dyDescent="0.25"/>
    <row r="199178" customFormat="1" x14ac:dyDescent="0.25"/>
    <row r="199179" customFormat="1" x14ac:dyDescent="0.25"/>
    <row r="199180" customFormat="1" x14ac:dyDescent="0.25"/>
    <row r="199181" customFormat="1" x14ac:dyDescent="0.25"/>
    <row r="199182" customFormat="1" x14ac:dyDescent="0.25"/>
    <row r="199183" customFormat="1" x14ac:dyDescent="0.25"/>
    <row r="199184" customFormat="1" x14ac:dyDescent="0.25"/>
    <row r="199185" customFormat="1" x14ac:dyDescent="0.25"/>
    <row r="199186" customFormat="1" x14ac:dyDescent="0.25"/>
    <row r="199187" customFormat="1" x14ac:dyDescent="0.25"/>
    <row r="199188" customFormat="1" x14ac:dyDescent="0.25"/>
    <row r="199189" customFormat="1" x14ac:dyDescent="0.25"/>
    <row r="199190" customFormat="1" x14ac:dyDescent="0.25"/>
    <row r="199191" customFormat="1" x14ac:dyDescent="0.25"/>
    <row r="199192" customFormat="1" x14ac:dyDescent="0.25"/>
    <row r="199193" customFormat="1" x14ac:dyDescent="0.25"/>
    <row r="199194" customFormat="1" x14ac:dyDescent="0.25"/>
    <row r="199195" customFormat="1" x14ac:dyDescent="0.25"/>
    <row r="199196" customFormat="1" x14ac:dyDescent="0.25"/>
    <row r="199197" customFormat="1" x14ac:dyDescent="0.25"/>
    <row r="199198" customFormat="1" x14ac:dyDescent="0.25"/>
    <row r="199199" customFormat="1" x14ac:dyDescent="0.25"/>
    <row r="199200" customFormat="1" x14ac:dyDescent="0.25"/>
    <row r="199201" customFormat="1" x14ac:dyDescent="0.25"/>
    <row r="199202" customFormat="1" x14ac:dyDescent="0.25"/>
    <row r="199203" customFormat="1" x14ac:dyDescent="0.25"/>
    <row r="199204" customFormat="1" x14ac:dyDescent="0.25"/>
    <row r="199205" customFormat="1" x14ac:dyDescent="0.25"/>
    <row r="199206" customFormat="1" x14ac:dyDescent="0.25"/>
    <row r="199207" customFormat="1" x14ac:dyDescent="0.25"/>
    <row r="199208" customFormat="1" x14ac:dyDescent="0.25"/>
    <row r="199209" customFormat="1" x14ac:dyDescent="0.25"/>
    <row r="199210" customFormat="1" x14ac:dyDescent="0.25"/>
    <row r="199211" customFormat="1" x14ac:dyDescent="0.25"/>
    <row r="199212" customFormat="1" x14ac:dyDescent="0.25"/>
    <row r="199213" customFormat="1" x14ac:dyDescent="0.25"/>
    <row r="199214" customFormat="1" x14ac:dyDescent="0.25"/>
    <row r="199215" customFormat="1" x14ac:dyDescent="0.25"/>
    <row r="199216" customFormat="1" x14ac:dyDescent="0.25"/>
    <row r="199217" customFormat="1" x14ac:dyDescent="0.25"/>
    <row r="199218" customFormat="1" x14ac:dyDescent="0.25"/>
    <row r="199219" customFormat="1" x14ac:dyDescent="0.25"/>
    <row r="199220" customFormat="1" x14ac:dyDescent="0.25"/>
    <row r="199221" customFormat="1" x14ac:dyDescent="0.25"/>
    <row r="199222" customFormat="1" x14ac:dyDescent="0.25"/>
    <row r="199223" customFormat="1" x14ac:dyDescent="0.25"/>
    <row r="199224" customFormat="1" x14ac:dyDescent="0.25"/>
    <row r="199225" customFormat="1" x14ac:dyDescent="0.25"/>
    <row r="199226" customFormat="1" x14ac:dyDescent="0.25"/>
    <row r="199227" customFormat="1" x14ac:dyDescent="0.25"/>
    <row r="199228" customFormat="1" x14ac:dyDescent="0.25"/>
    <row r="199229" customFormat="1" x14ac:dyDescent="0.25"/>
    <row r="199230" customFormat="1" x14ac:dyDescent="0.25"/>
    <row r="199231" customFormat="1" x14ac:dyDescent="0.25"/>
    <row r="199232" customFormat="1" x14ac:dyDescent="0.25"/>
    <row r="199233" customFormat="1" x14ac:dyDescent="0.25"/>
    <row r="199234" customFormat="1" x14ac:dyDescent="0.25"/>
    <row r="199235" customFormat="1" x14ac:dyDescent="0.25"/>
    <row r="199236" customFormat="1" x14ac:dyDescent="0.25"/>
    <row r="199237" customFormat="1" x14ac:dyDescent="0.25"/>
    <row r="199238" customFormat="1" x14ac:dyDescent="0.25"/>
    <row r="199239" customFormat="1" x14ac:dyDescent="0.25"/>
    <row r="199240" customFormat="1" x14ac:dyDescent="0.25"/>
    <row r="199241" customFormat="1" x14ac:dyDescent="0.25"/>
    <row r="199242" customFormat="1" x14ac:dyDescent="0.25"/>
    <row r="199243" customFormat="1" x14ac:dyDescent="0.25"/>
    <row r="199244" customFormat="1" x14ac:dyDescent="0.25"/>
    <row r="199245" customFormat="1" x14ac:dyDescent="0.25"/>
    <row r="199246" customFormat="1" x14ac:dyDescent="0.25"/>
    <row r="199247" customFormat="1" x14ac:dyDescent="0.25"/>
    <row r="199248" customFormat="1" x14ac:dyDescent="0.25"/>
    <row r="199249" customFormat="1" x14ac:dyDescent="0.25"/>
    <row r="199250" customFormat="1" x14ac:dyDescent="0.25"/>
    <row r="199251" customFormat="1" x14ac:dyDescent="0.25"/>
    <row r="199252" customFormat="1" x14ac:dyDescent="0.25"/>
    <row r="199253" customFormat="1" x14ac:dyDescent="0.25"/>
    <row r="199254" customFormat="1" x14ac:dyDescent="0.25"/>
    <row r="199255" customFormat="1" x14ac:dyDescent="0.25"/>
    <row r="199256" customFormat="1" x14ac:dyDescent="0.25"/>
    <row r="199257" customFormat="1" x14ac:dyDescent="0.25"/>
    <row r="199258" customFormat="1" x14ac:dyDescent="0.25"/>
    <row r="199259" customFormat="1" x14ac:dyDescent="0.25"/>
    <row r="199260" customFormat="1" x14ac:dyDescent="0.25"/>
    <row r="199261" customFormat="1" x14ac:dyDescent="0.25"/>
    <row r="199262" customFormat="1" x14ac:dyDescent="0.25"/>
    <row r="199263" customFormat="1" x14ac:dyDescent="0.25"/>
    <row r="199264" customFormat="1" x14ac:dyDescent="0.25"/>
    <row r="199265" customFormat="1" x14ac:dyDescent="0.25"/>
    <row r="199266" customFormat="1" x14ac:dyDescent="0.25"/>
    <row r="199267" customFormat="1" x14ac:dyDescent="0.25"/>
    <row r="199268" customFormat="1" x14ac:dyDescent="0.25"/>
    <row r="199269" customFormat="1" x14ac:dyDescent="0.25"/>
    <row r="199270" customFormat="1" x14ac:dyDescent="0.25"/>
    <row r="199271" customFormat="1" x14ac:dyDescent="0.25"/>
    <row r="199272" customFormat="1" x14ac:dyDescent="0.25"/>
    <row r="199273" customFormat="1" x14ac:dyDescent="0.25"/>
    <row r="199274" customFormat="1" x14ac:dyDescent="0.25"/>
    <row r="199275" customFormat="1" x14ac:dyDescent="0.25"/>
    <row r="199276" customFormat="1" x14ac:dyDescent="0.25"/>
    <row r="199277" customFormat="1" x14ac:dyDescent="0.25"/>
    <row r="199278" customFormat="1" x14ac:dyDescent="0.25"/>
    <row r="199279" customFormat="1" x14ac:dyDescent="0.25"/>
    <row r="199280" customFormat="1" x14ac:dyDescent="0.25"/>
    <row r="199281" customFormat="1" x14ac:dyDescent="0.25"/>
    <row r="199282" customFormat="1" x14ac:dyDescent="0.25"/>
    <row r="199283" customFormat="1" x14ac:dyDescent="0.25"/>
    <row r="199284" customFormat="1" x14ac:dyDescent="0.25"/>
    <row r="199285" customFormat="1" x14ac:dyDescent="0.25"/>
    <row r="199286" customFormat="1" x14ac:dyDescent="0.25"/>
    <row r="199287" customFormat="1" x14ac:dyDescent="0.25"/>
    <row r="199288" customFormat="1" x14ac:dyDescent="0.25"/>
    <row r="199289" customFormat="1" x14ac:dyDescent="0.25"/>
    <row r="199290" customFormat="1" x14ac:dyDescent="0.25"/>
    <row r="199291" customFormat="1" x14ac:dyDescent="0.25"/>
    <row r="199292" customFormat="1" x14ac:dyDescent="0.25"/>
    <row r="199293" customFormat="1" x14ac:dyDescent="0.25"/>
    <row r="199294" customFormat="1" x14ac:dyDescent="0.25"/>
    <row r="199295" customFormat="1" x14ac:dyDescent="0.25"/>
    <row r="199296" customFormat="1" x14ac:dyDescent="0.25"/>
    <row r="199297" customFormat="1" x14ac:dyDescent="0.25"/>
    <row r="199298" customFormat="1" x14ac:dyDescent="0.25"/>
    <row r="199299" customFormat="1" x14ac:dyDescent="0.25"/>
    <row r="199300" customFormat="1" x14ac:dyDescent="0.25"/>
    <row r="199301" customFormat="1" x14ac:dyDescent="0.25"/>
    <row r="199302" customFormat="1" x14ac:dyDescent="0.25"/>
    <row r="199303" customFormat="1" x14ac:dyDescent="0.25"/>
    <row r="199304" customFormat="1" x14ac:dyDescent="0.25"/>
    <row r="199305" customFormat="1" x14ac:dyDescent="0.25"/>
    <row r="199306" customFormat="1" x14ac:dyDescent="0.25"/>
    <row r="199307" customFormat="1" x14ac:dyDescent="0.25"/>
    <row r="199308" customFormat="1" x14ac:dyDescent="0.25"/>
    <row r="199309" customFormat="1" x14ac:dyDescent="0.25"/>
    <row r="199310" customFormat="1" x14ac:dyDescent="0.25"/>
    <row r="199311" customFormat="1" x14ac:dyDescent="0.25"/>
    <row r="199312" customFormat="1" x14ac:dyDescent="0.25"/>
    <row r="199313" customFormat="1" x14ac:dyDescent="0.25"/>
    <row r="199314" customFormat="1" x14ac:dyDescent="0.25"/>
    <row r="199315" customFormat="1" x14ac:dyDescent="0.25"/>
    <row r="199316" customFormat="1" x14ac:dyDescent="0.25"/>
    <row r="199317" customFormat="1" x14ac:dyDescent="0.25"/>
    <row r="199318" customFormat="1" x14ac:dyDescent="0.25"/>
    <row r="199319" customFormat="1" x14ac:dyDescent="0.25"/>
    <row r="199320" customFormat="1" x14ac:dyDescent="0.25"/>
    <row r="199321" customFormat="1" x14ac:dyDescent="0.25"/>
    <row r="199322" customFormat="1" x14ac:dyDescent="0.25"/>
    <row r="199323" customFormat="1" x14ac:dyDescent="0.25"/>
    <row r="199324" customFormat="1" x14ac:dyDescent="0.25"/>
    <row r="199325" customFormat="1" x14ac:dyDescent="0.25"/>
    <row r="199326" customFormat="1" x14ac:dyDescent="0.25"/>
    <row r="199327" customFormat="1" x14ac:dyDescent="0.25"/>
    <row r="199328" customFormat="1" x14ac:dyDescent="0.25"/>
    <row r="199329" customFormat="1" x14ac:dyDescent="0.25"/>
    <row r="199330" customFormat="1" x14ac:dyDescent="0.25"/>
    <row r="199331" customFormat="1" x14ac:dyDescent="0.25"/>
    <row r="199332" customFormat="1" x14ac:dyDescent="0.25"/>
    <row r="199333" customFormat="1" x14ac:dyDescent="0.25"/>
    <row r="199334" customFormat="1" x14ac:dyDescent="0.25"/>
    <row r="199335" customFormat="1" x14ac:dyDescent="0.25"/>
    <row r="199336" customFormat="1" x14ac:dyDescent="0.25"/>
    <row r="199337" customFormat="1" x14ac:dyDescent="0.25"/>
    <row r="199338" customFormat="1" x14ac:dyDescent="0.25"/>
    <row r="199339" customFormat="1" x14ac:dyDescent="0.25"/>
    <row r="199340" customFormat="1" x14ac:dyDescent="0.25"/>
    <row r="199341" customFormat="1" x14ac:dyDescent="0.25"/>
    <row r="199342" customFormat="1" x14ac:dyDescent="0.25"/>
    <row r="199343" customFormat="1" x14ac:dyDescent="0.25"/>
    <row r="199344" customFormat="1" x14ac:dyDescent="0.25"/>
    <row r="199345" customFormat="1" x14ac:dyDescent="0.25"/>
    <row r="199346" customFormat="1" x14ac:dyDescent="0.25"/>
    <row r="199347" customFormat="1" x14ac:dyDescent="0.25"/>
    <row r="199348" customFormat="1" x14ac:dyDescent="0.25"/>
    <row r="199349" customFormat="1" x14ac:dyDescent="0.25"/>
    <row r="199350" customFormat="1" x14ac:dyDescent="0.25"/>
    <row r="199351" customFormat="1" x14ac:dyDescent="0.25"/>
    <row r="199352" customFormat="1" x14ac:dyDescent="0.25"/>
    <row r="199353" customFormat="1" x14ac:dyDescent="0.25"/>
    <row r="199354" customFormat="1" x14ac:dyDescent="0.25"/>
    <row r="199355" customFormat="1" x14ac:dyDescent="0.25"/>
    <row r="199356" customFormat="1" x14ac:dyDescent="0.25"/>
    <row r="199357" customFormat="1" x14ac:dyDescent="0.25"/>
    <row r="199358" customFormat="1" x14ac:dyDescent="0.25"/>
    <row r="199359" customFormat="1" x14ac:dyDescent="0.25"/>
    <row r="199360" customFormat="1" x14ac:dyDescent="0.25"/>
    <row r="199361" customFormat="1" x14ac:dyDescent="0.25"/>
    <row r="199362" customFormat="1" x14ac:dyDescent="0.25"/>
    <row r="199363" customFormat="1" x14ac:dyDescent="0.25"/>
    <row r="199364" customFormat="1" x14ac:dyDescent="0.25"/>
    <row r="199365" customFormat="1" x14ac:dyDescent="0.25"/>
    <row r="199366" customFormat="1" x14ac:dyDescent="0.25"/>
    <row r="199367" customFormat="1" x14ac:dyDescent="0.25"/>
    <row r="199368" customFormat="1" x14ac:dyDescent="0.25"/>
    <row r="199369" customFormat="1" x14ac:dyDescent="0.25"/>
    <row r="199370" customFormat="1" x14ac:dyDescent="0.25"/>
    <row r="199371" customFormat="1" x14ac:dyDescent="0.25"/>
    <row r="199372" customFormat="1" x14ac:dyDescent="0.25"/>
    <row r="199373" customFormat="1" x14ac:dyDescent="0.25"/>
    <row r="199374" customFormat="1" x14ac:dyDescent="0.25"/>
    <row r="199375" customFormat="1" x14ac:dyDescent="0.25"/>
    <row r="199376" customFormat="1" x14ac:dyDescent="0.25"/>
    <row r="199377" customFormat="1" x14ac:dyDescent="0.25"/>
    <row r="199378" customFormat="1" x14ac:dyDescent="0.25"/>
    <row r="199379" customFormat="1" x14ac:dyDescent="0.25"/>
    <row r="199380" customFormat="1" x14ac:dyDescent="0.25"/>
    <row r="199381" customFormat="1" x14ac:dyDescent="0.25"/>
    <row r="199382" customFormat="1" x14ac:dyDescent="0.25"/>
    <row r="199383" customFormat="1" x14ac:dyDescent="0.25"/>
    <row r="199384" customFormat="1" x14ac:dyDescent="0.25"/>
    <row r="199385" customFormat="1" x14ac:dyDescent="0.25"/>
    <row r="199386" customFormat="1" x14ac:dyDescent="0.25"/>
    <row r="199387" customFormat="1" x14ac:dyDescent="0.25"/>
    <row r="199388" customFormat="1" x14ac:dyDescent="0.25"/>
    <row r="199389" customFormat="1" x14ac:dyDescent="0.25"/>
    <row r="199390" customFormat="1" x14ac:dyDescent="0.25"/>
    <row r="199391" customFormat="1" x14ac:dyDescent="0.25"/>
    <row r="199392" customFormat="1" x14ac:dyDescent="0.25"/>
    <row r="199393" customFormat="1" x14ac:dyDescent="0.25"/>
    <row r="199394" customFormat="1" x14ac:dyDescent="0.25"/>
    <row r="199395" customFormat="1" x14ac:dyDescent="0.25"/>
    <row r="199396" customFormat="1" x14ac:dyDescent="0.25"/>
    <row r="199397" customFormat="1" x14ac:dyDescent="0.25"/>
    <row r="199398" customFormat="1" x14ac:dyDescent="0.25"/>
    <row r="199399" customFormat="1" x14ac:dyDescent="0.25"/>
    <row r="199400" customFormat="1" x14ac:dyDescent="0.25"/>
    <row r="199401" customFormat="1" x14ac:dyDescent="0.25"/>
    <row r="199402" customFormat="1" x14ac:dyDescent="0.25"/>
    <row r="199403" customFormat="1" x14ac:dyDescent="0.25"/>
    <row r="199404" customFormat="1" x14ac:dyDescent="0.25"/>
    <row r="199405" customFormat="1" x14ac:dyDescent="0.25"/>
    <row r="199406" customFormat="1" x14ac:dyDescent="0.25"/>
    <row r="199407" customFormat="1" x14ac:dyDescent="0.25"/>
    <row r="199408" customFormat="1" x14ac:dyDescent="0.25"/>
    <row r="199409" customFormat="1" x14ac:dyDescent="0.25"/>
    <row r="199410" customFormat="1" x14ac:dyDescent="0.25"/>
    <row r="199411" customFormat="1" x14ac:dyDescent="0.25"/>
    <row r="199412" customFormat="1" x14ac:dyDescent="0.25"/>
    <row r="199413" customFormat="1" x14ac:dyDescent="0.25"/>
    <row r="199414" customFormat="1" x14ac:dyDescent="0.25"/>
    <row r="199415" customFormat="1" x14ac:dyDescent="0.25"/>
    <row r="199416" customFormat="1" x14ac:dyDescent="0.25"/>
    <row r="199417" customFormat="1" x14ac:dyDescent="0.25"/>
    <row r="199418" customFormat="1" x14ac:dyDescent="0.25"/>
    <row r="199419" customFormat="1" x14ac:dyDescent="0.25"/>
    <row r="199420" customFormat="1" x14ac:dyDescent="0.25"/>
    <row r="199421" customFormat="1" x14ac:dyDescent="0.25"/>
    <row r="199422" customFormat="1" x14ac:dyDescent="0.25"/>
    <row r="199423" customFormat="1" x14ac:dyDescent="0.25"/>
    <row r="199424" customFormat="1" x14ac:dyDescent="0.25"/>
    <row r="199425" customFormat="1" x14ac:dyDescent="0.25"/>
    <row r="199426" customFormat="1" x14ac:dyDescent="0.25"/>
    <row r="199427" customFormat="1" x14ac:dyDescent="0.25"/>
    <row r="199428" customFormat="1" x14ac:dyDescent="0.25"/>
    <row r="199429" customFormat="1" x14ac:dyDescent="0.25"/>
    <row r="199430" customFormat="1" x14ac:dyDescent="0.25"/>
    <row r="199431" customFormat="1" x14ac:dyDescent="0.25"/>
    <row r="199432" customFormat="1" x14ac:dyDescent="0.25"/>
    <row r="199433" customFormat="1" x14ac:dyDescent="0.25"/>
    <row r="199434" customFormat="1" x14ac:dyDescent="0.25"/>
    <row r="199435" customFormat="1" x14ac:dyDescent="0.25"/>
    <row r="199436" customFormat="1" x14ac:dyDescent="0.25"/>
    <row r="199437" customFormat="1" x14ac:dyDescent="0.25"/>
    <row r="199438" customFormat="1" x14ac:dyDescent="0.25"/>
    <row r="199439" customFormat="1" x14ac:dyDescent="0.25"/>
    <row r="199440" customFormat="1" x14ac:dyDescent="0.25"/>
    <row r="199441" customFormat="1" x14ac:dyDescent="0.25"/>
    <row r="199442" customFormat="1" x14ac:dyDescent="0.25"/>
    <row r="199443" customFormat="1" x14ac:dyDescent="0.25"/>
    <row r="199444" customFormat="1" x14ac:dyDescent="0.25"/>
    <row r="199445" customFormat="1" x14ac:dyDescent="0.25"/>
    <row r="199446" customFormat="1" x14ac:dyDescent="0.25"/>
    <row r="199447" customFormat="1" x14ac:dyDescent="0.25"/>
    <row r="199448" customFormat="1" x14ac:dyDescent="0.25"/>
    <row r="199449" customFormat="1" x14ac:dyDescent="0.25"/>
    <row r="199450" customFormat="1" x14ac:dyDescent="0.25"/>
    <row r="199451" customFormat="1" x14ac:dyDescent="0.25"/>
    <row r="199452" customFormat="1" x14ac:dyDescent="0.25"/>
    <row r="199453" customFormat="1" x14ac:dyDescent="0.25"/>
    <row r="199454" customFormat="1" x14ac:dyDescent="0.25"/>
    <row r="199455" customFormat="1" x14ac:dyDescent="0.25"/>
    <row r="199456" customFormat="1" x14ac:dyDescent="0.25"/>
    <row r="199457" customFormat="1" x14ac:dyDescent="0.25"/>
    <row r="199458" customFormat="1" x14ac:dyDescent="0.25"/>
    <row r="199459" customFormat="1" x14ac:dyDescent="0.25"/>
    <row r="199460" customFormat="1" x14ac:dyDescent="0.25"/>
    <row r="199461" customFormat="1" x14ac:dyDescent="0.25"/>
    <row r="199462" customFormat="1" x14ac:dyDescent="0.25"/>
    <row r="199463" customFormat="1" x14ac:dyDescent="0.25"/>
    <row r="199464" customFormat="1" x14ac:dyDescent="0.25"/>
    <row r="199465" customFormat="1" x14ac:dyDescent="0.25"/>
    <row r="199466" customFormat="1" x14ac:dyDescent="0.25"/>
    <row r="199467" customFormat="1" x14ac:dyDescent="0.25"/>
    <row r="199468" customFormat="1" x14ac:dyDescent="0.25"/>
    <row r="199469" customFormat="1" x14ac:dyDescent="0.25"/>
    <row r="199470" customFormat="1" x14ac:dyDescent="0.25"/>
    <row r="199471" customFormat="1" x14ac:dyDescent="0.25"/>
    <row r="199472" customFormat="1" x14ac:dyDescent="0.25"/>
    <row r="199473" customFormat="1" x14ac:dyDescent="0.25"/>
    <row r="199474" customFormat="1" x14ac:dyDescent="0.25"/>
    <row r="199475" customFormat="1" x14ac:dyDescent="0.25"/>
    <row r="199476" customFormat="1" x14ac:dyDescent="0.25"/>
    <row r="199477" customFormat="1" x14ac:dyDescent="0.25"/>
    <row r="199478" customFormat="1" x14ac:dyDescent="0.25"/>
    <row r="199479" customFormat="1" x14ac:dyDescent="0.25"/>
    <row r="199480" customFormat="1" x14ac:dyDescent="0.25"/>
    <row r="199481" customFormat="1" x14ac:dyDescent="0.25"/>
    <row r="199482" customFormat="1" x14ac:dyDescent="0.25"/>
    <row r="199483" customFormat="1" x14ac:dyDescent="0.25"/>
    <row r="199484" customFormat="1" x14ac:dyDescent="0.25"/>
    <row r="199485" customFormat="1" x14ac:dyDescent="0.25"/>
    <row r="199486" customFormat="1" x14ac:dyDescent="0.25"/>
    <row r="199487" customFormat="1" x14ac:dyDescent="0.25"/>
    <row r="199488" customFormat="1" x14ac:dyDescent="0.25"/>
    <row r="199489" customFormat="1" x14ac:dyDescent="0.25"/>
    <row r="199490" customFormat="1" x14ac:dyDescent="0.25"/>
    <row r="199491" customFormat="1" x14ac:dyDescent="0.25"/>
    <row r="199492" customFormat="1" x14ac:dyDescent="0.25"/>
    <row r="199493" customFormat="1" x14ac:dyDescent="0.25"/>
    <row r="199494" customFormat="1" x14ac:dyDescent="0.25"/>
    <row r="199495" customFormat="1" x14ac:dyDescent="0.25"/>
    <row r="199496" customFormat="1" x14ac:dyDescent="0.25"/>
    <row r="199497" customFormat="1" x14ac:dyDescent="0.25"/>
    <row r="199498" customFormat="1" x14ac:dyDescent="0.25"/>
    <row r="199499" customFormat="1" x14ac:dyDescent="0.25"/>
    <row r="199500" customFormat="1" x14ac:dyDescent="0.25"/>
    <row r="199501" customFormat="1" x14ac:dyDescent="0.25"/>
    <row r="199502" customFormat="1" x14ac:dyDescent="0.25"/>
    <row r="199503" customFormat="1" x14ac:dyDescent="0.25"/>
    <row r="199504" customFormat="1" x14ac:dyDescent="0.25"/>
    <row r="199505" customFormat="1" x14ac:dyDescent="0.25"/>
    <row r="199506" customFormat="1" x14ac:dyDescent="0.25"/>
    <row r="199507" customFormat="1" x14ac:dyDescent="0.25"/>
    <row r="199508" customFormat="1" x14ac:dyDescent="0.25"/>
    <row r="199509" customFormat="1" x14ac:dyDescent="0.25"/>
    <row r="199510" customFormat="1" x14ac:dyDescent="0.25"/>
    <row r="199511" customFormat="1" x14ac:dyDescent="0.25"/>
    <row r="199512" customFormat="1" x14ac:dyDescent="0.25"/>
    <row r="199513" customFormat="1" x14ac:dyDescent="0.25"/>
    <row r="199514" customFormat="1" x14ac:dyDescent="0.25"/>
    <row r="199515" customFormat="1" x14ac:dyDescent="0.25"/>
    <row r="199516" customFormat="1" x14ac:dyDescent="0.25"/>
    <row r="199517" customFormat="1" x14ac:dyDescent="0.25"/>
    <row r="199518" customFormat="1" x14ac:dyDescent="0.25"/>
    <row r="199519" customFormat="1" x14ac:dyDescent="0.25"/>
    <row r="199520" customFormat="1" x14ac:dyDescent="0.25"/>
    <row r="199521" customFormat="1" x14ac:dyDescent="0.25"/>
    <row r="199522" customFormat="1" x14ac:dyDescent="0.25"/>
    <row r="199523" customFormat="1" x14ac:dyDescent="0.25"/>
    <row r="199524" customFormat="1" x14ac:dyDescent="0.25"/>
    <row r="199525" customFormat="1" x14ac:dyDescent="0.25"/>
    <row r="199526" customFormat="1" x14ac:dyDescent="0.25"/>
    <row r="199527" customFormat="1" x14ac:dyDescent="0.25"/>
    <row r="199528" customFormat="1" x14ac:dyDescent="0.25"/>
    <row r="199529" customFormat="1" x14ac:dyDescent="0.25"/>
    <row r="199530" customFormat="1" x14ac:dyDescent="0.25"/>
    <row r="199531" customFormat="1" x14ac:dyDescent="0.25"/>
    <row r="199532" customFormat="1" x14ac:dyDescent="0.25"/>
    <row r="199533" customFormat="1" x14ac:dyDescent="0.25"/>
    <row r="199534" customFormat="1" x14ac:dyDescent="0.25"/>
    <row r="199535" customFormat="1" x14ac:dyDescent="0.25"/>
    <row r="199536" customFormat="1" x14ac:dyDescent="0.25"/>
    <row r="199537" customFormat="1" x14ac:dyDescent="0.25"/>
    <row r="199538" customFormat="1" x14ac:dyDescent="0.25"/>
    <row r="199539" customFormat="1" x14ac:dyDescent="0.25"/>
    <row r="199540" customFormat="1" x14ac:dyDescent="0.25"/>
    <row r="199541" customFormat="1" x14ac:dyDescent="0.25"/>
    <row r="199542" customFormat="1" x14ac:dyDescent="0.25"/>
    <row r="199543" customFormat="1" x14ac:dyDescent="0.25"/>
    <row r="199544" customFormat="1" x14ac:dyDescent="0.25"/>
    <row r="199545" customFormat="1" x14ac:dyDescent="0.25"/>
    <row r="199546" customFormat="1" x14ac:dyDescent="0.25"/>
    <row r="199547" customFormat="1" x14ac:dyDescent="0.25"/>
    <row r="199548" customFormat="1" x14ac:dyDescent="0.25"/>
    <row r="199549" customFormat="1" x14ac:dyDescent="0.25"/>
    <row r="199550" customFormat="1" x14ac:dyDescent="0.25"/>
    <row r="199551" customFormat="1" x14ac:dyDescent="0.25"/>
    <row r="199552" customFormat="1" x14ac:dyDescent="0.25"/>
    <row r="199553" customFormat="1" x14ac:dyDescent="0.25"/>
    <row r="199554" customFormat="1" x14ac:dyDescent="0.25"/>
    <row r="199555" customFormat="1" x14ac:dyDescent="0.25"/>
    <row r="199556" customFormat="1" x14ac:dyDescent="0.25"/>
    <row r="199557" customFormat="1" x14ac:dyDescent="0.25"/>
    <row r="199558" customFormat="1" x14ac:dyDescent="0.25"/>
    <row r="199559" customFormat="1" x14ac:dyDescent="0.25"/>
    <row r="199560" customFormat="1" x14ac:dyDescent="0.25"/>
    <row r="199561" customFormat="1" x14ac:dyDescent="0.25"/>
    <row r="199562" customFormat="1" x14ac:dyDescent="0.25"/>
    <row r="199563" customFormat="1" x14ac:dyDescent="0.25"/>
    <row r="199564" customFormat="1" x14ac:dyDescent="0.25"/>
    <row r="199565" customFormat="1" x14ac:dyDescent="0.25"/>
    <row r="199566" customFormat="1" x14ac:dyDescent="0.25"/>
    <row r="199567" customFormat="1" x14ac:dyDescent="0.25"/>
    <row r="199568" customFormat="1" x14ac:dyDescent="0.25"/>
    <row r="199569" customFormat="1" x14ac:dyDescent="0.25"/>
    <row r="199570" customFormat="1" x14ac:dyDescent="0.25"/>
    <row r="199571" customFormat="1" x14ac:dyDescent="0.25"/>
    <row r="199572" customFormat="1" x14ac:dyDescent="0.25"/>
    <row r="199573" customFormat="1" x14ac:dyDescent="0.25"/>
    <row r="199574" customFormat="1" x14ac:dyDescent="0.25"/>
    <row r="199575" customFormat="1" x14ac:dyDescent="0.25"/>
    <row r="199576" customFormat="1" x14ac:dyDescent="0.25"/>
    <row r="199577" customFormat="1" x14ac:dyDescent="0.25"/>
    <row r="199578" customFormat="1" x14ac:dyDescent="0.25"/>
    <row r="199579" customFormat="1" x14ac:dyDescent="0.25"/>
    <row r="199580" customFormat="1" x14ac:dyDescent="0.25"/>
    <row r="199581" customFormat="1" x14ac:dyDescent="0.25"/>
    <row r="199582" customFormat="1" x14ac:dyDescent="0.25"/>
    <row r="199583" customFormat="1" x14ac:dyDescent="0.25"/>
    <row r="199584" customFormat="1" x14ac:dyDescent="0.25"/>
    <row r="199585" customFormat="1" x14ac:dyDescent="0.25"/>
    <row r="199586" customFormat="1" x14ac:dyDescent="0.25"/>
    <row r="199587" customFormat="1" x14ac:dyDescent="0.25"/>
    <row r="199588" customFormat="1" x14ac:dyDescent="0.25"/>
    <row r="199589" customFormat="1" x14ac:dyDescent="0.25"/>
    <row r="199590" customFormat="1" x14ac:dyDescent="0.25"/>
    <row r="199591" customFormat="1" x14ac:dyDescent="0.25"/>
    <row r="199592" customFormat="1" x14ac:dyDescent="0.25"/>
    <row r="199593" customFormat="1" x14ac:dyDescent="0.25"/>
    <row r="199594" customFormat="1" x14ac:dyDescent="0.25"/>
    <row r="199595" customFormat="1" x14ac:dyDescent="0.25"/>
    <row r="199596" customFormat="1" x14ac:dyDescent="0.25"/>
    <row r="199597" customFormat="1" x14ac:dyDescent="0.25"/>
    <row r="199598" customFormat="1" x14ac:dyDescent="0.25"/>
    <row r="199599" customFormat="1" x14ac:dyDescent="0.25"/>
    <row r="199600" customFormat="1" x14ac:dyDescent="0.25"/>
    <row r="199601" customFormat="1" x14ac:dyDescent="0.25"/>
    <row r="199602" customFormat="1" x14ac:dyDescent="0.25"/>
    <row r="199603" customFormat="1" x14ac:dyDescent="0.25"/>
    <row r="199604" customFormat="1" x14ac:dyDescent="0.25"/>
    <row r="199605" customFormat="1" x14ac:dyDescent="0.25"/>
    <row r="199606" customFormat="1" x14ac:dyDescent="0.25"/>
    <row r="199607" customFormat="1" x14ac:dyDescent="0.25"/>
    <row r="199608" customFormat="1" x14ac:dyDescent="0.25"/>
    <row r="199609" customFormat="1" x14ac:dyDescent="0.25"/>
    <row r="199610" customFormat="1" x14ac:dyDescent="0.25"/>
    <row r="199611" customFormat="1" x14ac:dyDescent="0.25"/>
    <row r="199612" customFormat="1" x14ac:dyDescent="0.25"/>
    <row r="199613" customFormat="1" x14ac:dyDescent="0.25"/>
    <row r="199614" customFormat="1" x14ac:dyDescent="0.25"/>
    <row r="199615" customFormat="1" x14ac:dyDescent="0.25"/>
    <row r="199616" customFormat="1" x14ac:dyDescent="0.25"/>
    <row r="199617" customFormat="1" x14ac:dyDescent="0.25"/>
    <row r="199618" customFormat="1" x14ac:dyDescent="0.25"/>
    <row r="199619" customFormat="1" x14ac:dyDescent="0.25"/>
    <row r="199620" customFormat="1" x14ac:dyDescent="0.25"/>
    <row r="199621" customFormat="1" x14ac:dyDescent="0.25"/>
    <row r="199622" customFormat="1" x14ac:dyDescent="0.25"/>
    <row r="199623" customFormat="1" x14ac:dyDescent="0.25"/>
    <row r="199624" customFormat="1" x14ac:dyDescent="0.25"/>
    <row r="199625" customFormat="1" x14ac:dyDescent="0.25"/>
    <row r="199626" customFormat="1" x14ac:dyDescent="0.25"/>
    <row r="199627" customFormat="1" x14ac:dyDescent="0.25"/>
    <row r="199628" customFormat="1" x14ac:dyDescent="0.25"/>
    <row r="199629" customFormat="1" x14ac:dyDescent="0.25"/>
    <row r="199630" customFormat="1" x14ac:dyDescent="0.25"/>
    <row r="199631" customFormat="1" x14ac:dyDescent="0.25"/>
    <row r="199632" customFormat="1" x14ac:dyDescent="0.25"/>
    <row r="199633" customFormat="1" x14ac:dyDescent="0.25"/>
    <row r="199634" customFormat="1" x14ac:dyDescent="0.25"/>
    <row r="199635" customFormat="1" x14ac:dyDescent="0.25"/>
    <row r="199636" customFormat="1" x14ac:dyDescent="0.25"/>
    <row r="199637" customFormat="1" x14ac:dyDescent="0.25"/>
    <row r="199638" customFormat="1" x14ac:dyDescent="0.25"/>
    <row r="199639" customFormat="1" x14ac:dyDescent="0.25"/>
    <row r="199640" customFormat="1" x14ac:dyDescent="0.25"/>
    <row r="199641" customFormat="1" x14ac:dyDescent="0.25"/>
    <row r="199642" customFormat="1" x14ac:dyDescent="0.25"/>
    <row r="199643" customFormat="1" x14ac:dyDescent="0.25"/>
    <row r="199644" customFormat="1" x14ac:dyDescent="0.25"/>
    <row r="199645" customFormat="1" x14ac:dyDescent="0.25"/>
    <row r="199646" customFormat="1" x14ac:dyDescent="0.25"/>
    <row r="199647" customFormat="1" x14ac:dyDescent="0.25"/>
    <row r="199648" customFormat="1" x14ac:dyDescent="0.25"/>
    <row r="199649" customFormat="1" x14ac:dyDescent="0.25"/>
    <row r="199650" customFormat="1" x14ac:dyDescent="0.25"/>
    <row r="199651" customFormat="1" x14ac:dyDescent="0.25"/>
    <row r="199652" customFormat="1" x14ac:dyDescent="0.25"/>
    <row r="199653" customFormat="1" x14ac:dyDescent="0.25"/>
    <row r="199654" customFormat="1" x14ac:dyDescent="0.25"/>
    <row r="199655" customFormat="1" x14ac:dyDescent="0.25"/>
    <row r="199656" customFormat="1" x14ac:dyDescent="0.25"/>
    <row r="199657" customFormat="1" x14ac:dyDescent="0.25"/>
    <row r="199658" customFormat="1" x14ac:dyDescent="0.25"/>
    <row r="199659" customFormat="1" x14ac:dyDescent="0.25"/>
    <row r="199660" customFormat="1" x14ac:dyDescent="0.25"/>
    <row r="199661" customFormat="1" x14ac:dyDescent="0.25"/>
    <row r="199662" customFormat="1" x14ac:dyDescent="0.25"/>
    <row r="199663" customFormat="1" x14ac:dyDescent="0.25"/>
    <row r="199664" customFormat="1" x14ac:dyDescent="0.25"/>
    <row r="199665" customFormat="1" x14ac:dyDescent="0.25"/>
    <row r="199666" customFormat="1" x14ac:dyDescent="0.25"/>
    <row r="199667" customFormat="1" x14ac:dyDescent="0.25"/>
    <row r="199668" customFormat="1" x14ac:dyDescent="0.25"/>
    <row r="199669" customFormat="1" x14ac:dyDescent="0.25"/>
    <row r="199670" customFormat="1" x14ac:dyDescent="0.25"/>
    <row r="199671" customFormat="1" x14ac:dyDescent="0.25"/>
    <row r="199672" customFormat="1" x14ac:dyDescent="0.25"/>
    <row r="199673" customFormat="1" x14ac:dyDescent="0.25"/>
    <row r="199674" customFormat="1" x14ac:dyDescent="0.25"/>
    <row r="199675" customFormat="1" x14ac:dyDescent="0.25"/>
    <row r="199676" customFormat="1" x14ac:dyDescent="0.25"/>
    <row r="199677" customFormat="1" x14ac:dyDescent="0.25"/>
    <row r="199678" customFormat="1" x14ac:dyDescent="0.25"/>
    <row r="199679" customFormat="1" x14ac:dyDescent="0.25"/>
    <row r="199680" customFormat="1" x14ac:dyDescent="0.25"/>
    <row r="199681" customFormat="1" x14ac:dyDescent="0.25"/>
    <row r="199682" customFormat="1" x14ac:dyDescent="0.25"/>
    <row r="199683" customFormat="1" x14ac:dyDescent="0.25"/>
    <row r="199684" customFormat="1" x14ac:dyDescent="0.25"/>
    <row r="199685" customFormat="1" x14ac:dyDescent="0.25"/>
    <row r="199686" customFormat="1" x14ac:dyDescent="0.25"/>
    <row r="199687" customFormat="1" x14ac:dyDescent="0.25"/>
    <row r="199688" customFormat="1" x14ac:dyDescent="0.25"/>
    <row r="199689" customFormat="1" x14ac:dyDescent="0.25"/>
    <row r="199690" customFormat="1" x14ac:dyDescent="0.25"/>
    <row r="199691" customFormat="1" x14ac:dyDescent="0.25"/>
    <row r="199692" customFormat="1" x14ac:dyDescent="0.25"/>
    <row r="199693" customFormat="1" x14ac:dyDescent="0.25"/>
    <row r="199694" customFormat="1" x14ac:dyDescent="0.25"/>
    <row r="199695" customFormat="1" x14ac:dyDescent="0.25"/>
    <row r="199696" customFormat="1" x14ac:dyDescent="0.25"/>
    <row r="199697" customFormat="1" x14ac:dyDescent="0.25"/>
    <row r="199698" customFormat="1" x14ac:dyDescent="0.25"/>
    <row r="199699" customFormat="1" x14ac:dyDescent="0.25"/>
    <row r="199700" customFormat="1" x14ac:dyDescent="0.25"/>
    <row r="199701" customFormat="1" x14ac:dyDescent="0.25"/>
    <row r="199702" customFormat="1" x14ac:dyDescent="0.25"/>
    <row r="199703" customFormat="1" x14ac:dyDescent="0.25"/>
    <row r="199704" customFormat="1" x14ac:dyDescent="0.25"/>
    <row r="199705" customFormat="1" x14ac:dyDescent="0.25"/>
    <row r="199706" customFormat="1" x14ac:dyDescent="0.25"/>
    <row r="199707" customFormat="1" x14ac:dyDescent="0.25"/>
    <row r="199708" customFormat="1" x14ac:dyDescent="0.25"/>
    <row r="199709" customFormat="1" x14ac:dyDescent="0.25"/>
    <row r="199710" customFormat="1" x14ac:dyDescent="0.25"/>
    <row r="199711" customFormat="1" x14ac:dyDescent="0.25"/>
    <row r="199712" customFormat="1" x14ac:dyDescent="0.25"/>
    <row r="199713" customFormat="1" x14ac:dyDescent="0.25"/>
    <row r="199714" customFormat="1" x14ac:dyDescent="0.25"/>
    <row r="199715" customFormat="1" x14ac:dyDescent="0.25"/>
    <row r="199716" customFormat="1" x14ac:dyDescent="0.25"/>
    <row r="199717" customFormat="1" x14ac:dyDescent="0.25"/>
    <row r="199718" customFormat="1" x14ac:dyDescent="0.25"/>
    <row r="199719" customFormat="1" x14ac:dyDescent="0.25"/>
    <row r="199720" customFormat="1" x14ac:dyDescent="0.25"/>
    <row r="199721" customFormat="1" x14ac:dyDescent="0.25"/>
    <row r="199722" customFormat="1" x14ac:dyDescent="0.25"/>
    <row r="199723" customFormat="1" x14ac:dyDescent="0.25"/>
    <row r="199724" customFormat="1" x14ac:dyDescent="0.25"/>
    <row r="199725" customFormat="1" x14ac:dyDescent="0.25"/>
    <row r="199726" customFormat="1" x14ac:dyDescent="0.25"/>
    <row r="199727" customFormat="1" x14ac:dyDescent="0.25"/>
    <row r="199728" customFormat="1" x14ac:dyDescent="0.25"/>
    <row r="199729" customFormat="1" x14ac:dyDescent="0.25"/>
    <row r="199730" customFormat="1" x14ac:dyDescent="0.25"/>
    <row r="199731" customFormat="1" x14ac:dyDescent="0.25"/>
    <row r="199732" customFormat="1" x14ac:dyDescent="0.25"/>
    <row r="199733" customFormat="1" x14ac:dyDescent="0.25"/>
    <row r="199734" customFormat="1" x14ac:dyDescent="0.25"/>
    <row r="199735" customFormat="1" x14ac:dyDescent="0.25"/>
    <row r="199736" customFormat="1" x14ac:dyDescent="0.25"/>
    <row r="199737" customFormat="1" x14ac:dyDescent="0.25"/>
    <row r="199738" customFormat="1" x14ac:dyDescent="0.25"/>
    <row r="199739" customFormat="1" x14ac:dyDescent="0.25"/>
    <row r="199740" customFormat="1" x14ac:dyDescent="0.25"/>
    <row r="199741" customFormat="1" x14ac:dyDescent="0.25"/>
    <row r="199742" customFormat="1" x14ac:dyDescent="0.25"/>
    <row r="199743" customFormat="1" x14ac:dyDescent="0.25"/>
    <row r="199744" customFormat="1" x14ac:dyDescent="0.25"/>
    <row r="199745" customFormat="1" x14ac:dyDescent="0.25"/>
    <row r="199746" customFormat="1" x14ac:dyDescent="0.25"/>
    <row r="199747" customFormat="1" x14ac:dyDescent="0.25"/>
    <row r="199748" customFormat="1" x14ac:dyDescent="0.25"/>
    <row r="199749" customFormat="1" x14ac:dyDescent="0.25"/>
    <row r="199750" customFormat="1" x14ac:dyDescent="0.25"/>
    <row r="199751" customFormat="1" x14ac:dyDescent="0.25"/>
    <row r="199752" customFormat="1" x14ac:dyDescent="0.25"/>
    <row r="199753" customFormat="1" x14ac:dyDescent="0.25"/>
    <row r="199754" customFormat="1" x14ac:dyDescent="0.25"/>
    <row r="199755" customFormat="1" x14ac:dyDescent="0.25"/>
    <row r="199756" customFormat="1" x14ac:dyDescent="0.25"/>
    <row r="199757" customFormat="1" x14ac:dyDescent="0.25"/>
    <row r="199758" customFormat="1" x14ac:dyDescent="0.25"/>
    <row r="199759" customFormat="1" x14ac:dyDescent="0.25"/>
    <row r="199760" customFormat="1" x14ac:dyDescent="0.25"/>
    <row r="199761" customFormat="1" x14ac:dyDescent="0.25"/>
    <row r="199762" customFormat="1" x14ac:dyDescent="0.25"/>
    <row r="199763" customFormat="1" x14ac:dyDescent="0.25"/>
    <row r="199764" customFormat="1" x14ac:dyDescent="0.25"/>
    <row r="199765" customFormat="1" x14ac:dyDescent="0.25"/>
    <row r="199766" customFormat="1" x14ac:dyDescent="0.25"/>
    <row r="199767" customFormat="1" x14ac:dyDescent="0.25"/>
    <row r="199768" customFormat="1" x14ac:dyDescent="0.25"/>
    <row r="199769" customFormat="1" x14ac:dyDescent="0.25"/>
    <row r="199770" customFormat="1" x14ac:dyDescent="0.25"/>
    <row r="199771" customFormat="1" x14ac:dyDescent="0.25"/>
    <row r="199772" customFormat="1" x14ac:dyDescent="0.25"/>
    <row r="199773" customFormat="1" x14ac:dyDescent="0.25"/>
    <row r="199774" customFormat="1" x14ac:dyDescent="0.25"/>
    <row r="199775" customFormat="1" x14ac:dyDescent="0.25"/>
    <row r="199776" customFormat="1" x14ac:dyDescent="0.25"/>
    <row r="199777" customFormat="1" x14ac:dyDescent="0.25"/>
    <row r="199778" customFormat="1" x14ac:dyDescent="0.25"/>
    <row r="199779" customFormat="1" x14ac:dyDescent="0.25"/>
    <row r="199780" customFormat="1" x14ac:dyDescent="0.25"/>
    <row r="199781" customFormat="1" x14ac:dyDescent="0.25"/>
    <row r="199782" customFormat="1" x14ac:dyDescent="0.25"/>
    <row r="199783" customFormat="1" x14ac:dyDescent="0.25"/>
    <row r="199784" customFormat="1" x14ac:dyDescent="0.25"/>
    <row r="199785" customFormat="1" x14ac:dyDescent="0.25"/>
    <row r="199786" customFormat="1" x14ac:dyDescent="0.25"/>
    <row r="199787" customFormat="1" x14ac:dyDescent="0.25"/>
    <row r="199788" customFormat="1" x14ac:dyDescent="0.25"/>
    <row r="199789" customFormat="1" x14ac:dyDescent="0.25"/>
    <row r="199790" customFormat="1" x14ac:dyDescent="0.25"/>
    <row r="199791" customFormat="1" x14ac:dyDescent="0.25"/>
    <row r="199792" customFormat="1" x14ac:dyDescent="0.25"/>
    <row r="199793" customFormat="1" x14ac:dyDescent="0.25"/>
    <row r="199794" customFormat="1" x14ac:dyDescent="0.25"/>
    <row r="199795" customFormat="1" x14ac:dyDescent="0.25"/>
    <row r="199796" customFormat="1" x14ac:dyDescent="0.25"/>
    <row r="199797" customFormat="1" x14ac:dyDescent="0.25"/>
    <row r="199798" customFormat="1" x14ac:dyDescent="0.25"/>
    <row r="199799" customFormat="1" x14ac:dyDescent="0.25"/>
    <row r="199800" customFormat="1" x14ac:dyDescent="0.25"/>
    <row r="199801" customFormat="1" x14ac:dyDescent="0.25"/>
    <row r="199802" customFormat="1" x14ac:dyDescent="0.25"/>
    <row r="199803" customFormat="1" x14ac:dyDescent="0.25"/>
    <row r="199804" customFormat="1" x14ac:dyDescent="0.25"/>
    <row r="199805" customFormat="1" x14ac:dyDescent="0.25"/>
    <row r="199806" customFormat="1" x14ac:dyDescent="0.25"/>
    <row r="199807" customFormat="1" x14ac:dyDescent="0.25"/>
    <row r="199808" customFormat="1" x14ac:dyDescent="0.25"/>
    <row r="199809" customFormat="1" x14ac:dyDescent="0.25"/>
    <row r="199810" customFormat="1" x14ac:dyDescent="0.25"/>
    <row r="199811" customFormat="1" x14ac:dyDescent="0.25"/>
    <row r="199812" customFormat="1" x14ac:dyDescent="0.25"/>
    <row r="199813" customFormat="1" x14ac:dyDescent="0.25"/>
    <row r="199814" customFormat="1" x14ac:dyDescent="0.25"/>
    <row r="199815" customFormat="1" x14ac:dyDescent="0.25"/>
    <row r="199816" customFormat="1" x14ac:dyDescent="0.25"/>
    <row r="199817" customFormat="1" x14ac:dyDescent="0.25"/>
    <row r="199818" customFormat="1" x14ac:dyDescent="0.25"/>
    <row r="199819" customFormat="1" x14ac:dyDescent="0.25"/>
    <row r="199820" customFormat="1" x14ac:dyDescent="0.25"/>
    <row r="199821" customFormat="1" x14ac:dyDescent="0.25"/>
    <row r="199822" customFormat="1" x14ac:dyDescent="0.25"/>
    <row r="199823" customFormat="1" x14ac:dyDescent="0.25"/>
    <row r="199824" customFormat="1" x14ac:dyDescent="0.25"/>
    <row r="199825" customFormat="1" x14ac:dyDescent="0.25"/>
    <row r="199826" customFormat="1" x14ac:dyDescent="0.25"/>
    <row r="199827" customFormat="1" x14ac:dyDescent="0.25"/>
    <row r="199828" customFormat="1" x14ac:dyDescent="0.25"/>
    <row r="199829" customFormat="1" x14ac:dyDescent="0.25"/>
    <row r="199830" customFormat="1" x14ac:dyDescent="0.25"/>
    <row r="199831" customFormat="1" x14ac:dyDescent="0.25"/>
    <row r="199832" customFormat="1" x14ac:dyDescent="0.25"/>
    <row r="199833" customFormat="1" x14ac:dyDescent="0.25"/>
    <row r="199834" customFormat="1" x14ac:dyDescent="0.25"/>
    <row r="199835" customFormat="1" x14ac:dyDescent="0.25"/>
    <row r="199836" customFormat="1" x14ac:dyDescent="0.25"/>
    <row r="199837" customFormat="1" x14ac:dyDescent="0.25"/>
    <row r="199838" customFormat="1" x14ac:dyDescent="0.25"/>
    <row r="199839" customFormat="1" x14ac:dyDescent="0.25"/>
    <row r="199840" customFormat="1" x14ac:dyDescent="0.25"/>
    <row r="199841" customFormat="1" x14ac:dyDescent="0.25"/>
    <row r="199842" customFormat="1" x14ac:dyDescent="0.25"/>
    <row r="199843" customFormat="1" x14ac:dyDescent="0.25"/>
    <row r="199844" customFormat="1" x14ac:dyDescent="0.25"/>
    <row r="199845" customFormat="1" x14ac:dyDescent="0.25"/>
    <row r="199846" customFormat="1" x14ac:dyDescent="0.25"/>
    <row r="199847" customFormat="1" x14ac:dyDescent="0.25"/>
    <row r="199848" customFormat="1" x14ac:dyDescent="0.25"/>
    <row r="199849" customFormat="1" x14ac:dyDescent="0.25"/>
    <row r="199850" customFormat="1" x14ac:dyDescent="0.25"/>
    <row r="199851" customFormat="1" x14ac:dyDescent="0.25"/>
    <row r="199852" customFormat="1" x14ac:dyDescent="0.25"/>
    <row r="199853" customFormat="1" x14ac:dyDescent="0.25"/>
    <row r="199854" customFormat="1" x14ac:dyDescent="0.25"/>
    <row r="199855" customFormat="1" x14ac:dyDescent="0.25"/>
    <row r="199856" customFormat="1" x14ac:dyDescent="0.25"/>
    <row r="199857" customFormat="1" x14ac:dyDescent="0.25"/>
    <row r="199858" customFormat="1" x14ac:dyDescent="0.25"/>
    <row r="199859" customFormat="1" x14ac:dyDescent="0.25"/>
    <row r="199860" customFormat="1" x14ac:dyDescent="0.25"/>
    <row r="199861" customFormat="1" x14ac:dyDescent="0.25"/>
    <row r="199862" customFormat="1" x14ac:dyDescent="0.25"/>
    <row r="199863" customFormat="1" x14ac:dyDescent="0.25"/>
    <row r="199864" customFormat="1" x14ac:dyDescent="0.25"/>
    <row r="199865" customFormat="1" x14ac:dyDescent="0.25"/>
    <row r="199866" customFormat="1" x14ac:dyDescent="0.25"/>
    <row r="199867" customFormat="1" x14ac:dyDescent="0.25"/>
    <row r="199868" customFormat="1" x14ac:dyDescent="0.25"/>
    <row r="199869" customFormat="1" x14ac:dyDescent="0.25"/>
    <row r="199870" customFormat="1" x14ac:dyDescent="0.25"/>
    <row r="199871" customFormat="1" x14ac:dyDescent="0.25"/>
    <row r="199872" customFormat="1" x14ac:dyDescent="0.25"/>
    <row r="199873" customFormat="1" x14ac:dyDescent="0.25"/>
    <row r="199874" customFormat="1" x14ac:dyDescent="0.25"/>
    <row r="199875" customFormat="1" x14ac:dyDescent="0.25"/>
    <row r="199876" customFormat="1" x14ac:dyDescent="0.25"/>
    <row r="199877" customFormat="1" x14ac:dyDescent="0.25"/>
    <row r="199878" customFormat="1" x14ac:dyDescent="0.25"/>
    <row r="199879" customFormat="1" x14ac:dyDescent="0.25"/>
    <row r="199880" customFormat="1" x14ac:dyDescent="0.25"/>
    <row r="199881" customFormat="1" x14ac:dyDescent="0.25"/>
    <row r="199882" customFormat="1" x14ac:dyDescent="0.25"/>
    <row r="199883" customFormat="1" x14ac:dyDescent="0.25"/>
    <row r="199884" customFormat="1" x14ac:dyDescent="0.25"/>
    <row r="199885" customFormat="1" x14ac:dyDescent="0.25"/>
    <row r="199886" customFormat="1" x14ac:dyDescent="0.25"/>
    <row r="199887" customFormat="1" x14ac:dyDescent="0.25"/>
    <row r="199888" customFormat="1" x14ac:dyDescent="0.25"/>
    <row r="199889" customFormat="1" x14ac:dyDescent="0.25"/>
    <row r="199890" customFormat="1" x14ac:dyDescent="0.25"/>
    <row r="199891" customFormat="1" x14ac:dyDescent="0.25"/>
    <row r="199892" customFormat="1" x14ac:dyDescent="0.25"/>
    <row r="199893" customFormat="1" x14ac:dyDescent="0.25"/>
    <row r="199894" customFormat="1" x14ac:dyDescent="0.25"/>
    <row r="199895" customFormat="1" x14ac:dyDescent="0.25"/>
    <row r="199896" customFormat="1" x14ac:dyDescent="0.25"/>
    <row r="199897" customFormat="1" x14ac:dyDescent="0.25"/>
    <row r="199898" customFormat="1" x14ac:dyDescent="0.25"/>
    <row r="199899" customFormat="1" x14ac:dyDescent="0.25"/>
    <row r="199900" customFormat="1" x14ac:dyDescent="0.25"/>
    <row r="199901" customFormat="1" x14ac:dyDescent="0.25"/>
    <row r="199902" customFormat="1" x14ac:dyDescent="0.25"/>
    <row r="199903" customFormat="1" x14ac:dyDescent="0.25"/>
    <row r="199904" customFormat="1" x14ac:dyDescent="0.25"/>
    <row r="199905" customFormat="1" x14ac:dyDescent="0.25"/>
    <row r="199906" customFormat="1" x14ac:dyDescent="0.25"/>
    <row r="199907" customFormat="1" x14ac:dyDescent="0.25"/>
    <row r="199908" customFormat="1" x14ac:dyDescent="0.25"/>
    <row r="199909" customFormat="1" x14ac:dyDescent="0.25"/>
    <row r="199910" customFormat="1" x14ac:dyDescent="0.25"/>
    <row r="199911" customFormat="1" x14ac:dyDescent="0.25"/>
    <row r="199912" customFormat="1" x14ac:dyDescent="0.25"/>
    <row r="199913" customFormat="1" x14ac:dyDescent="0.25"/>
    <row r="199914" customFormat="1" x14ac:dyDescent="0.25"/>
    <row r="199915" customFormat="1" x14ac:dyDescent="0.25"/>
    <row r="199916" customFormat="1" x14ac:dyDescent="0.25"/>
    <row r="199917" customFormat="1" x14ac:dyDescent="0.25"/>
    <row r="199918" customFormat="1" x14ac:dyDescent="0.25"/>
    <row r="199919" customFormat="1" x14ac:dyDescent="0.25"/>
    <row r="199920" customFormat="1" x14ac:dyDescent="0.25"/>
    <row r="199921" customFormat="1" x14ac:dyDescent="0.25"/>
    <row r="199922" customFormat="1" x14ac:dyDescent="0.25"/>
    <row r="199923" customFormat="1" x14ac:dyDescent="0.25"/>
    <row r="199924" customFormat="1" x14ac:dyDescent="0.25"/>
    <row r="199925" customFormat="1" x14ac:dyDescent="0.25"/>
    <row r="199926" customFormat="1" x14ac:dyDescent="0.25"/>
    <row r="199927" customFormat="1" x14ac:dyDescent="0.25"/>
    <row r="199928" customFormat="1" x14ac:dyDescent="0.25"/>
    <row r="199929" customFormat="1" x14ac:dyDescent="0.25"/>
    <row r="199930" customFormat="1" x14ac:dyDescent="0.25"/>
    <row r="199931" customFormat="1" x14ac:dyDescent="0.25"/>
    <row r="199932" customFormat="1" x14ac:dyDescent="0.25"/>
    <row r="199933" customFormat="1" x14ac:dyDescent="0.25"/>
    <row r="199934" customFormat="1" x14ac:dyDescent="0.25"/>
    <row r="199935" customFormat="1" x14ac:dyDescent="0.25"/>
    <row r="199936" customFormat="1" x14ac:dyDescent="0.25"/>
    <row r="199937" customFormat="1" x14ac:dyDescent="0.25"/>
    <row r="199938" customFormat="1" x14ac:dyDescent="0.25"/>
    <row r="199939" customFormat="1" x14ac:dyDescent="0.25"/>
    <row r="199940" customFormat="1" x14ac:dyDescent="0.25"/>
    <row r="199941" customFormat="1" x14ac:dyDescent="0.25"/>
    <row r="199942" customFormat="1" x14ac:dyDescent="0.25"/>
    <row r="199943" customFormat="1" x14ac:dyDescent="0.25"/>
    <row r="199944" customFormat="1" x14ac:dyDescent="0.25"/>
    <row r="199945" customFormat="1" x14ac:dyDescent="0.25"/>
    <row r="199946" customFormat="1" x14ac:dyDescent="0.25"/>
    <row r="199947" customFormat="1" x14ac:dyDescent="0.25"/>
    <row r="199948" customFormat="1" x14ac:dyDescent="0.25"/>
    <row r="199949" customFormat="1" x14ac:dyDescent="0.25"/>
    <row r="199950" customFormat="1" x14ac:dyDescent="0.25"/>
    <row r="199951" customFormat="1" x14ac:dyDescent="0.25"/>
    <row r="199952" customFormat="1" x14ac:dyDescent="0.25"/>
    <row r="199953" customFormat="1" x14ac:dyDescent="0.25"/>
    <row r="199954" customFormat="1" x14ac:dyDescent="0.25"/>
    <row r="199955" customFormat="1" x14ac:dyDescent="0.25"/>
    <row r="199956" customFormat="1" x14ac:dyDescent="0.25"/>
    <row r="199957" customFormat="1" x14ac:dyDescent="0.25"/>
    <row r="199958" customFormat="1" x14ac:dyDescent="0.25"/>
    <row r="199959" customFormat="1" x14ac:dyDescent="0.25"/>
    <row r="199960" customFormat="1" x14ac:dyDescent="0.25"/>
    <row r="199961" customFormat="1" x14ac:dyDescent="0.25"/>
    <row r="199962" customFormat="1" x14ac:dyDescent="0.25"/>
    <row r="199963" customFormat="1" x14ac:dyDescent="0.25"/>
    <row r="199964" customFormat="1" x14ac:dyDescent="0.25"/>
    <row r="199965" customFormat="1" x14ac:dyDescent="0.25"/>
    <row r="199966" customFormat="1" x14ac:dyDescent="0.25"/>
    <row r="199967" customFormat="1" x14ac:dyDescent="0.25"/>
    <row r="199968" customFormat="1" x14ac:dyDescent="0.25"/>
    <row r="199969" customFormat="1" x14ac:dyDescent="0.25"/>
    <row r="199970" customFormat="1" x14ac:dyDescent="0.25"/>
    <row r="199971" customFormat="1" x14ac:dyDescent="0.25"/>
    <row r="199972" customFormat="1" x14ac:dyDescent="0.25"/>
    <row r="199973" customFormat="1" x14ac:dyDescent="0.25"/>
    <row r="199974" customFormat="1" x14ac:dyDescent="0.25"/>
    <row r="199975" customFormat="1" x14ac:dyDescent="0.25"/>
    <row r="199976" customFormat="1" x14ac:dyDescent="0.25"/>
    <row r="199977" customFormat="1" x14ac:dyDescent="0.25"/>
    <row r="199978" customFormat="1" x14ac:dyDescent="0.25"/>
    <row r="199979" customFormat="1" x14ac:dyDescent="0.25"/>
    <row r="199980" customFormat="1" x14ac:dyDescent="0.25"/>
    <row r="199981" customFormat="1" x14ac:dyDescent="0.25"/>
    <row r="199982" customFormat="1" x14ac:dyDescent="0.25"/>
    <row r="199983" customFormat="1" x14ac:dyDescent="0.25"/>
    <row r="199984" customFormat="1" x14ac:dyDescent="0.25"/>
    <row r="199985" customFormat="1" x14ac:dyDescent="0.25"/>
    <row r="199986" customFormat="1" x14ac:dyDescent="0.25"/>
    <row r="199987" customFormat="1" x14ac:dyDescent="0.25"/>
    <row r="199988" customFormat="1" x14ac:dyDescent="0.25"/>
    <row r="199989" customFormat="1" x14ac:dyDescent="0.25"/>
    <row r="199990" customFormat="1" x14ac:dyDescent="0.25"/>
    <row r="199991" customFormat="1" x14ac:dyDescent="0.25"/>
    <row r="199992" customFormat="1" x14ac:dyDescent="0.25"/>
    <row r="199993" customFormat="1" x14ac:dyDescent="0.25"/>
    <row r="199994" customFormat="1" x14ac:dyDescent="0.25"/>
    <row r="199995" customFormat="1" x14ac:dyDescent="0.25"/>
    <row r="199996" customFormat="1" x14ac:dyDescent="0.25"/>
    <row r="199997" customFormat="1" x14ac:dyDescent="0.25"/>
    <row r="199998" customFormat="1" x14ac:dyDescent="0.25"/>
    <row r="199999" customFormat="1" x14ac:dyDescent="0.25"/>
    <row r="200000" customFormat="1" x14ac:dyDescent="0.25"/>
    <row r="200001" customFormat="1" x14ac:dyDescent="0.25"/>
    <row r="200002" customFormat="1" x14ac:dyDescent="0.25"/>
    <row r="200003" customFormat="1" x14ac:dyDescent="0.25"/>
    <row r="200004" customFormat="1" x14ac:dyDescent="0.25"/>
    <row r="200005" customFormat="1" x14ac:dyDescent="0.25"/>
    <row r="200006" customFormat="1" x14ac:dyDescent="0.25"/>
    <row r="200007" customFormat="1" x14ac:dyDescent="0.25"/>
    <row r="200008" customFormat="1" x14ac:dyDescent="0.25"/>
    <row r="200009" customFormat="1" x14ac:dyDescent="0.25"/>
    <row r="200010" customFormat="1" x14ac:dyDescent="0.25"/>
    <row r="200011" customFormat="1" x14ac:dyDescent="0.25"/>
    <row r="200012" customFormat="1" x14ac:dyDescent="0.25"/>
    <row r="200013" customFormat="1" x14ac:dyDescent="0.25"/>
    <row r="200014" customFormat="1" x14ac:dyDescent="0.25"/>
    <row r="200015" customFormat="1" x14ac:dyDescent="0.25"/>
    <row r="200016" customFormat="1" x14ac:dyDescent="0.25"/>
    <row r="200017" customFormat="1" x14ac:dyDescent="0.25"/>
    <row r="200018" customFormat="1" x14ac:dyDescent="0.25"/>
    <row r="200019" customFormat="1" x14ac:dyDescent="0.25"/>
    <row r="200020" customFormat="1" x14ac:dyDescent="0.25"/>
    <row r="200021" customFormat="1" x14ac:dyDescent="0.25"/>
    <row r="200022" customFormat="1" x14ac:dyDescent="0.25"/>
    <row r="200023" customFormat="1" x14ac:dyDescent="0.25"/>
    <row r="200024" customFormat="1" x14ac:dyDescent="0.25"/>
    <row r="200025" customFormat="1" x14ac:dyDescent="0.25"/>
    <row r="200026" customFormat="1" x14ac:dyDescent="0.25"/>
    <row r="200027" customFormat="1" x14ac:dyDescent="0.25"/>
    <row r="200028" customFormat="1" x14ac:dyDescent="0.25"/>
    <row r="200029" customFormat="1" x14ac:dyDescent="0.25"/>
    <row r="200030" customFormat="1" x14ac:dyDescent="0.25"/>
    <row r="200031" customFormat="1" x14ac:dyDescent="0.25"/>
    <row r="200032" customFormat="1" x14ac:dyDescent="0.25"/>
    <row r="200033" customFormat="1" x14ac:dyDescent="0.25"/>
    <row r="200034" customFormat="1" x14ac:dyDescent="0.25"/>
    <row r="200035" customFormat="1" x14ac:dyDescent="0.25"/>
    <row r="200036" customFormat="1" x14ac:dyDescent="0.25"/>
    <row r="200037" customFormat="1" x14ac:dyDescent="0.25"/>
    <row r="200038" customFormat="1" x14ac:dyDescent="0.25"/>
    <row r="200039" customFormat="1" x14ac:dyDescent="0.25"/>
    <row r="200040" customFormat="1" x14ac:dyDescent="0.25"/>
    <row r="200041" customFormat="1" x14ac:dyDescent="0.25"/>
    <row r="200042" customFormat="1" x14ac:dyDescent="0.25"/>
    <row r="200043" customFormat="1" x14ac:dyDescent="0.25"/>
    <row r="200044" customFormat="1" x14ac:dyDescent="0.25"/>
    <row r="200045" customFormat="1" x14ac:dyDescent="0.25"/>
    <row r="200046" customFormat="1" x14ac:dyDescent="0.25"/>
    <row r="200047" customFormat="1" x14ac:dyDescent="0.25"/>
    <row r="200048" customFormat="1" x14ac:dyDescent="0.25"/>
    <row r="200049" customFormat="1" x14ac:dyDescent="0.25"/>
    <row r="200050" customFormat="1" x14ac:dyDescent="0.25"/>
    <row r="200051" customFormat="1" x14ac:dyDescent="0.25"/>
    <row r="200052" customFormat="1" x14ac:dyDescent="0.25"/>
    <row r="200053" customFormat="1" x14ac:dyDescent="0.25"/>
    <row r="200054" customFormat="1" x14ac:dyDescent="0.25"/>
    <row r="200055" customFormat="1" x14ac:dyDescent="0.25"/>
    <row r="200056" customFormat="1" x14ac:dyDescent="0.25"/>
    <row r="200057" customFormat="1" x14ac:dyDescent="0.25"/>
    <row r="200058" customFormat="1" x14ac:dyDescent="0.25"/>
    <row r="200059" customFormat="1" x14ac:dyDescent="0.25"/>
    <row r="200060" customFormat="1" x14ac:dyDescent="0.25"/>
    <row r="200061" customFormat="1" x14ac:dyDescent="0.25"/>
    <row r="200062" customFormat="1" x14ac:dyDescent="0.25"/>
    <row r="200063" customFormat="1" x14ac:dyDescent="0.25"/>
    <row r="200064" customFormat="1" x14ac:dyDescent="0.25"/>
    <row r="200065" customFormat="1" x14ac:dyDescent="0.25"/>
    <row r="200066" customFormat="1" x14ac:dyDescent="0.25"/>
    <row r="200067" customFormat="1" x14ac:dyDescent="0.25"/>
    <row r="200068" customFormat="1" x14ac:dyDescent="0.25"/>
    <row r="200069" customFormat="1" x14ac:dyDescent="0.25"/>
    <row r="200070" customFormat="1" x14ac:dyDescent="0.25"/>
    <row r="200071" customFormat="1" x14ac:dyDescent="0.25"/>
    <row r="200072" customFormat="1" x14ac:dyDescent="0.25"/>
    <row r="200073" customFormat="1" x14ac:dyDescent="0.25"/>
    <row r="200074" customFormat="1" x14ac:dyDescent="0.25"/>
    <row r="200075" customFormat="1" x14ac:dyDescent="0.25"/>
    <row r="200076" customFormat="1" x14ac:dyDescent="0.25"/>
    <row r="200077" customFormat="1" x14ac:dyDescent="0.25"/>
    <row r="200078" customFormat="1" x14ac:dyDescent="0.25"/>
    <row r="200079" customFormat="1" x14ac:dyDescent="0.25"/>
    <row r="200080" customFormat="1" x14ac:dyDescent="0.25"/>
    <row r="200081" customFormat="1" x14ac:dyDescent="0.25"/>
    <row r="200082" customFormat="1" x14ac:dyDescent="0.25"/>
    <row r="200083" customFormat="1" x14ac:dyDescent="0.25"/>
    <row r="200084" customFormat="1" x14ac:dyDescent="0.25"/>
    <row r="200085" customFormat="1" x14ac:dyDescent="0.25"/>
    <row r="200086" customFormat="1" x14ac:dyDescent="0.25"/>
    <row r="200087" customFormat="1" x14ac:dyDescent="0.25"/>
    <row r="200088" customFormat="1" x14ac:dyDescent="0.25"/>
    <row r="200089" customFormat="1" x14ac:dyDescent="0.25"/>
    <row r="200090" customFormat="1" x14ac:dyDescent="0.25"/>
    <row r="200091" customFormat="1" x14ac:dyDescent="0.25"/>
    <row r="200092" customFormat="1" x14ac:dyDescent="0.25"/>
    <row r="200093" customFormat="1" x14ac:dyDescent="0.25"/>
    <row r="200094" customFormat="1" x14ac:dyDescent="0.25"/>
    <row r="200095" customFormat="1" x14ac:dyDescent="0.25"/>
    <row r="200096" customFormat="1" x14ac:dyDescent="0.25"/>
    <row r="200097" customFormat="1" x14ac:dyDescent="0.25"/>
    <row r="200098" customFormat="1" x14ac:dyDescent="0.25"/>
    <row r="200099" customFormat="1" x14ac:dyDescent="0.25"/>
    <row r="200100" customFormat="1" x14ac:dyDescent="0.25"/>
    <row r="200101" customFormat="1" x14ac:dyDescent="0.25"/>
    <row r="200102" customFormat="1" x14ac:dyDescent="0.25"/>
    <row r="200103" customFormat="1" x14ac:dyDescent="0.25"/>
    <row r="200104" customFormat="1" x14ac:dyDescent="0.25"/>
    <row r="200105" customFormat="1" x14ac:dyDescent="0.25"/>
    <row r="200106" customFormat="1" x14ac:dyDescent="0.25"/>
    <row r="200107" customFormat="1" x14ac:dyDescent="0.25"/>
    <row r="200108" customFormat="1" x14ac:dyDescent="0.25"/>
    <row r="200109" customFormat="1" x14ac:dyDescent="0.25"/>
    <row r="200110" customFormat="1" x14ac:dyDescent="0.25"/>
    <row r="200111" customFormat="1" x14ac:dyDescent="0.25"/>
    <row r="200112" customFormat="1" x14ac:dyDescent="0.25"/>
    <row r="200113" customFormat="1" x14ac:dyDescent="0.25"/>
    <row r="200114" customFormat="1" x14ac:dyDescent="0.25"/>
    <row r="200115" customFormat="1" x14ac:dyDescent="0.25"/>
    <row r="200116" customFormat="1" x14ac:dyDescent="0.25"/>
    <row r="200117" customFormat="1" x14ac:dyDescent="0.25"/>
    <row r="200118" customFormat="1" x14ac:dyDescent="0.25"/>
    <row r="200119" customFormat="1" x14ac:dyDescent="0.25"/>
    <row r="200120" customFormat="1" x14ac:dyDescent="0.25"/>
    <row r="200121" customFormat="1" x14ac:dyDescent="0.25"/>
    <row r="200122" customFormat="1" x14ac:dyDescent="0.25"/>
    <row r="200123" customFormat="1" x14ac:dyDescent="0.25"/>
    <row r="200124" customFormat="1" x14ac:dyDescent="0.25"/>
    <row r="200125" customFormat="1" x14ac:dyDescent="0.25"/>
    <row r="200126" customFormat="1" x14ac:dyDescent="0.25"/>
    <row r="200127" customFormat="1" x14ac:dyDescent="0.25"/>
    <row r="200128" customFormat="1" x14ac:dyDescent="0.25"/>
    <row r="200129" customFormat="1" x14ac:dyDescent="0.25"/>
    <row r="200130" customFormat="1" x14ac:dyDescent="0.25"/>
    <row r="200131" customFormat="1" x14ac:dyDescent="0.25"/>
    <row r="200132" customFormat="1" x14ac:dyDescent="0.25"/>
    <row r="200133" customFormat="1" x14ac:dyDescent="0.25"/>
    <row r="200134" customFormat="1" x14ac:dyDescent="0.25"/>
    <row r="200135" customFormat="1" x14ac:dyDescent="0.25"/>
    <row r="200136" customFormat="1" x14ac:dyDescent="0.25"/>
    <row r="200137" customFormat="1" x14ac:dyDescent="0.25"/>
    <row r="200138" customFormat="1" x14ac:dyDescent="0.25"/>
    <row r="200139" customFormat="1" x14ac:dyDescent="0.25"/>
    <row r="200140" customFormat="1" x14ac:dyDescent="0.25"/>
    <row r="200141" customFormat="1" x14ac:dyDescent="0.25"/>
    <row r="200142" customFormat="1" x14ac:dyDescent="0.25"/>
    <row r="200143" customFormat="1" x14ac:dyDescent="0.25"/>
    <row r="200144" customFormat="1" x14ac:dyDescent="0.25"/>
    <row r="200145" customFormat="1" x14ac:dyDescent="0.25"/>
    <row r="200146" customFormat="1" x14ac:dyDescent="0.25"/>
    <row r="200147" customFormat="1" x14ac:dyDescent="0.25"/>
    <row r="200148" customFormat="1" x14ac:dyDescent="0.25"/>
    <row r="200149" customFormat="1" x14ac:dyDescent="0.25"/>
    <row r="200150" customFormat="1" x14ac:dyDescent="0.25"/>
    <row r="200151" customFormat="1" x14ac:dyDescent="0.25"/>
    <row r="200152" customFormat="1" x14ac:dyDescent="0.25"/>
    <row r="200153" customFormat="1" x14ac:dyDescent="0.25"/>
    <row r="200154" customFormat="1" x14ac:dyDescent="0.25"/>
    <row r="200155" customFormat="1" x14ac:dyDescent="0.25"/>
    <row r="200156" customFormat="1" x14ac:dyDescent="0.25"/>
    <row r="200157" customFormat="1" x14ac:dyDescent="0.25"/>
    <row r="200158" customFormat="1" x14ac:dyDescent="0.25"/>
    <row r="200159" customFormat="1" x14ac:dyDescent="0.25"/>
    <row r="200160" customFormat="1" x14ac:dyDescent="0.25"/>
    <row r="200161" customFormat="1" x14ac:dyDescent="0.25"/>
    <row r="200162" customFormat="1" x14ac:dyDescent="0.25"/>
    <row r="200163" customFormat="1" x14ac:dyDescent="0.25"/>
    <row r="200164" customFormat="1" x14ac:dyDescent="0.25"/>
    <row r="200165" customFormat="1" x14ac:dyDescent="0.25"/>
    <row r="200166" customFormat="1" x14ac:dyDescent="0.25"/>
    <row r="200167" customFormat="1" x14ac:dyDescent="0.25"/>
    <row r="200168" customFormat="1" x14ac:dyDescent="0.25"/>
    <row r="200169" customFormat="1" x14ac:dyDescent="0.25"/>
    <row r="200170" customFormat="1" x14ac:dyDescent="0.25"/>
    <row r="200171" customFormat="1" x14ac:dyDescent="0.25"/>
    <row r="200172" customFormat="1" x14ac:dyDescent="0.25"/>
    <row r="200173" customFormat="1" x14ac:dyDescent="0.25"/>
    <row r="200174" customFormat="1" x14ac:dyDescent="0.25"/>
    <row r="200175" customFormat="1" x14ac:dyDescent="0.25"/>
    <row r="200176" customFormat="1" x14ac:dyDescent="0.25"/>
    <row r="200177" customFormat="1" x14ac:dyDescent="0.25"/>
    <row r="200178" customFormat="1" x14ac:dyDescent="0.25"/>
    <row r="200179" customFormat="1" x14ac:dyDescent="0.25"/>
    <row r="200180" customFormat="1" x14ac:dyDescent="0.25"/>
    <row r="200181" customFormat="1" x14ac:dyDescent="0.25"/>
    <row r="200182" customFormat="1" x14ac:dyDescent="0.25"/>
    <row r="200183" customFormat="1" x14ac:dyDescent="0.25"/>
    <row r="200184" customFormat="1" x14ac:dyDescent="0.25"/>
    <row r="200185" customFormat="1" x14ac:dyDescent="0.25"/>
    <row r="200186" customFormat="1" x14ac:dyDescent="0.25"/>
    <row r="200187" customFormat="1" x14ac:dyDescent="0.25"/>
    <row r="200188" customFormat="1" x14ac:dyDescent="0.25"/>
    <row r="200189" customFormat="1" x14ac:dyDescent="0.25"/>
    <row r="200190" customFormat="1" x14ac:dyDescent="0.25"/>
    <row r="200191" customFormat="1" x14ac:dyDescent="0.25"/>
    <row r="200192" customFormat="1" x14ac:dyDescent="0.25"/>
    <row r="200193" customFormat="1" x14ac:dyDescent="0.25"/>
    <row r="200194" customFormat="1" x14ac:dyDescent="0.25"/>
    <row r="200195" customFormat="1" x14ac:dyDescent="0.25"/>
    <row r="200196" customFormat="1" x14ac:dyDescent="0.25"/>
    <row r="200197" customFormat="1" x14ac:dyDescent="0.25"/>
    <row r="200198" customFormat="1" x14ac:dyDescent="0.25"/>
    <row r="200199" customFormat="1" x14ac:dyDescent="0.25"/>
    <row r="200200" customFormat="1" x14ac:dyDescent="0.25"/>
    <row r="200201" customFormat="1" x14ac:dyDescent="0.25"/>
    <row r="200202" customFormat="1" x14ac:dyDescent="0.25"/>
    <row r="200203" customFormat="1" x14ac:dyDescent="0.25"/>
    <row r="200204" customFormat="1" x14ac:dyDescent="0.25"/>
    <row r="200205" customFormat="1" x14ac:dyDescent="0.25"/>
    <row r="200206" customFormat="1" x14ac:dyDescent="0.25"/>
    <row r="200207" customFormat="1" x14ac:dyDescent="0.25"/>
    <row r="200208" customFormat="1" x14ac:dyDescent="0.25"/>
    <row r="200209" customFormat="1" x14ac:dyDescent="0.25"/>
    <row r="200210" customFormat="1" x14ac:dyDescent="0.25"/>
    <row r="200211" customFormat="1" x14ac:dyDescent="0.25"/>
    <row r="200212" customFormat="1" x14ac:dyDescent="0.25"/>
    <row r="200213" customFormat="1" x14ac:dyDescent="0.25"/>
    <row r="200214" customFormat="1" x14ac:dyDescent="0.25"/>
    <row r="200215" customFormat="1" x14ac:dyDescent="0.25"/>
    <row r="200216" customFormat="1" x14ac:dyDescent="0.25"/>
    <row r="200217" customFormat="1" x14ac:dyDescent="0.25"/>
    <row r="200218" customFormat="1" x14ac:dyDescent="0.25"/>
    <row r="200219" customFormat="1" x14ac:dyDescent="0.25"/>
    <row r="200220" customFormat="1" x14ac:dyDescent="0.25"/>
    <row r="200221" customFormat="1" x14ac:dyDescent="0.25"/>
    <row r="200222" customFormat="1" x14ac:dyDescent="0.25"/>
    <row r="200223" customFormat="1" x14ac:dyDescent="0.25"/>
    <row r="200224" customFormat="1" x14ac:dyDescent="0.25"/>
    <row r="200225" customFormat="1" x14ac:dyDescent="0.25"/>
    <row r="200226" customFormat="1" x14ac:dyDescent="0.25"/>
    <row r="200227" customFormat="1" x14ac:dyDescent="0.25"/>
    <row r="200228" customFormat="1" x14ac:dyDescent="0.25"/>
    <row r="200229" customFormat="1" x14ac:dyDescent="0.25"/>
    <row r="200230" customFormat="1" x14ac:dyDescent="0.25"/>
    <row r="200231" customFormat="1" x14ac:dyDescent="0.25"/>
    <row r="200232" customFormat="1" x14ac:dyDescent="0.25"/>
    <row r="200233" customFormat="1" x14ac:dyDescent="0.25"/>
    <row r="200234" customFormat="1" x14ac:dyDescent="0.25"/>
    <row r="200235" customFormat="1" x14ac:dyDescent="0.25"/>
    <row r="200236" customFormat="1" x14ac:dyDescent="0.25"/>
    <row r="200237" customFormat="1" x14ac:dyDescent="0.25"/>
    <row r="200238" customFormat="1" x14ac:dyDescent="0.25"/>
    <row r="200239" customFormat="1" x14ac:dyDescent="0.25"/>
    <row r="200240" customFormat="1" x14ac:dyDescent="0.25"/>
    <row r="200241" customFormat="1" x14ac:dyDescent="0.25"/>
    <row r="200242" customFormat="1" x14ac:dyDescent="0.25"/>
    <row r="200243" customFormat="1" x14ac:dyDescent="0.25"/>
    <row r="200244" customFormat="1" x14ac:dyDescent="0.25"/>
    <row r="200245" customFormat="1" x14ac:dyDescent="0.25"/>
    <row r="200246" customFormat="1" x14ac:dyDescent="0.25"/>
    <row r="200247" customFormat="1" x14ac:dyDescent="0.25"/>
    <row r="200248" customFormat="1" x14ac:dyDescent="0.25"/>
    <row r="200249" customFormat="1" x14ac:dyDescent="0.25"/>
    <row r="200250" customFormat="1" x14ac:dyDescent="0.25"/>
    <row r="200251" customFormat="1" x14ac:dyDescent="0.25"/>
    <row r="200252" customFormat="1" x14ac:dyDescent="0.25"/>
    <row r="200253" customFormat="1" x14ac:dyDescent="0.25"/>
    <row r="200254" customFormat="1" x14ac:dyDescent="0.25"/>
    <row r="200255" customFormat="1" x14ac:dyDescent="0.25"/>
    <row r="200256" customFormat="1" x14ac:dyDescent="0.25"/>
    <row r="200257" customFormat="1" x14ac:dyDescent="0.25"/>
    <row r="200258" customFormat="1" x14ac:dyDescent="0.25"/>
    <row r="200259" customFormat="1" x14ac:dyDescent="0.25"/>
    <row r="200260" customFormat="1" x14ac:dyDescent="0.25"/>
    <row r="200261" customFormat="1" x14ac:dyDescent="0.25"/>
    <row r="200262" customFormat="1" x14ac:dyDescent="0.25"/>
    <row r="200263" customFormat="1" x14ac:dyDescent="0.25"/>
    <row r="200264" customFormat="1" x14ac:dyDescent="0.25"/>
    <row r="200265" customFormat="1" x14ac:dyDescent="0.25"/>
    <row r="200266" customFormat="1" x14ac:dyDescent="0.25"/>
    <row r="200267" customFormat="1" x14ac:dyDescent="0.25"/>
    <row r="200268" customFormat="1" x14ac:dyDescent="0.25"/>
    <row r="200269" customFormat="1" x14ac:dyDescent="0.25"/>
    <row r="200270" customFormat="1" x14ac:dyDescent="0.25"/>
    <row r="200271" customFormat="1" x14ac:dyDescent="0.25"/>
    <row r="200272" customFormat="1" x14ac:dyDescent="0.25"/>
    <row r="200273" customFormat="1" x14ac:dyDescent="0.25"/>
    <row r="200274" customFormat="1" x14ac:dyDescent="0.25"/>
    <row r="200275" customFormat="1" x14ac:dyDescent="0.25"/>
    <row r="200276" customFormat="1" x14ac:dyDescent="0.25"/>
    <row r="200277" customFormat="1" x14ac:dyDescent="0.25"/>
    <row r="200278" customFormat="1" x14ac:dyDescent="0.25"/>
    <row r="200279" customFormat="1" x14ac:dyDescent="0.25"/>
    <row r="200280" customFormat="1" x14ac:dyDescent="0.25"/>
    <row r="200281" customFormat="1" x14ac:dyDescent="0.25"/>
    <row r="200282" customFormat="1" x14ac:dyDescent="0.25"/>
    <row r="200283" customFormat="1" x14ac:dyDescent="0.25"/>
    <row r="200284" customFormat="1" x14ac:dyDescent="0.25"/>
    <row r="200285" customFormat="1" x14ac:dyDescent="0.25"/>
    <row r="200286" customFormat="1" x14ac:dyDescent="0.25"/>
    <row r="200287" customFormat="1" x14ac:dyDescent="0.25"/>
    <row r="200288" customFormat="1" x14ac:dyDescent="0.25"/>
    <row r="200289" customFormat="1" x14ac:dyDescent="0.25"/>
    <row r="200290" customFormat="1" x14ac:dyDescent="0.25"/>
    <row r="200291" customFormat="1" x14ac:dyDescent="0.25"/>
    <row r="200292" customFormat="1" x14ac:dyDescent="0.25"/>
    <row r="200293" customFormat="1" x14ac:dyDescent="0.25"/>
    <row r="200294" customFormat="1" x14ac:dyDescent="0.25"/>
    <row r="200295" customFormat="1" x14ac:dyDescent="0.25"/>
    <row r="200296" customFormat="1" x14ac:dyDescent="0.25"/>
    <row r="200297" customFormat="1" x14ac:dyDescent="0.25"/>
    <row r="200298" customFormat="1" x14ac:dyDescent="0.25"/>
    <row r="200299" customFormat="1" x14ac:dyDescent="0.25"/>
    <row r="200300" customFormat="1" x14ac:dyDescent="0.25"/>
    <row r="200301" customFormat="1" x14ac:dyDescent="0.25"/>
    <row r="200302" customFormat="1" x14ac:dyDescent="0.25"/>
    <row r="200303" customFormat="1" x14ac:dyDescent="0.25"/>
    <row r="200304" customFormat="1" x14ac:dyDescent="0.25"/>
    <row r="200305" customFormat="1" x14ac:dyDescent="0.25"/>
    <row r="200306" customFormat="1" x14ac:dyDescent="0.25"/>
    <row r="200307" customFormat="1" x14ac:dyDescent="0.25"/>
    <row r="200308" customFormat="1" x14ac:dyDescent="0.25"/>
    <row r="200309" customFormat="1" x14ac:dyDescent="0.25"/>
    <row r="200310" customFormat="1" x14ac:dyDescent="0.25"/>
    <row r="200311" customFormat="1" x14ac:dyDescent="0.25"/>
    <row r="200312" customFormat="1" x14ac:dyDescent="0.25"/>
    <row r="200313" customFormat="1" x14ac:dyDescent="0.25"/>
    <row r="200314" customFormat="1" x14ac:dyDescent="0.25"/>
    <row r="200315" customFormat="1" x14ac:dyDescent="0.25"/>
    <row r="200316" customFormat="1" x14ac:dyDescent="0.25"/>
    <row r="200317" customFormat="1" x14ac:dyDescent="0.25"/>
    <row r="200318" customFormat="1" x14ac:dyDescent="0.25"/>
    <row r="200319" customFormat="1" x14ac:dyDescent="0.25"/>
    <row r="200320" customFormat="1" x14ac:dyDescent="0.25"/>
    <row r="200321" customFormat="1" x14ac:dyDescent="0.25"/>
    <row r="200322" customFormat="1" x14ac:dyDescent="0.25"/>
    <row r="200323" customFormat="1" x14ac:dyDescent="0.25"/>
    <row r="200324" customFormat="1" x14ac:dyDescent="0.25"/>
    <row r="200325" customFormat="1" x14ac:dyDescent="0.25"/>
    <row r="200326" customFormat="1" x14ac:dyDescent="0.25"/>
    <row r="200327" customFormat="1" x14ac:dyDescent="0.25"/>
    <row r="200328" customFormat="1" x14ac:dyDescent="0.25"/>
    <row r="200329" customFormat="1" x14ac:dyDescent="0.25"/>
    <row r="200330" customFormat="1" x14ac:dyDescent="0.25"/>
    <row r="200331" customFormat="1" x14ac:dyDescent="0.25"/>
    <row r="200332" customFormat="1" x14ac:dyDescent="0.25"/>
    <row r="200333" customFormat="1" x14ac:dyDescent="0.25"/>
    <row r="200334" customFormat="1" x14ac:dyDescent="0.25"/>
    <row r="200335" customFormat="1" x14ac:dyDescent="0.25"/>
    <row r="200336" customFormat="1" x14ac:dyDescent="0.25"/>
    <row r="200337" customFormat="1" x14ac:dyDescent="0.25"/>
    <row r="200338" customFormat="1" x14ac:dyDescent="0.25"/>
    <row r="200339" customFormat="1" x14ac:dyDescent="0.25"/>
    <row r="200340" customFormat="1" x14ac:dyDescent="0.25"/>
    <row r="200341" customFormat="1" x14ac:dyDescent="0.25"/>
    <row r="200342" customFormat="1" x14ac:dyDescent="0.25"/>
    <row r="200343" customFormat="1" x14ac:dyDescent="0.25"/>
    <row r="200344" customFormat="1" x14ac:dyDescent="0.25"/>
    <row r="200345" customFormat="1" x14ac:dyDescent="0.25"/>
    <row r="200346" customFormat="1" x14ac:dyDescent="0.25"/>
    <row r="200347" customFormat="1" x14ac:dyDescent="0.25"/>
    <row r="200348" customFormat="1" x14ac:dyDescent="0.25"/>
    <row r="200349" customFormat="1" x14ac:dyDescent="0.25"/>
    <row r="200350" customFormat="1" x14ac:dyDescent="0.25"/>
    <row r="200351" customFormat="1" x14ac:dyDescent="0.25"/>
    <row r="200352" customFormat="1" x14ac:dyDescent="0.25"/>
    <row r="200353" customFormat="1" x14ac:dyDescent="0.25"/>
    <row r="200354" customFormat="1" x14ac:dyDescent="0.25"/>
    <row r="200355" customFormat="1" x14ac:dyDescent="0.25"/>
    <row r="200356" customFormat="1" x14ac:dyDescent="0.25"/>
    <row r="200357" customFormat="1" x14ac:dyDescent="0.25"/>
    <row r="200358" customFormat="1" x14ac:dyDescent="0.25"/>
    <row r="200359" customFormat="1" x14ac:dyDescent="0.25"/>
    <row r="200360" customFormat="1" x14ac:dyDescent="0.25"/>
    <row r="200361" customFormat="1" x14ac:dyDescent="0.25"/>
    <row r="200362" customFormat="1" x14ac:dyDescent="0.25"/>
    <row r="200363" customFormat="1" x14ac:dyDescent="0.25"/>
    <row r="200364" customFormat="1" x14ac:dyDescent="0.25"/>
    <row r="200365" customFormat="1" x14ac:dyDescent="0.25"/>
    <row r="200366" customFormat="1" x14ac:dyDescent="0.25"/>
    <row r="200367" customFormat="1" x14ac:dyDescent="0.25"/>
    <row r="200368" customFormat="1" x14ac:dyDescent="0.25"/>
    <row r="200369" customFormat="1" x14ac:dyDescent="0.25"/>
    <row r="200370" customFormat="1" x14ac:dyDescent="0.25"/>
    <row r="200371" customFormat="1" x14ac:dyDescent="0.25"/>
    <row r="200372" customFormat="1" x14ac:dyDescent="0.25"/>
    <row r="200373" customFormat="1" x14ac:dyDescent="0.25"/>
    <row r="200374" customFormat="1" x14ac:dyDescent="0.25"/>
    <row r="200375" customFormat="1" x14ac:dyDescent="0.25"/>
    <row r="200376" customFormat="1" x14ac:dyDescent="0.25"/>
    <row r="200377" customFormat="1" x14ac:dyDescent="0.25"/>
    <row r="200378" customFormat="1" x14ac:dyDescent="0.25"/>
    <row r="200379" customFormat="1" x14ac:dyDescent="0.25"/>
    <row r="200380" customFormat="1" x14ac:dyDescent="0.25"/>
    <row r="200381" customFormat="1" x14ac:dyDescent="0.25"/>
    <row r="200382" customFormat="1" x14ac:dyDescent="0.25"/>
    <row r="200383" customFormat="1" x14ac:dyDescent="0.25"/>
    <row r="200384" customFormat="1" x14ac:dyDescent="0.25"/>
    <row r="200385" customFormat="1" x14ac:dyDescent="0.25"/>
    <row r="200386" customFormat="1" x14ac:dyDescent="0.25"/>
    <row r="200387" customFormat="1" x14ac:dyDescent="0.25"/>
    <row r="200388" customFormat="1" x14ac:dyDescent="0.25"/>
    <row r="200389" customFormat="1" x14ac:dyDescent="0.25"/>
    <row r="200390" customFormat="1" x14ac:dyDescent="0.25"/>
    <row r="200391" customFormat="1" x14ac:dyDescent="0.25"/>
    <row r="200392" customFormat="1" x14ac:dyDescent="0.25"/>
    <row r="200393" customFormat="1" x14ac:dyDescent="0.25"/>
    <row r="200394" customFormat="1" x14ac:dyDescent="0.25"/>
    <row r="200395" customFormat="1" x14ac:dyDescent="0.25"/>
    <row r="200396" customFormat="1" x14ac:dyDescent="0.25"/>
    <row r="200397" customFormat="1" x14ac:dyDescent="0.25"/>
    <row r="200398" customFormat="1" x14ac:dyDescent="0.25"/>
    <row r="200399" customFormat="1" x14ac:dyDescent="0.25"/>
    <row r="200400" customFormat="1" x14ac:dyDescent="0.25"/>
    <row r="200401" customFormat="1" x14ac:dyDescent="0.25"/>
    <row r="200402" customFormat="1" x14ac:dyDescent="0.25"/>
    <row r="200403" customFormat="1" x14ac:dyDescent="0.25"/>
    <row r="200404" customFormat="1" x14ac:dyDescent="0.25"/>
    <row r="200405" customFormat="1" x14ac:dyDescent="0.25"/>
    <row r="200406" customFormat="1" x14ac:dyDescent="0.25"/>
    <row r="200407" customFormat="1" x14ac:dyDescent="0.25"/>
    <row r="200408" customFormat="1" x14ac:dyDescent="0.25"/>
    <row r="200409" customFormat="1" x14ac:dyDescent="0.25"/>
    <row r="200410" customFormat="1" x14ac:dyDescent="0.25"/>
    <row r="200411" customFormat="1" x14ac:dyDescent="0.25"/>
    <row r="200412" customFormat="1" x14ac:dyDescent="0.25"/>
    <row r="200413" customFormat="1" x14ac:dyDescent="0.25"/>
    <row r="200414" customFormat="1" x14ac:dyDescent="0.25"/>
    <row r="200415" customFormat="1" x14ac:dyDescent="0.25"/>
    <row r="200416" customFormat="1" x14ac:dyDescent="0.25"/>
    <row r="200417" customFormat="1" x14ac:dyDescent="0.25"/>
    <row r="200418" customFormat="1" x14ac:dyDescent="0.25"/>
    <row r="200419" customFormat="1" x14ac:dyDescent="0.25"/>
    <row r="200420" customFormat="1" x14ac:dyDescent="0.25"/>
    <row r="200421" customFormat="1" x14ac:dyDescent="0.25"/>
    <row r="200422" customFormat="1" x14ac:dyDescent="0.25"/>
    <row r="200423" customFormat="1" x14ac:dyDescent="0.25"/>
    <row r="200424" customFormat="1" x14ac:dyDescent="0.25"/>
    <row r="200425" customFormat="1" x14ac:dyDescent="0.25"/>
    <row r="200426" customFormat="1" x14ac:dyDescent="0.25"/>
    <row r="200427" customFormat="1" x14ac:dyDescent="0.25"/>
    <row r="200428" customFormat="1" x14ac:dyDescent="0.25"/>
    <row r="200429" customFormat="1" x14ac:dyDescent="0.25"/>
    <row r="200430" customFormat="1" x14ac:dyDescent="0.25"/>
    <row r="200431" customFormat="1" x14ac:dyDescent="0.25"/>
    <row r="200432" customFormat="1" x14ac:dyDescent="0.25"/>
    <row r="200433" customFormat="1" x14ac:dyDescent="0.25"/>
    <row r="200434" customFormat="1" x14ac:dyDescent="0.25"/>
    <row r="200435" customFormat="1" x14ac:dyDescent="0.25"/>
    <row r="200436" customFormat="1" x14ac:dyDescent="0.25"/>
    <row r="200437" customFormat="1" x14ac:dyDescent="0.25"/>
    <row r="200438" customFormat="1" x14ac:dyDescent="0.25"/>
    <row r="200439" customFormat="1" x14ac:dyDescent="0.25"/>
    <row r="200440" customFormat="1" x14ac:dyDescent="0.25"/>
    <row r="200441" customFormat="1" x14ac:dyDescent="0.25"/>
    <row r="200442" customFormat="1" x14ac:dyDescent="0.25"/>
    <row r="200443" customFormat="1" x14ac:dyDescent="0.25"/>
    <row r="200444" customFormat="1" x14ac:dyDescent="0.25"/>
    <row r="200445" customFormat="1" x14ac:dyDescent="0.25"/>
    <row r="200446" customFormat="1" x14ac:dyDescent="0.25"/>
    <row r="200447" customFormat="1" x14ac:dyDescent="0.25"/>
    <row r="200448" customFormat="1" x14ac:dyDescent="0.25"/>
    <row r="200449" customFormat="1" x14ac:dyDescent="0.25"/>
    <row r="200450" customFormat="1" x14ac:dyDescent="0.25"/>
    <row r="200451" customFormat="1" x14ac:dyDescent="0.25"/>
    <row r="200452" customFormat="1" x14ac:dyDescent="0.25"/>
    <row r="200453" customFormat="1" x14ac:dyDescent="0.25"/>
    <row r="200454" customFormat="1" x14ac:dyDescent="0.25"/>
    <row r="200455" customFormat="1" x14ac:dyDescent="0.25"/>
    <row r="200456" customFormat="1" x14ac:dyDescent="0.25"/>
    <row r="200457" customFormat="1" x14ac:dyDescent="0.25"/>
    <row r="200458" customFormat="1" x14ac:dyDescent="0.25"/>
    <row r="200459" customFormat="1" x14ac:dyDescent="0.25"/>
    <row r="200460" customFormat="1" x14ac:dyDescent="0.25"/>
    <row r="200461" customFormat="1" x14ac:dyDescent="0.25"/>
    <row r="200462" customFormat="1" x14ac:dyDescent="0.25"/>
    <row r="200463" customFormat="1" x14ac:dyDescent="0.25"/>
    <row r="200464" customFormat="1" x14ac:dyDescent="0.25"/>
    <row r="200465" customFormat="1" x14ac:dyDescent="0.25"/>
    <row r="200466" customFormat="1" x14ac:dyDescent="0.25"/>
    <row r="200467" customFormat="1" x14ac:dyDescent="0.25"/>
    <row r="200468" customFormat="1" x14ac:dyDescent="0.25"/>
    <row r="200469" customFormat="1" x14ac:dyDescent="0.25"/>
    <row r="200470" customFormat="1" x14ac:dyDescent="0.25"/>
    <row r="200471" customFormat="1" x14ac:dyDescent="0.25"/>
    <row r="200472" customFormat="1" x14ac:dyDescent="0.25"/>
    <row r="200473" customFormat="1" x14ac:dyDescent="0.25"/>
    <row r="200474" customFormat="1" x14ac:dyDescent="0.25"/>
    <row r="200475" customFormat="1" x14ac:dyDescent="0.25"/>
    <row r="200476" customFormat="1" x14ac:dyDescent="0.25"/>
    <row r="200477" customFormat="1" x14ac:dyDescent="0.25"/>
    <row r="200478" customFormat="1" x14ac:dyDescent="0.25"/>
    <row r="200479" customFormat="1" x14ac:dyDescent="0.25"/>
    <row r="200480" customFormat="1" x14ac:dyDescent="0.25"/>
    <row r="200481" customFormat="1" x14ac:dyDescent="0.25"/>
    <row r="200482" customFormat="1" x14ac:dyDescent="0.25"/>
    <row r="200483" customFormat="1" x14ac:dyDescent="0.25"/>
    <row r="200484" customFormat="1" x14ac:dyDescent="0.25"/>
    <row r="200485" customFormat="1" x14ac:dyDescent="0.25"/>
    <row r="200486" customFormat="1" x14ac:dyDescent="0.25"/>
    <row r="200487" customFormat="1" x14ac:dyDescent="0.25"/>
    <row r="200488" customFormat="1" x14ac:dyDescent="0.25"/>
    <row r="200489" customFormat="1" x14ac:dyDescent="0.25"/>
    <row r="200490" customFormat="1" x14ac:dyDescent="0.25"/>
    <row r="200491" customFormat="1" x14ac:dyDescent="0.25"/>
    <row r="200492" customFormat="1" x14ac:dyDescent="0.25"/>
    <row r="200493" customFormat="1" x14ac:dyDescent="0.25"/>
    <row r="200494" customFormat="1" x14ac:dyDescent="0.25"/>
    <row r="200495" customFormat="1" x14ac:dyDescent="0.25"/>
    <row r="200496" customFormat="1" x14ac:dyDescent="0.25"/>
    <row r="200497" customFormat="1" x14ac:dyDescent="0.25"/>
    <row r="200498" customFormat="1" x14ac:dyDescent="0.25"/>
    <row r="200499" customFormat="1" x14ac:dyDescent="0.25"/>
    <row r="200500" customFormat="1" x14ac:dyDescent="0.25"/>
    <row r="200501" customFormat="1" x14ac:dyDescent="0.25"/>
    <row r="200502" customFormat="1" x14ac:dyDescent="0.25"/>
    <row r="200503" customFormat="1" x14ac:dyDescent="0.25"/>
    <row r="200504" customFormat="1" x14ac:dyDescent="0.25"/>
    <row r="200505" customFormat="1" x14ac:dyDescent="0.25"/>
    <row r="200506" customFormat="1" x14ac:dyDescent="0.25"/>
    <row r="200507" customFormat="1" x14ac:dyDescent="0.25"/>
    <row r="200508" customFormat="1" x14ac:dyDescent="0.25"/>
    <row r="200509" customFormat="1" x14ac:dyDescent="0.25"/>
    <row r="200510" customFormat="1" x14ac:dyDescent="0.25"/>
    <row r="200511" customFormat="1" x14ac:dyDescent="0.25"/>
    <row r="200512" customFormat="1" x14ac:dyDescent="0.25"/>
    <row r="200513" customFormat="1" x14ac:dyDescent="0.25"/>
    <row r="200514" customFormat="1" x14ac:dyDescent="0.25"/>
    <row r="200515" customFormat="1" x14ac:dyDescent="0.25"/>
    <row r="200516" customFormat="1" x14ac:dyDescent="0.25"/>
    <row r="200517" customFormat="1" x14ac:dyDescent="0.25"/>
    <row r="200518" customFormat="1" x14ac:dyDescent="0.25"/>
    <row r="200519" customFormat="1" x14ac:dyDescent="0.25"/>
    <row r="200520" customFormat="1" x14ac:dyDescent="0.25"/>
    <row r="200521" customFormat="1" x14ac:dyDescent="0.25"/>
    <row r="200522" customFormat="1" x14ac:dyDescent="0.25"/>
    <row r="200523" customFormat="1" x14ac:dyDescent="0.25"/>
    <row r="200524" customFormat="1" x14ac:dyDescent="0.25"/>
    <row r="200525" customFormat="1" x14ac:dyDescent="0.25"/>
    <row r="200526" customFormat="1" x14ac:dyDescent="0.25"/>
    <row r="200527" customFormat="1" x14ac:dyDescent="0.25"/>
    <row r="200528" customFormat="1" x14ac:dyDescent="0.25"/>
    <row r="200529" customFormat="1" x14ac:dyDescent="0.25"/>
    <row r="200530" customFormat="1" x14ac:dyDescent="0.25"/>
    <row r="200531" customFormat="1" x14ac:dyDescent="0.25"/>
    <row r="200532" customFormat="1" x14ac:dyDescent="0.25"/>
    <row r="200533" customFormat="1" x14ac:dyDescent="0.25"/>
    <row r="200534" customFormat="1" x14ac:dyDescent="0.25"/>
    <row r="200535" customFormat="1" x14ac:dyDescent="0.25"/>
    <row r="200536" customFormat="1" x14ac:dyDescent="0.25"/>
    <row r="200537" customFormat="1" x14ac:dyDescent="0.25"/>
    <row r="200538" customFormat="1" x14ac:dyDescent="0.25"/>
    <row r="200539" customFormat="1" x14ac:dyDescent="0.25"/>
    <row r="200540" customFormat="1" x14ac:dyDescent="0.25"/>
    <row r="200541" customFormat="1" x14ac:dyDescent="0.25"/>
    <row r="200542" customFormat="1" x14ac:dyDescent="0.25"/>
    <row r="200543" customFormat="1" x14ac:dyDescent="0.25"/>
    <row r="200544" customFormat="1" x14ac:dyDescent="0.25"/>
    <row r="200545" customFormat="1" x14ac:dyDescent="0.25"/>
    <row r="200546" customFormat="1" x14ac:dyDescent="0.25"/>
    <row r="200547" customFormat="1" x14ac:dyDescent="0.25"/>
    <row r="200548" customFormat="1" x14ac:dyDescent="0.25"/>
    <row r="200549" customFormat="1" x14ac:dyDescent="0.25"/>
    <row r="200550" customFormat="1" x14ac:dyDescent="0.25"/>
    <row r="200551" customFormat="1" x14ac:dyDescent="0.25"/>
    <row r="200552" customFormat="1" x14ac:dyDescent="0.25"/>
    <row r="200553" customFormat="1" x14ac:dyDescent="0.25"/>
    <row r="200554" customFormat="1" x14ac:dyDescent="0.25"/>
    <row r="200555" customFormat="1" x14ac:dyDescent="0.25"/>
    <row r="200556" customFormat="1" x14ac:dyDescent="0.25"/>
    <row r="200557" customFormat="1" x14ac:dyDescent="0.25"/>
    <row r="200558" customFormat="1" x14ac:dyDescent="0.25"/>
    <row r="200559" customFormat="1" x14ac:dyDescent="0.25"/>
    <row r="200560" customFormat="1" x14ac:dyDescent="0.25"/>
    <row r="200561" customFormat="1" x14ac:dyDescent="0.25"/>
    <row r="200562" customFormat="1" x14ac:dyDescent="0.25"/>
    <row r="200563" customFormat="1" x14ac:dyDescent="0.25"/>
    <row r="200564" customFormat="1" x14ac:dyDescent="0.25"/>
    <row r="200565" customFormat="1" x14ac:dyDescent="0.25"/>
    <row r="200566" customFormat="1" x14ac:dyDescent="0.25"/>
    <row r="200567" customFormat="1" x14ac:dyDescent="0.25"/>
    <row r="200568" customFormat="1" x14ac:dyDescent="0.25"/>
    <row r="200569" customFormat="1" x14ac:dyDescent="0.25"/>
    <row r="200570" customFormat="1" x14ac:dyDescent="0.25"/>
    <row r="200571" customFormat="1" x14ac:dyDescent="0.25"/>
    <row r="200572" customFormat="1" x14ac:dyDescent="0.25"/>
    <row r="200573" customFormat="1" x14ac:dyDescent="0.25"/>
    <row r="200574" customFormat="1" x14ac:dyDescent="0.25"/>
    <row r="200575" customFormat="1" x14ac:dyDescent="0.25"/>
    <row r="200576" customFormat="1" x14ac:dyDescent="0.25"/>
    <row r="200577" customFormat="1" x14ac:dyDescent="0.25"/>
    <row r="200578" customFormat="1" x14ac:dyDescent="0.25"/>
    <row r="200579" customFormat="1" x14ac:dyDescent="0.25"/>
    <row r="200580" customFormat="1" x14ac:dyDescent="0.25"/>
    <row r="200581" customFormat="1" x14ac:dyDescent="0.25"/>
    <row r="200582" customFormat="1" x14ac:dyDescent="0.25"/>
    <row r="200583" customFormat="1" x14ac:dyDescent="0.25"/>
    <row r="200584" customFormat="1" x14ac:dyDescent="0.25"/>
    <row r="200585" customFormat="1" x14ac:dyDescent="0.25"/>
    <row r="200586" customFormat="1" x14ac:dyDescent="0.25"/>
    <row r="200587" customFormat="1" x14ac:dyDescent="0.25"/>
    <row r="200588" customFormat="1" x14ac:dyDescent="0.25"/>
    <row r="200589" customFormat="1" x14ac:dyDescent="0.25"/>
    <row r="200590" customFormat="1" x14ac:dyDescent="0.25"/>
    <row r="200591" customFormat="1" x14ac:dyDescent="0.25"/>
    <row r="200592" customFormat="1" x14ac:dyDescent="0.25"/>
    <row r="200593" customFormat="1" x14ac:dyDescent="0.25"/>
    <row r="200594" customFormat="1" x14ac:dyDescent="0.25"/>
    <row r="200595" customFormat="1" x14ac:dyDescent="0.25"/>
    <row r="200596" customFormat="1" x14ac:dyDescent="0.25"/>
    <row r="200597" customFormat="1" x14ac:dyDescent="0.25"/>
    <row r="200598" customFormat="1" x14ac:dyDescent="0.25"/>
    <row r="200599" customFormat="1" x14ac:dyDescent="0.25"/>
    <row r="200600" customFormat="1" x14ac:dyDescent="0.25"/>
    <row r="200601" customFormat="1" x14ac:dyDescent="0.25"/>
    <row r="200602" customFormat="1" x14ac:dyDescent="0.25"/>
    <row r="200603" customFormat="1" x14ac:dyDescent="0.25"/>
    <row r="200604" customFormat="1" x14ac:dyDescent="0.25"/>
    <row r="200605" customFormat="1" x14ac:dyDescent="0.25"/>
    <row r="200606" customFormat="1" x14ac:dyDescent="0.25"/>
    <row r="200607" customFormat="1" x14ac:dyDescent="0.25"/>
    <row r="200608" customFormat="1" x14ac:dyDescent="0.25"/>
    <row r="200609" customFormat="1" x14ac:dyDescent="0.25"/>
    <row r="200610" customFormat="1" x14ac:dyDescent="0.25"/>
    <row r="200611" customFormat="1" x14ac:dyDescent="0.25"/>
    <row r="200612" customFormat="1" x14ac:dyDescent="0.25"/>
    <row r="200613" customFormat="1" x14ac:dyDescent="0.25"/>
    <row r="200614" customFormat="1" x14ac:dyDescent="0.25"/>
    <row r="200615" customFormat="1" x14ac:dyDescent="0.25"/>
    <row r="200616" customFormat="1" x14ac:dyDescent="0.25"/>
    <row r="200617" customFormat="1" x14ac:dyDescent="0.25"/>
    <row r="200618" customFormat="1" x14ac:dyDescent="0.25"/>
    <row r="200619" customFormat="1" x14ac:dyDescent="0.25"/>
    <row r="200620" customFormat="1" x14ac:dyDescent="0.25"/>
    <row r="200621" customFormat="1" x14ac:dyDescent="0.25"/>
    <row r="200622" customFormat="1" x14ac:dyDescent="0.25"/>
    <row r="200623" customFormat="1" x14ac:dyDescent="0.25"/>
    <row r="200624" customFormat="1" x14ac:dyDescent="0.25"/>
    <row r="200625" customFormat="1" x14ac:dyDescent="0.25"/>
    <row r="200626" customFormat="1" x14ac:dyDescent="0.25"/>
    <row r="200627" customFormat="1" x14ac:dyDescent="0.25"/>
    <row r="200628" customFormat="1" x14ac:dyDescent="0.25"/>
    <row r="200629" customFormat="1" x14ac:dyDescent="0.25"/>
    <row r="200630" customFormat="1" x14ac:dyDescent="0.25"/>
    <row r="200631" customFormat="1" x14ac:dyDescent="0.25"/>
    <row r="200632" customFormat="1" x14ac:dyDescent="0.25"/>
    <row r="200633" customFormat="1" x14ac:dyDescent="0.25"/>
    <row r="200634" customFormat="1" x14ac:dyDescent="0.25"/>
    <row r="200635" customFormat="1" x14ac:dyDescent="0.25"/>
    <row r="200636" customFormat="1" x14ac:dyDescent="0.25"/>
    <row r="200637" customFormat="1" x14ac:dyDescent="0.25"/>
    <row r="200638" customFormat="1" x14ac:dyDescent="0.25"/>
    <row r="200639" customFormat="1" x14ac:dyDescent="0.25"/>
    <row r="200640" customFormat="1" x14ac:dyDescent="0.25"/>
    <row r="200641" customFormat="1" x14ac:dyDescent="0.25"/>
    <row r="200642" customFormat="1" x14ac:dyDescent="0.25"/>
    <row r="200643" customFormat="1" x14ac:dyDescent="0.25"/>
    <row r="200644" customFormat="1" x14ac:dyDescent="0.25"/>
    <row r="200645" customFormat="1" x14ac:dyDescent="0.25"/>
    <row r="200646" customFormat="1" x14ac:dyDescent="0.25"/>
    <row r="200647" customFormat="1" x14ac:dyDescent="0.25"/>
    <row r="200648" customFormat="1" x14ac:dyDescent="0.25"/>
    <row r="200649" customFormat="1" x14ac:dyDescent="0.25"/>
    <row r="200650" customFormat="1" x14ac:dyDescent="0.25"/>
    <row r="200651" customFormat="1" x14ac:dyDescent="0.25"/>
    <row r="200652" customFormat="1" x14ac:dyDescent="0.25"/>
    <row r="200653" customFormat="1" x14ac:dyDescent="0.25"/>
    <row r="200654" customFormat="1" x14ac:dyDescent="0.25"/>
    <row r="200655" customFormat="1" x14ac:dyDescent="0.25"/>
    <row r="200656" customFormat="1" x14ac:dyDescent="0.25"/>
    <row r="200657" customFormat="1" x14ac:dyDescent="0.25"/>
    <row r="200658" customFormat="1" x14ac:dyDescent="0.25"/>
    <row r="200659" customFormat="1" x14ac:dyDescent="0.25"/>
    <row r="200660" customFormat="1" x14ac:dyDescent="0.25"/>
    <row r="200661" customFormat="1" x14ac:dyDescent="0.25"/>
    <row r="200662" customFormat="1" x14ac:dyDescent="0.25"/>
    <row r="200663" customFormat="1" x14ac:dyDescent="0.25"/>
    <row r="200664" customFormat="1" x14ac:dyDescent="0.25"/>
    <row r="200665" customFormat="1" x14ac:dyDescent="0.25"/>
    <row r="200666" customFormat="1" x14ac:dyDescent="0.25"/>
    <row r="200667" customFormat="1" x14ac:dyDescent="0.25"/>
    <row r="200668" customFormat="1" x14ac:dyDescent="0.25"/>
    <row r="200669" customFormat="1" x14ac:dyDescent="0.25"/>
    <row r="200670" customFormat="1" x14ac:dyDescent="0.25"/>
    <row r="200671" customFormat="1" x14ac:dyDescent="0.25"/>
    <row r="200672" customFormat="1" x14ac:dyDescent="0.25"/>
    <row r="200673" customFormat="1" x14ac:dyDescent="0.25"/>
    <row r="200674" customFormat="1" x14ac:dyDescent="0.25"/>
    <row r="200675" customFormat="1" x14ac:dyDescent="0.25"/>
    <row r="200676" customFormat="1" x14ac:dyDescent="0.25"/>
    <row r="200677" customFormat="1" x14ac:dyDescent="0.25"/>
    <row r="200678" customFormat="1" x14ac:dyDescent="0.25"/>
    <row r="200679" customFormat="1" x14ac:dyDescent="0.25"/>
    <row r="200680" customFormat="1" x14ac:dyDescent="0.25"/>
    <row r="200681" customFormat="1" x14ac:dyDescent="0.25"/>
    <row r="200682" customFormat="1" x14ac:dyDescent="0.25"/>
    <row r="200683" customFormat="1" x14ac:dyDescent="0.25"/>
    <row r="200684" customFormat="1" x14ac:dyDescent="0.25"/>
    <row r="200685" customFormat="1" x14ac:dyDescent="0.25"/>
    <row r="200686" customFormat="1" x14ac:dyDescent="0.25"/>
    <row r="200687" customFormat="1" x14ac:dyDescent="0.25"/>
    <row r="200688" customFormat="1" x14ac:dyDescent="0.25"/>
    <row r="200689" customFormat="1" x14ac:dyDescent="0.25"/>
    <row r="200690" customFormat="1" x14ac:dyDescent="0.25"/>
    <row r="200691" customFormat="1" x14ac:dyDescent="0.25"/>
    <row r="200692" customFormat="1" x14ac:dyDescent="0.25"/>
    <row r="200693" customFormat="1" x14ac:dyDescent="0.25"/>
    <row r="200694" customFormat="1" x14ac:dyDescent="0.25"/>
    <row r="200695" customFormat="1" x14ac:dyDescent="0.25"/>
    <row r="200696" customFormat="1" x14ac:dyDescent="0.25"/>
    <row r="200697" customFormat="1" x14ac:dyDescent="0.25"/>
    <row r="200698" customFormat="1" x14ac:dyDescent="0.25"/>
    <row r="200699" customFormat="1" x14ac:dyDescent="0.25"/>
    <row r="200700" customFormat="1" x14ac:dyDescent="0.25"/>
    <row r="200701" customFormat="1" x14ac:dyDescent="0.25"/>
    <row r="200702" customFormat="1" x14ac:dyDescent="0.25"/>
    <row r="200703" customFormat="1" x14ac:dyDescent="0.25"/>
    <row r="200704" customFormat="1" x14ac:dyDescent="0.25"/>
    <row r="200705" customFormat="1" x14ac:dyDescent="0.25"/>
    <row r="200706" customFormat="1" x14ac:dyDescent="0.25"/>
    <row r="200707" customFormat="1" x14ac:dyDescent="0.25"/>
    <row r="200708" customFormat="1" x14ac:dyDescent="0.25"/>
    <row r="200709" customFormat="1" x14ac:dyDescent="0.25"/>
    <row r="200710" customFormat="1" x14ac:dyDescent="0.25"/>
    <row r="200711" customFormat="1" x14ac:dyDescent="0.25"/>
    <row r="200712" customFormat="1" x14ac:dyDescent="0.25"/>
    <row r="200713" customFormat="1" x14ac:dyDescent="0.25"/>
    <row r="200714" customFormat="1" x14ac:dyDescent="0.25"/>
    <row r="200715" customFormat="1" x14ac:dyDescent="0.25"/>
    <row r="200716" customFormat="1" x14ac:dyDescent="0.25"/>
    <row r="200717" customFormat="1" x14ac:dyDescent="0.25"/>
    <row r="200718" customFormat="1" x14ac:dyDescent="0.25"/>
    <row r="200719" customFormat="1" x14ac:dyDescent="0.25"/>
    <row r="200720" customFormat="1" x14ac:dyDescent="0.25"/>
    <row r="200721" customFormat="1" x14ac:dyDescent="0.25"/>
    <row r="200722" customFormat="1" x14ac:dyDescent="0.25"/>
    <row r="200723" customFormat="1" x14ac:dyDescent="0.25"/>
    <row r="200724" customFormat="1" x14ac:dyDescent="0.25"/>
    <row r="200725" customFormat="1" x14ac:dyDescent="0.25"/>
    <row r="200726" customFormat="1" x14ac:dyDescent="0.25"/>
    <row r="200727" customFormat="1" x14ac:dyDescent="0.25"/>
    <row r="200728" customFormat="1" x14ac:dyDescent="0.25"/>
    <row r="200729" customFormat="1" x14ac:dyDescent="0.25"/>
    <row r="200730" customFormat="1" x14ac:dyDescent="0.25"/>
    <row r="200731" customFormat="1" x14ac:dyDescent="0.25"/>
    <row r="200732" customFormat="1" x14ac:dyDescent="0.25"/>
    <row r="200733" customFormat="1" x14ac:dyDescent="0.25"/>
    <row r="200734" customFormat="1" x14ac:dyDescent="0.25"/>
    <row r="200735" customFormat="1" x14ac:dyDescent="0.25"/>
    <row r="200736" customFormat="1" x14ac:dyDescent="0.25"/>
    <row r="200737" customFormat="1" x14ac:dyDescent="0.25"/>
    <row r="200738" customFormat="1" x14ac:dyDescent="0.25"/>
    <row r="200739" customFormat="1" x14ac:dyDescent="0.25"/>
    <row r="200740" customFormat="1" x14ac:dyDescent="0.25"/>
    <row r="200741" customFormat="1" x14ac:dyDescent="0.25"/>
    <row r="200742" customFormat="1" x14ac:dyDescent="0.25"/>
    <row r="200743" customFormat="1" x14ac:dyDescent="0.25"/>
    <row r="200744" customFormat="1" x14ac:dyDescent="0.25"/>
    <row r="200745" customFormat="1" x14ac:dyDescent="0.25"/>
    <row r="200746" customFormat="1" x14ac:dyDescent="0.25"/>
    <row r="200747" customFormat="1" x14ac:dyDescent="0.25"/>
    <row r="200748" customFormat="1" x14ac:dyDescent="0.25"/>
    <row r="200749" customFormat="1" x14ac:dyDescent="0.25"/>
    <row r="200750" customFormat="1" x14ac:dyDescent="0.25"/>
    <row r="200751" customFormat="1" x14ac:dyDescent="0.25"/>
    <row r="200752" customFormat="1" x14ac:dyDescent="0.25"/>
    <row r="200753" customFormat="1" x14ac:dyDescent="0.25"/>
    <row r="200754" customFormat="1" x14ac:dyDescent="0.25"/>
    <row r="200755" customFormat="1" x14ac:dyDescent="0.25"/>
    <row r="200756" customFormat="1" x14ac:dyDescent="0.25"/>
    <row r="200757" customFormat="1" x14ac:dyDescent="0.25"/>
    <row r="200758" customFormat="1" x14ac:dyDescent="0.25"/>
    <row r="200759" customFormat="1" x14ac:dyDescent="0.25"/>
    <row r="200760" customFormat="1" x14ac:dyDescent="0.25"/>
    <row r="200761" customFormat="1" x14ac:dyDescent="0.25"/>
    <row r="200762" customFormat="1" x14ac:dyDescent="0.25"/>
    <row r="200763" customFormat="1" x14ac:dyDescent="0.25"/>
    <row r="200764" customFormat="1" x14ac:dyDescent="0.25"/>
    <row r="200765" customFormat="1" x14ac:dyDescent="0.25"/>
    <row r="200766" customFormat="1" x14ac:dyDescent="0.25"/>
    <row r="200767" customFormat="1" x14ac:dyDescent="0.25"/>
    <row r="200768" customFormat="1" x14ac:dyDescent="0.25"/>
    <row r="200769" customFormat="1" x14ac:dyDescent="0.25"/>
    <row r="200770" customFormat="1" x14ac:dyDescent="0.25"/>
    <row r="200771" customFormat="1" x14ac:dyDescent="0.25"/>
    <row r="200772" customFormat="1" x14ac:dyDescent="0.25"/>
    <row r="200773" customFormat="1" x14ac:dyDescent="0.25"/>
    <row r="200774" customFormat="1" x14ac:dyDescent="0.25"/>
    <row r="200775" customFormat="1" x14ac:dyDescent="0.25"/>
    <row r="200776" customFormat="1" x14ac:dyDescent="0.25"/>
    <row r="200777" customFormat="1" x14ac:dyDescent="0.25"/>
    <row r="200778" customFormat="1" x14ac:dyDescent="0.25"/>
    <row r="200779" customFormat="1" x14ac:dyDescent="0.25"/>
    <row r="200780" customFormat="1" x14ac:dyDescent="0.25"/>
    <row r="200781" customFormat="1" x14ac:dyDescent="0.25"/>
    <row r="200782" customFormat="1" x14ac:dyDescent="0.25"/>
    <row r="200783" customFormat="1" x14ac:dyDescent="0.25"/>
    <row r="200784" customFormat="1" x14ac:dyDescent="0.25"/>
    <row r="200785" customFormat="1" x14ac:dyDescent="0.25"/>
    <row r="200786" customFormat="1" x14ac:dyDescent="0.25"/>
    <row r="200787" customFormat="1" x14ac:dyDescent="0.25"/>
    <row r="200788" customFormat="1" x14ac:dyDescent="0.25"/>
    <row r="200789" customFormat="1" x14ac:dyDescent="0.25"/>
    <row r="200790" customFormat="1" x14ac:dyDescent="0.25"/>
    <row r="200791" customFormat="1" x14ac:dyDescent="0.25"/>
    <row r="200792" customFormat="1" x14ac:dyDescent="0.25"/>
    <row r="200793" customFormat="1" x14ac:dyDescent="0.25"/>
    <row r="200794" customFormat="1" x14ac:dyDescent="0.25"/>
    <row r="200795" customFormat="1" x14ac:dyDescent="0.25"/>
    <row r="200796" customFormat="1" x14ac:dyDescent="0.25"/>
    <row r="200797" customFormat="1" x14ac:dyDescent="0.25"/>
    <row r="200798" customFormat="1" x14ac:dyDescent="0.25"/>
    <row r="200799" customFormat="1" x14ac:dyDescent="0.25"/>
    <row r="200800" customFormat="1" x14ac:dyDescent="0.25"/>
    <row r="200801" customFormat="1" x14ac:dyDescent="0.25"/>
    <row r="200802" customFormat="1" x14ac:dyDescent="0.25"/>
    <row r="200803" customFormat="1" x14ac:dyDescent="0.25"/>
    <row r="200804" customFormat="1" x14ac:dyDescent="0.25"/>
    <row r="200805" customFormat="1" x14ac:dyDescent="0.25"/>
    <row r="200806" customFormat="1" x14ac:dyDescent="0.25"/>
    <row r="200807" customFormat="1" x14ac:dyDescent="0.25"/>
    <row r="200808" customFormat="1" x14ac:dyDescent="0.25"/>
    <row r="200809" customFormat="1" x14ac:dyDescent="0.25"/>
    <row r="200810" customFormat="1" x14ac:dyDescent="0.25"/>
    <row r="200811" customFormat="1" x14ac:dyDescent="0.25"/>
    <row r="200812" customFormat="1" x14ac:dyDescent="0.25"/>
    <row r="200813" customFormat="1" x14ac:dyDescent="0.25"/>
    <row r="200814" customFormat="1" x14ac:dyDescent="0.25"/>
    <row r="200815" customFormat="1" x14ac:dyDescent="0.25"/>
    <row r="200816" customFormat="1" x14ac:dyDescent="0.25"/>
    <row r="200817" customFormat="1" x14ac:dyDescent="0.25"/>
    <row r="200818" customFormat="1" x14ac:dyDescent="0.25"/>
    <row r="200819" customFormat="1" x14ac:dyDescent="0.25"/>
    <row r="200820" customFormat="1" x14ac:dyDescent="0.25"/>
    <row r="200821" customFormat="1" x14ac:dyDescent="0.25"/>
    <row r="200822" customFormat="1" x14ac:dyDescent="0.25"/>
    <row r="200823" customFormat="1" x14ac:dyDescent="0.25"/>
    <row r="200824" customFormat="1" x14ac:dyDescent="0.25"/>
    <row r="200825" customFormat="1" x14ac:dyDescent="0.25"/>
    <row r="200826" customFormat="1" x14ac:dyDescent="0.25"/>
    <row r="200827" customFormat="1" x14ac:dyDescent="0.25"/>
    <row r="200828" customFormat="1" x14ac:dyDescent="0.25"/>
    <row r="200829" customFormat="1" x14ac:dyDescent="0.25"/>
    <row r="200830" customFormat="1" x14ac:dyDescent="0.25"/>
    <row r="200831" customFormat="1" x14ac:dyDescent="0.25"/>
    <row r="200832" customFormat="1" x14ac:dyDescent="0.25"/>
    <row r="200833" customFormat="1" x14ac:dyDescent="0.25"/>
    <row r="200834" customFormat="1" x14ac:dyDescent="0.25"/>
    <row r="200835" customFormat="1" x14ac:dyDescent="0.25"/>
    <row r="200836" customFormat="1" x14ac:dyDescent="0.25"/>
    <row r="200837" customFormat="1" x14ac:dyDescent="0.25"/>
    <row r="200838" customFormat="1" x14ac:dyDescent="0.25"/>
    <row r="200839" customFormat="1" x14ac:dyDescent="0.25"/>
    <row r="200840" customFormat="1" x14ac:dyDescent="0.25"/>
    <row r="200841" customFormat="1" x14ac:dyDescent="0.25"/>
    <row r="200842" customFormat="1" x14ac:dyDescent="0.25"/>
    <row r="200843" customFormat="1" x14ac:dyDescent="0.25"/>
    <row r="200844" customFormat="1" x14ac:dyDescent="0.25"/>
    <row r="200845" customFormat="1" x14ac:dyDescent="0.25"/>
    <row r="200846" customFormat="1" x14ac:dyDescent="0.25"/>
    <row r="200847" customFormat="1" x14ac:dyDescent="0.25"/>
    <row r="200848" customFormat="1" x14ac:dyDescent="0.25"/>
    <row r="200849" customFormat="1" x14ac:dyDescent="0.25"/>
    <row r="200850" customFormat="1" x14ac:dyDescent="0.25"/>
    <row r="200851" customFormat="1" x14ac:dyDescent="0.25"/>
    <row r="200852" customFormat="1" x14ac:dyDescent="0.25"/>
    <row r="200853" customFormat="1" x14ac:dyDescent="0.25"/>
    <row r="200854" customFormat="1" x14ac:dyDescent="0.25"/>
    <row r="200855" customFormat="1" x14ac:dyDescent="0.25"/>
    <row r="200856" customFormat="1" x14ac:dyDescent="0.25"/>
    <row r="200857" customFormat="1" x14ac:dyDescent="0.25"/>
    <row r="200858" customFormat="1" x14ac:dyDescent="0.25"/>
    <row r="200859" customFormat="1" x14ac:dyDescent="0.25"/>
    <row r="200860" customFormat="1" x14ac:dyDescent="0.25"/>
    <row r="200861" customFormat="1" x14ac:dyDescent="0.25"/>
    <row r="200862" customFormat="1" x14ac:dyDescent="0.25"/>
    <row r="200863" customFormat="1" x14ac:dyDescent="0.25"/>
    <row r="200864" customFormat="1" x14ac:dyDescent="0.25"/>
    <row r="200865" customFormat="1" x14ac:dyDescent="0.25"/>
    <row r="200866" customFormat="1" x14ac:dyDescent="0.25"/>
    <row r="200867" customFormat="1" x14ac:dyDescent="0.25"/>
    <row r="200868" customFormat="1" x14ac:dyDescent="0.25"/>
    <row r="200869" customFormat="1" x14ac:dyDescent="0.25"/>
    <row r="200870" customFormat="1" x14ac:dyDescent="0.25"/>
    <row r="200871" customFormat="1" x14ac:dyDescent="0.25"/>
    <row r="200872" customFormat="1" x14ac:dyDescent="0.25"/>
    <row r="200873" customFormat="1" x14ac:dyDescent="0.25"/>
    <row r="200874" customFormat="1" x14ac:dyDescent="0.25"/>
    <row r="200875" customFormat="1" x14ac:dyDescent="0.25"/>
    <row r="200876" customFormat="1" x14ac:dyDescent="0.25"/>
    <row r="200877" customFormat="1" x14ac:dyDescent="0.25"/>
    <row r="200878" customFormat="1" x14ac:dyDescent="0.25"/>
    <row r="200879" customFormat="1" x14ac:dyDescent="0.25"/>
    <row r="200880" customFormat="1" x14ac:dyDescent="0.25"/>
    <row r="200881" customFormat="1" x14ac:dyDescent="0.25"/>
    <row r="200882" customFormat="1" x14ac:dyDescent="0.25"/>
    <row r="200883" customFormat="1" x14ac:dyDescent="0.25"/>
    <row r="200884" customFormat="1" x14ac:dyDescent="0.25"/>
    <row r="200885" customFormat="1" x14ac:dyDescent="0.25"/>
    <row r="200886" customFormat="1" x14ac:dyDescent="0.25"/>
    <row r="200887" customFormat="1" x14ac:dyDescent="0.25"/>
    <row r="200888" customFormat="1" x14ac:dyDescent="0.25"/>
    <row r="200889" customFormat="1" x14ac:dyDescent="0.25"/>
    <row r="200890" customFormat="1" x14ac:dyDescent="0.25"/>
    <row r="200891" customFormat="1" x14ac:dyDescent="0.25"/>
    <row r="200892" customFormat="1" x14ac:dyDescent="0.25"/>
    <row r="200893" customFormat="1" x14ac:dyDescent="0.25"/>
    <row r="200894" customFormat="1" x14ac:dyDescent="0.25"/>
    <row r="200895" customFormat="1" x14ac:dyDescent="0.25"/>
    <row r="200896" customFormat="1" x14ac:dyDescent="0.25"/>
    <row r="200897" customFormat="1" x14ac:dyDescent="0.25"/>
    <row r="200898" customFormat="1" x14ac:dyDescent="0.25"/>
    <row r="200899" customFormat="1" x14ac:dyDescent="0.25"/>
    <row r="200900" customFormat="1" x14ac:dyDescent="0.25"/>
    <row r="200901" customFormat="1" x14ac:dyDescent="0.25"/>
    <row r="200902" customFormat="1" x14ac:dyDescent="0.25"/>
    <row r="200903" customFormat="1" x14ac:dyDescent="0.25"/>
    <row r="200904" customFormat="1" x14ac:dyDescent="0.25"/>
    <row r="200905" customFormat="1" x14ac:dyDescent="0.25"/>
    <row r="200906" customFormat="1" x14ac:dyDescent="0.25"/>
    <row r="200907" customFormat="1" x14ac:dyDescent="0.25"/>
    <row r="200908" customFormat="1" x14ac:dyDescent="0.25"/>
    <row r="200909" customFormat="1" x14ac:dyDescent="0.25"/>
    <row r="200910" customFormat="1" x14ac:dyDescent="0.25"/>
    <row r="200911" customFormat="1" x14ac:dyDescent="0.25"/>
    <row r="200912" customFormat="1" x14ac:dyDescent="0.25"/>
    <row r="200913" customFormat="1" x14ac:dyDescent="0.25"/>
    <row r="200914" customFormat="1" x14ac:dyDescent="0.25"/>
    <row r="200915" customFormat="1" x14ac:dyDescent="0.25"/>
    <row r="200916" customFormat="1" x14ac:dyDescent="0.25"/>
    <row r="200917" customFormat="1" x14ac:dyDescent="0.25"/>
    <row r="200918" customFormat="1" x14ac:dyDescent="0.25"/>
    <row r="200919" customFormat="1" x14ac:dyDescent="0.25"/>
    <row r="200920" customFormat="1" x14ac:dyDescent="0.25"/>
    <row r="200921" customFormat="1" x14ac:dyDescent="0.25"/>
    <row r="200922" customFormat="1" x14ac:dyDescent="0.25"/>
    <row r="200923" customFormat="1" x14ac:dyDescent="0.25"/>
    <row r="200924" customFormat="1" x14ac:dyDescent="0.25"/>
    <row r="200925" customFormat="1" x14ac:dyDescent="0.25"/>
    <row r="200926" customFormat="1" x14ac:dyDescent="0.25"/>
    <row r="200927" customFormat="1" x14ac:dyDescent="0.25"/>
    <row r="200928" customFormat="1" x14ac:dyDescent="0.25"/>
    <row r="200929" customFormat="1" x14ac:dyDescent="0.25"/>
    <row r="200930" customFormat="1" x14ac:dyDescent="0.25"/>
    <row r="200931" customFormat="1" x14ac:dyDescent="0.25"/>
    <row r="200932" customFormat="1" x14ac:dyDescent="0.25"/>
    <row r="200933" customFormat="1" x14ac:dyDescent="0.25"/>
    <row r="200934" customFormat="1" x14ac:dyDescent="0.25"/>
    <row r="200935" customFormat="1" x14ac:dyDescent="0.25"/>
    <row r="200936" customFormat="1" x14ac:dyDescent="0.25"/>
    <row r="200937" customFormat="1" x14ac:dyDescent="0.25"/>
    <row r="200938" customFormat="1" x14ac:dyDescent="0.25"/>
    <row r="200939" customFormat="1" x14ac:dyDescent="0.25"/>
    <row r="200940" customFormat="1" x14ac:dyDescent="0.25"/>
    <row r="200941" customFormat="1" x14ac:dyDescent="0.25"/>
    <row r="200942" customFormat="1" x14ac:dyDescent="0.25"/>
    <row r="200943" customFormat="1" x14ac:dyDescent="0.25"/>
    <row r="200944" customFormat="1" x14ac:dyDescent="0.25"/>
    <row r="200945" customFormat="1" x14ac:dyDescent="0.25"/>
    <row r="200946" customFormat="1" x14ac:dyDescent="0.25"/>
    <row r="200947" customFormat="1" x14ac:dyDescent="0.25"/>
    <row r="200948" customFormat="1" x14ac:dyDescent="0.25"/>
    <row r="200949" customFormat="1" x14ac:dyDescent="0.25"/>
    <row r="200950" customFormat="1" x14ac:dyDescent="0.25"/>
    <row r="200951" customFormat="1" x14ac:dyDescent="0.25"/>
    <row r="200952" customFormat="1" x14ac:dyDescent="0.25"/>
    <row r="200953" customFormat="1" x14ac:dyDescent="0.25"/>
    <row r="200954" customFormat="1" x14ac:dyDescent="0.25"/>
    <row r="200955" customFormat="1" x14ac:dyDescent="0.25"/>
    <row r="200956" customFormat="1" x14ac:dyDescent="0.25"/>
    <row r="200957" customFormat="1" x14ac:dyDescent="0.25"/>
    <row r="200958" customFormat="1" x14ac:dyDescent="0.25"/>
    <row r="200959" customFormat="1" x14ac:dyDescent="0.25"/>
    <row r="200960" customFormat="1" x14ac:dyDescent="0.25"/>
    <row r="200961" customFormat="1" x14ac:dyDescent="0.25"/>
    <row r="200962" customFormat="1" x14ac:dyDescent="0.25"/>
    <row r="200963" customFormat="1" x14ac:dyDescent="0.25"/>
    <row r="200964" customFormat="1" x14ac:dyDescent="0.25"/>
    <row r="200965" customFormat="1" x14ac:dyDescent="0.25"/>
    <row r="200966" customFormat="1" x14ac:dyDescent="0.25"/>
    <row r="200967" customFormat="1" x14ac:dyDescent="0.25"/>
    <row r="200968" customFormat="1" x14ac:dyDescent="0.25"/>
    <row r="200969" customFormat="1" x14ac:dyDescent="0.25"/>
    <row r="200970" customFormat="1" x14ac:dyDescent="0.25"/>
    <row r="200971" customFormat="1" x14ac:dyDescent="0.25"/>
    <row r="200972" customFormat="1" x14ac:dyDescent="0.25"/>
    <row r="200973" customFormat="1" x14ac:dyDescent="0.25"/>
    <row r="200974" customFormat="1" x14ac:dyDescent="0.25"/>
    <row r="200975" customFormat="1" x14ac:dyDescent="0.25"/>
    <row r="200976" customFormat="1" x14ac:dyDescent="0.25"/>
    <row r="200977" customFormat="1" x14ac:dyDescent="0.25"/>
    <row r="200978" customFormat="1" x14ac:dyDescent="0.25"/>
    <row r="200979" customFormat="1" x14ac:dyDescent="0.25"/>
    <row r="200980" customFormat="1" x14ac:dyDescent="0.25"/>
    <row r="200981" customFormat="1" x14ac:dyDescent="0.25"/>
    <row r="200982" customFormat="1" x14ac:dyDescent="0.25"/>
    <row r="200983" customFormat="1" x14ac:dyDescent="0.25"/>
    <row r="200984" customFormat="1" x14ac:dyDescent="0.25"/>
    <row r="200985" customFormat="1" x14ac:dyDescent="0.25"/>
    <row r="200986" customFormat="1" x14ac:dyDescent="0.25"/>
    <row r="200987" customFormat="1" x14ac:dyDescent="0.25"/>
    <row r="200988" customFormat="1" x14ac:dyDescent="0.25"/>
    <row r="200989" customFormat="1" x14ac:dyDescent="0.25"/>
    <row r="200990" customFormat="1" x14ac:dyDescent="0.25"/>
    <row r="200991" customFormat="1" x14ac:dyDescent="0.25"/>
    <row r="200992" customFormat="1" x14ac:dyDescent="0.25"/>
    <row r="200993" customFormat="1" x14ac:dyDescent="0.25"/>
    <row r="200994" customFormat="1" x14ac:dyDescent="0.25"/>
    <row r="200995" customFormat="1" x14ac:dyDescent="0.25"/>
    <row r="200996" customFormat="1" x14ac:dyDescent="0.25"/>
    <row r="200997" customFormat="1" x14ac:dyDescent="0.25"/>
    <row r="200998" customFormat="1" x14ac:dyDescent="0.25"/>
    <row r="200999" customFormat="1" x14ac:dyDescent="0.25"/>
    <row r="201000" customFormat="1" x14ac:dyDescent="0.25"/>
    <row r="201001" customFormat="1" x14ac:dyDescent="0.25"/>
    <row r="201002" customFormat="1" x14ac:dyDescent="0.25"/>
    <row r="201003" customFormat="1" x14ac:dyDescent="0.25"/>
    <row r="201004" customFormat="1" x14ac:dyDescent="0.25"/>
    <row r="201005" customFormat="1" x14ac:dyDescent="0.25"/>
    <row r="201006" customFormat="1" x14ac:dyDescent="0.25"/>
    <row r="201007" customFormat="1" x14ac:dyDescent="0.25"/>
    <row r="201008" customFormat="1" x14ac:dyDescent="0.25"/>
    <row r="201009" customFormat="1" x14ac:dyDescent="0.25"/>
    <row r="201010" customFormat="1" x14ac:dyDescent="0.25"/>
    <row r="201011" customFormat="1" x14ac:dyDescent="0.25"/>
    <row r="201012" customFormat="1" x14ac:dyDescent="0.25"/>
    <row r="201013" customFormat="1" x14ac:dyDescent="0.25"/>
    <row r="201014" customFormat="1" x14ac:dyDescent="0.25"/>
    <row r="201015" customFormat="1" x14ac:dyDescent="0.25"/>
    <row r="201016" customFormat="1" x14ac:dyDescent="0.25"/>
    <row r="201017" customFormat="1" x14ac:dyDescent="0.25"/>
    <row r="201018" customFormat="1" x14ac:dyDescent="0.25"/>
    <row r="201019" customFormat="1" x14ac:dyDescent="0.25"/>
    <row r="201020" customFormat="1" x14ac:dyDescent="0.25"/>
    <row r="201021" customFormat="1" x14ac:dyDescent="0.25"/>
    <row r="201022" customFormat="1" x14ac:dyDescent="0.25"/>
    <row r="201023" customFormat="1" x14ac:dyDescent="0.25"/>
    <row r="201024" customFormat="1" x14ac:dyDescent="0.25"/>
    <row r="201025" customFormat="1" x14ac:dyDescent="0.25"/>
    <row r="201026" customFormat="1" x14ac:dyDescent="0.25"/>
    <row r="201027" customFormat="1" x14ac:dyDescent="0.25"/>
    <row r="201028" customFormat="1" x14ac:dyDescent="0.25"/>
    <row r="201029" customFormat="1" x14ac:dyDescent="0.25"/>
    <row r="201030" customFormat="1" x14ac:dyDescent="0.25"/>
    <row r="201031" customFormat="1" x14ac:dyDescent="0.25"/>
    <row r="201032" customFormat="1" x14ac:dyDescent="0.25"/>
    <row r="201033" customFormat="1" x14ac:dyDescent="0.25"/>
    <row r="201034" customFormat="1" x14ac:dyDescent="0.25"/>
    <row r="201035" customFormat="1" x14ac:dyDescent="0.25"/>
    <row r="201036" customFormat="1" x14ac:dyDescent="0.25"/>
    <row r="201037" customFormat="1" x14ac:dyDescent="0.25"/>
    <row r="201038" customFormat="1" x14ac:dyDescent="0.25"/>
    <row r="201039" customFormat="1" x14ac:dyDescent="0.25"/>
    <row r="201040" customFormat="1" x14ac:dyDescent="0.25"/>
    <row r="201041" customFormat="1" x14ac:dyDescent="0.25"/>
    <row r="201042" customFormat="1" x14ac:dyDescent="0.25"/>
    <row r="201043" customFormat="1" x14ac:dyDescent="0.25"/>
    <row r="201044" customFormat="1" x14ac:dyDescent="0.25"/>
    <row r="201045" customFormat="1" x14ac:dyDescent="0.25"/>
    <row r="201046" customFormat="1" x14ac:dyDescent="0.25"/>
    <row r="201047" customFormat="1" x14ac:dyDescent="0.25"/>
    <row r="201048" customFormat="1" x14ac:dyDescent="0.25"/>
    <row r="201049" customFormat="1" x14ac:dyDescent="0.25"/>
    <row r="201050" customFormat="1" x14ac:dyDescent="0.25"/>
    <row r="201051" customFormat="1" x14ac:dyDescent="0.25"/>
    <row r="201052" customFormat="1" x14ac:dyDescent="0.25"/>
    <row r="201053" customFormat="1" x14ac:dyDescent="0.25"/>
    <row r="201054" customFormat="1" x14ac:dyDescent="0.25"/>
    <row r="201055" customFormat="1" x14ac:dyDescent="0.25"/>
    <row r="201056" customFormat="1" x14ac:dyDescent="0.25"/>
    <row r="201057" customFormat="1" x14ac:dyDescent="0.25"/>
    <row r="201058" customFormat="1" x14ac:dyDescent="0.25"/>
    <row r="201059" customFormat="1" x14ac:dyDescent="0.25"/>
    <row r="201060" customFormat="1" x14ac:dyDescent="0.25"/>
    <row r="201061" customFormat="1" x14ac:dyDescent="0.25"/>
    <row r="201062" customFormat="1" x14ac:dyDescent="0.25"/>
    <row r="201063" customFormat="1" x14ac:dyDescent="0.25"/>
    <row r="201064" customFormat="1" x14ac:dyDescent="0.25"/>
    <row r="201065" customFormat="1" x14ac:dyDescent="0.25"/>
    <row r="201066" customFormat="1" x14ac:dyDescent="0.25"/>
    <row r="201067" customFormat="1" x14ac:dyDescent="0.25"/>
    <row r="201068" customFormat="1" x14ac:dyDescent="0.25"/>
    <row r="201069" customFormat="1" x14ac:dyDescent="0.25"/>
    <row r="201070" customFormat="1" x14ac:dyDescent="0.25"/>
    <row r="201071" customFormat="1" x14ac:dyDescent="0.25"/>
    <row r="201072" customFormat="1" x14ac:dyDescent="0.25"/>
    <row r="201073" customFormat="1" x14ac:dyDescent="0.25"/>
    <row r="201074" customFormat="1" x14ac:dyDescent="0.25"/>
    <row r="201075" customFormat="1" x14ac:dyDescent="0.25"/>
    <row r="201076" customFormat="1" x14ac:dyDescent="0.25"/>
    <row r="201077" customFormat="1" x14ac:dyDescent="0.25"/>
    <row r="201078" customFormat="1" x14ac:dyDescent="0.25"/>
    <row r="201079" customFormat="1" x14ac:dyDescent="0.25"/>
    <row r="201080" customFormat="1" x14ac:dyDescent="0.25"/>
    <row r="201081" customFormat="1" x14ac:dyDescent="0.25"/>
    <row r="201082" customFormat="1" x14ac:dyDescent="0.25"/>
    <row r="201083" customFormat="1" x14ac:dyDescent="0.25"/>
    <row r="201084" customFormat="1" x14ac:dyDescent="0.25"/>
    <row r="201085" customFormat="1" x14ac:dyDescent="0.25"/>
    <row r="201086" customFormat="1" x14ac:dyDescent="0.25"/>
    <row r="201087" customFormat="1" x14ac:dyDescent="0.25"/>
    <row r="201088" customFormat="1" x14ac:dyDescent="0.25"/>
    <row r="201089" customFormat="1" x14ac:dyDescent="0.25"/>
    <row r="201090" customFormat="1" x14ac:dyDescent="0.25"/>
    <row r="201091" customFormat="1" x14ac:dyDescent="0.25"/>
    <row r="201092" customFormat="1" x14ac:dyDescent="0.25"/>
    <row r="201093" customFormat="1" x14ac:dyDescent="0.25"/>
    <row r="201094" customFormat="1" x14ac:dyDescent="0.25"/>
    <row r="201095" customFormat="1" x14ac:dyDescent="0.25"/>
    <row r="201096" customFormat="1" x14ac:dyDescent="0.25"/>
    <row r="201097" customFormat="1" x14ac:dyDescent="0.25"/>
    <row r="201098" customFormat="1" x14ac:dyDescent="0.25"/>
    <row r="201099" customFormat="1" x14ac:dyDescent="0.25"/>
    <row r="201100" customFormat="1" x14ac:dyDescent="0.25"/>
    <row r="201101" customFormat="1" x14ac:dyDescent="0.25"/>
    <row r="201102" customFormat="1" x14ac:dyDescent="0.25"/>
    <row r="201103" customFormat="1" x14ac:dyDescent="0.25"/>
    <row r="201104" customFormat="1" x14ac:dyDescent="0.25"/>
    <row r="201105" customFormat="1" x14ac:dyDescent="0.25"/>
    <row r="201106" customFormat="1" x14ac:dyDescent="0.25"/>
    <row r="201107" customFormat="1" x14ac:dyDescent="0.25"/>
    <row r="201108" customFormat="1" x14ac:dyDescent="0.25"/>
    <row r="201109" customFormat="1" x14ac:dyDescent="0.25"/>
    <row r="201110" customFormat="1" x14ac:dyDescent="0.25"/>
    <row r="201111" customFormat="1" x14ac:dyDescent="0.25"/>
    <row r="201112" customFormat="1" x14ac:dyDescent="0.25"/>
    <row r="201113" customFormat="1" x14ac:dyDescent="0.25"/>
    <row r="201114" customFormat="1" x14ac:dyDescent="0.25"/>
    <row r="201115" customFormat="1" x14ac:dyDescent="0.25"/>
    <row r="201116" customFormat="1" x14ac:dyDescent="0.25"/>
    <row r="201117" customFormat="1" x14ac:dyDescent="0.25"/>
    <row r="201118" customFormat="1" x14ac:dyDescent="0.25"/>
    <row r="201119" customFormat="1" x14ac:dyDescent="0.25"/>
    <row r="201120" customFormat="1" x14ac:dyDescent="0.25"/>
    <row r="201121" customFormat="1" x14ac:dyDescent="0.25"/>
    <row r="201122" customFormat="1" x14ac:dyDescent="0.25"/>
    <row r="201123" customFormat="1" x14ac:dyDescent="0.25"/>
    <row r="201124" customFormat="1" x14ac:dyDescent="0.25"/>
    <row r="201125" customFormat="1" x14ac:dyDescent="0.25"/>
    <row r="201126" customFormat="1" x14ac:dyDescent="0.25"/>
    <row r="201127" customFormat="1" x14ac:dyDescent="0.25"/>
    <row r="201128" customFormat="1" x14ac:dyDescent="0.25"/>
    <row r="201129" customFormat="1" x14ac:dyDescent="0.25"/>
    <row r="201130" customFormat="1" x14ac:dyDescent="0.25"/>
    <row r="201131" customFormat="1" x14ac:dyDescent="0.25"/>
    <row r="201132" customFormat="1" x14ac:dyDescent="0.25"/>
    <row r="201133" customFormat="1" x14ac:dyDescent="0.25"/>
    <row r="201134" customFormat="1" x14ac:dyDescent="0.25"/>
    <row r="201135" customFormat="1" x14ac:dyDescent="0.25"/>
    <row r="201136" customFormat="1" x14ac:dyDescent="0.25"/>
    <row r="201137" customFormat="1" x14ac:dyDescent="0.25"/>
    <row r="201138" customFormat="1" x14ac:dyDescent="0.25"/>
    <row r="201139" customFormat="1" x14ac:dyDescent="0.25"/>
    <row r="201140" customFormat="1" x14ac:dyDescent="0.25"/>
    <row r="201141" customFormat="1" x14ac:dyDescent="0.25"/>
    <row r="201142" customFormat="1" x14ac:dyDescent="0.25"/>
    <row r="201143" customFormat="1" x14ac:dyDescent="0.25"/>
    <row r="201144" customFormat="1" x14ac:dyDescent="0.25"/>
    <row r="201145" customFormat="1" x14ac:dyDescent="0.25"/>
    <row r="201146" customFormat="1" x14ac:dyDescent="0.25"/>
    <row r="201147" customFormat="1" x14ac:dyDescent="0.25"/>
    <row r="201148" customFormat="1" x14ac:dyDescent="0.25"/>
    <row r="201149" customFormat="1" x14ac:dyDescent="0.25"/>
    <row r="201150" customFormat="1" x14ac:dyDescent="0.25"/>
    <row r="201151" customFormat="1" x14ac:dyDescent="0.25"/>
    <row r="201152" customFormat="1" x14ac:dyDescent="0.25"/>
    <row r="201153" customFormat="1" x14ac:dyDescent="0.25"/>
    <row r="201154" customFormat="1" x14ac:dyDescent="0.25"/>
    <row r="201155" customFormat="1" x14ac:dyDescent="0.25"/>
    <row r="201156" customFormat="1" x14ac:dyDescent="0.25"/>
    <row r="201157" customFormat="1" x14ac:dyDescent="0.25"/>
    <row r="201158" customFormat="1" x14ac:dyDescent="0.25"/>
    <row r="201159" customFormat="1" x14ac:dyDescent="0.25"/>
    <row r="201160" customFormat="1" x14ac:dyDescent="0.25"/>
    <row r="201161" customFormat="1" x14ac:dyDescent="0.25"/>
    <row r="201162" customFormat="1" x14ac:dyDescent="0.25"/>
    <row r="201163" customFormat="1" x14ac:dyDescent="0.25"/>
    <row r="201164" customFormat="1" x14ac:dyDescent="0.25"/>
    <row r="201165" customFormat="1" x14ac:dyDescent="0.25"/>
    <row r="201166" customFormat="1" x14ac:dyDescent="0.25"/>
    <row r="201167" customFormat="1" x14ac:dyDescent="0.25"/>
    <row r="201168" customFormat="1" x14ac:dyDescent="0.25"/>
    <row r="201169" customFormat="1" x14ac:dyDescent="0.25"/>
    <row r="201170" customFormat="1" x14ac:dyDescent="0.25"/>
    <row r="201171" customFormat="1" x14ac:dyDescent="0.25"/>
    <row r="201172" customFormat="1" x14ac:dyDescent="0.25"/>
    <row r="201173" customFormat="1" x14ac:dyDescent="0.25"/>
    <row r="201174" customFormat="1" x14ac:dyDescent="0.25"/>
    <row r="201175" customFormat="1" x14ac:dyDescent="0.25"/>
    <row r="201176" customFormat="1" x14ac:dyDescent="0.25"/>
    <row r="201177" customFormat="1" x14ac:dyDescent="0.25"/>
    <row r="201178" customFormat="1" x14ac:dyDescent="0.25"/>
    <row r="201179" customFormat="1" x14ac:dyDescent="0.25"/>
    <row r="201180" customFormat="1" x14ac:dyDescent="0.25"/>
    <row r="201181" customFormat="1" x14ac:dyDescent="0.25"/>
    <row r="201182" customFormat="1" x14ac:dyDescent="0.25"/>
    <row r="201183" customFormat="1" x14ac:dyDescent="0.25"/>
    <row r="201184" customFormat="1" x14ac:dyDescent="0.25"/>
    <row r="201185" customFormat="1" x14ac:dyDescent="0.25"/>
    <row r="201186" customFormat="1" x14ac:dyDescent="0.25"/>
    <row r="201187" customFormat="1" x14ac:dyDescent="0.25"/>
    <row r="201188" customFormat="1" x14ac:dyDescent="0.25"/>
    <row r="201189" customFormat="1" x14ac:dyDescent="0.25"/>
    <row r="201190" customFormat="1" x14ac:dyDescent="0.25"/>
    <row r="201191" customFormat="1" x14ac:dyDescent="0.25"/>
    <row r="201192" customFormat="1" x14ac:dyDescent="0.25"/>
    <row r="201193" customFormat="1" x14ac:dyDescent="0.25"/>
    <row r="201194" customFormat="1" x14ac:dyDescent="0.25"/>
    <row r="201195" customFormat="1" x14ac:dyDescent="0.25"/>
    <row r="201196" customFormat="1" x14ac:dyDescent="0.25"/>
    <row r="201197" customFormat="1" x14ac:dyDescent="0.25"/>
    <row r="201198" customFormat="1" x14ac:dyDescent="0.25"/>
    <row r="201199" customFormat="1" x14ac:dyDescent="0.25"/>
    <row r="201200" customFormat="1" x14ac:dyDescent="0.25"/>
    <row r="201201" customFormat="1" x14ac:dyDescent="0.25"/>
    <row r="201202" customFormat="1" x14ac:dyDescent="0.25"/>
    <row r="201203" customFormat="1" x14ac:dyDescent="0.25"/>
    <row r="201204" customFormat="1" x14ac:dyDescent="0.25"/>
    <row r="201205" customFormat="1" x14ac:dyDescent="0.25"/>
    <row r="201206" customFormat="1" x14ac:dyDescent="0.25"/>
    <row r="201207" customFormat="1" x14ac:dyDescent="0.25"/>
    <row r="201208" customFormat="1" x14ac:dyDescent="0.25"/>
    <row r="201209" customFormat="1" x14ac:dyDescent="0.25"/>
    <row r="201210" customFormat="1" x14ac:dyDescent="0.25"/>
    <row r="201211" customFormat="1" x14ac:dyDescent="0.25"/>
    <row r="201212" customFormat="1" x14ac:dyDescent="0.25"/>
    <row r="201213" customFormat="1" x14ac:dyDescent="0.25"/>
    <row r="201214" customFormat="1" x14ac:dyDescent="0.25"/>
    <row r="201215" customFormat="1" x14ac:dyDescent="0.25"/>
    <row r="201216" customFormat="1" x14ac:dyDescent="0.25"/>
    <row r="201217" customFormat="1" x14ac:dyDescent="0.25"/>
    <row r="201218" customFormat="1" x14ac:dyDescent="0.25"/>
    <row r="201219" customFormat="1" x14ac:dyDescent="0.25"/>
    <row r="201220" customFormat="1" x14ac:dyDescent="0.25"/>
    <row r="201221" customFormat="1" x14ac:dyDescent="0.25"/>
    <row r="201222" customFormat="1" x14ac:dyDescent="0.25"/>
    <row r="201223" customFormat="1" x14ac:dyDescent="0.25"/>
    <row r="201224" customFormat="1" x14ac:dyDescent="0.25"/>
    <row r="201225" customFormat="1" x14ac:dyDescent="0.25"/>
    <row r="201226" customFormat="1" x14ac:dyDescent="0.25"/>
    <row r="201227" customFormat="1" x14ac:dyDescent="0.25"/>
    <row r="201228" customFormat="1" x14ac:dyDescent="0.25"/>
    <row r="201229" customFormat="1" x14ac:dyDescent="0.25"/>
    <row r="201230" customFormat="1" x14ac:dyDescent="0.25"/>
    <row r="201231" customFormat="1" x14ac:dyDescent="0.25"/>
    <row r="201232" customFormat="1" x14ac:dyDescent="0.25"/>
    <row r="201233" customFormat="1" x14ac:dyDescent="0.25"/>
    <row r="201234" customFormat="1" x14ac:dyDescent="0.25"/>
    <row r="201235" customFormat="1" x14ac:dyDescent="0.25"/>
    <row r="201236" customFormat="1" x14ac:dyDescent="0.25"/>
    <row r="201237" customFormat="1" x14ac:dyDescent="0.25"/>
    <row r="201238" customFormat="1" x14ac:dyDescent="0.25"/>
    <row r="201239" customFormat="1" x14ac:dyDescent="0.25"/>
    <row r="201240" customFormat="1" x14ac:dyDescent="0.25"/>
    <row r="201241" customFormat="1" x14ac:dyDescent="0.25"/>
    <row r="201242" customFormat="1" x14ac:dyDescent="0.25"/>
    <row r="201243" customFormat="1" x14ac:dyDescent="0.25"/>
    <row r="201244" customFormat="1" x14ac:dyDescent="0.25"/>
    <row r="201245" customFormat="1" x14ac:dyDescent="0.25"/>
    <row r="201246" customFormat="1" x14ac:dyDescent="0.25"/>
    <row r="201247" customFormat="1" x14ac:dyDescent="0.25"/>
    <row r="201248" customFormat="1" x14ac:dyDescent="0.25"/>
    <row r="201249" customFormat="1" x14ac:dyDescent="0.25"/>
    <row r="201250" customFormat="1" x14ac:dyDescent="0.25"/>
    <row r="201251" customFormat="1" x14ac:dyDescent="0.25"/>
    <row r="201252" customFormat="1" x14ac:dyDescent="0.25"/>
    <row r="201253" customFormat="1" x14ac:dyDescent="0.25"/>
    <row r="201254" customFormat="1" x14ac:dyDescent="0.25"/>
    <row r="201255" customFormat="1" x14ac:dyDescent="0.25"/>
    <row r="201256" customFormat="1" x14ac:dyDescent="0.25"/>
    <row r="201257" customFormat="1" x14ac:dyDescent="0.25"/>
    <row r="201258" customFormat="1" x14ac:dyDescent="0.25"/>
    <row r="201259" customFormat="1" x14ac:dyDescent="0.25"/>
    <row r="201260" customFormat="1" x14ac:dyDescent="0.25"/>
    <row r="201261" customFormat="1" x14ac:dyDescent="0.25"/>
    <row r="201262" customFormat="1" x14ac:dyDescent="0.25"/>
    <row r="201263" customFormat="1" x14ac:dyDescent="0.25"/>
    <row r="201264" customFormat="1" x14ac:dyDescent="0.25"/>
    <row r="201265" customFormat="1" x14ac:dyDescent="0.25"/>
    <row r="201266" customFormat="1" x14ac:dyDescent="0.25"/>
    <row r="201267" customFormat="1" x14ac:dyDescent="0.25"/>
    <row r="201268" customFormat="1" x14ac:dyDescent="0.25"/>
    <row r="201269" customFormat="1" x14ac:dyDescent="0.25"/>
    <row r="201270" customFormat="1" x14ac:dyDescent="0.25"/>
    <row r="201271" customFormat="1" x14ac:dyDescent="0.25"/>
    <row r="201272" customFormat="1" x14ac:dyDescent="0.25"/>
    <row r="201273" customFormat="1" x14ac:dyDescent="0.25"/>
    <row r="201274" customFormat="1" x14ac:dyDescent="0.25"/>
    <row r="201275" customFormat="1" x14ac:dyDescent="0.25"/>
    <row r="201276" customFormat="1" x14ac:dyDescent="0.25"/>
    <row r="201277" customFormat="1" x14ac:dyDescent="0.25"/>
    <row r="201278" customFormat="1" x14ac:dyDescent="0.25"/>
    <row r="201279" customFormat="1" x14ac:dyDescent="0.25"/>
    <row r="201280" customFormat="1" x14ac:dyDescent="0.25"/>
    <row r="201281" customFormat="1" x14ac:dyDescent="0.25"/>
    <row r="201282" customFormat="1" x14ac:dyDescent="0.25"/>
    <row r="201283" customFormat="1" x14ac:dyDescent="0.25"/>
    <row r="201284" customFormat="1" x14ac:dyDescent="0.25"/>
    <row r="201285" customFormat="1" x14ac:dyDescent="0.25"/>
    <row r="201286" customFormat="1" x14ac:dyDescent="0.25"/>
    <row r="201287" customFormat="1" x14ac:dyDescent="0.25"/>
    <row r="201288" customFormat="1" x14ac:dyDescent="0.25"/>
    <row r="201289" customFormat="1" x14ac:dyDescent="0.25"/>
    <row r="201290" customFormat="1" x14ac:dyDescent="0.25"/>
    <row r="201291" customFormat="1" x14ac:dyDescent="0.25"/>
    <row r="201292" customFormat="1" x14ac:dyDescent="0.25"/>
    <row r="201293" customFormat="1" x14ac:dyDescent="0.25"/>
    <row r="201294" customFormat="1" x14ac:dyDescent="0.25"/>
    <row r="201295" customFormat="1" x14ac:dyDescent="0.25"/>
    <row r="201296" customFormat="1" x14ac:dyDescent="0.25"/>
    <row r="201297" customFormat="1" x14ac:dyDescent="0.25"/>
    <row r="201298" customFormat="1" x14ac:dyDescent="0.25"/>
    <row r="201299" customFormat="1" x14ac:dyDescent="0.25"/>
    <row r="201300" customFormat="1" x14ac:dyDescent="0.25"/>
    <row r="201301" customFormat="1" x14ac:dyDescent="0.25"/>
    <row r="201302" customFormat="1" x14ac:dyDescent="0.25"/>
    <row r="201303" customFormat="1" x14ac:dyDescent="0.25"/>
    <row r="201304" customFormat="1" x14ac:dyDescent="0.25"/>
    <row r="201305" customFormat="1" x14ac:dyDescent="0.25"/>
    <row r="201306" customFormat="1" x14ac:dyDescent="0.25"/>
    <row r="201307" customFormat="1" x14ac:dyDescent="0.25"/>
    <row r="201308" customFormat="1" x14ac:dyDescent="0.25"/>
    <row r="201309" customFormat="1" x14ac:dyDescent="0.25"/>
    <row r="201310" customFormat="1" x14ac:dyDescent="0.25"/>
    <row r="201311" customFormat="1" x14ac:dyDescent="0.25"/>
    <row r="201312" customFormat="1" x14ac:dyDescent="0.25"/>
    <row r="201313" customFormat="1" x14ac:dyDescent="0.25"/>
    <row r="201314" customFormat="1" x14ac:dyDescent="0.25"/>
    <row r="201315" customFormat="1" x14ac:dyDescent="0.25"/>
    <row r="201316" customFormat="1" x14ac:dyDescent="0.25"/>
    <row r="201317" customFormat="1" x14ac:dyDescent="0.25"/>
    <row r="201318" customFormat="1" x14ac:dyDescent="0.25"/>
    <row r="201319" customFormat="1" x14ac:dyDescent="0.25"/>
    <row r="201320" customFormat="1" x14ac:dyDescent="0.25"/>
    <row r="201321" customFormat="1" x14ac:dyDescent="0.25"/>
    <row r="201322" customFormat="1" x14ac:dyDescent="0.25"/>
    <row r="201323" customFormat="1" x14ac:dyDescent="0.25"/>
    <row r="201324" customFormat="1" x14ac:dyDescent="0.25"/>
    <row r="201325" customFormat="1" x14ac:dyDescent="0.25"/>
    <row r="201326" customFormat="1" x14ac:dyDescent="0.25"/>
    <row r="201327" customFormat="1" x14ac:dyDescent="0.25"/>
    <row r="201328" customFormat="1" x14ac:dyDescent="0.25"/>
    <row r="201329" customFormat="1" x14ac:dyDescent="0.25"/>
    <row r="201330" customFormat="1" x14ac:dyDescent="0.25"/>
    <row r="201331" customFormat="1" x14ac:dyDescent="0.25"/>
    <row r="201332" customFormat="1" x14ac:dyDescent="0.25"/>
    <row r="201333" customFormat="1" x14ac:dyDescent="0.25"/>
    <row r="201334" customFormat="1" x14ac:dyDescent="0.25"/>
    <row r="201335" customFormat="1" x14ac:dyDescent="0.25"/>
    <row r="201336" customFormat="1" x14ac:dyDescent="0.25"/>
    <row r="201337" customFormat="1" x14ac:dyDescent="0.25"/>
    <row r="201338" customFormat="1" x14ac:dyDescent="0.25"/>
    <row r="201339" customFormat="1" x14ac:dyDescent="0.25"/>
    <row r="201340" customFormat="1" x14ac:dyDescent="0.25"/>
    <row r="201341" customFormat="1" x14ac:dyDescent="0.25"/>
    <row r="201342" customFormat="1" x14ac:dyDescent="0.25"/>
    <row r="201343" customFormat="1" x14ac:dyDescent="0.25"/>
    <row r="201344" customFormat="1" x14ac:dyDescent="0.25"/>
    <row r="201345" customFormat="1" x14ac:dyDescent="0.25"/>
    <row r="201346" customFormat="1" x14ac:dyDescent="0.25"/>
    <row r="201347" customFormat="1" x14ac:dyDescent="0.25"/>
    <row r="201348" customFormat="1" x14ac:dyDescent="0.25"/>
    <row r="201349" customFormat="1" x14ac:dyDescent="0.25"/>
    <row r="201350" customFormat="1" x14ac:dyDescent="0.25"/>
    <row r="201351" customFormat="1" x14ac:dyDescent="0.25"/>
    <row r="201352" customFormat="1" x14ac:dyDescent="0.25"/>
    <row r="201353" customFormat="1" x14ac:dyDescent="0.25"/>
    <row r="201354" customFormat="1" x14ac:dyDescent="0.25"/>
    <row r="201355" customFormat="1" x14ac:dyDescent="0.25"/>
    <row r="201356" customFormat="1" x14ac:dyDescent="0.25"/>
    <row r="201357" customFormat="1" x14ac:dyDescent="0.25"/>
    <row r="201358" customFormat="1" x14ac:dyDescent="0.25"/>
    <row r="201359" customFormat="1" x14ac:dyDescent="0.25"/>
    <row r="201360" customFormat="1" x14ac:dyDescent="0.25"/>
    <row r="201361" customFormat="1" x14ac:dyDescent="0.25"/>
    <row r="201362" customFormat="1" x14ac:dyDescent="0.25"/>
    <row r="201363" customFormat="1" x14ac:dyDescent="0.25"/>
    <row r="201364" customFormat="1" x14ac:dyDescent="0.25"/>
    <row r="201365" customFormat="1" x14ac:dyDescent="0.25"/>
    <row r="201366" customFormat="1" x14ac:dyDescent="0.25"/>
    <row r="201367" customFormat="1" x14ac:dyDescent="0.25"/>
    <row r="201368" customFormat="1" x14ac:dyDescent="0.25"/>
    <row r="201369" customFormat="1" x14ac:dyDescent="0.25"/>
    <row r="201370" customFormat="1" x14ac:dyDescent="0.25"/>
    <row r="201371" customFormat="1" x14ac:dyDescent="0.25"/>
    <row r="201372" customFormat="1" x14ac:dyDescent="0.25"/>
    <row r="201373" customFormat="1" x14ac:dyDescent="0.25"/>
    <row r="201374" customFormat="1" x14ac:dyDescent="0.25"/>
    <row r="201375" customFormat="1" x14ac:dyDescent="0.25"/>
    <row r="201376" customFormat="1" x14ac:dyDescent="0.25"/>
    <row r="201377" customFormat="1" x14ac:dyDescent="0.25"/>
    <row r="201378" customFormat="1" x14ac:dyDescent="0.25"/>
    <row r="201379" customFormat="1" x14ac:dyDescent="0.25"/>
    <row r="201380" customFormat="1" x14ac:dyDescent="0.25"/>
    <row r="201381" customFormat="1" x14ac:dyDescent="0.25"/>
    <row r="201382" customFormat="1" x14ac:dyDescent="0.25"/>
    <row r="201383" customFormat="1" x14ac:dyDescent="0.25"/>
    <row r="201384" customFormat="1" x14ac:dyDescent="0.25"/>
    <row r="201385" customFormat="1" x14ac:dyDescent="0.25"/>
    <row r="201386" customFormat="1" x14ac:dyDescent="0.25"/>
    <row r="201387" customFormat="1" x14ac:dyDescent="0.25"/>
    <row r="201388" customFormat="1" x14ac:dyDescent="0.25"/>
    <row r="201389" customFormat="1" x14ac:dyDescent="0.25"/>
    <row r="201390" customFormat="1" x14ac:dyDescent="0.25"/>
    <row r="201391" customFormat="1" x14ac:dyDescent="0.25"/>
    <row r="201392" customFormat="1" x14ac:dyDescent="0.25"/>
    <row r="201393" customFormat="1" x14ac:dyDescent="0.25"/>
    <row r="201394" customFormat="1" x14ac:dyDescent="0.25"/>
    <row r="201395" customFormat="1" x14ac:dyDescent="0.25"/>
    <row r="201396" customFormat="1" x14ac:dyDescent="0.25"/>
    <row r="201397" customFormat="1" x14ac:dyDescent="0.25"/>
    <row r="201398" customFormat="1" x14ac:dyDescent="0.25"/>
    <row r="201399" customFormat="1" x14ac:dyDescent="0.25"/>
    <row r="201400" customFormat="1" x14ac:dyDescent="0.25"/>
    <row r="201401" customFormat="1" x14ac:dyDescent="0.25"/>
    <row r="201402" customFormat="1" x14ac:dyDescent="0.25"/>
    <row r="201403" customFormat="1" x14ac:dyDescent="0.25"/>
    <row r="201404" customFormat="1" x14ac:dyDescent="0.25"/>
    <row r="201405" customFormat="1" x14ac:dyDescent="0.25"/>
    <row r="201406" customFormat="1" x14ac:dyDescent="0.25"/>
    <row r="201407" customFormat="1" x14ac:dyDescent="0.25"/>
    <row r="201408" customFormat="1" x14ac:dyDescent="0.25"/>
    <row r="201409" customFormat="1" x14ac:dyDescent="0.25"/>
    <row r="201410" customFormat="1" x14ac:dyDescent="0.25"/>
    <row r="201411" customFormat="1" x14ac:dyDescent="0.25"/>
    <row r="201412" customFormat="1" x14ac:dyDescent="0.25"/>
    <row r="201413" customFormat="1" x14ac:dyDescent="0.25"/>
    <row r="201414" customFormat="1" x14ac:dyDescent="0.25"/>
    <row r="201415" customFormat="1" x14ac:dyDescent="0.25"/>
    <row r="201416" customFormat="1" x14ac:dyDescent="0.25"/>
    <row r="201417" customFormat="1" x14ac:dyDescent="0.25"/>
    <row r="201418" customFormat="1" x14ac:dyDescent="0.25"/>
    <row r="201419" customFormat="1" x14ac:dyDescent="0.25"/>
    <row r="201420" customFormat="1" x14ac:dyDescent="0.25"/>
    <row r="201421" customFormat="1" x14ac:dyDescent="0.25"/>
    <row r="201422" customFormat="1" x14ac:dyDescent="0.25"/>
    <row r="201423" customFormat="1" x14ac:dyDescent="0.25"/>
    <row r="201424" customFormat="1" x14ac:dyDescent="0.25"/>
    <row r="201425" customFormat="1" x14ac:dyDescent="0.25"/>
    <row r="201426" customFormat="1" x14ac:dyDescent="0.25"/>
    <row r="201427" customFormat="1" x14ac:dyDescent="0.25"/>
    <row r="201428" customFormat="1" x14ac:dyDescent="0.25"/>
    <row r="201429" customFormat="1" x14ac:dyDescent="0.25"/>
    <row r="201430" customFormat="1" x14ac:dyDescent="0.25"/>
    <row r="201431" customFormat="1" x14ac:dyDescent="0.25"/>
    <row r="201432" customFormat="1" x14ac:dyDescent="0.25"/>
    <row r="201433" customFormat="1" x14ac:dyDescent="0.25"/>
    <row r="201434" customFormat="1" x14ac:dyDescent="0.25"/>
    <row r="201435" customFormat="1" x14ac:dyDescent="0.25"/>
    <row r="201436" customFormat="1" x14ac:dyDescent="0.25"/>
    <row r="201437" customFormat="1" x14ac:dyDescent="0.25"/>
    <row r="201438" customFormat="1" x14ac:dyDescent="0.25"/>
    <row r="201439" customFormat="1" x14ac:dyDescent="0.25"/>
    <row r="201440" customFormat="1" x14ac:dyDescent="0.25"/>
    <row r="201441" customFormat="1" x14ac:dyDescent="0.25"/>
    <row r="201442" customFormat="1" x14ac:dyDescent="0.25"/>
    <row r="201443" customFormat="1" x14ac:dyDescent="0.25"/>
    <row r="201444" customFormat="1" x14ac:dyDescent="0.25"/>
    <row r="201445" customFormat="1" x14ac:dyDescent="0.25"/>
    <row r="201446" customFormat="1" x14ac:dyDescent="0.25"/>
    <row r="201447" customFormat="1" x14ac:dyDescent="0.25"/>
    <row r="201448" customFormat="1" x14ac:dyDescent="0.25"/>
    <row r="201449" customFormat="1" x14ac:dyDescent="0.25"/>
    <row r="201450" customFormat="1" x14ac:dyDescent="0.25"/>
    <row r="201451" customFormat="1" x14ac:dyDescent="0.25"/>
    <row r="201452" customFormat="1" x14ac:dyDescent="0.25"/>
    <row r="201453" customFormat="1" x14ac:dyDescent="0.25"/>
    <row r="201454" customFormat="1" x14ac:dyDescent="0.25"/>
    <row r="201455" customFormat="1" x14ac:dyDescent="0.25"/>
    <row r="201456" customFormat="1" x14ac:dyDescent="0.25"/>
    <row r="201457" customFormat="1" x14ac:dyDescent="0.25"/>
    <row r="201458" customFormat="1" x14ac:dyDescent="0.25"/>
    <row r="201459" customFormat="1" x14ac:dyDescent="0.25"/>
    <row r="201460" customFormat="1" x14ac:dyDescent="0.25"/>
    <row r="201461" customFormat="1" x14ac:dyDescent="0.25"/>
    <row r="201462" customFormat="1" x14ac:dyDescent="0.25"/>
    <row r="201463" customFormat="1" x14ac:dyDescent="0.25"/>
    <row r="201464" customFormat="1" x14ac:dyDescent="0.25"/>
    <row r="201465" customFormat="1" x14ac:dyDescent="0.25"/>
    <row r="201466" customFormat="1" x14ac:dyDescent="0.25"/>
    <row r="201467" customFormat="1" x14ac:dyDescent="0.25"/>
    <row r="201468" customFormat="1" x14ac:dyDescent="0.25"/>
    <row r="201469" customFormat="1" x14ac:dyDescent="0.25"/>
    <row r="201470" customFormat="1" x14ac:dyDescent="0.25"/>
    <row r="201471" customFormat="1" x14ac:dyDescent="0.25"/>
    <row r="201472" customFormat="1" x14ac:dyDescent="0.25"/>
    <row r="201473" customFormat="1" x14ac:dyDescent="0.25"/>
    <row r="201474" customFormat="1" x14ac:dyDescent="0.25"/>
    <row r="201475" customFormat="1" x14ac:dyDescent="0.25"/>
    <row r="201476" customFormat="1" x14ac:dyDescent="0.25"/>
    <row r="201477" customFormat="1" x14ac:dyDescent="0.25"/>
    <row r="201478" customFormat="1" x14ac:dyDescent="0.25"/>
    <row r="201479" customFormat="1" x14ac:dyDescent="0.25"/>
    <row r="201480" customFormat="1" x14ac:dyDescent="0.25"/>
    <row r="201481" customFormat="1" x14ac:dyDescent="0.25"/>
    <row r="201482" customFormat="1" x14ac:dyDescent="0.25"/>
    <row r="201483" customFormat="1" x14ac:dyDescent="0.25"/>
    <row r="201484" customFormat="1" x14ac:dyDescent="0.25"/>
    <row r="201485" customFormat="1" x14ac:dyDescent="0.25"/>
    <row r="201486" customFormat="1" x14ac:dyDescent="0.25"/>
    <row r="201487" customFormat="1" x14ac:dyDescent="0.25"/>
    <row r="201488" customFormat="1" x14ac:dyDescent="0.25"/>
    <row r="201489" customFormat="1" x14ac:dyDescent="0.25"/>
    <row r="201490" customFormat="1" x14ac:dyDescent="0.25"/>
    <row r="201491" customFormat="1" x14ac:dyDescent="0.25"/>
    <row r="201492" customFormat="1" x14ac:dyDescent="0.25"/>
    <row r="201493" customFormat="1" x14ac:dyDescent="0.25"/>
    <row r="201494" customFormat="1" x14ac:dyDescent="0.25"/>
    <row r="201495" customFormat="1" x14ac:dyDescent="0.25"/>
    <row r="201496" customFormat="1" x14ac:dyDescent="0.25"/>
    <row r="201497" customFormat="1" x14ac:dyDescent="0.25"/>
    <row r="201498" customFormat="1" x14ac:dyDescent="0.25"/>
    <row r="201499" customFormat="1" x14ac:dyDescent="0.25"/>
    <row r="201500" customFormat="1" x14ac:dyDescent="0.25"/>
    <row r="201501" customFormat="1" x14ac:dyDescent="0.25"/>
    <row r="201502" customFormat="1" x14ac:dyDescent="0.25"/>
    <row r="201503" customFormat="1" x14ac:dyDescent="0.25"/>
    <row r="201504" customFormat="1" x14ac:dyDescent="0.25"/>
    <row r="201505" customFormat="1" x14ac:dyDescent="0.25"/>
    <row r="201506" customFormat="1" x14ac:dyDescent="0.25"/>
    <row r="201507" customFormat="1" x14ac:dyDescent="0.25"/>
    <row r="201508" customFormat="1" x14ac:dyDescent="0.25"/>
    <row r="201509" customFormat="1" x14ac:dyDescent="0.25"/>
    <row r="201510" customFormat="1" x14ac:dyDescent="0.25"/>
    <row r="201511" customFormat="1" x14ac:dyDescent="0.25"/>
    <row r="201512" customFormat="1" x14ac:dyDescent="0.25"/>
    <row r="201513" customFormat="1" x14ac:dyDescent="0.25"/>
    <row r="201514" customFormat="1" x14ac:dyDescent="0.25"/>
    <row r="201515" customFormat="1" x14ac:dyDescent="0.25"/>
    <row r="201516" customFormat="1" x14ac:dyDescent="0.25"/>
    <row r="201517" customFormat="1" x14ac:dyDescent="0.25"/>
    <row r="201518" customFormat="1" x14ac:dyDescent="0.25"/>
    <row r="201519" customFormat="1" x14ac:dyDescent="0.25"/>
    <row r="201520" customFormat="1" x14ac:dyDescent="0.25"/>
    <row r="201521" customFormat="1" x14ac:dyDescent="0.25"/>
    <row r="201522" customFormat="1" x14ac:dyDescent="0.25"/>
    <row r="201523" customFormat="1" x14ac:dyDescent="0.25"/>
    <row r="201524" customFormat="1" x14ac:dyDescent="0.25"/>
    <row r="201525" customFormat="1" x14ac:dyDescent="0.25"/>
    <row r="201526" customFormat="1" x14ac:dyDescent="0.25"/>
    <row r="201527" customFormat="1" x14ac:dyDescent="0.25"/>
    <row r="201528" customFormat="1" x14ac:dyDescent="0.25"/>
    <row r="201529" customFormat="1" x14ac:dyDescent="0.25"/>
    <row r="201530" customFormat="1" x14ac:dyDescent="0.25"/>
    <row r="201531" customFormat="1" x14ac:dyDescent="0.25"/>
    <row r="201532" customFormat="1" x14ac:dyDescent="0.25"/>
    <row r="201533" customFormat="1" x14ac:dyDescent="0.25"/>
    <row r="201534" customFormat="1" x14ac:dyDescent="0.25"/>
    <row r="201535" customFormat="1" x14ac:dyDescent="0.25"/>
    <row r="201536" customFormat="1" x14ac:dyDescent="0.25"/>
    <row r="201537" customFormat="1" x14ac:dyDescent="0.25"/>
    <row r="201538" customFormat="1" x14ac:dyDescent="0.25"/>
    <row r="201539" customFormat="1" x14ac:dyDescent="0.25"/>
    <row r="201540" customFormat="1" x14ac:dyDescent="0.25"/>
    <row r="201541" customFormat="1" x14ac:dyDescent="0.25"/>
    <row r="201542" customFormat="1" x14ac:dyDescent="0.25"/>
    <row r="201543" customFormat="1" x14ac:dyDescent="0.25"/>
    <row r="201544" customFormat="1" x14ac:dyDescent="0.25"/>
    <row r="201545" customFormat="1" x14ac:dyDescent="0.25"/>
    <row r="201546" customFormat="1" x14ac:dyDescent="0.25"/>
    <row r="201547" customFormat="1" x14ac:dyDescent="0.25"/>
    <row r="201548" customFormat="1" x14ac:dyDescent="0.25"/>
    <row r="201549" customFormat="1" x14ac:dyDescent="0.25"/>
    <row r="201550" customFormat="1" x14ac:dyDescent="0.25"/>
    <row r="201551" customFormat="1" x14ac:dyDescent="0.25"/>
    <row r="201552" customFormat="1" x14ac:dyDescent="0.25"/>
    <row r="201553" customFormat="1" x14ac:dyDescent="0.25"/>
    <row r="201554" customFormat="1" x14ac:dyDescent="0.25"/>
    <row r="201555" customFormat="1" x14ac:dyDescent="0.25"/>
    <row r="201556" customFormat="1" x14ac:dyDescent="0.25"/>
    <row r="201557" customFormat="1" x14ac:dyDescent="0.25"/>
    <row r="201558" customFormat="1" x14ac:dyDescent="0.25"/>
    <row r="201559" customFormat="1" x14ac:dyDescent="0.25"/>
    <row r="201560" customFormat="1" x14ac:dyDescent="0.25"/>
    <row r="201561" customFormat="1" x14ac:dyDescent="0.25"/>
    <row r="201562" customFormat="1" x14ac:dyDescent="0.25"/>
    <row r="201563" customFormat="1" x14ac:dyDescent="0.25"/>
    <row r="201564" customFormat="1" x14ac:dyDescent="0.25"/>
    <row r="201565" customFormat="1" x14ac:dyDescent="0.25"/>
    <row r="201566" customFormat="1" x14ac:dyDescent="0.25"/>
    <row r="201567" customFormat="1" x14ac:dyDescent="0.25"/>
    <row r="201568" customFormat="1" x14ac:dyDescent="0.25"/>
    <row r="201569" customFormat="1" x14ac:dyDescent="0.25"/>
    <row r="201570" customFormat="1" x14ac:dyDescent="0.25"/>
    <row r="201571" customFormat="1" x14ac:dyDescent="0.25"/>
    <row r="201572" customFormat="1" x14ac:dyDescent="0.25"/>
    <row r="201573" customFormat="1" x14ac:dyDescent="0.25"/>
    <row r="201574" customFormat="1" x14ac:dyDescent="0.25"/>
    <row r="201575" customFormat="1" x14ac:dyDescent="0.25"/>
    <row r="201576" customFormat="1" x14ac:dyDescent="0.25"/>
    <row r="201577" customFormat="1" x14ac:dyDescent="0.25"/>
    <row r="201578" customFormat="1" x14ac:dyDescent="0.25"/>
    <row r="201579" customFormat="1" x14ac:dyDescent="0.25"/>
    <row r="201580" customFormat="1" x14ac:dyDescent="0.25"/>
    <row r="201581" customFormat="1" x14ac:dyDescent="0.25"/>
    <row r="201582" customFormat="1" x14ac:dyDescent="0.25"/>
    <row r="201583" customFormat="1" x14ac:dyDescent="0.25"/>
    <row r="201584" customFormat="1" x14ac:dyDescent="0.25"/>
    <row r="201585" customFormat="1" x14ac:dyDescent="0.25"/>
    <row r="201586" customFormat="1" x14ac:dyDescent="0.25"/>
    <row r="201587" customFormat="1" x14ac:dyDescent="0.25"/>
    <row r="201588" customFormat="1" x14ac:dyDescent="0.25"/>
    <row r="201589" customFormat="1" x14ac:dyDescent="0.25"/>
    <row r="201590" customFormat="1" x14ac:dyDescent="0.25"/>
    <row r="201591" customFormat="1" x14ac:dyDescent="0.25"/>
    <row r="201592" customFormat="1" x14ac:dyDescent="0.25"/>
    <row r="201593" customFormat="1" x14ac:dyDescent="0.25"/>
    <row r="201594" customFormat="1" x14ac:dyDescent="0.25"/>
    <row r="201595" customFormat="1" x14ac:dyDescent="0.25"/>
    <row r="201596" customFormat="1" x14ac:dyDescent="0.25"/>
    <row r="201597" customFormat="1" x14ac:dyDescent="0.25"/>
    <row r="201598" customFormat="1" x14ac:dyDescent="0.25"/>
    <row r="201599" customFormat="1" x14ac:dyDescent="0.25"/>
    <row r="201600" customFormat="1" x14ac:dyDescent="0.25"/>
    <row r="201601" customFormat="1" x14ac:dyDescent="0.25"/>
    <row r="201602" customFormat="1" x14ac:dyDescent="0.25"/>
    <row r="201603" customFormat="1" x14ac:dyDescent="0.25"/>
    <row r="201604" customFormat="1" x14ac:dyDescent="0.25"/>
    <row r="201605" customFormat="1" x14ac:dyDescent="0.25"/>
    <row r="201606" customFormat="1" x14ac:dyDescent="0.25"/>
    <row r="201607" customFormat="1" x14ac:dyDescent="0.25"/>
    <row r="201608" customFormat="1" x14ac:dyDescent="0.25"/>
    <row r="201609" customFormat="1" x14ac:dyDescent="0.25"/>
    <row r="201610" customFormat="1" x14ac:dyDescent="0.25"/>
    <row r="201611" customFormat="1" x14ac:dyDescent="0.25"/>
    <row r="201612" customFormat="1" x14ac:dyDescent="0.25"/>
    <row r="201613" customFormat="1" x14ac:dyDescent="0.25"/>
    <row r="201614" customFormat="1" x14ac:dyDescent="0.25"/>
    <row r="201615" customFormat="1" x14ac:dyDescent="0.25"/>
    <row r="201616" customFormat="1" x14ac:dyDescent="0.25"/>
    <row r="201617" customFormat="1" x14ac:dyDescent="0.25"/>
    <row r="201618" customFormat="1" x14ac:dyDescent="0.25"/>
    <row r="201619" customFormat="1" x14ac:dyDescent="0.25"/>
    <row r="201620" customFormat="1" x14ac:dyDescent="0.25"/>
    <row r="201621" customFormat="1" x14ac:dyDescent="0.25"/>
    <row r="201622" customFormat="1" x14ac:dyDescent="0.25"/>
    <row r="201623" customFormat="1" x14ac:dyDescent="0.25"/>
    <row r="201624" customFormat="1" x14ac:dyDescent="0.25"/>
    <row r="201625" customFormat="1" x14ac:dyDescent="0.25"/>
    <row r="201626" customFormat="1" x14ac:dyDescent="0.25"/>
    <row r="201627" customFormat="1" x14ac:dyDescent="0.25"/>
    <row r="201628" customFormat="1" x14ac:dyDescent="0.25"/>
    <row r="201629" customFormat="1" x14ac:dyDescent="0.25"/>
    <row r="201630" customFormat="1" x14ac:dyDescent="0.25"/>
    <row r="201631" customFormat="1" x14ac:dyDescent="0.25"/>
    <row r="201632" customFormat="1" x14ac:dyDescent="0.25"/>
    <row r="201633" customFormat="1" x14ac:dyDescent="0.25"/>
    <row r="201634" customFormat="1" x14ac:dyDescent="0.25"/>
    <row r="201635" customFormat="1" x14ac:dyDescent="0.25"/>
    <row r="201636" customFormat="1" x14ac:dyDescent="0.25"/>
    <row r="201637" customFormat="1" x14ac:dyDescent="0.25"/>
    <row r="201638" customFormat="1" x14ac:dyDescent="0.25"/>
    <row r="201639" customFormat="1" x14ac:dyDescent="0.25"/>
    <row r="201640" customFormat="1" x14ac:dyDescent="0.25"/>
    <row r="201641" customFormat="1" x14ac:dyDescent="0.25"/>
    <row r="201642" customFormat="1" x14ac:dyDescent="0.25"/>
    <row r="201643" customFormat="1" x14ac:dyDescent="0.25"/>
    <row r="201644" customFormat="1" x14ac:dyDescent="0.25"/>
    <row r="201645" customFormat="1" x14ac:dyDescent="0.25"/>
    <row r="201646" customFormat="1" x14ac:dyDescent="0.25"/>
    <row r="201647" customFormat="1" x14ac:dyDescent="0.25"/>
    <row r="201648" customFormat="1" x14ac:dyDescent="0.25"/>
    <row r="201649" customFormat="1" x14ac:dyDescent="0.25"/>
    <row r="201650" customFormat="1" x14ac:dyDescent="0.25"/>
    <row r="201651" customFormat="1" x14ac:dyDescent="0.25"/>
    <row r="201652" customFormat="1" x14ac:dyDescent="0.25"/>
    <row r="201653" customFormat="1" x14ac:dyDescent="0.25"/>
    <row r="201654" customFormat="1" x14ac:dyDescent="0.25"/>
    <row r="201655" customFormat="1" x14ac:dyDescent="0.25"/>
    <row r="201656" customFormat="1" x14ac:dyDescent="0.25"/>
    <row r="201657" customFormat="1" x14ac:dyDescent="0.25"/>
    <row r="201658" customFormat="1" x14ac:dyDescent="0.25"/>
    <row r="201659" customFormat="1" x14ac:dyDescent="0.25"/>
    <row r="201660" customFormat="1" x14ac:dyDescent="0.25"/>
    <row r="201661" customFormat="1" x14ac:dyDescent="0.25"/>
    <row r="201662" customFormat="1" x14ac:dyDescent="0.25"/>
    <row r="201663" customFormat="1" x14ac:dyDescent="0.25"/>
    <row r="201664" customFormat="1" x14ac:dyDescent="0.25"/>
    <row r="201665" customFormat="1" x14ac:dyDescent="0.25"/>
    <row r="201666" customFormat="1" x14ac:dyDescent="0.25"/>
    <row r="201667" customFormat="1" x14ac:dyDescent="0.25"/>
    <row r="201668" customFormat="1" x14ac:dyDescent="0.25"/>
    <row r="201669" customFormat="1" x14ac:dyDescent="0.25"/>
    <row r="201670" customFormat="1" x14ac:dyDescent="0.25"/>
    <row r="201671" customFormat="1" x14ac:dyDescent="0.25"/>
    <row r="201672" customFormat="1" x14ac:dyDescent="0.25"/>
    <row r="201673" customFormat="1" x14ac:dyDescent="0.25"/>
    <row r="201674" customFormat="1" x14ac:dyDescent="0.25"/>
    <row r="201675" customFormat="1" x14ac:dyDescent="0.25"/>
    <row r="201676" customFormat="1" x14ac:dyDescent="0.25"/>
    <row r="201677" customFormat="1" x14ac:dyDescent="0.25"/>
    <row r="201678" customFormat="1" x14ac:dyDescent="0.25"/>
    <row r="201679" customFormat="1" x14ac:dyDescent="0.25"/>
    <row r="201680" customFormat="1" x14ac:dyDescent="0.25"/>
    <row r="201681" customFormat="1" x14ac:dyDescent="0.25"/>
    <row r="201682" customFormat="1" x14ac:dyDescent="0.25"/>
    <row r="201683" customFormat="1" x14ac:dyDescent="0.25"/>
    <row r="201684" customFormat="1" x14ac:dyDescent="0.25"/>
    <row r="201685" customFormat="1" x14ac:dyDescent="0.25"/>
    <row r="201686" customFormat="1" x14ac:dyDescent="0.25"/>
    <row r="201687" customFormat="1" x14ac:dyDescent="0.25"/>
    <row r="201688" customFormat="1" x14ac:dyDescent="0.25"/>
    <row r="201689" customFormat="1" x14ac:dyDescent="0.25"/>
    <row r="201690" customFormat="1" x14ac:dyDescent="0.25"/>
    <row r="201691" customFormat="1" x14ac:dyDescent="0.25"/>
    <row r="201692" customFormat="1" x14ac:dyDescent="0.25"/>
    <row r="201693" customFormat="1" x14ac:dyDescent="0.25"/>
    <row r="201694" customFormat="1" x14ac:dyDescent="0.25"/>
    <row r="201695" customFormat="1" x14ac:dyDescent="0.25"/>
    <row r="201696" customFormat="1" x14ac:dyDescent="0.25"/>
    <row r="201697" customFormat="1" x14ac:dyDescent="0.25"/>
    <row r="201698" customFormat="1" x14ac:dyDescent="0.25"/>
    <row r="201699" customFormat="1" x14ac:dyDescent="0.25"/>
    <row r="201700" customFormat="1" x14ac:dyDescent="0.25"/>
    <row r="201701" customFormat="1" x14ac:dyDescent="0.25"/>
    <row r="201702" customFormat="1" x14ac:dyDescent="0.25"/>
    <row r="201703" customFormat="1" x14ac:dyDescent="0.25"/>
    <row r="201704" customFormat="1" x14ac:dyDescent="0.25"/>
    <row r="201705" customFormat="1" x14ac:dyDescent="0.25"/>
    <row r="201706" customFormat="1" x14ac:dyDescent="0.25"/>
    <row r="201707" customFormat="1" x14ac:dyDescent="0.25"/>
    <row r="201708" customFormat="1" x14ac:dyDescent="0.25"/>
    <row r="201709" customFormat="1" x14ac:dyDescent="0.25"/>
    <row r="201710" customFormat="1" x14ac:dyDescent="0.25"/>
    <row r="201711" customFormat="1" x14ac:dyDescent="0.25"/>
    <row r="201712" customFormat="1" x14ac:dyDescent="0.25"/>
    <row r="201713" customFormat="1" x14ac:dyDescent="0.25"/>
    <row r="201714" customFormat="1" x14ac:dyDescent="0.25"/>
    <row r="201715" customFormat="1" x14ac:dyDescent="0.25"/>
    <row r="201716" customFormat="1" x14ac:dyDescent="0.25"/>
    <row r="201717" customFormat="1" x14ac:dyDescent="0.25"/>
    <row r="201718" customFormat="1" x14ac:dyDescent="0.25"/>
    <row r="201719" customFormat="1" x14ac:dyDescent="0.25"/>
    <row r="201720" customFormat="1" x14ac:dyDescent="0.25"/>
    <row r="201721" customFormat="1" x14ac:dyDescent="0.25"/>
    <row r="201722" customFormat="1" x14ac:dyDescent="0.25"/>
    <row r="201723" customFormat="1" x14ac:dyDescent="0.25"/>
    <row r="201724" customFormat="1" x14ac:dyDescent="0.25"/>
    <row r="201725" customFormat="1" x14ac:dyDescent="0.25"/>
    <row r="201726" customFormat="1" x14ac:dyDescent="0.25"/>
    <row r="201727" customFormat="1" x14ac:dyDescent="0.25"/>
    <row r="201728" customFormat="1" x14ac:dyDescent="0.25"/>
    <row r="201729" customFormat="1" x14ac:dyDescent="0.25"/>
    <row r="201730" customFormat="1" x14ac:dyDescent="0.25"/>
    <row r="201731" customFormat="1" x14ac:dyDescent="0.25"/>
    <row r="201732" customFormat="1" x14ac:dyDescent="0.25"/>
    <row r="201733" customFormat="1" x14ac:dyDescent="0.25"/>
    <row r="201734" customFormat="1" x14ac:dyDescent="0.25"/>
    <row r="201735" customFormat="1" x14ac:dyDescent="0.25"/>
    <row r="201736" customFormat="1" x14ac:dyDescent="0.25"/>
    <row r="201737" customFormat="1" x14ac:dyDescent="0.25"/>
    <row r="201738" customFormat="1" x14ac:dyDescent="0.25"/>
    <row r="201739" customFormat="1" x14ac:dyDescent="0.25"/>
    <row r="201740" customFormat="1" x14ac:dyDescent="0.25"/>
    <row r="201741" customFormat="1" x14ac:dyDescent="0.25"/>
    <row r="201742" customFormat="1" x14ac:dyDescent="0.25"/>
    <row r="201743" customFormat="1" x14ac:dyDescent="0.25"/>
    <row r="201744" customFormat="1" x14ac:dyDescent="0.25"/>
    <row r="201745" customFormat="1" x14ac:dyDescent="0.25"/>
    <row r="201746" customFormat="1" x14ac:dyDescent="0.25"/>
    <row r="201747" customFormat="1" x14ac:dyDescent="0.25"/>
    <row r="201748" customFormat="1" x14ac:dyDescent="0.25"/>
    <row r="201749" customFormat="1" x14ac:dyDescent="0.25"/>
    <row r="201750" customFormat="1" x14ac:dyDescent="0.25"/>
    <row r="201751" customFormat="1" x14ac:dyDescent="0.25"/>
    <row r="201752" customFormat="1" x14ac:dyDescent="0.25"/>
    <row r="201753" customFormat="1" x14ac:dyDescent="0.25"/>
    <row r="201754" customFormat="1" x14ac:dyDescent="0.25"/>
    <row r="201755" customFormat="1" x14ac:dyDescent="0.25"/>
    <row r="201756" customFormat="1" x14ac:dyDescent="0.25"/>
    <row r="201757" customFormat="1" x14ac:dyDescent="0.25"/>
    <row r="201758" customFormat="1" x14ac:dyDescent="0.25"/>
    <row r="201759" customFormat="1" x14ac:dyDescent="0.25"/>
    <row r="201760" customFormat="1" x14ac:dyDescent="0.25"/>
    <row r="201761" customFormat="1" x14ac:dyDescent="0.25"/>
    <row r="201762" customFormat="1" x14ac:dyDescent="0.25"/>
    <row r="201763" customFormat="1" x14ac:dyDescent="0.25"/>
    <row r="201764" customFormat="1" x14ac:dyDescent="0.25"/>
    <row r="201765" customFormat="1" x14ac:dyDescent="0.25"/>
    <row r="201766" customFormat="1" x14ac:dyDescent="0.25"/>
    <row r="201767" customFormat="1" x14ac:dyDescent="0.25"/>
    <row r="201768" customFormat="1" x14ac:dyDescent="0.25"/>
    <row r="201769" customFormat="1" x14ac:dyDescent="0.25"/>
    <row r="201770" customFormat="1" x14ac:dyDescent="0.25"/>
    <row r="201771" customFormat="1" x14ac:dyDescent="0.25"/>
    <row r="201772" customFormat="1" x14ac:dyDescent="0.25"/>
    <row r="201773" customFormat="1" x14ac:dyDescent="0.25"/>
    <row r="201774" customFormat="1" x14ac:dyDescent="0.25"/>
    <row r="201775" customFormat="1" x14ac:dyDescent="0.25"/>
    <row r="201776" customFormat="1" x14ac:dyDescent="0.25"/>
    <row r="201777" customFormat="1" x14ac:dyDescent="0.25"/>
    <row r="201778" customFormat="1" x14ac:dyDescent="0.25"/>
    <row r="201779" customFormat="1" x14ac:dyDescent="0.25"/>
    <row r="201780" customFormat="1" x14ac:dyDescent="0.25"/>
    <row r="201781" customFormat="1" x14ac:dyDescent="0.25"/>
    <row r="201782" customFormat="1" x14ac:dyDescent="0.25"/>
    <row r="201783" customFormat="1" x14ac:dyDescent="0.25"/>
    <row r="201784" customFormat="1" x14ac:dyDescent="0.25"/>
    <row r="201785" customFormat="1" x14ac:dyDescent="0.25"/>
    <row r="201786" customFormat="1" x14ac:dyDescent="0.25"/>
    <row r="201787" customFormat="1" x14ac:dyDescent="0.25"/>
    <row r="201788" customFormat="1" x14ac:dyDescent="0.25"/>
    <row r="201789" customFormat="1" x14ac:dyDescent="0.25"/>
    <row r="201790" customFormat="1" x14ac:dyDescent="0.25"/>
    <row r="201791" customFormat="1" x14ac:dyDescent="0.25"/>
    <row r="201792" customFormat="1" x14ac:dyDescent="0.25"/>
    <row r="201793" customFormat="1" x14ac:dyDescent="0.25"/>
    <row r="201794" customFormat="1" x14ac:dyDescent="0.25"/>
    <row r="201795" customFormat="1" x14ac:dyDescent="0.25"/>
    <row r="201796" customFormat="1" x14ac:dyDescent="0.25"/>
    <row r="201797" customFormat="1" x14ac:dyDescent="0.25"/>
    <row r="201798" customFormat="1" x14ac:dyDescent="0.25"/>
    <row r="201799" customFormat="1" x14ac:dyDescent="0.25"/>
    <row r="201800" customFormat="1" x14ac:dyDescent="0.25"/>
    <row r="201801" customFormat="1" x14ac:dyDescent="0.25"/>
    <row r="201802" customFormat="1" x14ac:dyDescent="0.25"/>
    <row r="201803" customFormat="1" x14ac:dyDescent="0.25"/>
    <row r="201804" customFormat="1" x14ac:dyDescent="0.25"/>
    <row r="201805" customFormat="1" x14ac:dyDescent="0.25"/>
    <row r="201806" customFormat="1" x14ac:dyDescent="0.25"/>
    <row r="201807" customFormat="1" x14ac:dyDescent="0.25"/>
    <row r="201808" customFormat="1" x14ac:dyDescent="0.25"/>
    <row r="201809" customFormat="1" x14ac:dyDescent="0.25"/>
    <row r="201810" customFormat="1" x14ac:dyDescent="0.25"/>
    <row r="201811" customFormat="1" x14ac:dyDescent="0.25"/>
    <row r="201812" customFormat="1" x14ac:dyDescent="0.25"/>
    <row r="201813" customFormat="1" x14ac:dyDescent="0.25"/>
    <row r="201814" customFormat="1" x14ac:dyDescent="0.25"/>
    <row r="201815" customFormat="1" x14ac:dyDescent="0.25"/>
    <row r="201816" customFormat="1" x14ac:dyDescent="0.25"/>
    <row r="201817" customFormat="1" x14ac:dyDescent="0.25"/>
    <row r="201818" customFormat="1" x14ac:dyDescent="0.25"/>
    <row r="201819" customFormat="1" x14ac:dyDescent="0.25"/>
    <row r="201820" customFormat="1" x14ac:dyDescent="0.25"/>
    <row r="201821" customFormat="1" x14ac:dyDescent="0.25"/>
    <row r="201822" customFormat="1" x14ac:dyDescent="0.25"/>
    <row r="201823" customFormat="1" x14ac:dyDescent="0.25"/>
    <row r="201824" customFormat="1" x14ac:dyDescent="0.25"/>
    <row r="201825" customFormat="1" x14ac:dyDescent="0.25"/>
    <row r="201826" customFormat="1" x14ac:dyDescent="0.25"/>
    <row r="201827" customFormat="1" x14ac:dyDescent="0.25"/>
    <row r="201828" customFormat="1" x14ac:dyDescent="0.25"/>
    <row r="201829" customFormat="1" x14ac:dyDescent="0.25"/>
    <row r="201830" customFormat="1" x14ac:dyDescent="0.25"/>
    <row r="201831" customFormat="1" x14ac:dyDescent="0.25"/>
    <row r="201832" customFormat="1" x14ac:dyDescent="0.25"/>
    <row r="201833" customFormat="1" x14ac:dyDescent="0.25"/>
    <row r="201834" customFormat="1" x14ac:dyDescent="0.25"/>
    <row r="201835" customFormat="1" x14ac:dyDescent="0.25"/>
    <row r="201836" customFormat="1" x14ac:dyDescent="0.25"/>
    <row r="201837" customFormat="1" x14ac:dyDescent="0.25"/>
    <row r="201838" customFormat="1" x14ac:dyDescent="0.25"/>
    <row r="201839" customFormat="1" x14ac:dyDescent="0.25"/>
    <row r="201840" customFormat="1" x14ac:dyDescent="0.25"/>
    <row r="201841" customFormat="1" x14ac:dyDescent="0.25"/>
    <row r="201842" customFormat="1" x14ac:dyDescent="0.25"/>
    <row r="201843" customFormat="1" x14ac:dyDescent="0.25"/>
    <row r="201844" customFormat="1" x14ac:dyDescent="0.25"/>
    <row r="201845" customFormat="1" x14ac:dyDescent="0.25"/>
    <row r="201846" customFormat="1" x14ac:dyDescent="0.25"/>
    <row r="201847" customFormat="1" x14ac:dyDescent="0.25"/>
    <row r="201848" customFormat="1" x14ac:dyDescent="0.25"/>
    <row r="201849" customFormat="1" x14ac:dyDescent="0.25"/>
    <row r="201850" customFormat="1" x14ac:dyDescent="0.25"/>
    <row r="201851" customFormat="1" x14ac:dyDescent="0.25"/>
    <row r="201852" customFormat="1" x14ac:dyDescent="0.25"/>
    <row r="201853" customFormat="1" x14ac:dyDescent="0.25"/>
    <row r="201854" customFormat="1" x14ac:dyDescent="0.25"/>
    <row r="201855" customFormat="1" x14ac:dyDescent="0.25"/>
    <row r="201856" customFormat="1" x14ac:dyDescent="0.25"/>
    <row r="201857" customFormat="1" x14ac:dyDescent="0.25"/>
    <row r="201858" customFormat="1" x14ac:dyDescent="0.25"/>
    <row r="201859" customFormat="1" x14ac:dyDescent="0.25"/>
    <row r="201860" customFormat="1" x14ac:dyDescent="0.25"/>
    <row r="201861" customFormat="1" x14ac:dyDescent="0.25"/>
    <row r="201862" customFormat="1" x14ac:dyDescent="0.25"/>
    <row r="201863" customFormat="1" x14ac:dyDescent="0.25"/>
    <row r="201864" customFormat="1" x14ac:dyDescent="0.25"/>
    <row r="201865" customFormat="1" x14ac:dyDescent="0.25"/>
    <row r="201866" customFormat="1" x14ac:dyDescent="0.25"/>
    <row r="201867" customFormat="1" x14ac:dyDescent="0.25"/>
    <row r="201868" customFormat="1" x14ac:dyDescent="0.25"/>
    <row r="201869" customFormat="1" x14ac:dyDescent="0.25"/>
    <row r="201870" customFormat="1" x14ac:dyDescent="0.25"/>
    <row r="201871" customFormat="1" x14ac:dyDescent="0.25"/>
    <row r="201872" customFormat="1" x14ac:dyDescent="0.25"/>
    <row r="201873" customFormat="1" x14ac:dyDescent="0.25"/>
    <row r="201874" customFormat="1" x14ac:dyDescent="0.25"/>
    <row r="201875" customFormat="1" x14ac:dyDescent="0.25"/>
    <row r="201876" customFormat="1" x14ac:dyDescent="0.25"/>
    <row r="201877" customFormat="1" x14ac:dyDescent="0.25"/>
    <row r="201878" customFormat="1" x14ac:dyDescent="0.25"/>
    <row r="201879" customFormat="1" x14ac:dyDescent="0.25"/>
    <row r="201880" customFormat="1" x14ac:dyDescent="0.25"/>
    <row r="201881" customFormat="1" x14ac:dyDescent="0.25"/>
    <row r="201882" customFormat="1" x14ac:dyDescent="0.25"/>
    <row r="201883" customFormat="1" x14ac:dyDescent="0.25"/>
    <row r="201884" customFormat="1" x14ac:dyDescent="0.25"/>
    <row r="201885" customFormat="1" x14ac:dyDescent="0.25"/>
    <row r="201886" customFormat="1" x14ac:dyDescent="0.25"/>
    <row r="201887" customFormat="1" x14ac:dyDescent="0.25"/>
    <row r="201888" customFormat="1" x14ac:dyDescent="0.25"/>
    <row r="201889" customFormat="1" x14ac:dyDescent="0.25"/>
    <row r="201890" customFormat="1" x14ac:dyDescent="0.25"/>
    <row r="201891" customFormat="1" x14ac:dyDescent="0.25"/>
    <row r="201892" customFormat="1" x14ac:dyDescent="0.25"/>
    <row r="201893" customFormat="1" x14ac:dyDescent="0.25"/>
    <row r="201894" customFormat="1" x14ac:dyDescent="0.25"/>
    <row r="201895" customFormat="1" x14ac:dyDescent="0.25"/>
    <row r="201896" customFormat="1" x14ac:dyDescent="0.25"/>
    <row r="201897" customFormat="1" x14ac:dyDescent="0.25"/>
    <row r="201898" customFormat="1" x14ac:dyDescent="0.25"/>
    <row r="201899" customFormat="1" x14ac:dyDescent="0.25"/>
    <row r="201900" customFormat="1" x14ac:dyDescent="0.25"/>
    <row r="201901" customFormat="1" x14ac:dyDescent="0.25"/>
    <row r="201902" customFormat="1" x14ac:dyDescent="0.25"/>
    <row r="201903" customFormat="1" x14ac:dyDescent="0.25"/>
    <row r="201904" customFormat="1" x14ac:dyDescent="0.25"/>
    <row r="201905" customFormat="1" x14ac:dyDescent="0.25"/>
    <row r="201906" customFormat="1" x14ac:dyDescent="0.25"/>
    <row r="201907" customFormat="1" x14ac:dyDescent="0.25"/>
    <row r="201908" customFormat="1" x14ac:dyDescent="0.25"/>
    <row r="201909" customFormat="1" x14ac:dyDescent="0.25"/>
    <row r="201910" customFormat="1" x14ac:dyDescent="0.25"/>
    <row r="201911" customFormat="1" x14ac:dyDescent="0.25"/>
    <row r="201912" customFormat="1" x14ac:dyDescent="0.25"/>
    <row r="201913" customFormat="1" x14ac:dyDescent="0.25"/>
    <row r="201914" customFormat="1" x14ac:dyDescent="0.25"/>
    <row r="201915" customFormat="1" x14ac:dyDescent="0.25"/>
    <row r="201916" customFormat="1" x14ac:dyDescent="0.25"/>
    <row r="201917" customFormat="1" x14ac:dyDescent="0.25"/>
    <row r="201918" customFormat="1" x14ac:dyDescent="0.25"/>
    <row r="201919" customFormat="1" x14ac:dyDescent="0.25"/>
    <row r="201920" customFormat="1" x14ac:dyDescent="0.25"/>
    <row r="201921" customFormat="1" x14ac:dyDescent="0.25"/>
    <row r="201922" customFormat="1" x14ac:dyDescent="0.25"/>
    <row r="201923" customFormat="1" x14ac:dyDescent="0.25"/>
    <row r="201924" customFormat="1" x14ac:dyDescent="0.25"/>
    <row r="201925" customFormat="1" x14ac:dyDescent="0.25"/>
    <row r="201926" customFormat="1" x14ac:dyDescent="0.25"/>
    <row r="201927" customFormat="1" x14ac:dyDescent="0.25"/>
    <row r="201928" customFormat="1" x14ac:dyDescent="0.25"/>
    <row r="201929" customFormat="1" x14ac:dyDescent="0.25"/>
    <row r="201930" customFormat="1" x14ac:dyDescent="0.25"/>
    <row r="201931" customFormat="1" x14ac:dyDescent="0.25"/>
    <row r="201932" customFormat="1" x14ac:dyDescent="0.25"/>
    <row r="201933" customFormat="1" x14ac:dyDescent="0.25"/>
    <row r="201934" customFormat="1" x14ac:dyDescent="0.25"/>
    <row r="201935" customFormat="1" x14ac:dyDescent="0.25"/>
    <row r="201936" customFormat="1" x14ac:dyDescent="0.25"/>
    <row r="201937" customFormat="1" x14ac:dyDescent="0.25"/>
    <row r="201938" customFormat="1" x14ac:dyDescent="0.25"/>
    <row r="201939" customFormat="1" x14ac:dyDescent="0.25"/>
    <row r="201940" customFormat="1" x14ac:dyDescent="0.25"/>
    <row r="201941" customFormat="1" x14ac:dyDescent="0.25"/>
    <row r="201942" customFormat="1" x14ac:dyDescent="0.25"/>
    <row r="201943" customFormat="1" x14ac:dyDescent="0.25"/>
    <row r="201944" customFormat="1" x14ac:dyDescent="0.25"/>
    <row r="201945" customFormat="1" x14ac:dyDescent="0.25"/>
    <row r="201946" customFormat="1" x14ac:dyDescent="0.25"/>
    <row r="201947" customFormat="1" x14ac:dyDescent="0.25"/>
    <row r="201948" customFormat="1" x14ac:dyDescent="0.25"/>
    <row r="201949" customFormat="1" x14ac:dyDescent="0.25"/>
    <row r="201950" customFormat="1" x14ac:dyDescent="0.25"/>
    <row r="201951" customFormat="1" x14ac:dyDescent="0.25"/>
    <row r="201952" customFormat="1" x14ac:dyDescent="0.25"/>
    <row r="201953" customFormat="1" x14ac:dyDescent="0.25"/>
    <row r="201954" customFormat="1" x14ac:dyDescent="0.25"/>
    <row r="201955" customFormat="1" x14ac:dyDescent="0.25"/>
    <row r="201956" customFormat="1" x14ac:dyDescent="0.25"/>
    <row r="201957" customFormat="1" x14ac:dyDescent="0.25"/>
    <row r="201958" customFormat="1" x14ac:dyDescent="0.25"/>
    <row r="201959" customFormat="1" x14ac:dyDescent="0.25"/>
    <row r="201960" customFormat="1" x14ac:dyDescent="0.25"/>
    <row r="201961" customFormat="1" x14ac:dyDescent="0.25"/>
    <row r="201962" customFormat="1" x14ac:dyDescent="0.25"/>
    <row r="201963" customFormat="1" x14ac:dyDescent="0.25"/>
    <row r="201964" customFormat="1" x14ac:dyDescent="0.25"/>
    <row r="201965" customFormat="1" x14ac:dyDescent="0.25"/>
    <row r="201966" customFormat="1" x14ac:dyDescent="0.25"/>
    <row r="201967" customFormat="1" x14ac:dyDescent="0.25"/>
    <row r="201968" customFormat="1" x14ac:dyDescent="0.25"/>
    <row r="201969" customFormat="1" x14ac:dyDescent="0.25"/>
    <row r="201970" customFormat="1" x14ac:dyDescent="0.25"/>
    <row r="201971" customFormat="1" x14ac:dyDescent="0.25"/>
    <row r="201972" customFormat="1" x14ac:dyDescent="0.25"/>
    <row r="201973" customFormat="1" x14ac:dyDescent="0.25"/>
    <row r="201974" customFormat="1" x14ac:dyDescent="0.25"/>
    <row r="201975" customFormat="1" x14ac:dyDescent="0.25"/>
    <row r="201976" customFormat="1" x14ac:dyDescent="0.25"/>
    <row r="201977" customFormat="1" x14ac:dyDescent="0.25"/>
    <row r="201978" customFormat="1" x14ac:dyDescent="0.25"/>
    <row r="201979" customFormat="1" x14ac:dyDescent="0.25"/>
    <row r="201980" customFormat="1" x14ac:dyDescent="0.25"/>
    <row r="201981" customFormat="1" x14ac:dyDescent="0.25"/>
    <row r="201982" customFormat="1" x14ac:dyDescent="0.25"/>
    <row r="201983" customFormat="1" x14ac:dyDescent="0.25"/>
    <row r="201984" customFormat="1" x14ac:dyDescent="0.25"/>
    <row r="201985" customFormat="1" x14ac:dyDescent="0.25"/>
    <row r="201986" customFormat="1" x14ac:dyDescent="0.25"/>
    <row r="201987" customFormat="1" x14ac:dyDescent="0.25"/>
    <row r="201988" customFormat="1" x14ac:dyDescent="0.25"/>
    <row r="201989" customFormat="1" x14ac:dyDescent="0.25"/>
    <row r="201990" customFormat="1" x14ac:dyDescent="0.25"/>
    <row r="201991" customFormat="1" x14ac:dyDescent="0.25"/>
    <row r="201992" customFormat="1" x14ac:dyDescent="0.25"/>
    <row r="201993" customFormat="1" x14ac:dyDescent="0.25"/>
    <row r="201994" customFormat="1" x14ac:dyDescent="0.25"/>
    <row r="201995" customFormat="1" x14ac:dyDescent="0.25"/>
    <row r="201996" customFormat="1" x14ac:dyDescent="0.25"/>
    <row r="201997" customFormat="1" x14ac:dyDescent="0.25"/>
    <row r="201998" customFormat="1" x14ac:dyDescent="0.25"/>
    <row r="201999" customFormat="1" x14ac:dyDescent="0.25"/>
    <row r="202000" customFormat="1" x14ac:dyDescent="0.25"/>
    <row r="202001" customFormat="1" x14ac:dyDescent="0.25"/>
    <row r="202002" customFormat="1" x14ac:dyDescent="0.25"/>
    <row r="202003" customFormat="1" x14ac:dyDescent="0.25"/>
    <row r="202004" customFormat="1" x14ac:dyDescent="0.25"/>
    <row r="202005" customFormat="1" x14ac:dyDescent="0.25"/>
    <row r="202006" customFormat="1" x14ac:dyDescent="0.25"/>
    <row r="202007" customFormat="1" x14ac:dyDescent="0.25"/>
    <row r="202008" customFormat="1" x14ac:dyDescent="0.25"/>
    <row r="202009" customFormat="1" x14ac:dyDescent="0.25"/>
    <row r="202010" customFormat="1" x14ac:dyDescent="0.25"/>
    <row r="202011" customFormat="1" x14ac:dyDescent="0.25"/>
    <row r="202012" customFormat="1" x14ac:dyDescent="0.25"/>
    <row r="202013" customFormat="1" x14ac:dyDescent="0.25"/>
    <row r="202014" customFormat="1" x14ac:dyDescent="0.25"/>
    <row r="202015" customFormat="1" x14ac:dyDescent="0.25"/>
    <row r="202016" customFormat="1" x14ac:dyDescent="0.25"/>
    <row r="202017" customFormat="1" x14ac:dyDescent="0.25"/>
    <row r="202018" customFormat="1" x14ac:dyDescent="0.25"/>
    <row r="202019" customFormat="1" x14ac:dyDescent="0.25"/>
    <row r="202020" customFormat="1" x14ac:dyDescent="0.25"/>
    <row r="202021" customFormat="1" x14ac:dyDescent="0.25"/>
    <row r="202022" customFormat="1" x14ac:dyDescent="0.25"/>
    <row r="202023" customFormat="1" x14ac:dyDescent="0.25"/>
    <row r="202024" customFormat="1" x14ac:dyDescent="0.25"/>
    <row r="202025" customFormat="1" x14ac:dyDescent="0.25"/>
    <row r="202026" customFormat="1" x14ac:dyDescent="0.25"/>
    <row r="202027" customFormat="1" x14ac:dyDescent="0.25"/>
    <row r="202028" customFormat="1" x14ac:dyDescent="0.25"/>
    <row r="202029" customFormat="1" x14ac:dyDescent="0.25"/>
    <row r="202030" customFormat="1" x14ac:dyDescent="0.25"/>
    <row r="202031" customFormat="1" x14ac:dyDescent="0.25"/>
    <row r="202032" customFormat="1" x14ac:dyDescent="0.25"/>
    <row r="202033" customFormat="1" x14ac:dyDescent="0.25"/>
    <row r="202034" customFormat="1" x14ac:dyDescent="0.25"/>
    <row r="202035" customFormat="1" x14ac:dyDescent="0.25"/>
    <row r="202036" customFormat="1" x14ac:dyDescent="0.25"/>
    <row r="202037" customFormat="1" x14ac:dyDescent="0.25"/>
    <row r="202038" customFormat="1" x14ac:dyDescent="0.25"/>
    <row r="202039" customFormat="1" x14ac:dyDescent="0.25"/>
    <row r="202040" customFormat="1" x14ac:dyDescent="0.25"/>
    <row r="202041" customFormat="1" x14ac:dyDescent="0.25"/>
    <row r="202042" customFormat="1" x14ac:dyDescent="0.25"/>
    <row r="202043" customFormat="1" x14ac:dyDescent="0.25"/>
    <row r="202044" customFormat="1" x14ac:dyDescent="0.25"/>
    <row r="202045" customFormat="1" x14ac:dyDescent="0.25"/>
    <row r="202046" customFormat="1" x14ac:dyDescent="0.25"/>
    <row r="202047" customFormat="1" x14ac:dyDescent="0.25"/>
    <row r="202048" customFormat="1" x14ac:dyDescent="0.25"/>
    <row r="202049" customFormat="1" x14ac:dyDescent="0.25"/>
    <row r="202050" customFormat="1" x14ac:dyDescent="0.25"/>
    <row r="202051" customFormat="1" x14ac:dyDescent="0.25"/>
    <row r="202052" customFormat="1" x14ac:dyDescent="0.25"/>
    <row r="202053" customFormat="1" x14ac:dyDescent="0.25"/>
    <row r="202054" customFormat="1" x14ac:dyDescent="0.25"/>
    <row r="202055" customFormat="1" x14ac:dyDescent="0.25"/>
    <row r="202056" customFormat="1" x14ac:dyDescent="0.25"/>
    <row r="202057" customFormat="1" x14ac:dyDescent="0.25"/>
    <row r="202058" customFormat="1" x14ac:dyDescent="0.25"/>
    <row r="202059" customFormat="1" x14ac:dyDescent="0.25"/>
    <row r="202060" customFormat="1" x14ac:dyDescent="0.25"/>
    <row r="202061" customFormat="1" x14ac:dyDescent="0.25"/>
    <row r="202062" customFormat="1" x14ac:dyDescent="0.25"/>
    <row r="202063" customFormat="1" x14ac:dyDescent="0.25"/>
    <row r="202064" customFormat="1" x14ac:dyDescent="0.25"/>
    <row r="202065" customFormat="1" x14ac:dyDescent="0.25"/>
    <row r="202066" customFormat="1" x14ac:dyDescent="0.25"/>
    <row r="202067" customFormat="1" x14ac:dyDescent="0.25"/>
    <row r="202068" customFormat="1" x14ac:dyDescent="0.25"/>
    <row r="202069" customFormat="1" x14ac:dyDescent="0.25"/>
    <row r="202070" customFormat="1" x14ac:dyDescent="0.25"/>
    <row r="202071" customFormat="1" x14ac:dyDescent="0.25"/>
    <row r="202072" customFormat="1" x14ac:dyDescent="0.25"/>
    <row r="202073" customFormat="1" x14ac:dyDescent="0.25"/>
    <row r="202074" customFormat="1" x14ac:dyDescent="0.25"/>
    <row r="202075" customFormat="1" x14ac:dyDescent="0.25"/>
    <row r="202076" customFormat="1" x14ac:dyDescent="0.25"/>
    <row r="202077" customFormat="1" x14ac:dyDescent="0.25"/>
    <row r="202078" customFormat="1" x14ac:dyDescent="0.25"/>
    <row r="202079" customFormat="1" x14ac:dyDescent="0.25"/>
    <row r="202080" customFormat="1" x14ac:dyDescent="0.25"/>
    <row r="202081" customFormat="1" x14ac:dyDescent="0.25"/>
    <row r="202082" customFormat="1" x14ac:dyDescent="0.25"/>
    <row r="202083" customFormat="1" x14ac:dyDescent="0.25"/>
    <row r="202084" customFormat="1" x14ac:dyDescent="0.25"/>
    <row r="202085" customFormat="1" x14ac:dyDescent="0.25"/>
    <row r="202086" customFormat="1" x14ac:dyDescent="0.25"/>
    <row r="202087" customFormat="1" x14ac:dyDescent="0.25"/>
    <row r="202088" customFormat="1" x14ac:dyDescent="0.25"/>
    <row r="202089" customFormat="1" x14ac:dyDescent="0.25"/>
    <row r="202090" customFormat="1" x14ac:dyDescent="0.25"/>
    <row r="202091" customFormat="1" x14ac:dyDescent="0.25"/>
    <row r="202092" customFormat="1" x14ac:dyDescent="0.25"/>
    <row r="202093" customFormat="1" x14ac:dyDescent="0.25"/>
    <row r="202094" customFormat="1" x14ac:dyDescent="0.25"/>
    <row r="202095" customFormat="1" x14ac:dyDescent="0.25"/>
    <row r="202096" customFormat="1" x14ac:dyDescent="0.25"/>
    <row r="202097" customFormat="1" x14ac:dyDescent="0.25"/>
    <row r="202098" customFormat="1" x14ac:dyDescent="0.25"/>
    <row r="202099" customFormat="1" x14ac:dyDescent="0.25"/>
    <row r="202100" customFormat="1" x14ac:dyDescent="0.25"/>
    <row r="202101" customFormat="1" x14ac:dyDescent="0.25"/>
    <row r="202102" customFormat="1" x14ac:dyDescent="0.25"/>
    <row r="202103" customFormat="1" x14ac:dyDescent="0.25"/>
    <row r="202104" customFormat="1" x14ac:dyDescent="0.25"/>
    <row r="202105" customFormat="1" x14ac:dyDescent="0.25"/>
    <row r="202106" customFormat="1" x14ac:dyDescent="0.25"/>
    <row r="202107" customFormat="1" x14ac:dyDescent="0.25"/>
    <row r="202108" customFormat="1" x14ac:dyDescent="0.25"/>
    <row r="202109" customFormat="1" x14ac:dyDescent="0.25"/>
    <row r="202110" customFormat="1" x14ac:dyDescent="0.25"/>
    <row r="202111" customFormat="1" x14ac:dyDescent="0.25"/>
    <row r="202112" customFormat="1" x14ac:dyDescent="0.25"/>
    <row r="202113" customFormat="1" x14ac:dyDescent="0.25"/>
    <row r="202114" customFormat="1" x14ac:dyDescent="0.25"/>
    <row r="202115" customFormat="1" x14ac:dyDescent="0.25"/>
    <row r="202116" customFormat="1" x14ac:dyDescent="0.25"/>
    <row r="202117" customFormat="1" x14ac:dyDescent="0.25"/>
    <row r="202118" customFormat="1" x14ac:dyDescent="0.25"/>
    <row r="202119" customFormat="1" x14ac:dyDescent="0.25"/>
    <row r="202120" customFormat="1" x14ac:dyDescent="0.25"/>
    <row r="202121" customFormat="1" x14ac:dyDescent="0.25"/>
    <row r="202122" customFormat="1" x14ac:dyDescent="0.25"/>
    <row r="202123" customFormat="1" x14ac:dyDescent="0.25"/>
    <row r="202124" customFormat="1" x14ac:dyDescent="0.25"/>
    <row r="202125" customFormat="1" x14ac:dyDescent="0.25"/>
    <row r="202126" customFormat="1" x14ac:dyDescent="0.25"/>
    <row r="202127" customFormat="1" x14ac:dyDescent="0.25"/>
    <row r="202128" customFormat="1" x14ac:dyDescent="0.25"/>
    <row r="202129" customFormat="1" x14ac:dyDescent="0.25"/>
    <row r="202130" customFormat="1" x14ac:dyDescent="0.25"/>
    <row r="202131" customFormat="1" x14ac:dyDescent="0.25"/>
    <row r="202132" customFormat="1" x14ac:dyDescent="0.25"/>
    <row r="202133" customFormat="1" x14ac:dyDescent="0.25"/>
    <row r="202134" customFormat="1" x14ac:dyDescent="0.25"/>
    <row r="202135" customFormat="1" x14ac:dyDescent="0.25"/>
    <row r="202136" customFormat="1" x14ac:dyDescent="0.25"/>
    <row r="202137" customFormat="1" x14ac:dyDescent="0.25"/>
    <row r="202138" customFormat="1" x14ac:dyDescent="0.25"/>
    <row r="202139" customFormat="1" x14ac:dyDescent="0.25"/>
    <row r="202140" customFormat="1" x14ac:dyDescent="0.25"/>
    <row r="202141" customFormat="1" x14ac:dyDescent="0.25"/>
    <row r="202142" customFormat="1" x14ac:dyDescent="0.25"/>
    <row r="202143" customFormat="1" x14ac:dyDescent="0.25"/>
    <row r="202144" customFormat="1" x14ac:dyDescent="0.25"/>
    <row r="202145" customFormat="1" x14ac:dyDescent="0.25"/>
    <row r="202146" customFormat="1" x14ac:dyDescent="0.25"/>
    <row r="202147" customFormat="1" x14ac:dyDescent="0.25"/>
    <row r="202148" customFormat="1" x14ac:dyDescent="0.25"/>
    <row r="202149" customFormat="1" x14ac:dyDescent="0.25"/>
    <row r="202150" customFormat="1" x14ac:dyDescent="0.25"/>
    <row r="202151" customFormat="1" x14ac:dyDescent="0.25"/>
    <row r="202152" customFormat="1" x14ac:dyDescent="0.25"/>
    <row r="202153" customFormat="1" x14ac:dyDescent="0.25"/>
    <row r="202154" customFormat="1" x14ac:dyDescent="0.25"/>
    <row r="202155" customFormat="1" x14ac:dyDescent="0.25"/>
    <row r="202156" customFormat="1" x14ac:dyDescent="0.25"/>
    <row r="202157" customFormat="1" x14ac:dyDescent="0.25"/>
    <row r="202158" customFormat="1" x14ac:dyDescent="0.25"/>
    <row r="202159" customFormat="1" x14ac:dyDescent="0.25"/>
    <row r="202160" customFormat="1" x14ac:dyDescent="0.25"/>
    <row r="202161" customFormat="1" x14ac:dyDescent="0.25"/>
    <row r="202162" customFormat="1" x14ac:dyDescent="0.25"/>
    <row r="202163" customFormat="1" x14ac:dyDescent="0.25"/>
    <row r="202164" customFormat="1" x14ac:dyDescent="0.25"/>
    <row r="202165" customFormat="1" x14ac:dyDescent="0.25"/>
    <row r="202166" customFormat="1" x14ac:dyDescent="0.25"/>
    <row r="202167" customFormat="1" x14ac:dyDescent="0.25"/>
    <row r="202168" customFormat="1" x14ac:dyDescent="0.25"/>
    <row r="202169" customFormat="1" x14ac:dyDescent="0.25"/>
    <row r="202170" customFormat="1" x14ac:dyDescent="0.25"/>
    <row r="202171" customFormat="1" x14ac:dyDescent="0.25"/>
    <row r="202172" customFormat="1" x14ac:dyDescent="0.25"/>
    <row r="202173" customFormat="1" x14ac:dyDescent="0.25"/>
    <row r="202174" customFormat="1" x14ac:dyDescent="0.25"/>
    <row r="202175" customFormat="1" x14ac:dyDescent="0.25"/>
    <row r="202176" customFormat="1" x14ac:dyDescent="0.25"/>
    <row r="202177" customFormat="1" x14ac:dyDescent="0.25"/>
    <row r="202178" customFormat="1" x14ac:dyDescent="0.25"/>
    <row r="202179" customFormat="1" x14ac:dyDescent="0.25"/>
    <row r="202180" customFormat="1" x14ac:dyDescent="0.25"/>
    <row r="202181" customFormat="1" x14ac:dyDescent="0.25"/>
    <row r="202182" customFormat="1" x14ac:dyDescent="0.25"/>
    <row r="202183" customFormat="1" x14ac:dyDescent="0.25"/>
    <row r="202184" customFormat="1" x14ac:dyDescent="0.25"/>
    <row r="202185" customFormat="1" x14ac:dyDescent="0.25"/>
    <row r="202186" customFormat="1" x14ac:dyDescent="0.25"/>
    <row r="202187" customFormat="1" x14ac:dyDescent="0.25"/>
    <row r="202188" customFormat="1" x14ac:dyDescent="0.25"/>
    <row r="202189" customFormat="1" x14ac:dyDescent="0.25"/>
    <row r="202190" customFormat="1" x14ac:dyDescent="0.25"/>
    <row r="202191" customFormat="1" x14ac:dyDescent="0.25"/>
    <row r="202192" customFormat="1" x14ac:dyDescent="0.25"/>
    <row r="202193" customFormat="1" x14ac:dyDescent="0.25"/>
    <row r="202194" customFormat="1" x14ac:dyDescent="0.25"/>
    <row r="202195" customFormat="1" x14ac:dyDescent="0.25"/>
    <row r="202196" customFormat="1" x14ac:dyDescent="0.25"/>
    <row r="202197" customFormat="1" x14ac:dyDescent="0.25"/>
    <row r="202198" customFormat="1" x14ac:dyDescent="0.25"/>
    <row r="202199" customFormat="1" x14ac:dyDescent="0.25"/>
    <row r="202200" customFormat="1" x14ac:dyDescent="0.25"/>
    <row r="202201" customFormat="1" x14ac:dyDescent="0.25"/>
    <row r="202202" customFormat="1" x14ac:dyDescent="0.25"/>
    <row r="202203" customFormat="1" x14ac:dyDescent="0.25"/>
    <row r="202204" customFormat="1" x14ac:dyDescent="0.25"/>
    <row r="202205" customFormat="1" x14ac:dyDescent="0.25"/>
    <row r="202206" customFormat="1" x14ac:dyDescent="0.25"/>
    <row r="202207" customFormat="1" x14ac:dyDescent="0.25"/>
    <row r="202208" customFormat="1" x14ac:dyDescent="0.25"/>
    <row r="202209" customFormat="1" x14ac:dyDescent="0.25"/>
    <row r="202210" customFormat="1" x14ac:dyDescent="0.25"/>
    <row r="202211" customFormat="1" x14ac:dyDescent="0.25"/>
    <row r="202212" customFormat="1" x14ac:dyDescent="0.25"/>
    <row r="202213" customFormat="1" x14ac:dyDescent="0.25"/>
    <row r="202214" customFormat="1" x14ac:dyDescent="0.25"/>
    <row r="202215" customFormat="1" x14ac:dyDescent="0.25"/>
    <row r="202216" customFormat="1" x14ac:dyDescent="0.25"/>
    <row r="202217" customFormat="1" x14ac:dyDescent="0.25"/>
    <row r="202218" customFormat="1" x14ac:dyDescent="0.25"/>
    <row r="202219" customFormat="1" x14ac:dyDescent="0.25"/>
    <row r="202220" customFormat="1" x14ac:dyDescent="0.25"/>
    <row r="202221" customFormat="1" x14ac:dyDescent="0.25"/>
    <row r="202222" customFormat="1" x14ac:dyDescent="0.25"/>
    <row r="202223" customFormat="1" x14ac:dyDescent="0.25"/>
    <row r="202224" customFormat="1" x14ac:dyDescent="0.25"/>
    <row r="202225" customFormat="1" x14ac:dyDescent="0.25"/>
    <row r="202226" customFormat="1" x14ac:dyDescent="0.25"/>
    <row r="202227" customFormat="1" x14ac:dyDescent="0.25"/>
    <row r="202228" customFormat="1" x14ac:dyDescent="0.25"/>
    <row r="202229" customFormat="1" x14ac:dyDescent="0.25"/>
    <row r="202230" customFormat="1" x14ac:dyDescent="0.25"/>
    <row r="202231" customFormat="1" x14ac:dyDescent="0.25"/>
    <row r="202232" customFormat="1" x14ac:dyDescent="0.25"/>
    <row r="202233" customFormat="1" x14ac:dyDescent="0.25"/>
    <row r="202234" customFormat="1" x14ac:dyDescent="0.25"/>
    <row r="202235" customFormat="1" x14ac:dyDescent="0.25"/>
    <row r="202236" customFormat="1" x14ac:dyDescent="0.25"/>
    <row r="202237" customFormat="1" x14ac:dyDescent="0.25"/>
    <row r="202238" customFormat="1" x14ac:dyDescent="0.25"/>
    <row r="202239" customFormat="1" x14ac:dyDescent="0.25"/>
    <row r="202240" customFormat="1" x14ac:dyDescent="0.25"/>
    <row r="202241" customFormat="1" x14ac:dyDescent="0.25"/>
    <row r="202242" customFormat="1" x14ac:dyDescent="0.25"/>
    <row r="202243" customFormat="1" x14ac:dyDescent="0.25"/>
    <row r="202244" customFormat="1" x14ac:dyDescent="0.25"/>
    <row r="202245" customFormat="1" x14ac:dyDescent="0.25"/>
    <row r="202246" customFormat="1" x14ac:dyDescent="0.25"/>
    <row r="202247" customFormat="1" x14ac:dyDescent="0.25"/>
    <row r="202248" customFormat="1" x14ac:dyDescent="0.25"/>
    <row r="202249" customFormat="1" x14ac:dyDescent="0.25"/>
    <row r="202250" customFormat="1" x14ac:dyDescent="0.25"/>
    <row r="202251" customFormat="1" x14ac:dyDescent="0.25"/>
    <row r="202252" customFormat="1" x14ac:dyDescent="0.25"/>
    <row r="202253" customFormat="1" x14ac:dyDescent="0.25"/>
    <row r="202254" customFormat="1" x14ac:dyDescent="0.25"/>
    <row r="202255" customFormat="1" x14ac:dyDescent="0.25"/>
    <row r="202256" customFormat="1" x14ac:dyDescent="0.25"/>
    <row r="202257" customFormat="1" x14ac:dyDescent="0.25"/>
    <row r="202258" customFormat="1" x14ac:dyDescent="0.25"/>
    <row r="202259" customFormat="1" x14ac:dyDescent="0.25"/>
    <row r="202260" customFormat="1" x14ac:dyDescent="0.25"/>
    <row r="202261" customFormat="1" x14ac:dyDescent="0.25"/>
    <row r="202262" customFormat="1" x14ac:dyDescent="0.25"/>
    <row r="202263" customFormat="1" x14ac:dyDescent="0.25"/>
    <row r="202264" customFormat="1" x14ac:dyDescent="0.25"/>
    <row r="202265" customFormat="1" x14ac:dyDescent="0.25"/>
    <row r="202266" customFormat="1" x14ac:dyDescent="0.25"/>
    <row r="202267" customFormat="1" x14ac:dyDescent="0.25"/>
    <row r="202268" customFormat="1" x14ac:dyDescent="0.25"/>
    <row r="202269" customFormat="1" x14ac:dyDescent="0.25"/>
    <row r="202270" customFormat="1" x14ac:dyDescent="0.25"/>
    <row r="202271" customFormat="1" x14ac:dyDescent="0.25"/>
    <row r="202272" customFormat="1" x14ac:dyDescent="0.25"/>
    <row r="202273" customFormat="1" x14ac:dyDescent="0.25"/>
    <row r="202274" customFormat="1" x14ac:dyDescent="0.25"/>
    <row r="202275" customFormat="1" x14ac:dyDescent="0.25"/>
    <row r="202276" customFormat="1" x14ac:dyDescent="0.25"/>
    <row r="202277" customFormat="1" x14ac:dyDescent="0.25"/>
    <row r="202278" customFormat="1" x14ac:dyDescent="0.25"/>
    <row r="202279" customFormat="1" x14ac:dyDescent="0.25"/>
    <row r="202280" customFormat="1" x14ac:dyDescent="0.25"/>
    <row r="202281" customFormat="1" x14ac:dyDescent="0.25"/>
    <row r="202282" customFormat="1" x14ac:dyDescent="0.25"/>
    <row r="202283" customFormat="1" x14ac:dyDescent="0.25"/>
    <row r="202284" customFormat="1" x14ac:dyDescent="0.25"/>
    <row r="202285" customFormat="1" x14ac:dyDescent="0.25"/>
    <row r="202286" customFormat="1" x14ac:dyDescent="0.25"/>
    <row r="202287" customFormat="1" x14ac:dyDescent="0.25"/>
    <row r="202288" customFormat="1" x14ac:dyDescent="0.25"/>
    <row r="202289" customFormat="1" x14ac:dyDescent="0.25"/>
    <row r="202290" customFormat="1" x14ac:dyDescent="0.25"/>
    <row r="202291" customFormat="1" x14ac:dyDescent="0.25"/>
    <row r="202292" customFormat="1" x14ac:dyDescent="0.25"/>
    <row r="202293" customFormat="1" x14ac:dyDescent="0.25"/>
    <row r="202294" customFormat="1" x14ac:dyDescent="0.25"/>
    <row r="202295" customFormat="1" x14ac:dyDescent="0.25"/>
    <row r="202296" customFormat="1" x14ac:dyDescent="0.25"/>
    <row r="202297" customFormat="1" x14ac:dyDescent="0.25"/>
    <row r="202298" customFormat="1" x14ac:dyDescent="0.25"/>
    <row r="202299" customFormat="1" x14ac:dyDescent="0.25"/>
    <row r="202300" customFormat="1" x14ac:dyDescent="0.25"/>
    <row r="202301" customFormat="1" x14ac:dyDescent="0.25"/>
    <row r="202302" customFormat="1" x14ac:dyDescent="0.25"/>
    <row r="202303" customFormat="1" x14ac:dyDescent="0.25"/>
    <row r="202304" customFormat="1" x14ac:dyDescent="0.25"/>
    <row r="202305" customFormat="1" x14ac:dyDescent="0.25"/>
    <row r="202306" customFormat="1" x14ac:dyDescent="0.25"/>
    <row r="202307" customFormat="1" x14ac:dyDescent="0.25"/>
    <row r="202308" customFormat="1" x14ac:dyDescent="0.25"/>
    <row r="202309" customFormat="1" x14ac:dyDescent="0.25"/>
    <row r="202310" customFormat="1" x14ac:dyDescent="0.25"/>
    <row r="202311" customFormat="1" x14ac:dyDescent="0.25"/>
    <row r="202312" customFormat="1" x14ac:dyDescent="0.25"/>
    <row r="202313" customFormat="1" x14ac:dyDescent="0.25"/>
    <row r="202314" customFormat="1" x14ac:dyDescent="0.25"/>
    <row r="202315" customFormat="1" x14ac:dyDescent="0.25"/>
    <row r="202316" customFormat="1" x14ac:dyDescent="0.25"/>
    <row r="202317" customFormat="1" x14ac:dyDescent="0.25"/>
    <row r="202318" customFormat="1" x14ac:dyDescent="0.25"/>
    <row r="202319" customFormat="1" x14ac:dyDescent="0.25"/>
    <row r="202320" customFormat="1" x14ac:dyDescent="0.25"/>
    <row r="202321" customFormat="1" x14ac:dyDescent="0.25"/>
    <row r="202322" customFormat="1" x14ac:dyDescent="0.25"/>
    <row r="202323" customFormat="1" x14ac:dyDescent="0.25"/>
    <row r="202324" customFormat="1" x14ac:dyDescent="0.25"/>
    <row r="202325" customFormat="1" x14ac:dyDescent="0.25"/>
    <row r="202326" customFormat="1" x14ac:dyDescent="0.25"/>
    <row r="202327" customFormat="1" x14ac:dyDescent="0.25"/>
    <row r="202328" customFormat="1" x14ac:dyDescent="0.25"/>
    <row r="202329" customFormat="1" x14ac:dyDescent="0.25"/>
    <row r="202330" customFormat="1" x14ac:dyDescent="0.25"/>
    <row r="202331" customFormat="1" x14ac:dyDescent="0.25"/>
    <row r="202332" customFormat="1" x14ac:dyDescent="0.25"/>
    <row r="202333" customFormat="1" x14ac:dyDescent="0.25"/>
    <row r="202334" customFormat="1" x14ac:dyDescent="0.25"/>
    <row r="202335" customFormat="1" x14ac:dyDescent="0.25"/>
    <row r="202336" customFormat="1" x14ac:dyDescent="0.25"/>
    <row r="202337" customFormat="1" x14ac:dyDescent="0.25"/>
    <row r="202338" customFormat="1" x14ac:dyDescent="0.25"/>
    <row r="202339" customFormat="1" x14ac:dyDescent="0.25"/>
    <row r="202340" customFormat="1" x14ac:dyDescent="0.25"/>
    <row r="202341" customFormat="1" x14ac:dyDescent="0.25"/>
    <row r="202342" customFormat="1" x14ac:dyDescent="0.25"/>
    <row r="202343" customFormat="1" x14ac:dyDescent="0.25"/>
    <row r="202344" customFormat="1" x14ac:dyDescent="0.25"/>
    <row r="202345" customFormat="1" x14ac:dyDescent="0.25"/>
    <row r="202346" customFormat="1" x14ac:dyDescent="0.25"/>
    <row r="202347" customFormat="1" x14ac:dyDescent="0.25"/>
    <row r="202348" customFormat="1" x14ac:dyDescent="0.25"/>
    <row r="202349" customFormat="1" x14ac:dyDescent="0.25"/>
    <row r="202350" customFormat="1" x14ac:dyDescent="0.25"/>
    <row r="202351" customFormat="1" x14ac:dyDescent="0.25"/>
    <row r="202352" customFormat="1" x14ac:dyDescent="0.25"/>
    <row r="202353" customFormat="1" x14ac:dyDescent="0.25"/>
    <row r="202354" customFormat="1" x14ac:dyDescent="0.25"/>
    <row r="202355" customFormat="1" x14ac:dyDescent="0.25"/>
    <row r="202356" customFormat="1" x14ac:dyDescent="0.25"/>
    <row r="202357" customFormat="1" x14ac:dyDescent="0.25"/>
    <row r="202358" customFormat="1" x14ac:dyDescent="0.25"/>
    <row r="202359" customFormat="1" x14ac:dyDescent="0.25"/>
    <row r="202360" customFormat="1" x14ac:dyDescent="0.25"/>
    <row r="202361" customFormat="1" x14ac:dyDescent="0.25"/>
    <row r="202362" customFormat="1" x14ac:dyDescent="0.25"/>
    <row r="202363" customFormat="1" x14ac:dyDescent="0.25"/>
    <row r="202364" customFormat="1" x14ac:dyDescent="0.25"/>
    <row r="202365" customFormat="1" x14ac:dyDescent="0.25"/>
    <row r="202366" customFormat="1" x14ac:dyDescent="0.25"/>
    <row r="202367" customFormat="1" x14ac:dyDescent="0.25"/>
    <row r="202368" customFormat="1" x14ac:dyDescent="0.25"/>
    <row r="202369" customFormat="1" x14ac:dyDescent="0.25"/>
    <row r="202370" customFormat="1" x14ac:dyDescent="0.25"/>
    <row r="202371" customFormat="1" x14ac:dyDescent="0.25"/>
    <row r="202372" customFormat="1" x14ac:dyDescent="0.25"/>
    <row r="202373" customFormat="1" x14ac:dyDescent="0.25"/>
    <row r="202374" customFormat="1" x14ac:dyDescent="0.25"/>
    <row r="202375" customFormat="1" x14ac:dyDescent="0.25"/>
    <row r="202376" customFormat="1" x14ac:dyDescent="0.25"/>
    <row r="202377" customFormat="1" x14ac:dyDescent="0.25"/>
    <row r="202378" customFormat="1" x14ac:dyDescent="0.25"/>
    <row r="202379" customFormat="1" x14ac:dyDescent="0.25"/>
    <row r="202380" customFormat="1" x14ac:dyDescent="0.25"/>
    <row r="202381" customFormat="1" x14ac:dyDescent="0.25"/>
    <row r="202382" customFormat="1" x14ac:dyDescent="0.25"/>
    <row r="202383" customFormat="1" x14ac:dyDescent="0.25"/>
    <row r="202384" customFormat="1" x14ac:dyDescent="0.25"/>
    <row r="202385" customFormat="1" x14ac:dyDescent="0.25"/>
    <row r="202386" customFormat="1" x14ac:dyDescent="0.25"/>
    <row r="202387" customFormat="1" x14ac:dyDescent="0.25"/>
    <row r="202388" customFormat="1" x14ac:dyDescent="0.25"/>
    <row r="202389" customFormat="1" x14ac:dyDescent="0.25"/>
    <row r="202390" customFormat="1" x14ac:dyDescent="0.25"/>
    <row r="202391" customFormat="1" x14ac:dyDescent="0.25"/>
    <row r="202392" customFormat="1" x14ac:dyDescent="0.25"/>
    <row r="202393" customFormat="1" x14ac:dyDescent="0.25"/>
    <row r="202394" customFormat="1" x14ac:dyDescent="0.25"/>
    <row r="202395" customFormat="1" x14ac:dyDescent="0.25"/>
    <row r="202396" customFormat="1" x14ac:dyDescent="0.25"/>
    <row r="202397" customFormat="1" x14ac:dyDescent="0.25"/>
    <row r="202398" customFormat="1" x14ac:dyDescent="0.25"/>
    <row r="202399" customFormat="1" x14ac:dyDescent="0.25"/>
    <row r="202400" customFormat="1" x14ac:dyDescent="0.25"/>
    <row r="202401" customFormat="1" x14ac:dyDescent="0.25"/>
    <row r="202402" customFormat="1" x14ac:dyDescent="0.25"/>
    <row r="202403" customFormat="1" x14ac:dyDescent="0.25"/>
    <row r="202404" customFormat="1" x14ac:dyDescent="0.25"/>
    <row r="202405" customFormat="1" x14ac:dyDescent="0.25"/>
    <row r="202406" customFormat="1" x14ac:dyDescent="0.25"/>
    <row r="202407" customFormat="1" x14ac:dyDescent="0.25"/>
    <row r="202408" customFormat="1" x14ac:dyDescent="0.25"/>
    <row r="202409" customFormat="1" x14ac:dyDescent="0.25"/>
    <row r="202410" customFormat="1" x14ac:dyDescent="0.25"/>
    <row r="202411" customFormat="1" x14ac:dyDescent="0.25"/>
    <row r="202412" customFormat="1" x14ac:dyDescent="0.25"/>
    <row r="202413" customFormat="1" x14ac:dyDescent="0.25"/>
    <row r="202414" customFormat="1" x14ac:dyDescent="0.25"/>
    <row r="202415" customFormat="1" x14ac:dyDescent="0.25"/>
    <row r="202416" customFormat="1" x14ac:dyDescent="0.25"/>
    <row r="202417" customFormat="1" x14ac:dyDescent="0.25"/>
    <row r="202418" customFormat="1" x14ac:dyDescent="0.25"/>
    <row r="202419" customFormat="1" x14ac:dyDescent="0.25"/>
    <row r="202420" customFormat="1" x14ac:dyDescent="0.25"/>
    <row r="202421" customFormat="1" x14ac:dyDescent="0.25"/>
    <row r="202422" customFormat="1" x14ac:dyDescent="0.25"/>
    <row r="202423" customFormat="1" x14ac:dyDescent="0.25"/>
    <row r="202424" customFormat="1" x14ac:dyDescent="0.25"/>
    <row r="202425" customFormat="1" x14ac:dyDescent="0.25"/>
    <row r="202426" customFormat="1" x14ac:dyDescent="0.25"/>
    <row r="202427" customFormat="1" x14ac:dyDescent="0.25"/>
    <row r="202428" customFormat="1" x14ac:dyDescent="0.25"/>
    <row r="202429" customFormat="1" x14ac:dyDescent="0.25"/>
    <row r="202430" customFormat="1" x14ac:dyDescent="0.25"/>
    <row r="202431" customFormat="1" x14ac:dyDescent="0.25"/>
    <row r="202432" customFormat="1" x14ac:dyDescent="0.25"/>
    <row r="202433" customFormat="1" x14ac:dyDescent="0.25"/>
    <row r="202434" customFormat="1" x14ac:dyDescent="0.25"/>
    <row r="202435" customFormat="1" x14ac:dyDescent="0.25"/>
    <row r="202436" customFormat="1" x14ac:dyDescent="0.25"/>
    <row r="202437" customFormat="1" x14ac:dyDescent="0.25"/>
    <row r="202438" customFormat="1" x14ac:dyDescent="0.25"/>
    <row r="202439" customFormat="1" x14ac:dyDescent="0.25"/>
    <row r="202440" customFormat="1" x14ac:dyDescent="0.25"/>
    <row r="202441" customFormat="1" x14ac:dyDescent="0.25"/>
    <row r="202442" customFormat="1" x14ac:dyDescent="0.25"/>
    <row r="202443" customFormat="1" x14ac:dyDescent="0.25"/>
    <row r="202444" customFormat="1" x14ac:dyDescent="0.25"/>
    <row r="202445" customFormat="1" x14ac:dyDescent="0.25"/>
    <row r="202446" customFormat="1" x14ac:dyDescent="0.25"/>
    <row r="202447" customFormat="1" x14ac:dyDescent="0.25"/>
    <row r="202448" customFormat="1" x14ac:dyDescent="0.25"/>
    <row r="202449" customFormat="1" x14ac:dyDescent="0.25"/>
    <row r="202450" customFormat="1" x14ac:dyDescent="0.25"/>
    <row r="202451" customFormat="1" x14ac:dyDescent="0.25"/>
    <row r="202452" customFormat="1" x14ac:dyDescent="0.25"/>
    <row r="202453" customFormat="1" x14ac:dyDescent="0.25"/>
    <row r="202454" customFormat="1" x14ac:dyDescent="0.25"/>
    <row r="202455" customFormat="1" x14ac:dyDescent="0.25"/>
    <row r="202456" customFormat="1" x14ac:dyDescent="0.25"/>
    <row r="202457" customFormat="1" x14ac:dyDescent="0.25"/>
    <row r="202458" customFormat="1" x14ac:dyDescent="0.25"/>
    <row r="202459" customFormat="1" x14ac:dyDescent="0.25"/>
    <row r="202460" customFormat="1" x14ac:dyDescent="0.25"/>
    <row r="202461" customFormat="1" x14ac:dyDescent="0.25"/>
    <row r="202462" customFormat="1" x14ac:dyDescent="0.25"/>
    <row r="202463" customFormat="1" x14ac:dyDescent="0.25"/>
    <row r="202464" customFormat="1" x14ac:dyDescent="0.25"/>
    <row r="202465" customFormat="1" x14ac:dyDescent="0.25"/>
    <row r="202466" customFormat="1" x14ac:dyDescent="0.25"/>
    <row r="202467" customFormat="1" x14ac:dyDescent="0.25"/>
    <row r="202468" customFormat="1" x14ac:dyDescent="0.25"/>
    <row r="202469" customFormat="1" x14ac:dyDescent="0.25"/>
    <row r="202470" customFormat="1" x14ac:dyDescent="0.25"/>
    <row r="202471" customFormat="1" x14ac:dyDescent="0.25"/>
    <row r="202472" customFormat="1" x14ac:dyDescent="0.25"/>
    <row r="202473" customFormat="1" x14ac:dyDescent="0.25"/>
    <row r="202474" customFormat="1" x14ac:dyDescent="0.25"/>
    <row r="202475" customFormat="1" x14ac:dyDescent="0.25"/>
    <row r="202476" customFormat="1" x14ac:dyDescent="0.25"/>
    <row r="202477" customFormat="1" x14ac:dyDescent="0.25"/>
    <row r="202478" customFormat="1" x14ac:dyDescent="0.25"/>
    <row r="202479" customFormat="1" x14ac:dyDescent="0.25"/>
    <row r="202480" customFormat="1" x14ac:dyDescent="0.25"/>
    <row r="202481" customFormat="1" x14ac:dyDescent="0.25"/>
    <row r="202482" customFormat="1" x14ac:dyDescent="0.25"/>
    <row r="202483" customFormat="1" x14ac:dyDescent="0.25"/>
    <row r="202484" customFormat="1" x14ac:dyDescent="0.25"/>
    <row r="202485" customFormat="1" x14ac:dyDescent="0.25"/>
    <row r="202486" customFormat="1" x14ac:dyDescent="0.25"/>
    <row r="202487" customFormat="1" x14ac:dyDescent="0.25"/>
    <row r="202488" customFormat="1" x14ac:dyDescent="0.25"/>
    <row r="202489" customFormat="1" x14ac:dyDescent="0.25"/>
    <row r="202490" customFormat="1" x14ac:dyDescent="0.25"/>
    <row r="202491" customFormat="1" x14ac:dyDescent="0.25"/>
    <row r="202492" customFormat="1" x14ac:dyDescent="0.25"/>
    <row r="202493" customFormat="1" x14ac:dyDescent="0.25"/>
    <row r="202494" customFormat="1" x14ac:dyDescent="0.25"/>
    <row r="202495" customFormat="1" x14ac:dyDescent="0.25"/>
    <row r="202496" customFormat="1" x14ac:dyDescent="0.25"/>
    <row r="202497" customFormat="1" x14ac:dyDescent="0.25"/>
    <row r="202498" customFormat="1" x14ac:dyDescent="0.25"/>
    <row r="202499" customFormat="1" x14ac:dyDescent="0.25"/>
    <row r="202500" customFormat="1" x14ac:dyDescent="0.25"/>
    <row r="202501" customFormat="1" x14ac:dyDescent="0.25"/>
    <row r="202502" customFormat="1" x14ac:dyDescent="0.25"/>
    <row r="202503" customFormat="1" x14ac:dyDescent="0.25"/>
    <row r="202504" customFormat="1" x14ac:dyDescent="0.25"/>
    <row r="202505" customFormat="1" x14ac:dyDescent="0.25"/>
    <row r="202506" customFormat="1" x14ac:dyDescent="0.25"/>
    <row r="202507" customFormat="1" x14ac:dyDescent="0.25"/>
    <row r="202508" customFormat="1" x14ac:dyDescent="0.25"/>
    <row r="202509" customFormat="1" x14ac:dyDescent="0.25"/>
    <row r="202510" customFormat="1" x14ac:dyDescent="0.25"/>
    <row r="202511" customFormat="1" x14ac:dyDescent="0.25"/>
    <row r="202512" customFormat="1" x14ac:dyDescent="0.25"/>
    <row r="202513" customFormat="1" x14ac:dyDescent="0.25"/>
    <row r="202514" customFormat="1" x14ac:dyDescent="0.25"/>
    <row r="202515" customFormat="1" x14ac:dyDescent="0.25"/>
    <row r="202516" customFormat="1" x14ac:dyDescent="0.25"/>
    <row r="202517" customFormat="1" x14ac:dyDescent="0.25"/>
    <row r="202518" customFormat="1" x14ac:dyDescent="0.25"/>
    <row r="202519" customFormat="1" x14ac:dyDescent="0.25"/>
    <row r="202520" customFormat="1" x14ac:dyDescent="0.25"/>
    <row r="202521" customFormat="1" x14ac:dyDescent="0.25"/>
    <row r="202522" customFormat="1" x14ac:dyDescent="0.25"/>
    <row r="202523" customFormat="1" x14ac:dyDescent="0.25"/>
    <row r="202524" customFormat="1" x14ac:dyDescent="0.25"/>
    <row r="202525" customFormat="1" x14ac:dyDescent="0.25"/>
    <row r="202526" customFormat="1" x14ac:dyDescent="0.25"/>
    <row r="202527" customFormat="1" x14ac:dyDescent="0.25"/>
    <row r="202528" customFormat="1" x14ac:dyDescent="0.25"/>
    <row r="202529" customFormat="1" x14ac:dyDescent="0.25"/>
    <row r="202530" customFormat="1" x14ac:dyDescent="0.25"/>
    <row r="202531" customFormat="1" x14ac:dyDescent="0.25"/>
    <row r="202532" customFormat="1" x14ac:dyDescent="0.25"/>
    <row r="202533" customFormat="1" x14ac:dyDescent="0.25"/>
    <row r="202534" customFormat="1" x14ac:dyDescent="0.25"/>
    <row r="202535" customFormat="1" x14ac:dyDescent="0.25"/>
    <row r="202536" customFormat="1" x14ac:dyDescent="0.25"/>
    <row r="202537" customFormat="1" x14ac:dyDescent="0.25"/>
    <row r="202538" customFormat="1" x14ac:dyDescent="0.25"/>
    <row r="202539" customFormat="1" x14ac:dyDescent="0.25"/>
    <row r="202540" customFormat="1" x14ac:dyDescent="0.25"/>
    <row r="202541" customFormat="1" x14ac:dyDescent="0.25"/>
    <row r="202542" customFormat="1" x14ac:dyDescent="0.25"/>
    <row r="202543" customFormat="1" x14ac:dyDescent="0.25"/>
    <row r="202544" customFormat="1" x14ac:dyDescent="0.25"/>
    <row r="202545" customFormat="1" x14ac:dyDescent="0.25"/>
    <row r="202546" customFormat="1" x14ac:dyDescent="0.25"/>
    <row r="202547" customFormat="1" x14ac:dyDescent="0.25"/>
    <row r="202548" customFormat="1" x14ac:dyDescent="0.25"/>
    <row r="202549" customFormat="1" x14ac:dyDescent="0.25"/>
    <row r="202550" customFormat="1" x14ac:dyDescent="0.25"/>
    <row r="202551" customFormat="1" x14ac:dyDescent="0.25"/>
    <row r="202552" customFormat="1" x14ac:dyDescent="0.25"/>
    <row r="202553" customFormat="1" x14ac:dyDescent="0.25"/>
    <row r="202554" customFormat="1" x14ac:dyDescent="0.25"/>
    <row r="202555" customFormat="1" x14ac:dyDescent="0.25"/>
    <row r="202556" customFormat="1" x14ac:dyDescent="0.25"/>
    <row r="202557" customFormat="1" x14ac:dyDescent="0.25"/>
    <row r="202558" customFormat="1" x14ac:dyDescent="0.25"/>
    <row r="202559" customFormat="1" x14ac:dyDescent="0.25"/>
    <row r="202560" customFormat="1" x14ac:dyDescent="0.25"/>
    <row r="202561" customFormat="1" x14ac:dyDescent="0.25"/>
    <row r="202562" customFormat="1" x14ac:dyDescent="0.25"/>
    <row r="202563" customFormat="1" x14ac:dyDescent="0.25"/>
    <row r="202564" customFormat="1" x14ac:dyDescent="0.25"/>
    <row r="202565" customFormat="1" x14ac:dyDescent="0.25"/>
    <row r="202566" customFormat="1" x14ac:dyDescent="0.25"/>
    <row r="202567" customFormat="1" x14ac:dyDescent="0.25"/>
    <row r="202568" customFormat="1" x14ac:dyDescent="0.25"/>
    <row r="202569" customFormat="1" x14ac:dyDescent="0.25"/>
    <row r="202570" customFormat="1" x14ac:dyDescent="0.25"/>
    <row r="202571" customFormat="1" x14ac:dyDescent="0.25"/>
    <row r="202572" customFormat="1" x14ac:dyDescent="0.25"/>
    <row r="202573" customFormat="1" x14ac:dyDescent="0.25"/>
    <row r="202574" customFormat="1" x14ac:dyDescent="0.25"/>
    <row r="202575" customFormat="1" x14ac:dyDescent="0.25"/>
    <row r="202576" customFormat="1" x14ac:dyDescent="0.25"/>
    <row r="202577" customFormat="1" x14ac:dyDescent="0.25"/>
    <row r="202578" customFormat="1" x14ac:dyDescent="0.25"/>
    <row r="202579" customFormat="1" x14ac:dyDescent="0.25"/>
    <row r="202580" customFormat="1" x14ac:dyDescent="0.25"/>
    <row r="202581" customFormat="1" x14ac:dyDescent="0.25"/>
    <row r="202582" customFormat="1" x14ac:dyDescent="0.25"/>
    <row r="202583" customFormat="1" x14ac:dyDescent="0.25"/>
    <row r="202584" customFormat="1" x14ac:dyDescent="0.25"/>
    <row r="202585" customFormat="1" x14ac:dyDescent="0.25"/>
    <row r="202586" customFormat="1" x14ac:dyDescent="0.25"/>
    <row r="202587" customFormat="1" x14ac:dyDescent="0.25"/>
    <row r="202588" customFormat="1" x14ac:dyDescent="0.25"/>
    <row r="202589" customFormat="1" x14ac:dyDescent="0.25"/>
    <row r="202590" customFormat="1" x14ac:dyDescent="0.25"/>
    <row r="202591" customFormat="1" x14ac:dyDescent="0.25"/>
    <row r="202592" customFormat="1" x14ac:dyDescent="0.25"/>
    <row r="202593" customFormat="1" x14ac:dyDescent="0.25"/>
    <row r="202594" customFormat="1" x14ac:dyDescent="0.25"/>
    <row r="202595" customFormat="1" x14ac:dyDescent="0.25"/>
    <row r="202596" customFormat="1" x14ac:dyDescent="0.25"/>
    <row r="202597" customFormat="1" x14ac:dyDescent="0.25"/>
    <row r="202598" customFormat="1" x14ac:dyDescent="0.25"/>
    <row r="202599" customFormat="1" x14ac:dyDescent="0.25"/>
    <row r="202600" customFormat="1" x14ac:dyDescent="0.25"/>
    <row r="202601" customFormat="1" x14ac:dyDescent="0.25"/>
    <row r="202602" customFormat="1" x14ac:dyDescent="0.25"/>
    <row r="202603" customFormat="1" x14ac:dyDescent="0.25"/>
    <row r="202604" customFormat="1" x14ac:dyDescent="0.25"/>
    <row r="202605" customFormat="1" x14ac:dyDescent="0.25"/>
    <row r="202606" customFormat="1" x14ac:dyDescent="0.25"/>
    <row r="202607" customFormat="1" x14ac:dyDescent="0.25"/>
    <row r="202608" customFormat="1" x14ac:dyDescent="0.25"/>
    <row r="202609" customFormat="1" x14ac:dyDescent="0.25"/>
    <row r="202610" customFormat="1" x14ac:dyDescent="0.25"/>
    <row r="202611" customFormat="1" x14ac:dyDescent="0.25"/>
    <row r="202612" customFormat="1" x14ac:dyDescent="0.25"/>
    <row r="202613" customFormat="1" x14ac:dyDescent="0.25"/>
    <row r="202614" customFormat="1" x14ac:dyDescent="0.25"/>
    <row r="202615" customFormat="1" x14ac:dyDescent="0.25"/>
    <row r="202616" customFormat="1" x14ac:dyDescent="0.25"/>
    <row r="202617" customFormat="1" x14ac:dyDescent="0.25"/>
    <row r="202618" customFormat="1" x14ac:dyDescent="0.25"/>
    <row r="202619" customFormat="1" x14ac:dyDescent="0.25"/>
    <row r="202620" customFormat="1" x14ac:dyDescent="0.25"/>
    <row r="202621" customFormat="1" x14ac:dyDescent="0.25"/>
    <row r="202622" customFormat="1" x14ac:dyDescent="0.25"/>
    <row r="202623" customFormat="1" x14ac:dyDescent="0.25"/>
    <row r="202624" customFormat="1" x14ac:dyDescent="0.25"/>
    <row r="202625" customFormat="1" x14ac:dyDescent="0.25"/>
    <row r="202626" customFormat="1" x14ac:dyDescent="0.25"/>
    <row r="202627" customFormat="1" x14ac:dyDescent="0.25"/>
    <row r="202628" customFormat="1" x14ac:dyDescent="0.25"/>
    <row r="202629" customFormat="1" x14ac:dyDescent="0.25"/>
    <row r="202630" customFormat="1" x14ac:dyDescent="0.25"/>
    <row r="202631" customFormat="1" x14ac:dyDescent="0.25"/>
    <row r="202632" customFormat="1" x14ac:dyDescent="0.25"/>
    <row r="202633" customFormat="1" x14ac:dyDescent="0.25"/>
    <row r="202634" customFormat="1" x14ac:dyDescent="0.25"/>
    <row r="202635" customFormat="1" x14ac:dyDescent="0.25"/>
    <row r="202636" customFormat="1" x14ac:dyDescent="0.25"/>
    <row r="202637" customFormat="1" x14ac:dyDescent="0.25"/>
    <row r="202638" customFormat="1" x14ac:dyDescent="0.25"/>
    <row r="202639" customFormat="1" x14ac:dyDescent="0.25"/>
    <row r="202640" customFormat="1" x14ac:dyDescent="0.25"/>
    <row r="202641" customFormat="1" x14ac:dyDescent="0.25"/>
    <row r="202642" customFormat="1" x14ac:dyDescent="0.25"/>
    <row r="202643" customFormat="1" x14ac:dyDescent="0.25"/>
    <row r="202644" customFormat="1" x14ac:dyDescent="0.25"/>
    <row r="202645" customFormat="1" x14ac:dyDescent="0.25"/>
    <row r="202646" customFormat="1" x14ac:dyDescent="0.25"/>
    <row r="202647" customFormat="1" x14ac:dyDescent="0.25"/>
    <row r="202648" customFormat="1" x14ac:dyDescent="0.25"/>
    <row r="202649" customFormat="1" x14ac:dyDescent="0.25"/>
    <row r="202650" customFormat="1" x14ac:dyDescent="0.25"/>
    <row r="202651" customFormat="1" x14ac:dyDescent="0.25"/>
    <row r="202652" customFormat="1" x14ac:dyDescent="0.25"/>
    <row r="202653" customFormat="1" x14ac:dyDescent="0.25"/>
    <row r="202654" customFormat="1" x14ac:dyDescent="0.25"/>
    <row r="202655" customFormat="1" x14ac:dyDescent="0.25"/>
    <row r="202656" customFormat="1" x14ac:dyDescent="0.25"/>
    <row r="202657" customFormat="1" x14ac:dyDescent="0.25"/>
    <row r="202658" customFormat="1" x14ac:dyDescent="0.25"/>
    <row r="202659" customFormat="1" x14ac:dyDescent="0.25"/>
    <row r="202660" customFormat="1" x14ac:dyDescent="0.25"/>
    <row r="202661" customFormat="1" x14ac:dyDescent="0.25"/>
    <row r="202662" customFormat="1" x14ac:dyDescent="0.25"/>
    <row r="202663" customFormat="1" x14ac:dyDescent="0.25"/>
    <row r="202664" customFormat="1" x14ac:dyDescent="0.25"/>
    <row r="202665" customFormat="1" x14ac:dyDescent="0.25"/>
    <row r="202666" customFormat="1" x14ac:dyDescent="0.25"/>
    <row r="202667" customFormat="1" x14ac:dyDescent="0.25"/>
    <row r="202668" customFormat="1" x14ac:dyDescent="0.25"/>
    <row r="202669" customFormat="1" x14ac:dyDescent="0.25"/>
    <row r="202670" customFormat="1" x14ac:dyDescent="0.25"/>
    <row r="202671" customFormat="1" x14ac:dyDescent="0.25"/>
    <row r="202672" customFormat="1" x14ac:dyDescent="0.25"/>
    <row r="202673" customFormat="1" x14ac:dyDescent="0.25"/>
    <row r="202674" customFormat="1" x14ac:dyDescent="0.25"/>
    <row r="202675" customFormat="1" x14ac:dyDescent="0.25"/>
    <row r="202676" customFormat="1" x14ac:dyDescent="0.25"/>
    <row r="202677" customFormat="1" x14ac:dyDescent="0.25"/>
    <row r="202678" customFormat="1" x14ac:dyDescent="0.25"/>
    <row r="202679" customFormat="1" x14ac:dyDescent="0.25"/>
    <row r="202680" customFormat="1" x14ac:dyDescent="0.25"/>
    <row r="202681" customFormat="1" x14ac:dyDescent="0.25"/>
    <row r="202682" customFormat="1" x14ac:dyDescent="0.25"/>
    <row r="202683" customFormat="1" x14ac:dyDescent="0.25"/>
    <row r="202684" customFormat="1" x14ac:dyDescent="0.25"/>
    <row r="202685" customFormat="1" x14ac:dyDescent="0.25"/>
    <row r="202686" customFormat="1" x14ac:dyDescent="0.25"/>
    <row r="202687" customFormat="1" x14ac:dyDescent="0.25"/>
    <row r="202688" customFormat="1" x14ac:dyDescent="0.25"/>
    <row r="202689" customFormat="1" x14ac:dyDescent="0.25"/>
    <row r="202690" customFormat="1" x14ac:dyDescent="0.25"/>
    <row r="202691" customFormat="1" x14ac:dyDescent="0.25"/>
    <row r="202692" customFormat="1" x14ac:dyDescent="0.25"/>
    <row r="202693" customFormat="1" x14ac:dyDescent="0.25"/>
    <row r="202694" customFormat="1" x14ac:dyDescent="0.25"/>
    <row r="202695" customFormat="1" x14ac:dyDescent="0.25"/>
    <row r="202696" customFormat="1" x14ac:dyDescent="0.25"/>
    <row r="202697" customFormat="1" x14ac:dyDescent="0.25"/>
    <row r="202698" customFormat="1" x14ac:dyDescent="0.25"/>
    <row r="202699" customFormat="1" x14ac:dyDescent="0.25"/>
    <row r="202700" customFormat="1" x14ac:dyDescent="0.25"/>
    <row r="202701" customFormat="1" x14ac:dyDescent="0.25"/>
    <row r="202702" customFormat="1" x14ac:dyDescent="0.25"/>
    <row r="202703" customFormat="1" x14ac:dyDescent="0.25"/>
    <row r="202704" customFormat="1" x14ac:dyDescent="0.25"/>
    <row r="202705" customFormat="1" x14ac:dyDescent="0.25"/>
    <row r="202706" customFormat="1" x14ac:dyDescent="0.25"/>
    <row r="202707" customFormat="1" x14ac:dyDescent="0.25"/>
    <row r="202708" customFormat="1" x14ac:dyDescent="0.25"/>
    <row r="202709" customFormat="1" x14ac:dyDescent="0.25"/>
    <row r="202710" customFormat="1" x14ac:dyDescent="0.25"/>
    <row r="202711" customFormat="1" x14ac:dyDescent="0.25"/>
    <row r="202712" customFormat="1" x14ac:dyDescent="0.25"/>
    <row r="202713" customFormat="1" x14ac:dyDescent="0.25"/>
    <row r="202714" customFormat="1" x14ac:dyDescent="0.25"/>
    <row r="202715" customFormat="1" x14ac:dyDescent="0.25"/>
    <row r="202716" customFormat="1" x14ac:dyDescent="0.25"/>
    <row r="202717" customFormat="1" x14ac:dyDescent="0.25"/>
    <row r="202718" customFormat="1" x14ac:dyDescent="0.25"/>
    <row r="202719" customFormat="1" x14ac:dyDescent="0.25"/>
    <row r="202720" customFormat="1" x14ac:dyDescent="0.25"/>
    <row r="202721" customFormat="1" x14ac:dyDescent="0.25"/>
    <row r="202722" customFormat="1" x14ac:dyDescent="0.25"/>
    <row r="202723" customFormat="1" x14ac:dyDescent="0.25"/>
    <row r="202724" customFormat="1" x14ac:dyDescent="0.25"/>
    <row r="202725" customFormat="1" x14ac:dyDescent="0.25"/>
    <row r="202726" customFormat="1" x14ac:dyDescent="0.25"/>
    <row r="202727" customFormat="1" x14ac:dyDescent="0.25"/>
    <row r="202728" customFormat="1" x14ac:dyDescent="0.25"/>
    <row r="202729" customFormat="1" x14ac:dyDescent="0.25"/>
    <row r="202730" customFormat="1" x14ac:dyDescent="0.25"/>
    <row r="202731" customFormat="1" x14ac:dyDescent="0.25"/>
    <row r="202732" customFormat="1" x14ac:dyDescent="0.25"/>
    <row r="202733" customFormat="1" x14ac:dyDescent="0.25"/>
    <row r="202734" customFormat="1" x14ac:dyDescent="0.25"/>
    <row r="202735" customFormat="1" x14ac:dyDescent="0.25"/>
    <row r="202736" customFormat="1" x14ac:dyDescent="0.25"/>
    <row r="202737" customFormat="1" x14ac:dyDescent="0.25"/>
    <row r="202738" customFormat="1" x14ac:dyDescent="0.25"/>
    <row r="202739" customFormat="1" x14ac:dyDescent="0.25"/>
    <row r="202740" customFormat="1" x14ac:dyDescent="0.25"/>
    <row r="202741" customFormat="1" x14ac:dyDescent="0.25"/>
    <row r="202742" customFormat="1" x14ac:dyDescent="0.25"/>
    <row r="202743" customFormat="1" x14ac:dyDescent="0.25"/>
    <row r="202744" customFormat="1" x14ac:dyDescent="0.25"/>
    <row r="202745" customFormat="1" x14ac:dyDescent="0.25"/>
    <row r="202746" customFormat="1" x14ac:dyDescent="0.25"/>
    <row r="202747" customFormat="1" x14ac:dyDescent="0.25"/>
    <row r="202748" customFormat="1" x14ac:dyDescent="0.25"/>
    <row r="202749" customFormat="1" x14ac:dyDescent="0.25"/>
    <row r="202750" customFormat="1" x14ac:dyDescent="0.25"/>
    <row r="202751" customFormat="1" x14ac:dyDescent="0.25"/>
    <row r="202752" customFormat="1" x14ac:dyDescent="0.25"/>
    <row r="202753" customFormat="1" x14ac:dyDescent="0.25"/>
    <row r="202754" customFormat="1" x14ac:dyDescent="0.25"/>
    <row r="202755" customFormat="1" x14ac:dyDescent="0.25"/>
    <row r="202756" customFormat="1" x14ac:dyDescent="0.25"/>
    <row r="202757" customFormat="1" x14ac:dyDescent="0.25"/>
    <row r="202758" customFormat="1" x14ac:dyDescent="0.25"/>
    <row r="202759" customFormat="1" x14ac:dyDescent="0.25"/>
    <row r="202760" customFormat="1" x14ac:dyDescent="0.25"/>
    <row r="202761" customFormat="1" x14ac:dyDescent="0.25"/>
    <row r="202762" customFormat="1" x14ac:dyDescent="0.25"/>
    <row r="202763" customFormat="1" x14ac:dyDescent="0.25"/>
    <row r="202764" customFormat="1" x14ac:dyDescent="0.25"/>
    <row r="202765" customFormat="1" x14ac:dyDescent="0.25"/>
    <row r="202766" customFormat="1" x14ac:dyDescent="0.25"/>
    <row r="202767" customFormat="1" x14ac:dyDescent="0.25"/>
    <row r="202768" customFormat="1" x14ac:dyDescent="0.25"/>
    <row r="202769" customFormat="1" x14ac:dyDescent="0.25"/>
    <row r="202770" customFormat="1" x14ac:dyDescent="0.25"/>
    <row r="202771" customFormat="1" x14ac:dyDescent="0.25"/>
    <row r="202772" customFormat="1" x14ac:dyDescent="0.25"/>
    <row r="202773" customFormat="1" x14ac:dyDescent="0.25"/>
    <row r="202774" customFormat="1" x14ac:dyDescent="0.25"/>
    <row r="202775" customFormat="1" x14ac:dyDescent="0.25"/>
    <row r="202776" customFormat="1" x14ac:dyDescent="0.25"/>
    <row r="202777" customFormat="1" x14ac:dyDescent="0.25"/>
    <row r="202778" customFormat="1" x14ac:dyDescent="0.25"/>
    <row r="202779" customFormat="1" x14ac:dyDescent="0.25"/>
    <row r="202780" customFormat="1" x14ac:dyDescent="0.25"/>
    <row r="202781" customFormat="1" x14ac:dyDescent="0.25"/>
    <row r="202782" customFormat="1" x14ac:dyDescent="0.25"/>
    <row r="202783" customFormat="1" x14ac:dyDescent="0.25"/>
    <row r="202784" customFormat="1" x14ac:dyDescent="0.25"/>
    <row r="202785" customFormat="1" x14ac:dyDescent="0.25"/>
    <row r="202786" customFormat="1" x14ac:dyDescent="0.25"/>
    <row r="202787" customFormat="1" x14ac:dyDescent="0.25"/>
    <row r="202788" customFormat="1" x14ac:dyDescent="0.25"/>
    <row r="202789" customFormat="1" x14ac:dyDescent="0.25"/>
    <row r="202790" customFormat="1" x14ac:dyDescent="0.25"/>
    <row r="202791" customFormat="1" x14ac:dyDescent="0.25"/>
    <row r="202792" customFormat="1" x14ac:dyDescent="0.25"/>
    <row r="202793" customFormat="1" x14ac:dyDescent="0.25"/>
    <row r="202794" customFormat="1" x14ac:dyDescent="0.25"/>
    <row r="202795" customFormat="1" x14ac:dyDescent="0.25"/>
    <row r="202796" customFormat="1" x14ac:dyDescent="0.25"/>
    <row r="202797" customFormat="1" x14ac:dyDescent="0.25"/>
    <row r="202798" customFormat="1" x14ac:dyDescent="0.25"/>
    <row r="202799" customFormat="1" x14ac:dyDescent="0.25"/>
    <row r="202800" customFormat="1" x14ac:dyDescent="0.25"/>
    <row r="202801" customFormat="1" x14ac:dyDescent="0.25"/>
    <row r="202802" customFormat="1" x14ac:dyDescent="0.25"/>
    <row r="202803" customFormat="1" x14ac:dyDescent="0.25"/>
    <row r="202804" customFormat="1" x14ac:dyDescent="0.25"/>
    <row r="202805" customFormat="1" x14ac:dyDescent="0.25"/>
    <row r="202806" customFormat="1" x14ac:dyDescent="0.25"/>
    <row r="202807" customFormat="1" x14ac:dyDescent="0.25"/>
    <row r="202808" customFormat="1" x14ac:dyDescent="0.25"/>
    <row r="202809" customFormat="1" x14ac:dyDescent="0.25"/>
    <row r="202810" customFormat="1" x14ac:dyDescent="0.25"/>
    <row r="202811" customFormat="1" x14ac:dyDescent="0.25"/>
    <row r="202812" customFormat="1" x14ac:dyDescent="0.25"/>
    <row r="202813" customFormat="1" x14ac:dyDescent="0.25"/>
    <row r="202814" customFormat="1" x14ac:dyDescent="0.25"/>
    <row r="202815" customFormat="1" x14ac:dyDescent="0.25"/>
    <row r="202816" customFormat="1" x14ac:dyDescent="0.25"/>
    <row r="202817" customFormat="1" x14ac:dyDescent="0.25"/>
    <row r="202818" customFormat="1" x14ac:dyDescent="0.25"/>
    <row r="202819" customFormat="1" x14ac:dyDescent="0.25"/>
    <row r="202820" customFormat="1" x14ac:dyDescent="0.25"/>
    <row r="202821" customFormat="1" x14ac:dyDescent="0.25"/>
    <row r="202822" customFormat="1" x14ac:dyDescent="0.25"/>
    <row r="202823" customFormat="1" x14ac:dyDescent="0.25"/>
    <row r="202824" customFormat="1" x14ac:dyDescent="0.25"/>
    <row r="202825" customFormat="1" x14ac:dyDescent="0.25"/>
    <row r="202826" customFormat="1" x14ac:dyDescent="0.25"/>
    <row r="202827" customFormat="1" x14ac:dyDescent="0.25"/>
    <row r="202828" customFormat="1" x14ac:dyDescent="0.25"/>
    <row r="202829" customFormat="1" x14ac:dyDescent="0.25"/>
    <row r="202830" customFormat="1" x14ac:dyDescent="0.25"/>
    <row r="202831" customFormat="1" x14ac:dyDescent="0.25"/>
    <row r="202832" customFormat="1" x14ac:dyDescent="0.25"/>
    <row r="202833" customFormat="1" x14ac:dyDescent="0.25"/>
    <row r="202834" customFormat="1" x14ac:dyDescent="0.25"/>
    <row r="202835" customFormat="1" x14ac:dyDescent="0.25"/>
    <row r="202836" customFormat="1" x14ac:dyDescent="0.25"/>
    <row r="202837" customFormat="1" x14ac:dyDescent="0.25"/>
    <row r="202838" customFormat="1" x14ac:dyDescent="0.25"/>
    <row r="202839" customFormat="1" x14ac:dyDescent="0.25"/>
    <row r="202840" customFormat="1" x14ac:dyDescent="0.25"/>
    <row r="202841" customFormat="1" x14ac:dyDescent="0.25"/>
    <row r="202842" customFormat="1" x14ac:dyDescent="0.25"/>
    <row r="202843" customFormat="1" x14ac:dyDescent="0.25"/>
    <row r="202844" customFormat="1" x14ac:dyDescent="0.25"/>
    <row r="202845" customFormat="1" x14ac:dyDescent="0.25"/>
    <row r="202846" customFormat="1" x14ac:dyDescent="0.25"/>
    <row r="202847" customFormat="1" x14ac:dyDescent="0.25"/>
    <row r="202848" customFormat="1" x14ac:dyDescent="0.25"/>
    <row r="202849" customFormat="1" x14ac:dyDescent="0.25"/>
    <row r="202850" customFormat="1" x14ac:dyDescent="0.25"/>
    <row r="202851" customFormat="1" x14ac:dyDescent="0.25"/>
    <row r="202852" customFormat="1" x14ac:dyDescent="0.25"/>
    <row r="202853" customFormat="1" x14ac:dyDescent="0.25"/>
    <row r="202854" customFormat="1" x14ac:dyDescent="0.25"/>
    <row r="202855" customFormat="1" x14ac:dyDescent="0.25"/>
    <row r="202856" customFormat="1" x14ac:dyDescent="0.25"/>
    <row r="202857" customFormat="1" x14ac:dyDescent="0.25"/>
    <row r="202858" customFormat="1" x14ac:dyDescent="0.25"/>
    <row r="202859" customFormat="1" x14ac:dyDescent="0.25"/>
    <row r="202860" customFormat="1" x14ac:dyDescent="0.25"/>
    <row r="202861" customFormat="1" x14ac:dyDescent="0.25"/>
    <row r="202862" customFormat="1" x14ac:dyDescent="0.25"/>
    <row r="202863" customFormat="1" x14ac:dyDescent="0.25"/>
    <row r="202864" customFormat="1" x14ac:dyDescent="0.25"/>
    <row r="202865" customFormat="1" x14ac:dyDescent="0.25"/>
    <row r="202866" customFormat="1" x14ac:dyDescent="0.25"/>
    <row r="202867" customFormat="1" x14ac:dyDescent="0.25"/>
    <row r="202868" customFormat="1" x14ac:dyDescent="0.25"/>
    <row r="202869" customFormat="1" x14ac:dyDescent="0.25"/>
    <row r="202870" customFormat="1" x14ac:dyDescent="0.25"/>
    <row r="202871" customFormat="1" x14ac:dyDescent="0.25"/>
    <row r="202872" customFormat="1" x14ac:dyDescent="0.25"/>
    <row r="202873" customFormat="1" x14ac:dyDescent="0.25"/>
    <row r="202874" customFormat="1" x14ac:dyDescent="0.25"/>
    <row r="202875" customFormat="1" x14ac:dyDescent="0.25"/>
    <row r="202876" customFormat="1" x14ac:dyDescent="0.25"/>
    <row r="202877" customFormat="1" x14ac:dyDescent="0.25"/>
    <row r="202878" customFormat="1" x14ac:dyDescent="0.25"/>
    <row r="202879" customFormat="1" x14ac:dyDescent="0.25"/>
    <row r="202880" customFormat="1" x14ac:dyDescent="0.25"/>
    <row r="202881" customFormat="1" x14ac:dyDescent="0.25"/>
    <row r="202882" customFormat="1" x14ac:dyDescent="0.25"/>
    <row r="202883" customFormat="1" x14ac:dyDescent="0.25"/>
    <row r="202884" customFormat="1" x14ac:dyDescent="0.25"/>
    <row r="202885" customFormat="1" x14ac:dyDescent="0.25"/>
    <row r="202886" customFormat="1" x14ac:dyDescent="0.25"/>
    <row r="202887" customFormat="1" x14ac:dyDescent="0.25"/>
    <row r="202888" customFormat="1" x14ac:dyDescent="0.25"/>
    <row r="202889" customFormat="1" x14ac:dyDescent="0.25"/>
    <row r="202890" customFormat="1" x14ac:dyDescent="0.25"/>
    <row r="202891" customFormat="1" x14ac:dyDescent="0.25"/>
    <row r="202892" customFormat="1" x14ac:dyDescent="0.25"/>
    <row r="202893" customFormat="1" x14ac:dyDescent="0.25"/>
    <row r="202894" customFormat="1" x14ac:dyDescent="0.25"/>
    <row r="202895" customFormat="1" x14ac:dyDescent="0.25"/>
    <row r="202896" customFormat="1" x14ac:dyDescent="0.25"/>
    <row r="202897" customFormat="1" x14ac:dyDescent="0.25"/>
    <row r="202898" customFormat="1" x14ac:dyDescent="0.25"/>
    <row r="202899" customFormat="1" x14ac:dyDescent="0.25"/>
    <row r="202900" customFormat="1" x14ac:dyDescent="0.25"/>
    <row r="202901" customFormat="1" x14ac:dyDescent="0.25"/>
    <row r="202902" customFormat="1" x14ac:dyDescent="0.25"/>
    <row r="202903" customFormat="1" x14ac:dyDescent="0.25"/>
    <row r="202904" customFormat="1" x14ac:dyDescent="0.25"/>
    <row r="202905" customFormat="1" x14ac:dyDescent="0.25"/>
    <row r="202906" customFormat="1" x14ac:dyDescent="0.25"/>
    <row r="202907" customFormat="1" x14ac:dyDescent="0.25"/>
    <row r="202908" customFormat="1" x14ac:dyDescent="0.25"/>
    <row r="202909" customFormat="1" x14ac:dyDescent="0.25"/>
    <row r="202910" customFormat="1" x14ac:dyDescent="0.25"/>
    <row r="202911" customFormat="1" x14ac:dyDescent="0.25"/>
    <row r="202912" customFormat="1" x14ac:dyDescent="0.25"/>
    <row r="202913" customFormat="1" x14ac:dyDescent="0.25"/>
    <row r="202914" customFormat="1" x14ac:dyDescent="0.25"/>
    <row r="202915" customFormat="1" x14ac:dyDescent="0.25"/>
    <row r="202916" customFormat="1" x14ac:dyDescent="0.25"/>
    <row r="202917" customFormat="1" x14ac:dyDescent="0.25"/>
    <row r="202918" customFormat="1" x14ac:dyDescent="0.25"/>
    <row r="202919" customFormat="1" x14ac:dyDescent="0.25"/>
    <row r="202920" customFormat="1" x14ac:dyDescent="0.25"/>
    <row r="202921" customFormat="1" x14ac:dyDescent="0.25"/>
    <row r="202922" customFormat="1" x14ac:dyDescent="0.25"/>
    <row r="202923" customFormat="1" x14ac:dyDescent="0.25"/>
    <row r="202924" customFormat="1" x14ac:dyDescent="0.25"/>
    <row r="202925" customFormat="1" x14ac:dyDescent="0.25"/>
    <row r="202926" customFormat="1" x14ac:dyDescent="0.25"/>
    <row r="202927" customFormat="1" x14ac:dyDescent="0.25"/>
    <row r="202928" customFormat="1" x14ac:dyDescent="0.25"/>
    <row r="202929" customFormat="1" x14ac:dyDescent="0.25"/>
    <row r="202930" customFormat="1" x14ac:dyDescent="0.25"/>
    <row r="202931" customFormat="1" x14ac:dyDescent="0.25"/>
    <row r="202932" customFormat="1" x14ac:dyDescent="0.25"/>
    <row r="202933" customFormat="1" x14ac:dyDescent="0.25"/>
    <row r="202934" customFormat="1" x14ac:dyDescent="0.25"/>
    <row r="202935" customFormat="1" x14ac:dyDescent="0.25"/>
    <row r="202936" customFormat="1" x14ac:dyDescent="0.25"/>
    <row r="202937" customFormat="1" x14ac:dyDescent="0.25"/>
    <row r="202938" customFormat="1" x14ac:dyDescent="0.25"/>
    <row r="202939" customFormat="1" x14ac:dyDescent="0.25"/>
    <row r="202940" customFormat="1" x14ac:dyDescent="0.25"/>
    <row r="202941" customFormat="1" x14ac:dyDescent="0.25"/>
    <row r="202942" customFormat="1" x14ac:dyDescent="0.25"/>
    <row r="202943" customFormat="1" x14ac:dyDescent="0.25"/>
    <row r="202944" customFormat="1" x14ac:dyDescent="0.25"/>
    <row r="202945" customFormat="1" x14ac:dyDescent="0.25"/>
    <row r="202946" customFormat="1" x14ac:dyDescent="0.25"/>
    <row r="202947" customFormat="1" x14ac:dyDescent="0.25"/>
    <row r="202948" customFormat="1" x14ac:dyDescent="0.25"/>
    <row r="202949" customFormat="1" x14ac:dyDescent="0.25"/>
    <row r="202950" customFormat="1" x14ac:dyDescent="0.25"/>
    <row r="202951" customFormat="1" x14ac:dyDescent="0.25"/>
    <row r="202952" customFormat="1" x14ac:dyDescent="0.25"/>
    <row r="202953" customFormat="1" x14ac:dyDescent="0.25"/>
    <row r="202954" customFormat="1" x14ac:dyDescent="0.25"/>
    <row r="202955" customFormat="1" x14ac:dyDescent="0.25"/>
    <row r="202956" customFormat="1" x14ac:dyDescent="0.25"/>
    <row r="202957" customFormat="1" x14ac:dyDescent="0.25"/>
    <row r="202958" customFormat="1" x14ac:dyDescent="0.25"/>
    <row r="202959" customFormat="1" x14ac:dyDescent="0.25"/>
    <row r="202960" customFormat="1" x14ac:dyDescent="0.25"/>
    <row r="202961" customFormat="1" x14ac:dyDescent="0.25"/>
    <row r="202962" customFormat="1" x14ac:dyDescent="0.25"/>
    <row r="202963" customFormat="1" x14ac:dyDescent="0.25"/>
    <row r="202964" customFormat="1" x14ac:dyDescent="0.25"/>
    <row r="202965" customFormat="1" x14ac:dyDescent="0.25"/>
    <row r="202966" customFormat="1" x14ac:dyDescent="0.25"/>
    <row r="202967" customFormat="1" x14ac:dyDescent="0.25"/>
    <row r="202968" customFormat="1" x14ac:dyDescent="0.25"/>
    <row r="202969" customFormat="1" x14ac:dyDescent="0.25"/>
    <row r="202970" customFormat="1" x14ac:dyDescent="0.25"/>
    <row r="202971" customFormat="1" x14ac:dyDescent="0.25"/>
    <row r="202972" customFormat="1" x14ac:dyDescent="0.25"/>
    <row r="202973" customFormat="1" x14ac:dyDescent="0.25"/>
    <row r="202974" customFormat="1" x14ac:dyDescent="0.25"/>
    <row r="202975" customFormat="1" x14ac:dyDescent="0.25"/>
    <row r="202976" customFormat="1" x14ac:dyDescent="0.25"/>
    <row r="202977" customFormat="1" x14ac:dyDescent="0.25"/>
    <row r="202978" customFormat="1" x14ac:dyDescent="0.25"/>
    <row r="202979" customFormat="1" x14ac:dyDescent="0.25"/>
    <row r="202980" customFormat="1" x14ac:dyDescent="0.25"/>
    <row r="202981" customFormat="1" x14ac:dyDescent="0.25"/>
    <row r="202982" customFormat="1" x14ac:dyDescent="0.25"/>
    <row r="202983" customFormat="1" x14ac:dyDescent="0.25"/>
    <row r="202984" customFormat="1" x14ac:dyDescent="0.25"/>
    <row r="202985" customFormat="1" x14ac:dyDescent="0.25"/>
    <row r="202986" customFormat="1" x14ac:dyDescent="0.25"/>
    <row r="202987" customFormat="1" x14ac:dyDescent="0.25"/>
    <row r="202988" customFormat="1" x14ac:dyDescent="0.25"/>
    <row r="202989" customFormat="1" x14ac:dyDescent="0.25"/>
    <row r="202990" customFormat="1" x14ac:dyDescent="0.25"/>
    <row r="202991" customFormat="1" x14ac:dyDescent="0.25"/>
    <row r="202992" customFormat="1" x14ac:dyDescent="0.25"/>
    <row r="202993" customFormat="1" x14ac:dyDescent="0.25"/>
    <row r="202994" customFormat="1" x14ac:dyDescent="0.25"/>
    <row r="202995" customFormat="1" x14ac:dyDescent="0.25"/>
    <row r="202996" customFormat="1" x14ac:dyDescent="0.25"/>
    <row r="202997" customFormat="1" x14ac:dyDescent="0.25"/>
    <row r="202998" customFormat="1" x14ac:dyDescent="0.25"/>
    <row r="202999" customFormat="1" x14ac:dyDescent="0.25"/>
    <row r="203000" customFormat="1" x14ac:dyDescent="0.25"/>
    <row r="203001" customFormat="1" x14ac:dyDescent="0.25"/>
    <row r="203002" customFormat="1" x14ac:dyDescent="0.25"/>
    <row r="203003" customFormat="1" x14ac:dyDescent="0.25"/>
    <row r="203004" customFormat="1" x14ac:dyDescent="0.25"/>
    <row r="203005" customFormat="1" x14ac:dyDescent="0.25"/>
    <row r="203006" customFormat="1" x14ac:dyDescent="0.25"/>
    <row r="203007" customFormat="1" x14ac:dyDescent="0.25"/>
    <row r="203008" customFormat="1" x14ac:dyDescent="0.25"/>
    <row r="203009" customFormat="1" x14ac:dyDescent="0.25"/>
    <row r="203010" customFormat="1" x14ac:dyDescent="0.25"/>
    <row r="203011" customFormat="1" x14ac:dyDescent="0.25"/>
    <row r="203012" customFormat="1" x14ac:dyDescent="0.25"/>
    <row r="203013" customFormat="1" x14ac:dyDescent="0.25"/>
    <row r="203014" customFormat="1" x14ac:dyDescent="0.25"/>
    <row r="203015" customFormat="1" x14ac:dyDescent="0.25"/>
    <row r="203016" customFormat="1" x14ac:dyDescent="0.25"/>
    <row r="203017" customFormat="1" x14ac:dyDescent="0.25"/>
    <row r="203018" customFormat="1" x14ac:dyDescent="0.25"/>
    <row r="203019" customFormat="1" x14ac:dyDescent="0.25"/>
    <row r="203020" customFormat="1" x14ac:dyDescent="0.25"/>
    <row r="203021" customFormat="1" x14ac:dyDescent="0.25"/>
    <row r="203022" customFormat="1" x14ac:dyDescent="0.25"/>
    <row r="203023" customFormat="1" x14ac:dyDescent="0.25"/>
    <row r="203024" customFormat="1" x14ac:dyDescent="0.25"/>
    <row r="203025" customFormat="1" x14ac:dyDescent="0.25"/>
    <row r="203026" customFormat="1" x14ac:dyDescent="0.25"/>
    <row r="203027" customFormat="1" x14ac:dyDescent="0.25"/>
    <row r="203028" customFormat="1" x14ac:dyDescent="0.25"/>
    <row r="203029" customFormat="1" x14ac:dyDescent="0.25"/>
    <row r="203030" customFormat="1" x14ac:dyDescent="0.25"/>
    <row r="203031" customFormat="1" x14ac:dyDescent="0.25"/>
    <row r="203032" customFormat="1" x14ac:dyDescent="0.25"/>
    <row r="203033" customFormat="1" x14ac:dyDescent="0.25"/>
    <row r="203034" customFormat="1" x14ac:dyDescent="0.25"/>
    <row r="203035" customFormat="1" x14ac:dyDescent="0.25"/>
    <row r="203036" customFormat="1" x14ac:dyDescent="0.25"/>
    <row r="203037" customFormat="1" x14ac:dyDescent="0.25"/>
    <row r="203038" customFormat="1" x14ac:dyDescent="0.25"/>
    <row r="203039" customFormat="1" x14ac:dyDescent="0.25"/>
    <row r="203040" customFormat="1" x14ac:dyDescent="0.25"/>
    <row r="203041" customFormat="1" x14ac:dyDescent="0.25"/>
    <row r="203042" customFormat="1" x14ac:dyDescent="0.25"/>
    <row r="203043" customFormat="1" x14ac:dyDescent="0.25"/>
    <row r="203044" customFormat="1" x14ac:dyDescent="0.25"/>
    <row r="203045" customFormat="1" x14ac:dyDescent="0.25"/>
    <row r="203046" customFormat="1" x14ac:dyDescent="0.25"/>
    <row r="203047" customFormat="1" x14ac:dyDescent="0.25"/>
    <row r="203048" customFormat="1" x14ac:dyDescent="0.25"/>
    <row r="203049" customFormat="1" x14ac:dyDescent="0.25"/>
    <row r="203050" customFormat="1" x14ac:dyDescent="0.25"/>
    <row r="203051" customFormat="1" x14ac:dyDescent="0.25"/>
    <row r="203052" customFormat="1" x14ac:dyDescent="0.25"/>
    <row r="203053" customFormat="1" x14ac:dyDescent="0.25"/>
    <row r="203054" customFormat="1" x14ac:dyDescent="0.25"/>
    <row r="203055" customFormat="1" x14ac:dyDescent="0.25"/>
    <row r="203056" customFormat="1" x14ac:dyDescent="0.25"/>
    <row r="203057" customFormat="1" x14ac:dyDescent="0.25"/>
    <row r="203058" customFormat="1" x14ac:dyDescent="0.25"/>
    <row r="203059" customFormat="1" x14ac:dyDescent="0.25"/>
    <row r="203060" customFormat="1" x14ac:dyDescent="0.25"/>
    <row r="203061" customFormat="1" x14ac:dyDescent="0.25"/>
    <row r="203062" customFormat="1" x14ac:dyDescent="0.25"/>
    <row r="203063" customFormat="1" x14ac:dyDescent="0.25"/>
    <row r="203064" customFormat="1" x14ac:dyDescent="0.25"/>
    <row r="203065" customFormat="1" x14ac:dyDescent="0.25"/>
    <row r="203066" customFormat="1" x14ac:dyDescent="0.25"/>
    <row r="203067" customFormat="1" x14ac:dyDescent="0.25"/>
    <row r="203068" customFormat="1" x14ac:dyDescent="0.25"/>
    <row r="203069" customFormat="1" x14ac:dyDescent="0.25"/>
    <row r="203070" customFormat="1" x14ac:dyDescent="0.25"/>
    <row r="203071" customFormat="1" x14ac:dyDescent="0.25"/>
    <row r="203072" customFormat="1" x14ac:dyDescent="0.25"/>
    <row r="203073" customFormat="1" x14ac:dyDescent="0.25"/>
    <row r="203074" customFormat="1" x14ac:dyDescent="0.25"/>
    <row r="203075" customFormat="1" x14ac:dyDescent="0.25"/>
    <row r="203076" customFormat="1" x14ac:dyDescent="0.25"/>
    <row r="203077" customFormat="1" x14ac:dyDescent="0.25"/>
    <row r="203078" customFormat="1" x14ac:dyDescent="0.25"/>
    <row r="203079" customFormat="1" x14ac:dyDescent="0.25"/>
    <row r="203080" customFormat="1" x14ac:dyDescent="0.25"/>
    <row r="203081" customFormat="1" x14ac:dyDescent="0.25"/>
    <row r="203082" customFormat="1" x14ac:dyDescent="0.25"/>
    <row r="203083" customFormat="1" x14ac:dyDescent="0.25"/>
    <row r="203084" customFormat="1" x14ac:dyDescent="0.25"/>
    <row r="203085" customFormat="1" x14ac:dyDescent="0.25"/>
    <row r="203086" customFormat="1" x14ac:dyDescent="0.25"/>
    <row r="203087" customFormat="1" x14ac:dyDescent="0.25"/>
    <row r="203088" customFormat="1" x14ac:dyDescent="0.25"/>
    <row r="203089" customFormat="1" x14ac:dyDescent="0.25"/>
    <row r="203090" customFormat="1" x14ac:dyDescent="0.25"/>
    <row r="203091" customFormat="1" x14ac:dyDescent="0.25"/>
    <row r="203092" customFormat="1" x14ac:dyDescent="0.25"/>
    <row r="203093" customFormat="1" x14ac:dyDescent="0.25"/>
    <row r="203094" customFormat="1" x14ac:dyDescent="0.25"/>
    <row r="203095" customFormat="1" x14ac:dyDescent="0.25"/>
    <row r="203096" customFormat="1" x14ac:dyDescent="0.25"/>
    <row r="203097" customFormat="1" x14ac:dyDescent="0.25"/>
    <row r="203098" customFormat="1" x14ac:dyDescent="0.25"/>
    <row r="203099" customFormat="1" x14ac:dyDescent="0.25"/>
    <row r="203100" customFormat="1" x14ac:dyDescent="0.25"/>
    <row r="203101" customFormat="1" x14ac:dyDescent="0.25"/>
    <row r="203102" customFormat="1" x14ac:dyDescent="0.25"/>
    <row r="203103" customFormat="1" x14ac:dyDescent="0.25"/>
    <row r="203104" customFormat="1" x14ac:dyDescent="0.25"/>
    <row r="203105" customFormat="1" x14ac:dyDescent="0.25"/>
    <row r="203106" customFormat="1" x14ac:dyDescent="0.25"/>
    <row r="203107" customFormat="1" x14ac:dyDescent="0.25"/>
    <row r="203108" customFormat="1" x14ac:dyDescent="0.25"/>
    <row r="203109" customFormat="1" x14ac:dyDescent="0.25"/>
    <row r="203110" customFormat="1" x14ac:dyDescent="0.25"/>
    <row r="203111" customFormat="1" x14ac:dyDescent="0.25"/>
    <row r="203112" customFormat="1" x14ac:dyDescent="0.25"/>
    <row r="203113" customFormat="1" x14ac:dyDescent="0.25"/>
    <row r="203114" customFormat="1" x14ac:dyDescent="0.25"/>
    <row r="203115" customFormat="1" x14ac:dyDescent="0.25"/>
    <row r="203116" customFormat="1" x14ac:dyDescent="0.25"/>
    <row r="203117" customFormat="1" x14ac:dyDescent="0.25"/>
    <row r="203118" customFormat="1" x14ac:dyDescent="0.25"/>
    <row r="203119" customFormat="1" x14ac:dyDescent="0.25"/>
    <row r="203120" customFormat="1" x14ac:dyDescent="0.25"/>
    <row r="203121" customFormat="1" x14ac:dyDescent="0.25"/>
    <row r="203122" customFormat="1" x14ac:dyDescent="0.25"/>
    <row r="203123" customFormat="1" x14ac:dyDescent="0.25"/>
    <row r="203124" customFormat="1" x14ac:dyDescent="0.25"/>
    <row r="203125" customFormat="1" x14ac:dyDescent="0.25"/>
    <row r="203126" customFormat="1" x14ac:dyDescent="0.25"/>
    <row r="203127" customFormat="1" x14ac:dyDescent="0.25"/>
    <row r="203128" customFormat="1" x14ac:dyDescent="0.25"/>
    <row r="203129" customFormat="1" x14ac:dyDescent="0.25"/>
    <row r="203130" customFormat="1" x14ac:dyDescent="0.25"/>
    <row r="203131" customFormat="1" x14ac:dyDescent="0.25"/>
    <row r="203132" customFormat="1" x14ac:dyDescent="0.25"/>
    <row r="203133" customFormat="1" x14ac:dyDescent="0.25"/>
    <row r="203134" customFormat="1" x14ac:dyDescent="0.25"/>
    <row r="203135" customFormat="1" x14ac:dyDescent="0.25"/>
    <row r="203136" customFormat="1" x14ac:dyDescent="0.25"/>
    <row r="203137" customFormat="1" x14ac:dyDescent="0.25"/>
    <row r="203138" customFormat="1" x14ac:dyDescent="0.25"/>
    <row r="203139" customFormat="1" x14ac:dyDescent="0.25"/>
    <row r="203140" customFormat="1" x14ac:dyDescent="0.25"/>
    <row r="203141" customFormat="1" x14ac:dyDescent="0.25"/>
    <row r="203142" customFormat="1" x14ac:dyDescent="0.25"/>
    <row r="203143" customFormat="1" x14ac:dyDescent="0.25"/>
    <row r="203144" customFormat="1" x14ac:dyDescent="0.25"/>
    <row r="203145" customFormat="1" x14ac:dyDescent="0.25"/>
    <row r="203146" customFormat="1" x14ac:dyDescent="0.25"/>
    <row r="203147" customFormat="1" x14ac:dyDescent="0.25"/>
    <row r="203148" customFormat="1" x14ac:dyDescent="0.25"/>
    <row r="203149" customFormat="1" x14ac:dyDescent="0.25"/>
    <row r="203150" customFormat="1" x14ac:dyDescent="0.25"/>
    <row r="203151" customFormat="1" x14ac:dyDescent="0.25"/>
    <row r="203152" customFormat="1" x14ac:dyDescent="0.25"/>
    <row r="203153" customFormat="1" x14ac:dyDescent="0.25"/>
    <row r="203154" customFormat="1" x14ac:dyDescent="0.25"/>
    <row r="203155" customFormat="1" x14ac:dyDescent="0.25"/>
    <row r="203156" customFormat="1" x14ac:dyDescent="0.25"/>
    <row r="203157" customFormat="1" x14ac:dyDescent="0.25"/>
    <row r="203158" customFormat="1" x14ac:dyDescent="0.25"/>
    <row r="203159" customFormat="1" x14ac:dyDescent="0.25"/>
    <row r="203160" customFormat="1" x14ac:dyDescent="0.25"/>
    <row r="203161" customFormat="1" x14ac:dyDescent="0.25"/>
    <row r="203162" customFormat="1" x14ac:dyDescent="0.25"/>
    <row r="203163" customFormat="1" x14ac:dyDescent="0.25"/>
    <row r="203164" customFormat="1" x14ac:dyDescent="0.25"/>
    <row r="203165" customFormat="1" x14ac:dyDescent="0.25"/>
    <row r="203166" customFormat="1" x14ac:dyDescent="0.25"/>
    <row r="203167" customFormat="1" x14ac:dyDescent="0.25"/>
    <row r="203168" customFormat="1" x14ac:dyDescent="0.25"/>
    <row r="203169" customFormat="1" x14ac:dyDescent="0.25"/>
    <row r="203170" customFormat="1" x14ac:dyDescent="0.25"/>
    <row r="203171" customFormat="1" x14ac:dyDescent="0.25"/>
    <row r="203172" customFormat="1" x14ac:dyDescent="0.25"/>
    <row r="203173" customFormat="1" x14ac:dyDescent="0.25"/>
    <row r="203174" customFormat="1" x14ac:dyDescent="0.25"/>
    <row r="203175" customFormat="1" x14ac:dyDescent="0.25"/>
    <row r="203176" customFormat="1" x14ac:dyDescent="0.25"/>
    <row r="203177" customFormat="1" x14ac:dyDescent="0.25"/>
    <row r="203178" customFormat="1" x14ac:dyDescent="0.25"/>
    <row r="203179" customFormat="1" x14ac:dyDescent="0.25"/>
    <row r="203180" customFormat="1" x14ac:dyDescent="0.25"/>
    <row r="203181" customFormat="1" x14ac:dyDescent="0.25"/>
    <row r="203182" customFormat="1" x14ac:dyDescent="0.25"/>
    <row r="203183" customFormat="1" x14ac:dyDescent="0.25"/>
    <row r="203184" customFormat="1" x14ac:dyDescent="0.25"/>
    <row r="203185" customFormat="1" x14ac:dyDescent="0.25"/>
    <row r="203186" customFormat="1" x14ac:dyDescent="0.25"/>
    <row r="203187" customFormat="1" x14ac:dyDescent="0.25"/>
    <row r="203188" customFormat="1" x14ac:dyDescent="0.25"/>
    <row r="203189" customFormat="1" x14ac:dyDescent="0.25"/>
    <row r="203190" customFormat="1" x14ac:dyDescent="0.25"/>
    <row r="203191" customFormat="1" x14ac:dyDescent="0.25"/>
    <row r="203192" customFormat="1" x14ac:dyDescent="0.25"/>
    <row r="203193" customFormat="1" x14ac:dyDescent="0.25"/>
    <row r="203194" customFormat="1" x14ac:dyDescent="0.25"/>
    <row r="203195" customFormat="1" x14ac:dyDescent="0.25"/>
    <row r="203196" customFormat="1" x14ac:dyDescent="0.25"/>
    <row r="203197" customFormat="1" x14ac:dyDescent="0.25"/>
    <row r="203198" customFormat="1" x14ac:dyDescent="0.25"/>
    <row r="203199" customFormat="1" x14ac:dyDescent="0.25"/>
    <row r="203200" customFormat="1" x14ac:dyDescent="0.25"/>
    <row r="203201" customFormat="1" x14ac:dyDescent="0.25"/>
    <row r="203202" customFormat="1" x14ac:dyDescent="0.25"/>
    <row r="203203" customFormat="1" x14ac:dyDescent="0.25"/>
    <row r="203204" customFormat="1" x14ac:dyDescent="0.25"/>
    <row r="203205" customFormat="1" x14ac:dyDescent="0.25"/>
    <row r="203206" customFormat="1" x14ac:dyDescent="0.25"/>
    <row r="203207" customFormat="1" x14ac:dyDescent="0.25"/>
    <row r="203208" customFormat="1" x14ac:dyDescent="0.25"/>
    <row r="203209" customFormat="1" x14ac:dyDescent="0.25"/>
    <row r="203210" customFormat="1" x14ac:dyDescent="0.25"/>
    <row r="203211" customFormat="1" x14ac:dyDescent="0.25"/>
    <row r="203212" customFormat="1" x14ac:dyDescent="0.25"/>
    <row r="203213" customFormat="1" x14ac:dyDescent="0.25"/>
    <row r="203214" customFormat="1" x14ac:dyDescent="0.25"/>
    <row r="203215" customFormat="1" x14ac:dyDescent="0.25"/>
    <row r="203216" customFormat="1" x14ac:dyDescent="0.25"/>
    <row r="203217" customFormat="1" x14ac:dyDescent="0.25"/>
    <row r="203218" customFormat="1" x14ac:dyDescent="0.25"/>
    <row r="203219" customFormat="1" x14ac:dyDescent="0.25"/>
    <row r="203220" customFormat="1" x14ac:dyDescent="0.25"/>
    <row r="203221" customFormat="1" x14ac:dyDescent="0.25"/>
    <row r="203222" customFormat="1" x14ac:dyDescent="0.25"/>
    <row r="203223" customFormat="1" x14ac:dyDescent="0.25"/>
    <row r="203224" customFormat="1" x14ac:dyDescent="0.25"/>
    <row r="203225" customFormat="1" x14ac:dyDescent="0.25"/>
    <row r="203226" customFormat="1" x14ac:dyDescent="0.25"/>
    <row r="203227" customFormat="1" x14ac:dyDescent="0.25"/>
    <row r="203228" customFormat="1" x14ac:dyDescent="0.25"/>
    <row r="203229" customFormat="1" x14ac:dyDescent="0.25"/>
    <row r="203230" customFormat="1" x14ac:dyDescent="0.25"/>
    <row r="203231" customFormat="1" x14ac:dyDescent="0.25"/>
    <row r="203232" customFormat="1" x14ac:dyDescent="0.25"/>
    <row r="203233" customFormat="1" x14ac:dyDescent="0.25"/>
    <row r="203234" customFormat="1" x14ac:dyDescent="0.25"/>
    <row r="203235" customFormat="1" x14ac:dyDescent="0.25"/>
    <row r="203236" customFormat="1" x14ac:dyDescent="0.25"/>
    <row r="203237" customFormat="1" x14ac:dyDescent="0.25"/>
    <row r="203238" customFormat="1" x14ac:dyDescent="0.25"/>
    <row r="203239" customFormat="1" x14ac:dyDescent="0.25"/>
    <row r="203240" customFormat="1" x14ac:dyDescent="0.25"/>
    <row r="203241" customFormat="1" x14ac:dyDescent="0.25"/>
    <row r="203242" customFormat="1" x14ac:dyDescent="0.25"/>
    <row r="203243" customFormat="1" x14ac:dyDescent="0.25"/>
    <row r="203244" customFormat="1" x14ac:dyDescent="0.25"/>
    <row r="203245" customFormat="1" x14ac:dyDescent="0.25"/>
    <row r="203246" customFormat="1" x14ac:dyDescent="0.25"/>
    <row r="203247" customFormat="1" x14ac:dyDescent="0.25"/>
    <row r="203248" customFormat="1" x14ac:dyDescent="0.25"/>
    <row r="203249" customFormat="1" x14ac:dyDescent="0.25"/>
    <row r="203250" customFormat="1" x14ac:dyDescent="0.25"/>
    <row r="203251" customFormat="1" x14ac:dyDescent="0.25"/>
    <row r="203252" customFormat="1" x14ac:dyDescent="0.25"/>
    <row r="203253" customFormat="1" x14ac:dyDescent="0.25"/>
    <row r="203254" customFormat="1" x14ac:dyDescent="0.25"/>
    <row r="203255" customFormat="1" x14ac:dyDescent="0.25"/>
    <row r="203256" customFormat="1" x14ac:dyDescent="0.25"/>
    <row r="203257" customFormat="1" x14ac:dyDescent="0.25"/>
    <row r="203258" customFormat="1" x14ac:dyDescent="0.25"/>
    <row r="203259" customFormat="1" x14ac:dyDescent="0.25"/>
    <row r="203260" customFormat="1" x14ac:dyDescent="0.25"/>
    <row r="203261" customFormat="1" x14ac:dyDescent="0.25"/>
    <row r="203262" customFormat="1" x14ac:dyDescent="0.25"/>
    <row r="203263" customFormat="1" x14ac:dyDescent="0.25"/>
    <row r="203264" customFormat="1" x14ac:dyDescent="0.25"/>
    <row r="203265" customFormat="1" x14ac:dyDescent="0.25"/>
    <row r="203266" customFormat="1" x14ac:dyDescent="0.25"/>
    <row r="203267" customFormat="1" x14ac:dyDescent="0.25"/>
    <row r="203268" customFormat="1" x14ac:dyDescent="0.25"/>
    <row r="203269" customFormat="1" x14ac:dyDescent="0.25"/>
    <row r="203270" customFormat="1" x14ac:dyDescent="0.25"/>
    <row r="203271" customFormat="1" x14ac:dyDescent="0.25"/>
    <row r="203272" customFormat="1" x14ac:dyDescent="0.25"/>
    <row r="203273" customFormat="1" x14ac:dyDescent="0.25"/>
    <row r="203274" customFormat="1" x14ac:dyDescent="0.25"/>
    <row r="203275" customFormat="1" x14ac:dyDescent="0.25"/>
    <row r="203276" customFormat="1" x14ac:dyDescent="0.25"/>
    <row r="203277" customFormat="1" x14ac:dyDescent="0.25"/>
    <row r="203278" customFormat="1" x14ac:dyDescent="0.25"/>
    <row r="203279" customFormat="1" x14ac:dyDescent="0.25"/>
    <row r="203280" customFormat="1" x14ac:dyDescent="0.25"/>
    <row r="203281" customFormat="1" x14ac:dyDescent="0.25"/>
    <row r="203282" customFormat="1" x14ac:dyDescent="0.25"/>
    <row r="203283" customFormat="1" x14ac:dyDescent="0.25"/>
    <row r="203284" customFormat="1" x14ac:dyDescent="0.25"/>
    <row r="203285" customFormat="1" x14ac:dyDescent="0.25"/>
    <row r="203286" customFormat="1" x14ac:dyDescent="0.25"/>
    <row r="203287" customFormat="1" x14ac:dyDescent="0.25"/>
    <row r="203288" customFormat="1" x14ac:dyDescent="0.25"/>
    <row r="203289" customFormat="1" x14ac:dyDescent="0.25"/>
    <row r="203290" customFormat="1" x14ac:dyDescent="0.25"/>
    <row r="203291" customFormat="1" x14ac:dyDescent="0.25"/>
    <row r="203292" customFormat="1" x14ac:dyDescent="0.25"/>
    <row r="203293" customFormat="1" x14ac:dyDescent="0.25"/>
    <row r="203294" customFormat="1" x14ac:dyDescent="0.25"/>
    <row r="203295" customFormat="1" x14ac:dyDescent="0.25"/>
    <row r="203296" customFormat="1" x14ac:dyDescent="0.25"/>
    <row r="203297" customFormat="1" x14ac:dyDescent="0.25"/>
    <row r="203298" customFormat="1" x14ac:dyDescent="0.25"/>
    <row r="203299" customFormat="1" x14ac:dyDescent="0.25"/>
    <row r="203300" customFormat="1" x14ac:dyDescent="0.25"/>
    <row r="203301" customFormat="1" x14ac:dyDescent="0.25"/>
    <row r="203302" customFormat="1" x14ac:dyDescent="0.25"/>
    <row r="203303" customFormat="1" x14ac:dyDescent="0.25"/>
    <row r="203304" customFormat="1" x14ac:dyDescent="0.25"/>
    <row r="203305" customFormat="1" x14ac:dyDescent="0.25"/>
    <row r="203306" customFormat="1" x14ac:dyDescent="0.25"/>
    <row r="203307" customFormat="1" x14ac:dyDescent="0.25"/>
    <row r="203308" customFormat="1" x14ac:dyDescent="0.25"/>
    <row r="203309" customFormat="1" x14ac:dyDescent="0.25"/>
    <row r="203310" customFormat="1" x14ac:dyDescent="0.25"/>
    <row r="203311" customFormat="1" x14ac:dyDescent="0.25"/>
    <row r="203312" customFormat="1" x14ac:dyDescent="0.25"/>
    <row r="203313" customFormat="1" x14ac:dyDescent="0.25"/>
    <row r="203314" customFormat="1" x14ac:dyDescent="0.25"/>
    <row r="203315" customFormat="1" x14ac:dyDescent="0.25"/>
    <row r="203316" customFormat="1" x14ac:dyDescent="0.25"/>
    <row r="203317" customFormat="1" x14ac:dyDescent="0.25"/>
    <row r="203318" customFormat="1" x14ac:dyDescent="0.25"/>
    <row r="203319" customFormat="1" x14ac:dyDescent="0.25"/>
    <row r="203320" customFormat="1" x14ac:dyDescent="0.25"/>
    <row r="203321" customFormat="1" x14ac:dyDescent="0.25"/>
    <row r="203322" customFormat="1" x14ac:dyDescent="0.25"/>
    <row r="203323" customFormat="1" x14ac:dyDescent="0.25"/>
    <row r="203324" customFormat="1" x14ac:dyDescent="0.25"/>
    <row r="203325" customFormat="1" x14ac:dyDescent="0.25"/>
    <row r="203326" customFormat="1" x14ac:dyDescent="0.25"/>
    <row r="203327" customFormat="1" x14ac:dyDescent="0.25"/>
    <row r="203328" customFormat="1" x14ac:dyDescent="0.25"/>
    <row r="203329" customFormat="1" x14ac:dyDescent="0.25"/>
    <row r="203330" customFormat="1" x14ac:dyDescent="0.25"/>
    <row r="203331" customFormat="1" x14ac:dyDescent="0.25"/>
    <row r="203332" customFormat="1" x14ac:dyDescent="0.25"/>
    <row r="203333" customFormat="1" x14ac:dyDescent="0.25"/>
    <row r="203334" customFormat="1" x14ac:dyDescent="0.25"/>
    <row r="203335" customFormat="1" x14ac:dyDescent="0.25"/>
    <row r="203336" customFormat="1" x14ac:dyDescent="0.25"/>
    <row r="203337" customFormat="1" x14ac:dyDescent="0.25"/>
    <row r="203338" customFormat="1" x14ac:dyDescent="0.25"/>
    <row r="203339" customFormat="1" x14ac:dyDescent="0.25"/>
    <row r="203340" customFormat="1" x14ac:dyDescent="0.25"/>
    <row r="203341" customFormat="1" x14ac:dyDescent="0.25"/>
    <row r="203342" customFormat="1" x14ac:dyDescent="0.25"/>
    <row r="203343" customFormat="1" x14ac:dyDescent="0.25"/>
    <row r="203344" customFormat="1" x14ac:dyDescent="0.25"/>
    <row r="203345" customFormat="1" x14ac:dyDescent="0.25"/>
    <row r="203346" customFormat="1" x14ac:dyDescent="0.25"/>
    <row r="203347" customFormat="1" x14ac:dyDescent="0.25"/>
    <row r="203348" customFormat="1" x14ac:dyDescent="0.25"/>
    <row r="203349" customFormat="1" x14ac:dyDescent="0.25"/>
    <row r="203350" customFormat="1" x14ac:dyDescent="0.25"/>
    <row r="203351" customFormat="1" x14ac:dyDescent="0.25"/>
    <row r="203352" customFormat="1" x14ac:dyDescent="0.25"/>
    <row r="203353" customFormat="1" x14ac:dyDescent="0.25"/>
    <row r="203354" customFormat="1" x14ac:dyDescent="0.25"/>
    <row r="203355" customFormat="1" x14ac:dyDescent="0.25"/>
    <row r="203356" customFormat="1" x14ac:dyDescent="0.25"/>
    <row r="203357" customFormat="1" x14ac:dyDescent="0.25"/>
    <row r="203358" customFormat="1" x14ac:dyDescent="0.25"/>
    <row r="203359" customFormat="1" x14ac:dyDescent="0.25"/>
    <row r="203360" customFormat="1" x14ac:dyDescent="0.25"/>
    <row r="203361" customFormat="1" x14ac:dyDescent="0.25"/>
    <row r="203362" customFormat="1" x14ac:dyDescent="0.25"/>
    <row r="203363" customFormat="1" x14ac:dyDescent="0.25"/>
    <row r="203364" customFormat="1" x14ac:dyDescent="0.25"/>
    <row r="203365" customFormat="1" x14ac:dyDescent="0.25"/>
    <row r="203366" customFormat="1" x14ac:dyDescent="0.25"/>
    <row r="203367" customFormat="1" x14ac:dyDescent="0.25"/>
    <row r="203368" customFormat="1" x14ac:dyDescent="0.25"/>
    <row r="203369" customFormat="1" x14ac:dyDescent="0.25"/>
    <row r="203370" customFormat="1" x14ac:dyDescent="0.25"/>
    <row r="203371" customFormat="1" x14ac:dyDescent="0.25"/>
    <row r="203372" customFormat="1" x14ac:dyDescent="0.25"/>
    <row r="203373" customFormat="1" x14ac:dyDescent="0.25"/>
    <row r="203374" customFormat="1" x14ac:dyDescent="0.25"/>
    <row r="203375" customFormat="1" x14ac:dyDescent="0.25"/>
    <row r="203376" customFormat="1" x14ac:dyDescent="0.25"/>
    <row r="203377" customFormat="1" x14ac:dyDescent="0.25"/>
    <row r="203378" customFormat="1" x14ac:dyDescent="0.25"/>
    <row r="203379" customFormat="1" x14ac:dyDescent="0.25"/>
    <row r="203380" customFormat="1" x14ac:dyDescent="0.25"/>
    <row r="203381" customFormat="1" x14ac:dyDescent="0.25"/>
    <row r="203382" customFormat="1" x14ac:dyDescent="0.25"/>
    <row r="203383" customFormat="1" x14ac:dyDescent="0.25"/>
    <row r="203384" customFormat="1" x14ac:dyDescent="0.25"/>
    <row r="203385" customFormat="1" x14ac:dyDescent="0.25"/>
    <row r="203386" customFormat="1" x14ac:dyDescent="0.25"/>
    <row r="203387" customFormat="1" x14ac:dyDescent="0.25"/>
    <row r="203388" customFormat="1" x14ac:dyDescent="0.25"/>
    <row r="203389" customFormat="1" x14ac:dyDescent="0.25"/>
    <row r="203390" customFormat="1" x14ac:dyDescent="0.25"/>
    <row r="203391" customFormat="1" x14ac:dyDescent="0.25"/>
    <row r="203392" customFormat="1" x14ac:dyDescent="0.25"/>
    <row r="203393" customFormat="1" x14ac:dyDescent="0.25"/>
    <row r="203394" customFormat="1" x14ac:dyDescent="0.25"/>
    <row r="203395" customFormat="1" x14ac:dyDescent="0.25"/>
    <row r="203396" customFormat="1" x14ac:dyDescent="0.25"/>
    <row r="203397" customFormat="1" x14ac:dyDescent="0.25"/>
    <row r="203398" customFormat="1" x14ac:dyDescent="0.25"/>
    <row r="203399" customFormat="1" x14ac:dyDescent="0.25"/>
    <row r="203400" customFormat="1" x14ac:dyDescent="0.25"/>
    <row r="203401" customFormat="1" x14ac:dyDescent="0.25"/>
    <row r="203402" customFormat="1" x14ac:dyDescent="0.25"/>
    <row r="203403" customFormat="1" x14ac:dyDescent="0.25"/>
    <row r="203404" customFormat="1" x14ac:dyDescent="0.25"/>
    <row r="203405" customFormat="1" x14ac:dyDescent="0.25"/>
    <row r="203406" customFormat="1" x14ac:dyDescent="0.25"/>
    <row r="203407" customFormat="1" x14ac:dyDescent="0.25"/>
    <row r="203408" customFormat="1" x14ac:dyDescent="0.25"/>
    <row r="203409" customFormat="1" x14ac:dyDescent="0.25"/>
    <row r="203410" customFormat="1" x14ac:dyDescent="0.25"/>
    <row r="203411" customFormat="1" x14ac:dyDescent="0.25"/>
    <row r="203412" customFormat="1" x14ac:dyDescent="0.25"/>
    <row r="203413" customFormat="1" x14ac:dyDescent="0.25"/>
    <row r="203414" customFormat="1" x14ac:dyDescent="0.25"/>
    <row r="203415" customFormat="1" x14ac:dyDescent="0.25"/>
    <row r="203416" customFormat="1" x14ac:dyDescent="0.25"/>
    <row r="203417" customFormat="1" x14ac:dyDescent="0.25"/>
    <row r="203418" customFormat="1" x14ac:dyDescent="0.25"/>
    <row r="203419" customFormat="1" x14ac:dyDescent="0.25"/>
    <row r="203420" customFormat="1" x14ac:dyDescent="0.25"/>
    <row r="203421" customFormat="1" x14ac:dyDescent="0.25"/>
    <row r="203422" customFormat="1" x14ac:dyDescent="0.25"/>
    <row r="203423" customFormat="1" x14ac:dyDescent="0.25"/>
    <row r="203424" customFormat="1" x14ac:dyDescent="0.25"/>
    <row r="203425" customFormat="1" x14ac:dyDescent="0.25"/>
    <row r="203426" customFormat="1" x14ac:dyDescent="0.25"/>
    <row r="203427" customFormat="1" x14ac:dyDescent="0.25"/>
    <row r="203428" customFormat="1" x14ac:dyDescent="0.25"/>
    <row r="203429" customFormat="1" x14ac:dyDescent="0.25"/>
    <row r="203430" customFormat="1" x14ac:dyDescent="0.25"/>
    <row r="203431" customFormat="1" x14ac:dyDescent="0.25"/>
    <row r="203432" customFormat="1" x14ac:dyDescent="0.25"/>
    <row r="203433" customFormat="1" x14ac:dyDescent="0.25"/>
    <row r="203434" customFormat="1" x14ac:dyDescent="0.25"/>
    <row r="203435" customFormat="1" x14ac:dyDescent="0.25"/>
    <row r="203436" customFormat="1" x14ac:dyDescent="0.25"/>
    <row r="203437" customFormat="1" x14ac:dyDescent="0.25"/>
    <row r="203438" customFormat="1" x14ac:dyDescent="0.25"/>
    <row r="203439" customFormat="1" x14ac:dyDescent="0.25"/>
    <row r="203440" customFormat="1" x14ac:dyDescent="0.25"/>
    <row r="203441" customFormat="1" x14ac:dyDescent="0.25"/>
    <row r="203442" customFormat="1" x14ac:dyDescent="0.25"/>
    <row r="203443" customFormat="1" x14ac:dyDescent="0.25"/>
    <row r="203444" customFormat="1" x14ac:dyDescent="0.25"/>
    <row r="203445" customFormat="1" x14ac:dyDescent="0.25"/>
    <row r="203446" customFormat="1" x14ac:dyDescent="0.25"/>
    <row r="203447" customFormat="1" x14ac:dyDescent="0.25"/>
    <row r="203448" customFormat="1" x14ac:dyDescent="0.25"/>
    <row r="203449" customFormat="1" x14ac:dyDescent="0.25"/>
    <row r="203450" customFormat="1" x14ac:dyDescent="0.25"/>
    <row r="203451" customFormat="1" x14ac:dyDescent="0.25"/>
    <row r="203452" customFormat="1" x14ac:dyDescent="0.25"/>
    <row r="203453" customFormat="1" x14ac:dyDescent="0.25"/>
    <row r="203454" customFormat="1" x14ac:dyDescent="0.25"/>
    <row r="203455" customFormat="1" x14ac:dyDescent="0.25"/>
    <row r="203456" customFormat="1" x14ac:dyDescent="0.25"/>
    <row r="203457" customFormat="1" x14ac:dyDescent="0.25"/>
    <row r="203458" customFormat="1" x14ac:dyDescent="0.25"/>
    <row r="203459" customFormat="1" x14ac:dyDescent="0.25"/>
    <row r="203460" customFormat="1" x14ac:dyDescent="0.25"/>
    <row r="203461" customFormat="1" x14ac:dyDescent="0.25"/>
    <row r="203462" customFormat="1" x14ac:dyDescent="0.25"/>
    <row r="203463" customFormat="1" x14ac:dyDescent="0.25"/>
    <row r="203464" customFormat="1" x14ac:dyDescent="0.25"/>
    <row r="203465" customFormat="1" x14ac:dyDescent="0.25"/>
    <row r="203466" customFormat="1" x14ac:dyDescent="0.25"/>
    <row r="203467" customFormat="1" x14ac:dyDescent="0.25"/>
    <row r="203468" customFormat="1" x14ac:dyDescent="0.25"/>
    <row r="203469" customFormat="1" x14ac:dyDescent="0.25"/>
    <row r="203470" customFormat="1" x14ac:dyDescent="0.25"/>
    <row r="203471" customFormat="1" x14ac:dyDescent="0.25"/>
    <row r="203472" customFormat="1" x14ac:dyDescent="0.25"/>
    <row r="203473" customFormat="1" x14ac:dyDescent="0.25"/>
    <row r="203474" customFormat="1" x14ac:dyDescent="0.25"/>
    <row r="203475" customFormat="1" x14ac:dyDescent="0.25"/>
    <row r="203476" customFormat="1" x14ac:dyDescent="0.25"/>
    <row r="203477" customFormat="1" x14ac:dyDescent="0.25"/>
    <row r="203478" customFormat="1" x14ac:dyDescent="0.25"/>
    <row r="203479" customFormat="1" x14ac:dyDescent="0.25"/>
    <row r="203480" customFormat="1" x14ac:dyDescent="0.25"/>
    <row r="203481" customFormat="1" x14ac:dyDescent="0.25"/>
    <row r="203482" customFormat="1" x14ac:dyDescent="0.25"/>
    <row r="203483" customFormat="1" x14ac:dyDescent="0.25"/>
    <row r="203484" customFormat="1" x14ac:dyDescent="0.25"/>
    <row r="203485" customFormat="1" x14ac:dyDescent="0.25"/>
    <row r="203486" customFormat="1" x14ac:dyDescent="0.25"/>
    <row r="203487" customFormat="1" x14ac:dyDescent="0.25"/>
    <row r="203488" customFormat="1" x14ac:dyDescent="0.25"/>
    <row r="203489" customFormat="1" x14ac:dyDescent="0.25"/>
    <row r="203490" customFormat="1" x14ac:dyDescent="0.25"/>
    <row r="203491" customFormat="1" x14ac:dyDescent="0.25"/>
    <row r="203492" customFormat="1" x14ac:dyDescent="0.25"/>
    <row r="203493" customFormat="1" x14ac:dyDescent="0.25"/>
    <row r="203494" customFormat="1" x14ac:dyDescent="0.25"/>
    <row r="203495" customFormat="1" x14ac:dyDescent="0.25"/>
    <row r="203496" customFormat="1" x14ac:dyDescent="0.25"/>
    <row r="203497" customFormat="1" x14ac:dyDescent="0.25"/>
    <row r="203498" customFormat="1" x14ac:dyDescent="0.25"/>
    <row r="203499" customFormat="1" x14ac:dyDescent="0.25"/>
    <row r="203500" customFormat="1" x14ac:dyDescent="0.25"/>
    <row r="203501" customFormat="1" x14ac:dyDescent="0.25"/>
    <row r="203502" customFormat="1" x14ac:dyDescent="0.25"/>
    <row r="203503" customFormat="1" x14ac:dyDescent="0.25"/>
    <row r="203504" customFormat="1" x14ac:dyDescent="0.25"/>
    <row r="203505" customFormat="1" x14ac:dyDescent="0.25"/>
    <row r="203506" customFormat="1" x14ac:dyDescent="0.25"/>
    <row r="203507" customFormat="1" x14ac:dyDescent="0.25"/>
    <row r="203508" customFormat="1" x14ac:dyDescent="0.25"/>
    <row r="203509" customFormat="1" x14ac:dyDescent="0.25"/>
    <row r="203510" customFormat="1" x14ac:dyDescent="0.25"/>
    <row r="203511" customFormat="1" x14ac:dyDescent="0.25"/>
    <row r="203512" customFormat="1" x14ac:dyDescent="0.25"/>
    <row r="203513" customFormat="1" x14ac:dyDescent="0.25"/>
    <row r="203514" customFormat="1" x14ac:dyDescent="0.25"/>
    <row r="203515" customFormat="1" x14ac:dyDescent="0.25"/>
    <row r="203516" customFormat="1" x14ac:dyDescent="0.25"/>
    <row r="203517" customFormat="1" x14ac:dyDescent="0.25"/>
    <row r="203518" customFormat="1" x14ac:dyDescent="0.25"/>
    <row r="203519" customFormat="1" x14ac:dyDescent="0.25"/>
    <row r="203520" customFormat="1" x14ac:dyDescent="0.25"/>
    <row r="203521" customFormat="1" x14ac:dyDescent="0.25"/>
    <row r="203522" customFormat="1" x14ac:dyDescent="0.25"/>
    <row r="203523" customFormat="1" x14ac:dyDescent="0.25"/>
    <row r="203524" customFormat="1" x14ac:dyDescent="0.25"/>
    <row r="203525" customFormat="1" x14ac:dyDescent="0.25"/>
    <row r="203526" customFormat="1" x14ac:dyDescent="0.25"/>
    <row r="203527" customFormat="1" x14ac:dyDescent="0.25"/>
    <row r="203528" customFormat="1" x14ac:dyDescent="0.25"/>
    <row r="203529" customFormat="1" x14ac:dyDescent="0.25"/>
    <row r="203530" customFormat="1" x14ac:dyDescent="0.25"/>
    <row r="203531" customFormat="1" x14ac:dyDescent="0.25"/>
    <row r="203532" customFormat="1" x14ac:dyDescent="0.25"/>
    <row r="203533" customFormat="1" x14ac:dyDescent="0.25"/>
    <row r="203534" customFormat="1" x14ac:dyDescent="0.25"/>
    <row r="203535" customFormat="1" x14ac:dyDescent="0.25"/>
    <row r="203536" customFormat="1" x14ac:dyDescent="0.25"/>
    <row r="203537" customFormat="1" x14ac:dyDescent="0.25"/>
    <row r="203538" customFormat="1" x14ac:dyDescent="0.25"/>
    <row r="203539" customFormat="1" x14ac:dyDescent="0.25"/>
    <row r="203540" customFormat="1" x14ac:dyDescent="0.25"/>
    <row r="203541" customFormat="1" x14ac:dyDescent="0.25"/>
    <row r="203542" customFormat="1" x14ac:dyDescent="0.25"/>
    <row r="203543" customFormat="1" x14ac:dyDescent="0.25"/>
    <row r="203544" customFormat="1" x14ac:dyDescent="0.25"/>
    <row r="203545" customFormat="1" x14ac:dyDescent="0.25"/>
    <row r="203546" customFormat="1" x14ac:dyDescent="0.25"/>
    <row r="203547" customFormat="1" x14ac:dyDescent="0.25"/>
    <row r="203548" customFormat="1" x14ac:dyDescent="0.25"/>
    <row r="203549" customFormat="1" x14ac:dyDescent="0.25"/>
    <row r="203550" customFormat="1" x14ac:dyDescent="0.25"/>
    <row r="203551" customFormat="1" x14ac:dyDescent="0.25"/>
    <row r="203552" customFormat="1" x14ac:dyDescent="0.25"/>
    <row r="203553" customFormat="1" x14ac:dyDescent="0.25"/>
    <row r="203554" customFormat="1" x14ac:dyDescent="0.25"/>
    <row r="203555" customFormat="1" x14ac:dyDescent="0.25"/>
    <row r="203556" customFormat="1" x14ac:dyDescent="0.25"/>
    <row r="203557" customFormat="1" x14ac:dyDescent="0.25"/>
    <row r="203558" customFormat="1" x14ac:dyDescent="0.25"/>
    <row r="203559" customFormat="1" x14ac:dyDescent="0.25"/>
    <row r="203560" customFormat="1" x14ac:dyDescent="0.25"/>
    <row r="203561" customFormat="1" x14ac:dyDescent="0.25"/>
    <row r="203562" customFormat="1" x14ac:dyDescent="0.25"/>
    <row r="203563" customFormat="1" x14ac:dyDescent="0.25"/>
    <row r="203564" customFormat="1" x14ac:dyDescent="0.25"/>
    <row r="203565" customFormat="1" x14ac:dyDescent="0.25"/>
    <row r="203566" customFormat="1" x14ac:dyDescent="0.25"/>
    <row r="203567" customFormat="1" x14ac:dyDescent="0.25"/>
    <row r="203568" customFormat="1" x14ac:dyDescent="0.25"/>
    <row r="203569" customFormat="1" x14ac:dyDescent="0.25"/>
    <row r="203570" customFormat="1" x14ac:dyDescent="0.25"/>
    <row r="203571" customFormat="1" x14ac:dyDescent="0.25"/>
    <row r="203572" customFormat="1" x14ac:dyDescent="0.25"/>
    <row r="203573" customFormat="1" x14ac:dyDescent="0.25"/>
    <row r="203574" customFormat="1" x14ac:dyDescent="0.25"/>
    <row r="203575" customFormat="1" x14ac:dyDescent="0.25"/>
    <row r="203576" customFormat="1" x14ac:dyDescent="0.25"/>
    <row r="203577" customFormat="1" x14ac:dyDescent="0.25"/>
    <row r="203578" customFormat="1" x14ac:dyDescent="0.25"/>
    <row r="203579" customFormat="1" x14ac:dyDescent="0.25"/>
    <row r="203580" customFormat="1" x14ac:dyDescent="0.25"/>
    <row r="203581" customFormat="1" x14ac:dyDescent="0.25"/>
    <row r="203582" customFormat="1" x14ac:dyDescent="0.25"/>
    <row r="203583" customFormat="1" x14ac:dyDescent="0.25"/>
    <row r="203584" customFormat="1" x14ac:dyDescent="0.25"/>
    <row r="203585" customFormat="1" x14ac:dyDescent="0.25"/>
    <row r="203586" customFormat="1" x14ac:dyDescent="0.25"/>
    <row r="203587" customFormat="1" x14ac:dyDescent="0.25"/>
    <row r="203588" customFormat="1" x14ac:dyDescent="0.25"/>
    <row r="203589" customFormat="1" x14ac:dyDescent="0.25"/>
    <row r="203590" customFormat="1" x14ac:dyDescent="0.25"/>
    <row r="203591" customFormat="1" x14ac:dyDescent="0.25"/>
    <row r="203592" customFormat="1" x14ac:dyDescent="0.25"/>
    <row r="203593" customFormat="1" x14ac:dyDescent="0.25"/>
    <row r="203594" customFormat="1" x14ac:dyDescent="0.25"/>
    <row r="203595" customFormat="1" x14ac:dyDescent="0.25"/>
    <row r="203596" customFormat="1" x14ac:dyDescent="0.25"/>
    <row r="203597" customFormat="1" x14ac:dyDescent="0.25"/>
    <row r="203598" customFormat="1" x14ac:dyDescent="0.25"/>
    <row r="203599" customFormat="1" x14ac:dyDescent="0.25"/>
    <row r="203600" customFormat="1" x14ac:dyDescent="0.25"/>
    <row r="203601" customFormat="1" x14ac:dyDescent="0.25"/>
    <row r="203602" customFormat="1" x14ac:dyDescent="0.25"/>
    <row r="203603" customFormat="1" x14ac:dyDescent="0.25"/>
    <row r="203604" customFormat="1" x14ac:dyDescent="0.25"/>
    <row r="203605" customFormat="1" x14ac:dyDescent="0.25"/>
    <row r="203606" customFormat="1" x14ac:dyDescent="0.25"/>
    <row r="203607" customFormat="1" x14ac:dyDescent="0.25"/>
    <row r="203608" customFormat="1" x14ac:dyDescent="0.25"/>
    <row r="203609" customFormat="1" x14ac:dyDescent="0.25"/>
    <row r="203610" customFormat="1" x14ac:dyDescent="0.25"/>
    <row r="203611" customFormat="1" x14ac:dyDescent="0.25"/>
    <row r="203612" customFormat="1" x14ac:dyDescent="0.25"/>
    <row r="203613" customFormat="1" x14ac:dyDescent="0.25"/>
    <row r="203614" customFormat="1" x14ac:dyDescent="0.25"/>
    <row r="203615" customFormat="1" x14ac:dyDescent="0.25"/>
    <row r="203616" customFormat="1" x14ac:dyDescent="0.25"/>
    <row r="203617" customFormat="1" x14ac:dyDescent="0.25"/>
    <row r="203618" customFormat="1" x14ac:dyDescent="0.25"/>
    <row r="203619" customFormat="1" x14ac:dyDescent="0.25"/>
    <row r="203620" customFormat="1" x14ac:dyDescent="0.25"/>
    <row r="203621" customFormat="1" x14ac:dyDescent="0.25"/>
    <row r="203622" customFormat="1" x14ac:dyDescent="0.25"/>
    <row r="203623" customFormat="1" x14ac:dyDescent="0.25"/>
    <row r="203624" customFormat="1" x14ac:dyDescent="0.25"/>
    <row r="203625" customFormat="1" x14ac:dyDescent="0.25"/>
    <row r="203626" customFormat="1" x14ac:dyDescent="0.25"/>
    <row r="203627" customFormat="1" x14ac:dyDescent="0.25"/>
    <row r="203628" customFormat="1" x14ac:dyDescent="0.25"/>
    <row r="203629" customFormat="1" x14ac:dyDescent="0.25"/>
    <row r="203630" customFormat="1" x14ac:dyDescent="0.25"/>
    <row r="203631" customFormat="1" x14ac:dyDescent="0.25"/>
    <row r="203632" customFormat="1" x14ac:dyDescent="0.25"/>
    <row r="203633" customFormat="1" x14ac:dyDescent="0.25"/>
    <row r="203634" customFormat="1" x14ac:dyDescent="0.25"/>
    <row r="203635" customFormat="1" x14ac:dyDescent="0.25"/>
    <row r="203636" customFormat="1" x14ac:dyDescent="0.25"/>
    <row r="203637" customFormat="1" x14ac:dyDescent="0.25"/>
    <row r="203638" customFormat="1" x14ac:dyDescent="0.25"/>
    <row r="203639" customFormat="1" x14ac:dyDescent="0.25"/>
    <row r="203640" customFormat="1" x14ac:dyDescent="0.25"/>
    <row r="203641" customFormat="1" x14ac:dyDescent="0.25"/>
    <row r="203642" customFormat="1" x14ac:dyDescent="0.25"/>
    <row r="203643" customFormat="1" x14ac:dyDescent="0.25"/>
    <row r="203644" customFormat="1" x14ac:dyDescent="0.25"/>
    <row r="203645" customFormat="1" x14ac:dyDescent="0.25"/>
    <row r="203646" customFormat="1" x14ac:dyDescent="0.25"/>
    <row r="203647" customFormat="1" x14ac:dyDescent="0.25"/>
    <row r="203648" customFormat="1" x14ac:dyDescent="0.25"/>
    <row r="203649" customFormat="1" x14ac:dyDescent="0.25"/>
    <row r="203650" customFormat="1" x14ac:dyDescent="0.25"/>
    <row r="203651" customFormat="1" x14ac:dyDescent="0.25"/>
    <row r="203652" customFormat="1" x14ac:dyDescent="0.25"/>
    <row r="203653" customFormat="1" x14ac:dyDescent="0.25"/>
    <row r="203654" customFormat="1" x14ac:dyDescent="0.25"/>
    <row r="203655" customFormat="1" x14ac:dyDescent="0.25"/>
    <row r="203656" customFormat="1" x14ac:dyDescent="0.25"/>
    <row r="203657" customFormat="1" x14ac:dyDescent="0.25"/>
    <row r="203658" customFormat="1" x14ac:dyDescent="0.25"/>
    <row r="203659" customFormat="1" x14ac:dyDescent="0.25"/>
    <row r="203660" customFormat="1" x14ac:dyDescent="0.25"/>
    <row r="203661" customFormat="1" x14ac:dyDescent="0.25"/>
    <row r="203662" customFormat="1" x14ac:dyDescent="0.25"/>
    <row r="203663" customFormat="1" x14ac:dyDescent="0.25"/>
    <row r="203664" customFormat="1" x14ac:dyDescent="0.25"/>
    <row r="203665" customFormat="1" x14ac:dyDescent="0.25"/>
    <row r="203666" customFormat="1" x14ac:dyDescent="0.25"/>
    <row r="203667" customFormat="1" x14ac:dyDescent="0.25"/>
    <row r="203668" customFormat="1" x14ac:dyDescent="0.25"/>
    <row r="203669" customFormat="1" x14ac:dyDescent="0.25"/>
    <row r="203670" customFormat="1" x14ac:dyDescent="0.25"/>
    <row r="203671" customFormat="1" x14ac:dyDescent="0.25"/>
    <row r="203672" customFormat="1" x14ac:dyDescent="0.25"/>
    <row r="203673" customFormat="1" x14ac:dyDescent="0.25"/>
    <row r="203674" customFormat="1" x14ac:dyDescent="0.25"/>
    <row r="203675" customFormat="1" x14ac:dyDescent="0.25"/>
    <row r="203676" customFormat="1" x14ac:dyDescent="0.25"/>
    <row r="203677" customFormat="1" x14ac:dyDescent="0.25"/>
    <row r="203678" customFormat="1" x14ac:dyDescent="0.25"/>
    <row r="203679" customFormat="1" x14ac:dyDescent="0.25"/>
    <row r="203680" customFormat="1" x14ac:dyDescent="0.25"/>
    <row r="203681" customFormat="1" x14ac:dyDescent="0.25"/>
    <row r="203682" customFormat="1" x14ac:dyDescent="0.25"/>
    <row r="203683" customFormat="1" x14ac:dyDescent="0.25"/>
    <row r="203684" customFormat="1" x14ac:dyDescent="0.25"/>
    <row r="203685" customFormat="1" x14ac:dyDescent="0.25"/>
    <row r="203686" customFormat="1" x14ac:dyDescent="0.25"/>
    <row r="203687" customFormat="1" x14ac:dyDescent="0.25"/>
    <row r="203688" customFormat="1" x14ac:dyDescent="0.25"/>
    <row r="203689" customFormat="1" x14ac:dyDescent="0.25"/>
    <row r="203690" customFormat="1" x14ac:dyDescent="0.25"/>
    <row r="203691" customFormat="1" x14ac:dyDescent="0.25"/>
    <row r="203692" customFormat="1" x14ac:dyDescent="0.25"/>
    <row r="203693" customFormat="1" x14ac:dyDescent="0.25"/>
    <row r="203694" customFormat="1" x14ac:dyDescent="0.25"/>
    <row r="203695" customFormat="1" x14ac:dyDescent="0.25"/>
    <row r="203696" customFormat="1" x14ac:dyDescent="0.25"/>
    <row r="203697" customFormat="1" x14ac:dyDescent="0.25"/>
    <row r="203698" customFormat="1" x14ac:dyDescent="0.25"/>
    <row r="203699" customFormat="1" x14ac:dyDescent="0.25"/>
    <row r="203700" customFormat="1" x14ac:dyDescent="0.25"/>
    <row r="203701" customFormat="1" x14ac:dyDescent="0.25"/>
    <row r="203702" customFormat="1" x14ac:dyDescent="0.25"/>
    <row r="203703" customFormat="1" x14ac:dyDescent="0.25"/>
    <row r="203704" customFormat="1" x14ac:dyDescent="0.25"/>
    <row r="203705" customFormat="1" x14ac:dyDescent="0.25"/>
    <row r="203706" customFormat="1" x14ac:dyDescent="0.25"/>
    <row r="203707" customFormat="1" x14ac:dyDescent="0.25"/>
    <row r="203708" customFormat="1" x14ac:dyDescent="0.25"/>
    <row r="203709" customFormat="1" x14ac:dyDescent="0.25"/>
    <row r="203710" customFormat="1" x14ac:dyDescent="0.25"/>
    <row r="203711" customFormat="1" x14ac:dyDescent="0.25"/>
    <row r="203712" customFormat="1" x14ac:dyDescent="0.25"/>
    <row r="203713" customFormat="1" x14ac:dyDescent="0.25"/>
    <row r="203714" customFormat="1" x14ac:dyDescent="0.25"/>
    <row r="203715" customFormat="1" x14ac:dyDescent="0.25"/>
    <row r="203716" customFormat="1" x14ac:dyDescent="0.25"/>
    <row r="203717" customFormat="1" x14ac:dyDescent="0.25"/>
    <row r="203718" customFormat="1" x14ac:dyDescent="0.25"/>
    <row r="203719" customFormat="1" x14ac:dyDescent="0.25"/>
    <row r="203720" customFormat="1" x14ac:dyDescent="0.25"/>
    <row r="203721" customFormat="1" x14ac:dyDescent="0.25"/>
    <row r="203722" customFormat="1" x14ac:dyDescent="0.25"/>
    <row r="203723" customFormat="1" x14ac:dyDescent="0.25"/>
    <row r="203724" customFormat="1" x14ac:dyDescent="0.25"/>
    <row r="203725" customFormat="1" x14ac:dyDescent="0.25"/>
    <row r="203726" customFormat="1" x14ac:dyDescent="0.25"/>
    <row r="203727" customFormat="1" x14ac:dyDescent="0.25"/>
    <row r="203728" customFormat="1" x14ac:dyDescent="0.25"/>
    <row r="203729" customFormat="1" x14ac:dyDescent="0.25"/>
    <row r="203730" customFormat="1" x14ac:dyDescent="0.25"/>
    <row r="203731" customFormat="1" x14ac:dyDescent="0.25"/>
    <row r="203732" customFormat="1" x14ac:dyDescent="0.25"/>
    <row r="203733" customFormat="1" x14ac:dyDescent="0.25"/>
    <row r="203734" customFormat="1" x14ac:dyDescent="0.25"/>
    <row r="203735" customFormat="1" x14ac:dyDescent="0.25"/>
    <row r="203736" customFormat="1" x14ac:dyDescent="0.25"/>
    <row r="203737" customFormat="1" x14ac:dyDescent="0.25"/>
    <row r="203738" customFormat="1" x14ac:dyDescent="0.25"/>
    <row r="203739" customFormat="1" x14ac:dyDescent="0.25"/>
    <row r="203740" customFormat="1" x14ac:dyDescent="0.25"/>
    <row r="203741" customFormat="1" x14ac:dyDescent="0.25"/>
    <row r="203742" customFormat="1" x14ac:dyDescent="0.25"/>
    <row r="203743" customFormat="1" x14ac:dyDescent="0.25"/>
    <row r="203744" customFormat="1" x14ac:dyDescent="0.25"/>
    <row r="203745" customFormat="1" x14ac:dyDescent="0.25"/>
    <row r="203746" customFormat="1" x14ac:dyDescent="0.25"/>
    <row r="203747" customFormat="1" x14ac:dyDescent="0.25"/>
    <row r="203748" customFormat="1" x14ac:dyDescent="0.25"/>
    <row r="203749" customFormat="1" x14ac:dyDescent="0.25"/>
    <row r="203750" customFormat="1" x14ac:dyDescent="0.25"/>
    <row r="203751" customFormat="1" x14ac:dyDescent="0.25"/>
    <row r="203752" customFormat="1" x14ac:dyDescent="0.25"/>
    <row r="203753" customFormat="1" x14ac:dyDescent="0.25"/>
    <row r="203754" customFormat="1" x14ac:dyDescent="0.25"/>
    <row r="203755" customFormat="1" x14ac:dyDescent="0.25"/>
    <row r="203756" customFormat="1" x14ac:dyDescent="0.25"/>
    <row r="203757" customFormat="1" x14ac:dyDescent="0.25"/>
    <row r="203758" customFormat="1" x14ac:dyDescent="0.25"/>
    <row r="203759" customFormat="1" x14ac:dyDescent="0.25"/>
    <row r="203760" customFormat="1" x14ac:dyDescent="0.25"/>
    <row r="203761" customFormat="1" x14ac:dyDescent="0.25"/>
    <row r="203762" customFormat="1" x14ac:dyDescent="0.25"/>
    <row r="203763" customFormat="1" x14ac:dyDescent="0.25"/>
    <row r="203764" customFormat="1" x14ac:dyDescent="0.25"/>
    <row r="203765" customFormat="1" x14ac:dyDescent="0.25"/>
    <row r="203766" customFormat="1" x14ac:dyDescent="0.25"/>
    <row r="203767" customFormat="1" x14ac:dyDescent="0.25"/>
    <row r="203768" customFormat="1" x14ac:dyDescent="0.25"/>
    <row r="203769" customFormat="1" x14ac:dyDescent="0.25"/>
    <row r="203770" customFormat="1" x14ac:dyDescent="0.25"/>
    <row r="203771" customFormat="1" x14ac:dyDescent="0.25"/>
    <row r="203772" customFormat="1" x14ac:dyDescent="0.25"/>
    <row r="203773" customFormat="1" x14ac:dyDescent="0.25"/>
    <row r="203774" customFormat="1" x14ac:dyDescent="0.25"/>
    <row r="203775" customFormat="1" x14ac:dyDescent="0.25"/>
    <row r="203776" customFormat="1" x14ac:dyDescent="0.25"/>
    <row r="203777" customFormat="1" x14ac:dyDescent="0.25"/>
    <row r="203778" customFormat="1" x14ac:dyDescent="0.25"/>
    <row r="203779" customFormat="1" x14ac:dyDescent="0.25"/>
    <row r="203780" customFormat="1" x14ac:dyDescent="0.25"/>
    <row r="203781" customFormat="1" x14ac:dyDescent="0.25"/>
    <row r="203782" customFormat="1" x14ac:dyDescent="0.25"/>
    <row r="203783" customFormat="1" x14ac:dyDescent="0.25"/>
    <row r="203784" customFormat="1" x14ac:dyDescent="0.25"/>
    <row r="203785" customFormat="1" x14ac:dyDescent="0.25"/>
    <row r="203786" customFormat="1" x14ac:dyDescent="0.25"/>
    <row r="203787" customFormat="1" x14ac:dyDescent="0.25"/>
    <row r="203788" customFormat="1" x14ac:dyDescent="0.25"/>
    <row r="203789" customFormat="1" x14ac:dyDescent="0.25"/>
    <row r="203790" customFormat="1" x14ac:dyDescent="0.25"/>
    <row r="203791" customFormat="1" x14ac:dyDescent="0.25"/>
    <row r="203792" customFormat="1" x14ac:dyDescent="0.25"/>
    <row r="203793" customFormat="1" x14ac:dyDescent="0.25"/>
    <row r="203794" customFormat="1" x14ac:dyDescent="0.25"/>
    <row r="203795" customFormat="1" x14ac:dyDescent="0.25"/>
    <row r="203796" customFormat="1" x14ac:dyDescent="0.25"/>
    <row r="203797" customFormat="1" x14ac:dyDescent="0.25"/>
    <row r="203798" customFormat="1" x14ac:dyDescent="0.25"/>
    <row r="203799" customFormat="1" x14ac:dyDescent="0.25"/>
    <row r="203800" customFormat="1" x14ac:dyDescent="0.25"/>
    <row r="203801" customFormat="1" x14ac:dyDescent="0.25"/>
    <row r="203802" customFormat="1" x14ac:dyDescent="0.25"/>
    <row r="203803" customFormat="1" x14ac:dyDescent="0.25"/>
    <row r="203804" customFormat="1" x14ac:dyDescent="0.25"/>
    <row r="203805" customFormat="1" x14ac:dyDescent="0.25"/>
    <row r="203806" customFormat="1" x14ac:dyDescent="0.25"/>
    <row r="203807" customFormat="1" x14ac:dyDescent="0.25"/>
    <row r="203808" customFormat="1" x14ac:dyDescent="0.25"/>
    <row r="203809" customFormat="1" x14ac:dyDescent="0.25"/>
    <row r="203810" customFormat="1" x14ac:dyDescent="0.25"/>
    <row r="203811" customFormat="1" x14ac:dyDescent="0.25"/>
    <row r="203812" customFormat="1" x14ac:dyDescent="0.25"/>
    <row r="203813" customFormat="1" x14ac:dyDescent="0.25"/>
    <row r="203814" customFormat="1" x14ac:dyDescent="0.25"/>
    <row r="203815" customFormat="1" x14ac:dyDescent="0.25"/>
    <row r="203816" customFormat="1" x14ac:dyDescent="0.25"/>
    <row r="203817" customFormat="1" x14ac:dyDescent="0.25"/>
    <row r="203818" customFormat="1" x14ac:dyDescent="0.25"/>
    <row r="203819" customFormat="1" x14ac:dyDescent="0.25"/>
    <row r="203820" customFormat="1" x14ac:dyDescent="0.25"/>
    <row r="203821" customFormat="1" x14ac:dyDescent="0.25"/>
    <row r="203822" customFormat="1" x14ac:dyDescent="0.25"/>
    <row r="203823" customFormat="1" x14ac:dyDescent="0.25"/>
    <row r="203824" customFormat="1" x14ac:dyDescent="0.25"/>
    <row r="203825" customFormat="1" x14ac:dyDescent="0.25"/>
    <row r="203826" customFormat="1" x14ac:dyDescent="0.25"/>
    <row r="203827" customFormat="1" x14ac:dyDescent="0.25"/>
    <row r="203828" customFormat="1" x14ac:dyDescent="0.25"/>
    <row r="203829" customFormat="1" x14ac:dyDescent="0.25"/>
    <row r="203830" customFormat="1" x14ac:dyDescent="0.25"/>
    <row r="203831" customFormat="1" x14ac:dyDescent="0.25"/>
    <row r="203832" customFormat="1" x14ac:dyDescent="0.25"/>
    <row r="203833" customFormat="1" x14ac:dyDescent="0.25"/>
    <row r="203834" customFormat="1" x14ac:dyDescent="0.25"/>
    <row r="203835" customFormat="1" x14ac:dyDescent="0.25"/>
    <row r="203836" customFormat="1" x14ac:dyDescent="0.25"/>
    <row r="203837" customFormat="1" x14ac:dyDescent="0.25"/>
    <row r="203838" customFormat="1" x14ac:dyDescent="0.25"/>
    <row r="203839" customFormat="1" x14ac:dyDescent="0.25"/>
    <row r="203840" customFormat="1" x14ac:dyDescent="0.25"/>
    <row r="203841" customFormat="1" x14ac:dyDescent="0.25"/>
    <row r="203842" customFormat="1" x14ac:dyDescent="0.25"/>
    <row r="203843" customFormat="1" x14ac:dyDescent="0.25"/>
    <row r="203844" customFormat="1" x14ac:dyDescent="0.25"/>
    <row r="203845" customFormat="1" x14ac:dyDescent="0.25"/>
    <row r="203846" customFormat="1" x14ac:dyDescent="0.25"/>
    <row r="203847" customFormat="1" x14ac:dyDescent="0.25"/>
    <row r="203848" customFormat="1" x14ac:dyDescent="0.25"/>
    <row r="203849" customFormat="1" x14ac:dyDescent="0.25"/>
    <row r="203850" customFormat="1" x14ac:dyDescent="0.25"/>
    <row r="203851" customFormat="1" x14ac:dyDescent="0.25"/>
    <row r="203852" customFormat="1" x14ac:dyDescent="0.25"/>
    <row r="203853" customFormat="1" x14ac:dyDescent="0.25"/>
    <row r="203854" customFormat="1" x14ac:dyDescent="0.25"/>
    <row r="203855" customFormat="1" x14ac:dyDescent="0.25"/>
    <row r="203856" customFormat="1" x14ac:dyDescent="0.25"/>
    <row r="203857" customFormat="1" x14ac:dyDescent="0.25"/>
    <row r="203858" customFormat="1" x14ac:dyDescent="0.25"/>
    <row r="203859" customFormat="1" x14ac:dyDescent="0.25"/>
    <row r="203860" customFormat="1" x14ac:dyDescent="0.25"/>
    <row r="203861" customFormat="1" x14ac:dyDescent="0.25"/>
    <row r="203862" customFormat="1" x14ac:dyDescent="0.25"/>
    <row r="203863" customFormat="1" x14ac:dyDescent="0.25"/>
    <row r="203864" customFormat="1" x14ac:dyDescent="0.25"/>
    <row r="203865" customFormat="1" x14ac:dyDescent="0.25"/>
    <row r="203866" customFormat="1" x14ac:dyDescent="0.25"/>
    <row r="203867" customFormat="1" x14ac:dyDescent="0.25"/>
    <row r="203868" customFormat="1" x14ac:dyDescent="0.25"/>
    <row r="203869" customFormat="1" x14ac:dyDescent="0.25"/>
    <row r="203870" customFormat="1" x14ac:dyDescent="0.25"/>
    <row r="203871" customFormat="1" x14ac:dyDescent="0.25"/>
    <row r="203872" customFormat="1" x14ac:dyDescent="0.25"/>
    <row r="203873" customFormat="1" x14ac:dyDescent="0.25"/>
    <row r="203874" customFormat="1" x14ac:dyDescent="0.25"/>
    <row r="203875" customFormat="1" x14ac:dyDescent="0.25"/>
    <row r="203876" customFormat="1" x14ac:dyDescent="0.25"/>
    <row r="203877" customFormat="1" x14ac:dyDescent="0.25"/>
    <row r="203878" customFormat="1" x14ac:dyDescent="0.25"/>
    <row r="203879" customFormat="1" x14ac:dyDescent="0.25"/>
    <row r="203880" customFormat="1" x14ac:dyDescent="0.25"/>
    <row r="203881" customFormat="1" x14ac:dyDescent="0.25"/>
    <row r="203882" customFormat="1" x14ac:dyDescent="0.25"/>
    <row r="203883" customFormat="1" x14ac:dyDescent="0.25"/>
    <row r="203884" customFormat="1" x14ac:dyDescent="0.25"/>
    <row r="203885" customFormat="1" x14ac:dyDescent="0.25"/>
    <row r="203886" customFormat="1" x14ac:dyDescent="0.25"/>
    <row r="203887" customFormat="1" x14ac:dyDescent="0.25"/>
    <row r="203888" customFormat="1" x14ac:dyDescent="0.25"/>
    <row r="203889" customFormat="1" x14ac:dyDescent="0.25"/>
    <row r="203890" customFormat="1" x14ac:dyDescent="0.25"/>
    <row r="203891" customFormat="1" x14ac:dyDescent="0.25"/>
    <row r="203892" customFormat="1" x14ac:dyDescent="0.25"/>
    <row r="203893" customFormat="1" x14ac:dyDescent="0.25"/>
    <row r="203894" customFormat="1" x14ac:dyDescent="0.25"/>
    <row r="203895" customFormat="1" x14ac:dyDescent="0.25"/>
    <row r="203896" customFormat="1" x14ac:dyDescent="0.25"/>
    <row r="203897" customFormat="1" x14ac:dyDescent="0.25"/>
    <row r="203898" customFormat="1" x14ac:dyDescent="0.25"/>
    <row r="203899" customFormat="1" x14ac:dyDescent="0.25"/>
    <row r="203900" customFormat="1" x14ac:dyDescent="0.25"/>
    <row r="203901" customFormat="1" x14ac:dyDescent="0.25"/>
    <row r="203902" customFormat="1" x14ac:dyDescent="0.25"/>
    <row r="203903" customFormat="1" x14ac:dyDescent="0.25"/>
    <row r="203904" customFormat="1" x14ac:dyDescent="0.25"/>
    <row r="203905" customFormat="1" x14ac:dyDescent="0.25"/>
    <row r="203906" customFormat="1" x14ac:dyDescent="0.25"/>
    <row r="203907" customFormat="1" x14ac:dyDescent="0.25"/>
    <row r="203908" customFormat="1" x14ac:dyDescent="0.25"/>
    <row r="203909" customFormat="1" x14ac:dyDescent="0.25"/>
    <row r="203910" customFormat="1" x14ac:dyDescent="0.25"/>
    <row r="203911" customFormat="1" x14ac:dyDescent="0.25"/>
    <row r="203912" customFormat="1" x14ac:dyDescent="0.25"/>
    <row r="203913" customFormat="1" x14ac:dyDescent="0.25"/>
    <row r="203914" customFormat="1" x14ac:dyDescent="0.25"/>
    <row r="203915" customFormat="1" x14ac:dyDescent="0.25"/>
    <row r="203916" customFormat="1" x14ac:dyDescent="0.25"/>
    <row r="203917" customFormat="1" x14ac:dyDescent="0.25"/>
    <row r="203918" customFormat="1" x14ac:dyDescent="0.25"/>
    <row r="203919" customFormat="1" x14ac:dyDescent="0.25"/>
    <row r="203920" customFormat="1" x14ac:dyDescent="0.25"/>
    <row r="203921" customFormat="1" x14ac:dyDescent="0.25"/>
    <row r="203922" customFormat="1" x14ac:dyDescent="0.25"/>
    <row r="203923" customFormat="1" x14ac:dyDescent="0.25"/>
    <row r="203924" customFormat="1" x14ac:dyDescent="0.25"/>
    <row r="203925" customFormat="1" x14ac:dyDescent="0.25"/>
    <row r="203926" customFormat="1" x14ac:dyDescent="0.25"/>
    <row r="203927" customFormat="1" x14ac:dyDescent="0.25"/>
    <row r="203928" customFormat="1" x14ac:dyDescent="0.25"/>
    <row r="203929" customFormat="1" x14ac:dyDescent="0.25"/>
    <row r="203930" customFormat="1" x14ac:dyDescent="0.25"/>
    <row r="203931" customFormat="1" x14ac:dyDescent="0.25"/>
    <row r="203932" customFormat="1" x14ac:dyDescent="0.25"/>
    <row r="203933" customFormat="1" x14ac:dyDescent="0.25"/>
    <row r="203934" customFormat="1" x14ac:dyDescent="0.25"/>
    <row r="203935" customFormat="1" x14ac:dyDescent="0.25"/>
    <row r="203936" customFormat="1" x14ac:dyDescent="0.25"/>
    <row r="203937" customFormat="1" x14ac:dyDescent="0.25"/>
    <row r="203938" customFormat="1" x14ac:dyDescent="0.25"/>
    <row r="203939" customFormat="1" x14ac:dyDescent="0.25"/>
    <row r="203940" customFormat="1" x14ac:dyDescent="0.25"/>
    <row r="203941" customFormat="1" x14ac:dyDescent="0.25"/>
    <row r="203942" customFormat="1" x14ac:dyDescent="0.25"/>
    <row r="203943" customFormat="1" x14ac:dyDescent="0.25"/>
    <row r="203944" customFormat="1" x14ac:dyDescent="0.25"/>
    <row r="203945" customFormat="1" x14ac:dyDescent="0.25"/>
    <row r="203946" customFormat="1" x14ac:dyDescent="0.25"/>
    <row r="203947" customFormat="1" x14ac:dyDescent="0.25"/>
    <row r="203948" customFormat="1" x14ac:dyDescent="0.25"/>
    <row r="203949" customFormat="1" x14ac:dyDescent="0.25"/>
    <row r="203950" customFormat="1" x14ac:dyDescent="0.25"/>
    <row r="203951" customFormat="1" x14ac:dyDescent="0.25"/>
    <row r="203952" customFormat="1" x14ac:dyDescent="0.25"/>
    <row r="203953" customFormat="1" x14ac:dyDescent="0.25"/>
    <row r="203954" customFormat="1" x14ac:dyDescent="0.25"/>
    <row r="203955" customFormat="1" x14ac:dyDescent="0.25"/>
    <row r="203956" customFormat="1" x14ac:dyDescent="0.25"/>
    <row r="203957" customFormat="1" x14ac:dyDescent="0.25"/>
    <row r="203958" customFormat="1" x14ac:dyDescent="0.25"/>
    <row r="203959" customFormat="1" x14ac:dyDescent="0.25"/>
    <row r="203960" customFormat="1" x14ac:dyDescent="0.25"/>
    <row r="203961" customFormat="1" x14ac:dyDescent="0.25"/>
    <row r="203962" customFormat="1" x14ac:dyDescent="0.25"/>
    <row r="203963" customFormat="1" x14ac:dyDescent="0.25"/>
    <row r="203964" customFormat="1" x14ac:dyDescent="0.25"/>
    <row r="203965" customFormat="1" x14ac:dyDescent="0.25"/>
    <row r="203966" customFormat="1" x14ac:dyDescent="0.25"/>
    <row r="203967" customFormat="1" x14ac:dyDescent="0.25"/>
    <row r="203968" customFormat="1" x14ac:dyDescent="0.25"/>
    <row r="203969" customFormat="1" x14ac:dyDescent="0.25"/>
    <row r="203970" customFormat="1" x14ac:dyDescent="0.25"/>
    <row r="203971" customFormat="1" x14ac:dyDescent="0.25"/>
    <row r="203972" customFormat="1" x14ac:dyDescent="0.25"/>
    <row r="203973" customFormat="1" x14ac:dyDescent="0.25"/>
    <row r="203974" customFormat="1" x14ac:dyDescent="0.25"/>
    <row r="203975" customFormat="1" x14ac:dyDescent="0.25"/>
    <row r="203976" customFormat="1" x14ac:dyDescent="0.25"/>
    <row r="203977" customFormat="1" x14ac:dyDescent="0.25"/>
    <row r="203978" customFormat="1" x14ac:dyDescent="0.25"/>
    <row r="203979" customFormat="1" x14ac:dyDescent="0.25"/>
    <row r="203980" customFormat="1" x14ac:dyDescent="0.25"/>
    <row r="203981" customFormat="1" x14ac:dyDescent="0.25"/>
    <row r="203982" customFormat="1" x14ac:dyDescent="0.25"/>
    <row r="203983" customFormat="1" x14ac:dyDescent="0.25"/>
    <row r="203984" customFormat="1" x14ac:dyDescent="0.25"/>
    <row r="203985" customFormat="1" x14ac:dyDescent="0.25"/>
    <row r="203986" customFormat="1" x14ac:dyDescent="0.25"/>
    <row r="203987" customFormat="1" x14ac:dyDescent="0.25"/>
    <row r="203988" customFormat="1" x14ac:dyDescent="0.25"/>
    <row r="203989" customFormat="1" x14ac:dyDescent="0.25"/>
    <row r="203990" customFormat="1" x14ac:dyDescent="0.25"/>
    <row r="203991" customFormat="1" x14ac:dyDescent="0.25"/>
    <row r="203992" customFormat="1" x14ac:dyDescent="0.25"/>
    <row r="203993" customFormat="1" x14ac:dyDescent="0.25"/>
    <row r="203994" customFormat="1" x14ac:dyDescent="0.25"/>
    <row r="203995" customFormat="1" x14ac:dyDescent="0.25"/>
    <row r="203996" customFormat="1" x14ac:dyDescent="0.25"/>
    <row r="203997" customFormat="1" x14ac:dyDescent="0.25"/>
    <row r="203998" customFormat="1" x14ac:dyDescent="0.25"/>
    <row r="203999" customFormat="1" x14ac:dyDescent="0.25"/>
    <row r="204000" customFormat="1" x14ac:dyDescent="0.25"/>
    <row r="204001" customFormat="1" x14ac:dyDescent="0.25"/>
    <row r="204002" customFormat="1" x14ac:dyDescent="0.25"/>
    <row r="204003" customFormat="1" x14ac:dyDescent="0.25"/>
    <row r="204004" customFormat="1" x14ac:dyDescent="0.25"/>
    <row r="204005" customFormat="1" x14ac:dyDescent="0.25"/>
    <row r="204006" customFormat="1" x14ac:dyDescent="0.25"/>
    <row r="204007" customFormat="1" x14ac:dyDescent="0.25"/>
    <row r="204008" customFormat="1" x14ac:dyDescent="0.25"/>
    <row r="204009" customFormat="1" x14ac:dyDescent="0.25"/>
    <row r="204010" customFormat="1" x14ac:dyDescent="0.25"/>
    <row r="204011" customFormat="1" x14ac:dyDescent="0.25"/>
    <row r="204012" customFormat="1" x14ac:dyDescent="0.25"/>
    <row r="204013" customFormat="1" x14ac:dyDescent="0.25"/>
    <row r="204014" customFormat="1" x14ac:dyDescent="0.25"/>
    <row r="204015" customFormat="1" x14ac:dyDescent="0.25"/>
    <row r="204016" customFormat="1" x14ac:dyDescent="0.25"/>
    <row r="204017" customFormat="1" x14ac:dyDescent="0.25"/>
    <row r="204018" customFormat="1" x14ac:dyDescent="0.25"/>
    <row r="204019" customFormat="1" x14ac:dyDescent="0.25"/>
    <row r="204020" customFormat="1" x14ac:dyDescent="0.25"/>
    <row r="204021" customFormat="1" x14ac:dyDescent="0.25"/>
    <row r="204022" customFormat="1" x14ac:dyDescent="0.25"/>
    <row r="204023" customFormat="1" x14ac:dyDescent="0.25"/>
    <row r="204024" customFormat="1" x14ac:dyDescent="0.25"/>
    <row r="204025" customFormat="1" x14ac:dyDescent="0.25"/>
    <row r="204026" customFormat="1" x14ac:dyDescent="0.25"/>
    <row r="204027" customFormat="1" x14ac:dyDescent="0.25"/>
    <row r="204028" customFormat="1" x14ac:dyDescent="0.25"/>
    <row r="204029" customFormat="1" x14ac:dyDescent="0.25"/>
    <row r="204030" customFormat="1" x14ac:dyDescent="0.25"/>
    <row r="204031" customFormat="1" x14ac:dyDescent="0.25"/>
    <row r="204032" customFormat="1" x14ac:dyDescent="0.25"/>
    <row r="204033" customFormat="1" x14ac:dyDescent="0.25"/>
    <row r="204034" customFormat="1" x14ac:dyDescent="0.25"/>
    <row r="204035" customFormat="1" x14ac:dyDescent="0.25"/>
    <row r="204036" customFormat="1" x14ac:dyDescent="0.25"/>
    <row r="204037" customFormat="1" x14ac:dyDescent="0.25"/>
    <row r="204038" customFormat="1" x14ac:dyDescent="0.25"/>
    <row r="204039" customFormat="1" x14ac:dyDescent="0.25"/>
    <row r="204040" customFormat="1" x14ac:dyDescent="0.25"/>
    <row r="204041" customFormat="1" x14ac:dyDescent="0.25"/>
    <row r="204042" customFormat="1" x14ac:dyDescent="0.25"/>
    <row r="204043" customFormat="1" x14ac:dyDescent="0.25"/>
    <row r="204044" customFormat="1" x14ac:dyDescent="0.25"/>
    <row r="204045" customFormat="1" x14ac:dyDescent="0.25"/>
    <row r="204046" customFormat="1" x14ac:dyDescent="0.25"/>
    <row r="204047" customFormat="1" x14ac:dyDescent="0.25"/>
    <row r="204048" customFormat="1" x14ac:dyDescent="0.25"/>
    <row r="204049" customFormat="1" x14ac:dyDescent="0.25"/>
    <row r="204050" customFormat="1" x14ac:dyDescent="0.25"/>
    <row r="204051" customFormat="1" x14ac:dyDescent="0.25"/>
    <row r="204052" customFormat="1" x14ac:dyDescent="0.25"/>
    <row r="204053" customFormat="1" x14ac:dyDescent="0.25"/>
    <row r="204054" customFormat="1" x14ac:dyDescent="0.25"/>
    <row r="204055" customFormat="1" x14ac:dyDescent="0.25"/>
    <row r="204056" customFormat="1" x14ac:dyDescent="0.25"/>
    <row r="204057" customFormat="1" x14ac:dyDescent="0.25"/>
    <row r="204058" customFormat="1" x14ac:dyDescent="0.25"/>
    <row r="204059" customFormat="1" x14ac:dyDescent="0.25"/>
    <row r="204060" customFormat="1" x14ac:dyDescent="0.25"/>
    <row r="204061" customFormat="1" x14ac:dyDescent="0.25"/>
    <row r="204062" customFormat="1" x14ac:dyDescent="0.25"/>
    <row r="204063" customFormat="1" x14ac:dyDescent="0.25"/>
    <row r="204064" customFormat="1" x14ac:dyDescent="0.25"/>
    <row r="204065" customFormat="1" x14ac:dyDescent="0.25"/>
    <row r="204066" customFormat="1" x14ac:dyDescent="0.25"/>
    <row r="204067" customFormat="1" x14ac:dyDescent="0.25"/>
    <row r="204068" customFormat="1" x14ac:dyDescent="0.25"/>
    <row r="204069" customFormat="1" x14ac:dyDescent="0.25"/>
    <row r="204070" customFormat="1" x14ac:dyDescent="0.25"/>
    <row r="204071" customFormat="1" x14ac:dyDescent="0.25"/>
    <row r="204072" customFormat="1" x14ac:dyDescent="0.25"/>
    <row r="204073" customFormat="1" x14ac:dyDescent="0.25"/>
    <row r="204074" customFormat="1" x14ac:dyDescent="0.25"/>
    <row r="204075" customFormat="1" x14ac:dyDescent="0.25"/>
    <row r="204076" customFormat="1" x14ac:dyDescent="0.25"/>
    <row r="204077" customFormat="1" x14ac:dyDescent="0.25"/>
    <row r="204078" customFormat="1" x14ac:dyDescent="0.25"/>
    <row r="204079" customFormat="1" x14ac:dyDescent="0.25"/>
    <row r="204080" customFormat="1" x14ac:dyDescent="0.25"/>
    <row r="204081" customFormat="1" x14ac:dyDescent="0.25"/>
    <row r="204082" customFormat="1" x14ac:dyDescent="0.25"/>
    <row r="204083" customFormat="1" x14ac:dyDescent="0.25"/>
    <row r="204084" customFormat="1" x14ac:dyDescent="0.25"/>
    <row r="204085" customFormat="1" x14ac:dyDescent="0.25"/>
    <row r="204086" customFormat="1" x14ac:dyDescent="0.25"/>
    <row r="204087" customFormat="1" x14ac:dyDescent="0.25"/>
    <row r="204088" customFormat="1" x14ac:dyDescent="0.25"/>
    <row r="204089" customFormat="1" x14ac:dyDescent="0.25"/>
    <row r="204090" customFormat="1" x14ac:dyDescent="0.25"/>
    <row r="204091" customFormat="1" x14ac:dyDescent="0.25"/>
    <row r="204092" customFormat="1" x14ac:dyDescent="0.25"/>
    <row r="204093" customFormat="1" x14ac:dyDescent="0.25"/>
    <row r="204094" customFormat="1" x14ac:dyDescent="0.25"/>
    <row r="204095" customFormat="1" x14ac:dyDescent="0.25"/>
    <row r="204096" customFormat="1" x14ac:dyDescent="0.25"/>
    <row r="204097" customFormat="1" x14ac:dyDescent="0.25"/>
    <row r="204098" customFormat="1" x14ac:dyDescent="0.25"/>
    <row r="204099" customFormat="1" x14ac:dyDescent="0.25"/>
    <row r="204100" customFormat="1" x14ac:dyDescent="0.25"/>
    <row r="204101" customFormat="1" x14ac:dyDescent="0.25"/>
    <row r="204102" customFormat="1" x14ac:dyDescent="0.25"/>
    <row r="204103" customFormat="1" x14ac:dyDescent="0.25"/>
    <row r="204104" customFormat="1" x14ac:dyDescent="0.25"/>
    <row r="204105" customFormat="1" x14ac:dyDescent="0.25"/>
    <row r="204106" customFormat="1" x14ac:dyDescent="0.25"/>
    <row r="204107" customFormat="1" x14ac:dyDescent="0.25"/>
    <row r="204108" customFormat="1" x14ac:dyDescent="0.25"/>
    <row r="204109" customFormat="1" x14ac:dyDescent="0.25"/>
    <row r="204110" customFormat="1" x14ac:dyDescent="0.25"/>
    <row r="204111" customFormat="1" x14ac:dyDescent="0.25"/>
    <row r="204112" customFormat="1" x14ac:dyDescent="0.25"/>
    <row r="204113" customFormat="1" x14ac:dyDescent="0.25"/>
    <row r="204114" customFormat="1" x14ac:dyDescent="0.25"/>
    <row r="204115" customFormat="1" x14ac:dyDescent="0.25"/>
    <row r="204116" customFormat="1" x14ac:dyDescent="0.25"/>
    <row r="204117" customFormat="1" x14ac:dyDescent="0.25"/>
    <row r="204118" customFormat="1" x14ac:dyDescent="0.25"/>
    <row r="204119" customFormat="1" x14ac:dyDescent="0.25"/>
    <row r="204120" customFormat="1" x14ac:dyDescent="0.25"/>
    <row r="204121" customFormat="1" x14ac:dyDescent="0.25"/>
    <row r="204122" customFormat="1" x14ac:dyDescent="0.25"/>
    <row r="204123" customFormat="1" x14ac:dyDescent="0.25"/>
    <row r="204124" customFormat="1" x14ac:dyDescent="0.25"/>
    <row r="204125" customFormat="1" x14ac:dyDescent="0.25"/>
    <row r="204126" customFormat="1" x14ac:dyDescent="0.25"/>
    <row r="204127" customFormat="1" x14ac:dyDescent="0.25"/>
    <row r="204128" customFormat="1" x14ac:dyDescent="0.25"/>
    <row r="204129" customFormat="1" x14ac:dyDescent="0.25"/>
    <row r="204130" customFormat="1" x14ac:dyDescent="0.25"/>
    <row r="204131" customFormat="1" x14ac:dyDescent="0.25"/>
    <row r="204132" customFormat="1" x14ac:dyDescent="0.25"/>
    <row r="204133" customFormat="1" x14ac:dyDescent="0.25"/>
    <row r="204134" customFormat="1" x14ac:dyDescent="0.25"/>
    <row r="204135" customFormat="1" x14ac:dyDescent="0.25"/>
    <row r="204136" customFormat="1" x14ac:dyDescent="0.25"/>
    <row r="204137" customFormat="1" x14ac:dyDescent="0.25"/>
    <row r="204138" customFormat="1" x14ac:dyDescent="0.25"/>
    <row r="204139" customFormat="1" x14ac:dyDescent="0.25"/>
    <row r="204140" customFormat="1" x14ac:dyDescent="0.25"/>
    <row r="204141" customFormat="1" x14ac:dyDescent="0.25"/>
    <row r="204142" customFormat="1" x14ac:dyDescent="0.25"/>
    <row r="204143" customFormat="1" x14ac:dyDescent="0.25"/>
    <row r="204144" customFormat="1" x14ac:dyDescent="0.25"/>
    <row r="204145" customFormat="1" x14ac:dyDescent="0.25"/>
    <row r="204146" customFormat="1" x14ac:dyDescent="0.25"/>
    <row r="204147" customFormat="1" x14ac:dyDescent="0.25"/>
    <row r="204148" customFormat="1" x14ac:dyDescent="0.25"/>
    <row r="204149" customFormat="1" x14ac:dyDescent="0.25"/>
    <row r="204150" customFormat="1" x14ac:dyDescent="0.25"/>
    <row r="204151" customFormat="1" x14ac:dyDescent="0.25"/>
    <row r="204152" customFormat="1" x14ac:dyDescent="0.25"/>
    <row r="204153" customFormat="1" x14ac:dyDescent="0.25"/>
    <row r="204154" customFormat="1" x14ac:dyDescent="0.25"/>
    <row r="204155" customFormat="1" x14ac:dyDescent="0.25"/>
    <row r="204156" customFormat="1" x14ac:dyDescent="0.25"/>
    <row r="204157" customFormat="1" x14ac:dyDescent="0.25"/>
    <row r="204158" customFormat="1" x14ac:dyDescent="0.25"/>
    <row r="204159" customFormat="1" x14ac:dyDescent="0.25"/>
    <row r="204160" customFormat="1" x14ac:dyDescent="0.25"/>
    <row r="204161" customFormat="1" x14ac:dyDescent="0.25"/>
    <row r="204162" customFormat="1" x14ac:dyDescent="0.25"/>
    <row r="204163" customFormat="1" x14ac:dyDescent="0.25"/>
    <row r="204164" customFormat="1" x14ac:dyDescent="0.25"/>
    <row r="204165" customFormat="1" x14ac:dyDescent="0.25"/>
    <row r="204166" customFormat="1" x14ac:dyDescent="0.25"/>
    <row r="204167" customFormat="1" x14ac:dyDescent="0.25"/>
    <row r="204168" customFormat="1" x14ac:dyDescent="0.25"/>
    <row r="204169" customFormat="1" x14ac:dyDescent="0.25"/>
    <row r="204170" customFormat="1" x14ac:dyDescent="0.25"/>
    <row r="204171" customFormat="1" x14ac:dyDescent="0.25"/>
    <row r="204172" customFormat="1" x14ac:dyDescent="0.25"/>
    <row r="204173" customFormat="1" x14ac:dyDescent="0.25"/>
    <row r="204174" customFormat="1" x14ac:dyDescent="0.25"/>
    <row r="204175" customFormat="1" x14ac:dyDescent="0.25"/>
    <row r="204176" customFormat="1" x14ac:dyDescent="0.25"/>
    <row r="204177" customFormat="1" x14ac:dyDescent="0.25"/>
    <row r="204178" customFormat="1" x14ac:dyDescent="0.25"/>
    <row r="204179" customFormat="1" x14ac:dyDescent="0.25"/>
    <row r="204180" customFormat="1" x14ac:dyDescent="0.25"/>
    <row r="204181" customFormat="1" x14ac:dyDescent="0.25"/>
    <row r="204182" customFormat="1" x14ac:dyDescent="0.25"/>
    <row r="204183" customFormat="1" x14ac:dyDescent="0.25"/>
    <row r="204184" customFormat="1" x14ac:dyDescent="0.25"/>
    <row r="204185" customFormat="1" x14ac:dyDescent="0.25"/>
    <row r="204186" customFormat="1" x14ac:dyDescent="0.25"/>
    <row r="204187" customFormat="1" x14ac:dyDescent="0.25"/>
    <row r="204188" customFormat="1" x14ac:dyDescent="0.25"/>
    <row r="204189" customFormat="1" x14ac:dyDescent="0.25"/>
    <row r="204190" customFormat="1" x14ac:dyDescent="0.25"/>
    <row r="204191" customFormat="1" x14ac:dyDescent="0.25"/>
    <row r="204192" customFormat="1" x14ac:dyDescent="0.25"/>
    <row r="204193" customFormat="1" x14ac:dyDescent="0.25"/>
    <row r="204194" customFormat="1" x14ac:dyDescent="0.25"/>
    <row r="204195" customFormat="1" x14ac:dyDescent="0.25"/>
    <row r="204196" customFormat="1" x14ac:dyDescent="0.25"/>
    <row r="204197" customFormat="1" x14ac:dyDescent="0.25"/>
    <row r="204198" customFormat="1" x14ac:dyDescent="0.25"/>
    <row r="204199" customFormat="1" x14ac:dyDescent="0.25"/>
    <row r="204200" customFormat="1" x14ac:dyDescent="0.25"/>
    <row r="204201" customFormat="1" x14ac:dyDescent="0.25"/>
    <row r="204202" customFormat="1" x14ac:dyDescent="0.25"/>
    <row r="204203" customFormat="1" x14ac:dyDescent="0.25"/>
    <row r="204204" customFormat="1" x14ac:dyDescent="0.25"/>
    <row r="204205" customFormat="1" x14ac:dyDescent="0.25"/>
    <row r="204206" customFormat="1" x14ac:dyDescent="0.25"/>
    <row r="204207" customFormat="1" x14ac:dyDescent="0.25"/>
    <row r="204208" customFormat="1" x14ac:dyDescent="0.25"/>
    <row r="204209" customFormat="1" x14ac:dyDescent="0.25"/>
    <row r="204210" customFormat="1" x14ac:dyDescent="0.25"/>
    <row r="204211" customFormat="1" x14ac:dyDescent="0.25"/>
    <row r="204212" customFormat="1" x14ac:dyDescent="0.25"/>
    <row r="204213" customFormat="1" x14ac:dyDescent="0.25"/>
    <row r="204214" customFormat="1" x14ac:dyDescent="0.25"/>
    <row r="204215" customFormat="1" x14ac:dyDescent="0.25"/>
    <row r="204216" customFormat="1" x14ac:dyDescent="0.25"/>
    <row r="204217" customFormat="1" x14ac:dyDescent="0.25"/>
    <row r="204218" customFormat="1" x14ac:dyDescent="0.25"/>
    <row r="204219" customFormat="1" x14ac:dyDescent="0.25"/>
    <row r="204220" customFormat="1" x14ac:dyDescent="0.25"/>
    <row r="204221" customFormat="1" x14ac:dyDescent="0.25"/>
    <row r="204222" customFormat="1" x14ac:dyDescent="0.25"/>
    <row r="204223" customFormat="1" x14ac:dyDescent="0.25"/>
    <row r="204224" customFormat="1" x14ac:dyDescent="0.25"/>
    <row r="204225" customFormat="1" x14ac:dyDescent="0.25"/>
    <row r="204226" customFormat="1" x14ac:dyDescent="0.25"/>
    <row r="204227" customFormat="1" x14ac:dyDescent="0.25"/>
    <row r="204228" customFormat="1" x14ac:dyDescent="0.25"/>
    <row r="204229" customFormat="1" x14ac:dyDescent="0.25"/>
    <row r="204230" customFormat="1" x14ac:dyDescent="0.25"/>
    <row r="204231" customFormat="1" x14ac:dyDescent="0.25"/>
    <row r="204232" customFormat="1" x14ac:dyDescent="0.25"/>
    <row r="204233" customFormat="1" x14ac:dyDescent="0.25"/>
    <row r="204234" customFormat="1" x14ac:dyDescent="0.25"/>
    <row r="204235" customFormat="1" x14ac:dyDescent="0.25"/>
    <row r="204236" customFormat="1" x14ac:dyDescent="0.25"/>
    <row r="204237" customFormat="1" x14ac:dyDescent="0.25"/>
    <row r="204238" customFormat="1" x14ac:dyDescent="0.25"/>
    <row r="204239" customFormat="1" x14ac:dyDescent="0.25"/>
    <row r="204240" customFormat="1" x14ac:dyDescent="0.25"/>
    <row r="204241" customFormat="1" x14ac:dyDescent="0.25"/>
    <row r="204242" customFormat="1" x14ac:dyDescent="0.25"/>
    <row r="204243" customFormat="1" x14ac:dyDescent="0.25"/>
    <row r="204244" customFormat="1" x14ac:dyDescent="0.25"/>
    <row r="204245" customFormat="1" x14ac:dyDescent="0.25"/>
    <row r="204246" customFormat="1" x14ac:dyDescent="0.25"/>
    <row r="204247" customFormat="1" x14ac:dyDescent="0.25"/>
    <row r="204248" customFormat="1" x14ac:dyDescent="0.25"/>
    <row r="204249" customFormat="1" x14ac:dyDescent="0.25"/>
    <row r="204250" customFormat="1" x14ac:dyDescent="0.25"/>
    <row r="204251" customFormat="1" x14ac:dyDescent="0.25"/>
    <row r="204252" customFormat="1" x14ac:dyDescent="0.25"/>
    <row r="204253" customFormat="1" x14ac:dyDescent="0.25"/>
    <row r="204254" customFormat="1" x14ac:dyDescent="0.25"/>
    <row r="204255" customFormat="1" x14ac:dyDescent="0.25"/>
    <row r="204256" customFormat="1" x14ac:dyDescent="0.25"/>
    <row r="204257" customFormat="1" x14ac:dyDescent="0.25"/>
    <row r="204258" customFormat="1" x14ac:dyDescent="0.25"/>
    <row r="204259" customFormat="1" x14ac:dyDescent="0.25"/>
    <row r="204260" customFormat="1" x14ac:dyDescent="0.25"/>
    <row r="204261" customFormat="1" x14ac:dyDescent="0.25"/>
    <row r="204262" customFormat="1" x14ac:dyDescent="0.25"/>
    <row r="204263" customFormat="1" x14ac:dyDescent="0.25"/>
    <row r="204264" customFormat="1" x14ac:dyDescent="0.25"/>
    <row r="204265" customFormat="1" x14ac:dyDescent="0.25"/>
    <row r="204266" customFormat="1" x14ac:dyDescent="0.25"/>
    <row r="204267" customFormat="1" x14ac:dyDescent="0.25"/>
    <row r="204268" customFormat="1" x14ac:dyDescent="0.25"/>
    <row r="204269" customFormat="1" x14ac:dyDescent="0.25"/>
    <row r="204270" customFormat="1" x14ac:dyDescent="0.25"/>
    <row r="204271" customFormat="1" x14ac:dyDescent="0.25"/>
    <row r="204272" customFormat="1" x14ac:dyDescent="0.25"/>
    <row r="204273" customFormat="1" x14ac:dyDescent="0.25"/>
    <row r="204274" customFormat="1" x14ac:dyDescent="0.25"/>
    <row r="204275" customFormat="1" x14ac:dyDescent="0.25"/>
    <row r="204276" customFormat="1" x14ac:dyDescent="0.25"/>
    <row r="204277" customFormat="1" x14ac:dyDescent="0.25"/>
    <row r="204278" customFormat="1" x14ac:dyDescent="0.25"/>
    <row r="204279" customFormat="1" x14ac:dyDescent="0.25"/>
    <row r="204280" customFormat="1" x14ac:dyDescent="0.25"/>
    <row r="204281" customFormat="1" x14ac:dyDescent="0.25"/>
    <row r="204282" customFormat="1" x14ac:dyDescent="0.25"/>
    <row r="204283" customFormat="1" x14ac:dyDescent="0.25"/>
    <row r="204284" customFormat="1" x14ac:dyDescent="0.25"/>
    <row r="204285" customFormat="1" x14ac:dyDescent="0.25"/>
    <row r="204286" customFormat="1" x14ac:dyDescent="0.25"/>
    <row r="204287" customFormat="1" x14ac:dyDescent="0.25"/>
    <row r="204288" customFormat="1" x14ac:dyDescent="0.25"/>
    <row r="204289" customFormat="1" x14ac:dyDescent="0.25"/>
    <row r="204290" customFormat="1" x14ac:dyDescent="0.25"/>
    <row r="204291" customFormat="1" x14ac:dyDescent="0.25"/>
    <row r="204292" customFormat="1" x14ac:dyDescent="0.25"/>
    <row r="204293" customFormat="1" x14ac:dyDescent="0.25"/>
    <row r="204294" customFormat="1" x14ac:dyDescent="0.25"/>
    <row r="204295" customFormat="1" x14ac:dyDescent="0.25"/>
    <row r="204296" customFormat="1" x14ac:dyDescent="0.25"/>
    <row r="204297" customFormat="1" x14ac:dyDescent="0.25"/>
    <row r="204298" customFormat="1" x14ac:dyDescent="0.25"/>
    <row r="204299" customFormat="1" x14ac:dyDescent="0.25"/>
    <row r="204300" customFormat="1" x14ac:dyDescent="0.25"/>
    <row r="204301" customFormat="1" x14ac:dyDescent="0.25"/>
    <row r="204302" customFormat="1" x14ac:dyDescent="0.25"/>
    <row r="204303" customFormat="1" x14ac:dyDescent="0.25"/>
    <row r="204304" customFormat="1" x14ac:dyDescent="0.25"/>
    <row r="204305" customFormat="1" x14ac:dyDescent="0.25"/>
    <row r="204306" customFormat="1" x14ac:dyDescent="0.25"/>
    <row r="204307" customFormat="1" x14ac:dyDescent="0.25"/>
    <row r="204308" customFormat="1" x14ac:dyDescent="0.25"/>
    <row r="204309" customFormat="1" x14ac:dyDescent="0.25"/>
    <row r="204310" customFormat="1" x14ac:dyDescent="0.25"/>
    <row r="204311" customFormat="1" x14ac:dyDescent="0.25"/>
    <row r="204312" customFormat="1" x14ac:dyDescent="0.25"/>
    <row r="204313" customFormat="1" x14ac:dyDescent="0.25"/>
    <row r="204314" customFormat="1" x14ac:dyDescent="0.25"/>
    <row r="204315" customFormat="1" x14ac:dyDescent="0.25"/>
    <row r="204316" customFormat="1" x14ac:dyDescent="0.25"/>
    <row r="204317" customFormat="1" x14ac:dyDescent="0.25"/>
    <row r="204318" customFormat="1" x14ac:dyDescent="0.25"/>
    <row r="204319" customFormat="1" x14ac:dyDescent="0.25"/>
    <row r="204320" customFormat="1" x14ac:dyDescent="0.25"/>
    <row r="204321" customFormat="1" x14ac:dyDescent="0.25"/>
    <row r="204322" customFormat="1" x14ac:dyDescent="0.25"/>
    <row r="204323" customFormat="1" x14ac:dyDescent="0.25"/>
    <row r="204324" customFormat="1" x14ac:dyDescent="0.25"/>
    <row r="204325" customFormat="1" x14ac:dyDescent="0.25"/>
    <row r="204326" customFormat="1" x14ac:dyDescent="0.25"/>
    <row r="204327" customFormat="1" x14ac:dyDescent="0.25"/>
    <row r="204328" customFormat="1" x14ac:dyDescent="0.25"/>
    <row r="204329" customFormat="1" x14ac:dyDescent="0.25"/>
    <row r="204330" customFormat="1" x14ac:dyDescent="0.25"/>
    <row r="204331" customFormat="1" x14ac:dyDescent="0.25"/>
    <row r="204332" customFormat="1" x14ac:dyDescent="0.25"/>
    <row r="204333" customFormat="1" x14ac:dyDescent="0.25"/>
    <row r="204334" customFormat="1" x14ac:dyDescent="0.25"/>
    <row r="204335" customFormat="1" x14ac:dyDescent="0.25"/>
    <row r="204336" customFormat="1" x14ac:dyDescent="0.25"/>
    <row r="204337" customFormat="1" x14ac:dyDescent="0.25"/>
    <row r="204338" customFormat="1" x14ac:dyDescent="0.25"/>
    <row r="204339" customFormat="1" x14ac:dyDescent="0.25"/>
    <row r="204340" customFormat="1" x14ac:dyDescent="0.25"/>
    <row r="204341" customFormat="1" x14ac:dyDescent="0.25"/>
    <row r="204342" customFormat="1" x14ac:dyDescent="0.25"/>
    <row r="204343" customFormat="1" x14ac:dyDescent="0.25"/>
    <row r="204344" customFormat="1" x14ac:dyDescent="0.25"/>
    <row r="204345" customFormat="1" x14ac:dyDescent="0.25"/>
    <row r="204346" customFormat="1" x14ac:dyDescent="0.25"/>
    <row r="204347" customFormat="1" x14ac:dyDescent="0.25"/>
    <row r="204348" customFormat="1" x14ac:dyDescent="0.25"/>
    <row r="204349" customFormat="1" x14ac:dyDescent="0.25"/>
    <row r="204350" customFormat="1" x14ac:dyDescent="0.25"/>
    <row r="204351" customFormat="1" x14ac:dyDescent="0.25"/>
    <row r="204352" customFormat="1" x14ac:dyDescent="0.25"/>
    <row r="204353" customFormat="1" x14ac:dyDescent="0.25"/>
    <row r="204354" customFormat="1" x14ac:dyDescent="0.25"/>
    <row r="204355" customFormat="1" x14ac:dyDescent="0.25"/>
    <row r="204356" customFormat="1" x14ac:dyDescent="0.25"/>
    <row r="204357" customFormat="1" x14ac:dyDescent="0.25"/>
    <row r="204358" customFormat="1" x14ac:dyDescent="0.25"/>
    <row r="204359" customFormat="1" x14ac:dyDescent="0.25"/>
    <row r="204360" customFormat="1" x14ac:dyDescent="0.25"/>
    <row r="204361" customFormat="1" x14ac:dyDescent="0.25"/>
    <row r="204362" customFormat="1" x14ac:dyDescent="0.25"/>
    <row r="204363" customFormat="1" x14ac:dyDescent="0.25"/>
    <row r="204364" customFormat="1" x14ac:dyDescent="0.25"/>
    <row r="204365" customFormat="1" x14ac:dyDescent="0.25"/>
    <row r="204366" customFormat="1" x14ac:dyDescent="0.25"/>
    <row r="204367" customFormat="1" x14ac:dyDescent="0.25"/>
    <row r="204368" customFormat="1" x14ac:dyDescent="0.25"/>
    <row r="204369" customFormat="1" x14ac:dyDescent="0.25"/>
    <row r="204370" customFormat="1" x14ac:dyDescent="0.25"/>
    <row r="204371" customFormat="1" x14ac:dyDescent="0.25"/>
    <row r="204372" customFormat="1" x14ac:dyDescent="0.25"/>
    <row r="204373" customFormat="1" x14ac:dyDescent="0.25"/>
    <row r="204374" customFormat="1" x14ac:dyDescent="0.25"/>
    <row r="204375" customFormat="1" x14ac:dyDescent="0.25"/>
    <row r="204376" customFormat="1" x14ac:dyDescent="0.25"/>
    <row r="204377" customFormat="1" x14ac:dyDescent="0.25"/>
    <row r="204378" customFormat="1" x14ac:dyDescent="0.25"/>
    <row r="204379" customFormat="1" x14ac:dyDescent="0.25"/>
    <row r="204380" customFormat="1" x14ac:dyDescent="0.25"/>
    <row r="204381" customFormat="1" x14ac:dyDescent="0.25"/>
    <row r="204382" customFormat="1" x14ac:dyDescent="0.25"/>
    <row r="204383" customFormat="1" x14ac:dyDescent="0.25"/>
    <row r="204384" customFormat="1" x14ac:dyDescent="0.25"/>
    <row r="204385" customFormat="1" x14ac:dyDescent="0.25"/>
    <row r="204386" customFormat="1" x14ac:dyDescent="0.25"/>
    <row r="204387" customFormat="1" x14ac:dyDescent="0.25"/>
    <row r="204388" customFormat="1" x14ac:dyDescent="0.25"/>
    <row r="204389" customFormat="1" x14ac:dyDescent="0.25"/>
    <row r="204390" customFormat="1" x14ac:dyDescent="0.25"/>
    <row r="204391" customFormat="1" x14ac:dyDescent="0.25"/>
    <row r="204392" customFormat="1" x14ac:dyDescent="0.25"/>
    <row r="204393" customFormat="1" x14ac:dyDescent="0.25"/>
    <row r="204394" customFormat="1" x14ac:dyDescent="0.25"/>
    <row r="204395" customFormat="1" x14ac:dyDescent="0.25"/>
    <row r="204396" customFormat="1" x14ac:dyDescent="0.25"/>
    <row r="204397" customFormat="1" x14ac:dyDescent="0.25"/>
    <row r="204398" customFormat="1" x14ac:dyDescent="0.25"/>
    <row r="204399" customFormat="1" x14ac:dyDescent="0.25"/>
    <row r="204400" customFormat="1" x14ac:dyDescent="0.25"/>
    <row r="204401" customFormat="1" x14ac:dyDescent="0.25"/>
    <row r="204402" customFormat="1" x14ac:dyDescent="0.25"/>
    <row r="204403" customFormat="1" x14ac:dyDescent="0.25"/>
    <row r="204404" customFormat="1" x14ac:dyDescent="0.25"/>
    <row r="204405" customFormat="1" x14ac:dyDescent="0.25"/>
    <row r="204406" customFormat="1" x14ac:dyDescent="0.25"/>
    <row r="204407" customFormat="1" x14ac:dyDescent="0.25"/>
    <row r="204408" customFormat="1" x14ac:dyDescent="0.25"/>
    <row r="204409" customFormat="1" x14ac:dyDescent="0.25"/>
    <row r="204410" customFormat="1" x14ac:dyDescent="0.25"/>
    <row r="204411" customFormat="1" x14ac:dyDescent="0.25"/>
    <row r="204412" customFormat="1" x14ac:dyDescent="0.25"/>
    <row r="204413" customFormat="1" x14ac:dyDescent="0.25"/>
    <row r="204414" customFormat="1" x14ac:dyDescent="0.25"/>
    <row r="204415" customFormat="1" x14ac:dyDescent="0.25"/>
    <row r="204416" customFormat="1" x14ac:dyDescent="0.25"/>
    <row r="204417" customFormat="1" x14ac:dyDescent="0.25"/>
    <row r="204418" customFormat="1" x14ac:dyDescent="0.25"/>
    <row r="204419" customFormat="1" x14ac:dyDescent="0.25"/>
    <row r="204420" customFormat="1" x14ac:dyDescent="0.25"/>
    <row r="204421" customFormat="1" x14ac:dyDescent="0.25"/>
    <row r="204422" customFormat="1" x14ac:dyDescent="0.25"/>
    <row r="204423" customFormat="1" x14ac:dyDescent="0.25"/>
    <row r="204424" customFormat="1" x14ac:dyDescent="0.25"/>
    <row r="204425" customFormat="1" x14ac:dyDescent="0.25"/>
    <row r="204426" customFormat="1" x14ac:dyDescent="0.25"/>
    <row r="204427" customFormat="1" x14ac:dyDescent="0.25"/>
    <row r="204428" customFormat="1" x14ac:dyDescent="0.25"/>
    <row r="204429" customFormat="1" x14ac:dyDescent="0.25"/>
    <row r="204430" customFormat="1" x14ac:dyDescent="0.25"/>
    <row r="204431" customFormat="1" x14ac:dyDescent="0.25"/>
    <row r="204432" customFormat="1" x14ac:dyDescent="0.25"/>
    <row r="204433" customFormat="1" x14ac:dyDescent="0.25"/>
    <row r="204434" customFormat="1" x14ac:dyDescent="0.25"/>
    <row r="204435" customFormat="1" x14ac:dyDescent="0.25"/>
    <row r="204436" customFormat="1" x14ac:dyDescent="0.25"/>
    <row r="204437" customFormat="1" x14ac:dyDescent="0.25"/>
    <row r="204438" customFormat="1" x14ac:dyDescent="0.25"/>
    <row r="204439" customFormat="1" x14ac:dyDescent="0.25"/>
    <row r="204440" customFormat="1" x14ac:dyDescent="0.25"/>
    <row r="204441" customFormat="1" x14ac:dyDescent="0.25"/>
    <row r="204442" customFormat="1" x14ac:dyDescent="0.25"/>
    <row r="204443" customFormat="1" x14ac:dyDescent="0.25"/>
    <row r="204444" customFormat="1" x14ac:dyDescent="0.25"/>
    <row r="204445" customFormat="1" x14ac:dyDescent="0.25"/>
    <row r="204446" customFormat="1" x14ac:dyDescent="0.25"/>
    <row r="204447" customFormat="1" x14ac:dyDescent="0.25"/>
    <row r="204448" customFormat="1" x14ac:dyDescent="0.25"/>
    <row r="204449" customFormat="1" x14ac:dyDescent="0.25"/>
    <row r="204450" customFormat="1" x14ac:dyDescent="0.25"/>
    <row r="204451" customFormat="1" x14ac:dyDescent="0.25"/>
    <row r="204452" customFormat="1" x14ac:dyDescent="0.25"/>
    <row r="204453" customFormat="1" x14ac:dyDescent="0.25"/>
    <row r="204454" customFormat="1" x14ac:dyDescent="0.25"/>
    <row r="204455" customFormat="1" x14ac:dyDescent="0.25"/>
    <row r="204456" customFormat="1" x14ac:dyDescent="0.25"/>
    <row r="204457" customFormat="1" x14ac:dyDescent="0.25"/>
    <row r="204458" customFormat="1" x14ac:dyDescent="0.25"/>
    <row r="204459" customFormat="1" x14ac:dyDescent="0.25"/>
    <row r="204460" customFormat="1" x14ac:dyDescent="0.25"/>
    <row r="204461" customFormat="1" x14ac:dyDescent="0.25"/>
    <row r="204462" customFormat="1" x14ac:dyDescent="0.25"/>
    <row r="204463" customFormat="1" x14ac:dyDescent="0.25"/>
    <row r="204464" customFormat="1" x14ac:dyDescent="0.25"/>
    <row r="204465" customFormat="1" x14ac:dyDescent="0.25"/>
    <row r="204466" customFormat="1" x14ac:dyDescent="0.25"/>
    <row r="204467" customFormat="1" x14ac:dyDescent="0.25"/>
    <row r="204468" customFormat="1" x14ac:dyDescent="0.25"/>
    <row r="204469" customFormat="1" x14ac:dyDescent="0.25"/>
    <row r="204470" customFormat="1" x14ac:dyDescent="0.25"/>
    <row r="204471" customFormat="1" x14ac:dyDescent="0.25"/>
    <row r="204472" customFormat="1" x14ac:dyDescent="0.25"/>
    <row r="204473" customFormat="1" x14ac:dyDescent="0.25"/>
    <row r="204474" customFormat="1" x14ac:dyDescent="0.25"/>
    <row r="204475" customFormat="1" x14ac:dyDescent="0.25"/>
    <row r="204476" customFormat="1" x14ac:dyDescent="0.25"/>
    <row r="204477" customFormat="1" x14ac:dyDescent="0.25"/>
    <row r="204478" customFormat="1" x14ac:dyDescent="0.25"/>
    <row r="204479" customFormat="1" x14ac:dyDescent="0.25"/>
    <row r="204480" customFormat="1" x14ac:dyDescent="0.25"/>
    <row r="204481" customFormat="1" x14ac:dyDescent="0.25"/>
    <row r="204482" customFormat="1" x14ac:dyDescent="0.25"/>
    <row r="204483" customFormat="1" x14ac:dyDescent="0.25"/>
    <row r="204484" customFormat="1" x14ac:dyDescent="0.25"/>
    <row r="204485" customFormat="1" x14ac:dyDescent="0.25"/>
    <row r="204486" customFormat="1" x14ac:dyDescent="0.25"/>
    <row r="204487" customFormat="1" x14ac:dyDescent="0.25"/>
    <row r="204488" customFormat="1" x14ac:dyDescent="0.25"/>
    <row r="204489" customFormat="1" x14ac:dyDescent="0.25"/>
    <row r="204490" customFormat="1" x14ac:dyDescent="0.25"/>
    <row r="204491" customFormat="1" x14ac:dyDescent="0.25"/>
    <row r="204492" customFormat="1" x14ac:dyDescent="0.25"/>
    <row r="204493" customFormat="1" x14ac:dyDescent="0.25"/>
    <row r="204494" customFormat="1" x14ac:dyDescent="0.25"/>
    <row r="204495" customFormat="1" x14ac:dyDescent="0.25"/>
    <row r="204496" customFormat="1" x14ac:dyDescent="0.25"/>
    <row r="204497" customFormat="1" x14ac:dyDescent="0.25"/>
    <row r="204498" customFormat="1" x14ac:dyDescent="0.25"/>
    <row r="204499" customFormat="1" x14ac:dyDescent="0.25"/>
    <row r="204500" customFormat="1" x14ac:dyDescent="0.25"/>
    <row r="204501" customFormat="1" x14ac:dyDescent="0.25"/>
    <row r="204502" customFormat="1" x14ac:dyDescent="0.25"/>
    <row r="204503" customFormat="1" x14ac:dyDescent="0.25"/>
    <row r="204504" customFormat="1" x14ac:dyDescent="0.25"/>
    <row r="204505" customFormat="1" x14ac:dyDescent="0.25"/>
    <row r="204506" customFormat="1" x14ac:dyDescent="0.25"/>
    <row r="204507" customFormat="1" x14ac:dyDescent="0.25"/>
    <row r="204508" customFormat="1" x14ac:dyDescent="0.25"/>
    <row r="204509" customFormat="1" x14ac:dyDescent="0.25"/>
    <row r="204510" customFormat="1" x14ac:dyDescent="0.25"/>
    <row r="204511" customFormat="1" x14ac:dyDescent="0.25"/>
    <row r="204512" customFormat="1" x14ac:dyDescent="0.25"/>
    <row r="204513" customFormat="1" x14ac:dyDescent="0.25"/>
    <row r="204514" customFormat="1" x14ac:dyDescent="0.25"/>
    <row r="204515" customFormat="1" x14ac:dyDescent="0.25"/>
    <row r="204516" customFormat="1" x14ac:dyDescent="0.25"/>
    <row r="204517" customFormat="1" x14ac:dyDescent="0.25"/>
    <row r="204518" customFormat="1" x14ac:dyDescent="0.25"/>
    <row r="204519" customFormat="1" x14ac:dyDescent="0.25"/>
    <row r="204520" customFormat="1" x14ac:dyDescent="0.25"/>
    <row r="204521" customFormat="1" x14ac:dyDescent="0.25"/>
    <row r="204522" customFormat="1" x14ac:dyDescent="0.25"/>
    <row r="204523" customFormat="1" x14ac:dyDescent="0.25"/>
    <row r="204524" customFormat="1" x14ac:dyDescent="0.25"/>
    <row r="204525" customFormat="1" x14ac:dyDescent="0.25"/>
    <row r="204526" customFormat="1" x14ac:dyDescent="0.25"/>
    <row r="204527" customFormat="1" x14ac:dyDescent="0.25"/>
    <row r="204528" customFormat="1" x14ac:dyDescent="0.25"/>
    <row r="204529" customFormat="1" x14ac:dyDescent="0.25"/>
    <row r="204530" customFormat="1" x14ac:dyDescent="0.25"/>
    <row r="204531" customFormat="1" x14ac:dyDescent="0.25"/>
    <row r="204532" customFormat="1" x14ac:dyDescent="0.25"/>
    <row r="204533" customFormat="1" x14ac:dyDescent="0.25"/>
    <row r="204534" customFormat="1" x14ac:dyDescent="0.25"/>
    <row r="204535" customFormat="1" x14ac:dyDescent="0.25"/>
    <row r="204536" customFormat="1" x14ac:dyDescent="0.25"/>
    <row r="204537" customFormat="1" x14ac:dyDescent="0.25"/>
    <row r="204538" customFormat="1" x14ac:dyDescent="0.25"/>
    <row r="204539" customFormat="1" x14ac:dyDescent="0.25"/>
    <row r="204540" customFormat="1" x14ac:dyDescent="0.25"/>
    <row r="204541" customFormat="1" x14ac:dyDescent="0.25"/>
    <row r="204542" customFormat="1" x14ac:dyDescent="0.25"/>
    <row r="204543" customFormat="1" x14ac:dyDescent="0.25"/>
    <row r="204544" customFormat="1" x14ac:dyDescent="0.25"/>
    <row r="204545" customFormat="1" x14ac:dyDescent="0.25"/>
    <row r="204546" customFormat="1" x14ac:dyDescent="0.25"/>
    <row r="204547" customFormat="1" x14ac:dyDescent="0.25"/>
    <row r="204548" customFormat="1" x14ac:dyDescent="0.25"/>
    <row r="204549" customFormat="1" x14ac:dyDescent="0.25"/>
    <row r="204550" customFormat="1" x14ac:dyDescent="0.25"/>
    <row r="204551" customFormat="1" x14ac:dyDescent="0.25"/>
    <row r="204552" customFormat="1" x14ac:dyDescent="0.25"/>
    <row r="204553" customFormat="1" x14ac:dyDescent="0.25"/>
    <row r="204554" customFormat="1" x14ac:dyDescent="0.25"/>
    <row r="204555" customFormat="1" x14ac:dyDescent="0.25"/>
    <row r="204556" customFormat="1" x14ac:dyDescent="0.25"/>
    <row r="204557" customFormat="1" x14ac:dyDescent="0.25"/>
    <row r="204558" customFormat="1" x14ac:dyDescent="0.25"/>
    <row r="204559" customFormat="1" x14ac:dyDescent="0.25"/>
    <row r="204560" customFormat="1" x14ac:dyDescent="0.25"/>
    <row r="204561" customFormat="1" x14ac:dyDescent="0.25"/>
    <row r="204562" customFormat="1" x14ac:dyDescent="0.25"/>
    <row r="204563" customFormat="1" x14ac:dyDescent="0.25"/>
    <row r="204564" customFormat="1" x14ac:dyDescent="0.25"/>
    <row r="204565" customFormat="1" x14ac:dyDescent="0.25"/>
    <row r="204566" customFormat="1" x14ac:dyDescent="0.25"/>
    <row r="204567" customFormat="1" x14ac:dyDescent="0.25"/>
    <row r="204568" customFormat="1" x14ac:dyDescent="0.25"/>
    <row r="204569" customFormat="1" x14ac:dyDescent="0.25"/>
    <row r="204570" customFormat="1" x14ac:dyDescent="0.25"/>
    <row r="204571" customFormat="1" x14ac:dyDescent="0.25"/>
    <row r="204572" customFormat="1" x14ac:dyDescent="0.25"/>
    <row r="204573" customFormat="1" x14ac:dyDescent="0.25"/>
    <row r="204574" customFormat="1" x14ac:dyDescent="0.25"/>
    <row r="204575" customFormat="1" x14ac:dyDescent="0.25"/>
    <row r="204576" customFormat="1" x14ac:dyDescent="0.25"/>
    <row r="204577" customFormat="1" x14ac:dyDescent="0.25"/>
    <row r="204578" customFormat="1" x14ac:dyDescent="0.25"/>
    <row r="204579" customFormat="1" x14ac:dyDescent="0.25"/>
    <row r="204580" customFormat="1" x14ac:dyDescent="0.25"/>
    <row r="204581" customFormat="1" x14ac:dyDescent="0.25"/>
    <row r="204582" customFormat="1" x14ac:dyDescent="0.25"/>
    <row r="204583" customFormat="1" x14ac:dyDescent="0.25"/>
    <row r="204584" customFormat="1" x14ac:dyDescent="0.25"/>
    <row r="204585" customFormat="1" x14ac:dyDescent="0.25"/>
    <row r="204586" customFormat="1" x14ac:dyDescent="0.25"/>
    <row r="204587" customFormat="1" x14ac:dyDescent="0.25"/>
    <row r="204588" customFormat="1" x14ac:dyDescent="0.25"/>
    <row r="204589" customFormat="1" x14ac:dyDescent="0.25"/>
    <row r="204590" customFormat="1" x14ac:dyDescent="0.25"/>
    <row r="204591" customFormat="1" x14ac:dyDescent="0.25"/>
    <row r="204592" customFormat="1" x14ac:dyDescent="0.25"/>
    <row r="204593" customFormat="1" x14ac:dyDescent="0.25"/>
    <row r="204594" customFormat="1" x14ac:dyDescent="0.25"/>
    <row r="204595" customFormat="1" x14ac:dyDescent="0.25"/>
    <row r="204596" customFormat="1" x14ac:dyDescent="0.25"/>
    <row r="204597" customFormat="1" x14ac:dyDescent="0.25"/>
    <row r="204598" customFormat="1" x14ac:dyDescent="0.25"/>
    <row r="204599" customFormat="1" x14ac:dyDescent="0.25"/>
    <row r="204600" customFormat="1" x14ac:dyDescent="0.25"/>
    <row r="204601" customFormat="1" x14ac:dyDescent="0.25"/>
    <row r="204602" customFormat="1" x14ac:dyDescent="0.25"/>
    <row r="204603" customFormat="1" x14ac:dyDescent="0.25"/>
    <row r="204604" customFormat="1" x14ac:dyDescent="0.25"/>
    <row r="204605" customFormat="1" x14ac:dyDescent="0.25"/>
    <row r="204606" customFormat="1" x14ac:dyDescent="0.25"/>
    <row r="204607" customFormat="1" x14ac:dyDescent="0.25"/>
    <row r="204608" customFormat="1" x14ac:dyDescent="0.25"/>
    <row r="204609" customFormat="1" x14ac:dyDescent="0.25"/>
    <row r="204610" customFormat="1" x14ac:dyDescent="0.25"/>
    <row r="204611" customFormat="1" x14ac:dyDescent="0.25"/>
    <row r="204612" customFormat="1" x14ac:dyDescent="0.25"/>
    <row r="204613" customFormat="1" x14ac:dyDescent="0.25"/>
    <row r="204614" customFormat="1" x14ac:dyDescent="0.25"/>
    <row r="204615" customFormat="1" x14ac:dyDescent="0.25"/>
    <row r="204616" customFormat="1" x14ac:dyDescent="0.25"/>
    <row r="204617" customFormat="1" x14ac:dyDescent="0.25"/>
    <row r="204618" customFormat="1" x14ac:dyDescent="0.25"/>
    <row r="204619" customFormat="1" x14ac:dyDescent="0.25"/>
    <row r="204620" customFormat="1" x14ac:dyDescent="0.25"/>
    <row r="204621" customFormat="1" x14ac:dyDescent="0.25"/>
    <row r="204622" customFormat="1" x14ac:dyDescent="0.25"/>
    <row r="204623" customFormat="1" x14ac:dyDescent="0.25"/>
    <row r="204624" customFormat="1" x14ac:dyDescent="0.25"/>
    <row r="204625" customFormat="1" x14ac:dyDescent="0.25"/>
    <row r="204626" customFormat="1" x14ac:dyDescent="0.25"/>
    <row r="204627" customFormat="1" x14ac:dyDescent="0.25"/>
    <row r="204628" customFormat="1" x14ac:dyDescent="0.25"/>
    <row r="204629" customFormat="1" x14ac:dyDescent="0.25"/>
    <row r="204630" customFormat="1" x14ac:dyDescent="0.25"/>
    <row r="204631" customFormat="1" x14ac:dyDescent="0.25"/>
    <row r="204632" customFormat="1" x14ac:dyDescent="0.25"/>
    <row r="204633" customFormat="1" x14ac:dyDescent="0.25"/>
    <row r="204634" customFormat="1" x14ac:dyDescent="0.25"/>
    <row r="204635" customFormat="1" x14ac:dyDescent="0.25"/>
    <row r="204636" customFormat="1" x14ac:dyDescent="0.25"/>
    <row r="204637" customFormat="1" x14ac:dyDescent="0.25"/>
    <row r="204638" customFormat="1" x14ac:dyDescent="0.25"/>
    <row r="204639" customFormat="1" x14ac:dyDescent="0.25"/>
    <row r="204640" customFormat="1" x14ac:dyDescent="0.25"/>
    <row r="204641" customFormat="1" x14ac:dyDescent="0.25"/>
    <row r="204642" customFormat="1" x14ac:dyDescent="0.25"/>
    <row r="204643" customFormat="1" x14ac:dyDescent="0.25"/>
    <row r="204644" customFormat="1" x14ac:dyDescent="0.25"/>
    <row r="204645" customFormat="1" x14ac:dyDescent="0.25"/>
    <row r="204646" customFormat="1" x14ac:dyDescent="0.25"/>
    <row r="204647" customFormat="1" x14ac:dyDescent="0.25"/>
    <row r="204648" customFormat="1" x14ac:dyDescent="0.25"/>
    <row r="204649" customFormat="1" x14ac:dyDescent="0.25"/>
    <row r="204650" customFormat="1" x14ac:dyDescent="0.25"/>
    <row r="204651" customFormat="1" x14ac:dyDescent="0.25"/>
    <row r="204652" customFormat="1" x14ac:dyDescent="0.25"/>
    <row r="204653" customFormat="1" x14ac:dyDescent="0.25"/>
    <row r="204654" customFormat="1" x14ac:dyDescent="0.25"/>
    <row r="204655" customFormat="1" x14ac:dyDescent="0.25"/>
    <row r="204656" customFormat="1" x14ac:dyDescent="0.25"/>
    <row r="204657" customFormat="1" x14ac:dyDescent="0.25"/>
    <row r="204658" customFormat="1" x14ac:dyDescent="0.25"/>
    <row r="204659" customFormat="1" x14ac:dyDescent="0.25"/>
    <row r="204660" customFormat="1" x14ac:dyDescent="0.25"/>
    <row r="204661" customFormat="1" x14ac:dyDescent="0.25"/>
    <row r="204662" customFormat="1" x14ac:dyDescent="0.25"/>
    <row r="204663" customFormat="1" x14ac:dyDescent="0.25"/>
    <row r="204664" customFormat="1" x14ac:dyDescent="0.25"/>
    <row r="204665" customFormat="1" x14ac:dyDescent="0.25"/>
    <row r="204666" customFormat="1" x14ac:dyDescent="0.25"/>
    <row r="204667" customFormat="1" x14ac:dyDescent="0.25"/>
    <row r="204668" customFormat="1" x14ac:dyDescent="0.25"/>
    <row r="204669" customFormat="1" x14ac:dyDescent="0.25"/>
    <row r="204670" customFormat="1" x14ac:dyDescent="0.25"/>
    <row r="204671" customFormat="1" x14ac:dyDescent="0.25"/>
    <row r="204672" customFormat="1" x14ac:dyDescent="0.25"/>
    <row r="204673" customFormat="1" x14ac:dyDescent="0.25"/>
    <row r="204674" customFormat="1" x14ac:dyDescent="0.25"/>
    <row r="204675" customFormat="1" x14ac:dyDescent="0.25"/>
    <row r="204676" customFormat="1" x14ac:dyDescent="0.25"/>
    <row r="204677" customFormat="1" x14ac:dyDescent="0.25"/>
    <row r="204678" customFormat="1" x14ac:dyDescent="0.25"/>
    <row r="204679" customFormat="1" x14ac:dyDescent="0.25"/>
    <row r="204680" customFormat="1" x14ac:dyDescent="0.25"/>
    <row r="204681" customFormat="1" x14ac:dyDescent="0.25"/>
    <row r="204682" customFormat="1" x14ac:dyDescent="0.25"/>
    <row r="204683" customFormat="1" x14ac:dyDescent="0.25"/>
    <row r="204684" customFormat="1" x14ac:dyDescent="0.25"/>
    <row r="204685" customFormat="1" x14ac:dyDescent="0.25"/>
    <row r="204686" customFormat="1" x14ac:dyDescent="0.25"/>
    <row r="204687" customFormat="1" x14ac:dyDescent="0.25"/>
    <row r="204688" customFormat="1" x14ac:dyDescent="0.25"/>
    <row r="204689" customFormat="1" x14ac:dyDescent="0.25"/>
    <row r="204690" customFormat="1" x14ac:dyDescent="0.25"/>
    <row r="204691" customFormat="1" x14ac:dyDescent="0.25"/>
    <row r="204692" customFormat="1" x14ac:dyDescent="0.25"/>
    <row r="204693" customFormat="1" x14ac:dyDescent="0.25"/>
    <row r="204694" customFormat="1" x14ac:dyDescent="0.25"/>
    <row r="204695" customFormat="1" x14ac:dyDescent="0.25"/>
    <row r="204696" customFormat="1" x14ac:dyDescent="0.25"/>
    <row r="204697" customFormat="1" x14ac:dyDescent="0.25"/>
    <row r="204698" customFormat="1" x14ac:dyDescent="0.25"/>
    <row r="204699" customFormat="1" x14ac:dyDescent="0.25"/>
    <row r="204700" customFormat="1" x14ac:dyDescent="0.25"/>
    <row r="204701" customFormat="1" x14ac:dyDescent="0.25"/>
    <row r="204702" customFormat="1" x14ac:dyDescent="0.25"/>
    <row r="204703" customFormat="1" x14ac:dyDescent="0.25"/>
    <row r="204704" customFormat="1" x14ac:dyDescent="0.25"/>
    <row r="204705" customFormat="1" x14ac:dyDescent="0.25"/>
    <row r="204706" customFormat="1" x14ac:dyDescent="0.25"/>
    <row r="204707" customFormat="1" x14ac:dyDescent="0.25"/>
    <row r="204708" customFormat="1" x14ac:dyDescent="0.25"/>
    <row r="204709" customFormat="1" x14ac:dyDescent="0.25"/>
    <row r="204710" customFormat="1" x14ac:dyDescent="0.25"/>
    <row r="204711" customFormat="1" x14ac:dyDescent="0.25"/>
    <row r="204712" customFormat="1" x14ac:dyDescent="0.25"/>
    <row r="204713" customFormat="1" x14ac:dyDescent="0.25"/>
    <row r="204714" customFormat="1" x14ac:dyDescent="0.25"/>
    <row r="204715" customFormat="1" x14ac:dyDescent="0.25"/>
    <row r="204716" customFormat="1" x14ac:dyDescent="0.25"/>
    <row r="204717" customFormat="1" x14ac:dyDescent="0.25"/>
    <row r="204718" customFormat="1" x14ac:dyDescent="0.25"/>
    <row r="204719" customFormat="1" x14ac:dyDescent="0.25"/>
    <row r="204720" customFormat="1" x14ac:dyDescent="0.25"/>
    <row r="204721" customFormat="1" x14ac:dyDescent="0.25"/>
    <row r="204722" customFormat="1" x14ac:dyDescent="0.25"/>
    <row r="204723" customFormat="1" x14ac:dyDescent="0.25"/>
    <row r="204724" customFormat="1" x14ac:dyDescent="0.25"/>
    <row r="204725" customFormat="1" x14ac:dyDescent="0.25"/>
    <row r="204726" customFormat="1" x14ac:dyDescent="0.25"/>
    <row r="204727" customFormat="1" x14ac:dyDescent="0.25"/>
    <row r="204728" customFormat="1" x14ac:dyDescent="0.25"/>
    <row r="204729" customFormat="1" x14ac:dyDescent="0.25"/>
    <row r="204730" customFormat="1" x14ac:dyDescent="0.25"/>
    <row r="204731" customFormat="1" x14ac:dyDescent="0.25"/>
    <row r="204732" customFormat="1" x14ac:dyDescent="0.25"/>
    <row r="204733" customFormat="1" x14ac:dyDescent="0.25"/>
    <row r="204734" customFormat="1" x14ac:dyDescent="0.25"/>
    <row r="204735" customFormat="1" x14ac:dyDescent="0.25"/>
    <row r="204736" customFormat="1" x14ac:dyDescent="0.25"/>
    <row r="204737" customFormat="1" x14ac:dyDescent="0.25"/>
    <row r="204738" customFormat="1" x14ac:dyDescent="0.25"/>
    <row r="204739" customFormat="1" x14ac:dyDescent="0.25"/>
    <row r="204740" customFormat="1" x14ac:dyDescent="0.25"/>
    <row r="204741" customFormat="1" x14ac:dyDescent="0.25"/>
    <row r="204742" customFormat="1" x14ac:dyDescent="0.25"/>
    <row r="204743" customFormat="1" x14ac:dyDescent="0.25"/>
    <row r="204744" customFormat="1" x14ac:dyDescent="0.25"/>
    <row r="204745" customFormat="1" x14ac:dyDescent="0.25"/>
    <row r="204746" customFormat="1" x14ac:dyDescent="0.25"/>
    <row r="204747" customFormat="1" x14ac:dyDescent="0.25"/>
    <row r="204748" customFormat="1" x14ac:dyDescent="0.25"/>
    <row r="204749" customFormat="1" x14ac:dyDescent="0.25"/>
    <row r="204750" customFormat="1" x14ac:dyDescent="0.25"/>
    <row r="204751" customFormat="1" x14ac:dyDescent="0.25"/>
    <row r="204752" customFormat="1" x14ac:dyDescent="0.25"/>
    <row r="204753" customFormat="1" x14ac:dyDescent="0.25"/>
    <row r="204754" customFormat="1" x14ac:dyDescent="0.25"/>
    <row r="204755" customFormat="1" x14ac:dyDescent="0.25"/>
    <row r="204756" customFormat="1" x14ac:dyDescent="0.25"/>
    <row r="204757" customFormat="1" x14ac:dyDescent="0.25"/>
    <row r="204758" customFormat="1" x14ac:dyDescent="0.25"/>
    <row r="204759" customFormat="1" x14ac:dyDescent="0.25"/>
    <row r="204760" customFormat="1" x14ac:dyDescent="0.25"/>
    <row r="204761" customFormat="1" x14ac:dyDescent="0.25"/>
    <row r="204762" customFormat="1" x14ac:dyDescent="0.25"/>
    <row r="204763" customFormat="1" x14ac:dyDescent="0.25"/>
    <row r="204764" customFormat="1" x14ac:dyDescent="0.25"/>
    <row r="204765" customFormat="1" x14ac:dyDescent="0.25"/>
    <row r="204766" customFormat="1" x14ac:dyDescent="0.25"/>
    <row r="204767" customFormat="1" x14ac:dyDescent="0.25"/>
    <row r="204768" customFormat="1" x14ac:dyDescent="0.25"/>
    <row r="204769" customFormat="1" x14ac:dyDescent="0.25"/>
    <row r="204770" customFormat="1" x14ac:dyDescent="0.25"/>
    <row r="204771" customFormat="1" x14ac:dyDescent="0.25"/>
    <row r="204772" customFormat="1" x14ac:dyDescent="0.25"/>
    <row r="204773" customFormat="1" x14ac:dyDescent="0.25"/>
    <row r="204774" customFormat="1" x14ac:dyDescent="0.25"/>
    <row r="204775" customFormat="1" x14ac:dyDescent="0.25"/>
    <row r="204776" customFormat="1" x14ac:dyDescent="0.25"/>
    <row r="204777" customFormat="1" x14ac:dyDescent="0.25"/>
    <row r="204778" customFormat="1" x14ac:dyDescent="0.25"/>
    <row r="204779" customFormat="1" x14ac:dyDescent="0.25"/>
    <row r="204780" customFormat="1" x14ac:dyDescent="0.25"/>
    <row r="204781" customFormat="1" x14ac:dyDescent="0.25"/>
    <row r="204782" customFormat="1" x14ac:dyDescent="0.25"/>
    <row r="204783" customFormat="1" x14ac:dyDescent="0.25"/>
    <row r="204784" customFormat="1" x14ac:dyDescent="0.25"/>
    <row r="204785" customFormat="1" x14ac:dyDescent="0.25"/>
    <row r="204786" customFormat="1" x14ac:dyDescent="0.25"/>
    <row r="204787" customFormat="1" x14ac:dyDescent="0.25"/>
    <row r="204788" customFormat="1" x14ac:dyDescent="0.25"/>
    <row r="204789" customFormat="1" x14ac:dyDescent="0.25"/>
    <row r="204790" customFormat="1" x14ac:dyDescent="0.25"/>
    <row r="204791" customFormat="1" x14ac:dyDescent="0.25"/>
    <row r="204792" customFormat="1" x14ac:dyDescent="0.25"/>
    <row r="204793" customFormat="1" x14ac:dyDescent="0.25"/>
    <row r="204794" customFormat="1" x14ac:dyDescent="0.25"/>
    <row r="204795" customFormat="1" x14ac:dyDescent="0.25"/>
    <row r="204796" customFormat="1" x14ac:dyDescent="0.25"/>
    <row r="204797" customFormat="1" x14ac:dyDescent="0.25"/>
    <row r="204798" customFormat="1" x14ac:dyDescent="0.25"/>
    <row r="204799" customFormat="1" x14ac:dyDescent="0.25"/>
    <row r="204800" customFormat="1" x14ac:dyDescent="0.25"/>
    <row r="204801" customFormat="1" x14ac:dyDescent="0.25"/>
    <row r="204802" customFormat="1" x14ac:dyDescent="0.25"/>
    <row r="204803" customFormat="1" x14ac:dyDescent="0.25"/>
    <row r="204804" customFormat="1" x14ac:dyDescent="0.25"/>
    <row r="204805" customFormat="1" x14ac:dyDescent="0.25"/>
    <row r="204806" customFormat="1" x14ac:dyDescent="0.25"/>
    <row r="204807" customFormat="1" x14ac:dyDescent="0.25"/>
    <row r="204808" customFormat="1" x14ac:dyDescent="0.25"/>
    <row r="204809" customFormat="1" x14ac:dyDescent="0.25"/>
    <row r="204810" customFormat="1" x14ac:dyDescent="0.25"/>
    <row r="204811" customFormat="1" x14ac:dyDescent="0.25"/>
    <row r="204812" customFormat="1" x14ac:dyDescent="0.25"/>
    <row r="204813" customFormat="1" x14ac:dyDescent="0.25"/>
    <row r="204814" customFormat="1" x14ac:dyDescent="0.25"/>
    <row r="204815" customFormat="1" x14ac:dyDescent="0.25"/>
    <row r="204816" customFormat="1" x14ac:dyDescent="0.25"/>
    <row r="204817" customFormat="1" x14ac:dyDescent="0.25"/>
    <row r="204818" customFormat="1" x14ac:dyDescent="0.25"/>
    <row r="204819" customFormat="1" x14ac:dyDescent="0.25"/>
    <row r="204820" customFormat="1" x14ac:dyDescent="0.25"/>
    <row r="204821" customFormat="1" x14ac:dyDescent="0.25"/>
    <row r="204822" customFormat="1" x14ac:dyDescent="0.25"/>
    <row r="204823" customFormat="1" x14ac:dyDescent="0.25"/>
    <row r="204824" customFormat="1" x14ac:dyDescent="0.25"/>
    <row r="204825" customFormat="1" x14ac:dyDescent="0.25"/>
    <row r="204826" customFormat="1" x14ac:dyDescent="0.25"/>
    <row r="204827" customFormat="1" x14ac:dyDescent="0.25"/>
    <row r="204828" customFormat="1" x14ac:dyDescent="0.25"/>
    <row r="204829" customFormat="1" x14ac:dyDescent="0.25"/>
    <row r="204830" customFormat="1" x14ac:dyDescent="0.25"/>
    <row r="204831" customFormat="1" x14ac:dyDescent="0.25"/>
    <row r="204832" customFormat="1" x14ac:dyDescent="0.25"/>
    <row r="204833" customFormat="1" x14ac:dyDescent="0.25"/>
    <row r="204834" customFormat="1" x14ac:dyDescent="0.25"/>
    <row r="204835" customFormat="1" x14ac:dyDescent="0.25"/>
    <row r="204836" customFormat="1" x14ac:dyDescent="0.25"/>
    <row r="204837" customFormat="1" x14ac:dyDescent="0.25"/>
    <row r="204838" customFormat="1" x14ac:dyDescent="0.25"/>
    <row r="204839" customFormat="1" x14ac:dyDescent="0.25"/>
    <row r="204840" customFormat="1" x14ac:dyDescent="0.25"/>
    <row r="204841" customFormat="1" x14ac:dyDescent="0.25"/>
    <row r="204842" customFormat="1" x14ac:dyDescent="0.25"/>
    <row r="204843" customFormat="1" x14ac:dyDescent="0.25"/>
    <row r="204844" customFormat="1" x14ac:dyDescent="0.25"/>
    <row r="204845" customFormat="1" x14ac:dyDescent="0.25"/>
    <row r="204846" customFormat="1" x14ac:dyDescent="0.25"/>
    <row r="204847" customFormat="1" x14ac:dyDescent="0.25"/>
    <row r="204848" customFormat="1" x14ac:dyDescent="0.25"/>
    <row r="204849" customFormat="1" x14ac:dyDescent="0.25"/>
    <row r="204850" customFormat="1" x14ac:dyDescent="0.25"/>
    <row r="204851" customFormat="1" x14ac:dyDescent="0.25"/>
    <row r="204852" customFormat="1" x14ac:dyDescent="0.25"/>
    <row r="204853" customFormat="1" x14ac:dyDescent="0.25"/>
    <row r="204854" customFormat="1" x14ac:dyDescent="0.25"/>
    <row r="204855" customFormat="1" x14ac:dyDescent="0.25"/>
    <row r="204856" customFormat="1" x14ac:dyDescent="0.25"/>
    <row r="204857" customFormat="1" x14ac:dyDescent="0.25"/>
    <row r="204858" customFormat="1" x14ac:dyDescent="0.25"/>
    <row r="204859" customFormat="1" x14ac:dyDescent="0.25"/>
    <row r="204860" customFormat="1" x14ac:dyDescent="0.25"/>
    <row r="204861" customFormat="1" x14ac:dyDescent="0.25"/>
    <row r="204862" customFormat="1" x14ac:dyDescent="0.25"/>
    <row r="204863" customFormat="1" x14ac:dyDescent="0.25"/>
    <row r="204864" customFormat="1" x14ac:dyDescent="0.25"/>
    <row r="204865" customFormat="1" x14ac:dyDescent="0.25"/>
    <row r="204866" customFormat="1" x14ac:dyDescent="0.25"/>
    <row r="204867" customFormat="1" x14ac:dyDescent="0.25"/>
    <row r="204868" customFormat="1" x14ac:dyDescent="0.25"/>
    <row r="204869" customFormat="1" x14ac:dyDescent="0.25"/>
    <row r="204870" customFormat="1" x14ac:dyDescent="0.25"/>
    <row r="204871" customFormat="1" x14ac:dyDescent="0.25"/>
    <row r="204872" customFormat="1" x14ac:dyDescent="0.25"/>
    <row r="204873" customFormat="1" x14ac:dyDescent="0.25"/>
    <row r="204874" customFormat="1" x14ac:dyDescent="0.25"/>
    <row r="204875" customFormat="1" x14ac:dyDescent="0.25"/>
    <row r="204876" customFormat="1" x14ac:dyDescent="0.25"/>
    <row r="204877" customFormat="1" x14ac:dyDescent="0.25"/>
    <row r="204878" customFormat="1" x14ac:dyDescent="0.25"/>
    <row r="204879" customFormat="1" x14ac:dyDescent="0.25"/>
    <row r="204880" customFormat="1" x14ac:dyDescent="0.25"/>
    <row r="204881" customFormat="1" x14ac:dyDescent="0.25"/>
    <row r="204882" customFormat="1" x14ac:dyDescent="0.25"/>
    <row r="204883" customFormat="1" x14ac:dyDescent="0.25"/>
    <row r="204884" customFormat="1" x14ac:dyDescent="0.25"/>
    <row r="204885" customFormat="1" x14ac:dyDescent="0.25"/>
    <row r="204886" customFormat="1" x14ac:dyDescent="0.25"/>
    <row r="204887" customFormat="1" x14ac:dyDescent="0.25"/>
    <row r="204888" customFormat="1" x14ac:dyDescent="0.25"/>
    <row r="204889" customFormat="1" x14ac:dyDescent="0.25"/>
    <row r="204890" customFormat="1" x14ac:dyDescent="0.25"/>
    <row r="204891" customFormat="1" x14ac:dyDescent="0.25"/>
    <row r="204892" customFormat="1" x14ac:dyDescent="0.25"/>
    <row r="204893" customFormat="1" x14ac:dyDescent="0.25"/>
    <row r="204894" customFormat="1" x14ac:dyDescent="0.25"/>
    <row r="204895" customFormat="1" x14ac:dyDescent="0.25"/>
    <row r="204896" customFormat="1" x14ac:dyDescent="0.25"/>
    <row r="204897" customFormat="1" x14ac:dyDescent="0.25"/>
    <row r="204898" customFormat="1" x14ac:dyDescent="0.25"/>
    <row r="204899" customFormat="1" x14ac:dyDescent="0.25"/>
    <row r="204900" customFormat="1" x14ac:dyDescent="0.25"/>
    <row r="204901" customFormat="1" x14ac:dyDescent="0.25"/>
    <row r="204902" customFormat="1" x14ac:dyDescent="0.25"/>
    <row r="204903" customFormat="1" x14ac:dyDescent="0.25"/>
    <row r="204904" customFormat="1" x14ac:dyDescent="0.25"/>
    <row r="204905" customFormat="1" x14ac:dyDescent="0.25"/>
    <row r="204906" customFormat="1" x14ac:dyDescent="0.25"/>
    <row r="204907" customFormat="1" x14ac:dyDescent="0.25"/>
    <row r="204908" customFormat="1" x14ac:dyDescent="0.25"/>
    <row r="204909" customFormat="1" x14ac:dyDescent="0.25"/>
    <row r="204910" customFormat="1" x14ac:dyDescent="0.25"/>
    <row r="204911" customFormat="1" x14ac:dyDescent="0.25"/>
    <row r="204912" customFormat="1" x14ac:dyDescent="0.25"/>
    <row r="204913" customFormat="1" x14ac:dyDescent="0.25"/>
    <row r="204914" customFormat="1" x14ac:dyDescent="0.25"/>
    <row r="204915" customFormat="1" x14ac:dyDescent="0.25"/>
    <row r="204916" customFormat="1" x14ac:dyDescent="0.25"/>
    <row r="204917" customFormat="1" x14ac:dyDescent="0.25"/>
    <row r="204918" customFormat="1" x14ac:dyDescent="0.25"/>
    <row r="204919" customFormat="1" x14ac:dyDescent="0.25"/>
    <row r="204920" customFormat="1" x14ac:dyDescent="0.25"/>
    <row r="204921" customFormat="1" x14ac:dyDescent="0.25"/>
    <row r="204922" customFormat="1" x14ac:dyDescent="0.25"/>
    <row r="204923" customFormat="1" x14ac:dyDescent="0.25"/>
    <row r="204924" customFormat="1" x14ac:dyDescent="0.25"/>
    <row r="204925" customFormat="1" x14ac:dyDescent="0.25"/>
    <row r="204926" customFormat="1" x14ac:dyDescent="0.25"/>
    <row r="204927" customFormat="1" x14ac:dyDescent="0.25"/>
    <row r="204928" customFormat="1" x14ac:dyDescent="0.25"/>
    <row r="204929" customFormat="1" x14ac:dyDescent="0.25"/>
    <row r="204930" customFormat="1" x14ac:dyDescent="0.25"/>
    <row r="204931" customFormat="1" x14ac:dyDescent="0.25"/>
    <row r="204932" customFormat="1" x14ac:dyDescent="0.25"/>
    <row r="204933" customFormat="1" x14ac:dyDescent="0.25"/>
    <row r="204934" customFormat="1" x14ac:dyDescent="0.25"/>
    <row r="204935" customFormat="1" x14ac:dyDescent="0.25"/>
    <row r="204936" customFormat="1" x14ac:dyDescent="0.25"/>
    <row r="204937" customFormat="1" x14ac:dyDescent="0.25"/>
    <row r="204938" customFormat="1" x14ac:dyDescent="0.25"/>
    <row r="204939" customFormat="1" x14ac:dyDescent="0.25"/>
    <row r="204940" customFormat="1" x14ac:dyDescent="0.25"/>
    <row r="204941" customFormat="1" x14ac:dyDescent="0.25"/>
    <row r="204942" customFormat="1" x14ac:dyDescent="0.25"/>
    <row r="204943" customFormat="1" x14ac:dyDescent="0.25"/>
    <row r="204944" customFormat="1" x14ac:dyDescent="0.25"/>
    <row r="204945" customFormat="1" x14ac:dyDescent="0.25"/>
    <row r="204946" customFormat="1" x14ac:dyDescent="0.25"/>
    <row r="204947" customFormat="1" x14ac:dyDescent="0.25"/>
    <row r="204948" customFormat="1" x14ac:dyDescent="0.25"/>
    <row r="204949" customFormat="1" x14ac:dyDescent="0.25"/>
    <row r="204950" customFormat="1" x14ac:dyDescent="0.25"/>
    <row r="204951" customFormat="1" x14ac:dyDescent="0.25"/>
    <row r="204952" customFormat="1" x14ac:dyDescent="0.25"/>
    <row r="204953" customFormat="1" x14ac:dyDescent="0.25"/>
    <row r="204954" customFormat="1" x14ac:dyDescent="0.25"/>
    <row r="204955" customFormat="1" x14ac:dyDescent="0.25"/>
    <row r="204956" customFormat="1" x14ac:dyDescent="0.25"/>
    <row r="204957" customFormat="1" x14ac:dyDescent="0.25"/>
    <row r="204958" customFormat="1" x14ac:dyDescent="0.25"/>
    <row r="204959" customFormat="1" x14ac:dyDescent="0.25"/>
    <row r="204960" customFormat="1" x14ac:dyDescent="0.25"/>
    <row r="204961" customFormat="1" x14ac:dyDescent="0.25"/>
    <row r="204962" customFormat="1" x14ac:dyDescent="0.25"/>
    <row r="204963" customFormat="1" x14ac:dyDescent="0.25"/>
    <row r="204964" customFormat="1" x14ac:dyDescent="0.25"/>
    <row r="204965" customFormat="1" x14ac:dyDescent="0.25"/>
    <row r="204966" customFormat="1" x14ac:dyDescent="0.25"/>
    <row r="204967" customFormat="1" x14ac:dyDescent="0.25"/>
    <row r="204968" customFormat="1" x14ac:dyDescent="0.25"/>
    <row r="204969" customFormat="1" x14ac:dyDescent="0.25"/>
    <row r="204970" customFormat="1" x14ac:dyDescent="0.25"/>
    <row r="204971" customFormat="1" x14ac:dyDescent="0.25"/>
    <row r="204972" customFormat="1" x14ac:dyDescent="0.25"/>
    <row r="204973" customFormat="1" x14ac:dyDescent="0.25"/>
    <row r="204974" customFormat="1" x14ac:dyDescent="0.25"/>
    <row r="204975" customFormat="1" x14ac:dyDescent="0.25"/>
    <row r="204976" customFormat="1" x14ac:dyDescent="0.25"/>
    <row r="204977" customFormat="1" x14ac:dyDescent="0.25"/>
    <row r="204978" customFormat="1" x14ac:dyDescent="0.25"/>
    <row r="204979" customFormat="1" x14ac:dyDescent="0.25"/>
    <row r="204980" customFormat="1" x14ac:dyDescent="0.25"/>
    <row r="204981" customFormat="1" x14ac:dyDescent="0.25"/>
    <row r="204982" customFormat="1" x14ac:dyDescent="0.25"/>
    <row r="204983" customFormat="1" x14ac:dyDescent="0.25"/>
    <row r="204984" customFormat="1" x14ac:dyDescent="0.25"/>
    <row r="204985" customFormat="1" x14ac:dyDescent="0.25"/>
    <row r="204986" customFormat="1" x14ac:dyDescent="0.25"/>
    <row r="204987" customFormat="1" x14ac:dyDescent="0.25"/>
    <row r="204988" customFormat="1" x14ac:dyDescent="0.25"/>
    <row r="204989" customFormat="1" x14ac:dyDescent="0.25"/>
    <row r="204990" customFormat="1" x14ac:dyDescent="0.25"/>
    <row r="204991" customFormat="1" x14ac:dyDescent="0.25"/>
    <row r="204992" customFormat="1" x14ac:dyDescent="0.25"/>
    <row r="204993" customFormat="1" x14ac:dyDescent="0.25"/>
    <row r="204994" customFormat="1" x14ac:dyDescent="0.25"/>
    <row r="204995" customFormat="1" x14ac:dyDescent="0.25"/>
    <row r="204996" customFormat="1" x14ac:dyDescent="0.25"/>
    <row r="204997" customFormat="1" x14ac:dyDescent="0.25"/>
    <row r="204998" customFormat="1" x14ac:dyDescent="0.25"/>
    <row r="204999" customFormat="1" x14ac:dyDescent="0.25"/>
    <row r="205000" customFormat="1" x14ac:dyDescent="0.25"/>
    <row r="205001" customFormat="1" x14ac:dyDescent="0.25"/>
    <row r="205002" customFormat="1" x14ac:dyDescent="0.25"/>
    <row r="205003" customFormat="1" x14ac:dyDescent="0.25"/>
    <row r="205004" customFormat="1" x14ac:dyDescent="0.25"/>
    <row r="205005" customFormat="1" x14ac:dyDescent="0.25"/>
    <row r="205006" customFormat="1" x14ac:dyDescent="0.25"/>
    <row r="205007" customFormat="1" x14ac:dyDescent="0.25"/>
    <row r="205008" customFormat="1" x14ac:dyDescent="0.25"/>
    <row r="205009" customFormat="1" x14ac:dyDescent="0.25"/>
    <row r="205010" customFormat="1" x14ac:dyDescent="0.25"/>
    <row r="205011" customFormat="1" x14ac:dyDescent="0.25"/>
    <row r="205012" customFormat="1" x14ac:dyDescent="0.25"/>
    <row r="205013" customFormat="1" x14ac:dyDescent="0.25"/>
    <row r="205014" customFormat="1" x14ac:dyDescent="0.25"/>
    <row r="205015" customFormat="1" x14ac:dyDescent="0.25"/>
    <row r="205016" customFormat="1" x14ac:dyDescent="0.25"/>
    <row r="205017" customFormat="1" x14ac:dyDescent="0.25"/>
    <row r="205018" customFormat="1" x14ac:dyDescent="0.25"/>
    <row r="205019" customFormat="1" x14ac:dyDescent="0.25"/>
    <row r="205020" customFormat="1" x14ac:dyDescent="0.25"/>
    <row r="205021" customFormat="1" x14ac:dyDescent="0.25"/>
    <row r="205022" customFormat="1" x14ac:dyDescent="0.25"/>
    <row r="205023" customFormat="1" x14ac:dyDescent="0.25"/>
    <row r="205024" customFormat="1" x14ac:dyDescent="0.25"/>
    <row r="205025" customFormat="1" x14ac:dyDescent="0.25"/>
    <row r="205026" customFormat="1" x14ac:dyDescent="0.25"/>
    <row r="205027" customFormat="1" x14ac:dyDescent="0.25"/>
    <row r="205028" customFormat="1" x14ac:dyDescent="0.25"/>
    <row r="205029" customFormat="1" x14ac:dyDescent="0.25"/>
    <row r="205030" customFormat="1" x14ac:dyDescent="0.25"/>
    <row r="205031" customFormat="1" x14ac:dyDescent="0.25"/>
    <row r="205032" customFormat="1" x14ac:dyDescent="0.25"/>
    <row r="205033" customFormat="1" x14ac:dyDescent="0.25"/>
    <row r="205034" customFormat="1" x14ac:dyDescent="0.25"/>
    <row r="205035" customFormat="1" x14ac:dyDescent="0.25"/>
    <row r="205036" customFormat="1" x14ac:dyDescent="0.25"/>
    <row r="205037" customFormat="1" x14ac:dyDescent="0.25"/>
    <row r="205038" customFormat="1" x14ac:dyDescent="0.25"/>
    <row r="205039" customFormat="1" x14ac:dyDescent="0.25"/>
    <row r="205040" customFormat="1" x14ac:dyDescent="0.25"/>
    <row r="205041" customFormat="1" x14ac:dyDescent="0.25"/>
    <row r="205042" customFormat="1" x14ac:dyDescent="0.25"/>
    <row r="205043" customFormat="1" x14ac:dyDescent="0.25"/>
    <row r="205044" customFormat="1" x14ac:dyDescent="0.25"/>
    <row r="205045" customFormat="1" x14ac:dyDescent="0.25"/>
    <row r="205046" customFormat="1" x14ac:dyDescent="0.25"/>
    <row r="205047" customFormat="1" x14ac:dyDescent="0.25"/>
    <row r="205048" customFormat="1" x14ac:dyDescent="0.25"/>
    <row r="205049" customFormat="1" x14ac:dyDescent="0.25"/>
    <row r="205050" customFormat="1" x14ac:dyDescent="0.25"/>
    <row r="205051" customFormat="1" x14ac:dyDescent="0.25"/>
    <row r="205052" customFormat="1" x14ac:dyDescent="0.25"/>
    <row r="205053" customFormat="1" x14ac:dyDescent="0.25"/>
    <row r="205054" customFormat="1" x14ac:dyDescent="0.25"/>
    <row r="205055" customFormat="1" x14ac:dyDescent="0.25"/>
    <row r="205056" customFormat="1" x14ac:dyDescent="0.25"/>
    <row r="205057" customFormat="1" x14ac:dyDescent="0.25"/>
    <row r="205058" customFormat="1" x14ac:dyDescent="0.25"/>
    <row r="205059" customFormat="1" x14ac:dyDescent="0.25"/>
    <row r="205060" customFormat="1" x14ac:dyDescent="0.25"/>
    <row r="205061" customFormat="1" x14ac:dyDescent="0.25"/>
    <row r="205062" customFormat="1" x14ac:dyDescent="0.25"/>
    <row r="205063" customFormat="1" x14ac:dyDescent="0.25"/>
    <row r="205064" customFormat="1" x14ac:dyDescent="0.25"/>
    <row r="205065" customFormat="1" x14ac:dyDescent="0.25"/>
    <row r="205066" customFormat="1" x14ac:dyDescent="0.25"/>
    <row r="205067" customFormat="1" x14ac:dyDescent="0.25"/>
    <row r="205068" customFormat="1" x14ac:dyDescent="0.25"/>
    <row r="205069" customFormat="1" x14ac:dyDescent="0.25"/>
    <row r="205070" customFormat="1" x14ac:dyDescent="0.25"/>
    <row r="205071" customFormat="1" x14ac:dyDescent="0.25"/>
    <row r="205072" customFormat="1" x14ac:dyDescent="0.25"/>
    <row r="205073" customFormat="1" x14ac:dyDescent="0.25"/>
    <row r="205074" customFormat="1" x14ac:dyDescent="0.25"/>
    <row r="205075" customFormat="1" x14ac:dyDescent="0.25"/>
    <row r="205076" customFormat="1" x14ac:dyDescent="0.25"/>
    <row r="205077" customFormat="1" x14ac:dyDescent="0.25"/>
    <row r="205078" customFormat="1" x14ac:dyDescent="0.25"/>
    <row r="205079" customFormat="1" x14ac:dyDescent="0.25"/>
    <row r="205080" customFormat="1" x14ac:dyDescent="0.25"/>
    <row r="205081" customFormat="1" x14ac:dyDescent="0.25"/>
    <row r="205082" customFormat="1" x14ac:dyDescent="0.25"/>
    <row r="205083" customFormat="1" x14ac:dyDescent="0.25"/>
    <row r="205084" customFormat="1" x14ac:dyDescent="0.25"/>
    <row r="205085" customFormat="1" x14ac:dyDescent="0.25"/>
    <row r="205086" customFormat="1" x14ac:dyDescent="0.25"/>
    <row r="205087" customFormat="1" x14ac:dyDescent="0.25"/>
    <row r="205088" customFormat="1" x14ac:dyDescent="0.25"/>
    <row r="205089" customFormat="1" x14ac:dyDescent="0.25"/>
    <row r="205090" customFormat="1" x14ac:dyDescent="0.25"/>
    <row r="205091" customFormat="1" x14ac:dyDescent="0.25"/>
    <row r="205092" customFormat="1" x14ac:dyDescent="0.25"/>
    <row r="205093" customFormat="1" x14ac:dyDescent="0.25"/>
    <row r="205094" customFormat="1" x14ac:dyDescent="0.25"/>
    <row r="205095" customFormat="1" x14ac:dyDescent="0.25"/>
    <row r="205096" customFormat="1" x14ac:dyDescent="0.25"/>
    <row r="205097" customFormat="1" x14ac:dyDescent="0.25"/>
    <row r="205098" customFormat="1" x14ac:dyDescent="0.25"/>
    <row r="205099" customFormat="1" x14ac:dyDescent="0.25"/>
    <row r="205100" customFormat="1" x14ac:dyDescent="0.25"/>
    <row r="205101" customFormat="1" x14ac:dyDescent="0.25"/>
    <row r="205102" customFormat="1" x14ac:dyDescent="0.25"/>
    <row r="205103" customFormat="1" x14ac:dyDescent="0.25"/>
    <row r="205104" customFormat="1" x14ac:dyDescent="0.25"/>
    <row r="205105" customFormat="1" x14ac:dyDescent="0.25"/>
    <row r="205106" customFormat="1" x14ac:dyDescent="0.25"/>
    <row r="205107" customFormat="1" x14ac:dyDescent="0.25"/>
    <row r="205108" customFormat="1" x14ac:dyDescent="0.25"/>
    <row r="205109" customFormat="1" x14ac:dyDescent="0.25"/>
    <row r="205110" customFormat="1" x14ac:dyDescent="0.25"/>
    <row r="205111" customFormat="1" x14ac:dyDescent="0.25"/>
    <row r="205112" customFormat="1" x14ac:dyDescent="0.25"/>
    <row r="205113" customFormat="1" x14ac:dyDescent="0.25"/>
    <row r="205114" customFormat="1" x14ac:dyDescent="0.25"/>
    <row r="205115" customFormat="1" x14ac:dyDescent="0.25"/>
    <row r="205116" customFormat="1" x14ac:dyDescent="0.25"/>
    <row r="205117" customFormat="1" x14ac:dyDescent="0.25"/>
    <row r="205118" customFormat="1" x14ac:dyDescent="0.25"/>
    <row r="205119" customFormat="1" x14ac:dyDescent="0.25"/>
    <row r="205120" customFormat="1" x14ac:dyDescent="0.25"/>
    <row r="205121" customFormat="1" x14ac:dyDescent="0.25"/>
    <row r="205122" customFormat="1" x14ac:dyDescent="0.25"/>
    <row r="205123" customFormat="1" x14ac:dyDescent="0.25"/>
    <row r="205124" customFormat="1" x14ac:dyDescent="0.25"/>
    <row r="205125" customFormat="1" x14ac:dyDescent="0.25"/>
    <row r="205126" customFormat="1" x14ac:dyDescent="0.25"/>
    <row r="205127" customFormat="1" x14ac:dyDescent="0.25"/>
    <row r="205128" customFormat="1" x14ac:dyDescent="0.25"/>
    <row r="205129" customFormat="1" x14ac:dyDescent="0.25"/>
    <row r="205130" customFormat="1" x14ac:dyDescent="0.25"/>
    <row r="205131" customFormat="1" x14ac:dyDescent="0.25"/>
    <row r="205132" customFormat="1" x14ac:dyDescent="0.25"/>
    <row r="205133" customFormat="1" x14ac:dyDescent="0.25"/>
    <row r="205134" customFormat="1" x14ac:dyDescent="0.25"/>
    <row r="205135" customFormat="1" x14ac:dyDescent="0.25"/>
    <row r="205136" customFormat="1" x14ac:dyDescent="0.25"/>
    <row r="205137" customFormat="1" x14ac:dyDescent="0.25"/>
    <row r="205138" customFormat="1" x14ac:dyDescent="0.25"/>
    <row r="205139" customFormat="1" x14ac:dyDescent="0.25"/>
    <row r="205140" customFormat="1" x14ac:dyDescent="0.25"/>
    <row r="205141" customFormat="1" x14ac:dyDescent="0.25"/>
    <row r="205142" customFormat="1" x14ac:dyDescent="0.25"/>
    <row r="205143" customFormat="1" x14ac:dyDescent="0.25"/>
    <row r="205144" customFormat="1" x14ac:dyDescent="0.25"/>
    <row r="205145" customFormat="1" x14ac:dyDescent="0.25"/>
    <row r="205146" customFormat="1" x14ac:dyDescent="0.25"/>
    <row r="205147" customFormat="1" x14ac:dyDescent="0.25"/>
    <row r="205148" customFormat="1" x14ac:dyDescent="0.25"/>
    <row r="205149" customFormat="1" x14ac:dyDescent="0.25"/>
    <row r="205150" customFormat="1" x14ac:dyDescent="0.25"/>
    <row r="205151" customFormat="1" x14ac:dyDescent="0.25"/>
    <row r="205152" customFormat="1" x14ac:dyDescent="0.25"/>
    <row r="205153" customFormat="1" x14ac:dyDescent="0.25"/>
    <row r="205154" customFormat="1" x14ac:dyDescent="0.25"/>
    <row r="205155" customFormat="1" x14ac:dyDescent="0.25"/>
    <row r="205156" customFormat="1" x14ac:dyDescent="0.25"/>
    <row r="205157" customFormat="1" x14ac:dyDescent="0.25"/>
    <row r="205158" customFormat="1" x14ac:dyDescent="0.25"/>
    <row r="205159" customFormat="1" x14ac:dyDescent="0.25"/>
    <row r="205160" customFormat="1" x14ac:dyDescent="0.25"/>
    <row r="205161" customFormat="1" x14ac:dyDescent="0.25"/>
    <row r="205162" customFormat="1" x14ac:dyDescent="0.25"/>
    <row r="205163" customFormat="1" x14ac:dyDescent="0.25"/>
    <row r="205164" customFormat="1" x14ac:dyDescent="0.25"/>
    <row r="205165" customFormat="1" x14ac:dyDescent="0.25"/>
    <row r="205166" customFormat="1" x14ac:dyDescent="0.25"/>
    <row r="205167" customFormat="1" x14ac:dyDescent="0.25"/>
    <row r="205168" customFormat="1" x14ac:dyDescent="0.25"/>
    <row r="205169" customFormat="1" x14ac:dyDescent="0.25"/>
    <row r="205170" customFormat="1" x14ac:dyDescent="0.25"/>
    <row r="205171" customFormat="1" x14ac:dyDescent="0.25"/>
    <row r="205172" customFormat="1" x14ac:dyDescent="0.25"/>
    <row r="205173" customFormat="1" x14ac:dyDescent="0.25"/>
    <row r="205174" customFormat="1" x14ac:dyDescent="0.25"/>
    <row r="205175" customFormat="1" x14ac:dyDescent="0.25"/>
    <row r="205176" customFormat="1" x14ac:dyDescent="0.25"/>
    <row r="205177" customFormat="1" x14ac:dyDescent="0.25"/>
    <row r="205178" customFormat="1" x14ac:dyDescent="0.25"/>
    <row r="205179" customFormat="1" x14ac:dyDescent="0.25"/>
    <row r="205180" customFormat="1" x14ac:dyDescent="0.25"/>
    <row r="205181" customFormat="1" x14ac:dyDescent="0.25"/>
    <row r="205182" customFormat="1" x14ac:dyDescent="0.25"/>
    <row r="205183" customFormat="1" x14ac:dyDescent="0.25"/>
    <row r="205184" customFormat="1" x14ac:dyDescent="0.25"/>
    <row r="205185" customFormat="1" x14ac:dyDescent="0.25"/>
    <row r="205186" customFormat="1" x14ac:dyDescent="0.25"/>
    <row r="205187" customFormat="1" x14ac:dyDescent="0.25"/>
    <row r="205188" customFormat="1" x14ac:dyDescent="0.25"/>
    <row r="205189" customFormat="1" x14ac:dyDescent="0.25"/>
    <row r="205190" customFormat="1" x14ac:dyDescent="0.25"/>
    <row r="205191" customFormat="1" x14ac:dyDescent="0.25"/>
    <row r="205192" customFormat="1" x14ac:dyDescent="0.25"/>
    <row r="205193" customFormat="1" x14ac:dyDescent="0.25"/>
    <row r="205194" customFormat="1" x14ac:dyDescent="0.25"/>
    <row r="205195" customFormat="1" x14ac:dyDescent="0.25"/>
    <row r="205196" customFormat="1" x14ac:dyDescent="0.25"/>
    <row r="205197" customFormat="1" x14ac:dyDescent="0.25"/>
    <row r="205198" customFormat="1" x14ac:dyDescent="0.25"/>
    <row r="205199" customFormat="1" x14ac:dyDescent="0.25"/>
    <row r="205200" customFormat="1" x14ac:dyDescent="0.25"/>
    <row r="205201" customFormat="1" x14ac:dyDescent="0.25"/>
    <row r="205202" customFormat="1" x14ac:dyDescent="0.25"/>
    <row r="205203" customFormat="1" x14ac:dyDescent="0.25"/>
    <row r="205204" customFormat="1" x14ac:dyDescent="0.25"/>
    <row r="205205" customFormat="1" x14ac:dyDescent="0.25"/>
    <row r="205206" customFormat="1" x14ac:dyDescent="0.25"/>
    <row r="205207" customFormat="1" x14ac:dyDescent="0.25"/>
    <row r="205208" customFormat="1" x14ac:dyDescent="0.25"/>
    <row r="205209" customFormat="1" x14ac:dyDescent="0.25"/>
    <row r="205210" customFormat="1" x14ac:dyDescent="0.25"/>
    <row r="205211" customFormat="1" x14ac:dyDescent="0.25"/>
    <row r="205212" customFormat="1" x14ac:dyDescent="0.25"/>
    <row r="205213" customFormat="1" x14ac:dyDescent="0.25"/>
    <row r="205214" customFormat="1" x14ac:dyDescent="0.25"/>
    <row r="205215" customFormat="1" x14ac:dyDescent="0.25"/>
    <row r="205216" customFormat="1" x14ac:dyDescent="0.25"/>
    <row r="205217" customFormat="1" x14ac:dyDescent="0.25"/>
    <row r="205218" customFormat="1" x14ac:dyDescent="0.25"/>
    <row r="205219" customFormat="1" x14ac:dyDescent="0.25"/>
    <row r="205220" customFormat="1" x14ac:dyDescent="0.25"/>
    <row r="205221" customFormat="1" x14ac:dyDescent="0.25"/>
    <row r="205222" customFormat="1" x14ac:dyDescent="0.25"/>
    <row r="205223" customFormat="1" x14ac:dyDescent="0.25"/>
    <row r="205224" customFormat="1" x14ac:dyDescent="0.25"/>
    <row r="205225" customFormat="1" x14ac:dyDescent="0.25"/>
    <row r="205226" customFormat="1" x14ac:dyDescent="0.25"/>
    <row r="205227" customFormat="1" x14ac:dyDescent="0.25"/>
    <row r="205228" customFormat="1" x14ac:dyDescent="0.25"/>
    <row r="205229" customFormat="1" x14ac:dyDescent="0.25"/>
    <row r="205230" customFormat="1" x14ac:dyDescent="0.25"/>
    <row r="205231" customFormat="1" x14ac:dyDescent="0.25"/>
    <row r="205232" customFormat="1" x14ac:dyDescent="0.25"/>
    <row r="205233" customFormat="1" x14ac:dyDescent="0.25"/>
    <row r="205234" customFormat="1" x14ac:dyDescent="0.25"/>
    <row r="205235" customFormat="1" x14ac:dyDescent="0.25"/>
    <row r="205236" customFormat="1" x14ac:dyDescent="0.25"/>
    <row r="205237" customFormat="1" x14ac:dyDescent="0.25"/>
    <row r="205238" customFormat="1" x14ac:dyDescent="0.25"/>
    <row r="205239" customFormat="1" x14ac:dyDescent="0.25"/>
    <row r="205240" customFormat="1" x14ac:dyDescent="0.25"/>
    <row r="205241" customFormat="1" x14ac:dyDescent="0.25"/>
    <row r="205242" customFormat="1" x14ac:dyDescent="0.25"/>
    <row r="205243" customFormat="1" x14ac:dyDescent="0.25"/>
    <row r="205244" customFormat="1" x14ac:dyDescent="0.25"/>
    <row r="205245" customFormat="1" x14ac:dyDescent="0.25"/>
    <row r="205246" customFormat="1" x14ac:dyDescent="0.25"/>
    <row r="205247" customFormat="1" x14ac:dyDescent="0.25"/>
    <row r="205248" customFormat="1" x14ac:dyDescent="0.25"/>
    <row r="205249" customFormat="1" x14ac:dyDescent="0.25"/>
    <row r="205250" customFormat="1" x14ac:dyDescent="0.25"/>
    <row r="205251" customFormat="1" x14ac:dyDescent="0.25"/>
    <row r="205252" customFormat="1" x14ac:dyDescent="0.25"/>
    <row r="205253" customFormat="1" x14ac:dyDescent="0.25"/>
    <row r="205254" customFormat="1" x14ac:dyDescent="0.25"/>
    <row r="205255" customFormat="1" x14ac:dyDescent="0.25"/>
    <row r="205256" customFormat="1" x14ac:dyDescent="0.25"/>
    <row r="205257" customFormat="1" x14ac:dyDescent="0.25"/>
    <row r="205258" customFormat="1" x14ac:dyDescent="0.25"/>
    <row r="205259" customFormat="1" x14ac:dyDescent="0.25"/>
    <row r="205260" customFormat="1" x14ac:dyDescent="0.25"/>
    <row r="205261" customFormat="1" x14ac:dyDescent="0.25"/>
    <row r="205262" customFormat="1" x14ac:dyDescent="0.25"/>
    <row r="205263" customFormat="1" x14ac:dyDescent="0.25"/>
    <row r="205264" customFormat="1" x14ac:dyDescent="0.25"/>
    <row r="205265" customFormat="1" x14ac:dyDescent="0.25"/>
    <row r="205266" customFormat="1" x14ac:dyDescent="0.25"/>
    <row r="205267" customFormat="1" x14ac:dyDescent="0.25"/>
    <row r="205268" customFormat="1" x14ac:dyDescent="0.25"/>
    <row r="205269" customFormat="1" x14ac:dyDescent="0.25"/>
    <row r="205270" customFormat="1" x14ac:dyDescent="0.25"/>
    <row r="205271" customFormat="1" x14ac:dyDescent="0.25"/>
    <row r="205272" customFormat="1" x14ac:dyDescent="0.25"/>
    <row r="205273" customFormat="1" x14ac:dyDescent="0.25"/>
    <row r="205274" customFormat="1" x14ac:dyDescent="0.25"/>
    <row r="205275" customFormat="1" x14ac:dyDescent="0.25"/>
    <row r="205276" customFormat="1" x14ac:dyDescent="0.25"/>
    <row r="205277" customFormat="1" x14ac:dyDescent="0.25"/>
    <row r="205278" customFormat="1" x14ac:dyDescent="0.25"/>
    <row r="205279" customFormat="1" x14ac:dyDescent="0.25"/>
    <row r="205280" customFormat="1" x14ac:dyDescent="0.25"/>
    <row r="205281" customFormat="1" x14ac:dyDescent="0.25"/>
    <row r="205282" customFormat="1" x14ac:dyDescent="0.25"/>
    <row r="205283" customFormat="1" x14ac:dyDescent="0.25"/>
    <row r="205284" customFormat="1" x14ac:dyDescent="0.25"/>
    <row r="205285" customFormat="1" x14ac:dyDescent="0.25"/>
    <row r="205286" customFormat="1" x14ac:dyDescent="0.25"/>
    <row r="205287" customFormat="1" x14ac:dyDescent="0.25"/>
    <row r="205288" customFormat="1" x14ac:dyDescent="0.25"/>
    <row r="205289" customFormat="1" x14ac:dyDescent="0.25"/>
    <row r="205290" customFormat="1" x14ac:dyDescent="0.25"/>
    <row r="205291" customFormat="1" x14ac:dyDescent="0.25"/>
    <row r="205292" customFormat="1" x14ac:dyDescent="0.25"/>
    <row r="205293" customFormat="1" x14ac:dyDescent="0.25"/>
    <row r="205294" customFormat="1" x14ac:dyDescent="0.25"/>
    <row r="205295" customFormat="1" x14ac:dyDescent="0.25"/>
    <row r="205296" customFormat="1" x14ac:dyDescent="0.25"/>
    <row r="205297" customFormat="1" x14ac:dyDescent="0.25"/>
    <row r="205298" customFormat="1" x14ac:dyDescent="0.25"/>
    <row r="205299" customFormat="1" x14ac:dyDescent="0.25"/>
    <row r="205300" customFormat="1" x14ac:dyDescent="0.25"/>
    <row r="205301" customFormat="1" x14ac:dyDescent="0.25"/>
    <row r="205302" customFormat="1" x14ac:dyDescent="0.25"/>
    <row r="205303" customFormat="1" x14ac:dyDescent="0.25"/>
    <row r="205304" customFormat="1" x14ac:dyDescent="0.25"/>
    <row r="205305" customFormat="1" x14ac:dyDescent="0.25"/>
    <row r="205306" customFormat="1" x14ac:dyDescent="0.25"/>
    <row r="205307" customFormat="1" x14ac:dyDescent="0.25"/>
    <row r="205308" customFormat="1" x14ac:dyDescent="0.25"/>
    <row r="205309" customFormat="1" x14ac:dyDescent="0.25"/>
    <row r="205310" customFormat="1" x14ac:dyDescent="0.25"/>
    <row r="205311" customFormat="1" x14ac:dyDescent="0.25"/>
    <row r="205312" customFormat="1" x14ac:dyDescent="0.25"/>
    <row r="205313" customFormat="1" x14ac:dyDescent="0.25"/>
    <row r="205314" customFormat="1" x14ac:dyDescent="0.25"/>
    <row r="205315" customFormat="1" x14ac:dyDescent="0.25"/>
    <row r="205316" customFormat="1" x14ac:dyDescent="0.25"/>
    <row r="205317" customFormat="1" x14ac:dyDescent="0.25"/>
    <row r="205318" customFormat="1" x14ac:dyDescent="0.25"/>
    <row r="205319" customFormat="1" x14ac:dyDescent="0.25"/>
    <row r="205320" customFormat="1" x14ac:dyDescent="0.25"/>
    <row r="205321" customFormat="1" x14ac:dyDescent="0.25"/>
    <row r="205322" customFormat="1" x14ac:dyDescent="0.25"/>
    <row r="205323" customFormat="1" x14ac:dyDescent="0.25"/>
    <row r="205324" customFormat="1" x14ac:dyDescent="0.25"/>
    <row r="205325" customFormat="1" x14ac:dyDescent="0.25"/>
    <row r="205326" customFormat="1" x14ac:dyDescent="0.25"/>
    <row r="205327" customFormat="1" x14ac:dyDescent="0.25"/>
    <row r="205328" customFormat="1" x14ac:dyDescent="0.25"/>
    <row r="205329" customFormat="1" x14ac:dyDescent="0.25"/>
    <row r="205330" customFormat="1" x14ac:dyDescent="0.25"/>
    <row r="205331" customFormat="1" x14ac:dyDescent="0.25"/>
    <row r="205332" customFormat="1" x14ac:dyDescent="0.25"/>
    <row r="205333" customFormat="1" x14ac:dyDescent="0.25"/>
    <row r="205334" customFormat="1" x14ac:dyDescent="0.25"/>
    <row r="205335" customFormat="1" x14ac:dyDescent="0.25"/>
    <row r="205336" customFormat="1" x14ac:dyDescent="0.25"/>
    <row r="205337" customFormat="1" x14ac:dyDescent="0.25"/>
    <row r="205338" customFormat="1" x14ac:dyDescent="0.25"/>
    <row r="205339" customFormat="1" x14ac:dyDescent="0.25"/>
    <row r="205340" customFormat="1" x14ac:dyDescent="0.25"/>
    <row r="205341" customFormat="1" x14ac:dyDescent="0.25"/>
    <row r="205342" customFormat="1" x14ac:dyDescent="0.25"/>
    <row r="205343" customFormat="1" x14ac:dyDescent="0.25"/>
    <row r="205344" customFormat="1" x14ac:dyDescent="0.25"/>
    <row r="205345" customFormat="1" x14ac:dyDescent="0.25"/>
    <row r="205346" customFormat="1" x14ac:dyDescent="0.25"/>
    <row r="205347" customFormat="1" x14ac:dyDescent="0.25"/>
    <row r="205348" customFormat="1" x14ac:dyDescent="0.25"/>
    <row r="205349" customFormat="1" x14ac:dyDescent="0.25"/>
    <row r="205350" customFormat="1" x14ac:dyDescent="0.25"/>
    <row r="205351" customFormat="1" x14ac:dyDescent="0.25"/>
    <row r="205352" customFormat="1" x14ac:dyDescent="0.25"/>
    <row r="205353" customFormat="1" x14ac:dyDescent="0.25"/>
    <row r="205354" customFormat="1" x14ac:dyDescent="0.25"/>
    <row r="205355" customFormat="1" x14ac:dyDescent="0.25"/>
    <row r="205356" customFormat="1" x14ac:dyDescent="0.25"/>
    <row r="205357" customFormat="1" x14ac:dyDescent="0.25"/>
    <row r="205358" customFormat="1" x14ac:dyDescent="0.25"/>
    <row r="205359" customFormat="1" x14ac:dyDescent="0.25"/>
    <row r="205360" customFormat="1" x14ac:dyDescent="0.25"/>
    <row r="205361" customFormat="1" x14ac:dyDescent="0.25"/>
    <row r="205362" customFormat="1" x14ac:dyDescent="0.25"/>
    <row r="205363" customFormat="1" x14ac:dyDescent="0.25"/>
    <row r="205364" customFormat="1" x14ac:dyDescent="0.25"/>
    <row r="205365" customFormat="1" x14ac:dyDescent="0.25"/>
    <row r="205366" customFormat="1" x14ac:dyDescent="0.25"/>
    <row r="205367" customFormat="1" x14ac:dyDescent="0.25"/>
    <row r="205368" customFormat="1" x14ac:dyDescent="0.25"/>
    <row r="205369" customFormat="1" x14ac:dyDescent="0.25"/>
    <row r="205370" customFormat="1" x14ac:dyDescent="0.25"/>
    <row r="205371" customFormat="1" x14ac:dyDescent="0.25"/>
    <row r="205372" customFormat="1" x14ac:dyDescent="0.25"/>
    <row r="205373" customFormat="1" x14ac:dyDescent="0.25"/>
    <row r="205374" customFormat="1" x14ac:dyDescent="0.25"/>
    <row r="205375" customFormat="1" x14ac:dyDescent="0.25"/>
    <row r="205376" customFormat="1" x14ac:dyDescent="0.25"/>
    <row r="205377" customFormat="1" x14ac:dyDescent="0.25"/>
    <row r="205378" customFormat="1" x14ac:dyDescent="0.25"/>
    <row r="205379" customFormat="1" x14ac:dyDescent="0.25"/>
    <row r="205380" customFormat="1" x14ac:dyDescent="0.25"/>
    <row r="205381" customFormat="1" x14ac:dyDescent="0.25"/>
    <row r="205382" customFormat="1" x14ac:dyDescent="0.25"/>
    <row r="205383" customFormat="1" x14ac:dyDescent="0.25"/>
    <row r="205384" customFormat="1" x14ac:dyDescent="0.25"/>
    <row r="205385" customFormat="1" x14ac:dyDescent="0.25"/>
    <row r="205386" customFormat="1" x14ac:dyDescent="0.25"/>
    <row r="205387" customFormat="1" x14ac:dyDescent="0.25"/>
    <row r="205388" customFormat="1" x14ac:dyDescent="0.25"/>
    <row r="205389" customFormat="1" x14ac:dyDescent="0.25"/>
    <row r="205390" customFormat="1" x14ac:dyDescent="0.25"/>
    <row r="205391" customFormat="1" x14ac:dyDescent="0.25"/>
    <row r="205392" customFormat="1" x14ac:dyDescent="0.25"/>
    <row r="205393" customFormat="1" x14ac:dyDescent="0.25"/>
    <row r="205394" customFormat="1" x14ac:dyDescent="0.25"/>
    <row r="205395" customFormat="1" x14ac:dyDescent="0.25"/>
    <row r="205396" customFormat="1" x14ac:dyDescent="0.25"/>
    <row r="205397" customFormat="1" x14ac:dyDescent="0.25"/>
    <row r="205398" customFormat="1" x14ac:dyDescent="0.25"/>
    <row r="205399" customFormat="1" x14ac:dyDescent="0.25"/>
    <row r="205400" customFormat="1" x14ac:dyDescent="0.25"/>
    <row r="205401" customFormat="1" x14ac:dyDescent="0.25"/>
    <row r="205402" customFormat="1" x14ac:dyDescent="0.25"/>
    <row r="205403" customFormat="1" x14ac:dyDescent="0.25"/>
    <row r="205404" customFormat="1" x14ac:dyDescent="0.25"/>
    <row r="205405" customFormat="1" x14ac:dyDescent="0.25"/>
    <row r="205406" customFormat="1" x14ac:dyDescent="0.25"/>
    <row r="205407" customFormat="1" x14ac:dyDescent="0.25"/>
    <row r="205408" customFormat="1" x14ac:dyDescent="0.25"/>
    <row r="205409" customFormat="1" x14ac:dyDescent="0.25"/>
    <row r="205410" customFormat="1" x14ac:dyDescent="0.25"/>
    <row r="205411" customFormat="1" x14ac:dyDescent="0.25"/>
    <row r="205412" customFormat="1" x14ac:dyDescent="0.25"/>
    <row r="205413" customFormat="1" x14ac:dyDescent="0.25"/>
    <row r="205414" customFormat="1" x14ac:dyDescent="0.25"/>
    <row r="205415" customFormat="1" x14ac:dyDescent="0.25"/>
    <row r="205416" customFormat="1" x14ac:dyDescent="0.25"/>
    <row r="205417" customFormat="1" x14ac:dyDescent="0.25"/>
    <row r="205418" customFormat="1" x14ac:dyDescent="0.25"/>
    <row r="205419" customFormat="1" x14ac:dyDescent="0.25"/>
    <row r="205420" customFormat="1" x14ac:dyDescent="0.25"/>
    <row r="205421" customFormat="1" x14ac:dyDescent="0.25"/>
    <row r="205422" customFormat="1" x14ac:dyDescent="0.25"/>
    <row r="205423" customFormat="1" x14ac:dyDescent="0.25"/>
    <row r="205424" customFormat="1" x14ac:dyDescent="0.25"/>
    <row r="205425" customFormat="1" x14ac:dyDescent="0.25"/>
    <row r="205426" customFormat="1" x14ac:dyDescent="0.25"/>
    <row r="205427" customFormat="1" x14ac:dyDescent="0.25"/>
    <row r="205428" customFormat="1" x14ac:dyDescent="0.25"/>
    <row r="205429" customFormat="1" x14ac:dyDescent="0.25"/>
    <row r="205430" customFormat="1" x14ac:dyDescent="0.25"/>
    <row r="205431" customFormat="1" x14ac:dyDescent="0.25"/>
    <row r="205432" customFormat="1" x14ac:dyDescent="0.25"/>
    <row r="205433" customFormat="1" x14ac:dyDescent="0.25"/>
    <row r="205434" customFormat="1" x14ac:dyDescent="0.25"/>
    <row r="205435" customFormat="1" x14ac:dyDescent="0.25"/>
    <row r="205436" customFormat="1" x14ac:dyDescent="0.25"/>
    <row r="205437" customFormat="1" x14ac:dyDescent="0.25"/>
    <row r="205438" customFormat="1" x14ac:dyDescent="0.25"/>
    <row r="205439" customFormat="1" x14ac:dyDescent="0.25"/>
    <row r="205440" customFormat="1" x14ac:dyDescent="0.25"/>
    <row r="205441" customFormat="1" x14ac:dyDescent="0.25"/>
    <row r="205442" customFormat="1" x14ac:dyDescent="0.25"/>
    <row r="205443" customFormat="1" x14ac:dyDescent="0.25"/>
    <row r="205444" customFormat="1" x14ac:dyDescent="0.25"/>
    <row r="205445" customFormat="1" x14ac:dyDescent="0.25"/>
    <row r="205446" customFormat="1" x14ac:dyDescent="0.25"/>
    <row r="205447" customFormat="1" x14ac:dyDescent="0.25"/>
    <row r="205448" customFormat="1" x14ac:dyDescent="0.25"/>
    <row r="205449" customFormat="1" x14ac:dyDescent="0.25"/>
    <row r="205450" customFormat="1" x14ac:dyDescent="0.25"/>
    <row r="205451" customFormat="1" x14ac:dyDescent="0.25"/>
    <row r="205452" customFormat="1" x14ac:dyDescent="0.25"/>
    <row r="205453" customFormat="1" x14ac:dyDescent="0.25"/>
    <row r="205454" customFormat="1" x14ac:dyDescent="0.25"/>
    <row r="205455" customFormat="1" x14ac:dyDescent="0.25"/>
    <row r="205456" customFormat="1" x14ac:dyDescent="0.25"/>
    <row r="205457" customFormat="1" x14ac:dyDescent="0.25"/>
    <row r="205458" customFormat="1" x14ac:dyDescent="0.25"/>
    <row r="205459" customFormat="1" x14ac:dyDescent="0.25"/>
    <row r="205460" customFormat="1" x14ac:dyDescent="0.25"/>
    <row r="205461" customFormat="1" x14ac:dyDescent="0.25"/>
    <row r="205462" customFormat="1" x14ac:dyDescent="0.25"/>
    <row r="205463" customFormat="1" x14ac:dyDescent="0.25"/>
    <row r="205464" customFormat="1" x14ac:dyDescent="0.25"/>
    <row r="205465" customFormat="1" x14ac:dyDescent="0.25"/>
    <row r="205466" customFormat="1" x14ac:dyDescent="0.25"/>
    <row r="205467" customFormat="1" x14ac:dyDescent="0.25"/>
    <row r="205468" customFormat="1" x14ac:dyDescent="0.25"/>
    <row r="205469" customFormat="1" x14ac:dyDescent="0.25"/>
    <row r="205470" customFormat="1" x14ac:dyDescent="0.25"/>
    <row r="205471" customFormat="1" x14ac:dyDescent="0.25"/>
    <row r="205472" customFormat="1" x14ac:dyDescent="0.25"/>
    <row r="205473" customFormat="1" x14ac:dyDescent="0.25"/>
    <row r="205474" customFormat="1" x14ac:dyDescent="0.25"/>
    <row r="205475" customFormat="1" x14ac:dyDescent="0.25"/>
    <row r="205476" customFormat="1" x14ac:dyDescent="0.25"/>
    <row r="205477" customFormat="1" x14ac:dyDescent="0.25"/>
    <row r="205478" customFormat="1" x14ac:dyDescent="0.25"/>
    <row r="205479" customFormat="1" x14ac:dyDescent="0.25"/>
    <row r="205480" customFormat="1" x14ac:dyDescent="0.25"/>
    <row r="205481" customFormat="1" x14ac:dyDescent="0.25"/>
    <row r="205482" customFormat="1" x14ac:dyDescent="0.25"/>
    <row r="205483" customFormat="1" x14ac:dyDescent="0.25"/>
    <row r="205484" customFormat="1" x14ac:dyDescent="0.25"/>
    <row r="205485" customFormat="1" x14ac:dyDescent="0.25"/>
    <row r="205486" customFormat="1" x14ac:dyDescent="0.25"/>
    <row r="205487" customFormat="1" x14ac:dyDescent="0.25"/>
    <row r="205488" customFormat="1" x14ac:dyDescent="0.25"/>
    <row r="205489" customFormat="1" x14ac:dyDescent="0.25"/>
    <row r="205490" customFormat="1" x14ac:dyDescent="0.25"/>
    <row r="205491" customFormat="1" x14ac:dyDescent="0.25"/>
    <row r="205492" customFormat="1" x14ac:dyDescent="0.25"/>
    <row r="205493" customFormat="1" x14ac:dyDescent="0.25"/>
    <row r="205494" customFormat="1" x14ac:dyDescent="0.25"/>
    <row r="205495" customFormat="1" x14ac:dyDescent="0.25"/>
    <row r="205496" customFormat="1" x14ac:dyDescent="0.25"/>
    <row r="205497" customFormat="1" x14ac:dyDescent="0.25"/>
    <row r="205498" customFormat="1" x14ac:dyDescent="0.25"/>
    <row r="205499" customFormat="1" x14ac:dyDescent="0.25"/>
    <row r="205500" customFormat="1" x14ac:dyDescent="0.25"/>
    <row r="205501" customFormat="1" x14ac:dyDescent="0.25"/>
    <row r="205502" customFormat="1" x14ac:dyDescent="0.25"/>
    <row r="205503" customFormat="1" x14ac:dyDescent="0.25"/>
    <row r="205504" customFormat="1" x14ac:dyDescent="0.25"/>
    <row r="205505" customFormat="1" x14ac:dyDescent="0.25"/>
    <row r="205506" customFormat="1" x14ac:dyDescent="0.25"/>
    <row r="205507" customFormat="1" x14ac:dyDescent="0.25"/>
    <row r="205508" customFormat="1" x14ac:dyDescent="0.25"/>
    <row r="205509" customFormat="1" x14ac:dyDescent="0.25"/>
    <row r="205510" customFormat="1" x14ac:dyDescent="0.25"/>
    <row r="205511" customFormat="1" x14ac:dyDescent="0.25"/>
    <row r="205512" customFormat="1" x14ac:dyDescent="0.25"/>
    <row r="205513" customFormat="1" x14ac:dyDescent="0.25"/>
    <row r="205514" customFormat="1" x14ac:dyDescent="0.25"/>
    <row r="205515" customFormat="1" x14ac:dyDescent="0.25"/>
    <row r="205516" customFormat="1" x14ac:dyDescent="0.25"/>
    <row r="205517" customFormat="1" x14ac:dyDescent="0.25"/>
    <row r="205518" customFormat="1" x14ac:dyDescent="0.25"/>
    <row r="205519" customFormat="1" x14ac:dyDescent="0.25"/>
    <row r="205520" customFormat="1" x14ac:dyDescent="0.25"/>
    <row r="205521" customFormat="1" x14ac:dyDescent="0.25"/>
    <row r="205522" customFormat="1" x14ac:dyDescent="0.25"/>
    <row r="205523" customFormat="1" x14ac:dyDescent="0.25"/>
    <row r="205524" customFormat="1" x14ac:dyDescent="0.25"/>
    <row r="205525" customFormat="1" x14ac:dyDescent="0.25"/>
    <row r="205526" customFormat="1" x14ac:dyDescent="0.25"/>
    <row r="205527" customFormat="1" x14ac:dyDescent="0.25"/>
    <row r="205528" customFormat="1" x14ac:dyDescent="0.25"/>
    <row r="205529" customFormat="1" x14ac:dyDescent="0.25"/>
    <row r="205530" customFormat="1" x14ac:dyDescent="0.25"/>
    <row r="205531" customFormat="1" x14ac:dyDescent="0.25"/>
    <row r="205532" customFormat="1" x14ac:dyDescent="0.25"/>
    <row r="205533" customFormat="1" x14ac:dyDescent="0.25"/>
    <row r="205534" customFormat="1" x14ac:dyDescent="0.25"/>
    <row r="205535" customFormat="1" x14ac:dyDescent="0.25"/>
    <row r="205536" customFormat="1" x14ac:dyDescent="0.25"/>
    <row r="205537" customFormat="1" x14ac:dyDescent="0.25"/>
    <row r="205538" customFormat="1" x14ac:dyDescent="0.25"/>
    <row r="205539" customFormat="1" x14ac:dyDescent="0.25"/>
    <row r="205540" customFormat="1" x14ac:dyDescent="0.25"/>
    <row r="205541" customFormat="1" x14ac:dyDescent="0.25"/>
    <row r="205542" customFormat="1" x14ac:dyDescent="0.25"/>
    <row r="205543" customFormat="1" x14ac:dyDescent="0.25"/>
    <row r="205544" customFormat="1" x14ac:dyDescent="0.25"/>
    <row r="205545" customFormat="1" x14ac:dyDescent="0.25"/>
    <row r="205546" customFormat="1" x14ac:dyDescent="0.25"/>
    <row r="205547" customFormat="1" x14ac:dyDescent="0.25"/>
    <row r="205548" customFormat="1" x14ac:dyDescent="0.25"/>
    <row r="205549" customFormat="1" x14ac:dyDescent="0.25"/>
    <row r="205550" customFormat="1" x14ac:dyDescent="0.25"/>
    <row r="205551" customFormat="1" x14ac:dyDescent="0.25"/>
    <row r="205552" customFormat="1" x14ac:dyDescent="0.25"/>
    <row r="205553" customFormat="1" x14ac:dyDescent="0.25"/>
    <row r="205554" customFormat="1" x14ac:dyDescent="0.25"/>
    <row r="205555" customFormat="1" x14ac:dyDescent="0.25"/>
    <row r="205556" customFormat="1" x14ac:dyDescent="0.25"/>
    <row r="205557" customFormat="1" x14ac:dyDescent="0.25"/>
    <row r="205558" customFormat="1" x14ac:dyDescent="0.25"/>
    <row r="205559" customFormat="1" x14ac:dyDescent="0.25"/>
    <row r="205560" customFormat="1" x14ac:dyDescent="0.25"/>
    <row r="205561" customFormat="1" x14ac:dyDescent="0.25"/>
    <row r="205562" customFormat="1" x14ac:dyDescent="0.25"/>
    <row r="205563" customFormat="1" x14ac:dyDescent="0.25"/>
    <row r="205564" customFormat="1" x14ac:dyDescent="0.25"/>
    <row r="205565" customFormat="1" x14ac:dyDescent="0.25"/>
    <row r="205566" customFormat="1" x14ac:dyDescent="0.25"/>
    <row r="205567" customFormat="1" x14ac:dyDescent="0.25"/>
    <row r="205568" customFormat="1" x14ac:dyDescent="0.25"/>
    <row r="205569" customFormat="1" x14ac:dyDescent="0.25"/>
    <row r="205570" customFormat="1" x14ac:dyDescent="0.25"/>
    <row r="205571" customFormat="1" x14ac:dyDescent="0.25"/>
    <row r="205572" customFormat="1" x14ac:dyDescent="0.25"/>
    <row r="205573" customFormat="1" x14ac:dyDescent="0.25"/>
    <row r="205574" customFormat="1" x14ac:dyDescent="0.25"/>
    <row r="205575" customFormat="1" x14ac:dyDescent="0.25"/>
    <row r="205576" customFormat="1" x14ac:dyDescent="0.25"/>
    <row r="205577" customFormat="1" x14ac:dyDescent="0.25"/>
    <row r="205578" customFormat="1" x14ac:dyDescent="0.25"/>
    <row r="205579" customFormat="1" x14ac:dyDescent="0.25"/>
    <row r="205580" customFormat="1" x14ac:dyDescent="0.25"/>
    <row r="205581" customFormat="1" x14ac:dyDescent="0.25"/>
    <row r="205582" customFormat="1" x14ac:dyDescent="0.25"/>
    <row r="205583" customFormat="1" x14ac:dyDescent="0.25"/>
    <row r="205584" customFormat="1" x14ac:dyDescent="0.25"/>
    <row r="205585" customFormat="1" x14ac:dyDescent="0.25"/>
    <row r="205586" customFormat="1" x14ac:dyDescent="0.25"/>
    <row r="205587" customFormat="1" x14ac:dyDescent="0.25"/>
    <row r="205588" customFormat="1" x14ac:dyDescent="0.25"/>
    <row r="205589" customFormat="1" x14ac:dyDescent="0.25"/>
    <row r="205590" customFormat="1" x14ac:dyDescent="0.25"/>
    <row r="205591" customFormat="1" x14ac:dyDescent="0.25"/>
    <row r="205592" customFormat="1" x14ac:dyDescent="0.25"/>
    <row r="205593" customFormat="1" x14ac:dyDescent="0.25"/>
    <row r="205594" customFormat="1" x14ac:dyDescent="0.25"/>
    <row r="205595" customFormat="1" x14ac:dyDescent="0.25"/>
    <row r="205596" customFormat="1" x14ac:dyDescent="0.25"/>
    <row r="205597" customFormat="1" x14ac:dyDescent="0.25"/>
    <row r="205598" customFormat="1" x14ac:dyDescent="0.25"/>
    <row r="205599" customFormat="1" x14ac:dyDescent="0.25"/>
    <row r="205600" customFormat="1" x14ac:dyDescent="0.25"/>
    <row r="205601" customFormat="1" x14ac:dyDescent="0.25"/>
    <row r="205602" customFormat="1" x14ac:dyDescent="0.25"/>
    <row r="205603" customFormat="1" x14ac:dyDescent="0.25"/>
    <row r="205604" customFormat="1" x14ac:dyDescent="0.25"/>
    <row r="205605" customFormat="1" x14ac:dyDescent="0.25"/>
    <row r="205606" customFormat="1" x14ac:dyDescent="0.25"/>
    <row r="205607" customFormat="1" x14ac:dyDescent="0.25"/>
    <row r="205608" customFormat="1" x14ac:dyDescent="0.25"/>
    <row r="205609" customFormat="1" x14ac:dyDescent="0.25"/>
    <row r="205610" customFormat="1" x14ac:dyDescent="0.25"/>
    <row r="205611" customFormat="1" x14ac:dyDescent="0.25"/>
    <row r="205612" customFormat="1" x14ac:dyDescent="0.25"/>
    <row r="205613" customFormat="1" x14ac:dyDescent="0.25"/>
    <row r="205614" customFormat="1" x14ac:dyDescent="0.25"/>
    <row r="205615" customFormat="1" x14ac:dyDescent="0.25"/>
    <row r="205616" customFormat="1" x14ac:dyDescent="0.25"/>
    <row r="205617" customFormat="1" x14ac:dyDescent="0.25"/>
    <row r="205618" customFormat="1" x14ac:dyDescent="0.25"/>
    <row r="205619" customFormat="1" x14ac:dyDescent="0.25"/>
    <row r="205620" customFormat="1" x14ac:dyDescent="0.25"/>
    <row r="205621" customFormat="1" x14ac:dyDescent="0.25"/>
    <row r="205622" customFormat="1" x14ac:dyDescent="0.25"/>
    <row r="205623" customFormat="1" x14ac:dyDescent="0.25"/>
    <row r="205624" customFormat="1" x14ac:dyDescent="0.25"/>
    <row r="205625" customFormat="1" x14ac:dyDescent="0.25"/>
    <row r="205626" customFormat="1" x14ac:dyDescent="0.25"/>
    <row r="205627" customFormat="1" x14ac:dyDescent="0.25"/>
    <row r="205628" customFormat="1" x14ac:dyDescent="0.25"/>
    <row r="205629" customFormat="1" x14ac:dyDescent="0.25"/>
    <row r="205630" customFormat="1" x14ac:dyDescent="0.25"/>
    <row r="205631" customFormat="1" x14ac:dyDescent="0.25"/>
    <row r="205632" customFormat="1" x14ac:dyDescent="0.25"/>
    <row r="205633" customFormat="1" x14ac:dyDescent="0.25"/>
    <row r="205634" customFormat="1" x14ac:dyDescent="0.25"/>
    <row r="205635" customFormat="1" x14ac:dyDescent="0.25"/>
    <row r="205636" customFormat="1" x14ac:dyDescent="0.25"/>
    <row r="205637" customFormat="1" x14ac:dyDescent="0.25"/>
    <row r="205638" customFormat="1" x14ac:dyDescent="0.25"/>
    <row r="205639" customFormat="1" x14ac:dyDescent="0.25"/>
    <row r="205640" customFormat="1" x14ac:dyDescent="0.25"/>
    <row r="205641" customFormat="1" x14ac:dyDescent="0.25"/>
    <row r="205642" customFormat="1" x14ac:dyDescent="0.25"/>
    <row r="205643" customFormat="1" x14ac:dyDescent="0.25"/>
    <row r="205644" customFormat="1" x14ac:dyDescent="0.25"/>
    <row r="205645" customFormat="1" x14ac:dyDescent="0.25"/>
    <row r="205646" customFormat="1" x14ac:dyDescent="0.25"/>
    <row r="205647" customFormat="1" x14ac:dyDescent="0.25"/>
    <row r="205648" customFormat="1" x14ac:dyDescent="0.25"/>
    <row r="205649" customFormat="1" x14ac:dyDescent="0.25"/>
    <row r="205650" customFormat="1" x14ac:dyDescent="0.25"/>
    <row r="205651" customFormat="1" x14ac:dyDescent="0.25"/>
    <row r="205652" customFormat="1" x14ac:dyDescent="0.25"/>
    <row r="205653" customFormat="1" x14ac:dyDescent="0.25"/>
    <row r="205654" customFormat="1" x14ac:dyDescent="0.25"/>
    <row r="205655" customFormat="1" x14ac:dyDescent="0.25"/>
    <row r="205656" customFormat="1" x14ac:dyDescent="0.25"/>
    <row r="205657" customFormat="1" x14ac:dyDescent="0.25"/>
    <row r="205658" customFormat="1" x14ac:dyDescent="0.25"/>
    <row r="205659" customFormat="1" x14ac:dyDescent="0.25"/>
    <row r="205660" customFormat="1" x14ac:dyDescent="0.25"/>
    <row r="205661" customFormat="1" x14ac:dyDescent="0.25"/>
    <row r="205662" customFormat="1" x14ac:dyDescent="0.25"/>
    <row r="205663" customFormat="1" x14ac:dyDescent="0.25"/>
    <row r="205664" customFormat="1" x14ac:dyDescent="0.25"/>
    <row r="205665" customFormat="1" x14ac:dyDescent="0.25"/>
    <row r="205666" customFormat="1" x14ac:dyDescent="0.25"/>
    <row r="205667" customFormat="1" x14ac:dyDescent="0.25"/>
    <row r="205668" customFormat="1" x14ac:dyDescent="0.25"/>
    <row r="205669" customFormat="1" x14ac:dyDescent="0.25"/>
    <row r="205670" customFormat="1" x14ac:dyDescent="0.25"/>
    <row r="205671" customFormat="1" x14ac:dyDescent="0.25"/>
    <row r="205672" customFormat="1" x14ac:dyDescent="0.25"/>
    <row r="205673" customFormat="1" x14ac:dyDescent="0.25"/>
    <row r="205674" customFormat="1" x14ac:dyDescent="0.25"/>
    <row r="205675" customFormat="1" x14ac:dyDescent="0.25"/>
    <row r="205676" customFormat="1" x14ac:dyDescent="0.25"/>
    <row r="205677" customFormat="1" x14ac:dyDescent="0.25"/>
    <row r="205678" customFormat="1" x14ac:dyDescent="0.25"/>
    <row r="205679" customFormat="1" x14ac:dyDescent="0.25"/>
    <row r="205680" customFormat="1" x14ac:dyDescent="0.25"/>
    <row r="205681" customFormat="1" x14ac:dyDescent="0.25"/>
    <row r="205682" customFormat="1" x14ac:dyDescent="0.25"/>
    <row r="205683" customFormat="1" x14ac:dyDescent="0.25"/>
    <row r="205684" customFormat="1" x14ac:dyDescent="0.25"/>
    <row r="205685" customFormat="1" x14ac:dyDescent="0.25"/>
    <row r="205686" customFormat="1" x14ac:dyDescent="0.25"/>
    <row r="205687" customFormat="1" x14ac:dyDescent="0.25"/>
    <row r="205688" customFormat="1" x14ac:dyDescent="0.25"/>
    <row r="205689" customFormat="1" x14ac:dyDescent="0.25"/>
    <row r="205690" customFormat="1" x14ac:dyDescent="0.25"/>
    <row r="205691" customFormat="1" x14ac:dyDescent="0.25"/>
    <row r="205692" customFormat="1" x14ac:dyDescent="0.25"/>
    <row r="205693" customFormat="1" x14ac:dyDescent="0.25"/>
    <row r="205694" customFormat="1" x14ac:dyDescent="0.25"/>
    <row r="205695" customFormat="1" x14ac:dyDescent="0.25"/>
    <row r="205696" customFormat="1" x14ac:dyDescent="0.25"/>
    <row r="205697" customFormat="1" x14ac:dyDescent="0.25"/>
    <row r="205698" customFormat="1" x14ac:dyDescent="0.25"/>
    <row r="205699" customFormat="1" x14ac:dyDescent="0.25"/>
    <row r="205700" customFormat="1" x14ac:dyDescent="0.25"/>
    <row r="205701" customFormat="1" x14ac:dyDescent="0.25"/>
    <row r="205702" customFormat="1" x14ac:dyDescent="0.25"/>
    <row r="205703" customFormat="1" x14ac:dyDescent="0.25"/>
    <row r="205704" customFormat="1" x14ac:dyDescent="0.25"/>
    <row r="205705" customFormat="1" x14ac:dyDescent="0.25"/>
    <row r="205706" customFormat="1" x14ac:dyDescent="0.25"/>
    <row r="205707" customFormat="1" x14ac:dyDescent="0.25"/>
    <row r="205708" customFormat="1" x14ac:dyDescent="0.25"/>
    <row r="205709" customFormat="1" x14ac:dyDescent="0.25"/>
    <row r="205710" customFormat="1" x14ac:dyDescent="0.25"/>
    <row r="205711" customFormat="1" x14ac:dyDescent="0.25"/>
    <row r="205712" customFormat="1" x14ac:dyDescent="0.25"/>
    <row r="205713" customFormat="1" x14ac:dyDescent="0.25"/>
    <row r="205714" customFormat="1" x14ac:dyDescent="0.25"/>
    <row r="205715" customFormat="1" x14ac:dyDescent="0.25"/>
    <row r="205716" customFormat="1" x14ac:dyDescent="0.25"/>
    <row r="205717" customFormat="1" x14ac:dyDescent="0.25"/>
    <row r="205718" customFormat="1" x14ac:dyDescent="0.25"/>
    <row r="205719" customFormat="1" x14ac:dyDescent="0.25"/>
    <row r="205720" customFormat="1" x14ac:dyDescent="0.25"/>
    <row r="205721" customFormat="1" x14ac:dyDescent="0.25"/>
    <row r="205722" customFormat="1" x14ac:dyDescent="0.25"/>
    <row r="205723" customFormat="1" x14ac:dyDescent="0.25"/>
    <row r="205724" customFormat="1" x14ac:dyDescent="0.25"/>
    <row r="205725" customFormat="1" x14ac:dyDescent="0.25"/>
    <row r="205726" customFormat="1" x14ac:dyDescent="0.25"/>
    <row r="205727" customFormat="1" x14ac:dyDescent="0.25"/>
    <row r="205728" customFormat="1" x14ac:dyDescent="0.25"/>
    <row r="205729" customFormat="1" x14ac:dyDescent="0.25"/>
    <row r="205730" customFormat="1" x14ac:dyDescent="0.25"/>
    <row r="205731" customFormat="1" x14ac:dyDescent="0.25"/>
    <row r="205732" customFormat="1" x14ac:dyDescent="0.25"/>
    <row r="205733" customFormat="1" x14ac:dyDescent="0.25"/>
    <row r="205734" customFormat="1" x14ac:dyDescent="0.25"/>
    <row r="205735" customFormat="1" x14ac:dyDescent="0.25"/>
    <row r="205736" customFormat="1" x14ac:dyDescent="0.25"/>
    <row r="205737" customFormat="1" x14ac:dyDescent="0.25"/>
    <row r="205738" customFormat="1" x14ac:dyDescent="0.25"/>
    <row r="205739" customFormat="1" x14ac:dyDescent="0.25"/>
    <row r="205740" customFormat="1" x14ac:dyDescent="0.25"/>
    <row r="205741" customFormat="1" x14ac:dyDescent="0.25"/>
    <row r="205742" customFormat="1" x14ac:dyDescent="0.25"/>
    <row r="205743" customFormat="1" x14ac:dyDescent="0.25"/>
    <row r="205744" customFormat="1" x14ac:dyDescent="0.25"/>
    <row r="205745" customFormat="1" x14ac:dyDescent="0.25"/>
    <row r="205746" customFormat="1" x14ac:dyDescent="0.25"/>
    <row r="205747" customFormat="1" x14ac:dyDescent="0.25"/>
    <row r="205748" customFormat="1" x14ac:dyDescent="0.25"/>
    <row r="205749" customFormat="1" x14ac:dyDescent="0.25"/>
    <row r="205750" customFormat="1" x14ac:dyDescent="0.25"/>
    <row r="205751" customFormat="1" x14ac:dyDescent="0.25"/>
    <row r="205752" customFormat="1" x14ac:dyDescent="0.25"/>
    <row r="205753" customFormat="1" x14ac:dyDescent="0.25"/>
    <row r="205754" customFormat="1" x14ac:dyDescent="0.25"/>
    <row r="205755" customFormat="1" x14ac:dyDescent="0.25"/>
    <row r="205756" customFormat="1" x14ac:dyDescent="0.25"/>
    <row r="205757" customFormat="1" x14ac:dyDescent="0.25"/>
    <row r="205758" customFormat="1" x14ac:dyDescent="0.25"/>
    <row r="205759" customFormat="1" x14ac:dyDescent="0.25"/>
    <row r="205760" customFormat="1" x14ac:dyDescent="0.25"/>
    <row r="205761" customFormat="1" x14ac:dyDescent="0.25"/>
    <row r="205762" customFormat="1" x14ac:dyDescent="0.25"/>
    <row r="205763" customFormat="1" x14ac:dyDescent="0.25"/>
    <row r="205764" customFormat="1" x14ac:dyDescent="0.25"/>
    <row r="205765" customFormat="1" x14ac:dyDescent="0.25"/>
    <row r="205766" customFormat="1" x14ac:dyDescent="0.25"/>
    <row r="205767" customFormat="1" x14ac:dyDescent="0.25"/>
    <row r="205768" customFormat="1" x14ac:dyDescent="0.25"/>
    <row r="205769" customFormat="1" x14ac:dyDescent="0.25"/>
    <row r="205770" customFormat="1" x14ac:dyDescent="0.25"/>
    <row r="205771" customFormat="1" x14ac:dyDescent="0.25"/>
    <row r="205772" customFormat="1" x14ac:dyDescent="0.25"/>
    <row r="205773" customFormat="1" x14ac:dyDescent="0.25"/>
    <row r="205774" customFormat="1" x14ac:dyDescent="0.25"/>
    <row r="205775" customFormat="1" x14ac:dyDescent="0.25"/>
    <row r="205776" customFormat="1" x14ac:dyDescent="0.25"/>
    <row r="205777" customFormat="1" x14ac:dyDescent="0.25"/>
    <row r="205778" customFormat="1" x14ac:dyDescent="0.25"/>
    <row r="205779" customFormat="1" x14ac:dyDescent="0.25"/>
    <row r="205780" customFormat="1" x14ac:dyDescent="0.25"/>
    <row r="205781" customFormat="1" x14ac:dyDescent="0.25"/>
    <row r="205782" customFormat="1" x14ac:dyDescent="0.25"/>
    <row r="205783" customFormat="1" x14ac:dyDescent="0.25"/>
    <row r="205784" customFormat="1" x14ac:dyDescent="0.25"/>
    <row r="205785" customFormat="1" x14ac:dyDescent="0.25"/>
    <row r="205786" customFormat="1" x14ac:dyDescent="0.25"/>
    <row r="205787" customFormat="1" x14ac:dyDescent="0.25"/>
    <row r="205788" customFormat="1" x14ac:dyDescent="0.25"/>
    <row r="205789" customFormat="1" x14ac:dyDescent="0.25"/>
    <row r="205790" customFormat="1" x14ac:dyDescent="0.25"/>
    <row r="205791" customFormat="1" x14ac:dyDescent="0.25"/>
    <row r="205792" customFormat="1" x14ac:dyDescent="0.25"/>
    <row r="205793" customFormat="1" x14ac:dyDescent="0.25"/>
    <row r="205794" customFormat="1" x14ac:dyDescent="0.25"/>
    <row r="205795" customFormat="1" x14ac:dyDescent="0.25"/>
    <row r="205796" customFormat="1" x14ac:dyDescent="0.25"/>
    <row r="205797" customFormat="1" x14ac:dyDescent="0.25"/>
    <row r="205798" customFormat="1" x14ac:dyDescent="0.25"/>
    <row r="205799" customFormat="1" x14ac:dyDescent="0.25"/>
    <row r="205800" customFormat="1" x14ac:dyDescent="0.25"/>
    <row r="205801" customFormat="1" x14ac:dyDescent="0.25"/>
    <row r="205802" customFormat="1" x14ac:dyDescent="0.25"/>
    <row r="205803" customFormat="1" x14ac:dyDescent="0.25"/>
    <row r="205804" customFormat="1" x14ac:dyDescent="0.25"/>
    <row r="205805" customFormat="1" x14ac:dyDescent="0.25"/>
    <row r="205806" customFormat="1" x14ac:dyDescent="0.25"/>
    <row r="205807" customFormat="1" x14ac:dyDescent="0.25"/>
    <row r="205808" customFormat="1" x14ac:dyDescent="0.25"/>
    <row r="205809" customFormat="1" x14ac:dyDescent="0.25"/>
    <row r="205810" customFormat="1" x14ac:dyDescent="0.25"/>
    <row r="205811" customFormat="1" x14ac:dyDescent="0.25"/>
    <row r="205812" customFormat="1" x14ac:dyDescent="0.25"/>
    <row r="205813" customFormat="1" x14ac:dyDescent="0.25"/>
    <row r="205814" customFormat="1" x14ac:dyDescent="0.25"/>
    <row r="205815" customFormat="1" x14ac:dyDescent="0.25"/>
    <row r="205816" customFormat="1" x14ac:dyDescent="0.25"/>
    <row r="205817" customFormat="1" x14ac:dyDescent="0.25"/>
    <row r="205818" customFormat="1" x14ac:dyDescent="0.25"/>
    <row r="205819" customFormat="1" x14ac:dyDescent="0.25"/>
    <row r="205820" customFormat="1" x14ac:dyDescent="0.25"/>
    <row r="205821" customFormat="1" x14ac:dyDescent="0.25"/>
    <row r="205822" customFormat="1" x14ac:dyDescent="0.25"/>
    <row r="205823" customFormat="1" x14ac:dyDescent="0.25"/>
    <row r="205824" customFormat="1" x14ac:dyDescent="0.25"/>
    <row r="205825" customFormat="1" x14ac:dyDescent="0.25"/>
    <row r="205826" customFormat="1" x14ac:dyDescent="0.25"/>
    <row r="205827" customFormat="1" x14ac:dyDescent="0.25"/>
    <row r="205828" customFormat="1" x14ac:dyDescent="0.25"/>
    <row r="205829" customFormat="1" x14ac:dyDescent="0.25"/>
    <row r="205830" customFormat="1" x14ac:dyDescent="0.25"/>
    <row r="205831" customFormat="1" x14ac:dyDescent="0.25"/>
    <row r="205832" customFormat="1" x14ac:dyDescent="0.25"/>
    <row r="205833" customFormat="1" x14ac:dyDescent="0.25"/>
    <row r="205834" customFormat="1" x14ac:dyDescent="0.25"/>
    <row r="205835" customFormat="1" x14ac:dyDescent="0.25"/>
    <row r="205836" customFormat="1" x14ac:dyDescent="0.25"/>
    <row r="205837" customFormat="1" x14ac:dyDescent="0.25"/>
    <row r="205838" customFormat="1" x14ac:dyDescent="0.25"/>
    <row r="205839" customFormat="1" x14ac:dyDescent="0.25"/>
    <row r="205840" customFormat="1" x14ac:dyDescent="0.25"/>
    <row r="205841" customFormat="1" x14ac:dyDescent="0.25"/>
    <row r="205842" customFormat="1" x14ac:dyDescent="0.25"/>
    <row r="205843" customFormat="1" x14ac:dyDescent="0.25"/>
    <row r="205844" customFormat="1" x14ac:dyDescent="0.25"/>
    <row r="205845" customFormat="1" x14ac:dyDescent="0.25"/>
    <row r="205846" customFormat="1" x14ac:dyDescent="0.25"/>
    <row r="205847" customFormat="1" x14ac:dyDescent="0.25"/>
    <row r="205848" customFormat="1" x14ac:dyDescent="0.25"/>
    <row r="205849" customFormat="1" x14ac:dyDescent="0.25"/>
    <row r="205850" customFormat="1" x14ac:dyDescent="0.25"/>
    <row r="205851" customFormat="1" x14ac:dyDescent="0.25"/>
    <row r="205852" customFormat="1" x14ac:dyDescent="0.25"/>
    <row r="205853" customFormat="1" x14ac:dyDescent="0.25"/>
    <row r="205854" customFormat="1" x14ac:dyDescent="0.25"/>
    <row r="205855" customFormat="1" x14ac:dyDescent="0.25"/>
    <row r="205856" customFormat="1" x14ac:dyDescent="0.25"/>
    <row r="205857" customFormat="1" x14ac:dyDescent="0.25"/>
    <row r="205858" customFormat="1" x14ac:dyDescent="0.25"/>
    <row r="205859" customFormat="1" x14ac:dyDescent="0.25"/>
    <row r="205860" customFormat="1" x14ac:dyDescent="0.25"/>
    <row r="205861" customFormat="1" x14ac:dyDescent="0.25"/>
    <row r="205862" customFormat="1" x14ac:dyDescent="0.25"/>
    <row r="205863" customFormat="1" x14ac:dyDescent="0.25"/>
    <row r="205864" customFormat="1" x14ac:dyDescent="0.25"/>
    <row r="205865" customFormat="1" x14ac:dyDescent="0.25"/>
    <row r="205866" customFormat="1" x14ac:dyDescent="0.25"/>
    <row r="205867" customFormat="1" x14ac:dyDescent="0.25"/>
    <row r="205868" customFormat="1" x14ac:dyDescent="0.25"/>
    <row r="205869" customFormat="1" x14ac:dyDescent="0.25"/>
    <row r="205870" customFormat="1" x14ac:dyDescent="0.25"/>
    <row r="205871" customFormat="1" x14ac:dyDescent="0.25"/>
    <row r="205872" customFormat="1" x14ac:dyDescent="0.25"/>
    <row r="205873" customFormat="1" x14ac:dyDescent="0.25"/>
    <row r="205874" customFormat="1" x14ac:dyDescent="0.25"/>
    <row r="205875" customFormat="1" x14ac:dyDescent="0.25"/>
    <row r="205876" customFormat="1" x14ac:dyDescent="0.25"/>
    <row r="205877" customFormat="1" x14ac:dyDescent="0.25"/>
    <row r="205878" customFormat="1" x14ac:dyDescent="0.25"/>
    <row r="205879" customFormat="1" x14ac:dyDescent="0.25"/>
    <row r="205880" customFormat="1" x14ac:dyDescent="0.25"/>
    <row r="205881" customFormat="1" x14ac:dyDescent="0.25"/>
    <row r="205882" customFormat="1" x14ac:dyDescent="0.25"/>
    <row r="205883" customFormat="1" x14ac:dyDescent="0.25"/>
    <row r="205884" customFormat="1" x14ac:dyDescent="0.25"/>
    <row r="205885" customFormat="1" x14ac:dyDescent="0.25"/>
    <row r="205886" customFormat="1" x14ac:dyDescent="0.25"/>
    <row r="205887" customFormat="1" x14ac:dyDescent="0.25"/>
    <row r="205888" customFormat="1" x14ac:dyDescent="0.25"/>
    <row r="205889" customFormat="1" x14ac:dyDescent="0.25"/>
    <row r="205890" customFormat="1" x14ac:dyDescent="0.25"/>
    <row r="205891" customFormat="1" x14ac:dyDescent="0.25"/>
    <row r="205892" customFormat="1" x14ac:dyDescent="0.25"/>
    <row r="205893" customFormat="1" x14ac:dyDescent="0.25"/>
    <row r="205894" customFormat="1" x14ac:dyDescent="0.25"/>
    <row r="205895" customFormat="1" x14ac:dyDescent="0.25"/>
    <row r="205896" customFormat="1" x14ac:dyDescent="0.25"/>
    <row r="205897" customFormat="1" x14ac:dyDescent="0.25"/>
    <row r="205898" customFormat="1" x14ac:dyDescent="0.25"/>
    <row r="205899" customFormat="1" x14ac:dyDescent="0.25"/>
    <row r="205900" customFormat="1" x14ac:dyDescent="0.25"/>
    <row r="205901" customFormat="1" x14ac:dyDescent="0.25"/>
    <row r="205902" customFormat="1" x14ac:dyDescent="0.25"/>
    <row r="205903" customFormat="1" x14ac:dyDescent="0.25"/>
    <row r="205904" customFormat="1" x14ac:dyDescent="0.25"/>
    <row r="205905" customFormat="1" x14ac:dyDescent="0.25"/>
    <row r="205906" customFormat="1" x14ac:dyDescent="0.25"/>
    <row r="205907" customFormat="1" x14ac:dyDescent="0.25"/>
    <row r="205908" customFormat="1" x14ac:dyDescent="0.25"/>
    <row r="205909" customFormat="1" x14ac:dyDescent="0.25"/>
    <row r="205910" customFormat="1" x14ac:dyDescent="0.25"/>
    <row r="205911" customFormat="1" x14ac:dyDescent="0.25"/>
    <row r="205912" customFormat="1" x14ac:dyDescent="0.25"/>
    <row r="205913" customFormat="1" x14ac:dyDescent="0.25"/>
    <row r="205914" customFormat="1" x14ac:dyDescent="0.25"/>
    <row r="205915" customFormat="1" x14ac:dyDescent="0.25"/>
    <row r="205916" customFormat="1" x14ac:dyDescent="0.25"/>
    <row r="205917" customFormat="1" x14ac:dyDescent="0.25"/>
    <row r="205918" customFormat="1" x14ac:dyDescent="0.25"/>
    <row r="205919" customFormat="1" x14ac:dyDescent="0.25"/>
    <row r="205920" customFormat="1" x14ac:dyDescent="0.25"/>
    <row r="205921" customFormat="1" x14ac:dyDescent="0.25"/>
    <row r="205922" customFormat="1" x14ac:dyDescent="0.25"/>
    <row r="205923" customFormat="1" x14ac:dyDescent="0.25"/>
    <row r="205924" customFormat="1" x14ac:dyDescent="0.25"/>
    <row r="205925" customFormat="1" x14ac:dyDescent="0.25"/>
    <row r="205926" customFormat="1" x14ac:dyDescent="0.25"/>
    <row r="205927" customFormat="1" x14ac:dyDescent="0.25"/>
    <row r="205928" customFormat="1" x14ac:dyDescent="0.25"/>
    <row r="205929" customFormat="1" x14ac:dyDescent="0.25"/>
    <row r="205930" customFormat="1" x14ac:dyDescent="0.25"/>
    <row r="205931" customFormat="1" x14ac:dyDescent="0.25"/>
    <row r="205932" customFormat="1" x14ac:dyDescent="0.25"/>
    <row r="205933" customFormat="1" x14ac:dyDescent="0.25"/>
    <row r="205934" customFormat="1" x14ac:dyDescent="0.25"/>
    <row r="205935" customFormat="1" x14ac:dyDescent="0.25"/>
    <row r="205936" customFormat="1" x14ac:dyDescent="0.25"/>
    <row r="205937" customFormat="1" x14ac:dyDescent="0.25"/>
    <row r="205938" customFormat="1" x14ac:dyDescent="0.25"/>
    <row r="205939" customFormat="1" x14ac:dyDescent="0.25"/>
    <row r="205940" customFormat="1" x14ac:dyDescent="0.25"/>
    <row r="205941" customFormat="1" x14ac:dyDescent="0.25"/>
    <row r="205942" customFormat="1" x14ac:dyDescent="0.25"/>
    <row r="205943" customFormat="1" x14ac:dyDescent="0.25"/>
    <row r="205944" customFormat="1" x14ac:dyDescent="0.25"/>
    <row r="205945" customFormat="1" x14ac:dyDescent="0.25"/>
    <row r="205946" customFormat="1" x14ac:dyDescent="0.25"/>
    <row r="205947" customFormat="1" x14ac:dyDescent="0.25"/>
    <row r="205948" customFormat="1" x14ac:dyDescent="0.25"/>
    <row r="205949" customFormat="1" x14ac:dyDescent="0.25"/>
    <row r="205950" customFormat="1" x14ac:dyDescent="0.25"/>
    <row r="205951" customFormat="1" x14ac:dyDescent="0.25"/>
    <row r="205952" customFormat="1" x14ac:dyDescent="0.25"/>
    <row r="205953" customFormat="1" x14ac:dyDescent="0.25"/>
    <row r="205954" customFormat="1" x14ac:dyDescent="0.25"/>
    <row r="205955" customFormat="1" x14ac:dyDescent="0.25"/>
    <row r="205956" customFormat="1" x14ac:dyDescent="0.25"/>
    <row r="205957" customFormat="1" x14ac:dyDescent="0.25"/>
    <row r="205958" customFormat="1" x14ac:dyDescent="0.25"/>
    <row r="205959" customFormat="1" x14ac:dyDescent="0.25"/>
    <row r="205960" customFormat="1" x14ac:dyDescent="0.25"/>
    <row r="205961" customFormat="1" x14ac:dyDescent="0.25"/>
    <row r="205962" customFormat="1" x14ac:dyDescent="0.25"/>
    <row r="205963" customFormat="1" x14ac:dyDescent="0.25"/>
    <row r="205964" customFormat="1" x14ac:dyDescent="0.25"/>
    <row r="205965" customFormat="1" x14ac:dyDescent="0.25"/>
    <row r="205966" customFormat="1" x14ac:dyDescent="0.25"/>
    <row r="205967" customFormat="1" x14ac:dyDescent="0.25"/>
    <row r="205968" customFormat="1" x14ac:dyDescent="0.25"/>
    <row r="205969" customFormat="1" x14ac:dyDescent="0.25"/>
    <row r="205970" customFormat="1" x14ac:dyDescent="0.25"/>
    <row r="205971" customFormat="1" x14ac:dyDescent="0.25"/>
    <row r="205972" customFormat="1" x14ac:dyDescent="0.25"/>
    <row r="205973" customFormat="1" x14ac:dyDescent="0.25"/>
    <row r="205974" customFormat="1" x14ac:dyDescent="0.25"/>
    <row r="205975" customFormat="1" x14ac:dyDescent="0.25"/>
    <row r="205976" customFormat="1" x14ac:dyDescent="0.25"/>
    <row r="205977" customFormat="1" x14ac:dyDescent="0.25"/>
    <row r="205978" customFormat="1" x14ac:dyDescent="0.25"/>
    <row r="205979" customFormat="1" x14ac:dyDescent="0.25"/>
    <row r="205980" customFormat="1" x14ac:dyDescent="0.25"/>
    <row r="205981" customFormat="1" x14ac:dyDescent="0.25"/>
    <row r="205982" customFormat="1" x14ac:dyDescent="0.25"/>
    <row r="205983" customFormat="1" x14ac:dyDescent="0.25"/>
    <row r="205984" customFormat="1" x14ac:dyDescent="0.25"/>
    <row r="205985" customFormat="1" x14ac:dyDescent="0.25"/>
    <row r="205986" customFormat="1" x14ac:dyDescent="0.25"/>
    <row r="205987" customFormat="1" x14ac:dyDescent="0.25"/>
    <row r="205988" customFormat="1" x14ac:dyDescent="0.25"/>
    <row r="205989" customFormat="1" x14ac:dyDescent="0.25"/>
    <row r="205990" customFormat="1" x14ac:dyDescent="0.25"/>
    <row r="205991" customFormat="1" x14ac:dyDescent="0.25"/>
    <row r="205992" customFormat="1" x14ac:dyDescent="0.25"/>
    <row r="205993" customFormat="1" x14ac:dyDescent="0.25"/>
    <row r="205994" customFormat="1" x14ac:dyDescent="0.25"/>
    <row r="205995" customFormat="1" x14ac:dyDescent="0.25"/>
    <row r="205996" customFormat="1" x14ac:dyDescent="0.25"/>
    <row r="205997" customFormat="1" x14ac:dyDescent="0.25"/>
    <row r="205998" customFormat="1" x14ac:dyDescent="0.25"/>
    <row r="205999" customFormat="1" x14ac:dyDescent="0.25"/>
    <row r="206000" customFormat="1" x14ac:dyDescent="0.25"/>
    <row r="206001" customFormat="1" x14ac:dyDescent="0.25"/>
    <row r="206002" customFormat="1" x14ac:dyDescent="0.25"/>
    <row r="206003" customFormat="1" x14ac:dyDescent="0.25"/>
    <row r="206004" customFormat="1" x14ac:dyDescent="0.25"/>
    <row r="206005" customFormat="1" x14ac:dyDescent="0.25"/>
    <row r="206006" customFormat="1" x14ac:dyDescent="0.25"/>
    <row r="206007" customFormat="1" x14ac:dyDescent="0.25"/>
    <row r="206008" customFormat="1" x14ac:dyDescent="0.25"/>
    <row r="206009" customFormat="1" x14ac:dyDescent="0.25"/>
    <row r="206010" customFormat="1" x14ac:dyDescent="0.25"/>
    <row r="206011" customFormat="1" x14ac:dyDescent="0.25"/>
    <row r="206012" customFormat="1" x14ac:dyDescent="0.25"/>
    <row r="206013" customFormat="1" x14ac:dyDescent="0.25"/>
    <row r="206014" customFormat="1" x14ac:dyDescent="0.25"/>
    <row r="206015" customFormat="1" x14ac:dyDescent="0.25"/>
    <row r="206016" customFormat="1" x14ac:dyDescent="0.25"/>
    <row r="206017" customFormat="1" x14ac:dyDescent="0.25"/>
    <row r="206018" customFormat="1" x14ac:dyDescent="0.25"/>
    <row r="206019" customFormat="1" x14ac:dyDescent="0.25"/>
    <row r="206020" customFormat="1" x14ac:dyDescent="0.25"/>
    <row r="206021" customFormat="1" x14ac:dyDescent="0.25"/>
    <row r="206022" customFormat="1" x14ac:dyDescent="0.25"/>
    <row r="206023" customFormat="1" x14ac:dyDescent="0.25"/>
    <row r="206024" customFormat="1" x14ac:dyDescent="0.25"/>
    <row r="206025" customFormat="1" x14ac:dyDescent="0.25"/>
    <row r="206026" customFormat="1" x14ac:dyDescent="0.25"/>
    <row r="206027" customFormat="1" x14ac:dyDescent="0.25"/>
    <row r="206028" customFormat="1" x14ac:dyDescent="0.25"/>
    <row r="206029" customFormat="1" x14ac:dyDescent="0.25"/>
    <row r="206030" customFormat="1" x14ac:dyDescent="0.25"/>
    <row r="206031" customFormat="1" x14ac:dyDescent="0.25"/>
    <row r="206032" customFormat="1" x14ac:dyDescent="0.25"/>
    <row r="206033" customFormat="1" x14ac:dyDescent="0.25"/>
    <row r="206034" customFormat="1" x14ac:dyDescent="0.25"/>
    <row r="206035" customFormat="1" x14ac:dyDescent="0.25"/>
    <row r="206036" customFormat="1" x14ac:dyDescent="0.25"/>
    <row r="206037" customFormat="1" x14ac:dyDescent="0.25"/>
    <row r="206038" customFormat="1" x14ac:dyDescent="0.25"/>
    <row r="206039" customFormat="1" x14ac:dyDescent="0.25"/>
    <row r="206040" customFormat="1" x14ac:dyDescent="0.25"/>
    <row r="206041" customFormat="1" x14ac:dyDescent="0.25"/>
    <row r="206042" customFormat="1" x14ac:dyDescent="0.25"/>
    <row r="206043" customFormat="1" x14ac:dyDescent="0.25"/>
    <row r="206044" customFormat="1" x14ac:dyDescent="0.25"/>
    <row r="206045" customFormat="1" x14ac:dyDescent="0.25"/>
    <row r="206046" customFormat="1" x14ac:dyDescent="0.25"/>
    <row r="206047" customFormat="1" x14ac:dyDescent="0.25"/>
    <row r="206048" customFormat="1" x14ac:dyDescent="0.25"/>
    <row r="206049" customFormat="1" x14ac:dyDescent="0.25"/>
    <row r="206050" customFormat="1" x14ac:dyDescent="0.25"/>
    <row r="206051" customFormat="1" x14ac:dyDescent="0.25"/>
    <row r="206052" customFormat="1" x14ac:dyDescent="0.25"/>
    <row r="206053" customFormat="1" x14ac:dyDescent="0.25"/>
    <row r="206054" customFormat="1" x14ac:dyDescent="0.25"/>
    <row r="206055" customFormat="1" x14ac:dyDescent="0.25"/>
    <row r="206056" customFormat="1" x14ac:dyDescent="0.25"/>
    <row r="206057" customFormat="1" x14ac:dyDescent="0.25"/>
    <row r="206058" customFormat="1" x14ac:dyDescent="0.25"/>
    <row r="206059" customFormat="1" x14ac:dyDescent="0.25"/>
    <row r="206060" customFormat="1" x14ac:dyDescent="0.25"/>
    <row r="206061" customFormat="1" x14ac:dyDescent="0.25"/>
    <row r="206062" customFormat="1" x14ac:dyDescent="0.25"/>
    <row r="206063" customFormat="1" x14ac:dyDescent="0.25"/>
    <row r="206064" customFormat="1" x14ac:dyDescent="0.25"/>
    <row r="206065" customFormat="1" x14ac:dyDescent="0.25"/>
    <row r="206066" customFormat="1" x14ac:dyDescent="0.25"/>
    <row r="206067" customFormat="1" x14ac:dyDescent="0.25"/>
    <row r="206068" customFormat="1" x14ac:dyDescent="0.25"/>
    <row r="206069" customFormat="1" x14ac:dyDescent="0.25"/>
    <row r="206070" customFormat="1" x14ac:dyDescent="0.25"/>
    <row r="206071" customFormat="1" x14ac:dyDescent="0.25"/>
    <row r="206072" customFormat="1" x14ac:dyDescent="0.25"/>
    <row r="206073" customFormat="1" x14ac:dyDescent="0.25"/>
    <row r="206074" customFormat="1" x14ac:dyDescent="0.25"/>
    <row r="206075" customFormat="1" x14ac:dyDescent="0.25"/>
    <row r="206076" customFormat="1" x14ac:dyDescent="0.25"/>
    <row r="206077" customFormat="1" x14ac:dyDescent="0.25"/>
    <row r="206078" customFormat="1" x14ac:dyDescent="0.25"/>
    <row r="206079" customFormat="1" x14ac:dyDescent="0.25"/>
    <row r="206080" customFormat="1" x14ac:dyDescent="0.25"/>
    <row r="206081" customFormat="1" x14ac:dyDescent="0.25"/>
    <row r="206082" customFormat="1" x14ac:dyDescent="0.25"/>
    <row r="206083" customFormat="1" x14ac:dyDescent="0.25"/>
    <row r="206084" customFormat="1" x14ac:dyDescent="0.25"/>
    <row r="206085" customFormat="1" x14ac:dyDescent="0.25"/>
    <row r="206086" customFormat="1" x14ac:dyDescent="0.25"/>
    <row r="206087" customFormat="1" x14ac:dyDescent="0.25"/>
    <row r="206088" customFormat="1" x14ac:dyDescent="0.25"/>
    <row r="206089" customFormat="1" x14ac:dyDescent="0.25"/>
    <row r="206090" customFormat="1" x14ac:dyDescent="0.25"/>
    <row r="206091" customFormat="1" x14ac:dyDescent="0.25"/>
    <row r="206092" customFormat="1" x14ac:dyDescent="0.25"/>
    <row r="206093" customFormat="1" x14ac:dyDescent="0.25"/>
    <row r="206094" customFormat="1" x14ac:dyDescent="0.25"/>
    <row r="206095" customFormat="1" x14ac:dyDescent="0.25"/>
    <row r="206096" customFormat="1" x14ac:dyDescent="0.25"/>
    <row r="206097" customFormat="1" x14ac:dyDescent="0.25"/>
    <row r="206098" customFormat="1" x14ac:dyDescent="0.25"/>
    <row r="206099" customFormat="1" x14ac:dyDescent="0.25"/>
    <row r="206100" customFormat="1" x14ac:dyDescent="0.25"/>
    <row r="206101" customFormat="1" x14ac:dyDescent="0.25"/>
    <row r="206102" customFormat="1" x14ac:dyDescent="0.25"/>
    <row r="206103" customFormat="1" x14ac:dyDescent="0.25"/>
    <row r="206104" customFormat="1" x14ac:dyDescent="0.25"/>
    <row r="206105" customFormat="1" x14ac:dyDescent="0.25"/>
    <row r="206106" customFormat="1" x14ac:dyDescent="0.25"/>
    <row r="206107" customFormat="1" x14ac:dyDescent="0.25"/>
    <row r="206108" customFormat="1" x14ac:dyDescent="0.25"/>
    <row r="206109" customFormat="1" x14ac:dyDescent="0.25"/>
    <row r="206110" customFormat="1" x14ac:dyDescent="0.25"/>
    <row r="206111" customFormat="1" x14ac:dyDescent="0.25"/>
    <row r="206112" customFormat="1" x14ac:dyDescent="0.25"/>
    <row r="206113" customFormat="1" x14ac:dyDescent="0.25"/>
    <row r="206114" customFormat="1" x14ac:dyDescent="0.25"/>
    <row r="206115" customFormat="1" x14ac:dyDescent="0.25"/>
    <row r="206116" customFormat="1" x14ac:dyDescent="0.25"/>
    <row r="206117" customFormat="1" x14ac:dyDescent="0.25"/>
    <row r="206118" customFormat="1" x14ac:dyDescent="0.25"/>
    <row r="206119" customFormat="1" x14ac:dyDescent="0.25"/>
    <row r="206120" customFormat="1" x14ac:dyDescent="0.25"/>
    <row r="206121" customFormat="1" x14ac:dyDescent="0.25"/>
    <row r="206122" customFormat="1" x14ac:dyDescent="0.25"/>
    <row r="206123" customFormat="1" x14ac:dyDescent="0.25"/>
    <row r="206124" customFormat="1" x14ac:dyDescent="0.25"/>
    <row r="206125" customFormat="1" x14ac:dyDescent="0.25"/>
    <row r="206126" customFormat="1" x14ac:dyDescent="0.25"/>
    <row r="206127" customFormat="1" x14ac:dyDescent="0.25"/>
    <row r="206128" customFormat="1" x14ac:dyDescent="0.25"/>
    <row r="206129" customFormat="1" x14ac:dyDescent="0.25"/>
    <row r="206130" customFormat="1" x14ac:dyDescent="0.25"/>
    <row r="206131" customFormat="1" x14ac:dyDescent="0.25"/>
    <row r="206132" customFormat="1" x14ac:dyDescent="0.25"/>
    <row r="206133" customFormat="1" x14ac:dyDescent="0.25"/>
    <row r="206134" customFormat="1" x14ac:dyDescent="0.25"/>
    <row r="206135" customFormat="1" x14ac:dyDescent="0.25"/>
    <row r="206136" customFormat="1" x14ac:dyDescent="0.25"/>
    <row r="206137" customFormat="1" x14ac:dyDescent="0.25"/>
    <row r="206138" customFormat="1" x14ac:dyDescent="0.25"/>
    <row r="206139" customFormat="1" x14ac:dyDescent="0.25"/>
    <row r="206140" customFormat="1" x14ac:dyDescent="0.25"/>
    <row r="206141" customFormat="1" x14ac:dyDescent="0.25"/>
    <row r="206142" customFormat="1" x14ac:dyDescent="0.25"/>
    <row r="206143" customFormat="1" x14ac:dyDescent="0.25"/>
    <row r="206144" customFormat="1" x14ac:dyDescent="0.25"/>
    <row r="206145" customFormat="1" x14ac:dyDescent="0.25"/>
    <row r="206146" customFormat="1" x14ac:dyDescent="0.25"/>
    <row r="206147" customFormat="1" x14ac:dyDescent="0.25"/>
    <row r="206148" customFormat="1" x14ac:dyDescent="0.25"/>
    <row r="206149" customFormat="1" x14ac:dyDescent="0.25"/>
    <row r="206150" customFormat="1" x14ac:dyDescent="0.25"/>
    <row r="206151" customFormat="1" x14ac:dyDescent="0.25"/>
    <row r="206152" customFormat="1" x14ac:dyDescent="0.25"/>
    <row r="206153" customFormat="1" x14ac:dyDescent="0.25"/>
    <row r="206154" customFormat="1" x14ac:dyDescent="0.25"/>
    <row r="206155" customFormat="1" x14ac:dyDescent="0.25"/>
    <row r="206156" customFormat="1" x14ac:dyDescent="0.25"/>
    <row r="206157" customFormat="1" x14ac:dyDescent="0.25"/>
    <row r="206158" customFormat="1" x14ac:dyDescent="0.25"/>
    <row r="206159" customFormat="1" x14ac:dyDescent="0.25"/>
    <row r="206160" customFormat="1" x14ac:dyDescent="0.25"/>
    <row r="206161" customFormat="1" x14ac:dyDescent="0.25"/>
    <row r="206162" customFormat="1" x14ac:dyDescent="0.25"/>
    <row r="206163" customFormat="1" x14ac:dyDescent="0.25"/>
    <row r="206164" customFormat="1" x14ac:dyDescent="0.25"/>
    <row r="206165" customFormat="1" x14ac:dyDescent="0.25"/>
    <row r="206166" customFormat="1" x14ac:dyDescent="0.25"/>
    <row r="206167" customFormat="1" x14ac:dyDescent="0.25"/>
    <row r="206168" customFormat="1" x14ac:dyDescent="0.25"/>
    <row r="206169" customFormat="1" x14ac:dyDescent="0.25"/>
    <row r="206170" customFormat="1" x14ac:dyDescent="0.25"/>
    <row r="206171" customFormat="1" x14ac:dyDescent="0.25"/>
    <row r="206172" customFormat="1" x14ac:dyDescent="0.25"/>
    <row r="206173" customFormat="1" x14ac:dyDescent="0.25"/>
    <row r="206174" customFormat="1" x14ac:dyDescent="0.25"/>
    <row r="206175" customFormat="1" x14ac:dyDescent="0.25"/>
    <row r="206176" customFormat="1" x14ac:dyDescent="0.25"/>
    <row r="206177" customFormat="1" x14ac:dyDescent="0.25"/>
    <row r="206178" customFormat="1" x14ac:dyDescent="0.25"/>
    <row r="206179" customFormat="1" x14ac:dyDescent="0.25"/>
    <row r="206180" customFormat="1" x14ac:dyDescent="0.25"/>
    <row r="206181" customFormat="1" x14ac:dyDescent="0.25"/>
    <row r="206182" customFormat="1" x14ac:dyDescent="0.25"/>
    <row r="206183" customFormat="1" x14ac:dyDescent="0.25"/>
    <row r="206184" customFormat="1" x14ac:dyDescent="0.25"/>
    <row r="206185" customFormat="1" x14ac:dyDescent="0.25"/>
    <row r="206186" customFormat="1" x14ac:dyDescent="0.25"/>
    <row r="206187" customFormat="1" x14ac:dyDescent="0.25"/>
    <row r="206188" customFormat="1" x14ac:dyDescent="0.25"/>
    <row r="206189" customFormat="1" x14ac:dyDescent="0.25"/>
    <row r="206190" customFormat="1" x14ac:dyDescent="0.25"/>
    <row r="206191" customFormat="1" x14ac:dyDescent="0.25"/>
    <row r="206192" customFormat="1" x14ac:dyDescent="0.25"/>
    <row r="206193" customFormat="1" x14ac:dyDescent="0.25"/>
    <row r="206194" customFormat="1" x14ac:dyDescent="0.25"/>
    <row r="206195" customFormat="1" x14ac:dyDescent="0.25"/>
    <row r="206196" customFormat="1" x14ac:dyDescent="0.25"/>
    <row r="206197" customFormat="1" x14ac:dyDescent="0.25"/>
    <row r="206198" customFormat="1" x14ac:dyDescent="0.25"/>
    <row r="206199" customFormat="1" x14ac:dyDescent="0.25"/>
    <row r="206200" customFormat="1" x14ac:dyDescent="0.25"/>
    <row r="206201" customFormat="1" x14ac:dyDescent="0.25"/>
    <row r="206202" customFormat="1" x14ac:dyDescent="0.25"/>
    <row r="206203" customFormat="1" x14ac:dyDescent="0.25"/>
    <row r="206204" customFormat="1" x14ac:dyDescent="0.25"/>
    <row r="206205" customFormat="1" x14ac:dyDescent="0.25"/>
    <row r="206206" customFormat="1" x14ac:dyDescent="0.25"/>
    <row r="206207" customFormat="1" x14ac:dyDescent="0.25"/>
    <row r="206208" customFormat="1" x14ac:dyDescent="0.25"/>
    <row r="206209" customFormat="1" x14ac:dyDescent="0.25"/>
    <row r="206210" customFormat="1" x14ac:dyDescent="0.25"/>
    <row r="206211" customFormat="1" x14ac:dyDescent="0.25"/>
    <row r="206212" customFormat="1" x14ac:dyDescent="0.25"/>
    <row r="206213" customFormat="1" x14ac:dyDescent="0.25"/>
    <row r="206214" customFormat="1" x14ac:dyDescent="0.25"/>
    <row r="206215" customFormat="1" x14ac:dyDescent="0.25"/>
    <row r="206216" customFormat="1" x14ac:dyDescent="0.25"/>
    <row r="206217" customFormat="1" x14ac:dyDescent="0.25"/>
    <row r="206218" customFormat="1" x14ac:dyDescent="0.25"/>
    <row r="206219" customFormat="1" x14ac:dyDescent="0.25"/>
    <row r="206220" customFormat="1" x14ac:dyDescent="0.25"/>
    <row r="206221" customFormat="1" x14ac:dyDescent="0.25"/>
    <row r="206222" customFormat="1" x14ac:dyDescent="0.25"/>
    <row r="206223" customFormat="1" x14ac:dyDescent="0.25"/>
    <row r="206224" customFormat="1" x14ac:dyDescent="0.25"/>
    <row r="206225" customFormat="1" x14ac:dyDescent="0.25"/>
    <row r="206226" customFormat="1" x14ac:dyDescent="0.25"/>
    <row r="206227" customFormat="1" x14ac:dyDescent="0.25"/>
    <row r="206228" customFormat="1" x14ac:dyDescent="0.25"/>
    <row r="206229" customFormat="1" x14ac:dyDescent="0.25"/>
    <row r="206230" customFormat="1" x14ac:dyDescent="0.25"/>
    <row r="206231" customFormat="1" x14ac:dyDescent="0.25"/>
    <row r="206232" customFormat="1" x14ac:dyDescent="0.25"/>
    <row r="206233" customFormat="1" x14ac:dyDescent="0.25"/>
    <row r="206234" customFormat="1" x14ac:dyDescent="0.25"/>
    <row r="206235" customFormat="1" x14ac:dyDescent="0.25"/>
    <row r="206236" customFormat="1" x14ac:dyDescent="0.25"/>
    <row r="206237" customFormat="1" x14ac:dyDescent="0.25"/>
    <row r="206238" customFormat="1" x14ac:dyDescent="0.25"/>
    <row r="206239" customFormat="1" x14ac:dyDescent="0.25"/>
    <row r="206240" customFormat="1" x14ac:dyDescent="0.25"/>
    <row r="206241" customFormat="1" x14ac:dyDescent="0.25"/>
    <row r="206242" customFormat="1" x14ac:dyDescent="0.25"/>
    <row r="206243" customFormat="1" x14ac:dyDescent="0.25"/>
    <row r="206244" customFormat="1" x14ac:dyDescent="0.25"/>
    <row r="206245" customFormat="1" x14ac:dyDescent="0.25"/>
    <row r="206246" customFormat="1" x14ac:dyDescent="0.25"/>
    <row r="206247" customFormat="1" x14ac:dyDescent="0.25"/>
    <row r="206248" customFormat="1" x14ac:dyDescent="0.25"/>
    <row r="206249" customFormat="1" x14ac:dyDescent="0.25"/>
    <row r="206250" customFormat="1" x14ac:dyDescent="0.25"/>
    <row r="206251" customFormat="1" x14ac:dyDescent="0.25"/>
    <row r="206252" customFormat="1" x14ac:dyDescent="0.25"/>
    <row r="206253" customFormat="1" x14ac:dyDescent="0.25"/>
    <row r="206254" customFormat="1" x14ac:dyDescent="0.25"/>
    <row r="206255" customFormat="1" x14ac:dyDescent="0.25"/>
    <row r="206256" customFormat="1" x14ac:dyDescent="0.25"/>
    <row r="206257" customFormat="1" x14ac:dyDescent="0.25"/>
    <row r="206258" customFormat="1" x14ac:dyDescent="0.25"/>
    <row r="206259" customFormat="1" x14ac:dyDescent="0.25"/>
    <row r="206260" customFormat="1" x14ac:dyDescent="0.25"/>
    <row r="206261" customFormat="1" x14ac:dyDescent="0.25"/>
    <row r="206262" customFormat="1" x14ac:dyDescent="0.25"/>
    <row r="206263" customFormat="1" x14ac:dyDescent="0.25"/>
    <row r="206264" customFormat="1" x14ac:dyDescent="0.25"/>
    <row r="206265" customFormat="1" x14ac:dyDescent="0.25"/>
    <row r="206266" customFormat="1" x14ac:dyDescent="0.25"/>
    <row r="206267" customFormat="1" x14ac:dyDescent="0.25"/>
    <row r="206268" customFormat="1" x14ac:dyDescent="0.25"/>
    <row r="206269" customFormat="1" x14ac:dyDescent="0.25"/>
    <row r="206270" customFormat="1" x14ac:dyDescent="0.25"/>
    <row r="206271" customFormat="1" x14ac:dyDescent="0.25"/>
    <row r="206272" customFormat="1" x14ac:dyDescent="0.25"/>
    <row r="206273" customFormat="1" x14ac:dyDescent="0.25"/>
    <row r="206274" customFormat="1" x14ac:dyDescent="0.25"/>
    <row r="206275" customFormat="1" x14ac:dyDescent="0.25"/>
    <row r="206276" customFormat="1" x14ac:dyDescent="0.25"/>
    <row r="206277" customFormat="1" x14ac:dyDescent="0.25"/>
    <row r="206278" customFormat="1" x14ac:dyDescent="0.25"/>
    <row r="206279" customFormat="1" x14ac:dyDescent="0.25"/>
    <row r="206280" customFormat="1" x14ac:dyDescent="0.25"/>
    <row r="206281" customFormat="1" x14ac:dyDescent="0.25"/>
    <row r="206282" customFormat="1" x14ac:dyDescent="0.25"/>
    <row r="206283" customFormat="1" x14ac:dyDescent="0.25"/>
    <row r="206284" customFormat="1" x14ac:dyDescent="0.25"/>
    <row r="206285" customFormat="1" x14ac:dyDescent="0.25"/>
    <row r="206286" customFormat="1" x14ac:dyDescent="0.25"/>
    <row r="206287" customFormat="1" x14ac:dyDescent="0.25"/>
    <row r="206288" customFormat="1" x14ac:dyDescent="0.25"/>
    <row r="206289" customFormat="1" x14ac:dyDescent="0.25"/>
    <row r="206290" customFormat="1" x14ac:dyDescent="0.25"/>
    <row r="206291" customFormat="1" x14ac:dyDescent="0.25"/>
    <row r="206292" customFormat="1" x14ac:dyDescent="0.25"/>
    <row r="206293" customFormat="1" x14ac:dyDescent="0.25"/>
    <row r="206294" customFormat="1" x14ac:dyDescent="0.25"/>
    <row r="206295" customFormat="1" x14ac:dyDescent="0.25"/>
    <row r="206296" customFormat="1" x14ac:dyDescent="0.25"/>
    <row r="206297" customFormat="1" x14ac:dyDescent="0.25"/>
    <row r="206298" customFormat="1" x14ac:dyDescent="0.25"/>
    <row r="206299" customFormat="1" x14ac:dyDescent="0.25"/>
    <row r="206300" customFormat="1" x14ac:dyDescent="0.25"/>
    <row r="206301" customFormat="1" x14ac:dyDescent="0.25"/>
    <row r="206302" customFormat="1" x14ac:dyDescent="0.25"/>
    <row r="206303" customFormat="1" x14ac:dyDescent="0.25"/>
    <row r="206304" customFormat="1" x14ac:dyDescent="0.25"/>
    <row r="206305" customFormat="1" x14ac:dyDescent="0.25"/>
    <row r="206306" customFormat="1" x14ac:dyDescent="0.25"/>
    <row r="206307" customFormat="1" x14ac:dyDescent="0.25"/>
    <row r="206308" customFormat="1" x14ac:dyDescent="0.25"/>
    <row r="206309" customFormat="1" x14ac:dyDescent="0.25"/>
    <row r="206310" customFormat="1" x14ac:dyDescent="0.25"/>
    <row r="206311" customFormat="1" x14ac:dyDescent="0.25"/>
    <row r="206312" customFormat="1" x14ac:dyDescent="0.25"/>
    <row r="206313" customFormat="1" x14ac:dyDescent="0.25"/>
    <row r="206314" customFormat="1" x14ac:dyDescent="0.25"/>
    <row r="206315" customFormat="1" x14ac:dyDescent="0.25"/>
    <row r="206316" customFormat="1" x14ac:dyDescent="0.25"/>
    <row r="206317" customFormat="1" x14ac:dyDescent="0.25"/>
    <row r="206318" customFormat="1" x14ac:dyDescent="0.25"/>
    <row r="206319" customFormat="1" x14ac:dyDescent="0.25"/>
    <row r="206320" customFormat="1" x14ac:dyDescent="0.25"/>
    <row r="206321" customFormat="1" x14ac:dyDescent="0.25"/>
    <row r="206322" customFormat="1" x14ac:dyDescent="0.25"/>
    <row r="206323" customFormat="1" x14ac:dyDescent="0.25"/>
    <row r="206324" customFormat="1" x14ac:dyDescent="0.25"/>
    <row r="206325" customFormat="1" x14ac:dyDescent="0.25"/>
    <row r="206326" customFormat="1" x14ac:dyDescent="0.25"/>
    <row r="206327" customFormat="1" x14ac:dyDescent="0.25"/>
    <row r="206328" customFormat="1" x14ac:dyDescent="0.25"/>
    <row r="206329" customFormat="1" x14ac:dyDescent="0.25"/>
    <row r="206330" customFormat="1" x14ac:dyDescent="0.25"/>
    <row r="206331" customFormat="1" x14ac:dyDescent="0.25"/>
    <row r="206332" customFormat="1" x14ac:dyDescent="0.25"/>
    <row r="206333" customFormat="1" x14ac:dyDescent="0.25"/>
    <row r="206334" customFormat="1" x14ac:dyDescent="0.25"/>
    <row r="206335" customFormat="1" x14ac:dyDescent="0.25"/>
    <row r="206336" customFormat="1" x14ac:dyDescent="0.25"/>
    <row r="206337" customFormat="1" x14ac:dyDescent="0.25"/>
    <row r="206338" customFormat="1" x14ac:dyDescent="0.25"/>
    <row r="206339" customFormat="1" x14ac:dyDescent="0.25"/>
    <row r="206340" customFormat="1" x14ac:dyDescent="0.25"/>
    <row r="206341" customFormat="1" x14ac:dyDescent="0.25"/>
    <row r="206342" customFormat="1" x14ac:dyDescent="0.25"/>
    <row r="206343" customFormat="1" x14ac:dyDescent="0.25"/>
    <row r="206344" customFormat="1" x14ac:dyDescent="0.25"/>
    <row r="206345" customFormat="1" x14ac:dyDescent="0.25"/>
    <row r="206346" customFormat="1" x14ac:dyDescent="0.25"/>
    <row r="206347" customFormat="1" x14ac:dyDescent="0.25"/>
    <row r="206348" customFormat="1" x14ac:dyDescent="0.25"/>
    <row r="206349" customFormat="1" x14ac:dyDescent="0.25"/>
    <row r="206350" customFormat="1" x14ac:dyDescent="0.25"/>
    <row r="206351" customFormat="1" x14ac:dyDescent="0.25"/>
    <row r="206352" customFormat="1" x14ac:dyDescent="0.25"/>
    <row r="206353" customFormat="1" x14ac:dyDescent="0.25"/>
    <row r="206354" customFormat="1" x14ac:dyDescent="0.25"/>
    <row r="206355" customFormat="1" x14ac:dyDescent="0.25"/>
    <row r="206356" customFormat="1" x14ac:dyDescent="0.25"/>
    <row r="206357" customFormat="1" x14ac:dyDescent="0.25"/>
    <row r="206358" customFormat="1" x14ac:dyDescent="0.25"/>
    <row r="206359" customFormat="1" x14ac:dyDescent="0.25"/>
    <row r="206360" customFormat="1" x14ac:dyDescent="0.25"/>
    <row r="206361" customFormat="1" x14ac:dyDescent="0.25"/>
    <row r="206362" customFormat="1" x14ac:dyDescent="0.25"/>
    <row r="206363" customFormat="1" x14ac:dyDescent="0.25"/>
    <row r="206364" customFormat="1" x14ac:dyDescent="0.25"/>
    <row r="206365" customFormat="1" x14ac:dyDescent="0.25"/>
    <row r="206366" customFormat="1" x14ac:dyDescent="0.25"/>
    <row r="206367" customFormat="1" x14ac:dyDescent="0.25"/>
    <row r="206368" customFormat="1" x14ac:dyDescent="0.25"/>
    <row r="206369" customFormat="1" x14ac:dyDescent="0.25"/>
    <row r="206370" customFormat="1" x14ac:dyDescent="0.25"/>
    <row r="206371" customFormat="1" x14ac:dyDescent="0.25"/>
    <row r="206372" customFormat="1" x14ac:dyDescent="0.25"/>
    <row r="206373" customFormat="1" x14ac:dyDescent="0.25"/>
    <row r="206374" customFormat="1" x14ac:dyDescent="0.25"/>
    <row r="206375" customFormat="1" x14ac:dyDescent="0.25"/>
    <row r="206376" customFormat="1" x14ac:dyDescent="0.25"/>
    <row r="206377" customFormat="1" x14ac:dyDescent="0.25"/>
    <row r="206378" customFormat="1" x14ac:dyDescent="0.25"/>
    <row r="206379" customFormat="1" x14ac:dyDescent="0.25"/>
    <row r="206380" customFormat="1" x14ac:dyDescent="0.25"/>
    <row r="206381" customFormat="1" x14ac:dyDescent="0.25"/>
    <row r="206382" customFormat="1" x14ac:dyDescent="0.25"/>
    <row r="206383" customFormat="1" x14ac:dyDescent="0.25"/>
    <row r="206384" customFormat="1" x14ac:dyDescent="0.25"/>
    <row r="206385" customFormat="1" x14ac:dyDescent="0.25"/>
    <row r="206386" customFormat="1" x14ac:dyDescent="0.25"/>
    <row r="206387" customFormat="1" x14ac:dyDescent="0.25"/>
    <row r="206388" customFormat="1" x14ac:dyDescent="0.25"/>
    <row r="206389" customFormat="1" x14ac:dyDescent="0.25"/>
    <row r="206390" customFormat="1" x14ac:dyDescent="0.25"/>
    <row r="206391" customFormat="1" x14ac:dyDescent="0.25"/>
    <row r="206392" customFormat="1" x14ac:dyDescent="0.25"/>
    <row r="206393" customFormat="1" x14ac:dyDescent="0.25"/>
    <row r="206394" customFormat="1" x14ac:dyDescent="0.25"/>
    <row r="206395" customFormat="1" x14ac:dyDescent="0.25"/>
    <row r="206396" customFormat="1" x14ac:dyDescent="0.25"/>
    <row r="206397" customFormat="1" x14ac:dyDescent="0.25"/>
    <row r="206398" customFormat="1" x14ac:dyDescent="0.25"/>
    <row r="206399" customFormat="1" x14ac:dyDescent="0.25"/>
    <row r="206400" customFormat="1" x14ac:dyDescent="0.25"/>
    <row r="206401" customFormat="1" x14ac:dyDescent="0.25"/>
    <row r="206402" customFormat="1" x14ac:dyDescent="0.25"/>
    <row r="206403" customFormat="1" x14ac:dyDescent="0.25"/>
    <row r="206404" customFormat="1" x14ac:dyDescent="0.25"/>
    <row r="206405" customFormat="1" x14ac:dyDescent="0.25"/>
    <row r="206406" customFormat="1" x14ac:dyDescent="0.25"/>
    <row r="206407" customFormat="1" x14ac:dyDescent="0.25"/>
    <row r="206408" customFormat="1" x14ac:dyDescent="0.25"/>
    <row r="206409" customFormat="1" x14ac:dyDescent="0.25"/>
    <row r="206410" customFormat="1" x14ac:dyDescent="0.25"/>
    <row r="206411" customFormat="1" x14ac:dyDescent="0.25"/>
    <row r="206412" customFormat="1" x14ac:dyDescent="0.25"/>
    <row r="206413" customFormat="1" x14ac:dyDescent="0.25"/>
    <row r="206414" customFormat="1" x14ac:dyDescent="0.25"/>
    <row r="206415" customFormat="1" x14ac:dyDescent="0.25"/>
    <row r="206416" customFormat="1" x14ac:dyDescent="0.25"/>
    <row r="206417" customFormat="1" x14ac:dyDescent="0.25"/>
    <row r="206418" customFormat="1" x14ac:dyDescent="0.25"/>
    <row r="206419" customFormat="1" x14ac:dyDescent="0.25"/>
    <row r="206420" customFormat="1" x14ac:dyDescent="0.25"/>
    <row r="206421" customFormat="1" x14ac:dyDescent="0.25"/>
    <row r="206422" customFormat="1" x14ac:dyDescent="0.25"/>
    <row r="206423" customFormat="1" x14ac:dyDescent="0.25"/>
    <row r="206424" customFormat="1" x14ac:dyDescent="0.25"/>
    <row r="206425" customFormat="1" x14ac:dyDescent="0.25"/>
    <row r="206426" customFormat="1" x14ac:dyDescent="0.25"/>
    <row r="206427" customFormat="1" x14ac:dyDescent="0.25"/>
    <row r="206428" customFormat="1" x14ac:dyDescent="0.25"/>
    <row r="206429" customFormat="1" x14ac:dyDescent="0.25"/>
    <row r="206430" customFormat="1" x14ac:dyDescent="0.25"/>
    <row r="206431" customFormat="1" x14ac:dyDescent="0.25"/>
    <row r="206432" customFormat="1" x14ac:dyDescent="0.25"/>
    <row r="206433" customFormat="1" x14ac:dyDescent="0.25"/>
    <row r="206434" customFormat="1" x14ac:dyDescent="0.25"/>
    <row r="206435" customFormat="1" x14ac:dyDescent="0.25"/>
    <row r="206436" customFormat="1" x14ac:dyDescent="0.25"/>
    <row r="206437" customFormat="1" x14ac:dyDescent="0.25"/>
    <row r="206438" customFormat="1" x14ac:dyDescent="0.25"/>
    <row r="206439" customFormat="1" x14ac:dyDescent="0.25"/>
    <row r="206440" customFormat="1" x14ac:dyDescent="0.25"/>
    <row r="206441" customFormat="1" x14ac:dyDescent="0.25"/>
    <row r="206442" customFormat="1" x14ac:dyDescent="0.25"/>
    <row r="206443" customFormat="1" x14ac:dyDescent="0.25"/>
    <row r="206444" customFormat="1" x14ac:dyDescent="0.25"/>
    <row r="206445" customFormat="1" x14ac:dyDescent="0.25"/>
    <row r="206446" customFormat="1" x14ac:dyDescent="0.25"/>
    <row r="206447" customFormat="1" x14ac:dyDescent="0.25"/>
    <row r="206448" customFormat="1" x14ac:dyDescent="0.25"/>
    <row r="206449" customFormat="1" x14ac:dyDescent="0.25"/>
    <row r="206450" customFormat="1" x14ac:dyDescent="0.25"/>
    <row r="206451" customFormat="1" x14ac:dyDescent="0.25"/>
    <row r="206452" customFormat="1" x14ac:dyDescent="0.25"/>
    <row r="206453" customFormat="1" x14ac:dyDescent="0.25"/>
    <row r="206454" customFormat="1" x14ac:dyDescent="0.25"/>
    <row r="206455" customFormat="1" x14ac:dyDescent="0.25"/>
    <row r="206456" customFormat="1" x14ac:dyDescent="0.25"/>
    <row r="206457" customFormat="1" x14ac:dyDescent="0.25"/>
    <row r="206458" customFormat="1" x14ac:dyDescent="0.25"/>
    <row r="206459" customFormat="1" x14ac:dyDescent="0.25"/>
    <row r="206460" customFormat="1" x14ac:dyDescent="0.25"/>
    <row r="206461" customFormat="1" x14ac:dyDescent="0.25"/>
    <row r="206462" customFormat="1" x14ac:dyDescent="0.25"/>
    <row r="206463" customFormat="1" x14ac:dyDescent="0.25"/>
    <row r="206464" customFormat="1" x14ac:dyDescent="0.25"/>
    <row r="206465" customFormat="1" x14ac:dyDescent="0.25"/>
    <row r="206466" customFormat="1" x14ac:dyDescent="0.25"/>
    <row r="206467" customFormat="1" x14ac:dyDescent="0.25"/>
    <row r="206468" customFormat="1" x14ac:dyDescent="0.25"/>
    <row r="206469" customFormat="1" x14ac:dyDescent="0.25"/>
    <row r="206470" customFormat="1" x14ac:dyDescent="0.25"/>
    <row r="206471" customFormat="1" x14ac:dyDescent="0.25"/>
    <row r="206472" customFormat="1" x14ac:dyDescent="0.25"/>
    <row r="206473" customFormat="1" x14ac:dyDescent="0.25"/>
    <row r="206474" customFormat="1" x14ac:dyDescent="0.25"/>
    <row r="206475" customFormat="1" x14ac:dyDescent="0.25"/>
    <row r="206476" customFormat="1" x14ac:dyDescent="0.25"/>
    <row r="206477" customFormat="1" x14ac:dyDescent="0.25"/>
    <row r="206478" customFormat="1" x14ac:dyDescent="0.25"/>
    <row r="206479" customFormat="1" x14ac:dyDescent="0.25"/>
    <row r="206480" customFormat="1" x14ac:dyDescent="0.25"/>
    <row r="206481" customFormat="1" x14ac:dyDescent="0.25"/>
    <row r="206482" customFormat="1" x14ac:dyDescent="0.25"/>
    <row r="206483" customFormat="1" x14ac:dyDescent="0.25"/>
    <row r="206484" customFormat="1" x14ac:dyDescent="0.25"/>
    <row r="206485" customFormat="1" x14ac:dyDescent="0.25"/>
    <row r="206486" customFormat="1" x14ac:dyDescent="0.25"/>
    <row r="206487" customFormat="1" x14ac:dyDescent="0.25"/>
    <row r="206488" customFormat="1" x14ac:dyDescent="0.25"/>
    <row r="206489" customFormat="1" x14ac:dyDescent="0.25"/>
    <row r="206490" customFormat="1" x14ac:dyDescent="0.25"/>
    <row r="206491" customFormat="1" x14ac:dyDescent="0.25"/>
    <row r="206492" customFormat="1" x14ac:dyDescent="0.25"/>
    <row r="206493" customFormat="1" x14ac:dyDescent="0.25"/>
    <row r="206494" customFormat="1" x14ac:dyDescent="0.25"/>
    <row r="206495" customFormat="1" x14ac:dyDescent="0.25"/>
    <row r="206496" customFormat="1" x14ac:dyDescent="0.25"/>
    <row r="206497" customFormat="1" x14ac:dyDescent="0.25"/>
    <row r="206498" customFormat="1" x14ac:dyDescent="0.25"/>
    <row r="206499" customFormat="1" x14ac:dyDescent="0.25"/>
    <row r="206500" customFormat="1" x14ac:dyDescent="0.25"/>
    <row r="206501" customFormat="1" x14ac:dyDescent="0.25"/>
    <row r="206502" customFormat="1" x14ac:dyDescent="0.25"/>
    <row r="206503" customFormat="1" x14ac:dyDescent="0.25"/>
    <row r="206504" customFormat="1" x14ac:dyDescent="0.25"/>
    <row r="206505" customFormat="1" x14ac:dyDescent="0.25"/>
    <row r="206506" customFormat="1" x14ac:dyDescent="0.25"/>
    <row r="206507" customFormat="1" x14ac:dyDescent="0.25"/>
    <row r="206508" customFormat="1" x14ac:dyDescent="0.25"/>
    <row r="206509" customFormat="1" x14ac:dyDescent="0.25"/>
    <row r="206510" customFormat="1" x14ac:dyDescent="0.25"/>
    <row r="206511" customFormat="1" x14ac:dyDescent="0.25"/>
    <row r="206512" customFormat="1" x14ac:dyDescent="0.25"/>
    <row r="206513" customFormat="1" x14ac:dyDescent="0.25"/>
    <row r="206514" customFormat="1" x14ac:dyDescent="0.25"/>
    <row r="206515" customFormat="1" x14ac:dyDescent="0.25"/>
    <row r="206516" customFormat="1" x14ac:dyDescent="0.25"/>
    <row r="206517" customFormat="1" x14ac:dyDescent="0.25"/>
    <row r="206518" customFormat="1" x14ac:dyDescent="0.25"/>
    <row r="206519" customFormat="1" x14ac:dyDescent="0.25"/>
    <row r="206520" customFormat="1" x14ac:dyDescent="0.25"/>
    <row r="206521" customFormat="1" x14ac:dyDescent="0.25"/>
    <row r="206522" customFormat="1" x14ac:dyDescent="0.25"/>
    <row r="206523" customFormat="1" x14ac:dyDescent="0.25"/>
    <row r="206524" customFormat="1" x14ac:dyDescent="0.25"/>
    <row r="206525" customFormat="1" x14ac:dyDescent="0.25"/>
    <row r="206526" customFormat="1" x14ac:dyDescent="0.25"/>
    <row r="206527" customFormat="1" x14ac:dyDescent="0.25"/>
    <row r="206528" customFormat="1" x14ac:dyDescent="0.25"/>
    <row r="206529" customFormat="1" x14ac:dyDescent="0.25"/>
    <row r="206530" customFormat="1" x14ac:dyDescent="0.25"/>
    <row r="206531" customFormat="1" x14ac:dyDescent="0.25"/>
    <row r="206532" customFormat="1" x14ac:dyDescent="0.25"/>
    <row r="206533" customFormat="1" x14ac:dyDescent="0.25"/>
    <row r="206534" customFormat="1" x14ac:dyDescent="0.25"/>
    <row r="206535" customFormat="1" x14ac:dyDescent="0.25"/>
    <row r="206536" customFormat="1" x14ac:dyDescent="0.25"/>
    <row r="206537" customFormat="1" x14ac:dyDescent="0.25"/>
    <row r="206538" customFormat="1" x14ac:dyDescent="0.25"/>
    <row r="206539" customFormat="1" x14ac:dyDescent="0.25"/>
    <row r="206540" customFormat="1" x14ac:dyDescent="0.25"/>
    <row r="206541" customFormat="1" x14ac:dyDescent="0.25"/>
    <row r="206542" customFormat="1" x14ac:dyDescent="0.25"/>
    <row r="206543" customFormat="1" x14ac:dyDescent="0.25"/>
    <row r="206544" customFormat="1" x14ac:dyDescent="0.25"/>
    <row r="206545" customFormat="1" x14ac:dyDescent="0.25"/>
    <row r="206546" customFormat="1" x14ac:dyDescent="0.25"/>
    <row r="206547" customFormat="1" x14ac:dyDescent="0.25"/>
    <row r="206548" customFormat="1" x14ac:dyDescent="0.25"/>
    <row r="206549" customFormat="1" x14ac:dyDescent="0.25"/>
    <row r="206550" customFormat="1" x14ac:dyDescent="0.25"/>
    <row r="206551" customFormat="1" x14ac:dyDescent="0.25"/>
    <row r="206552" customFormat="1" x14ac:dyDescent="0.25"/>
    <row r="206553" customFormat="1" x14ac:dyDescent="0.25"/>
    <row r="206554" customFormat="1" x14ac:dyDescent="0.25"/>
    <row r="206555" customFormat="1" x14ac:dyDescent="0.25"/>
    <row r="206556" customFormat="1" x14ac:dyDescent="0.25"/>
    <row r="206557" customFormat="1" x14ac:dyDescent="0.25"/>
    <row r="206558" customFormat="1" x14ac:dyDescent="0.25"/>
    <row r="206559" customFormat="1" x14ac:dyDescent="0.25"/>
    <row r="206560" customFormat="1" x14ac:dyDescent="0.25"/>
    <row r="206561" customFormat="1" x14ac:dyDescent="0.25"/>
    <row r="206562" customFormat="1" x14ac:dyDescent="0.25"/>
    <row r="206563" customFormat="1" x14ac:dyDescent="0.25"/>
    <row r="206564" customFormat="1" x14ac:dyDescent="0.25"/>
    <row r="206565" customFormat="1" x14ac:dyDescent="0.25"/>
    <row r="206566" customFormat="1" x14ac:dyDescent="0.25"/>
    <row r="206567" customFormat="1" x14ac:dyDescent="0.25"/>
    <row r="206568" customFormat="1" x14ac:dyDescent="0.25"/>
    <row r="206569" customFormat="1" x14ac:dyDescent="0.25"/>
    <row r="206570" customFormat="1" x14ac:dyDescent="0.25"/>
    <row r="206571" customFormat="1" x14ac:dyDescent="0.25"/>
    <row r="206572" customFormat="1" x14ac:dyDescent="0.25"/>
    <row r="206573" customFormat="1" x14ac:dyDescent="0.25"/>
    <row r="206574" customFormat="1" x14ac:dyDescent="0.25"/>
    <row r="206575" customFormat="1" x14ac:dyDescent="0.25"/>
    <row r="206576" customFormat="1" x14ac:dyDescent="0.25"/>
    <row r="206577" customFormat="1" x14ac:dyDescent="0.25"/>
    <row r="206578" customFormat="1" x14ac:dyDescent="0.25"/>
    <row r="206579" customFormat="1" x14ac:dyDescent="0.25"/>
    <row r="206580" customFormat="1" x14ac:dyDescent="0.25"/>
    <row r="206581" customFormat="1" x14ac:dyDescent="0.25"/>
    <row r="206582" customFormat="1" x14ac:dyDescent="0.25"/>
    <row r="206583" customFormat="1" x14ac:dyDescent="0.25"/>
    <row r="206584" customFormat="1" x14ac:dyDescent="0.25"/>
    <row r="206585" customFormat="1" x14ac:dyDescent="0.25"/>
    <row r="206586" customFormat="1" x14ac:dyDescent="0.25"/>
    <row r="206587" customFormat="1" x14ac:dyDescent="0.25"/>
    <row r="206588" customFormat="1" x14ac:dyDescent="0.25"/>
    <row r="206589" customFormat="1" x14ac:dyDescent="0.25"/>
    <row r="206590" customFormat="1" x14ac:dyDescent="0.25"/>
    <row r="206591" customFormat="1" x14ac:dyDescent="0.25"/>
    <row r="206592" customFormat="1" x14ac:dyDescent="0.25"/>
    <row r="206593" customFormat="1" x14ac:dyDescent="0.25"/>
    <row r="206594" customFormat="1" x14ac:dyDescent="0.25"/>
    <row r="206595" customFormat="1" x14ac:dyDescent="0.25"/>
    <row r="206596" customFormat="1" x14ac:dyDescent="0.25"/>
    <row r="206597" customFormat="1" x14ac:dyDescent="0.25"/>
    <row r="206598" customFormat="1" x14ac:dyDescent="0.25"/>
    <row r="206599" customFormat="1" x14ac:dyDescent="0.25"/>
    <row r="206600" customFormat="1" x14ac:dyDescent="0.25"/>
    <row r="206601" customFormat="1" x14ac:dyDescent="0.25"/>
    <row r="206602" customFormat="1" x14ac:dyDescent="0.25"/>
    <row r="206603" customFormat="1" x14ac:dyDescent="0.25"/>
    <row r="206604" customFormat="1" x14ac:dyDescent="0.25"/>
    <row r="206605" customFormat="1" x14ac:dyDescent="0.25"/>
    <row r="206606" customFormat="1" x14ac:dyDescent="0.25"/>
    <row r="206607" customFormat="1" x14ac:dyDescent="0.25"/>
    <row r="206608" customFormat="1" x14ac:dyDescent="0.25"/>
    <row r="206609" customFormat="1" x14ac:dyDescent="0.25"/>
    <row r="206610" customFormat="1" x14ac:dyDescent="0.25"/>
    <row r="206611" customFormat="1" x14ac:dyDescent="0.25"/>
    <row r="206612" customFormat="1" x14ac:dyDescent="0.25"/>
    <row r="206613" customFormat="1" x14ac:dyDescent="0.25"/>
    <row r="206614" customFormat="1" x14ac:dyDescent="0.25"/>
    <row r="206615" customFormat="1" x14ac:dyDescent="0.25"/>
    <row r="206616" customFormat="1" x14ac:dyDescent="0.25"/>
    <row r="206617" customFormat="1" x14ac:dyDescent="0.25"/>
    <row r="206618" customFormat="1" x14ac:dyDescent="0.25"/>
    <row r="206619" customFormat="1" x14ac:dyDescent="0.25"/>
    <row r="206620" customFormat="1" x14ac:dyDescent="0.25"/>
    <row r="206621" customFormat="1" x14ac:dyDescent="0.25"/>
    <row r="206622" customFormat="1" x14ac:dyDescent="0.25"/>
    <row r="206623" customFormat="1" x14ac:dyDescent="0.25"/>
    <row r="206624" customFormat="1" x14ac:dyDescent="0.25"/>
    <row r="206625" customFormat="1" x14ac:dyDescent="0.25"/>
    <row r="206626" customFormat="1" x14ac:dyDescent="0.25"/>
    <row r="206627" customFormat="1" x14ac:dyDescent="0.25"/>
    <row r="206628" customFormat="1" x14ac:dyDescent="0.25"/>
    <row r="206629" customFormat="1" x14ac:dyDescent="0.25"/>
    <row r="206630" customFormat="1" x14ac:dyDescent="0.25"/>
    <row r="206631" customFormat="1" x14ac:dyDescent="0.25"/>
    <row r="206632" customFormat="1" x14ac:dyDescent="0.25"/>
    <row r="206633" customFormat="1" x14ac:dyDescent="0.25"/>
    <row r="206634" customFormat="1" x14ac:dyDescent="0.25"/>
    <row r="206635" customFormat="1" x14ac:dyDescent="0.25"/>
    <row r="206636" customFormat="1" x14ac:dyDescent="0.25"/>
    <row r="206637" customFormat="1" x14ac:dyDescent="0.25"/>
    <row r="206638" customFormat="1" x14ac:dyDescent="0.25"/>
    <row r="206639" customFormat="1" x14ac:dyDescent="0.25"/>
    <row r="206640" customFormat="1" x14ac:dyDescent="0.25"/>
    <row r="206641" customFormat="1" x14ac:dyDescent="0.25"/>
    <row r="206642" customFormat="1" x14ac:dyDescent="0.25"/>
    <row r="206643" customFormat="1" x14ac:dyDescent="0.25"/>
    <row r="206644" customFormat="1" x14ac:dyDescent="0.25"/>
    <row r="206645" customFormat="1" x14ac:dyDescent="0.25"/>
    <row r="206646" customFormat="1" x14ac:dyDescent="0.25"/>
    <row r="206647" customFormat="1" x14ac:dyDescent="0.25"/>
    <row r="206648" customFormat="1" x14ac:dyDescent="0.25"/>
    <row r="206649" customFormat="1" x14ac:dyDescent="0.25"/>
    <row r="206650" customFormat="1" x14ac:dyDescent="0.25"/>
    <row r="206651" customFormat="1" x14ac:dyDescent="0.25"/>
    <row r="206652" customFormat="1" x14ac:dyDescent="0.25"/>
    <row r="206653" customFormat="1" x14ac:dyDescent="0.25"/>
    <row r="206654" customFormat="1" x14ac:dyDescent="0.25"/>
    <row r="206655" customFormat="1" x14ac:dyDescent="0.25"/>
    <row r="206656" customFormat="1" x14ac:dyDescent="0.25"/>
    <row r="206657" customFormat="1" x14ac:dyDescent="0.25"/>
    <row r="206658" customFormat="1" x14ac:dyDescent="0.25"/>
    <row r="206659" customFormat="1" x14ac:dyDescent="0.25"/>
    <row r="206660" customFormat="1" x14ac:dyDescent="0.25"/>
    <row r="206661" customFormat="1" x14ac:dyDescent="0.25"/>
    <row r="206662" customFormat="1" x14ac:dyDescent="0.25"/>
    <row r="206663" customFormat="1" x14ac:dyDescent="0.25"/>
    <row r="206664" customFormat="1" x14ac:dyDescent="0.25"/>
    <row r="206665" customFormat="1" x14ac:dyDescent="0.25"/>
    <row r="206666" customFormat="1" x14ac:dyDescent="0.25"/>
    <row r="206667" customFormat="1" x14ac:dyDescent="0.25"/>
    <row r="206668" customFormat="1" x14ac:dyDescent="0.25"/>
    <row r="206669" customFormat="1" x14ac:dyDescent="0.25"/>
    <row r="206670" customFormat="1" x14ac:dyDescent="0.25"/>
    <row r="206671" customFormat="1" x14ac:dyDescent="0.25"/>
    <row r="206672" customFormat="1" x14ac:dyDescent="0.25"/>
    <row r="206673" customFormat="1" x14ac:dyDescent="0.25"/>
    <row r="206674" customFormat="1" x14ac:dyDescent="0.25"/>
    <row r="206675" customFormat="1" x14ac:dyDescent="0.25"/>
    <row r="206676" customFormat="1" x14ac:dyDescent="0.25"/>
    <row r="206677" customFormat="1" x14ac:dyDescent="0.25"/>
    <row r="206678" customFormat="1" x14ac:dyDescent="0.25"/>
    <row r="206679" customFormat="1" x14ac:dyDescent="0.25"/>
    <row r="206680" customFormat="1" x14ac:dyDescent="0.25"/>
    <row r="206681" customFormat="1" x14ac:dyDescent="0.25"/>
    <row r="206682" customFormat="1" x14ac:dyDescent="0.25"/>
    <row r="206683" customFormat="1" x14ac:dyDescent="0.25"/>
    <row r="206684" customFormat="1" x14ac:dyDescent="0.25"/>
    <row r="206685" customFormat="1" x14ac:dyDescent="0.25"/>
    <row r="206686" customFormat="1" x14ac:dyDescent="0.25"/>
    <row r="206687" customFormat="1" x14ac:dyDescent="0.25"/>
    <row r="206688" customFormat="1" x14ac:dyDescent="0.25"/>
    <row r="206689" customFormat="1" x14ac:dyDescent="0.25"/>
    <row r="206690" customFormat="1" x14ac:dyDescent="0.25"/>
    <row r="206691" customFormat="1" x14ac:dyDescent="0.25"/>
    <row r="206692" customFormat="1" x14ac:dyDescent="0.25"/>
    <row r="206693" customFormat="1" x14ac:dyDescent="0.25"/>
    <row r="206694" customFormat="1" x14ac:dyDescent="0.25"/>
    <row r="206695" customFormat="1" x14ac:dyDescent="0.25"/>
    <row r="206696" customFormat="1" x14ac:dyDescent="0.25"/>
    <row r="206697" customFormat="1" x14ac:dyDescent="0.25"/>
    <row r="206698" customFormat="1" x14ac:dyDescent="0.25"/>
    <row r="206699" customFormat="1" x14ac:dyDescent="0.25"/>
    <row r="206700" customFormat="1" x14ac:dyDescent="0.25"/>
    <row r="206701" customFormat="1" x14ac:dyDescent="0.25"/>
    <row r="206702" customFormat="1" x14ac:dyDescent="0.25"/>
    <row r="206703" customFormat="1" x14ac:dyDescent="0.25"/>
    <row r="206704" customFormat="1" x14ac:dyDescent="0.25"/>
    <row r="206705" customFormat="1" x14ac:dyDescent="0.25"/>
    <row r="206706" customFormat="1" x14ac:dyDescent="0.25"/>
    <row r="206707" customFormat="1" x14ac:dyDescent="0.25"/>
    <row r="206708" customFormat="1" x14ac:dyDescent="0.25"/>
    <row r="206709" customFormat="1" x14ac:dyDescent="0.25"/>
    <row r="206710" customFormat="1" x14ac:dyDescent="0.25"/>
    <row r="206711" customFormat="1" x14ac:dyDescent="0.25"/>
    <row r="206712" customFormat="1" x14ac:dyDescent="0.25"/>
    <row r="206713" customFormat="1" x14ac:dyDescent="0.25"/>
    <row r="206714" customFormat="1" x14ac:dyDescent="0.25"/>
    <row r="206715" customFormat="1" x14ac:dyDescent="0.25"/>
    <row r="206716" customFormat="1" x14ac:dyDescent="0.25"/>
    <row r="206717" customFormat="1" x14ac:dyDescent="0.25"/>
    <row r="206718" customFormat="1" x14ac:dyDescent="0.25"/>
    <row r="206719" customFormat="1" x14ac:dyDescent="0.25"/>
    <row r="206720" customFormat="1" x14ac:dyDescent="0.25"/>
    <row r="206721" customFormat="1" x14ac:dyDescent="0.25"/>
    <row r="206722" customFormat="1" x14ac:dyDescent="0.25"/>
    <row r="206723" customFormat="1" x14ac:dyDescent="0.25"/>
    <row r="206724" customFormat="1" x14ac:dyDescent="0.25"/>
    <row r="206725" customFormat="1" x14ac:dyDescent="0.25"/>
    <row r="206726" customFormat="1" x14ac:dyDescent="0.25"/>
    <row r="206727" customFormat="1" x14ac:dyDescent="0.25"/>
    <row r="206728" customFormat="1" x14ac:dyDescent="0.25"/>
    <row r="206729" customFormat="1" x14ac:dyDescent="0.25"/>
    <row r="206730" customFormat="1" x14ac:dyDescent="0.25"/>
    <row r="206731" customFormat="1" x14ac:dyDescent="0.25"/>
    <row r="206732" customFormat="1" x14ac:dyDescent="0.25"/>
    <row r="206733" customFormat="1" x14ac:dyDescent="0.25"/>
    <row r="206734" customFormat="1" x14ac:dyDescent="0.25"/>
    <row r="206735" customFormat="1" x14ac:dyDescent="0.25"/>
    <row r="206736" customFormat="1" x14ac:dyDescent="0.25"/>
    <row r="206737" customFormat="1" x14ac:dyDescent="0.25"/>
    <row r="206738" customFormat="1" x14ac:dyDescent="0.25"/>
    <row r="206739" customFormat="1" x14ac:dyDescent="0.25"/>
    <row r="206740" customFormat="1" x14ac:dyDescent="0.25"/>
    <row r="206741" customFormat="1" x14ac:dyDescent="0.25"/>
    <row r="206742" customFormat="1" x14ac:dyDescent="0.25"/>
    <row r="206743" customFormat="1" x14ac:dyDescent="0.25"/>
    <row r="206744" customFormat="1" x14ac:dyDescent="0.25"/>
    <row r="206745" customFormat="1" x14ac:dyDescent="0.25"/>
    <row r="206746" customFormat="1" x14ac:dyDescent="0.25"/>
    <row r="206747" customFormat="1" x14ac:dyDescent="0.25"/>
    <row r="206748" customFormat="1" x14ac:dyDescent="0.25"/>
    <row r="206749" customFormat="1" x14ac:dyDescent="0.25"/>
    <row r="206750" customFormat="1" x14ac:dyDescent="0.25"/>
    <row r="206751" customFormat="1" x14ac:dyDescent="0.25"/>
    <row r="206752" customFormat="1" x14ac:dyDescent="0.25"/>
    <row r="206753" customFormat="1" x14ac:dyDescent="0.25"/>
    <row r="206754" customFormat="1" x14ac:dyDescent="0.25"/>
    <row r="206755" customFormat="1" x14ac:dyDescent="0.25"/>
    <row r="206756" customFormat="1" x14ac:dyDescent="0.25"/>
    <row r="206757" customFormat="1" x14ac:dyDescent="0.25"/>
    <row r="206758" customFormat="1" x14ac:dyDescent="0.25"/>
    <row r="206759" customFormat="1" x14ac:dyDescent="0.25"/>
    <row r="206760" customFormat="1" x14ac:dyDescent="0.25"/>
    <row r="206761" customFormat="1" x14ac:dyDescent="0.25"/>
    <row r="206762" customFormat="1" x14ac:dyDescent="0.25"/>
    <row r="206763" customFormat="1" x14ac:dyDescent="0.25"/>
    <row r="206764" customFormat="1" x14ac:dyDescent="0.25"/>
    <row r="206765" customFormat="1" x14ac:dyDescent="0.25"/>
    <row r="206766" customFormat="1" x14ac:dyDescent="0.25"/>
    <row r="206767" customFormat="1" x14ac:dyDescent="0.25"/>
    <row r="206768" customFormat="1" x14ac:dyDescent="0.25"/>
    <row r="206769" customFormat="1" x14ac:dyDescent="0.25"/>
    <row r="206770" customFormat="1" x14ac:dyDescent="0.25"/>
    <row r="206771" customFormat="1" x14ac:dyDescent="0.25"/>
    <row r="206772" customFormat="1" x14ac:dyDescent="0.25"/>
    <row r="206773" customFormat="1" x14ac:dyDescent="0.25"/>
    <row r="206774" customFormat="1" x14ac:dyDescent="0.25"/>
    <row r="206775" customFormat="1" x14ac:dyDescent="0.25"/>
    <row r="206776" customFormat="1" x14ac:dyDescent="0.25"/>
    <row r="206777" customFormat="1" x14ac:dyDescent="0.25"/>
    <row r="206778" customFormat="1" x14ac:dyDescent="0.25"/>
    <row r="206779" customFormat="1" x14ac:dyDescent="0.25"/>
    <row r="206780" customFormat="1" x14ac:dyDescent="0.25"/>
    <row r="206781" customFormat="1" x14ac:dyDescent="0.25"/>
    <row r="206782" customFormat="1" x14ac:dyDescent="0.25"/>
    <row r="206783" customFormat="1" x14ac:dyDescent="0.25"/>
    <row r="206784" customFormat="1" x14ac:dyDescent="0.25"/>
    <row r="206785" customFormat="1" x14ac:dyDescent="0.25"/>
    <row r="206786" customFormat="1" x14ac:dyDescent="0.25"/>
    <row r="206787" customFormat="1" x14ac:dyDescent="0.25"/>
    <row r="206788" customFormat="1" x14ac:dyDescent="0.25"/>
    <row r="206789" customFormat="1" x14ac:dyDescent="0.25"/>
    <row r="206790" customFormat="1" x14ac:dyDescent="0.25"/>
    <row r="206791" customFormat="1" x14ac:dyDescent="0.25"/>
    <row r="206792" customFormat="1" x14ac:dyDescent="0.25"/>
    <row r="206793" customFormat="1" x14ac:dyDescent="0.25"/>
    <row r="206794" customFormat="1" x14ac:dyDescent="0.25"/>
    <row r="206795" customFormat="1" x14ac:dyDescent="0.25"/>
    <row r="206796" customFormat="1" x14ac:dyDescent="0.25"/>
    <row r="206797" customFormat="1" x14ac:dyDescent="0.25"/>
    <row r="206798" customFormat="1" x14ac:dyDescent="0.25"/>
    <row r="206799" customFormat="1" x14ac:dyDescent="0.25"/>
    <row r="206800" customFormat="1" x14ac:dyDescent="0.25"/>
    <row r="206801" customFormat="1" x14ac:dyDescent="0.25"/>
    <row r="206802" customFormat="1" x14ac:dyDescent="0.25"/>
    <row r="206803" customFormat="1" x14ac:dyDescent="0.25"/>
    <row r="206804" customFormat="1" x14ac:dyDescent="0.25"/>
    <row r="206805" customFormat="1" x14ac:dyDescent="0.25"/>
    <row r="206806" customFormat="1" x14ac:dyDescent="0.25"/>
    <row r="206807" customFormat="1" x14ac:dyDescent="0.25"/>
    <row r="206808" customFormat="1" x14ac:dyDescent="0.25"/>
    <row r="206809" customFormat="1" x14ac:dyDescent="0.25"/>
    <row r="206810" customFormat="1" x14ac:dyDescent="0.25"/>
    <row r="206811" customFormat="1" x14ac:dyDescent="0.25"/>
    <row r="206812" customFormat="1" x14ac:dyDescent="0.25"/>
    <row r="206813" customFormat="1" x14ac:dyDescent="0.25"/>
    <row r="206814" customFormat="1" x14ac:dyDescent="0.25"/>
    <row r="206815" customFormat="1" x14ac:dyDescent="0.25"/>
    <row r="206816" customFormat="1" x14ac:dyDescent="0.25"/>
    <row r="206817" customFormat="1" x14ac:dyDescent="0.25"/>
    <row r="206818" customFormat="1" x14ac:dyDescent="0.25"/>
    <row r="206819" customFormat="1" x14ac:dyDescent="0.25"/>
    <row r="206820" customFormat="1" x14ac:dyDescent="0.25"/>
    <row r="206821" customFormat="1" x14ac:dyDescent="0.25"/>
    <row r="206822" customFormat="1" x14ac:dyDescent="0.25"/>
    <row r="206823" customFormat="1" x14ac:dyDescent="0.25"/>
    <row r="206824" customFormat="1" x14ac:dyDescent="0.25"/>
    <row r="206825" customFormat="1" x14ac:dyDescent="0.25"/>
    <row r="206826" customFormat="1" x14ac:dyDescent="0.25"/>
    <row r="206827" customFormat="1" x14ac:dyDescent="0.25"/>
    <row r="206828" customFormat="1" x14ac:dyDescent="0.25"/>
    <row r="206829" customFormat="1" x14ac:dyDescent="0.25"/>
    <row r="206830" customFormat="1" x14ac:dyDescent="0.25"/>
    <row r="206831" customFormat="1" x14ac:dyDescent="0.25"/>
    <row r="206832" customFormat="1" x14ac:dyDescent="0.25"/>
    <row r="206833" customFormat="1" x14ac:dyDescent="0.25"/>
    <row r="206834" customFormat="1" x14ac:dyDescent="0.25"/>
    <row r="206835" customFormat="1" x14ac:dyDescent="0.25"/>
    <row r="206836" customFormat="1" x14ac:dyDescent="0.25"/>
    <row r="206837" customFormat="1" x14ac:dyDescent="0.25"/>
    <row r="206838" customFormat="1" x14ac:dyDescent="0.25"/>
    <row r="206839" customFormat="1" x14ac:dyDescent="0.25"/>
    <row r="206840" customFormat="1" x14ac:dyDescent="0.25"/>
    <row r="206841" customFormat="1" x14ac:dyDescent="0.25"/>
    <row r="206842" customFormat="1" x14ac:dyDescent="0.25"/>
    <row r="206843" customFormat="1" x14ac:dyDescent="0.25"/>
    <row r="206844" customFormat="1" x14ac:dyDescent="0.25"/>
    <row r="206845" customFormat="1" x14ac:dyDescent="0.25"/>
    <row r="206846" customFormat="1" x14ac:dyDescent="0.25"/>
    <row r="206847" customFormat="1" x14ac:dyDescent="0.25"/>
    <row r="206848" customFormat="1" x14ac:dyDescent="0.25"/>
    <row r="206849" customFormat="1" x14ac:dyDescent="0.25"/>
    <row r="206850" customFormat="1" x14ac:dyDescent="0.25"/>
    <row r="206851" customFormat="1" x14ac:dyDescent="0.25"/>
    <row r="206852" customFormat="1" x14ac:dyDescent="0.25"/>
    <row r="206853" customFormat="1" x14ac:dyDescent="0.25"/>
    <row r="206854" customFormat="1" x14ac:dyDescent="0.25"/>
    <row r="206855" customFormat="1" x14ac:dyDescent="0.25"/>
    <row r="206856" customFormat="1" x14ac:dyDescent="0.25"/>
    <row r="206857" customFormat="1" x14ac:dyDescent="0.25"/>
    <row r="206858" customFormat="1" x14ac:dyDescent="0.25"/>
    <row r="206859" customFormat="1" x14ac:dyDescent="0.25"/>
    <row r="206860" customFormat="1" x14ac:dyDescent="0.25"/>
    <row r="206861" customFormat="1" x14ac:dyDescent="0.25"/>
    <row r="206862" customFormat="1" x14ac:dyDescent="0.25"/>
    <row r="206863" customFormat="1" x14ac:dyDescent="0.25"/>
    <row r="206864" customFormat="1" x14ac:dyDescent="0.25"/>
    <row r="206865" customFormat="1" x14ac:dyDescent="0.25"/>
    <row r="206866" customFormat="1" x14ac:dyDescent="0.25"/>
    <row r="206867" customFormat="1" x14ac:dyDescent="0.25"/>
    <row r="206868" customFormat="1" x14ac:dyDescent="0.25"/>
    <row r="206869" customFormat="1" x14ac:dyDescent="0.25"/>
    <row r="206870" customFormat="1" x14ac:dyDescent="0.25"/>
    <row r="206871" customFormat="1" x14ac:dyDescent="0.25"/>
    <row r="206872" customFormat="1" x14ac:dyDescent="0.25"/>
    <row r="206873" customFormat="1" x14ac:dyDescent="0.25"/>
    <row r="206874" customFormat="1" x14ac:dyDescent="0.25"/>
    <row r="206875" customFormat="1" x14ac:dyDescent="0.25"/>
    <row r="206876" customFormat="1" x14ac:dyDescent="0.25"/>
    <row r="206877" customFormat="1" x14ac:dyDescent="0.25"/>
    <row r="206878" customFormat="1" x14ac:dyDescent="0.25"/>
    <row r="206879" customFormat="1" x14ac:dyDescent="0.25"/>
    <row r="206880" customFormat="1" x14ac:dyDescent="0.25"/>
    <row r="206881" customFormat="1" x14ac:dyDescent="0.25"/>
    <row r="206882" customFormat="1" x14ac:dyDescent="0.25"/>
    <row r="206883" customFormat="1" x14ac:dyDescent="0.25"/>
    <row r="206884" customFormat="1" x14ac:dyDescent="0.25"/>
    <row r="206885" customFormat="1" x14ac:dyDescent="0.25"/>
    <row r="206886" customFormat="1" x14ac:dyDescent="0.25"/>
    <row r="206887" customFormat="1" x14ac:dyDescent="0.25"/>
    <row r="206888" customFormat="1" x14ac:dyDescent="0.25"/>
    <row r="206889" customFormat="1" x14ac:dyDescent="0.25"/>
    <row r="206890" customFormat="1" x14ac:dyDescent="0.25"/>
    <row r="206891" customFormat="1" x14ac:dyDescent="0.25"/>
    <row r="206892" customFormat="1" x14ac:dyDescent="0.25"/>
    <row r="206893" customFormat="1" x14ac:dyDescent="0.25"/>
    <row r="206894" customFormat="1" x14ac:dyDescent="0.25"/>
    <row r="206895" customFormat="1" x14ac:dyDescent="0.25"/>
    <row r="206896" customFormat="1" x14ac:dyDescent="0.25"/>
    <row r="206897" customFormat="1" x14ac:dyDescent="0.25"/>
    <row r="206898" customFormat="1" x14ac:dyDescent="0.25"/>
    <row r="206899" customFormat="1" x14ac:dyDescent="0.25"/>
    <row r="206900" customFormat="1" x14ac:dyDescent="0.25"/>
    <row r="206901" customFormat="1" x14ac:dyDescent="0.25"/>
    <row r="206902" customFormat="1" x14ac:dyDescent="0.25"/>
    <row r="206903" customFormat="1" x14ac:dyDescent="0.25"/>
    <row r="206904" customFormat="1" x14ac:dyDescent="0.25"/>
    <row r="206905" customFormat="1" x14ac:dyDescent="0.25"/>
    <row r="206906" customFormat="1" x14ac:dyDescent="0.25"/>
    <row r="206907" customFormat="1" x14ac:dyDescent="0.25"/>
    <row r="206908" customFormat="1" x14ac:dyDescent="0.25"/>
    <row r="206909" customFormat="1" x14ac:dyDescent="0.25"/>
    <row r="206910" customFormat="1" x14ac:dyDescent="0.25"/>
    <row r="206911" customFormat="1" x14ac:dyDescent="0.25"/>
    <row r="206912" customFormat="1" x14ac:dyDescent="0.25"/>
    <row r="206913" customFormat="1" x14ac:dyDescent="0.25"/>
    <row r="206914" customFormat="1" x14ac:dyDescent="0.25"/>
    <row r="206915" customFormat="1" x14ac:dyDescent="0.25"/>
    <row r="206916" customFormat="1" x14ac:dyDescent="0.25"/>
    <row r="206917" customFormat="1" x14ac:dyDescent="0.25"/>
    <row r="206918" customFormat="1" x14ac:dyDescent="0.25"/>
    <row r="206919" customFormat="1" x14ac:dyDescent="0.25"/>
    <row r="206920" customFormat="1" x14ac:dyDescent="0.25"/>
    <row r="206921" customFormat="1" x14ac:dyDescent="0.25"/>
    <row r="206922" customFormat="1" x14ac:dyDescent="0.25"/>
    <row r="206923" customFormat="1" x14ac:dyDescent="0.25"/>
    <row r="206924" customFormat="1" x14ac:dyDescent="0.25"/>
    <row r="206925" customFormat="1" x14ac:dyDescent="0.25"/>
    <row r="206926" customFormat="1" x14ac:dyDescent="0.25"/>
    <row r="206927" customFormat="1" x14ac:dyDescent="0.25"/>
    <row r="206928" customFormat="1" x14ac:dyDescent="0.25"/>
    <row r="206929" customFormat="1" x14ac:dyDescent="0.25"/>
    <row r="206930" customFormat="1" x14ac:dyDescent="0.25"/>
    <row r="206931" customFormat="1" x14ac:dyDescent="0.25"/>
    <row r="206932" customFormat="1" x14ac:dyDescent="0.25"/>
    <row r="206933" customFormat="1" x14ac:dyDescent="0.25"/>
    <row r="206934" customFormat="1" x14ac:dyDescent="0.25"/>
    <row r="206935" customFormat="1" x14ac:dyDescent="0.25"/>
    <row r="206936" customFormat="1" x14ac:dyDescent="0.25"/>
    <row r="206937" customFormat="1" x14ac:dyDescent="0.25"/>
    <row r="206938" customFormat="1" x14ac:dyDescent="0.25"/>
    <row r="206939" customFormat="1" x14ac:dyDescent="0.25"/>
    <row r="206940" customFormat="1" x14ac:dyDescent="0.25"/>
    <row r="206941" customFormat="1" x14ac:dyDescent="0.25"/>
    <row r="206942" customFormat="1" x14ac:dyDescent="0.25"/>
    <row r="206943" customFormat="1" x14ac:dyDescent="0.25"/>
    <row r="206944" customFormat="1" x14ac:dyDescent="0.25"/>
    <row r="206945" customFormat="1" x14ac:dyDescent="0.25"/>
    <row r="206946" customFormat="1" x14ac:dyDescent="0.25"/>
    <row r="206947" customFormat="1" x14ac:dyDescent="0.25"/>
    <row r="206948" customFormat="1" x14ac:dyDescent="0.25"/>
    <row r="206949" customFormat="1" x14ac:dyDescent="0.25"/>
    <row r="206950" customFormat="1" x14ac:dyDescent="0.25"/>
    <row r="206951" customFormat="1" x14ac:dyDescent="0.25"/>
    <row r="206952" customFormat="1" x14ac:dyDescent="0.25"/>
    <row r="206953" customFormat="1" x14ac:dyDescent="0.25"/>
    <row r="206954" customFormat="1" x14ac:dyDescent="0.25"/>
    <row r="206955" customFormat="1" x14ac:dyDescent="0.25"/>
    <row r="206956" customFormat="1" x14ac:dyDescent="0.25"/>
    <row r="206957" customFormat="1" x14ac:dyDescent="0.25"/>
    <row r="206958" customFormat="1" x14ac:dyDescent="0.25"/>
    <row r="206959" customFormat="1" x14ac:dyDescent="0.25"/>
    <row r="206960" customFormat="1" x14ac:dyDescent="0.25"/>
    <row r="206961" customFormat="1" x14ac:dyDescent="0.25"/>
    <row r="206962" customFormat="1" x14ac:dyDescent="0.25"/>
    <row r="206963" customFormat="1" x14ac:dyDescent="0.25"/>
    <row r="206964" customFormat="1" x14ac:dyDescent="0.25"/>
    <row r="206965" customFormat="1" x14ac:dyDescent="0.25"/>
    <row r="206966" customFormat="1" x14ac:dyDescent="0.25"/>
    <row r="206967" customFormat="1" x14ac:dyDescent="0.25"/>
    <row r="206968" customFormat="1" x14ac:dyDescent="0.25"/>
    <row r="206969" customFormat="1" x14ac:dyDescent="0.25"/>
    <row r="206970" customFormat="1" x14ac:dyDescent="0.25"/>
    <row r="206971" customFormat="1" x14ac:dyDescent="0.25"/>
    <row r="206972" customFormat="1" x14ac:dyDescent="0.25"/>
    <row r="206973" customFormat="1" x14ac:dyDescent="0.25"/>
    <row r="206974" customFormat="1" x14ac:dyDescent="0.25"/>
    <row r="206975" customFormat="1" x14ac:dyDescent="0.25"/>
    <row r="206976" customFormat="1" x14ac:dyDescent="0.25"/>
    <row r="206977" customFormat="1" x14ac:dyDescent="0.25"/>
    <row r="206978" customFormat="1" x14ac:dyDescent="0.25"/>
    <row r="206979" customFormat="1" x14ac:dyDescent="0.25"/>
    <row r="206980" customFormat="1" x14ac:dyDescent="0.25"/>
    <row r="206981" customFormat="1" x14ac:dyDescent="0.25"/>
    <row r="206982" customFormat="1" x14ac:dyDescent="0.25"/>
    <row r="206983" customFormat="1" x14ac:dyDescent="0.25"/>
    <row r="206984" customFormat="1" x14ac:dyDescent="0.25"/>
    <row r="206985" customFormat="1" x14ac:dyDescent="0.25"/>
    <row r="206986" customFormat="1" x14ac:dyDescent="0.25"/>
    <row r="206987" customFormat="1" x14ac:dyDescent="0.25"/>
    <row r="206988" customFormat="1" x14ac:dyDescent="0.25"/>
    <row r="206989" customFormat="1" x14ac:dyDescent="0.25"/>
    <row r="206990" customFormat="1" x14ac:dyDescent="0.25"/>
    <row r="206991" customFormat="1" x14ac:dyDescent="0.25"/>
    <row r="206992" customFormat="1" x14ac:dyDescent="0.25"/>
    <row r="206993" customFormat="1" x14ac:dyDescent="0.25"/>
    <row r="206994" customFormat="1" x14ac:dyDescent="0.25"/>
    <row r="206995" customFormat="1" x14ac:dyDescent="0.25"/>
    <row r="206996" customFormat="1" x14ac:dyDescent="0.25"/>
    <row r="206997" customFormat="1" x14ac:dyDescent="0.25"/>
    <row r="206998" customFormat="1" x14ac:dyDescent="0.25"/>
    <row r="206999" customFormat="1" x14ac:dyDescent="0.25"/>
    <row r="207000" customFormat="1" x14ac:dyDescent="0.25"/>
    <row r="207001" customFormat="1" x14ac:dyDescent="0.25"/>
    <row r="207002" customFormat="1" x14ac:dyDescent="0.25"/>
    <row r="207003" customFormat="1" x14ac:dyDescent="0.25"/>
    <row r="207004" customFormat="1" x14ac:dyDescent="0.25"/>
    <row r="207005" customFormat="1" x14ac:dyDescent="0.25"/>
    <row r="207006" customFormat="1" x14ac:dyDescent="0.25"/>
    <row r="207007" customFormat="1" x14ac:dyDescent="0.25"/>
    <row r="207008" customFormat="1" x14ac:dyDescent="0.25"/>
    <row r="207009" customFormat="1" x14ac:dyDescent="0.25"/>
    <row r="207010" customFormat="1" x14ac:dyDescent="0.25"/>
    <row r="207011" customFormat="1" x14ac:dyDescent="0.25"/>
    <row r="207012" customFormat="1" x14ac:dyDescent="0.25"/>
    <row r="207013" customFormat="1" x14ac:dyDescent="0.25"/>
    <row r="207014" customFormat="1" x14ac:dyDescent="0.25"/>
    <row r="207015" customFormat="1" x14ac:dyDescent="0.25"/>
    <row r="207016" customFormat="1" x14ac:dyDescent="0.25"/>
    <row r="207017" customFormat="1" x14ac:dyDescent="0.25"/>
    <row r="207018" customFormat="1" x14ac:dyDescent="0.25"/>
    <row r="207019" customFormat="1" x14ac:dyDescent="0.25"/>
    <row r="207020" customFormat="1" x14ac:dyDescent="0.25"/>
    <row r="207021" customFormat="1" x14ac:dyDescent="0.25"/>
    <row r="207022" customFormat="1" x14ac:dyDescent="0.25"/>
    <row r="207023" customFormat="1" x14ac:dyDescent="0.25"/>
    <row r="207024" customFormat="1" x14ac:dyDescent="0.25"/>
    <row r="207025" customFormat="1" x14ac:dyDescent="0.25"/>
    <row r="207026" customFormat="1" x14ac:dyDescent="0.25"/>
    <row r="207027" customFormat="1" x14ac:dyDescent="0.25"/>
    <row r="207028" customFormat="1" x14ac:dyDescent="0.25"/>
    <row r="207029" customFormat="1" x14ac:dyDescent="0.25"/>
    <row r="207030" customFormat="1" x14ac:dyDescent="0.25"/>
    <row r="207031" customFormat="1" x14ac:dyDescent="0.25"/>
    <row r="207032" customFormat="1" x14ac:dyDescent="0.25"/>
    <row r="207033" customFormat="1" x14ac:dyDescent="0.25"/>
    <row r="207034" customFormat="1" x14ac:dyDescent="0.25"/>
    <row r="207035" customFormat="1" x14ac:dyDescent="0.25"/>
    <row r="207036" customFormat="1" x14ac:dyDescent="0.25"/>
    <row r="207037" customFormat="1" x14ac:dyDescent="0.25"/>
    <row r="207038" customFormat="1" x14ac:dyDescent="0.25"/>
    <row r="207039" customFormat="1" x14ac:dyDescent="0.25"/>
    <row r="207040" customFormat="1" x14ac:dyDescent="0.25"/>
    <row r="207041" customFormat="1" x14ac:dyDescent="0.25"/>
    <row r="207042" customFormat="1" x14ac:dyDescent="0.25"/>
    <row r="207043" customFormat="1" x14ac:dyDescent="0.25"/>
    <row r="207044" customFormat="1" x14ac:dyDescent="0.25"/>
    <row r="207045" customFormat="1" x14ac:dyDescent="0.25"/>
    <row r="207046" customFormat="1" x14ac:dyDescent="0.25"/>
    <row r="207047" customFormat="1" x14ac:dyDescent="0.25"/>
    <row r="207048" customFormat="1" x14ac:dyDescent="0.25"/>
    <row r="207049" customFormat="1" x14ac:dyDescent="0.25"/>
    <row r="207050" customFormat="1" x14ac:dyDescent="0.25"/>
    <row r="207051" customFormat="1" x14ac:dyDescent="0.25"/>
    <row r="207052" customFormat="1" x14ac:dyDescent="0.25"/>
    <row r="207053" customFormat="1" x14ac:dyDescent="0.25"/>
    <row r="207054" customFormat="1" x14ac:dyDescent="0.25"/>
    <row r="207055" customFormat="1" x14ac:dyDescent="0.25"/>
    <row r="207056" customFormat="1" x14ac:dyDescent="0.25"/>
    <row r="207057" customFormat="1" x14ac:dyDescent="0.25"/>
    <row r="207058" customFormat="1" x14ac:dyDescent="0.25"/>
    <row r="207059" customFormat="1" x14ac:dyDescent="0.25"/>
    <row r="207060" customFormat="1" x14ac:dyDescent="0.25"/>
    <row r="207061" customFormat="1" x14ac:dyDescent="0.25"/>
    <row r="207062" customFormat="1" x14ac:dyDescent="0.25"/>
    <row r="207063" customFormat="1" x14ac:dyDescent="0.25"/>
    <row r="207064" customFormat="1" x14ac:dyDescent="0.25"/>
    <row r="207065" customFormat="1" x14ac:dyDescent="0.25"/>
    <row r="207066" customFormat="1" x14ac:dyDescent="0.25"/>
    <row r="207067" customFormat="1" x14ac:dyDescent="0.25"/>
    <row r="207068" customFormat="1" x14ac:dyDescent="0.25"/>
    <row r="207069" customFormat="1" x14ac:dyDescent="0.25"/>
    <row r="207070" customFormat="1" x14ac:dyDescent="0.25"/>
    <row r="207071" customFormat="1" x14ac:dyDescent="0.25"/>
    <row r="207072" customFormat="1" x14ac:dyDescent="0.25"/>
    <row r="207073" customFormat="1" x14ac:dyDescent="0.25"/>
    <row r="207074" customFormat="1" x14ac:dyDescent="0.25"/>
    <row r="207075" customFormat="1" x14ac:dyDescent="0.25"/>
    <row r="207076" customFormat="1" x14ac:dyDescent="0.25"/>
    <row r="207077" customFormat="1" x14ac:dyDescent="0.25"/>
    <row r="207078" customFormat="1" x14ac:dyDescent="0.25"/>
    <row r="207079" customFormat="1" x14ac:dyDescent="0.25"/>
    <row r="207080" customFormat="1" x14ac:dyDescent="0.25"/>
    <row r="207081" customFormat="1" x14ac:dyDescent="0.25"/>
    <row r="207082" customFormat="1" x14ac:dyDescent="0.25"/>
    <row r="207083" customFormat="1" x14ac:dyDescent="0.25"/>
    <row r="207084" customFormat="1" x14ac:dyDescent="0.25"/>
    <row r="207085" customFormat="1" x14ac:dyDescent="0.25"/>
    <row r="207086" customFormat="1" x14ac:dyDescent="0.25"/>
    <row r="207087" customFormat="1" x14ac:dyDescent="0.25"/>
    <row r="207088" customFormat="1" x14ac:dyDescent="0.25"/>
    <row r="207089" customFormat="1" x14ac:dyDescent="0.25"/>
    <row r="207090" customFormat="1" x14ac:dyDescent="0.25"/>
    <row r="207091" customFormat="1" x14ac:dyDescent="0.25"/>
    <row r="207092" customFormat="1" x14ac:dyDescent="0.25"/>
    <row r="207093" customFormat="1" x14ac:dyDescent="0.25"/>
    <row r="207094" customFormat="1" x14ac:dyDescent="0.25"/>
    <row r="207095" customFormat="1" x14ac:dyDescent="0.25"/>
    <row r="207096" customFormat="1" x14ac:dyDescent="0.25"/>
    <row r="207097" customFormat="1" x14ac:dyDescent="0.25"/>
    <row r="207098" customFormat="1" x14ac:dyDescent="0.25"/>
    <row r="207099" customFormat="1" x14ac:dyDescent="0.25"/>
    <row r="207100" customFormat="1" x14ac:dyDescent="0.25"/>
    <row r="207101" customFormat="1" x14ac:dyDescent="0.25"/>
    <row r="207102" customFormat="1" x14ac:dyDescent="0.25"/>
    <row r="207103" customFormat="1" x14ac:dyDescent="0.25"/>
    <row r="207104" customFormat="1" x14ac:dyDescent="0.25"/>
    <row r="207105" customFormat="1" x14ac:dyDescent="0.25"/>
    <row r="207106" customFormat="1" x14ac:dyDescent="0.25"/>
    <row r="207107" customFormat="1" x14ac:dyDescent="0.25"/>
    <row r="207108" customFormat="1" x14ac:dyDescent="0.25"/>
    <row r="207109" customFormat="1" x14ac:dyDescent="0.25"/>
    <row r="207110" customFormat="1" x14ac:dyDescent="0.25"/>
    <row r="207111" customFormat="1" x14ac:dyDescent="0.25"/>
    <row r="207112" customFormat="1" x14ac:dyDescent="0.25"/>
    <row r="207113" customFormat="1" x14ac:dyDescent="0.25"/>
    <row r="207114" customFormat="1" x14ac:dyDescent="0.25"/>
    <row r="207115" customFormat="1" x14ac:dyDescent="0.25"/>
    <row r="207116" customFormat="1" x14ac:dyDescent="0.25"/>
    <row r="207117" customFormat="1" x14ac:dyDescent="0.25"/>
    <row r="207118" customFormat="1" x14ac:dyDescent="0.25"/>
    <row r="207119" customFormat="1" x14ac:dyDescent="0.25"/>
    <row r="207120" customFormat="1" x14ac:dyDescent="0.25"/>
    <row r="207121" customFormat="1" x14ac:dyDescent="0.25"/>
    <row r="207122" customFormat="1" x14ac:dyDescent="0.25"/>
    <row r="207123" customFormat="1" x14ac:dyDescent="0.25"/>
    <row r="207124" customFormat="1" x14ac:dyDescent="0.25"/>
    <row r="207125" customFormat="1" x14ac:dyDescent="0.25"/>
    <row r="207126" customFormat="1" x14ac:dyDescent="0.25"/>
    <row r="207127" customFormat="1" x14ac:dyDescent="0.25"/>
    <row r="207128" customFormat="1" x14ac:dyDescent="0.25"/>
    <row r="207129" customFormat="1" x14ac:dyDescent="0.25"/>
    <row r="207130" customFormat="1" x14ac:dyDescent="0.25"/>
    <row r="207131" customFormat="1" x14ac:dyDescent="0.25"/>
    <row r="207132" customFormat="1" x14ac:dyDescent="0.25"/>
    <row r="207133" customFormat="1" x14ac:dyDescent="0.25"/>
    <row r="207134" customFormat="1" x14ac:dyDescent="0.25"/>
    <row r="207135" customFormat="1" x14ac:dyDescent="0.25"/>
    <row r="207136" customFormat="1" x14ac:dyDescent="0.25"/>
    <row r="207137" customFormat="1" x14ac:dyDescent="0.25"/>
    <row r="207138" customFormat="1" x14ac:dyDescent="0.25"/>
    <row r="207139" customFormat="1" x14ac:dyDescent="0.25"/>
    <row r="207140" customFormat="1" x14ac:dyDescent="0.25"/>
    <row r="207141" customFormat="1" x14ac:dyDescent="0.25"/>
    <row r="207142" customFormat="1" x14ac:dyDescent="0.25"/>
    <row r="207143" customFormat="1" x14ac:dyDescent="0.25"/>
    <row r="207144" customFormat="1" x14ac:dyDescent="0.25"/>
    <row r="207145" customFormat="1" x14ac:dyDescent="0.25"/>
    <row r="207146" customFormat="1" x14ac:dyDescent="0.25"/>
    <row r="207147" customFormat="1" x14ac:dyDescent="0.25"/>
    <row r="207148" customFormat="1" x14ac:dyDescent="0.25"/>
    <row r="207149" customFormat="1" x14ac:dyDescent="0.25"/>
    <row r="207150" customFormat="1" x14ac:dyDescent="0.25"/>
    <row r="207151" customFormat="1" x14ac:dyDescent="0.25"/>
    <row r="207152" customFormat="1" x14ac:dyDescent="0.25"/>
    <row r="207153" customFormat="1" x14ac:dyDescent="0.25"/>
    <row r="207154" customFormat="1" x14ac:dyDescent="0.25"/>
    <row r="207155" customFormat="1" x14ac:dyDescent="0.25"/>
    <row r="207156" customFormat="1" x14ac:dyDescent="0.25"/>
    <row r="207157" customFormat="1" x14ac:dyDescent="0.25"/>
    <row r="207158" customFormat="1" x14ac:dyDescent="0.25"/>
    <row r="207159" customFormat="1" x14ac:dyDescent="0.25"/>
    <row r="207160" customFormat="1" x14ac:dyDescent="0.25"/>
    <row r="207161" customFormat="1" x14ac:dyDescent="0.25"/>
    <row r="207162" customFormat="1" x14ac:dyDescent="0.25"/>
    <row r="207163" customFormat="1" x14ac:dyDescent="0.25"/>
    <row r="207164" customFormat="1" x14ac:dyDescent="0.25"/>
    <row r="207165" customFormat="1" x14ac:dyDescent="0.25"/>
    <row r="207166" customFormat="1" x14ac:dyDescent="0.25"/>
    <row r="207167" customFormat="1" x14ac:dyDescent="0.25"/>
    <row r="207168" customFormat="1" x14ac:dyDescent="0.25"/>
    <row r="207169" customFormat="1" x14ac:dyDescent="0.25"/>
    <row r="207170" customFormat="1" x14ac:dyDescent="0.25"/>
    <row r="207171" customFormat="1" x14ac:dyDescent="0.25"/>
    <row r="207172" customFormat="1" x14ac:dyDescent="0.25"/>
    <row r="207173" customFormat="1" x14ac:dyDescent="0.25"/>
    <row r="207174" customFormat="1" x14ac:dyDescent="0.25"/>
    <row r="207175" customFormat="1" x14ac:dyDescent="0.25"/>
    <row r="207176" customFormat="1" x14ac:dyDescent="0.25"/>
    <row r="207177" customFormat="1" x14ac:dyDescent="0.25"/>
    <row r="207178" customFormat="1" x14ac:dyDescent="0.25"/>
    <row r="207179" customFormat="1" x14ac:dyDescent="0.25"/>
    <row r="207180" customFormat="1" x14ac:dyDescent="0.25"/>
    <row r="207181" customFormat="1" x14ac:dyDescent="0.25"/>
    <row r="207182" customFormat="1" x14ac:dyDescent="0.25"/>
    <row r="207183" customFormat="1" x14ac:dyDescent="0.25"/>
    <row r="207184" customFormat="1" x14ac:dyDescent="0.25"/>
    <row r="207185" customFormat="1" x14ac:dyDescent="0.25"/>
    <row r="207186" customFormat="1" x14ac:dyDescent="0.25"/>
    <row r="207187" customFormat="1" x14ac:dyDescent="0.25"/>
    <row r="207188" customFormat="1" x14ac:dyDescent="0.25"/>
    <row r="207189" customFormat="1" x14ac:dyDescent="0.25"/>
    <row r="207190" customFormat="1" x14ac:dyDescent="0.25"/>
    <row r="207191" customFormat="1" x14ac:dyDescent="0.25"/>
    <row r="207192" customFormat="1" x14ac:dyDescent="0.25"/>
    <row r="207193" customFormat="1" x14ac:dyDescent="0.25"/>
    <row r="207194" customFormat="1" x14ac:dyDescent="0.25"/>
    <row r="207195" customFormat="1" x14ac:dyDescent="0.25"/>
    <row r="207196" customFormat="1" x14ac:dyDescent="0.25"/>
    <row r="207197" customFormat="1" x14ac:dyDescent="0.25"/>
    <row r="207198" customFormat="1" x14ac:dyDescent="0.25"/>
    <row r="207199" customFormat="1" x14ac:dyDescent="0.25"/>
    <row r="207200" customFormat="1" x14ac:dyDescent="0.25"/>
    <row r="207201" customFormat="1" x14ac:dyDescent="0.25"/>
    <row r="207202" customFormat="1" x14ac:dyDescent="0.25"/>
    <row r="207203" customFormat="1" x14ac:dyDescent="0.25"/>
    <row r="207204" customFormat="1" x14ac:dyDescent="0.25"/>
    <row r="207205" customFormat="1" x14ac:dyDescent="0.25"/>
    <row r="207206" customFormat="1" x14ac:dyDescent="0.25"/>
    <row r="207207" customFormat="1" x14ac:dyDescent="0.25"/>
    <row r="207208" customFormat="1" x14ac:dyDescent="0.25"/>
    <row r="207209" customFormat="1" x14ac:dyDescent="0.25"/>
    <row r="207210" customFormat="1" x14ac:dyDescent="0.25"/>
    <row r="207211" customFormat="1" x14ac:dyDescent="0.25"/>
    <row r="207212" customFormat="1" x14ac:dyDescent="0.25"/>
    <row r="207213" customFormat="1" x14ac:dyDescent="0.25"/>
    <row r="207214" customFormat="1" x14ac:dyDescent="0.25"/>
    <row r="207215" customFormat="1" x14ac:dyDescent="0.25"/>
    <row r="207216" customFormat="1" x14ac:dyDescent="0.25"/>
    <row r="207217" customFormat="1" x14ac:dyDescent="0.25"/>
    <row r="207218" customFormat="1" x14ac:dyDescent="0.25"/>
    <row r="207219" customFormat="1" x14ac:dyDescent="0.25"/>
    <row r="207220" customFormat="1" x14ac:dyDescent="0.25"/>
    <row r="207221" customFormat="1" x14ac:dyDescent="0.25"/>
    <row r="207222" customFormat="1" x14ac:dyDescent="0.25"/>
    <row r="207223" customFormat="1" x14ac:dyDescent="0.25"/>
    <row r="207224" customFormat="1" x14ac:dyDescent="0.25"/>
    <row r="207225" customFormat="1" x14ac:dyDescent="0.25"/>
    <row r="207226" customFormat="1" x14ac:dyDescent="0.25"/>
    <row r="207227" customFormat="1" x14ac:dyDescent="0.25"/>
    <row r="207228" customFormat="1" x14ac:dyDescent="0.25"/>
    <row r="207229" customFormat="1" x14ac:dyDescent="0.25"/>
    <row r="207230" customFormat="1" x14ac:dyDescent="0.25"/>
    <row r="207231" customFormat="1" x14ac:dyDescent="0.25"/>
    <row r="207232" customFormat="1" x14ac:dyDescent="0.25"/>
    <row r="207233" customFormat="1" x14ac:dyDescent="0.25"/>
    <row r="207234" customFormat="1" x14ac:dyDescent="0.25"/>
    <row r="207235" customFormat="1" x14ac:dyDescent="0.25"/>
    <row r="207236" customFormat="1" x14ac:dyDescent="0.25"/>
    <row r="207237" customFormat="1" x14ac:dyDescent="0.25"/>
    <row r="207238" customFormat="1" x14ac:dyDescent="0.25"/>
    <row r="207239" customFormat="1" x14ac:dyDescent="0.25"/>
    <row r="207240" customFormat="1" x14ac:dyDescent="0.25"/>
    <row r="207241" customFormat="1" x14ac:dyDescent="0.25"/>
    <row r="207242" customFormat="1" x14ac:dyDescent="0.25"/>
    <row r="207243" customFormat="1" x14ac:dyDescent="0.25"/>
    <row r="207244" customFormat="1" x14ac:dyDescent="0.25"/>
    <row r="207245" customFormat="1" x14ac:dyDescent="0.25"/>
    <row r="207246" customFormat="1" x14ac:dyDescent="0.25"/>
    <row r="207247" customFormat="1" x14ac:dyDescent="0.25"/>
    <row r="207248" customFormat="1" x14ac:dyDescent="0.25"/>
    <row r="207249" customFormat="1" x14ac:dyDescent="0.25"/>
    <row r="207250" customFormat="1" x14ac:dyDescent="0.25"/>
    <row r="207251" customFormat="1" x14ac:dyDescent="0.25"/>
    <row r="207252" customFormat="1" x14ac:dyDescent="0.25"/>
    <row r="207253" customFormat="1" x14ac:dyDescent="0.25"/>
    <row r="207254" customFormat="1" x14ac:dyDescent="0.25"/>
    <row r="207255" customFormat="1" x14ac:dyDescent="0.25"/>
    <row r="207256" customFormat="1" x14ac:dyDescent="0.25"/>
    <row r="207257" customFormat="1" x14ac:dyDescent="0.25"/>
    <row r="207258" customFormat="1" x14ac:dyDescent="0.25"/>
    <row r="207259" customFormat="1" x14ac:dyDescent="0.25"/>
    <row r="207260" customFormat="1" x14ac:dyDescent="0.25"/>
    <row r="207261" customFormat="1" x14ac:dyDescent="0.25"/>
    <row r="207262" customFormat="1" x14ac:dyDescent="0.25"/>
    <row r="207263" customFormat="1" x14ac:dyDescent="0.25"/>
    <row r="207264" customFormat="1" x14ac:dyDescent="0.25"/>
    <row r="207265" customFormat="1" x14ac:dyDescent="0.25"/>
    <row r="207266" customFormat="1" x14ac:dyDescent="0.25"/>
    <row r="207267" customFormat="1" x14ac:dyDescent="0.25"/>
    <row r="207268" customFormat="1" x14ac:dyDescent="0.25"/>
    <row r="207269" customFormat="1" x14ac:dyDescent="0.25"/>
    <row r="207270" customFormat="1" x14ac:dyDescent="0.25"/>
    <row r="207271" customFormat="1" x14ac:dyDescent="0.25"/>
    <row r="207272" customFormat="1" x14ac:dyDescent="0.25"/>
    <row r="207273" customFormat="1" x14ac:dyDescent="0.25"/>
    <row r="207274" customFormat="1" x14ac:dyDescent="0.25"/>
    <row r="207275" customFormat="1" x14ac:dyDescent="0.25"/>
    <row r="207276" customFormat="1" x14ac:dyDescent="0.25"/>
    <row r="207277" customFormat="1" x14ac:dyDescent="0.25"/>
    <row r="207278" customFormat="1" x14ac:dyDescent="0.25"/>
    <row r="207279" customFormat="1" x14ac:dyDescent="0.25"/>
    <row r="207280" customFormat="1" x14ac:dyDescent="0.25"/>
    <row r="207281" customFormat="1" x14ac:dyDescent="0.25"/>
    <row r="207282" customFormat="1" x14ac:dyDescent="0.25"/>
    <row r="207283" customFormat="1" x14ac:dyDescent="0.25"/>
    <row r="207284" customFormat="1" x14ac:dyDescent="0.25"/>
    <row r="207285" customFormat="1" x14ac:dyDescent="0.25"/>
    <row r="207286" customFormat="1" x14ac:dyDescent="0.25"/>
    <row r="207287" customFormat="1" x14ac:dyDescent="0.25"/>
    <row r="207288" customFormat="1" x14ac:dyDescent="0.25"/>
    <row r="207289" customFormat="1" x14ac:dyDescent="0.25"/>
    <row r="207290" customFormat="1" x14ac:dyDescent="0.25"/>
    <row r="207291" customFormat="1" x14ac:dyDescent="0.25"/>
    <row r="207292" customFormat="1" x14ac:dyDescent="0.25"/>
    <row r="207293" customFormat="1" x14ac:dyDescent="0.25"/>
    <row r="207294" customFormat="1" x14ac:dyDescent="0.25"/>
    <row r="207295" customFormat="1" x14ac:dyDescent="0.25"/>
    <row r="207296" customFormat="1" x14ac:dyDescent="0.25"/>
    <row r="207297" customFormat="1" x14ac:dyDescent="0.25"/>
    <row r="207298" customFormat="1" x14ac:dyDescent="0.25"/>
    <row r="207299" customFormat="1" x14ac:dyDescent="0.25"/>
    <row r="207300" customFormat="1" x14ac:dyDescent="0.25"/>
    <row r="207301" customFormat="1" x14ac:dyDescent="0.25"/>
    <row r="207302" customFormat="1" x14ac:dyDescent="0.25"/>
    <row r="207303" customFormat="1" x14ac:dyDescent="0.25"/>
    <row r="207304" customFormat="1" x14ac:dyDescent="0.25"/>
    <row r="207305" customFormat="1" x14ac:dyDescent="0.25"/>
    <row r="207306" customFormat="1" x14ac:dyDescent="0.25"/>
    <row r="207307" customFormat="1" x14ac:dyDescent="0.25"/>
    <row r="207308" customFormat="1" x14ac:dyDescent="0.25"/>
    <row r="207309" customFormat="1" x14ac:dyDescent="0.25"/>
    <row r="207310" customFormat="1" x14ac:dyDescent="0.25"/>
    <row r="207311" customFormat="1" x14ac:dyDescent="0.25"/>
    <row r="207312" customFormat="1" x14ac:dyDescent="0.25"/>
    <row r="207313" customFormat="1" x14ac:dyDescent="0.25"/>
    <row r="207314" customFormat="1" x14ac:dyDescent="0.25"/>
    <row r="207315" customFormat="1" x14ac:dyDescent="0.25"/>
    <row r="207316" customFormat="1" x14ac:dyDescent="0.25"/>
    <row r="207317" customFormat="1" x14ac:dyDescent="0.25"/>
    <row r="207318" customFormat="1" x14ac:dyDescent="0.25"/>
    <row r="207319" customFormat="1" x14ac:dyDescent="0.25"/>
    <row r="207320" customFormat="1" x14ac:dyDescent="0.25"/>
    <row r="207321" customFormat="1" x14ac:dyDescent="0.25"/>
    <row r="207322" customFormat="1" x14ac:dyDescent="0.25"/>
    <row r="207323" customFormat="1" x14ac:dyDescent="0.25"/>
    <row r="207324" customFormat="1" x14ac:dyDescent="0.25"/>
    <row r="207325" customFormat="1" x14ac:dyDescent="0.25"/>
    <row r="207326" customFormat="1" x14ac:dyDescent="0.25"/>
    <row r="207327" customFormat="1" x14ac:dyDescent="0.25"/>
    <row r="207328" customFormat="1" x14ac:dyDescent="0.25"/>
    <row r="207329" customFormat="1" x14ac:dyDescent="0.25"/>
    <row r="207330" customFormat="1" x14ac:dyDescent="0.25"/>
    <row r="207331" customFormat="1" x14ac:dyDescent="0.25"/>
    <row r="207332" customFormat="1" x14ac:dyDescent="0.25"/>
    <row r="207333" customFormat="1" x14ac:dyDescent="0.25"/>
    <row r="207334" customFormat="1" x14ac:dyDescent="0.25"/>
    <row r="207335" customFormat="1" x14ac:dyDescent="0.25"/>
    <row r="207336" customFormat="1" x14ac:dyDescent="0.25"/>
    <row r="207337" customFormat="1" x14ac:dyDescent="0.25"/>
    <row r="207338" customFormat="1" x14ac:dyDescent="0.25"/>
    <row r="207339" customFormat="1" x14ac:dyDescent="0.25"/>
    <row r="207340" customFormat="1" x14ac:dyDescent="0.25"/>
    <row r="207341" customFormat="1" x14ac:dyDescent="0.25"/>
    <row r="207342" customFormat="1" x14ac:dyDescent="0.25"/>
    <row r="207343" customFormat="1" x14ac:dyDescent="0.25"/>
    <row r="207344" customFormat="1" x14ac:dyDescent="0.25"/>
    <row r="207345" customFormat="1" x14ac:dyDescent="0.25"/>
    <row r="207346" customFormat="1" x14ac:dyDescent="0.25"/>
    <row r="207347" customFormat="1" x14ac:dyDescent="0.25"/>
    <row r="207348" customFormat="1" x14ac:dyDescent="0.25"/>
    <row r="207349" customFormat="1" x14ac:dyDescent="0.25"/>
    <row r="207350" customFormat="1" x14ac:dyDescent="0.25"/>
    <row r="207351" customFormat="1" x14ac:dyDescent="0.25"/>
    <row r="207352" customFormat="1" x14ac:dyDescent="0.25"/>
    <row r="207353" customFormat="1" x14ac:dyDescent="0.25"/>
    <row r="207354" customFormat="1" x14ac:dyDescent="0.25"/>
    <row r="207355" customFormat="1" x14ac:dyDescent="0.25"/>
    <row r="207356" customFormat="1" x14ac:dyDescent="0.25"/>
    <row r="207357" customFormat="1" x14ac:dyDescent="0.25"/>
    <row r="207358" customFormat="1" x14ac:dyDescent="0.25"/>
    <row r="207359" customFormat="1" x14ac:dyDescent="0.25"/>
    <row r="207360" customFormat="1" x14ac:dyDescent="0.25"/>
    <row r="207361" customFormat="1" x14ac:dyDescent="0.25"/>
    <row r="207362" customFormat="1" x14ac:dyDescent="0.25"/>
    <row r="207363" customFormat="1" x14ac:dyDescent="0.25"/>
    <row r="207364" customFormat="1" x14ac:dyDescent="0.25"/>
    <row r="207365" customFormat="1" x14ac:dyDescent="0.25"/>
    <row r="207366" customFormat="1" x14ac:dyDescent="0.25"/>
    <row r="207367" customFormat="1" x14ac:dyDescent="0.25"/>
    <row r="207368" customFormat="1" x14ac:dyDescent="0.25"/>
    <row r="207369" customFormat="1" x14ac:dyDescent="0.25"/>
    <row r="207370" customFormat="1" x14ac:dyDescent="0.25"/>
    <row r="207371" customFormat="1" x14ac:dyDescent="0.25"/>
    <row r="207372" customFormat="1" x14ac:dyDescent="0.25"/>
    <row r="207373" customFormat="1" x14ac:dyDescent="0.25"/>
    <row r="207374" customFormat="1" x14ac:dyDescent="0.25"/>
    <row r="207375" customFormat="1" x14ac:dyDescent="0.25"/>
    <row r="207376" customFormat="1" x14ac:dyDescent="0.25"/>
    <row r="207377" customFormat="1" x14ac:dyDescent="0.25"/>
    <row r="207378" customFormat="1" x14ac:dyDescent="0.25"/>
    <row r="207379" customFormat="1" x14ac:dyDescent="0.25"/>
    <row r="207380" customFormat="1" x14ac:dyDescent="0.25"/>
    <row r="207381" customFormat="1" x14ac:dyDescent="0.25"/>
    <row r="207382" customFormat="1" x14ac:dyDescent="0.25"/>
    <row r="207383" customFormat="1" x14ac:dyDescent="0.25"/>
    <row r="207384" customFormat="1" x14ac:dyDescent="0.25"/>
    <row r="207385" customFormat="1" x14ac:dyDescent="0.25"/>
    <row r="207386" customFormat="1" x14ac:dyDescent="0.25"/>
    <row r="207387" customFormat="1" x14ac:dyDescent="0.25"/>
    <row r="207388" customFormat="1" x14ac:dyDescent="0.25"/>
    <row r="207389" customFormat="1" x14ac:dyDescent="0.25"/>
    <row r="207390" customFormat="1" x14ac:dyDescent="0.25"/>
    <row r="207391" customFormat="1" x14ac:dyDescent="0.25"/>
    <row r="207392" customFormat="1" x14ac:dyDescent="0.25"/>
    <row r="207393" customFormat="1" x14ac:dyDescent="0.25"/>
    <row r="207394" customFormat="1" x14ac:dyDescent="0.25"/>
    <row r="207395" customFormat="1" x14ac:dyDescent="0.25"/>
    <row r="207396" customFormat="1" x14ac:dyDescent="0.25"/>
    <row r="207397" customFormat="1" x14ac:dyDescent="0.25"/>
    <row r="207398" customFormat="1" x14ac:dyDescent="0.25"/>
    <row r="207399" customFormat="1" x14ac:dyDescent="0.25"/>
    <row r="207400" customFormat="1" x14ac:dyDescent="0.25"/>
    <row r="207401" customFormat="1" x14ac:dyDescent="0.25"/>
    <row r="207402" customFormat="1" x14ac:dyDescent="0.25"/>
    <row r="207403" customFormat="1" x14ac:dyDescent="0.25"/>
    <row r="207404" customFormat="1" x14ac:dyDescent="0.25"/>
    <row r="207405" customFormat="1" x14ac:dyDescent="0.25"/>
    <row r="207406" customFormat="1" x14ac:dyDescent="0.25"/>
    <row r="207407" customFormat="1" x14ac:dyDescent="0.25"/>
    <row r="207408" customFormat="1" x14ac:dyDescent="0.25"/>
    <row r="207409" customFormat="1" x14ac:dyDescent="0.25"/>
    <row r="207410" customFormat="1" x14ac:dyDescent="0.25"/>
    <row r="207411" customFormat="1" x14ac:dyDescent="0.25"/>
    <row r="207412" customFormat="1" x14ac:dyDescent="0.25"/>
    <row r="207413" customFormat="1" x14ac:dyDescent="0.25"/>
    <row r="207414" customFormat="1" x14ac:dyDescent="0.25"/>
    <row r="207415" customFormat="1" x14ac:dyDescent="0.25"/>
    <row r="207416" customFormat="1" x14ac:dyDescent="0.25"/>
    <row r="207417" customFormat="1" x14ac:dyDescent="0.25"/>
    <row r="207418" customFormat="1" x14ac:dyDescent="0.25"/>
    <row r="207419" customFormat="1" x14ac:dyDescent="0.25"/>
    <row r="207420" customFormat="1" x14ac:dyDescent="0.25"/>
    <row r="207421" customFormat="1" x14ac:dyDescent="0.25"/>
    <row r="207422" customFormat="1" x14ac:dyDescent="0.25"/>
    <row r="207423" customFormat="1" x14ac:dyDescent="0.25"/>
    <row r="207424" customFormat="1" x14ac:dyDescent="0.25"/>
    <row r="207425" customFormat="1" x14ac:dyDescent="0.25"/>
    <row r="207426" customFormat="1" x14ac:dyDescent="0.25"/>
    <row r="207427" customFormat="1" x14ac:dyDescent="0.25"/>
    <row r="207428" customFormat="1" x14ac:dyDescent="0.25"/>
    <row r="207429" customFormat="1" x14ac:dyDescent="0.25"/>
    <row r="207430" customFormat="1" x14ac:dyDescent="0.25"/>
    <row r="207431" customFormat="1" x14ac:dyDescent="0.25"/>
    <row r="207432" customFormat="1" x14ac:dyDescent="0.25"/>
    <row r="207433" customFormat="1" x14ac:dyDescent="0.25"/>
    <row r="207434" customFormat="1" x14ac:dyDescent="0.25"/>
    <row r="207435" customFormat="1" x14ac:dyDescent="0.25"/>
    <row r="207436" customFormat="1" x14ac:dyDescent="0.25"/>
    <row r="207437" customFormat="1" x14ac:dyDescent="0.25"/>
    <row r="207438" customFormat="1" x14ac:dyDescent="0.25"/>
    <row r="207439" customFormat="1" x14ac:dyDescent="0.25"/>
    <row r="207440" customFormat="1" x14ac:dyDescent="0.25"/>
    <row r="207441" customFormat="1" x14ac:dyDescent="0.25"/>
    <row r="207442" customFormat="1" x14ac:dyDescent="0.25"/>
    <row r="207443" customFormat="1" x14ac:dyDescent="0.25"/>
    <row r="207444" customFormat="1" x14ac:dyDescent="0.25"/>
    <row r="207445" customFormat="1" x14ac:dyDescent="0.25"/>
    <row r="207446" customFormat="1" x14ac:dyDescent="0.25"/>
    <row r="207447" customFormat="1" x14ac:dyDescent="0.25"/>
    <row r="207448" customFormat="1" x14ac:dyDescent="0.25"/>
    <row r="207449" customFormat="1" x14ac:dyDescent="0.25"/>
    <row r="207450" customFormat="1" x14ac:dyDescent="0.25"/>
    <row r="207451" customFormat="1" x14ac:dyDescent="0.25"/>
    <row r="207452" customFormat="1" x14ac:dyDescent="0.25"/>
    <row r="207453" customFormat="1" x14ac:dyDescent="0.25"/>
    <row r="207454" customFormat="1" x14ac:dyDescent="0.25"/>
    <row r="207455" customFormat="1" x14ac:dyDescent="0.25"/>
    <row r="207456" customFormat="1" x14ac:dyDescent="0.25"/>
    <row r="207457" customFormat="1" x14ac:dyDescent="0.25"/>
    <row r="207458" customFormat="1" x14ac:dyDescent="0.25"/>
    <row r="207459" customFormat="1" x14ac:dyDescent="0.25"/>
    <row r="207460" customFormat="1" x14ac:dyDescent="0.25"/>
    <row r="207461" customFormat="1" x14ac:dyDescent="0.25"/>
    <row r="207462" customFormat="1" x14ac:dyDescent="0.25"/>
    <row r="207463" customFormat="1" x14ac:dyDescent="0.25"/>
    <row r="207464" customFormat="1" x14ac:dyDescent="0.25"/>
    <row r="207465" customFormat="1" x14ac:dyDescent="0.25"/>
    <row r="207466" customFormat="1" x14ac:dyDescent="0.25"/>
    <row r="207467" customFormat="1" x14ac:dyDescent="0.25"/>
    <row r="207468" customFormat="1" x14ac:dyDescent="0.25"/>
    <row r="207469" customFormat="1" x14ac:dyDescent="0.25"/>
    <row r="207470" customFormat="1" x14ac:dyDescent="0.25"/>
    <row r="207471" customFormat="1" x14ac:dyDescent="0.25"/>
    <row r="207472" customFormat="1" x14ac:dyDescent="0.25"/>
    <row r="207473" customFormat="1" x14ac:dyDescent="0.25"/>
    <row r="207474" customFormat="1" x14ac:dyDescent="0.25"/>
    <row r="207475" customFormat="1" x14ac:dyDescent="0.25"/>
    <row r="207476" customFormat="1" x14ac:dyDescent="0.25"/>
    <row r="207477" customFormat="1" x14ac:dyDescent="0.25"/>
    <row r="207478" customFormat="1" x14ac:dyDescent="0.25"/>
    <row r="207479" customFormat="1" x14ac:dyDescent="0.25"/>
    <row r="207480" customFormat="1" x14ac:dyDescent="0.25"/>
    <row r="207481" customFormat="1" x14ac:dyDescent="0.25"/>
    <row r="207482" customFormat="1" x14ac:dyDescent="0.25"/>
    <row r="207483" customFormat="1" x14ac:dyDescent="0.25"/>
    <row r="207484" customFormat="1" x14ac:dyDescent="0.25"/>
    <row r="207485" customFormat="1" x14ac:dyDescent="0.25"/>
    <row r="207486" customFormat="1" x14ac:dyDescent="0.25"/>
    <row r="207487" customFormat="1" x14ac:dyDescent="0.25"/>
    <row r="207488" customFormat="1" x14ac:dyDescent="0.25"/>
    <row r="207489" customFormat="1" x14ac:dyDescent="0.25"/>
    <row r="207490" customFormat="1" x14ac:dyDescent="0.25"/>
    <row r="207491" customFormat="1" x14ac:dyDescent="0.25"/>
    <row r="207492" customFormat="1" x14ac:dyDescent="0.25"/>
    <row r="207493" customFormat="1" x14ac:dyDescent="0.25"/>
    <row r="207494" customFormat="1" x14ac:dyDescent="0.25"/>
    <row r="207495" customFormat="1" x14ac:dyDescent="0.25"/>
    <row r="207496" customFormat="1" x14ac:dyDescent="0.25"/>
    <row r="207497" customFormat="1" x14ac:dyDescent="0.25"/>
    <row r="207498" customFormat="1" x14ac:dyDescent="0.25"/>
    <row r="207499" customFormat="1" x14ac:dyDescent="0.25"/>
    <row r="207500" customFormat="1" x14ac:dyDescent="0.25"/>
    <row r="207501" customFormat="1" x14ac:dyDescent="0.25"/>
    <row r="207502" customFormat="1" x14ac:dyDescent="0.25"/>
    <row r="207503" customFormat="1" x14ac:dyDescent="0.25"/>
    <row r="207504" customFormat="1" x14ac:dyDescent="0.25"/>
    <row r="207505" customFormat="1" x14ac:dyDescent="0.25"/>
    <row r="207506" customFormat="1" x14ac:dyDescent="0.25"/>
    <row r="207507" customFormat="1" x14ac:dyDescent="0.25"/>
    <row r="207508" customFormat="1" x14ac:dyDescent="0.25"/>
    <row r="207509" customFormat="1" x14ac:dyDescent="0.25"/>
    <row r="207510" customFormat="1" x14ac:dyDescent="0.25"/>
    <row r="207511" customFormat="1" x14ac:dyDescent="0.25"/>
    <row r="207512" customFormat="1" x14ac:dyDescent="0.25"/>
    <row r="207513" customFormat="1" x14ac:dyDescent="0.25"/>
    <row r="207514" customFormat="1" x14ac:dyDescent="0.25"/>
    <row r="207515" customFormat="1" x14ac:dyDescent="0.25"/>
    <row r="207516" customFormat="1" x14ac:dyDescent="0.25"/>
    <row r="207517" customFormat="1" x14ac:dyDescent="0.25"/>
    <row r="207518" customFormat="1" x14ac:dyDescent="0.25"/>
    <row r="207519" customFormat="1" x14ac:dyDescent="0.25"/>
    <row r="207520" customFormat="1" x14ac:dyDescent="0.25"/>
    <row r="207521" customFormat="1" x14ac:dyDescent="0.25"/>
    <row r="207522" customFormat="1" x14ac:dyDescent="0.25"/>
    <row r="207523" customFormat="1" x14ac:dyDescent="0.25"/>
    <row r="207524" customFormat="1" x14ac:dyDescent="0.25"/>
    <row r="207525" customFormat="1" x14ac:dyDescent="0.25"/>
    <row r="207526" customFormat="1" x14ac:dyDescent="0.25"/>
    <row r="207527" customFormat="1" x14ac:dyDescent="0.25"/>
    <row r="207528" customFormat="1" x14ac:dyDescent="0.25"/>
    <row r="207529" customFormat="1" x14ac:dyDescent="0.25"/>
    <row r="207530" customFormat="1" x14ac:dyDescent="0.25"/>
    <row r="207531" customFormat="1" x14ac:dyDescent="0.25"/>
    <row r="207532" customFormat="1" x14ac:dyDescent="0.25"/>
    <row r="207533" customFormat="1" x14ac:dyDescent="0.25"/>
    <row r="207534" customFormat="1" x14ac:dyDescent="0.25"/>
    <row r="207535" customFormat="1" x14ac:dyDescent="0.25"/>
    <row r="207536" customFormat="1" x14ac:dyDescent="0.25"/>
    <row r="207537" customFormat="1" x14ac:dyDescent="0.25"/>
    <row r="207538" customFormat="1" x14ac:dyDescent="0.25"/>
    <row r="207539" customFormat="1" x14ac:dyDescent="0.25"/>
    <row r="207540" customFormat="1" x14ac:dyDescent="0.25"/>
    <row r="207541" customFormat="1" x14ac:dyDescent="0.25"/>
    <row r="207542" customFormat="1" x14ac:dyDescent="0.25"/>
    <row r="207543" customFormat="1" x14ac:dyDescent="0.25"/>
    <row r="207544" customFormat="1" x14ac:dyDescent="0.25"/>
    <row r="207545" customFormat="1" x14ac:dyDescent="0.25"/>
    <row r="207546" customFormat="1" x14ac:dyDescent="0.25"/>
    <row r="207547" customFormat="1" x14ac:dyDescent="0.25"/>
    <row r="207548" customFormat="1" x14ac:dyDescent="0.25"/>
    <row r="207549" customFormat="1" x14ac:dyDescent="0.25"/>
    <row r="207550" customFormat="1" x14ac:dyDescent="0.25"/>
    <row r="207551" customFormat="1" x14ac:dyDescent="0.25"/>
    <row r="207552" customFormat="1" x14ac:dyDescent="0.25"/>
    <row r="207553" customFormat="1" x14ac:dyDescent="0.25"/>
    <row r="207554" customFormat="1" x14ac:dyDescent="0.25"/>
    <row r="207555" customFormat="1" x14ac:dyDescent="0.25"/>
    <row r="207556" customFormat="1" x14ac:dyDescent="0.25"/>
    <row r="207557" customFormat="1" x14ac:dyDescent="0.25"/>
    <row r="207558" customFormat="1" x14ac:dyDescent="0.25"/>
    <row r="207559" customFormat="1" x14ac:dyDescent="0.25"/>
    <row r="207560" customFormat="1" x14ac:dyDescent="0.25"/>
    <row r="207561" customFormat="1" x14ac:dyDescent="0.25"/>
    <row r="207562" customFormat="1" x14ac:dyDescent="0.25"/>
    <row r="207563" customFormat="1" x14ac:dyDescent="0.25"/>
    <row r="207564" customFormat="1" x14ac:dyDescent="0.25"/>
    <row r="207565" customFormat="1" x14ac:dyDescent="0.25"/>
    <row r="207566" customFormat="1" x14ac:dyDescent="0.25"/>
    <row r="207567" customFormat="1" x14ac:dyDescent="0.25"/>
    <row r="207568" customFormat="1" x14ac:dyDescent="0.25"/>
    <row r="207569" customFormat="1" x14ac:dyDescent="0.25"/>
    <row r="207570" customFormat="1" x14ac:dyDescent="0.25"/>
    <row r="207571" customFormat="1" x14ac:dyDescent="0.25"/>
    <row r="207572" customFormat="1" x14ac:dyDescent="0.25"/>
    <row r="207573" customFormat="1" x14ac:dyDescent="0.25"/>
    <row r="207574" customFormat="1" x14ac:dyDescent="0.25"/>
    <row r="207575" customFormat="1" x14ac:dyDescent="0.25"/>
    <row r="207576" customFormat="1" x14ac:dyDescent="0.25"/>
    <row r="207577" customFormat="1" x14ac:dyDescent="0.25"/>
    <row r="207578" customFormat="1" x14ac:dyDescent="0.25"/>
    <row r="207579" customFormat="1" x14ac:dyDescent="0.25"/>
    <row r="207580" customFormat="1" x14ac:dyDescent="0.25"/>
    <row r="207581" customFormat="1" x14ac:dyDescent="0.25"/>
    <row r="207582" customFormat="1" x14ac:dyDescent="0.25"/>
    <row r="207583" customFormat="1" x14ac:dyDescent="0.25"/>
    <row r="207584" customFormat="1" x14ac:dyDescent="0.25"/>
    <row r="207585" customFormat="1" x14ac:dyDescent="0.25"/>
    <row r="207586" customFormat="1" x14ac:dyDescent="0.25"/>
    <row r="207587" customFormat="1" x14ac:dyDescent="0.25"/>
    <row r="207588" customFormat="1" x14ac:dyDescent="0.25"/>
    <row r="207589" customFormat="1" x14ac:dyDescent="0.25"/>
    <row r="207590" customFormat="1" x14ac:dyDescent="0.25"/>
    <row r="207591" customFormat="1" x14ac:dyDescent="0.25"/>
    <row r="207592" customFormat="1" x14ac:dyDescent="0.25"/>
    <row r="207593" customFormat="1" x14ac:dyDescent="0.25"/>
    <row r="207594" customFormat="1" x14ac:dyDescent="0.25"/>
    <row r="207595" customFormat="1" x14ac:dyDescent="0.25"/>
    <row r="207596" customFormat="1" x14ac:dyDescent="0.25"/>
    <row r="207597" customFormat="1" x14ac:dyDescent="0.25"/>
    <row r="207598" customFormat="1" x14ac:dyDescent="0.25"/>
    <row r="207599" customFormat="1" x14ac:dyDescent="0.25"/>
    <row r="207600" customFormat="1" x14ac:dyDescent="0.25"/>
    <row r="207601" customFormat="1" x14ac:dyDescent="0.25"/>
    <row r="207602" customFormat="1" x14ac:dyDescent="0.25"/>
    <row r="207603" customFormat="1" x14ac:dyDescent="0.25"/>
    <row r="207604" customFormat="1" x14ac:dyDescent="0.25"/>
    <row r="207605" customFormat="1" x14ac:dyDescent="0.25"/>
    <row r="207606" customFormat="1" x14ac:dyDescent="0.25"/>
    <row r="207607" customFormat="1" x14ac:dyDescent="0.25"/>
    <row r="207608" customFormat="1" x14ac:dyDescent="0.25"/>
    <row r="207609" customFormat="1" x14ac:dyDescent="0.25"/>
    <row r="207610" customFormat="1" x14ac:dyDescent="0.25"/>
    <row r="207611" customFormat="1" x14ac:dyDescent="0.25"/>
    <row r="207612" customFormat="1" x14ac:dyDescent="0.25"/>
    <row r="207613" customFormat="1" x14ac:dyDescent="0.25"/>
    <row r="207614" customFormat="1" x14ac:dyDescent="0.25"/>
    <row r="207615" customFormat="1" x14ac:dyDescent="0.25"/>
    <row r="207616" customFormat="1" x14ac:dyDescent="0.25"/>
    <row r="207617" customFormat="1" x14ac:dyDescent="0.25"/>
    <row r="207618" customFormat="1" x14ac:dyDescent="0.25"/>
    <row r="207619" customFormat="1" x14ac:dyDescent="0.25"/>
    <row r="207620" customFormat="1" x14ac:dyDescent="0.25"/>
    <row r="207621" customFormat="1" x14ac:dyDescent="0.25"/>
    <row r="207622" customFormat="1" x14ac:dyDescent="0.25"/>
    <row r="207623" customFormat="1" x14ac:dyDescent="0.25"/>
    <row r="207624" customFormat="1" x14ac:dyDescent="0.25"/>
    <row r="207625" customFormat="1" x14ac:dyDescent="0.25"/>
    <row r="207626" customFormat="1" x14ac:dyDescent="0.25"/>
    <row r="207627" customFormat="1" x14ac:dyDescent="0.25"/>
    <row r="207628" customFormat="1" x14ac:dyDescent="0.25"/>
    <row r="207629" customFormat="1" x14ac:dyDescent="0.25"/>
    <row r="207630" customFormat="1" x14ac:dyDescent="0.25"/>
    <row r="207631" customFormat="1" x14ac:dyDescent="0.25"/>
    <row r="207632" customFormat="1" x14ac:dyDescent="0.25"/>
    <row r="207633" customFormat="1" x14ac:dyDescent="0.25"/>
    <row r="207634" customFormat="1" x14ac:dyDescent="0.25"/>
    <row r="207635" customFormat="1" x14ac:dyDescent="0.25"/>
    <row r="207636" customFormat="1" x14ac:dyDescent="0.25"/>
    <row r="207637" customFormat="1" x14ac:dyDescent="0.25"/>
    <row r="207638" customFormat="1" x14ac:dyDescent="0.25"/>
    <row r="207639" customFormat="1" x14ac:dyDescent="0.25"/>
    <row r="207640" customFormat="1" x14ac:dyDescent="0.25"/>
    <row r="207641" customFormat="1" x14ac:dyDescent="0.25"/>
    <row r="207642" customFormat="1" x14ac:dyDescent="0.25"/>
    <row r="207643" customFormat="1" x14ac:dyDescent="0.25"/>
    <row r="207644" customFormat="1" x14ac:dyDescent="0.25"/>
    <row r="207645" customFormat="1" x14ac:dyDescent="0.25"/>
    <row r="207646" customFormat="1" x14ac:dyDescent="0.25"/>
    <row r="207647" customFormat="1" x14ac:dyDescent="0.25"/>
    <row r="207648" customFormat="1" x14ac:dyDescent="0.25"/>
    <row r="207649" customFormat="1" x14ac:dyDescent="0.25"/>
    <row r="207650" customFormat="1" x14ac:dyDescent="0.25"/>
    <row r="207651" customFormat="1" x14ac:dyDescent="0.25"/>
    <row r="207652" customFormat="1" x14ac:dyDescent="0.25"/>
    <row r="207653" customFormat="1" x14ac:dyDescent="0.25"/>
    <row r="207654" customFormat="1" x14ac:dyDescent="0.25"/>
    <row r="207655" customFormat="1" x14ac:dyDescent="0.25"/>
    <row r="207656" customFormat="1" x14ac:dyDescent="0.25"/>
    <row r="207657" customFormat="1" x14ac:dyDescent="0.25"/>
    <row r="207658" customFormat="1" x14ac:dyDescent="0.25"/>
    <row r="207659" customFormat="1" x14ac:dyDescent="0.25"/>
    <row r="207660" customFormat="1" x14ac:dyDescent="0.25"/>
    <row r="207661" customFormat="1" x14ac:dyDescent="0.25"/>
    <row r="207662" customFormat="1" x14ac:dyDescent="0.25"/>
    <row r="207663" customFormat="1" x14ac:dyDescent="0.25"/>
    <row r="207664" customFormat="1" x14ac:dyDescent="0.25"/>
    <row r="207665" customFormat="1" x14ac:dyDescent="0.25"/>
    <row r="207666" customFormat="1" x14ac:dyDescent="0.25"/>
    <row r="207667" customFormat="1" x14ac:dyDescent="0.25"/>
    <row r="207668" customFormat="1" x14ac:dyDescent="0.25"/>
    <row r="207669" customFormat="1" x14ac:dyDescent="0.25"/>
    <row r="207670" customFormat="1" x14ac:dyDescent="0.25"/>
    <row r="207671" customFormat="1" x14ac:dyDescent="0.25"/>
    <row r="207672" customFormat="1" x14ac:dyDescent="0.25"/>
    <row r="207673" customFormat="1" x14ac:dyDescent="0.25"/>
    <row r="207674" customFormat="1" x14ac:dyDescent="0.25"/>
    <row r="207675" customFormat="1" x14ac:dyDescent="0.25"/>
    <row r="207676" customFormat="1" x14ac:dyDescent="0.25"/>
    <row r="207677" customFormat="1" x14ac:dyDescent="0.25"/>
    <row r="207678" customFormat="1" x14ac:dyDescent="0.25"/>
    <row r="207679" customFormat="1" x14ac:dyDescent="0.25"/>
    <row r="207680" customFormat="1" x14ac:dyDescent="0.25"/>
    <row r="207681" customFormat="1" x14ac:dyDescent="0.25"/>
    <row r="207682" customFormat="1" x14ac:dyDescent="0.25"/>
    <row r="207683" customFormat="1" x14ac:dyDescent="0.25"/>
    <row r="207684" customFormat="1" x14ac:dyDescent="0.25"/>
    <row r="207685" customFormat="1" x14ac:dyDescent="0.25"/>
    <row r="207686" customFormat="1" x14ac:dyDescent="0.25"/>
    <row r="207687" customFormat="1" x14ac:dyDescent="0.25"/>
    <row r="207688" customFormat="1" x14ac:dyDescent="0.25"/>
    <row r="207689" customFormat="1" x14ac:dyDescent="0.25"/>
    <row r="207690" customFormat="1" x14ac:dyDescent="0.25"/>
    <row r="207691" customFormat="1" x14ac:dyDescent="0.25"/>
    <row r="207692" customFormat="1" x14ac:dyDescent="0.25"/>
    <row r="207693" customFormat="1" x14ac:dyDescent="0.25"/>
    <row r="207694" customFormat="1" x14ac:dyDescent="0.25"/>
    <row r="207695" customFormat="1" x14ac:dyDescent="0.25"/>
    <row r="207696" customFormat="1" x14ac:dyDescent="0.25"/>
    <row r="207697" customFormat="1" x14ac:dyDescent="0.25"/>
    <row r="207698" customFormat="1" x14ac:dyDescent="0.25"/>
    <row r="207699" customFormat="1" x14ac:dyDescent="0.25"/>
    <row r="207700" customFormat="1" x14ac:dyDescent="0.25"/>
    <row r="207701" customFormat="1" x14ac:dyDescent="0.25"/>
    <row r="207702" customFormat="1" x14ac:dyDescent="0.25"/>
    <row r="207703" customFormat="1" x14ac:dyDescent="0.25"/>
    <row r="207704" customFormat="1" x14ac:dyDescent="0.25"/>
    <row r="207705" customFormat="1" x14ac:dyDescent="0.25"/>
    <row r="207706" customFormat="1" x14ac:dyDescent="0.25"/>
    <row r="207707" customFormat="1" x14ac:dyDescent="0.25"/>
    <row r="207708" customFormat="1" x14ac:dyDescent="0.25"/>
    <row r="207709" customFormat="1" x14ac:dyDescent="0.25"/>
    <row r="207710" customFormat="1" x14ac:dyDescent="0.25"/>
    <row r="207711" customFormat="1" x14ac:dyDescent="0.25"/>
    <row r="207712" customFormat="1" x14ac:dyDescent="0.25"/>
    <row r="207713" customFormat="1" x14ac:dyDescent="0.25"/>
    <row r="207714" customFormat="1" x14ac:dyDescent="0.25"/>
    <row r="207715" customFormat="1" x14ac:dyDescent="0.25"/>
    <row r="207716" customFormat="1" x14ac:dyDescent="0.25"/>
    <row r="207717" customFormat="1" x14ac:dyDescent="0.25"/>
    <row r="207718" customFormat="1" x14ac:dyDescent="0.25"/>
    <row r="207719" customFormat="1" x14ac:dyDescent="0.25"/>
    <row r="207720" customFormat="1" x14ac:dyDescent="0.25"/>
    <row r="207721" customFormat="1" x14ac:dyDescent="0.25"/>
    <row r="207722" customFormat="1" x14ac:dyDescent="0.25"/>
    <row r="207723" customFormat="1" x14ac:dyDescent="0.25"/>
    <row r="207724" customFormat="1" x14ac:dyDescent="0.25"/>
    <row r="207725" customFormat="1" x14ac:dyDescent="0.25"/>
    <row r="207726" customFormat="1" x14ac:dyDescent="0.25"/>
    <row r="207727" customFormat="1" x14ac:dyDescent="0.25"/>
    <row r="207728" customFormat="1" x14ac:dyDescent="0.25"/>
    <row r="207729" customFormat="1" x14ac:dyDescent="0.25"/>
    <row r="207730" customFormat="1" x14ac:dyDescent="0.25"/>
    <row r="207731" customFormat="1" x14ac:dyDescent="0.25"/>
    <row r="207732" customFormat="1" x14ac:dyDescent="0.25"/>
    <row r="207733" customFormat="1" x14ac:dyDescent="0.25"/>
    <row r="207734" customFormat="1" x14ac:dyDescent="0.25"/>
    <row r="207735" customFormat="1" x14ac:dyDescent="0.25"/>
    <row r="207736" customFormat="1" x14ac:dyDescent="0.25"/>
    <row r="207737" customFormat="1" x14ac:dyDescent="0.25"/>
    <row r="207738" customFormat="1" x14ac:dyDescent="0.25"/>
    <row r="207739" customFormat="1" x14ac:dyDescent="0.25"/>
    <row r="207740" customFormat="1" x14ac:dyDescent="0.25"/>
    <row r="207741" customFormat="1" x14ac:dyDescent="0.25"/>
    <row r="207742" customFormat="1" x14ac:dyDescent="0.25"/>
    <row r="207743" customFormat="1" x14ac:dyDescent="0.25"/>
    <row r="207744" customFormat="1" x14ac:dyDescent="0.25"/>
    <row r="207745" customFormat="1" x14ac:dyDescent="0.25"/>
    <row r="207746" customFormat="1" x14ac:dyDescent="0.25"/>
    <row r="207747" customFormat="1" x14ac:dyDescent="0.25"/>
    <row r="207748" customFormat="1" x14ac:dyDescent="0.25"/>
    <row r="207749" customFormat="1" x14ac:dyDescent="0.25"/>
    <row r="207750" customFormat="1" x14ac:dyDescent="0.25"/>
    <row r="207751" customFormat="1" x14ac:dyDescent="0.25"/>
    <row r="207752" customFormat="1" x14ac:dyDescent="0.25"/>
    <row r="207753" customFormat="1" x14ac:dyDescent="0.25"/>
    <row r="207754" customFormat="1" x14ac:dyDescent="0.25"/>
    <row r="207755" customFormat="1" x14ac:dyDescent="0.25"/>
    <row r="207756" customFormat="1" x14ac:dyDescent="0.25"/>
    <row r="207757" customFormat="1" x14ac:dyDescent="0.25"/>
    <row r="207758" customFormat="1" x14ac:dyDescent="0.25"/>
    <row r="207759" customFormat="1" x14ac:dyDescent="0.25"/>
    <row r="207760" customFormat="1" x14ac:dyDescent="0.25"/>
    <row r="207761" customFormat="1" x14ac:dyDescent="0.25"/>
    <row r="207762" customFormat="1" x14ac:dyDescent="0.25"/>
    <row r="207763" customFormat="1" x14ac:dyDescent="0.25"/>
    <row r="207764" customFormat="1" x14ac:dyDescent="0.25"/>
    <row r="207765" customFormat="1" x14ac:dyDescent="0.25"/>
    <row r="207766" customFormat="1" x14ac:dyDescent="0.25"/>
    <row r="207767" customFormat="1" x14ac:dyDescent="0.25"/>
    <row r="207768" customFormat="1" x14ac:dyDescent="0.25"/>
    <row r="207769" customFormat="1" x14ac:dyDescent="0.25"/>
    <row r="207770" customFormat="1" x14ac:dyDescent="0.25"/>
    <row r="207771" customFormat="1" x14ac:dyDescent="0.25"/>
    <row r="207772" customFormat="1" x14ac:dyDescent="0.25"/>
    <row r="207773" customFormat="1" x14ac:dyDescent="0.25"/>
    <row r="207774" customFormat="1" x14ac:dyDescent="0.25"/>
    <row r="207775" customFormat="1" x14ac:dyDescent="0.25"/>
    <row r="207776" customFormat="1" x14ac:dyDescent="0.25"/>
    <row r="207777" customFormat="1" x14ac:dyDescent="0.25"/>
    <row r="207778" customFormat="1" x14ac:dyDescent="0.25"/>
    <row r="207779" customFormat="1" x14ac:dyDescent="0.25"/>
    <row r="207780" customFormat="1" x14ac:dyDescent="0.25"/>
    <row r="207781" customFormat="1" x14ac:dyDescent="0.25"/>
    <row r="207782" customFormat="1" x14ac:dyDescent="0.25"/>
    <row r="207783" customFormat="1" x14ac:dyDescent="0.25"/>
    <row r="207784" customFormat="1" x14ac:dyDescent="0.25"/>
    <row r="207785" customFormat="1" x14ac:dyDescent="0.25"/>
    <row r="207786" customFormat="1" x14ac:dyDescent="0.25"/>
    <row r="207787" customFormat="1" x14ac:dyDescent="0.25"/>
    <row r="207788" customFormat="1" x14ac:dyDescent="0.25"/>
    <row r="207789" customFormat="1" x14ac:dyDescent="0.25"/>
    <row r="207790" customFormat="1" x14ac:dyDescent="0.25"/>
    <row r="207791" customFormat="1" x14ac:dyDescent="0.25"/>
    <row r="207792" customFormat="1" x14ac:dyDescent="0.25"/>
    <row r="207793" customFormat="1" x14ac:dyDescent="0.25"/>
    <row r="207794" customFormat="1" x14ac:dyDescent="0.25"/>
    <row r="207795" customFormat="1" x14ac:dyDescent="0.25"/>
    <row r="207796" customFormat="1" x14ac:dyDescent="0.25"/>
    <row r="207797" customFormat="1" x14ac:dyDescent="0.25"/>
    <row r="207798" customFormat="1" x14ac:dyDescent="0.25"/>
    <row r="207799" customFormat="1" x14ac:dyDescent="0.25"/>
    <row r="207800" customFormat="1" x14ac:dyDescent="0.25"/>
    <row r="207801" customFormat="1" x14ac:dyDescent="0.25"/>
    <row r="207802" customFormat="1" x14ac:dyDescent="0.25"/>
    <row r="207803" customFormat="1" x14ac:dyDescent="0.25"/>
    <row r="207804" customFormat="1" x14ac:dyDescent="0.25"/>
    <row r="207805" customFormat="1" x14ac:dyDescent="0.25"/>
    <row r="207806" customFormat="1" x14ac:dyDescent="0.25"/>
    <row r="207807" customFormat="1" x14ac:dyDescent="0.25"/>
    <row r="207808" customFormat="1" x14ac:dyDescent="0.25"/>
    <row r="207809" customFormat="1" x14ac:dyDescent="0.25"/>
    <row r="207810" customFormat="1" x14ac:dyDescent="0.25"/>
    <row r="207811" customFormat="1" x14ac:dyDescent="0.25"/>
    <row r="207812" customFormat="1" x14ac:dyDescent="0.25"/>
    <row r="207813" customFormat="1" x14ac:dyDescent="0.25"/>
    <row r="207814" customFormat="1" x14ac:dyDescent="0.25"/>
    <row r="207815" customFormat="1" x14ac:dyDescent="0.25"/>
    <row r="207816" customFormat="1" x14ac:dyDescent="0.25"/>
    <row r="207817" customFormat="1" x14ac:dyDescent="0.25"/>
    <row r="207818" customFormat="1" x14ac:dyDescent="0.25"/>
    <row r="207819" customFormat="1" x14ac:dyDescent="0.25"/>
    <row r="207820" customFormat="1" x14ac:dyDescent="0.25"/>
    <row r="207821" customFormat="1" x14ac:dyDescent="0.25"/>
    <row r="207822" customFormat="1" x14ac:dyDescent="0.25"/>
    <row r="207823" customFormat="1" x14ac:dyDescent="0.25"/>
    <row r="207824" customFormat="1" x14ac:dyDescent="0.25"/>
    <row r="207825" customFormat="1" x14ac:dyDescent="0.25"/>
    <row r="207826" customFormat="1" x14ac:dyDescent="0.25"/>
    <row r="207827" customFormat="1" x14ac:dyDescent="0.25"/>
    <row r="207828" customFormat="1" x14ac:dyDescent="0.25"/>
    <row r="207829" customFormat="1" x14ac:dyDescent="0.25"/>
    <row r="207830" customFormat="1" x14ac:dyDescent="0.25"/>
    <row r="207831" customFormat="1" x14ac:dyDescent="0.25"/>
    <row r="207832" customFormat="1" x14ac:dyDescent="0.25"/>
    <row r="207833" customFormat="1" x14ac:dyDescent="0.25"/>
    <row r="207834" customFormat="1" x14ac:dyDescent="0.25"/>
    <row r="207835" customFormat="1" x14ac:dyDescent="0.25"/>
    <row r="207836" customFormat="1" x14ac:dyDescent="0.25"/>
    <row r="207837" customFormat="1" x14ac:dyDescent="0.25"/>
    <row r="207838" customFormat="1" x14ac:dyDescent="0.25"/>
    <row r="207839" customFormat="1" x14ac:dyDescent="0.25"/>
    <row r="207840" customFormat="1" x14ac:dyDescent="0.25"/>
    <row r="207841" customFormat="1" x14ac:dyDescent="0.25"/>
    <row r="207842" customFormat="1" x14ac:dyDescent="0.25"/>
    <row r="207843" customFormat="1" x14ac:dyDescent="0.25"/>
    <row r="207844" customFormat="1" x14ac:dyDescent="0.25"/>
    <row r="207845" customFormat="1" x14ac:dyDescent="0.25"/>
    <row r="207846" customFormat="1" x14ac:dyDescent="0.25"/>
    <row r="207847" customFormat="1" x14ac:dyDescent="0.25"/>
    <row r="207848" customFormat="1" x14ac:dyDescent="0.25"/>
    <row r="207849" customFormat="1" x14ac:dyDescent="0.25"/>
    <row r="207850" customFormat="1" x14ac:dyDescent="0.25"/>
    <row r="207851" customFormat="1" x14ac:dyDescent="0.25"/>
    <row r="207852" customFormat="1" x14ac:dyDescent="0.25"/>
    <row r="207853" customFormat="1" x14ac:dyDescent="0.25"/>
    <row r="207854" customFormat="1" x14ac:dyDescent="0.25"/>
    <row r="207855" customFormat="1" x14ac:dyDescent="0.25"/>
    <row r="207856" customFormat="1" x14ac:dyDescent="0.25"/>
    <row r="207857" customFormat="1" x14ac:dyDescent="0.25"/>
    <row r="207858" customFormat="1" x14ac:dyDescent="0.25"/>
    <row r="207859" customFormat="1" x14ac:dyDescent="0.25"/>
    <row r="207860" customFormat="1" x14ac:dyDescent="0.25"/>
    <row r="207861" customFormat="1" x14ac:dyDescent="0.25"/>
    <row r="207862" customFormat="1" x14ac:dyDescent="0.25"/>
    <row r="207863" customFormat="1" x14ac:dyDescent="0.25"/>
    <row r="207864" customFormat="1" x14ac:dyDescent="0.25"/>
    <row r="207865" customFormat="1" x14ac:dyDescent="0.25"/>
    <row r="207866" customFormat="1" x14ac:dyDescent="0.25"/>
    <row r="207867" customFormat="1" x14ac:dyDescent="0.25"/>
    <row r="207868" customFormat="1" x14ac:dyDescent="0.25"/>
    <row r="207869" customFormat="1" x14ac:dyDescent="0.25"/>
    <row r="207870" customFormat="1" x14ac:dyDescent="0.25"/>
    <row r="207871" customFormat="1" x14ac:dyDescent="0.25"/>
    <row r="207872" customFormat="1" x14ac:dyDescent="0.25"/>
    <row r="207873" customFormat="1" x14ac:dyDescent="0.25"/>
    <row r="207874" customFormat="1" x14ac:dyDescent="0.25"/>
    <row r="207875" customFormat="1" x14ac:dyDescent="0.25"/>
    <row r="207876" customFormat="1" x14ac:dyDescent="0.25"/>
    <row r="207877" customFormat="1" x14ac:dyDescent="0.25"/>
    <row r="207878" customFormat="1" x14ac:dyDescent="0.25"/>
    <row r="207879" customFormat="1" x14ac:dyDescent="0.25"/>
    <row r="207880" customFormat="1" x14ac:dyDescent="0.25"/>
    <row r="207881" customFormat="1" x14ac:dyDescent="0.25"/>
    <row r="207882" customFormat="1" x14ac:dyDescent="0.25"/>
    <row r="207883" customFormat="1" x14ac:dyDescent="0.25"/>
    <row r="207884" customFormat="1" x14ac:dyDescent="0.25"/>
    <row r="207885" customFormat="1" x14ac:dyDescent="0.25"/>
    <row r="207886" customFormat="1" x14ac:dyDescent="0.25"/>
    <row r="207887" customFormat="1" x14ac:dyDescent="0.25"/>
    <row r="207888" customFormat="1" x14ac:dyDescent="0.25"/>
    <row r="207889" customFormat="1" x14ac:dyDescent="0.25"/>
    <row r="207890" customFormat="1" x14ac:dyDescent="0.25"/>
    <row r="207891" customFormat="1" x14ac:dyDescent="0.25"/>
    <row r="207892" customFormat="1" x14ac:dyDescent="0.25"/>
    <row r="207893" customFormat="1" x14ac:dyDescent="0.25"/>
    <row r="207894" customFormat="1" x14ac:dyDescent="0.25"/>
    <row r="207895" customFormat="1" x14ac:dyDescent="0.25"/>
    <row r="207896" customFormat="1" x14ac:dyDescent="0.25"/>
    <row r="207897" customFormat="1" x14ac:dyDescent="0.25"/>
    <row r="207898" customFormat="1" x14ac:dyDescent="0.25"/>
    <row r="207899" customFormat="1" x14ac:dyDescent="0.25"/>
    <row r="207900" customFormat="1" x14ac:dyDescent="0.25"/>
    <row r="207901" customFormat="1" x14ac:dyDescent="0.25"/>
    <row r="207902" customFormat="1" x14ac:dyDescent="0.25"/>
    <row r="207903" customFormat="1" x14ac:dyDescent="0.25"/>
    <row r="207904" customFormat="1" x14ac:dyDescent="0.25"/>
    <row r="207905" customFormat="1" x14ac:dyDescent="0.25"/>
    <row r="207906" customFormat="1" x14ac:dyDescent="0.25"/>
    <row r="207907" customFormat="1" x14ac:dyDescent="0.25"/>
    <row r="207908" customFormat="1" x14ac:dyDescent="0.25"/>
    <row r="207909" customFormat="1" x14ac:dyDescent="0.25"/>
    <row r="207910" customFormat="1" x14ac:dyDescent="0.25"/>
    <row r="207911" customFormat="1" x14ac:dyDescent="0.25"/>
    <row r="207912" customFormat="1" x14ac:dyDescent="0.25"/>
    <row r="207913" customFormat="1" x14ac:dyDescent="0.25"/>
    <row r="207914" customFormat="1" x14ac:dyDescent="0.25"/>
    <row r="207915" customFormat="1" x14ac:dyDescent="0.25"/>
    <row r="207916" customFormat="1" x14ac:dyDescent="0.25"/>
    <row r="207917" customFormat="1" x14ac:dyDescent="0.25"/>
    <row r="207918" customFormat="1" x14ac:dyDescent="0.25"/>
    <row r="207919" customFormat="1" x14ac:dyDescent="0.25"/>
    <row r="207920" customFormat="1" x14ac:dyDescent="0.25"/>
    <row r="207921" customFormat="1" x14ac:dyDescent="0.25"/>
    <row r="207922" customFormat="1" x14ac:dyDescent="0.25"/>
    <row r="207923" customFormat="1" x14ac:dyDescent="0.25"/>
    <row r="207924" customFormat="1" x14ac:dyDescent="0.25"/>
    <row r="207925" customFormat="1" x14ac:dyDescent="0.25"/>
    <row r="207926" customFormat="1" x14ac:dyDescent="0.25"/>
    <row r="207927" customFormat="1" x14ac:dyDescent="0.25"/>
    <row r="207928" customFormat="1" x14ac:dyDescent="0.25"/>
    <row r="207929" customFormat="1" x14ac:dyDescent="0.25"/>
    <row r="207930" customFormat="1" x14ac:dyDescent="0.25"/>
    <row r="207931" customFormat="1" x14ac:dyDescent="0.25"/>
    <row r="207932" customFormat="1" x14ac:dyDescent="0.25"/>
    <row r="207933" customFormat="1" x14ac:dyDescent="0.25"/>
    <row r="207934" customFormat="1" x14ac:dyDescent="0.25"/>
    <row r="207935" customFormat="1" x14ac:dyDescent="0.25"/>
    <row r="207936" customFormat="1" x14ac:dyDescent="0.25"/>
    <row r="207937" customFormat="1" x14ac:dyDescent="0.25"/>
    <row r="207938" customFormat="1" x14ac:dyDescent="0.25"/>
    <row r="207939" customFormat="1" x14ac:dyDescent="0.25"/>
    <row r="207940" customFormat="1" x14ac:dyDescent="0.25"/>
    <row r="207941" customFormat="1" x14ac:dyDescent="0.25"/>
    <row r="207942" customFormat="1" x14ac:dyDescent="0.25"/>
    <row r="207943" customFormat="1" x14ac:dyDescent="0.25"/>
    <row r="207944" customFormat="1" x14ac:dyDescent="0.25"/>
    <row r="207945" customFormat="1" x14ac:dyDescent="0.25"/>
    <row r="207946" customFormat="1" x14ac:dyDescent="0.25"/>
    <row r="207947" customFormat="1" x14ac:dyDescent="0.25"/>
    <row r="207948" customFormat="1" x14ac:dyDescent="0.25"/>
    <row r="207949" customFormat="1" x14ac:dyDescent="0.25"/>
    <row r="207950" customFormat="1" x14ac:dyDescent="0.25"/>
    <row r="207951" customFormat="1" x14ac:dyDescent="0.25"/>
    <row r="207952" customFormat="1" x14ac:dyDescent="0.25"/>
    <row r="207953" customFormat="1" x14ac:dyDescent="0.25"/>
    <row r="207954" customFormat="1" x14ac:dyDescent="0.25"/>
    <row r="207955" customFormat="1" x14ac:dyDescent="0.25"/>
    <row r="207956" customFormat="1" x14ac:dyDescent="0.25"/>
    <row r="207957" customFormat="1" x14ac:dyDescent="0.25"/>
    <row r="207958" customFormat="1" x14ac:dyDescent="0.25"/>
    <row r="207959" customFormat="1" x14ac:dyDescent="0.25"/>
    <row r="207960" customFormat="1" x14ac:dyDescent="0.25"/>
    <row r="207961" customFormat="1" x14ac:dyDescent="0.25"/>
    <row r="207962" customFormat="1" x14ac:dyDescent="0.25"/>
    <row r="207963" customFormat="1" x14ac:dyDescent="0.25"/>
    <row r="207964" customFormat="1" x14ac:dyDescent="0.25"/>
    <row r="207965" customFormat="1" x14ac:dyDescent="0.25"/>
    <row r="207966" customFormat="1" x14ac:dyDescent="0.25"/>
    <row r="207967" customFormat="1" x14ac:dyDescent="0.25"/>
    <row r="207968" customFormat="1" x14ac:dyDescent="0.25"/>
    <row r="207969" customFormat="1" x14ac:dyDescent="0.25"/>
    <row r="207970" customFormat="1" x14ac:dyDescent="0.25"/>
    <row r="207971" customFormat="1" x14ac:dyDescent="0.25"/>
    <row r="207972" customFormat="1" x14ac:dyDescent="0.25"/>
    <row r="207973" customFormat="1" x14ac:dyDescent="0.25"/>
    <row r="207974" customFormat="1" x14ac:dyDescent="0.25"/>
    <row r="207975" customFormat="1" x14ac:dyDescent="0.25"/>
    <row r="207976" customFormat="1" x14ac:dyDescent="0.25"/>
    <row r="207977" customFormat="1" x14ac:dyDescent="0.25"/>
    <row r="207978" customFormat="1" x14ac:dyDescent="0.25"/>
    <row r="207979" customFormat="1" x14ac:dyDescent="0.25"/>
    <row r="207980" customFormat="1" x14ac:dyDescent="0.25"/>
    <row r="207981" customFormat="1" x14ac:dyDescent="0.25"/>
    <row r="207982" customFormat="1" x14ac:dyDescent="0.25"/>
    <row r="207983" customFormat="1" x14ac:dyDescent="0.25"/>
    <row r="207984" customFormat="1" x14ac:dyDescent="0.25"/>
    <row r="207985" customFormat="1" x14ac:dyDescent="0.25"/>
    <row r="207986" customFormat="1" x14ac:dyDescent="0.25"/>
    <row r="207987" customFormat="1" x14ac:dyDescent="0.25"/>
    <row r="207988" customFormat="1" x14ac:dyDescent="0.25"/>
    <row r="207989" customFormat="1" x14ac:dyDescent="0.25"/>
    <row r="207990" customFormat="1" x14ac:dyDescent="0.25"/>
    <row r="207991" customFormat="1" x14ac:dyDescent="0.25"/>
    <row r="207992" customFormat="1" x14ac:dyDescent="0.25"/>
    <row r="207993" customFormat="1" x14ac:dyDescent="0.25"/>
    <row r="207994" customFormat="1" x14ac:dyDescent="0.25"/>
    <row r="207995" customFormat="1" x14ac:dyDescent="0.25"/>
    <row r="207996" customFormat="1" x14ac:dyDescent="0.25"/>
    <row r="207997" customFormat="1" x14ac:dyDescent="0.25"/>
    <row r="207998" customFormat="1" x14ac:dyDescent="0.25"/>
    <row r="207999" customFormat="1" x14ac:dyDescent="0.25"/>
    <row r="208000" customFormat="1" x14ac:dyDescent="0.25"/>
    <row r="208001" customFormat="1" x14ac:dyDescent="0.25"/>
    <row r="208002" customFormat="1" x14ac:dyDescent="0.25"/>
    <row r="208003" customFormat="1" x14ac:dyDescent="0.25"/>
    <row r="208004" customFormat="1" x14ac:dyDescent="0.25"/>
    <row r="208005" customFormat="1" x14ac:dyDescent="0.25"/>
    <row r="208006" customFormat="1" x14ac:dyDescent="0.25"/>
    <row r="208007" customFormat="1" x14ac:dyDescent="0.25"/>
    <row r="208008" customFormat="1" x14ac:dyDescent="0.25"/>
    <row r="208009" customFormat="1" x14ac:dyDescent="0.25"/>
    <row r="208010" customFormat="1" x14ac:dyDescent="0.25"/>
    <row r="208011" customFormat="1" x14ac:dyDescent="0.25"/>
    <row r="208012" customFormat="1" x14ac:dyDescent="0.25"/>
    <row r="208013" customFormat="1" x14ac:dyDescent="0.25"/>
    <row r="208014" customFormat="1" x14ac:dyDescent="0.25"/>
    <row r="208015" customFormat="1" x14ac:dyDescent="0.25"/>
    <row r="208016" customFormat="1" x14ac:dyDescent="0.25"/>
    <row r="208017" customFormat="1" x14ac:dyDescent="0.25"/>
    <row r="208018" customFormat="1" x14ac:dyDescent="0.25"/>
    <row r="208019" customFormat="1" x14ac:dyDescent="0.25"/>
    <row r="208020" customFormat="1" x14ac:dyDescent="0.25"/>
    <row r="208021" customFormat="1" x14ac:dyDescent="0.25"/>
    <row r="208022" customFormat="1" x14ac:dyDescent="0.25"/>
    <row r="208023" customFormat="1" x14ac:dyDescent="0.25"/>
    <row r="208024" customFormat="1" x14ac:dyDescent="0.25"/>
    <row r="208025" customFormat="1" x14ac:dyDescent="0.25"/>
    <row r="208026" customFormat="1" x14ac:dyDescent="0.25"/>
    <row r="208027" customFormat="1" x14ac:dyDescent="0.25"/>
    <row r="208028" customFormat="1" x14ac:dyDescent="0.25"/>
    <row r="208029" customFormat="1" x14ac:dyDescent="0.25"/>
    <row r="208030" customFormat="1" x14ac:dyDescent="0.25"/>
    <row r="208031" customFormat="1" x14ac:dyDescent="0.25"/>
    <row r="208032" customFormat="1" x14ac:dyDescent="0.25"/>
    <row r="208033" customFormat="1" x14ac:dyDescent="0.25"/>
    <row r="208034" customFormat="1" x14ac:dyDescent="0.25"/>
    <row r="208035" customFormat="1" x14ac:dyDescent="0.25"/>
    <row r="208036" customFormat="1" x14ac:dyDescent="0.25"/>
    <row r="208037" customFormat="1" x14ac:dyDescent="0.25"/>
    <row r="208038" customFormat="1" x14ac:dyDescent="0.25"/>
    <row r="208039" customFormat="1" x14ac:dyDescent="0.25"/>
    <row r="208040" customFormat="1" x14ac:dyDescent="0.25"/>
    <row r="208041" customFormat="1" x14ac:dyDescent="0.25"/>
    <row r="208042" customFormat="1" x14ac:dyDescent="0.25"/>
    <row r="208043" customFormat="1" x14ac:dyDescent="0.25"/>
    <row r="208044" customFormat="1" x14ac:dyDescent="0.25"/>
    <row r="208045" customFormat="1" x14ac:dyDescent="0.25"/>
    <row r="208046" customFormat="1" x14ac:dyDescent="0.25"/>
    <row r="208047" customFormat="1" x14ac:dyDescent="0.25"/>
    <row r="208048" customFormat="1" x14ac:dyDescent="0.25"/>
    <row r="208049" customFormat="1" x14ac:dyDescent="0.25"/>
    <row r="208050" customFormat="1" x14ac:dyDescent="0.25"/>
    <row r="208051" customFormat="1" x14ac:dyDescent="0.25"/>
    <row r="208052" customFormat="1" x14ac:dyDescent="0.25"/>
    <row r="208053" customFormat="1" x14ac:dyDescent="0.25"/>
    <row r="208054" customFormat="1" x14ac:dyDescent="0.25"/>
    <row r="208055" customFormat="1" x14ac:dyDescent="0.25"/>
    <row r="208056" customFormat="1" x14ac:dyDescent="0.25"/>
    <row r="208057" customFormat="1" x14ac:dyDescent="0.25"/>
    <row r="208058" customFormat="1" x14ac:dyDescent="0.25"/>
    <row r="208059" customFormat="1" x14ac:dyDescent="0.25"/>
    <row r="208060" customFormat="1" x14ac:dyDescent="0.25"/>
    <row r="208061" customFormat="1" x14ac:dyDescent="0.25"/>
    <row r="208062" customFormat="1" x14ac:dyDescent="0.25"/>
    <row r="208063" customFormat="1" x14ac:dyDescent="0.25"/>
    <row r="208064" customFormat="1" x14ac:dyDescent="0.25"/>
    <row r="208065" customFormat="1" x14ac:dyDescent="0.25"/>
    <row r="208066" customFormat="1" x14ac:dyDescent="0.25"/>
    <row r="208067" customFormat="1" x14ac:dyDescent="0.25"/>
    <row r="208068" customFormat="1" x14ac:dyDescent="0.25"/>
    <row r="208069" customFormat="1" x14ac:dyDescent="0.25"/>
    <row r="208070" customFormat="1" x14ac:dyDescent="0.25"/>
    <row r="208071" customFormat="1" x14ac:dyDescent="0.25"/>
    <row r="208072" customFormat="1" x14ac:dyDescent="0.25"/>
    <row r="208073" customFormat="1" x14ac:dyDescent="0.25"/>
    <row r="208074" customFormat="1" x14ac:dyDescent="0.25"/>
    <row r="208075" customFormat="1" x14ac:dyDescent="0.25"/>
    <row r="208076" customFormat="1" x14ac:dyDescent="0.25"/>
    <row r="208077" customFormat="1" x14ac:dyDescent="0.25"/>
    <row r="208078" customFormat="1" x14ac:dyDescent="0.25"/>
    <row r="208079" customFormat="1" x14ac:dyDescent="0.25"/>
    <row r="208080" customFormat="1" x14ac:dyDescent="0.25"/>
    <row r="208081" customFormat="1" x14ac:dyDescent="0.25"/>
    <row r="208082" customFormat="1" x14ac:dyDescent="0.25"/>
    <row r="208083" customFormat="1" x14ac:dyDescent="0.25"/>
    <row r="208084" customFormat="1" x14ac:dyDescent="0.25"/>
    <row r="208085" customFormat="1" x14ac:dyDescent="0.25"/>
    <row r="208086" customFormat="1" x14ac:dyDescent="0.25"/>
    <row r="208087" customFormat="1" x14ac:dyDescent="0.25"/>
    <row r="208088" customFormat="1" x14ac:dyDescent="0.25"/>
    <row r="208089" customFormat="1" x14ac:dyDescent="0.25"/>
    <row r="208090" customFormat="1" x14ac:dyDescent="0.25"/>
    <row r="208091" customFormat="1" x14ac:dyDescent="0.25"/>
    <row r="208092" customFormat="1" x14ac:dyDescent="0.25"/>
    <row r="208093" customFormat="1" x14ac:dyDescent="0.25"/>
    <row r="208094" customFormat="1" x14ac:dyDescent="0.25"/>
    <row r="208095" customFormat="1" x14ac:dyDescent="0.25"/>
    <row r="208096" customFormat="1" x14ac:dyDescent="0.25"/>
    <row r="208097" customFormat="1" x14ac:dyDescent="0.25"/>
    <row r="208098" customFormat="1" x14ac:dyDescent="0.25"/>
    <row r="208099" customFormat="1" x14ac:dyDescent="0.25"/>
    <row r="208100" customFormat="1" x14ac:dyDescent="0.25"/>
    <row r="208101" customFormat="1" x14ac:dyDescent="0.25"/>
    <row r="208102" customFormat="1" x14ac:dyDescent="0.25"/>
    <row r="208103" customFormat="1" x14ac:dyDescent="0.25"/>
    <row r="208104" customFormat="1" x14ac:dyDescent="0.25"/>
    <row r="208105" customFormat="1" x14ac:dyDescent="0.25"/>
    <row r="208106" customFormat="1" x14ac:dyDescent="0.25"/>
    <row r="208107" customFormat="1" x14ac:dyDescent="0.25"/>
    <row r="208108" customFormat="1" x14ac:dyDescent="0.25"/>
    <row r="208109" customFormat="1" x14ac:dyDescent="0.25"/>
    <row r="208110" customFormat="1" x14ac:dyDescent="0.25"/>
    <row r="208111" customFormat="1" x14ac:dyDescent="0.25"/>
    <row r="208112" customFormat="1" x14ac:dyDescent="0.25"/>
    <row r="208113" customFormat="1" x14ac:dyDescent="0.25"/>
    <row r="208114" customFormat="1" x14ac:dyDescent="0.25"/>
    <row r="208115" customFormat="1" x14ac:dyDescent="0.25"/>
    <row r="208116" customFormat="1" x14ac:dyDescent="0.25"/>
    <row r="208117" customFormat="1" x14ac:dyDescent="0.25"/>
    <row r="208118" customFormat="1" x14ac:dyDescent="0.25"/>
    <row r="208119" customFormat="1" x14ac:dyDescent="0.25"/>
    <row r="208120" customFormat="1" x14ac:dyDescent="0.25"/>
    <row r="208121" customFormat="1" x14ac:dyDescent="0.25"/>
    <row r="208122" customFormat="1" x14ac:dyDescent="0.25"/>
    <row r="208123" customFormat="1" x14ac:dyDescent="0.25"/>
    <row r="208124" customFormat="1" x14ac:dyDescent="0.25"/>
    <row r="208125" customFormat="1" x14ac:dyDescent="0.25"/>
    <row r="208126" customFormat="1" x14ac:dyDescent="0.25"/>
    <row r="208127" customFormat="1" x14ac:dyDescent="0.25"/>
    <row r="208128" customFormat="1" x14ac:dyDescent="0.25"/>
    <row r="208129" customFormat="1" x14ac:dyDescent="0.25"/>
    <row r="208130" customFormat="1" x14ac:dyDescent="0.25"/>
    <row r="208131" customFormat="1" x14ac:dyDescent="0.25"/>
    <row r="208132" customFormat="1" x14ac:dyDescent="0.25"/>
    <row r="208133" customFormat="1" x14ac:dyDescent="0.25"/>
    <row r="208134" customFormat="1" x14ac:dyDescent="0.25"/>
    <row r="208135" customFormat="1" x14ac:dyDescent="0.25"/>
    <row r="208136" customFormat="1" x14ac:dyDescent="0.25"/>
    <row r="208137" customFormat="1" x14ac:dyDescent="0.25"/>
    <row r="208138" customFormat="1" x14ac:dyDescent="0.25"/>
    <row r="208139" customFormat="1" x14ac:dyDescent="0.25"/>
    <row r="208140" customFormat="1" x14ac:dyDescent="0.25"/>
    <row r="208141" customFormat="1" x14ac:dyDescent="0.25"/>
    <row r="208142" customFormat="1" x14ac:dyDescent="0.25"/>
    <row r="208143" customFormat="1" x14ac:dyDescent="0.25"/>
    <row r="208144" customFormat="1" x14ac:dyDescent="0.25"/>
    <row r="208145" customFormat="1" x14ac:dyDescent="0.25"/>
    <row r="208146" customFormat="1" x14ac:dyDescent="0.25"/>
    <row r="208147" customFormat="1" x14ac:dyDescent="0.25"/>
    <row r="208148" customFormat="1" x14ac:dyDescent="0.25"/>
    <row r="208149" customFormat="1" x14ac:dyDescent="0.25"/>
    <row r="208150" customFormat="1" x14ac:dyDescent="0.25"/>
    <row r="208151" customFormat="1" x14ac:dyDescent="0.25"/>
    <row r="208152" customFormat="1" x14ac:dyDescent="0.25"/>
    <row r="208153" customFormat="1" x14ac:dyDescent="0.25"/>
    <row r="208154" customFormat="1" x14ac:dyDescent="0.25"/>
    <row r="208155" customFormat="1" x14ac:dyDescent="0.25"/>
    <row r="208156" customFormat="1" x14ac:dyDescent="0.25"/>
    <row r="208157" customFormat="1" x14ac:dyDescent="0.25"/>
    <row r="208158" customFormat="1" x14ac:dyDescent="0.25"/>
    <row r="208159" customFormat="1" x14ac:dyDescent="0.25"/>
    <row r="208160" customFormat="1" x14ac:dyDescent="0.25"/>
    <row r="208161" customFormat="1" x14ac:dyDescent="0.25"/>
    <row r="208162" customFormat="1" x14ac:dyDescent="0.25"/>
    <row r="208163" customFormat="1" x14ac:dyDescent="0.25"/>
    <row r="208164" customFormat="1" x14ac:dyDescent="0.25"/>
    <row r="208165" customFormat="1" x14ac:dyDescent="0.25"/>
    <row r="208166" customFormat="1" x14ac:dyDescent="0.25"/>
    <row r="208167" customFormat="1" x14ac:dyDescent="0.25"/>
    <row r="208168" customFormat="1" x14ac:dyDescent="0.25"/>
    <row r="208169" customFormat="1" x14ac:dyDescent="0.25"/>
    <row r="208170" customFormat="1" x14ac:dyDescent="0.25"/>
    <row r="208171" customFormat="1" x14ac:dyDescent="0.25"/>
    <row r="208172" customFormat="1" x14ac:dyDescent="0.25"/>
    <row r="208173" customFormat="1" x14ac:dyDescent="0.25"/>
    <row r="208174" customFormat="1" x14ac:dyDescent="0.25"/>
    <row r="208175" customFormat="1" x14ac:dyDescent="0.25"/>
    <row r="208176" customFormat="1" x14ac:dyDescent="0.25"/>
    <row r="208177" customFormat="1" x14ac:dyDescent="0.25"/>
    <row r="208178" customFormat="1" x14ac:dyDescent="0.25"/>
    <row r="208179" customFormat="1" x14ac:dyDescent="0.25"/>
    <row r="208180" customFormat="1" x14ac:dyDescent="0.25"/>
    <row r="208181" customFormat="1" x14ac:dyDescent="0.25"/>
    <row r="208182" customFormat="1" x14ac:dyDescent="0.25"/>
    <row r="208183" customFormat="1" x14ac:dyDescent="0.25"/>
    <row r="208184" customFormat="1" x14ac:dyDescent="0.25"/>
    <row r="208185" customFormat="1" x14ac:dyDescent="0.25"/>
    <row r="208186" customFormat="1" x14ac:dyDescent="0.25"/>
    <row r="208187" customFormat="1" x14ac:dyDescent="0.25"/>
    <row r="208188" customFormat="1" x14ac:dyDescent="0.25"/>
    <row r="208189" customFormat="1" x14ac:dyDescent="0.25"/>
    <row r="208190" customFormat="1" x14ac:dyDescent="0.25"/>
    <row r="208191" customFormat="1" x14ac:dyDescent="0.25"/>
    <row r="208192" customFormat="1" x14ac:dyDescent="0.25"/>
    <row r="208193" customFormat="1" x14ac:dyDescent="0.25"/>
    <row r="208194" customFormat="1" x14ac:dyDescent="0.25"/>
    <row r="208195" customFormat="1" x14ac:dyDescent="0.25"/>
    <row r="208196" customFormat="1" x14ac:dyDescent="0.25"/>
    <row r="208197" customFormat="1" x14ac:dyDescent="0.25"/>
    <row r="208198" customFormat="1" x14ac:dyDescent="0.25"/>
    <row r="208199" customFormat="1" x14ac:dyDescent="0.25"/>
    <row r="208200" customFormat="1" x14ac:dyDescent="0.25"/>
    <row r="208201" customFormat="1" x14ac:dyDescent="0.25"/>
    <row r="208202" customFormat="1" x14ac:dyDescent="0.25"/>
    <row r="208203" customFormat="1" x14ac:dyDescent="0.25"/>
    <row r="208204" customFormat="1" x14ac:dyDescent="0.25"/>
    <row r="208205" customFormat="1" x14ac:dyDescent="0.25"/>
    <row r="208206" customFormat="1" x14ac:dyDescent="0.25"/>
    <row r="208207" customFormat="1" x14ac:dyDescent="0.25"/>
    <row r="208208" customFormat="1" x14ac:dyDescent="0.25"/>
    <row r="208209" customFormat="1" x14ac:dyDescent="0.25"/>
    <row r="208210" customFormat="1" x14ac:dyDescent="0.25"/>
    <row r="208211" customFormat="1" x14ac:dyDescent="0.25"/>
    <row r="208212" customFormat="1" x14ac:dyDescent="0.25"/>
    <row r="208213" customFormat="1" x14ac:dyDescent="0.25"/>
    <row r="208214" customFormat="1" x14ac:dyDescent="0.25"/>
    <row r="208215" customFormat="1" x14ac:dyDescent="0.25"/>
    <row r="208216" customFormat="1" x14ac:dyDescent="0.25"/>
    <row r="208217" customFormat="1" x14ac:dyDescent="0.25"/>
    <row r="208218" customFormat="1" x14ac:dyDescent="0.25"/>
    <row r="208219" customFormat="1" x14ac:dyDescent="0.25"/>
    <row r="208220" customFormat="1" x14ac:dyDescent="0.25"/>
    <row r="208221" customFormat="1" x14ac:dyDescent="0.25"/>
    <row r="208222" customFormat="1" x14ac:dyDescent="0.25"/>
    <row r="208223" customFormat="1" x14ac:dyDescent="0.25"/>
    <row r="208224" customFormat="1" x14ac:dyDescent="0.25"/>
    <row r="208225" customFormat="1" x14ac:dyDescent="0.25"/>
    <row r="208226" customFormat="1" x14ac:dyDescent="0.25"/>
    <row r="208227" customFormat="1" x14ac:dyDescent="0.25"/>
    <row r="208228" customFormat="1" x14ac:dyDescent="0.25"/>
    <row r="208229" customFormat="1" x14ac:dyDescent="0.25"/>
    <row r="208230" customFormat="1" x14ac:dyDescent="0.25"/>
    <row r="208231" customFormat="1" x14ac:dyDescent="0.25"/>
    <row r="208232" customFormat="1" x14ac:dyDescent="0.25"/>
    <row r="208233" customFormat="1" x14ac:dyDescent="0.25"/>
    <row r="208234" customFormat="1" x14ac:dyDescent="0.25"/>
    <row r="208235" customFormat="1" x14ac:dyDescent="0.25"/>
    <row r="208236" customFormat="1" x14ac:dyDescent="0.25"/>
    <row r="208237" customFormat="1" x14ac:dyDescent="0.25"/>
    <row r="208238" customFormat="1" x14ac:dyDescent="0.25"/>
    <row r="208239" customFormat="1" x14ac:dyDescent="0.25"/>
    <row r="208240" customFormat="1" x14ac:dyDescent="0.25"/>
    <row r="208241" customFormat="1" x14ac:dyDescent="0.25"/>
    <row r="208242" customFormat="1" x14ac:dyDescent="0.25"/>
    <row r="208243" customFormat="1" x14ac:dyDescent="0.25"/>
    <row r="208244" customFormat="1" x14ac:dyDescent="0.25"/>
    <row r="208245" customFormat="1" x14ac:dyDescent="0.25"/>
    <row r="208246" customFormat="1" x14ac:dyDescent="0.25"/>
    <row r="208247" customFormat="1" x14ac:dyDescent="0.25"/>
    <row r="208248" customFormat="1" x14ac:dyDescent="0.25"/>
    <row r="208249" customFormat="1" x14ac:dyDescent="0.25"/>
    <row r="208250" customFormat="1" x14ac:dyDescent="0.25"/>
    <row r="208251" customFormat="1" x14ac:dyDescent="0.25"/>
    <row r="208252" customFormat="1" x14ac:dyDescent="0.25"/>
    <row r="208253" customFormat="1" x14ac:dyDescent="0.25"/>
    <row r="208254" customFormat="1" x14ac:dyDescent="0.25"/>
    <row r="208255" customFormat="1" x14ac:dyDescent="0.25"/>
    <row r="208256" customFormat="1" x14ac:dyDescent="0.25"/>
    <row r="208257" customFormat="1" x14ac:dyDescent="0.25"/>
    <row r="208258" customFormat="1" x14ac:dyDescent="0.25"/>
    <row r="208259" customFormat="1" x14ac:dyDescent="0.25"/>
    <row r="208260" customFormat="1" x14ac:dyDescent="0.25"/>
    <row r="208261" customFormat="1" x14ac:dyDescent="0.25"/>
    <row r="208262" customFormat="1" x14ac:dyDescent="0.25"/>
    <row r="208263" customFormat="1" x14ac:dyDescent="0.25"/>
    <row r="208264" customFormat="1" x14ac:dyDescent="0.25"/>
    <row r="208265" customFormat="1" x14ac:dyDescent="0.25"/>
    <row r="208266" customFormat="1" x14ac:dyDescent="0.25"/>
    <row r="208267" customFormat="1" x14ac:dyDescent="0.25"/>
    <row r="208268" customFormat="1" x14ac:dyDescent="0.25"/>
    <row r="208269" customFormat="1" x14ac:dyDescent="0.25"/>
    <row r="208270" customFormat="1" x14ac:dyDescent="0.25"/>
    <row r="208271" customFormat="1" x14ac:dyDescent="0.25"/>
    <row r="208272" customFormat="1" x14ac:dyDescent="0.25"/>
    <row r="208273" customFormat="1" x14ac:dyDescent="0.25"/>
    <row r="208274" customFormat="1" x14ac:dyDescent="0.25"/>
    <row r="208275" customFormat="1" x14ac:dyDescent="0.25"/>
    <row r="208276" customFormat="1" x14ac:dyDescent="0.25"/>
    <row r="208277" customFormat="1" x14ac:dyDescent="0.25"/>
    <row r="208278" customFormat="1" x14ac:dyDescent="0.25"/>
    <row r="208279" customFormat="1" x14ac:dyDescent="0.25"/>
    <row r="208280" customFormat="1" x14ac:dyDescent="0.25"/>
    <row r="208281" customFormat="1" x14ac:dyDescent="0.25"/>
    <row r="208282" customFormat="1" x14ac:dyDescent="0.25"/>
    <row r="208283" customFormat="1" x14ac:dyDescent="0.25"/>
    <row r="208284" customFormat="1" x14ac:dyDescent="0.25"/>
    <row r="208285" customFormat="1" x14ac:dyDescent="0.25"/>
    <row r="208286" customFormat="1" x14ac:dyDescent="0.25"/>
    <row r="208287" customFormat="1" x14ac:dyDescent="0.25"/>
    <row r="208288" customFormat="1" x14ac:dyDescent="0.25"/>
    <row r="208289" customFormat="1" x14ac:dyDescent="0.25"/>
    <row r="208290" customFormat="1" x14ac:dyDescent="0.25"/>
    <row r="208291" customFormat="1" x14ac:dyDescent="0.25"/>
    <row r="208292" customFormat="1" x14ac:dyDescent="0.25"/>
    <row r="208293" customFormat="1" x14ac:dyDescent="0.25"/>
    <row r="208294" customFormat="1" x14ac:dyDescent="0.25"/>
    <row r="208295" customFormat="1" x14ac:dyDescent="0.25"/>
    <row r="208296" customFormat="1" x14ac:dyDescent="0.25"/>
    <row r="208297" customFormat="1" x14ac:dyDescent="0.25"/>
    <row r="208298" customFormat="1" x14ac:dyDescent="0.25"/>
    <row r="208299" customFormat="1" x14ac:dyDescent="0.25"/>
    <row r="208300" customFormat="1" x14ac:dyDescent="0.25"/>
    <row r="208301" customFormat="1" x14ac:dyDescent="0.25"/>
    <row r="208302" customFormat="1" x14ac:dyDescent="0.25"/>
    <row r="208303" customFormat="1" x14ac:dyDescent="0.25"/>
    <row r="208304" customFormat="1" x14ac:dyDescent="0.25"/>
    <row r="208305" customFormat="1" x14ac:dyDescent="0.25"/>
    <row r="208306" customFormat="1" x14ac:dyDescent="0.25"/>
    <row r="208307" customFormat="1" x14ac:dyDescent="0.25"/>
    <row r="208308" customFormat="1" x14ac:dyDescent="0.25"/>
    <row r="208309" customFormat="1" x14ac:dyDescent="0.25"/>
    <row r="208310" customFormat="1" x14ac:dyDescent="0.25"/>
    <row r="208311" customFormat="1" x14ac:dyDescent="0.25"/>
    <row r="208312" customFormat="1" x14ac:dyDescent="0.25"/>
    <row r="208313" customFormat="1" x14ac:dyDescent="0.25"/>
    <row r="208314" customFormat="1" x14ac:dyDescent="0.25"/>
    <row r="208315" customFormat="1" x14ac:dyDescent="0.25"/>
    <row r="208316" customFormat="1" x14ac:dyDescent="0.25"/>
    <row r="208317" customFormat="1" x14ac:dyDescent="0.25"/>
    <row r="208318" customFormat="1" x14ac:dyDescent="0.25"/>
    <row r="208319" customFormat="1" x14ac:dyDescent="0.25"/>
    <row r="208320" customFormat="1" x14ac:dyDescent="0.25"/>
    <row r="208321" customFormat="1" x14ac:dyDescent="0.25"/>
    <row r="208322" customFormat="1" x14ac:dyDescent="0.25"/>
    <row r="208323" customFormat="1" x14ac:dyDescent="0.25"/>
    <row r="208324" customFormat="1" x14ac:dyDescent="0.25"/>
    <row r="208325" customFormat="1" x14ac:dyDescent="0.25"/>
    <row r="208326" customFormat="1" x14ac:dyDescent="0.25"/>
    <row r="208327" customFormat="1" x14ac:dyDescent="0.25"/>
    <row r="208328" customFormat="1" x14ac:dyDescent="0.25"/>
    <row r="208329" customFormat="1" x14ac:dyDescent="0.25"/>
    <row r="208330" customFormat="1" x14ac:dyDescent="0.25"/>
    <row r="208331" customFormat="1" x14ac:dyDescent="0.25"/>
    <row r="208332" customFormat="1" x14ac:dyDescent="0.25"/>
    <row r="208333" customFormat="1" x14ac:dyDescent="0.25"/>
    <row r="208334" customFormat="1" x14ac:dyDescent="0.25"/>
    <row r="208335" customFormat="1" x14ac:dyDescent="0.25"/>
    <row r="208336" customFormat="1" x14ac:dyDescent="0.25"/>
    <row r="208337" customFormat="1" x14ac:dyDescent="0.25"/>
    <row r="208338" customFormat="1" x14ac:dyDescent="0.25"/>
    <row r="208339" customFormat="1" x14ac:dyDescent="0.25"/>
    <row r="208340" customFormat="1" x14ac:dyDescent="0.25"/>
    <row r="208341" customFormat="1" x14ac:dyDescent="0.25"/>
    <row r="208342" customFormat="1" x14ac:dyDescent="0.25"/>
    <row r="208343" customFormat="1" x14ac:dyDescent="0.25"/>
    <row r="208344" customFormat="1" x14ac:dyDescent="0.25"/>
    <row r="208345" customFormat="1" x14ac:dyDescent="0.25"/>
    <row r="208346" customFormat="1" x14ac:dyDescent="0.25"/>
    <row r="208347" customFormat="1" x14ac:dyDescent="0.25"/>
    <row r="208348" customFormat="1" x14ac:dyDescent="0.25"/>
    <row r="208349" customFormat="1" x14ac:dyDescent="0.25"/>
    <row r="208350" customFormat="1" x14ac:dyDescent="0.25"/>
    <row r="208351" customFormat="1" x14ac:dyDescent="0.25"/>
    <row r="208352" customFormat="1" x14ac:dyDescent="0.25"/>
    <row r="208353" customFormat="1" x14ac:dyDescent="0.25"/>
    <row r="208354" customFormat="1" x14ac:dyDescent="0.25"/>
    <row r="208355" customFormat="1" x14ac:dyDescent="0.25"/>
    <row r="208356" customFormat="1" x14ac:dyDescent="0.25"/>
    <row r="208357" customFormat="1" x14ac:dyDescent="0.25"/>
    <row r="208358" customFormat="1" x14ac:dyDescent="0.25"/>
    <row r="208359" customFormat="1" x14ac:dyDescent="0.25"/>
    <row r="208360" customFormat="1" x14ac:dyDescent="0.25"/>
    <row r="208361" customFormat="1" x14ac:dyDescent="0.25"/>
    <row r="208362" customFormat="1" x14ac:dyDescent="0.25"/>
    <row r="208363" customFormat="1" x14ac:dyDescent="0.25"/>
    <row r="208364" customFormat="1" x14ac:dyDescent="0.25"/>
    <row r="208365" customFormat="1" x14ac:dyDescent="0.25"/>
    <row r="208366" customFormat="1" x14ac:dyDescent="0.25"/>
    <row r="208367" customFormat="1" x14ac:dyDescent="0.25"/>
    <row r="208368" customFormat="1" x14ac:dyDescent="0.25"/>
    <row r="208369" customFormat="1" x14ac:dyDescent="0.25"/>
    <row r="208370" customFormat="1" x14ac:dyDescent="0.25"/>
    <row r="208371" customFormat="1" x14ac:dyDescent="0.25"/>
    <row r="208372" customFormat="1" x14ac:dyDescent="0.25"/>
    <row r="208373" customFormat="1" x14ac:dyDescent="0.25"/>
    <row r="208374" customFormat="1" x14ac:dyDescent="0.25"/>
    <row r="208375" customFormat="1" x14ac:dyDescent="0.25"/>
    <row r="208376" customFormat="1" x14ac:dyDescent="0.25"/>
    <row r="208377" customFormat="1" x14ac:dyDescent="0.25"/>
    <row r="208378" customFormat="1" x14ac:dyDescent="0.25"/>
    <row r="208379" customFormat="1" x14ac:dyDescent="0.25"/>
    <row r="208380" customFormat="1" x14ac:dyDescent="0.25"/>
    <row r="208381" customFormat="1" x14ac:dyDescent="0.25"/>
    <row r="208382" customFormat="1" x14ac:dyDescent="0.25"/>
    <row r="208383" customFormat="1" x14ac:dyDescent="0.25"/>
    <row r="208384" customFormat="1" x14ac:dyDescent="0.25"/>
    <row r="208385" customFormat="1" x14ac:dyDescent="0.25"/>
    <row r="208386" customFormat="1" x14ac:dyDescent="0.25"/>
    <row r="208387" customFormat="1" x14ac:dyDescent="0.25"/>
    <row r="208388" customFormat="1" x14ac:dyDescent="0.25"/>
    <row r="208389" customFormat="1" x14ac:dyDescent="0.25"/>
    <row r="208390" customFormat="1" x14ac:dyDescent="0.25"/>
    <row r="208391" customFormat="1" x14ac:dyDescent="0.25"/>
    <row r="208392" customFormat="1" x14ac:dyDescent="0.25"/>
    <row r="208393" customFormat="1" x14ac:dyDescent="0.25"/>
    <row r="208394" customFormat="1" x14ac:dyDescent="0.25"/>
    <row r="208395" customFormat="1" x14ac:dyDescent="0.25"/>
    <row r="208396" customFormat="1" x14ac:dyDescent="0.25"/>
    <row r="208397" customFormat="1" x14ac:dyDescent="0.25"/>
    <row r="208398" customFormat="1" x14ac:dyDescent="0.25"/>
    <row r="208399" customFormat="1" x14ac:dyDescent="0.25"/>
    <row r="208400" customFormat="1" x14ac:dyDescent="0.25"/>
    <row r="208401" customFormat="1" x14ac:dyDescent="0.25"/>
    <row r="208402" customFormat="1" x14ac:dyDescent="0.25"/>
    <row r="208403" customFormat="1" x14ac:dyDescent="0.25"/>
    <row r="208404" customFormat="1" x14ac:dyDescent="0.25"/>
    <row r="208405" customFormat="1" x14ac:dyDescent="0.25"/>
    <row r="208406" customFormat="1" x14ac:dyDescent="0.25"/>
    <row r="208407" customFormat="1" x14ac:dyDescent="0.25"/>
    <row r="208408" customFormat="1" x14ac:dyDescent="0.25"/>
    <row r="208409" customFormat="1" x14ac:dyDescent="0.25"/>
    <row r="208410" customFormat="1" x14ac:dyDescent="0.25"/>
    <row r="208411" customFormat="1" x14ac:dyDescent="0.25"/>
    <row r="208412" customFormat="1" x14ac:dyDescent="0.25"/>
    <row r="208413" customFormat="1" x14ac:dyDescent="0.25"/>
    <row r="208414" customFormat="1" x14ac:dyDescent="0.25"/>
    <row r="208415" customFormat="1" x14ac:dyDescent="0.25"/>
    <row r="208416" customFormat="1" x14ac:dyDescent="0.25"/>
    <row r="208417" customFormat="1" x14ac:dyDescent="0.25"/>
    <row r="208418" customFormat="1" x14ac:dyDescent="0.25"/>
    <row r="208419" customFormat="1" x14ac:dyDescent="0.25"/>
    <row r="208420" customFormat="1" x14ac:dyDescent="0.25"/>
    <row r="208421" customFormat="1" x14ac:dyDescent="0.25"/>
    <row r="208422" customFormat="1" x14ac:dyDescent="0.25"/>
    <row r="208423" customFormat="1" x14ac:dyDescent="0.25"/>
    <row r="208424" customFormat="1" x14ac:dyDescent="0.25"/>
    <row r="208425" customFormat="1" x14ac:dyDescent="0.25"/>
    <row r="208426" customFormat="1" x14ac:dyDescent="0.25"/>
    <row r="208427" customFormat="1" x14ac:dyDescent="0.25"/>
    <row r="208428" customFormat="1" x14ac:dyDescent="0.25"/>
    <row r="208429" customFormat="1" x14ac:dyDescent="0.25"/>
    <row r="208430" customFormat="1" x14ac:dyDescent="0.25"/>
    <row r="208431" customFormat="1" x14ac:dyDescent="0.25"/>
    <row r="208432" customFormat="1" x14ac:dyDescent="0.25"/>
    <row r="208433" customFormat="1" x14ac:dyDescent="0.25"/>
    <row r="208434" customFormat="1" x14ac:dyDescent="0.25"/>
    <row r="208435" customFormat="1" x14ac:dyDescent="0.25"/>
    <row r="208436" customFormat="1" x14ac:dyDescent="0.25"/>
    <row r="208437" customFormat="1" x14ac:dyDescent="0.25"/>
    <row r="208438" customFormat="1" x14ac:dyDescent="0.25"/>
    <row r="208439" customFormat="1" x14ac:dyDescent="0.25"/>
    <row r="208440" customFormat="1" x14ac:dyDescent="0.25"/>
    <row r="208441" customFormat="1" x14ac:dyDescent="0.25"/>
    <row r="208442" customFormat="1" x14ac:dyDescent="0.25"/>
    <row r="208443" customFormat="1" x14ac:dyDescent="0.25"/>
    <row r="208444" customFormat="1" x14ac:dyDescent="0.25"/>
    <row r="208445" customFormat="1" x14ac:dyDescent="0.25"/>
    <row r="208446" customFormat="1" x14ac:dyDescent="0.25"/>
    <row r="208447" customFormat="1" x14ac:dyDescent="0.25"/>
    <row r="208448" customFormat="1" x14ac:dyDescent="0.25"/>
    <row r="208449" customFormat="1" x14ac:dyDescent="0.25"/>
    <row r="208450" customFormat="1" x14ac:dyDescent="0.25"/>
    <row r="208451" customFormat="1" x14ac:dyDescent="0.25"/>
    <row r="208452" customFormat="1" x14ac:dyDescent="0.25"/>
    <row r="208453" customFormat="1" x14ac:dyDescent="0.25"/>
    <row r="208454" customFormat="1" x14ac:dyDescent="0.25"/>
    <row r="208455" customFormat="1" x14ac:dyDescent="0.25"/>
    <row r="208456" customFormat="1" x14ac:dyDescent="0.25"/>
    <row r="208457" customFormat="1" x14ac:dyDescent="0.25"/>
    <row r="208458" customFormat="1" x14ac:dyDescent="0.25"/>
    <row r="208459" customFormat="1" x14ac:dyDescent="0.25"/>
    <row r="208460" customFormat="1" x14ac:dyDescent="0.25"/>
    <row r="208461" customFormat="1" x14ac:dyDescent="0.25"/>
    <row r="208462" customFormat="1" x14ac:dyDescent="0.25"/>
    <row r="208463" customFormat="1" x14ac:dyDescent="0.25"/>
    <row r="208464" customFormat="1" x14ac:dyDescent="0.25"/>
    <row r="208465" customFormat="1" x14ac:dyDescent="0.25"/>
    <row r="208466" customFormat="1" x14ac:dyDescent="0.25"/>
    <row r="208467" customFormat="1" x14ac:dyDescent="0.25"/>
    <row r="208468" customFormat="1" x14ac:dyDescent="0.25"/>
    <row r="208469" customFormat="1" x14ac:dyDescent="0.25"/>
    <row r="208470" customFormat="1" x14ac:dyDescent="0.25"/>
    <row r="208471" customFormat="1" x14ac:dyDescent="0.25"/>
    <row r="208472" customFormat="1" x14ac:dyDescent="0.25"/>
    <row r="208473" customFormat="1" x14ac:dyDescent="0.25"/>
    <row r="208474" customFormat="1" x14ac:dyDescent="0.25"/>
    <row r="208475" customFormat="1" x14ac:dyDescent="0.25"/>
    <row r="208476" customFormat="1" x14ac:dyDescent="0.25"/>
    <row r="208477" customFormat="1" x14ac:dyDescent="0.25"/>
    <row r="208478" customFormat="1" x14ac:dyDescent="0.25"/>
    <row r="208479" customFormat="1" x14ac:dyDescent="0.25"/>
    <row r="208480" customFormat="1" x14ac:dyDescent="0.25"/>
    <row r="208481" customFormat="1" x14ac:dyDescent="0.25"/>
    <row r="208482" customFormat="1" x14ac:dyDescent="0.25"/>
    <row r="208483" customFormat="1" x14ac:dyDescent="0.25"/>
    <row r="208484" customFormat="1" x14ac:dyDescent="0.25"/>
    <row r="208485" customFormat="1" x14ac:dyDescent="0.25"/>
    <row r="208486" customFormat="1" x14ac:dyDescent="0.25"/>
    <row r="208487" customFormat="1" x14ac:dyDescent="0.25"/>
    <row r="208488" customFormat="1" x14ac:dyDescent="0.25"/>
    <row r="208489" customFormat="1" x14ac:dyDescent="0.25"/>
    <row r="208490" customFormat="1" x14ac:dyDescent="0.25"/>
    <row r="208491" customFormat="1" x14ac:dyDescent="0.25"/>
    <row r="208492" customFormat="1" x14ac:dyDescent="0.25"/>
    <row r="208493" customFormat="1" x14ac:dyDescent="0.25"/>
    <row r="208494" customFormat="1" x14ac:dyDescent="0.25"/>
    <row r="208495" customFormat="1" x14ac:dyDescent="0.25"/>
    <row r="208496" customFormat="1" x14ac:dyDescent="0.25"/>
    <row r="208497" customFormat="1" x14ac:dyDescent="0.25"/>
    <row r="208498" customFormat="1" x14ac:dyDescent="0.25"/>
    <row r="208499" customFormat="1" x14ac:dyDescent="0.25"/>
    <row r="208500" customFormat="1" x14ac:dyDescent="0.25"/>
    <row r="208501" customFormat="1" x14ac:dyDescent="0.25"/>
    <row r="208502" customFormat="1" x14ac:dyDescent="0.25"/>
    <row r="208503" customFormat="1" x14ac:dyDescent="0.25"/>
    <row r="208504" customFormat="1" x14ac:dyDescent="0.25"/>
    <row r="208505" customFormat="1" x14ac:dyDescent="0.25"/>
    <row r="208506" customFormat="1" x14ac:dyDescent="0.25"/>
    <row r="208507" customFormat="1" x14ac:dyDescent="0.25"/>
    <row r="208508" customFormat="1" x14ac:dyDescent="0.25"/>
    <row r="208509" customFormat="1" x14ac:dyDescent="0.25"/>
    <row r="208510" customFormat="1" x14ac:dyDescent="0.25"/>
    <row r="208511" customFormat="1" x14ac:dyDescent="0.25"/>
    <row r="208512" customFormat="1" x14ac:dyDescent="0.25"/>
    <row r="208513" customFormat="1" x14ac:dyDescent="0.25"/>
    <row r="208514" customFormat="1" x14ac:dyDescent="0.25"/>
    <row r="208515" customFormat="1" x14ac:dyDescent="0.25"/>
    <row r="208516" customFormat="1" x14ac:dyDescent="0.25"/>
    <row r="208517" customFormat="1" x14ac:dyDescent="0.25"/>
    <row r="208518" customFormat="1" x14ac:dyDescent="0.25"/>
    <row r="208519" customFormat="1" x14ac:dyDescent="0.25"/>
    <row r="208520" customFormat="1" x14ac:dyDescent="0.25"/>
    <row r="208521" customFormat="1" x14ac:dyDescent="0.25"/>
    <row r="208522" customFormat="1" x14ac:dyDescent="0.25"/>
    <row r="208523" customFormat="1" x14ac:dyDescent="0.25"/>
    <row r="208524" customFormat="1" x14ac:dyDescent="0.25"/>
    <row r="208525" customFormat="1" x14ac:dyDescent="0.25"/>
    <row r="208526" customFormat="1" x14ac:dyDescent="0.25"/>
    <row r="208527" customFormat="1" x14ac:dyDescent="0.25"/>
    <row r="208528" customFormat="1" x14ac:dyDescent="0.25"/>
    <row r="208529" customFormat="1" x14ac:dyDescent="0.25"/>
    <row r="208530" customFormat="1" x14ac:dyDescent="0.25"/>
    <row r="208531" customFormat="1" x14ac:dyDescent="0.25"/>
    <row r="208532" customFormat="1" x14ac:dyDescent="0.25"/>
    <row r="208533" customFormat="1" x14ac:dyDescent="0.25"/>
    <row r="208534" customFormat="1" x14ac:dyDescent="0.25"/>
    <row r="208535" customFormat="1" x14ac:dyDescent="0.25"/>
    <row r="208536" customFormat="1" x14ac:dyDescent="0.25"/>
    <row r="208537" customFormat="1" x14ac:dyDescent="0.25"/>
    <row r="208538" customFormat="1" x14ac:dyDescent="0.25"/>
    <row r="208539" customFormat="1" x14ac:dyDescent="0.25"/>
    <row r="208540" customFormat="1" x14ac:dyDescent="0.25"/>
    <row r="208541" customFormat="1" x14ac:dyDescent="0.25"/>
    <row r="208542" customFormat="1" x14ac:dyDescent="0.25"/>
    <row r="208543" customFormat="1" x14ac:dyDescent="0.25"/>
    <row r="208544" customFormat="1" x14ac:dyDescent="0.25"/>
    <row r="208545" customFormat="1" x14ac:dyDescent="0.25"/>
    <row r="208546" customFormat="1" x14ac:dyDescent="0.25"/>
    <row r="208547" customFormat="1" x14ac:dyDescent="0.25"/>
    <row r="208548" customFormat="1" x14ac:dyDescent="0.25"/>
    <row r="208549" customFormat="1" x14ac:dyDescent="0.25"/>
    <row r="208550" customFormat="1" x14ac:dyDescent="0.25"/>
    <row r="208551" customFormat="1" x14ac:dyDescent="0.25"/>
    <row r="208552" customFormat="1" x14ac:dyDescent="0.25"/>
    <row r="208553" customFormat="1" x14ac:dyDescent="0.25"/>
    <row r="208554" customFormat="1" x14ac:dyDescent="0.25"/>
    <row r="208555" customFormat="1" x14ac:dyDescent="0.25"/>
    <row r="208556" customFormat="1" x14ac:dyDescent="0.25"/>
    <row r="208557" customFormat="1" x14ac:dyDescent="0.25"/>
    <row r="208558" customFormat="1" x14ac:dyDescent="0.25"/>
    <row r="208559" customFormat="1" x14ac:dyDescent="0.25"/>
    <row r="208560" customFormat="1" x14ac:dyDescent="0.25"/>
    <row r="208561" customFormat="1" x14ac:dyDescent="0.25"/>
    <row r="208562" customFormat="1" x14ac:dyDescent="0.25"/>
    <row r="208563" customFormat="1" x14ac:dyDescent="0.25"/>
    <row r="208564" customFormat="1" x14ac:dyDescent="0.25"/>
    <row r="208565" customFormat="1" x14ac:dyDescent="0.25"/>
    <row r="208566" customFormat="1" x14ac:dyDescent="0.25"/>
    <row r="208567" customFormat="1" x14ac:dyDescent="0.25"/>
    <row r="208568" customFormat="1" x14ac:dyDescent="0.25"/>
    <row r="208569" customFormat="1" x14ac:dyDescent="0.25"/>
    <row r="208570" customFormat="1" x14ac:dyDescent="0.25"/>
    <row r="208571" customFormat="1" x14ac:dyDescent="0.25"/>
    <row r="208572" customFormat="1" x14ac:dyDescent="0.25"/>
    <row r="208573" customFormat="1" x14ac:dyDescent="0.25"/>
    <row r="208574" customFormat="1" x14ac:dyDescent="0.25"/>
    <row r="208575" customFormat="1" x14ac:dyDescent="0.25"/>
    <row r="208576" customFormat="1" x14ac:dyDescent="0.25"/>
    <row r="208577" customFormat="1" x14ac:dyDescent="0.25"/>
    <row r="208578" customFormat="1" x14ac:dyDescent="0.25"/>
    <row r="208579" customFormat="1" x14ac:dyDescent="0.25"/>
    <row r="208580" customFormat="1" x14ac:dyDescent="0.25"/>
    <row r="208581" customFormat="1" x14ac:dyDescent="0.25"/>
    <row r="208582" customFormat="1" x14ac:dyDescent="0.25"/>
    <row r="208583" customFormat="1" x14ac:dyDescent="0.25"/>
    <row r="208584" customFormat="1" x14ac:dyDescent="0.25"/>
    <row r="208585" customFormat="1" x14ac:dyDescent="0.25"/>
    <row r="208586" customFormat="1" x14ac:dyDescent="0.25"/>
    <row r="208587" customFormat="1" x14ac:dyDescent="0.25"/>
    <row r="208588" customFormat="1" x14ac:dyDescent="0.25"/>
    <row r="208589" customFormat="1" x14ac:dyDescent="0.25"/>
    <row r="208590" customFormat="1" x14ac:dyDescent="0.25"/>
    <row r="208591" customFormat="1" x14ac:dyDescent="0.25"/>
    <row r="208592" customFormat="1" x14ac:dyDescent="0.25"/>
    <row r="208593" customFormat="1" x14ac:dyDescent="0.25"/>
    <row r="208594" customFormat="1" x14ac:dyDescent="0.25"/>
    <row r="208595" customFormat="1" x14ac:dyDescent="0.25"/>
    <row r="208596" customFormat="1" x14ac:dyDescent="0.25"/>
    <row r="208597" customFormat="1" x14ac:dyDescent="0.25"/>
    <row r="208598" customFormat="1" x14ac:dyDescent="0.25"/>
    <row r="208599" customFormat="1" x14ac:dyDescent="0.25"/>
    <row r="208600" customFormat="1" x14ac:dyDescent="0.25"/>
    <row r="208601" customFormat="1" x14ac:dyDescent="0.25"/>
    <row r="208602" customFormat="1" x14ac:dyDescent="0.25"/>
    <row r="208603" customFormat="1" x14ac:dyDescent="0.25"/>
    <row r="208604" customFormat="1" x14ac:dyDescent="0.25"/>
    <row r="208605" customFormat="1" x14ac:dyDescent="0.25"/>
    <row r="208606" customFormat="1" x14ac:dyDescent="0.25"/>
    <row r="208607" customFormat="1" x14ac:dyDescent="0.25"/>
    <row r="208608" customFormat="1" x14ac:dyDescent="0.25"/>
    <row r="208609" customFormat="1" x14ac:dyDescent="0.25"/>
    <row r="208610" customFormat="1" x14ac:dyDescent="0.25"/>
    <row r="208611" customFormat="1" x14ac:dyDescent="0.25"/>
    <row r="208612" customFormat="1" x14ac:dyDescent="0.25"/>
    <row r="208613" customFormat="1" x14ac:dyDescent="0.25"/>
    <row r="208614" customFormat="1" x14ac:dyDescent="0.25"/>
    <row r="208615" customFormat="1" x14ac:dyDescent="0.25"/>
    <row r="208616" customFormat="1" x14ac:dyDescent="0.25"/>
    <row r="208617" customFormat="1" x14ac:dyDescent="0.25"/>
    <row r="208618" customFormat="1" x14ac:dyDescent="0.25"/>
    <row r="208619" customFormat="1" x14ac:dyDescent="0.25"/>
    <row r="208620" customFormat="1" x14ac:dyDescent="0.25"/>
    <row r="208621" customFormat="1" x14ac:dyDescent="0.25"/>
    <row r="208622" customFormat="1" x14ac:dyDescent="0.25"/>
    <row r="208623" customFormat="1" x14ac:dyDescent="0.25"/>
    <row r="208624" customFormat="1" x14ac:dyDescent="0.25"/>
    <row r="208625" customFormat="1" x14ac:dyDescent="0.25"/>
    <row r="208626" customFormat="1" x14ac:dyDescent="0.25"/>
    <row r="208627" customFormat="1" x14ac:dyDescent="0.25"/>
    <row r="208628" customFormat="1" x14ac:dyDescent="0.25"/>
    <row r="208629" customFormat="1" x14ac:dyDescent="0.25"/>
    <row r="208630" customFormat="1" x14ac:dyDescent="0.25"/>
    <row r="208631" customFormat="1" x14ac:dyDescent="0.25"/>
    <row r="208632" customFormat="1" x14ac:dyDescent="0.25"/>
    <row r="208633" customFormat="1" x14ac:dyDescent="0.25"/>
    <row r="208634" customFormat="1" x14ac:dyDescent="0.25"/>
    <row r="208635" customFormat="1" x14ac:dyDescent="0.25"/>
    <row r="208636" customFormat="1" x14ac:dyDescent="0.25"/>
    <row r="208637" customFormat="1" x14ac:dyDescent="0.25"/>
    <row r="208638" customFormat="1" x14ac:dyDescent="0.25"/>
    <row r="208639" customFormat="1" x14ac:dyDescent="0.25"/>
    <row r="208640" customFormat="1" x14ac:dyDescent="0.25"/>
    <row r="208641" customFormat="1" x14ac:dyDescent="0.25"/>
    <row r="208642" customFormat="1" x14ac:dyDescent="0.25"/>
    <row r="208643" customFormat="1" x14ac:dyDescent="0.25"/>
    <row r="208644" customFormat="1" x14ac:dyDescent="0.25"/>
    <row r="208645" customFormat="1" x14ac:dyDescent="0.25"/>
    <row r="208646" customFormat="1" x14ac:dyDescent="0.25"/>
    <row r="208647" customFormat="1" x14ac:dyDescent="0.25"/>
    <row r="208648" customFormat="1" x14ac:dyDescent="0.25"/>
    <row r="208649" customFormat="1" x14ac:dyDescent="0.25"/>
    <row r="208650" customFormat="1" x14ac:dyDescent="0.25"/>
    <row r="208651" customFormat="1" x14ac:dyDescent="0.25"/>
    <row r="208652" customFormat="1" x14ac:dyDescent="0.25"/>
    <row r="208653" customFormat="1" x14ac:dyDescent="0.25"/>
    <row r="208654" customFormat="1" x14ac:dyDescent="0.25"/>
    <row r="208655" customFormat="1" x14ac:dyDescent="0.25"/>
    <row r="208656" customFormat="1" x14ac:dyDescent="0.25"/>
    <row r="208657" customFormat="1" x14ac:dyDescent="0.25"/>
    <row r="208658" customFormat="1" x14ac:dyDescent="0.25"/>
    <row r="208659" customFormat="1" x14ac:dyDescent="0.25"/>
    <row r="208660" customFormat="1" x14ac:dyDescent="0.25"/>
    <row r="208661" customFormat="1" x14ac:dyDescent="0.25"/>
    <row r="208662" customFormat="1" x14ac:dyDescent="0.25"/>
    <row r="208663" customFormat="1" x14ac:dyDescent="0.25"/>
    <row r="208664" customFormat="1" x14ac:dyDescent="0.25"/>
    <row r="208665" customFormat="1" x14ac:dyDescent="0.25"/>
    <row r="208666" customFormat="1" x14ac:dyDescent="0.25"/>
    <row r="208667" customFormat="1" x14ac:dyDescent="0.25"/>
    <row r="208668" customFormat="1" x14ac:dyDescent="0.25"/>
    <row r="208669" customFormat="1" x14ac:dyDescent="0.25"/>
    <row r="208670" customFormat="1" x14ac:dyDescent="0.25"/>
    <row r="208671" customFormat="1" x14ac:dyDescent="0.25"/>
    <row r="208672" customFormat="1" x14ac:dyDescent="0.25"/>
    <row r="208673" customFormat="1" x14ac:dyDescent="0.25"/>
    <row r="208674" customFormat="1" x14ac:dyDescent="0.25"/>
    <row r="208675" customFormat="1" x14ac:dyDescent="0.25"/>
    <row r="208676" customFormat="1" x14ac:dyDescent="0.25"/>
    <row r="208677" customFormat="1" x14ac:dyDescent="0.25"/>
    <row r="208678" customFormat="1" x14ac:dyDescent="0.25"/>
    <row r="208679" customFormat="1" x14ac:dyDescent="0.25"/>
    <row r="208680" customFormat="1" x14ac:dyDescent="0.25"/>
    <row r="208681" customFormat="1" x14ac:dyDescent="0.25"/>
    <row r="208682" customFormat="1" x14ac:dyDescent="0.25"/>
    <row r="208683" customFormat="1" x14ac:dyDescent="0.25"/>
    <row r="208684" customFormat="1" x14ac:dyDescent="0.25"/>
    <row r="208685" customFormat="1" x14ac:dyDescent="0.25"/>
    <row r="208686" customFormat="1" x14ac:dyDescent="0.25"/>
    <row r="208687" customFormat="1" x14ac:dyDescent="0.25"/>
    <row r="208688" customFormat="1" x14ac:dyDescent="0.25"/>
    <row r="208689" customFormat="1" x14ac:dyDescent="0.25"/>
    <row r="208690" customFormat="1" x14ac:dyDescent="0.25"/>
    <row r="208691" customFormat="1" x14ac:dyDescent="0.25"/>
    <row r="208692" customFormat="1" x14ac:dyDescent="0.25"/>
    <row r="208693" customFormat="1" x14ac:dyDescent="0.25"/>
    <row r="208694" customFormat="1" x14ac:dyDescent="0.25"/>
    <row r="208695" customFormat="1" x14ac:dyDescent="0.25"/>
    <row r="208696" customFormat="1" x14ac:dyDescent="0.25"/>
    <row r="208697" customFormat="1" x14ac:dyDescent="0.25"/>
    <row r="208698" customFormat="1" x14ac:dyDescent="0.25"/>
    <row r="208699" customFormat="1" x14ac:dyDescent="0.25"/>
    <row r="208700" customFormat="1" x14ac:dyDescent="0.25"/>
    <row r="208701" customFormat="1" x14ac:dyDescent="0.25"/>
    <row r="208702" customFormat="1" x14ac:dyDescent="0.25"/>
    <row r="208703" customFormat="1" x14ac:dyDescent="0.25"/>
    <row r="208704" customFormat="1" x14ac:dyDescent="0.25"/>
    <row r="208705" customFormat="1" x14ac:dyDescent="0.25"/>
    <row r="208706" customFormat="1" x14ac:dyDescent="0.25"/>
    <row r="208707" customFormat="1" x14ac:dyDescent="0.25"/>
    <row r="208708" customFormat="1" x14ac:dyDescent="0.25"/>
    <row r="208709" customFormat="1" x14ac:dyDescent="0.25"/>
    <row r="208710" customFormat="1" x14ac:dyDescent="0.25"/>
    <row r="208711" customFormat="1" x14ac:dyDescent="0.25"/>
    <row r="208712" customFormat="1" x14ac:dyDescent="0.25"/>
    <row r="208713" customFormat="1" x14ac:dyDescent="0.25"/>
    <row r="208714" customFormat="1" x14ac:dyDescent="0.25"/>
    <row r="208715" customFormat="1" x14ac:dyDescent="0.25"/>
    <row r="208716" customFormat="1" x14ac:dyDescent="0.25"/>
    <row r="208717" customFormat="1" x14ac:dyDescent="0.25"/>
    <row r="208718" customFormat="1" x14ac:dyDescent="0.25"/>
    <row r="208719" customFormat="1" x14ac:dyDescent="0.25"/>
    <row r="208720" customFormat="1" x14ac:dyDescent="0.25"/>
    <row r="208721" customFormat="1" x14ac:dyDescent="0.25"/>
    <row r="208722" customFormat="1" x14ac:dyDescent="0.25"/>
    <row r="208723" customFormat="1" x14ac:dyDescent="0.25"/>
    <row r="208724" customFormat="1" x14ac:dyDescent="0.25"/>
    <row r="208725" customFormat="1" x14ac:dyDescent="0.25"/>
    <row r="208726" customFormat="1" x14ac:dyDescent="0.25"/>
    <row r="208727" customFormat="1" x14ac:dyDescent="0.25"/>
    <row r="208728" customFormat="1" x14ac:dyDescent="0.25"/>
    <row r="208729" customFormat="1" x14ac:dyDescent="0.25"/>
    <row r="208730" customFormat="1" x14ac:dyDescent="0.25"/>
    <row r="208731" customFormat="1" x14ac:dyDescent="0.25"/>
    <row r="208732" customFormat="1" x14ac:dyDescent="0.25"/>
    <row r="208733" customFormat="1" x14ac:dyDescent="0.25"/>
    <row r="208734" customFormat="1" x14ac:dyDescent="0.25"/>
    <row r="208735" customFormat="1" x14ac:dyDescent="0.25"/>
    <row r="208736" customFormat="1" x14ac:dyDescent="0.25"/>
    <row r="208737" customFormat="1" x14ac:dyDescent="0.25"/>
    <row r="208738" customFormat="1" x14ac:dyDescent="0.25"/>
    <row r="208739" customFormat="1" x14ac:dyDescent="0.25"/>
    <row r="208740" customFormat="1" x14ac:dyDescent="0.25"/>
    <row r="208741" customFormat="1" x14ac:dyDescent="0.25"/>
    <row r="208742" customFormat="1" x14ac:dyDescent="0.25"/>
    <row r="208743" customFormat="1" x14ac:dyDescent="0.25"/>
    <row r="208744" customFormat="1" x14ac:dyDescent="0.25"/>
    <row r="208745" customFormat="1" x14ac:dyDescent="0.25"/>
    <row r="208746" customFormat="1" x14ac:dyDescent="0.25"/>
    <row r="208747" customFormat="1" x14ac:dyDescent="0.25"/>
    <row r="208748" customFormat="1" x14ac:dyDescent="0.25"/>
    <row r="208749" customFormat="1" x14ac:dyDescent="0.25"/>
    <row r="208750" customFormat="1" x14ac:dyDescent="0.25"/>
    <row r="208751" customFormat="1" x14ac:dyDescent="0.25"/>
    <row r="208752" customFormat="1" x14ac:dyDescent="0.25"/>
    <row r="208753" customFormat="1" x14ac:dyDescent="0.25"/>
    <row r="208754" customFormat="1" x14ac:dyDescent="0.25"/>
    <row r="208755" customFormat="1" x14ac:dyDescent="0.25"/>
    <row r="208756" customFormat="1" x14ac:dyDescent="0.25"/>
    <row r="208757" customFormat="1" x14ac:dyDescent="0.25"/>
    <row r="208758" customFormat="1" x14ac:dyDescent="0.25"/>
    <row r="208759" customFormat="1" x14ac:dyDescent="0.25"/>
    <row r="208760" customFormat="1" x14ac:dyDescent="0.25"/>
    <row r="208761" customFormat="1" x14ac:dyDescent="0.25"/>
    <row r="208762" customFormat="1" x14ac:dyDescent="0.25"/>
    <row r="208763" customFormat="1" x14ac:dyDescent="0.25"/>
    <row r="208764" customFormat="1" x14ac:dyDescent="0.25"/>
    <row r="208765" customFormat="1" x14ac:dyDescent="0.25"/>
    <row r="208766" customFormat="1" x14ac:dyDescent="0.25"/>
    <row r="208767" customFormat="1" x14ac:dyDescent="0.25"/>
    <row r="208768" customFormat="1" x14ac:dyDescent="0.25"/>
    <row r="208769" customFormat="1" x14ac:dyDescent="0.25"/>
    <row r="208770" customFormat="1" x14ac:dyDescent="0.25"/>
    <row r="208771" customFormat="1" x14ac:dyDescent="0.25"/>
    <row r="208772" customFormat="1" x14ac:dyDescent="0.25"/>
    <row r="208773" customFormat="1" x14ac:dyDescent="0.25"/>
    <row r="208774" customFormat="1" x14ac:dyDescent="0.25"/>
    <row r="208775" customFormat="1" x14ac:dyDescent="0.25"/>
    <row r="208776" customFormat="1" x14ac:dyDescent="0.25"/>
    <row r="208777" customFormat="1" x14ac:dyDescent="0.25"/>
    <row r="208778" customFormat="1" x14ac:dyDescent="0.25"/>
    <row r="208779" customFormat="1" x14ac:dyDescent="0.25"/>
    <row r="208780" customFormat="1" x14ac:dyDescent="0.25"/>
    <row r="208781" customFormat="1" x14ac:dyDescent="0.25"/>
    <row r="208782" customFormat="1" x14ac:dyDescent="0.25"/>
    <row r="208783" customFormat="1" x14ac:dyDescent="0.25"/>
    <row r="208784" customFormat="1" x14ac:dyDescent="0.25"/>
    <row r="208785" customFormat="1" x14ac:dyDescent="0.25"/>
    <row r="208786" customFormat="1" x14ac:dyDescent="0.25"/>
    <row r="208787" customFormat="1" x14ac:dyDescent="0.25"/>
    <row r="208788" customFormat="1" x14ac:dyDescent="0.25"/>
    <row r="208789" customFormat="1" x14ac:dyDescent="0.25"/>
    <row r="208790" customFormat="1" x14ac:dyDescent="0.25"/>
    <row r="208791" customFormat="1" x14ac:dyDescent="0.25"/>
    <row r="208792" customFormat="1" x14ac:dyDescent="0.25"/>
    <row r="208793" customFormat="1" x14ac:dyDescent="0.25"/>
    <row r="208794" customFormat="1" x14ac:dyDescent="0.25"/>
    <row r="208795" customFormat="1" x14ac:dyDescent="0.25"/>
    <row r="208796" customFormat="1" x14ac:dyDescent="0.25"/>
    <row r="208797" customFormat="1" x14ac:dyDescent="0.25"/>
    <row r="208798" customFormat="1" x14ac:dyDescent="0.25"/>
    <row r="208799" customFormat="1" x14ac:dyDescent="0.25"/>
    <row r="208800" customFormat="1" x14ac:dyDescent="0.25"/>
    <row r="208801" customFormat="1" x14ac:dyDescent="0.25"/>
    <row r="208802" customFormat="1" x14ac:dyDescent="0.25"/>
    <row r="208803" customFormat="1" x14ac:dyDescent="0.25"/>
    <row r="208804" customFormat="1" x14ac:dyDescent="0.25"/>
    <row r="208805" customFormat="1" x14ac:dyDescent="0.25"/>
    <row r="208806" customFormat="1" x14ac:dyDescent="0.25"/>
    <row r="208807" customFormat="1" x14ac:dyDescent="0.25"/>
    <row r="208808" customFormat="1" x14ac:dyDescent="0.25"/>
    <row r="208809" customFormat="1" x14ac:dyDescent="0.25"/>
    <row r="208810" customFormat="1" x14ac:dyDescent="0.25"/>
    <row r="208811" customFormat="1" x14ac:dyDescent="0.25"/>
    <row r="208812" customFormat="1" x14ac:dyDescent="0.25"/>
    <row r="208813" customFormat="1" x14ac:dyDescent="0.25"/>
    <row r="208814" customFormat="1" x14ac:dyDescent="0.25"/>
    <row r="208815" customFormat="1" x14ac:dyDescent="0.25"/>
    <row r="208816" customFormat="1" x14ac:dyDescent="0.25"/>
    <row r="208817" customFormat="1" x14ac:dyDescent="0.25"/>
    <row r="208818" customFormat="1" x14ac:dyDescent="0.25"/>
    <row r="208819" customFormat="1" x14ac:dyDescent="0.25"/>
    <row r="208820" customFormat="1" x14ac:dyDescent="0.25"/>
    <row r="208821" customFormat="1" x14ac:dyDescent="0.25"/>
    <row r="208822" customFormat="1" x14ac:dyDescent="0.25"/>
    <row r="208823" customFormat="1" x14ac:dyDescent="0.25"/>
    <row r="208824" customFormat="1" x14ac:dyDescent="0.25"/>
    <row r="208825" customFormat="1" x14ac:dyDescent="0.25"/>
    <row r="208826" customFormat="1" x14ac:dyDescent="0.25"/>
    <row r="208827" customFormat="1" x14ac:dyDescent="0.25"/>
    <row r="208828" customFormat="1" x14ac:dyDescent="0.25"/>
    <row r="208829" customFormat="1" x14ac:dyDescent="0.25"/>
    <row r="208830" customFormat="1" x14ac:dyDescent="0.25"/>
    <row r="208831" customFormat="1" x14ac:dyDescent="0.25"/>
    <row r="208832" customFormat="1" x14ac:dyDescent="0.25"/>
    <row r="208833" customFormat="1" x14ac:dyDescent="0.25"/>
    <row r="208834" customFormat="1" x14ac:dyDescent="0.25"/>
    <row r="208835" customFormat="1" x14ac:dyDescent="0.25"/>
    <row r="208836" customFormat="1" x14ac:dyDescent="0.25"/>
    <row r="208837" customFormat="1" x14ac:dyDescent="0.25"/>
    <row r="208838" customFormat="1" x14ac:dyDescent="0.25"/>
    <row r="208839" customFormat="1" x14ac:dyDescent="0.25"/>
    <row r="208840" customFormat="1" x14ac:dyDescent="0.25"/>
    <row r="208841" customFormat="1" x14ac:dyDescent="0.25"/>
    <row r="208842" customFormat="1" x14ac:dyDescent="0.25"/>
    <row r="208843" customFormat="1" x14ac:dyDescent="0.25"/>
    <row r="208844" customFormat="1" x14ac:dyDescent="0.25"/>
    <row r="208845" customFormat="1" x14ac:dyDescent="0.25"/>
    <row r="208846" customFormat="1" x14ac:dyDescent="0.25"/>
    <row r="208847" customFormat="1" x14ac:dyDescent="0.25"/>
    <row r="208848" customFormat="1" x14ac:dyDescent="0.25"/>
    <row r="208849" customFormat="1" x14ac:dyDescent="0.25"/>
    <row r="208850" customFormat="1" x14ac:dyDescent="0.25"/>
    <row r="208851" customFormat="1" x14ac:dyDescent="0.25"/>
    <row r="208852" customFormat="1" x14ac:dyDescent="0.25"/>
    <row r="208853" customFormat="1" x14ac:dyDescent="0.25"/>
    <row r="208854" customFormat="1" x14ac:dyDescent="0.25"/>
    <row r="208855" customFormat="1" x14ac:dyDescent="0.25"/>
    <row r="208856" customFormat="1" x14ac:dyDescent="0.25"/>
    <row r="208857" customFormat="1" x14ac:dyDescent="0.25"/>
    <row r="208858" customFormat="1" x14ac:dyDescent="0.25"/>
    <row r="208859" customFormat="1" x14ac:dyDescent="0.25"/>
    <row r="208860" customFormat="1" x14ac:dyDescent="0.25"/>
    <row r="208861" customFormat="1" x14ac:dyDescent="0.25"/>
    <row r="208862" customFormat="1" x14ac:dyDescent="0.25"/>
    <row r="208863" customFormat="1" x14ac:dyDescent="0.25"/>
    <row r="208864" customFormat="1" x14ac:dyDescent="0.25"/>
    <row r="208865" customFormat="1" x14ac:dyDescent="0.25"/>
    <row r="208866" customFormat="1" x14ac:dyDescent="0.25"/>
    <row r="208867" customFormat="1" x14ac:dyDescent="0.25"/>
    <row r="208868" customFormat="1" x14ac:dyDescent="0.25"/>
    <row r="208869" customFormat="1" x14ac:dyDescent="0.25"/>
    <row r="208870" customFormat="1" x14ac:dyDescent="0.25"/>
    <row r="208871" customFormat="1" x14ac:dyDescent="0.25"/>
    <row r="208872" customFormat="1" x14ac:dyDescent="0.25"/>
    <row r="208873" customFormat="1" x14ac:dyDescent="0.25"/>
    <row r="208874" customFormat="1" x14ac:dyDescent="0.25"/>
    <row r="208875" customFormat="1" x14ac:dyDescent="0.25"/>
    <row r="208876" customFormat="1" x14ac:dyDescent="0.25"/>
    <row r="208877" customFormat="1" x14ac:dyDescent="0.25"/>
    <row r="208878" customFormat="1" x14ac:dyDescent="0.25"/>
    <row r="208879" customFormat="1" x14ac:dyDescent="0.25"/>
    <row r="208880" customFormat="1" x14ac:dyDescent="0.25"/>
    <row r="208881" customFormat="1" x14ac:dyDescent="0.25"/>
    <row r="208882" customFormat="1" x14ac:dyDescent="0.25"/>
    <row r="208883" customFormat="1" x14ac:dyDescent="0.25"/>
    <row r="208884" customFormat="1" x14ac:dyDescent="0.25"/>
    <row r="208885" customFormat="1" x14ac:dyDescent="0.25"/>
    <row r="208886" customFormat="1" x14ac:dyDescent="0.25"/>
    <row r="208887" customFormat="1" x14ac:dyDescent="0.25"/>
    <row r="208888" customFormat="1" x14ac:dyDescent="0.25"/>
    <row r="208889" customFormat="1" x14ac:dyDescent="0.25"/>
    <row r="208890" customFormat="1" x14ac:dyDescent="0.25"/>
    <row r="208891" customFormat="1" x14ac:dyDescent="0.25"/>
    <row r="208892" customFormat="1" x14ac:dyDescent="0.25"/>
    <row r="208893" customFormat="1" x14ac:dyDescent="0.25"/>
    <row r="208894" customFormat="1" x14ac:dyDescent="0.25"/>
    <row r="208895" customFormat="1" x14ac:dyDescent="0.25"/>
    <row r="208896" customFormat="1" x14ac:dyDescent="0.25"/>
    <row r="208897" customFormat="1" x14ac:dyDescent="0.25"/>
    <row r="208898" customFormat="1" x14ac:dyDescent="0.25"/>
    <row r="208899" customFormat="1" x14ac:dyDescent="0.25"/>
    <row r="208900" customFormat="1" x14ac:dyDescent="0.25"/>
    <row r="208901" customFormat="1" x14ac:dyDescent="0.25"/>
    <row r="208902" customFormat="1" x14ac:dyDescent="0.25"/>
    <row r="208903" customFormat="1" x14ac:dyDescent="0.25"/>
    <row r="208904" customFormat="1" x14ac:dyDescent="0.25"/>
    <row r="208905" customFormat="1" x14ac:dyDescent="0.25"/>
    <row r="208906" customFormat="1" x14ac:dyDescent="0.25"/>
    <row r="208907" customFormat="1" x14ac:dyDescent="0.25"/>
    <row r="208908" customFormat="1" x14ac:dyDescent="0.25"/>
    <row r="208909" customFormat="1" x14ac:dyDescent="0.25"/>
    <row r="208910" customFormat="1" x14ac:dyDescent="0.25"/>
    <row r="208911" customFormat="1" x14ac:dyDescent="0.25"/>
    <row r="208912" customFormat="1" x14ac:dyDescent="0.25"/>
    <row r="208913" customFormat="1" x14ac:dyDescent="0.25"/>
    <row r="208914" customFormat="1" x14ac:dyDescent="0.25"/>
    <row r="208915" customFormat="1" x14ac:dyDescent="0.25"/>
    <row r="208916" customFormat="1" x14ac:dyDescent="0.25"/>
    <row r="208917" customFormat="1" x14ac:dyDescent="0.25"/>
    <row r="208918" customFormat="1" x14ac:dyDescent="0.25"/>
    <row r="208919" customFormat="1" x14ac:dyDescent="0.25"/>
    <row r="208920" customFormat="1" x14ac:dyDescent="0.25"/>
    <row r="208921" customFormat="1" x14ac:dyDescent="0.25"/>
    <row r="208922" customFormat="1" x14ac:dyDescent="0.25"/>
    <row r="208923" customFormat="1" x14ac:dyDescent="0.25"/>
    <row r="208924" customFormat="1" x14ac:dyDescent="0.25"/>
    <row r="208925" customFormat="1" x14ac:dyDescent="0.25"/>
    <row r="208926" customFormat="1" x14ac:dyDescent="0.25"/>
    <row r="208927" customFormat="1" x14ac:dyDescent="0.25"/>
    <row r="208928" customFormat="1" x14ac:dyDescent="0.25"/>
    <row r="208929" customFormat="1" x14ac:dyDescent="0.25"/>
    <row r="208930" customFormat="1" x14ac:dyDescent="0.25"/>
    <row r="208931" customFormat="1" x14ac:dyDescent="0.25"/>
    <row r="208932" customFormat="1" x14ac:dyDescent="0.25"/>
    <row r="208933" customFormat="1" x14ac:dyDescent="0.25"/>
    <row r="208934" customFormat="1" x14ac:dyDescent="0.25"/>
    <row r="208935" customFormat="1" x14ac:dyDescent="0.25"/>
    <row r="208936" customFormat="1" x14ac:dyDescent="0.25"/>
    <row r="208937" customFormat="1" x14ac:dyDescent="0.25"/>
    <row r="208938" customFormat="1" x14ac:dyDescent="0.25"/>
    <row r="208939" customFormat="1" x14ac:dyDescent="0.25"/>
    <row r="208940" customFormat="1" x14ac:dyDescent="0.25"/>
    <row r="208941" customFormat="1" x14ac:dyDescent="0.25"/>
    <row r="208942" customFormat="1" x14ac:dyDescent="0.25"/>
    <row r="208943" customFormat="1" x14ac:dyDescent="0.25"/>
    <row r="208944" customFormat="1" x14ac:dyDescent="0.25"/>
    <row r="208945" customFormat="1" x14ac:dyDescent="0.25"/>
    <row r="208946" customFormat="1" x14ac:dyDescent="0.25"/>
    <row r="208947" customFormat="1" x14ac:dyDescent="0.25"/>
    <row r="208948" customFormat="1" x14ac:dyDescent="0.25"/>
    <row r="208949" customFormat="1" x14ac:dyDescent="0.25"/>
    <row r="208950" customFormat="1" x14ac:dyDescent="0.25"/>
    <row r="208951" customFormat="1" x14ac:dyDescent="0.25"/>
    <row r="208952" customFormat="1" x14ac:dyDescent="0.25"/>
    <row r="208953" customFormat="1" x14ac:dyDescent="0.25"/>
    <row r="208954" customFormat="1" x14ac:dyDescent="0.25"/>
    <row r="208955" customFormat="1" x14ac:dyDescent="0.25"/>
    <row r="208956" customFormat="1" x14ac:dyDescent="0.25"/>
    <row r="208957" customFormat="1" x14ac:dyDescent="0.25"/>
    <row r="208958" customFormat="1" x14ac:dyDescent="0.25"/>
    <row r="208959" customFormat="1" x14ac:dyDescent="0.25"/>
    <row r="208960" customFormat="1" x14ac:dyDescent="0.25"/>
    <row r="208961" customFormat="1" x14ac:dyDescent="0.25"/>
    <row r="208962" customFormat="1" x14ac:dyDescent="0.25"/>
    <row r="208963" customFormat="1" x14ac:dyDescent="0.25"/>
    <row r="208964" customFormat="1" x14ac:dyDescent="0.25"/>
    <row r="208965" customFormat="1" x14ac:dyDescent="0.25"/>
    <row r="208966" customFormat="1" x14ac:dyDescent="0.25"/>
    <row r="208967" customFormat="1" x14ac:dyDescent="0.25"/>
    <row r="208968" customFormat="1" x14ac:dyDescent="0.25"/>
    <row r="208969" customFormat="1" x14ac:dyDescent="0.25"/>
    <row r="208970" customFormat="1" x14ac:dyDescent="0.25"/>
    <row r="208971" customFormat="1" x14ac:dyDescent="0.25"/>
    <row r="208972" customFormat="1" x14ac:dyDescent="0.25"/>
    <row r="208973" customFormat="1" x14ac:dyDescent="0.25"/>
    <row r="208974" customFormat="1" x14ac:dyDescent="0.25"/>
    <row r="208975" customFormat="1" x14ac:dyDescent="0.25"/>
    <row r="208976" customFormat="1" x14ac:dyDescent="0.25"/>
    <row r="208977" customFormat="1" x14ac:dyDescent="0.25"/>
    <row r="208978" customFormat="1" x14ac:dyDescent="0.25"/>
    <row r="208979" customFormat="1" x14ac:dyDescent="0.25"/>
    <row r="208980" customFormat="1" x14ac:dyDescent="0.25"/>
    <row r="208981" customFormat="1" x14ac:dyDescent="0.25"/>
    <row r="208982" customFormat="1" x14ac:dyDescent="0.25"/>
    <row r="208983" customFormat="1" x14ac:dyDescent="0.25"/>
    <row r="208984" customFormat="1" x14ac:dyDescent="0.25"/>
    <row r="208985" customFormat="1" x14ac:dyDescent="0.25"/>
    <row r="208986" customFormat="1" x14ac:dyDescent="0.25"/>
    <row r="208987" customFormat="1" x14ac:dyDescent="0.25"/>
    <row r="208988" customFormat="1" x14ac:dyDescent="0.25"/>
    <row r="208989" customFormat="1" x14ac:dyDescent="0.25"/>
    <row r="208990" customFormat="1" x14ac:dyDescent="0.25"/>
    <row r="208991" customFormat="1" x14ac:dyDescent="0.25"/>
    <row r="208992" customFormat="1" x14ac:dyDescent="0.25"/>
    <row r="208993" customFormat="1" x14ac:dyDescent="0.25"/>
    <row r="208994" customFormat="1" x14ac:dyDescent="0.25"/>
    <row r="208995" customFormat="1" x14ac:dyDescent="0.25"/>
    <row r="208996" customFormat="1" x14ac:dyDescent="0.25"/>
    <row r="208997" customFormat="1" x14ac:dyDescent="0.25"/>
    <row r="208998" customFormat="1" x14ac:dyDescent="0.25"/>
    <row r="208999" customFormat="1" x14ac:dyDescent="0.25"/>
    <row r="209000" customFormat="1" x14ac:dyDescent="0.25"/>
    <row r="209001" customFormat="1" x14ac:dyDescent="0.25"/>
    <row r="209002" customFormat="1" x14ac:dyDescent="0.25"/>
    <row r="209003" customFormat="1" x14ac:dyDescent="0.25"/>
    <row r="209004" customFormat="1" x14ac:dyDescent="0.25"/>
    <row r="209005" customFormat="1" x14ac:dyDescent="0.25"/>
    <row r="209006" customFormat="1" x14ac:dyDescent="0.25"/>
    <row r="209007" customFormat="1" x14ac:dyDescent="0.25"/>
    <row r="209008" customFormat="1" x14ac:dyDescent="0.25"/>
    <row r="209009" customFormat="1" x14ac:dyDescent="0.25"/>
    <row r="209010" customFormat="1" x14ac:dyDescent="0.25"/>
    <row r="209011" customFormat="1" x14ac:dyDescent="0.25"/>
    <row r="209012" customFormat="1" x14ac:dyDescent="0.25"/>
    <row r="209013" customFormat="1" x14ac:dyDescent="0.25"/>
    <row r="209014" customFormat="1" x14ac:dyDescent="0.25"/>
    <row r="209015" customFormat="1" x14ac:dyDescent="0.25"/>
    <row r="209016" customFormat="1" x14ac:dyDescent="0.25"/>
    <row r="209017" customFormat="1" x14ac:dyDescent="0.25"/>
    <row r="209018" customFormat="1" x14ac:dyDescent="0.25"/>
    <row r="209019" customFormat="1" x14ac:dyDescent="0.25"/>
    <row r="209020" customFormat="1" x14ac:dyDescent="0.25"/>
    <row r="209021" customFormat="1" x14ac:dyDescent="0.25"/>
    <row r="209022" customFormat="1" x14ac:dyDescent="0.25"/>
    <row r="209023" customFormat="1" x14ac:dyDescent="0.25"/>
    <row r="209024" customFormat="1" x14ac:dyDescent="0.25"/>
    <row r="209025" customFormat="1" x14ac:dyDescent="0.25"/>
    <row r="209026" customFormat="1" x14ac:dyDescent="0.25"/>
    <row r="209027" customFormat="1" x14ac:dyDescent="0.25"/>
    <row r="209028" customFormat="1" x14ac:dyDescent="0.25"/>
    <row r="209029" customFormat="1" x14ac:dyDescent="0.25"/>
    <row r="209030" customFormat="1" x14ac:dyDescent="0.25"/>
    <row r="209031" customFormat="1" x14ac:dyDescent="0.25"/>
    <row r="209032" customFormat="1" x14ac:dyDescent="0.25"/>
    <row r="209033" customFormat="1" x14ac:dyDescent="0.25"/>
    <row r="209034" customFormat="1" x14ac:dyDescent="0.25"/>
    <row r="209035" customFormat="1" x14ac:dyDescent="0.25"/>
    <row r="209036" customFormat="1" x14ac:dyDescent="0.25"/>
    <row r="209037" customFormat="1" x14ac:dyDescent="0.25"/>
    <row r="209038" customFormat="1" x14ac:dyDescent="0.25"/>
    <row r="209039" customFormat="1" x14ac:dyDescent="0.25"/>
    <row r="209040" customFormat="1" x14ac:dyDescent="0.25"/>
    <row r="209041" customFormat="1" x14ac:dyDescent="0.25"/>
    <row r="209042" customFormat="1" x14ac:dyDescent="0.25"/>
    <row r="209043" customFormat="1" x14ac:dyDescent="0.25"/>
    <row r="209044" customFormat="1" x14ac:dyDescent="0.25"/>
    <row r="209045" customFormat="1" x14ac:dyDescent="0.25"/>
    <row r="209046" customFormat="1" x14ac:dyDescent="0.25"/>
    <row r="209047" customFormat="1" x14ac:dyDescent="0.25"/>
    <row r="209048" customFormat="1" x14ac:dyDescent="0.25"/>
    <row r="209049" customFormat="1" x14ac:dyDescent="0.25"/>
    <row r="209050" customFormat="1" x14ac:dyDescent="0.25"/>
    <row r="209051" customFormat="1" x14ac:dyDescent="0.25"/>
    <row r="209052" customFormat="1" x14ac:dyDescent="0.25"/>
    <row r="209053" customFormat="1" x14ac:dyDescent="0.25"/>
    <row r="209054" customFormat="1" x14ac:dyDescent="0.25"/>
    <row r="209055" customFormat="1" x14ac:dyDescent="0.25"/>
    <row r="209056" customFormat="1" x14ac:dyDescent="0.25"/>
    <row r="209057" customFormat="1" x14ac:dyDescent="0.25"/>
    <row r="209058" customFormat="1" x14ac:dyDescent="0.25"/>
    <row r="209059" customFormat="1" x14ac:dyDescent="0.25"/>
    <row r="209060" customFormat="1" x14ac:dyDescent="0.25"/>
    <row r="209061" customFormat="1" x14ac:dyDescent="0.25"/>
    <row r="209062" customFormat="1" x14ac:dyDescent="0.25"/>
    <row r="209063" customFormat="1" x14ac:dyDescent="0.25"/>
    <row r="209064" customFormat="1" x14ac:dyDescent="0.25"/>
    <row r="209065" customFormat="1" x14ac:dyDescent="0.25"/>
    <row r="209066" customFormat="1" x14ac:dyDescent="0.25"/>
    <row r="209067" customFormat="1" x14ac:dyDescent="0.25"/>
    <row r="209068" customFormat="1" x14ac:dyDescent="0.25"/>
    <row r="209069" customFormat="1" x14ac:dyDescent="0.25"/>
    <row r="209070" customFormat="1" x14ac:dyDescent="0.25"/>
    <row r="209071" customFormat="1" x14ac:dyDescent="0.25"/>
    <row r="209072" customFormat="1" x14ac:dyDescent="0.25"/>
    <row r="209073" customFormat="1" x14ac:dyDescent="0.25"/>
    <row r="209074" customFormat="1" x14ac:dyDescent="0.25"/>
    <row r="209075" customFormat="1" x14ac:dyDescent="0.25"/>
    <row r="209076" customFormat="1" x14ac:dyDescent="0.25"/>
    <row r="209077" customFormat="1" x14ac:dyDescent="0.25"/>
    <row r="209078" customFormat="1" x14ac:dyDescent="0.25"/>
    <row r="209079" customFormat="1" x14ac:dyDescent="0.25"/>
    <row r="209080" customFormat="1" x14ac:dyDescent="0.25"/>
    <row r="209081" customFormat="1" x14ac:dyDescent="0.25"/>
    <row r="209082" customFormat="1" x14ac:dyDescent="0.25"/>
    <row r="209083" customFormat="1" x14ac:dyDescent="0.25"/>
    <row r="209084" customFormat="1" x14ac:dyDescent="0.25"/>
    <row r="209085" customFormat="1" x14ac:dyDescent="0.25"/>
    <row r="209086" customFormat="1" x14ac:dyDescent="0.25"/>
    <row r="209087" customFormat="1" x14ac:dyDescent="0.25"/>
    <row r="209088" customFormat="1" x14ac:dyDescent="0.25"/>
    <row r="209089" customFormat="1" x14ac:dyDescent="0.25"/>
    <row r="209090" customFormat="1" x14ac:dyDescent="0.25"/>
    <row r="209091" customFormat="1" x14ac:dyDescent="0.25"/>
    <row r="209092" customFormat="1" x14ac:dyDescent="0.25"/>
    <row r="209093" customFormat="1" x14ac:dyDescent="0.25"/>
    <row r="209094" customFormat="1" x14ac:dyDescent="0.25"/>
    <row r="209095" customFormat="1" x14ac:dyDescent="0.25"/>
    <row r="209096" customFormat="1" x14ac:dyDescent="0.25"/>
    <row r="209097" customFormat="1" x14ac:dyDescent="0.25"/>
    <row r="209098" customFormat="1" x14ac:dyDescent="0.25"/>
    <row r="209099" customFormat="1" x14ac:dyDescent="0.25"/>
    <row r="209100" customFormat="1" x14ac:dyDescent="0.25"/>
    <row r="209101" customFormat="1" x14ac:dyDescent="0.25"/>
    <row r="209102" customFormat="1" x14ac:dyDescent="0.25"/>
    <row r="209103" customFormat="1" x14ac:dyDescent="0.25"/>
    <row r="209104" customFormat="1" x14ac:dyDescent="0.25"/>
    <row r="209105" customFormat="1" x14ac:dyDescent="0.25"/>
    <row r="209106" customFormat="1" x14ac:dyDescent="0.25"/>
    <row r="209107" customFormat="1" x14ac:dyDescent="0.25"/>
    <row r="209108" customFormat="1" x14ac:dyDescent="0.25"/>
    <row r="209109" customFormat="1" x14ac:dyDescent="0.25"/>
    <row r="209110" customFormat="1" x14ac:dyDescent="0.25"/>
    <row r="209111" customFormat="1" x14ac:dyDescent="0.25"/>
    <row r="209112" customFormat="1" x14ac:dyDescent="0.25"/>
    <row r="209113" customFormat="1" x14ac:dyDescent="0.25"/>
    <row r="209114" customFormat="1" x14ac:dyDescent="0.25"/>
    <row r="209115" customFormat="1" x14ac:dyDescent="0.25"/>
    <row r="209116" customFormat="1" x14ac:dyDescent="0.25"/>
    <row r="209117" customFormat="1" x14ac:dyDescent="0.25"/>
    <row r="209118" customFormat="1" x14ac:dyDescent="0.25"/>
    <row r="209119" customFormat="1" x14ac:dyDescent="0.25"/>
    <row r="209120" customFormat="1" x14ac:dyDescent="0.25"/>
    <row r="209121" customFormat="1" x14ac:dyDescent="0.25"/>
    <row r="209122" customFormat="1" x14ac:dyDescent="0.25"/>
    <row r="209123" customFormat="1" x14ac:dyDescent="0.25"/>
    <row r="209124" customFormat="1" x14ac:dyDescent="0.25"/>
    <row r="209125" customFormat="1" x14ac:dyDescent="0.25"/>
    <row r="209126" customFormat="1" x14ac:dyDescent="0.25"/>
    <row r="209127" customFormat="1" x14ac:dyDescent="0.25"/>
    <row r="209128" customFormat="1" x14ac:dyDescent="0.25"/>
    <row r="209129" customFormat="1" x14ac:dyDescent="0.25"/>
    <row r="209130" customFormat="1" x14ac:dyDescent="0.25"/>
    <row r="209131" customFormat="1" x14ac:dyDescent="0.25"/>
    <row r="209132" customFormat="1" x14ac:dyDescent="0.25"/>
    <row r="209133" customFormat="1" x14ac:dyDescent="0.25"/>
    <row r="209134" customFormat="1" x14ac:dyDescent="0.25"/>
    <row r="209135" customFormat="1" x14ac:dyDescent="0.25"/>
    <row r="209136" customFormat="1" x14ac:dyDescent="0.25"/>
    <row r="209137" customFormat="1" x14ac:dyDescent="0.25"/>
    <row r="209138" customFormat="1" x14ac:dyDescent="0.25"/>
    <row r="209139" customFormat="1" x14ac:dyDescent="0.25"/>
    <row r="209140" customFormat="1" x14ac:dyDescent="0.25"/>
    <row r="209141" customFormat="1" x14ac:dyDescent="0.25"/>
    <row r="209142" customFormat="1" x14ac:dyDescent="0.25"/>
    <row r="209143" customFormat="1" x14ac:dyDescent="0.25"/>
    <row r="209144" customFormat="1" x14ac:dyDescent="0.25"/>
    <row r="209145" customFormat="1" x14ac:dyDescent="0.25"/>
    <row r="209146" customFormat="1" x14ac:dyDescent="0.25"/>
    <row r="209147" customFormat="1" x14ac:dyDescent="0.25"/>
    <row r="209148" customFormat="1" x14ac:dyDescent="0.25"/>
    <row r="209149" customFormat="1" x14ac:dyDescent="0.25"/>
    <row r="209150" customFormat="1" x14ac:dyDescent="0.25"/>
    <row r="209151" customFormat="1" x14ac:dyDescent="0.25"/>
    <row r="209152" customFormat="1" x14ac:dyDescent="0.25"/>
    <row r="209153" customFormat="1" x14ac:dyDescent="0.25"/>
    <row r="209154" customFormat="1" x14ac:dyDescent="0.25"/>
    <row r="209155" customFormat="1" x14ac:dyDescent="0.25"/>
    <row r="209156" customFormat="1" x14ac:dyDescent="0.25"/>
    <row r="209157" customFormat="1" x14ac:dyDescent="0.25"/>
    <row r="209158" customFormat="1" x14ac:dyDescent="0.25"/>
    <row r="209159" customFormat="1" x14ac:dyDescent="0.25"/>
    <row r="209160" customFormat="1" x14ac:dyDescent="0.25"/>
    <row r="209161" customFormat="1" x14ac:dyDescent="0.25"/>
    <row r="209162" customFormat="1" x14ac:dyDescent="0.25"/>
    <row r="209163" customFormat="1" x14ac:dyDescent="0.25"/>
    <row r="209164" customFormat="1" x14ac:dyDescent="0.25"/>
    <row r="209165" customFormat="1" x14ac:dyDescent="0.25"/>
    <row r="209166" customFormat="1" x14ac:dyDescent="0.25"/>
    <row r="209167" customFormat="1" x14ac:dyDescent="0.25"/>
    <row r="209168" customFormat="1" x14ac:dyDescent="0.25"/>
    <row r="209169" customFormat="1" x14ac:dyDescent="0.25"/>
    <row r="209170" customFormat="1" x14ac:dyDescent="0.25"/>
    <row r="209171" customFormat="1" x14ac:dyDescent="0.25"/>
    <row r="209172" customFormat="1" x14ac:dyDescent="0.25"/>
    <row r="209173" customFormat="1" x14ac:dyDescent="0.25"/>
    <row r="209174" customFormat="1" x14ac:dyDescent="0.25"/>
    <row r="209175" customFormat="1" x14ac:dyDescent="0.25"/>
    <row r="209176" customFormat="1" x14ac:dyDescent="0.25"/>
    <row r="209177" customFormat="1" x14ac:dyDescent="0.25"/>
    <row r="209178" customFormat="1" x14ac:dyDescent="0.25"/>
    <row r="209179" customFormat="1" x14ac:dyDescent="0.25"/>
    <row r="209180" customFormat="1" x14ac:dyDescent="0.25"/>
    <row r="209181" customFormat="1" x14ac:dyDescent="0.25"/>
    <row r="209182" customFormat="1" x14ac:dyDescent="0.25"/>
    <row r="209183" customFormat="1" x14ac:dyDescent="0.25"/>
    <row r="209184" customFormat="1" x14ac:dyDescent="0.25"/>
    <row r="209185" customFormat="1" x14ac:dyDescent="0.25"/>
    <row r="209186" customFormat="1" x14ac:dyDescent="0.25"/>
    <row r="209187" customFormat="1" x14ac:dyDescent="0.25"/>
    <row r="209188" customFormat="1" x14ac:dyDescent="0.25"/>
    <row r="209189" customFormat="1" x14ac:dyDescent="0.25"/>
    <row r="209190" customFormat="1" x14ac:dyDescent="0.25"/>
    <row r="209191" customFormat="1" x14ac:dyDescent="0.25"/>
    <row r="209192" customFormat="1" x14ac:dyDescent="0.25"/>
    <row r="209193" customFormat="1" x14ac:dyDescent="0.25"/>
    <row r="209194" customFormat="1" x14ac:dyDescent="0.25"/>
    <row r="209195" customFormat="1" x14ac:dyDescent="0.25"/>
    <row r="209196" customFormat="1" x14ac:dyDescent="0.25"/>
    <row r="209197" customFormat="1" x14ac:dyDescent="0.25"/>
    <row r="209198" customFormat="1" x14ac:dyDescent="0.25"/>
    <row r="209199" customFormat="1" x14ac:dyDescent="0.25"/>
    <row r="209200" customFormat="1" x14ac:dyDescent="0.25"/>
    <row r="209201" customFormat="1" x14ac:dyDescent="0.25"/>
    <row r="209202" customFormat="1" x14ac:dyDescent="0.25"/>
    <row r="209203" customFormat="1" x14ac:dyDescent="0.25"/>
    <row r="209204" customFormat="1" x14ac:dyDescent="0.25"/>
    <row r="209205" customFormat="1" x14ac:dyDescent="0.25"/>
    <row r="209206" customFormat="1" x14ac:dyDescent="0.25"/>
    <row r="209207" customFormat="1" x14ac:dyDescent="0.25"/>
    <row r="209208" customFormat="1" x14ac:dyDescent="0.25"/>
    <row r="209209" customFormat="1" x14ac:dyDescent="0.25"/>
    <row r="209210" customFormat="1" x14ac:dyDescent="0.25"/>
    <row r="209211" customFormat="1" x14ac:dyDescent="0.25"/>
    <row r="209212" customFormat="1" x14ac:dyDescent="0.25"/>
    <row r="209213" customFormat="1" x14ac:dyDescent="0.25"/>
    <row r="209214" customFormat="1" x14ac:dyDescent="0.25"/>
    <row r="209215" customFormat="1" x14ac:dyDescent="0.25"/>
    <row r="209216" customFormat="1" x14ac:dyDescent="0.25"/>
    <row r="209217" customFormat="1" x14ac:dyDescent="0.25"/>
    <row r="209218" customFormat="1" x14ac:dyDescent="0.25"/>
    <row r="209219" customFormat="1" x14ac:dyDescent="0.25"/>
    <row r="209220" customFormat="1" x14ac:dyDescent="0.25"/>
    <row r="209221" customFormat="1" x14ac:dyDescent="0.25"/>
    <row r="209222" customFormat="1" x14ac:dyDescent="0.25"/>
    <row r="209223" customFormat="1" x14ac:dyDescent="0.25"/>
    <row r="209224" customFormat="1" x14ac:dyDescent="0.25"/>
    <row r="209225" customFormat="1" x14ac:dyDescent="0.25"/>
    <row r="209226" customFormat="1" x14ac:dyDescent="0.25"/>
    <row r="209227" customFormat="1" x14ac:dyDescent="0.25"/>
    <row r="209228" customFormat="1" x14ac:dyDescent="0.25"/>
    <row r="209229" customFormat="1" x14ac:dyDescent="0.25"/>
    <row r="209230" customFormat="1" x14ac:dyDescent="0.25"/>
    <row r="209231" customFormat="1" x14ac:dyDescent="0.25"/>
    <row r="209232" customFormat="1" x14ac:dyDescent="0.25"/>
    <row r="209233" customFormat="1" x14ac:dyDescent="0.25"/>
    <row r="209234" customFormat="1" x14ac:dyDescent="0.25"/>
    <row r="209235" customFormat="1" x14ac:dyDescent="0.25"/>
    <row r="209236" customFormat="1" x14ac:dyDescent="0.25"/>
    <row r="209237" customFormat="1" x14ac:dyDescent="0.25"/>
    <row r="209238" customFormat="1" x14ac:dyDescent="0.25"/>
    <row r="209239" customFormat="1" x14ac:dyDescent="0.25"/>
    <row r="209240" customFormat="1" x14ac:dyDescent="0.25"/>
    <row r="209241" customFormat="1" x14ac:dyDescent="0.25"/>
    <row r="209242" customFormat="1" x14ac:dyDescent="0.25"/>
    <row r="209243" customFormat="1" x14ac:dyDescent="0.25"/>
    <row r="209244" customFormat="1" x14ac:dyDescent="0.25"/>
    <row r="209245" customFormat="1" x14ac:dyDescent="0.25"/>
    <row r="209246" customFormat="1" x14ac:dyDescent="0.25"/>
    <row r="209247" customFormat="1" x14ac:dyDescent="0.25"/>
    <row r="209248" customFormat="1" x14ac:dyDescent="0.25"/>
    <row r="209249" customFormat="1" x14ac:dyDescent="0.25"/>
    <row r="209250" customFormat="1" x14ac:dyDescent="0.25"/>
    <row r="209251" customFormat="1" x14ac:dyDescent="0.25"/>
    <row r="209252" customFormat="1" x14ac:dyDescent="0.25"/>
    <row r="209253" customFormat="1" x14ac:dyDescent="0.25"/>
    <row r="209254" customFormat="1" x14ac:dyDescent="0.25"/>
    <row r="209255" customFormat="1" x14ac:dyDescent="0.25"/>
    <row r="209256" customFormat="1" x14ac:dyDescent="0.25"/>
    <row r="209257" customFormat="1" x14ac:dyDescent="0.25"/>
    <row r="209258" customFormat="1" x14ac:dyDescent="0.25"/>
    <row r="209259" customFormat="1" x14ac:dyDescent="0.25"/>
    <row r="209260" customFormat="1" x14ac:dyDescent="0.25"/>
    <row r="209261" customFormat="1" x14ac:dyDescent="0.25"/>
    <row r="209262" customFormat="1" x14ac:dyDescent="0.25"/>
    <row r="209263" customFormat="1" x14ac:dyDescent="0.25"/>
    <row r="209264" customFormat="1" x14ac:dyDescent="0.25"/>
    <row r="209265" customFormat="1" x14ac:dyDescent="0.25"/>
    <row r="209266" customFormat="1" x14ac:dyDescent="0.25"/>
    <row r="209267" customFormat="1" x14ac:dyDescent="0.25"/>
    <row r="209268" customFormat="1" x14ac:dyDescent="0.25"/>
    <row r="209269" customFormat="1" x14ac:dyDescent="0.25"/>
    <row r="209270" customFormat="1" x14ac:dyDescent="0.25"/>
    <row r="209271" customFormat="1" x14ac:dyDescent="0.25"/>
    <row r="209272" customFormat="1" x14ac:dyDescent="0.25"/>
    <row r="209273" customFormat="1" x14ac:dyDescent="0.25"/>
    <row r="209274" customFormat="1" x14ac:dyDescent="0.25"/>
    <row r="209275" customFormat="1" x14ac:dyDescent="0.25"/>
    <row r="209276" customFormat="1" x14ac:dyDescent="0.25"/>
    <row r="209277" customFormat="1" x14ac:dyDescent="0.25"/>
    <row r="209278" customFormat="1" x14ac:dyDescent="0.25"/>
    <row r="209279" customFormat="1" x14ac:dyDescent="0.25"/>
    <row r="209280" customFormat="1" x14ac:dyDescent="0.25"/>
    <row r="209281" customFormat="1" x14ac:dyDescent="0.25"/>
    <row r="209282" customFormat="1" x14ac:dyDescent="0.25"/>
    <row r="209283" customFormat="1" x14ac:dyDescent="0.25"/>
    <row r="209284" customFormat="1" x14ac:dyDescent="0.25"/>
    <row r="209285" customFormat="1" x14ac:dyDescent="0.25"/>
    <row r="209286" customFormat="1" x14ac:dyDescent="0.25"/>
    <row r="209287" customFormat="1" x14ac:dyDescent="0.25"/>
    <row r="209288" customFormat="1" x14ac:dyDescent="0.25"/>
    <row r="209289" customFormat="1" x14ac:dyDescent="0.25"/>
    <row r="209290" customFormat="1" x14ac:dyDescent="0.25"/>
    <row r="209291" customFormat="1" x14ac:dyDescent="0.25"/>
    <row r="209292" customFormat="1" x14ac:dyDescent="0.25"/>
    <row r="209293" customFormat="1" x14ac:dyDescent="0.25"/>
    <row r="209294" customFormat="1" x14ac:dyDescent="0.25"/>
    <row r="209295" customFormat="1" x14ac:dyDescent="0.25"/>
    <row r="209296" customFormat="1" x14ac:dyDescent="0.25"/>
    <row r="209297" customFormat="1" x14ac:dyDescent="0.25"/>
    <row r="209298" customFormat="1" x14ac:dyDescent="0.25"/>
    <row r="209299" customFormat="1" x14ac:dyDescent="0.25"/>
    <row r="209300" customFormat="1" x14ac:dyDescent="0.25"/>
    <row r="209301" customFormat="1" x14ac:dyDescent="0.25"/>
    <row r="209302" customFormat="1" x14ac:dyDescent="0.25"/>
    <row r="209303" customFormat="1" x14ac:dyDescent="0.25"/>
    <row r="209304" customFormat="1" x14ac:dyDescent="0.25"/>
    <row r="209305" customFormat="1" x14ac:dyDescent="0.25"/>
    <row r="209306" customFormat="1" x14ac:dyDescent="0.25"/>
    <row r="209307" customFormat="1" x14ac:dyDescent="0.25"/>
    <row r="209308" customFormat="1" x14ac:dyDescent="0.25"/>
    <row r="209309" customFormat="1" x14ac:dyDescent="0.25"/>
    <row r="209310" customFormat="1" x14ac:dyDescent="0.25"/>
    <row r="209311" customFormat="1" x14ac:dyDescent="0.25"/>
    <row r="209312" customFormat="1" x14ac:dyDescent="0.25"/>
    <row r="209313" customFormat="1" x14ac:dyDescent="0.25"/>
    <row r="209314" customFormat="1" x14ac:dyDescent="0.25"/>
    <row r="209315" customFormat="1" x14ac:dyDescent="0.25"/>
    <row r="209316" customFormat="1" x14ac:dyDescent="0.25"/>
    <row r="209317" customFormat="1" x14ac:dyDescent="0.25"/>
    <row r="209318" customFormat="1" x14ac:dyDescent="0.25"/>
    <row r="209319" customFormat="1" x14ac:dyDescent="0.25"/>
    <row r="209320" customFormat="1" x14ac:dyDescent="0.25"/>
    <row r="209321" customFormat="1" x14ac:dyDescent="0.25"/>
    <row r="209322" customFormat="1" x14ac:dyDescent="0.25"/>
    <row r="209323" customFormat="1" x14ac:dyDescent="0.25"/>
    <row r="209324" customFormat="1" x14ac:dyDescent="0.25"/>
    <row r="209325" customFormat="1" x14ac:dyDescent="0.25"/>
    <row r="209326" customFormat="1" x14ac:dyDescent="0.25"/>
    <row r="209327" customFormat="1" x14ac:dyDescent="0.25"/>
    <row r="209328" customFormat="1" x14ac:dyDescent="0.25"/>
    <row r="209329" customFormat="1" x14ac:dyDescent="0.25"/>
    <row r="209330" customFormat="1" x14ac:dyDescent="0.25"/>
    <row r="209331" customFormat="1" x14ac:dyDescent="0.25"/>
    <row r="209332" customFormat="1" x14ac:dyDescent="0.25"/>
    <row r="209333" customFormat="1" x14ac:dyDescent="0.25"/>
    <row r="209334" customFormat="1" x14ac:dyDescent="0.25"/>
    <row r="209335" customFormat="1" x14ac:dyDescent="0.25"/>
    <row r="209336" customFormat="1" x14ac:dyDescent="0.25"/>
    <row r="209337" customFormat="1" x14ac:dyDescent="0.25"/>
    <row r="209338" customFormat="1" x14ac:dyDescent="0.25"/>
    <row r="209339" customFormat="1" x14ac:dyDescent="0.25"/>
    <row r="209340" customFormat="1" x14ac:dyDescent="0.25"/>
    <row r="209341" customFormat="1" x14ac:dyDescent="0.25"/>
    <row r="209342" customFormat="1" x14ac:dyDescent="0.25"/>
    <row r="209343" customFormat="1" x14ac:dyDescent="0.25"/>
    <row r="209344" customFormat="1" x14ac:dyDescent="0.25"/>
    <row r="209345" customFormat="1" x14ac:dyDescent="0.25"/>
    <row r="209346" customFormat="1" x14ac:dyDescent="0.25"/>
    <row r="209347" customFormat="1" x14ac:dyDescent="0.25"/>
    <row r="209348" customFormat="1" x14ac:dyDescent="0.25"/>
    <row r="209349" customFormat="1" x14ac:dyDescent="0.25"/>
    <row r="209350" customFormat="1" x14ac:dyDescent="0.25"/>
    <row r="209351" customFormat="1" x14ac:dyDescent="0.25"/>
    <row r="209352" customFormat="1" x14ac:dyDescent="0.25"/>
    <row r="209353" customFormat="1" x14ac:dyDescent="0.25"/>
    <row r="209354" customFormat="1" x14ac:dyDescent="0.25"/>
    <row r="209355" customFormat="1" x14ac:dyDescent="0.25"/>
    <row r="209356" customFormat="1" x14ac:dyDescent="0.25"/>
    <row r="209357" customFormat="1" x14ac:dyDescent="0.25"/>
    <row r="209358" customFormat="1" x14ac:dyDescent="0.25"/>
    <row r="209359" customFormat="1" x14ac:dyDescent="0.25"/>
    <row r="209360" customFormat="1" x14ac:dyDescent="0.25"/>
    <row r="209361" customFormat="1" x14ac:dyDescent="0.25"/>
    <row r="209362" customFormat="1" x14ac:dyDescent="0.25"/>
    <row r="209363" customFormat="1" x14ac:dyDescent="0.25"/>
    <row r="209364" customFormat="1" x14ac:dyDescent="0.25"/>
    <row r="209365" customFormat="1" x14ac:dyDescent="0.25"/>
    <row r="209366" customFormat="1" x14ac:dyDescent="0.25"/>
    <row r="209367" customFormat="1" x14ac:dyDescent="0.25"/>
    <row r="209368" customFormat="1" x14ac:dyDescent="0.25"/>
    <row r="209369" customFormat="1" x14ac:dyDescent="0.25"/>
    <row r="209370" customFormat="1" x14ac:dyDescent="0.25"/>
    <row r="209371" customFormat="1" x14ac:dyDescent="0.25"/>
    <row r="209372" customFormat="1" x14ac:dyDescent="0.25"/>
    <row r="209373" customFormat="1" x14ac:dyDescent="0.25"/>
    <row r="209374" customFormat="1" x14ac:dyDescent="0.25"/>
    <row r="209375" customFormat="1" x14ac:dyDescent="0.25"/>
    <row r="209376" customFormat="1" x14ac:dyDescent="0.25"/>
    <row r="209377" customFormat="1" x14ac:dyDescent="0.25"/>
    <row r="209378" customFormat="1" x14ac:dyDescent="0.25"/>
    <row r="209379" customFormat="1" x14ac:dyDescent="0.25"/>
    <row r="209380" customFormat="1" x14ac:dyDescent="0.25"/>
    <row r="209381" customFormat="1" x14ac:dyDescent="0.25"/>
    <row r="209382" customFormat="1" x14ac:dyDescent="0.25"/>
    <row r="209383" customFormat="1" x14ac:dyDescent="0.25"/>
    <row r="209384" customFormat="1" x14ac:dyDescent="0.25"/>
    <row r="209385" customFormat="1" x14ac:dyDescent="0.25"/>
    <row r="209386" customFormat="1" x14ac:dyDescent="0.25"/>
    <row r="209387" customFormat="1" x14ac:dyDescent="0.25"/>
    <row r="209388" customFormat="1" x14ac:dyDescent="0.25"/>
    <row r="209389" customFormat="1" x14ac:dyDescent="0.25"/>
    <row r="209390" customFormat="1" x14ac:dyDescent="0.25"/>
    <row r="209391" customFormat="1" x14ac:dyDescent="0.25"/>
    <row r="209392" customFormat="1" x14ac:dyDescent="0.25"/>
    <row r="209393" customFormat="1" x14ac:dyDescent="0.25"/>
    <row r="209394" customFormat="1" x14ac:dyDescent="0.25"/>
    <row r="209395" customFormat="1" x14ac:dyDescent="0.25"/>
    <row r="209396" customFormat="1" x14ac:dyDescent="0.25"/>
    <row r="209397" customFormat="1" x14ac:dyDescent="0.25"/>
    <row r="209398" customFormat="1" x14ac:dyDescent="0.25"/>
    <row r="209399" customFormat="1" x14ac:dyDescent="0.25"/>
    <row r="209400" customFormat="1" x14ac:dyDescent="0.25"/>
    <row r="209401" customFormat="1" x14ac:dyDescent="0.25"/>
    <row r="209402" customFormat="1" x14ac:dyDescent="0.25"/>
    <row r="209403" customFormat="1" x14ac:dyDescent="0.25"/>
    <row r="209404" customFormat="1" x14ac:dyDescent="0.25"/>
    <row r="209405" customFormat="1" x14ac:dyDescent="0.25"/>
    <row r="209406" customFormat="1" x14ac:dyDescent="0.25"/>
    <row r="209407" customFormat="1" x14ac:dyDescent="0.25"/>
    <row r="209408" customFormat="1" x14ac:dyDescent="0.25"/>
    <row r="209409" customFormat="1" x14ac:dyDescent="0.25"/>
    <row r="209410" customFormat="1" x14ac:dyDescent="0.25"/>
    <row r="209411" customFormat="1" x14ac:dyDescent="0.25"/>
    <row r="209412" customFormat="1" x14ac:dyDescent="0.25"/>
    <row r="209413" customFormat="1" x14ac:dyDescent="0.25"/>
    <row r="209414" customFormat="1" x14ac:dyDescent="0.25"/>
    <row r="209415" customFormat="1" x14ac:dyDescent="0.25"/>
    <row r="209416" customFormat="1" x14ac:dyDescent="0.25"/>
    <row r="209417" customFormat="1" x14ac:dyDescent="0.25"/>
    <row r="209418" customFormat="1" x14ac:dyDescent="0.25"/>
    <row r="209419" customFormat="1" x14ac:dyDescent="0.25"/>
    <row r="209420" customFormat="1" x14ac:dyDescent="0.25"/>
    <row r="209421" customFormat="1" x14ac:dyDescent="0.25"/>
    <row r="209422" customFormat="1" x14ac:dyDescent="0.25"/>
    <row r="209423" customFormat="1" x14ac:dyDescent="0.25"/>
    <row r="209424" customFormat="1" x14ac:dyDescent="0.25"/>
    <row r="209425" customFormat="1" x14ac:dyDescent="0.25"/>
    <row r="209426" customFormat="1" x14ac:dyDescent="0.25"/>
    <row r="209427" customFormat="1" x14ac:dyDescent="0.25"/>
    <row r="209428" customFormat="1" x14ac:dyDescent="0.25"/>
    <row r="209429" customFormat="1" x14ac:dyDescent="0.25"/>
    <row r="209430" customFormat="1" x14ac:dyDescent="0.25"/>
    <row r="209431" customFormat="1" x14ac:dyDescent="0.25"/>
    <row r="209432" customFormat="1" x14ac:dyDescent="0.25"/>
    <row r="209433" customFormat="1" x14ac:dyDescent="0.25"/>
    <row r="209434" customFormat="1" x14ac:dyDescent="0.25"/>
    <row r="209435" customFormat="1" x14ac:dyDescent="0.25"/>
    <row r="209436" customFormat="1" x14ac:dyDescent="0.25"/>
    <row r="209437" customFormat="1" x14ac:dyDescent="0.25"/>
    <row r="209438" customFormat="1" x14ac:dyDescent="0.25"/>
    <row r="209439" customFormat="1" x14ac:dyDescent="0.25"/>
    <row r="209440" customFormat="1" x14ac:dyDescent="0.25"/>
    <row r="209441" customFormat="1" x14ac:dyDescent="0.25"/>
    <row r="209442" customFormat="1" x14ac:dyDescent="0.25"/>
    <row r="209443" customFormat="1" x14ac:dyDescent="0.25"/>
    <row r="209444" customFormat="1" x14ac:dyDescent="0.25"/>
    <row r="209445" customFormat="1" x14ac:dyDescent="0.25"/>
    <row r="209446" customFormat="1" x14ac:dyDescent="0.25"/>
    <row r="209447" customFormat="1" x14ac:dyDescent="0.25"/>
    <row r="209448" customFormat="1" x14ac:dyDescent="0.25"/>
    <row r="209449" customFormat="1" x14ac:dyDescent="0.25"/>
    <row r="209450" customFormat="1" x14ac:dyDescent="0.25"/>
    <row r="209451" customFormat="1" x14ac:dyDescent="0.25"/>
    <row r="209452" customFormat="1" x14ac:dyDescent="0.25"/>
    <row r="209453" customFormat="1" x14ac:dyDescent="0.25"/>
    <row r="209454" customFormat="1" x14ac:dyDescent="0.25"/>
    <row r="209455" customFormat="1" x14ac:dyDescent="0.25"/>
    <row r="209456" customFormat="1" x14ac:dyDescent="0.25"/>
    <row r="209457" customFormat="1" x14ac:dyDescent="0.25"/>
    <row r="209458" customFormat="1" x14ac:dyDescent="0.25"/>
    <row r="209459" customFormat="1" x14ac:dyDescent="0.25"/>
    <row r="209460" customFormat="1" x14ac:dyDescent="0.25"/>
    <row r="209461" customFormat="1" x14ac:dyDescent="0.25"/>
    <row r="209462" customFormat="1" x14ac:dyDescent="0.25"/>
    <row r="209463" customFormat="1" x14ac:dyDescent="0.25"/>
    <row r="209464" customFormat="1" x14ac:dyDescent="0.25"/>
    <row r="209465" customFormat="1" x14ac:dyDescent="0.25"/>
    <row r="209466" customFormat="1" x14ac:dyDescent="0.25"/>
    <row r="209467" customFormat="1" x14ac:dyDescent="0.25"/>
    <row r="209468" customFormat="1" x14ac:dyDescent="0.25"/>
    <row r="209469" customFormat="1" x14ac:dyDescent="0.25"/>
    <row r="209470" customFormat="1" x14ac:dyDescent="0.25"/>
    <row r="209471" customFormat="1" x14ac:dyDescent="0.25"/>
    <row r="209472" customFormat="1" x14ac:dyDescent="0.25"/>
    <row r="209473" customFormat="1" x14ac:dyDescent="0.25"/>
    <row r="209474" customFormat="1" x14ac:dyDescent="0.25"/>
    <row r="209475" customFormat="1" x14ac:dyDescent="0.25"/>
    <row r="209476" customFormat="1" x14ac:dyDescent="0.25"/>
    <row r="209477" customFormat="1" x14ac:dyDescent="0.25"/>
    <row r="209478" customFormat="1" x14ac:dyDescent="0.25"/>
    <row r="209479" customFormat="1" x14ac:dyDescent="0.25"/>
    <row r="209480" customFormat="1" x14ac:dyDescent="0.25"/>
    <row r="209481" customFormat="1" x14ac:dyDescent="0.25"/>
    <row r="209482" customFormat="1" x14ac:dyDescent="0.25"/>
    <row r="209483" customFormat="1" x14ac:dyDescent="0.25"/>
    <row r="209484" customFormat="1" x14ac:dyDescent="0.25"/>
    <row r="209485" customFormat="1" x14ac:dyDescent="0.25"/>
    <row r="209486" customFormat="1" x14ac:dyDescent="0.25"/>
    <row r="209487" customFormat="1" x14ac:dyDescent="0.25"/>
    <row r="209488" customFormat="1" x14ac:dyDescent="0.25"/>
    <row r="209489" customFormat="1" x14ac:dyDescent="0.25"/>
    <row r="209490" customFormat="1" x14ac:dyDescent="0.25"/>
    <row r="209491" customFormat="1" x14ac:dyDescent="0.25"/>
    <row r="209492" customFormat="1" x14ac:dyDescent="0.25"/>
    <row r="209493" customFormat="1" x14ac:dyDescent="0.25"/>
    <row r="209494" customFormat="1" x14ac:dyDescent="0.25"/>
    <row r="209495" customFormat="1" x14ac:dyDescent="0.25"/>
    <row r="209496" customFormat="1" x14ac:dyDescent="0.25"/>
    <row r="209497" customFormat="1" x14ac:dyDescent="0.25"/>
    <row r="209498" customFormat="1" x14ac:dyDescent="0.25"/>
    <row r="209499" customFormat="1" x14ac:dyDescent="0.25"/>
    <row r="209500" customFormat="1" x14ac:dyDescent="0.25"/>
    <row r="209501" customFormat="1" x14ac:dyDescent="0.25"/>
    <row r="209502" customFormat="1" x14ac:dyDescent="0.25"/>
    <row r="209503" customFormat="1" x14ac:dyDescent="0.25"/>
    <row r="209504" customFormat="1" x14ac:dyDescent="0.25"/>
    <row r="209505" customFormat="1" x14ac:dyDescent="0.25"/>
    <row r="209506" customFormat="1" x14ac:dyDescent="0.25"/>
    <row r="209507" customFormat="1" x14ac:dyDescent="0.25"/>
    <row r="209508" customFormat="1" x14ac:dyDescent="0.25"/>
    <row r="209509" customFormat="1" x14ac:dyDescent="0.25"/>
    <row r="209510" customFormat="1" x14ac:dyDescent="0.25"/>
    <row r="209511" customFormat="1" x14ac:dyDescent="0.25"/>
    <row r="209512" customFormat="1" x14ac:dyDescent="0.25"/>
    <row r="209513" customFormat="1" x14ac:dyDescent="0.25"/>
    <row r="209514" customFormat="1" x14ac:dyDescent="0.25"/>
    <row r="209515" customFormat="1" x14ac:dyDescent="0.25"/>
    <row r="209516" customFormat="1" x14ac:dyDescent="0.25"/>
    <row r="209517" customFormat="1" x14ac:dyDescent="0.25"/>
    <row r="209518" customFormat="1" x14ac:dyDescent="0.25"/>
    <row r="209519" customFormat="1" x14ac:dyDescent="0.25"/>
    <row r="209520" customFormat="1" x14ac:dyDescent="0.25"/>
    <row r="209521" customFormat="1" x14ac:dyDescent="0.25"/>
    <row r="209522" customFormat="1" x14ac:dyDescent="0.25"/>
    <row r="209523" customFormat="1" x14ac:dyDescent="0.25"/>
    <row r="209524" customFormat="1" x14ac:dyDescent="0.25"/>
    <row r="209525" customFormat="1" x14ac:dyDescent="0.25"/>
    <row r="209526" customFormat="1" x14ac:dyDescent="0.25"/>
    <row r="209527" customFormat="1" x14ac:dyDescent="0.25"/>
    <row r="209528" customFormat="1" x14ac:dyDescent="0.25"/>
    <row r="209529" customFormat="1" x14ac:dyDescent="0.25"/>
    <row r="209530" customFormat="1" x14ac:dyDescent="0.25"/>
    <row r="209531" customFormat="1" x14ac:dyDescent="0.25"/>
    <row r="209532" customFormat="1" x14ac:dyDescent="0.25"/>
    <row r="209533" customFormat="1" x14ac:dyDescent="0.25"/>
    <row r="209534" customFormat="1" x14ac:dyDescent="0.25"/>
    <row r="209535" customFormat="1" x14ac:dyDescent="0.25"/>
    <row r="209536" customFormat="1" x14ac:dyDescent="0.25"/>
    <row r="209537" customFormat="1" x14ac:dyDescent="0.25"/>
    <row r="209538" customFormat="1" x14ac:dyDescent="0.25"/>
    <row r="209539" customFormat="1" x14ac:dyDescent="0.25"/>
    <row r="209540" customFormat="1" x14ac:dyDescent="0.25"/>
    <row r="209541" customFormat="1" x14ac:dyDescent="0.25"/>
    <row r="209542" customFormat="1" x14ac:dyDescent="0.25"/>
    <row r="209543" customFormat="1" x14ac:dyDescent="0.25"/>
    <row r="209544" customFormat="1" x14ac:dyDescent="0.25"/>
    <row r="209545" customFormat="1" x14ac:dyDescent="0.25"/>
    <row r="209546" customFormat="1" x14ac:dyDescent="0.25"/>
    <row r="209547" customFormat="1" x14ac:dyDescent="0.25"/>
    <row r="209548" customFormat="1" x14ac:dyDescent="0.25"/>
    <row r="209549" customFormat="1" x14ac:dyDescent="0.25"/>
    <row r="209550" customFormat="1" x14ac:dyDescent="0.25"/>
    <row r="209551" customFormat="1" x14ac:dyDescent="0.25"/>
    <row r="209552" customFormat="1" x14ac:dyDescent="0.25"/>
    <row r="209553" customFormat="1" x14ac:dyDescent="0.25"/>
    <row r="209554" customFormat="1" x14ac:dyDescent="0.25"/>
    <row r="209555" customFormat="1" x14ac:dyDescent="0.25"/>
    <row r="209556" customFormat="1" x14ac:dyDescent="0.25"/>
    <row r="209557" customFormat="1" x14ac:dyDescent="0.25"/>
    <row r="209558" customFormat="1" x14ac:dyDescent="0.25"/>
    <row r="209559" customFormat="1" x14ac:dyDescent="0.25"/>
    <row r="209560" customFormat="1" x14ac:dyDescent="0.25"/>
    <row r="209561" customFormat="1" x14ac:dyDescent="0.25"/>
    <row r="209562" customFormat="1" x14ac:dyDescent="0.25"/>
    <row r="209563" customFormat="1" x14ac:dyDescent="0.25"/>
    <row r="209564" customFormat="1" x14ac:dyDescent="0.25"/>
    <row r="209565" customFormat="1" x14ac:dyDescent="0.25"/>
    <row r="209566" customFormat="1" x14ac:dyDescent="0.25"/>
    <row r="209567" customFormat="1" x14ac:dyDescent="0.25"/>
    <row r="209568" customFormat="1" x14ac:dyDescent="0.25"/>
    <row r="209569" customFormat="1" x14ac:dyDescent="0.25"/>
    <row r="209570" customFormat="1" x14ac:dyDescent="0.25"/>
    <row r="209571" customFormat="1" x14ac:dyDescent="0.25"/>
    <row r="209572" customFormat="1" x14ac:dyDescent="0.25"/>
    <row r="209573" customFormat="1" x14ac:dyDescent="0.25"/>
    <row r="209574" customFormat="1" x14ac:dyDescent="0.25"/>
    <row r="209575" customFormat="1" x14ac:dyDescent="0.25"/>
    <row r="209576" customFormat="1" x14ac:dyDescent="0.25"/>
    <row r="209577" customFormat="1" x14ac:dyDescent="0.25"/>
    <row r="209578" customFormat="1" x14ac:dyDescent="0.25"/>
    <row r="209579" customFormat="1" x14ac:dyDescent="0.25"/>
    <row r="209580" customFormat="1" x14ac:dyDescent="0.25"/>
    <row r="209581" customFormat="1" x14ac:dyDescent="0.25"/>
    <row r="209582" customFormat="1" x14ac:dyDescent="0.25"/>
    <row r="209583" customFormat="1" x14ac:dyDescent="0.25"/>
    <row r="209584" customFormat="1" x14ac:dyDescent="0.25"/>
    <row r="209585" customFormat="1" x14ac:dyDescent="0.25"/>
    <row r="209586" customFormat="1" x14ac:dyDescent="0.25"/>
    <row r="209587" customFormat="1" x14ac:dyDescent="0.25"/>
    <row r="209588" customFormat="1" x14ac:dyDescent="0.25"/>
    <row r="209589" customFormat="1" x14ac:dyDescent="0.25"/>
    <row r="209590" customFormat="1" x14ac:dyDescent="0.25"/>
    <row r="209591" customFormat="1" x14ac:dyDescent="0.25"/>
    <row r="209592" customFormat="1" x14ac:dyDescent="0.25"/>
    <row r="209593" customFormat="1" x14ac:dyDescent="0.25"/>
    <row r="209594" customFormat="1" x14ac:dyDescent="0.25"/>
    <row r="209595" customFormat="1" x14ac:dyDescent="0.25"/>
    <row r="209596" customFormat="1" x14ac:dyDescent="0.25"/>
    <row r="209597" customFormat="1" x14ac:dyDescent="0.25"/>
    <row r="209598" customFormat="1" x14ac:dyDescent="0.25"/>
    <row r="209599" customFormat="1" x14ac:dyDescent="0.25"/>
    <row r="209600" customFormat="1" x14ac:dyDescent="0.25"/>
    <row r="209601" customFormat="1" x14ac:dyDescent="0.25"/>
    <row r="209602" customFormat="1" x14ac:dyDescent="0.25"/>
    <row r="209603" customFormat="1" x14ac:dyDescent="0.25"/>
    <row r="209604" customFormat="1" x14ac:dyDescent="0.25"/>
    <row r="209605" customFormat="1" x14ac:dyDescent="0.25"/>
    <row r="209606" customFormat="1" x14ac:dyDescent="0.25"/>
    <row r="209607" customFormat="1" x14ac:dyDescent="0.25"/>
    <row r="209608" customFormat="1" x14ac:dyDescent="0.25"/>
    <row r="209609" customFormat="1" x14ac:dyDescent="0.25"/>
    <row r="209610" customFormat="1" x14ac:dyDescent="0.25"/>
    <row r="209611" customFormat="1" x14ac:dyDescent="0.25"/>
    <row r="209612" customFormat="1" x14ac:dyDescent="0.25"/>
    <row r="209613" customFormat="1" x14ac:dyDescent="0.25"/>
    <row r="209614" customFormat="1" x14ac:dyDescent="0.25"/>
    <row r="209615" customFormat="1" x14ac:dyDescent="0.25"/>
    <row r="209616" customFormat="1" x14ac:dyDescent="0.25"/>
    <row r="209617" customFormat="1" x14ac:dyDescent="0.25"/>
    <row r="209618" customFormat="1" x14ac:dyDescent="0.25"/>
    <row r="209619" customFormat="1" x14ac:dyDescent="0.25"/>
    <row r="209620" customFormat="1" x14ac:dyDescent="0.25"/>
    <row r="209621" customFormat="1" x14ac:dyDescent="0.25"/>
    <row r="209622" customFormat="1" x14ac:dyDescent="0.25"/>
    <row r="209623" customFormat="1" x14ac:dyDescent="0.25"/>
    <row r="209624" customFormat="1" x14ac:dyDescent="0.25"/>
    <row r="209625" customFormat="1" x14ac:dyDescent="0.25"/>
    <row r="209626" customFormat="1" x14ac:dyDescent="0.25"/>
    <row r="209627" customFormat="1" x14ac:dyDescent="0.25"/>
    <row r="209628" customFormat="1" x14ac:dyDescent="0.25"/>
    <row r="209629" customFormat="1" x14ac:dyDescent="0.25"/>
    <row r="209630" customFormat="1" x14ac:dyDescent="0.25"/>
    <row r="209631" customFormat="1" x14ac:dyDescent="0.25"/>
    <row r="209632" customFormat="1" x14ac:dyDescent="0.25"/>
    <row r="209633" customFormat="1" x14ac:dyDescent="0.25"/>
    <row r="209634" customFormat="1" x14ac:dyDescent="0.25"/>
    <row r="209635" customFormat="1" x14ac:dyDescent="0.25"/>
    <row r="209636" customFormat="1" x14ac:dyDescent="0.25"/>
    <row r="209637" customFormat="1" x14ac:dyDescent="0.25"/>
    <row r="209638" customFormat="1" x14ac:dyDescent="0.25"/>
    <row r="209639" customFormat="1" x14ac:dyDescent="0.25"/>
    <row r="209640" customFormat="1" x14ac:dyDescent="0.25"/>
    <row r="209641" customFormat="1" x14ac:dyDescent="0.25"/>
    <row r="209642" customFormat="1" x14ac:dyDescent="0.25"/>
    <row r="209643" customFormat="1" x14ac:dyDescent="0.25"/>
    <row r="209644" customFormat="1" x14ac:dyDescent="0.25"/>
    <row r="209645" customFormat="1" x14ac:dyDescent="0.25"/>
    <row r="209646" customFormat="1" x14ac:dyDescent="0.25"/>
    <row r="209647" customFormat="1" x14ac:dyDescent="0.25"/>
    <row r="209648" customFormat="1" x14ac:dyDescent="0.25"/>
    <row r="209649" customFormat="1" x14ac:dyDescent="0.25"/>
    <row r="209650" customFormat="1" x14ac:dyDescent="0.25"/>
    <row r="209651" customFormat="1" x14ac:dyDescent="0.25"/>
    <row r="209652" customFormat="1" x14ac:dyDescent="0.25"/>
    <row r="209653" customFormat="1" x14ac:dyDescent="0.25"/>
    <row r="209654" customFormat="1" x14ac:dyDescent="0.25"/>
    <row r="209655" customFormat="1" x14ac:dyDescent="0.25"/>
    <row r="209656" customFormat="1" x14ac:dyDescent="0.25"/>
    <row r="209657" customFormat="1" x14ac:dyDescent="0.25"/>
    <row r="209658" customFormat="1" x14ac:dyDescent="0.25"/>
    <row r="209659" customFormat="1" x14ac:dyDescent="0.25"/>
    <row r="209660" customFormat="1" x14ac:dyDescent="0.25"/>
    <row r="209661" customFormat="1" x14ac:dyDescent="0.25"/>
    <row r="209662" customFormat="1" x14ac:dyDescent="0.25"/>
    <row r="209663" customFormat="1" x14ac:dyDescent="0.25"/>
    <row r="209664" customFormat="1" x14ac:dyDescent="0.25"/>
    <row r="209665" customFormat="1" x14ac:dyDescent="0.25"/>
    <row r="209666" customFormat="1" x14ac:dyDescent="0.25"/>
    <row r="209667" customFormat="1" x14ac:dyDescent="0.25"/>
    <row r="209668" customFormat="1" x14ac:dyDescent="0.25"/>
    <row r="209669" customFormat="1" x14ac:dyDescent="0.25"/>
    <row r="209670" customFormat="1" x14ac:dyDescent="0.25"/>
    <row r="209671" customFormat="1" x14ac:dyDescent="0.25"/>
    <row r="209672" customFormat="1" x14ac:dyDescent="0.25"/>
    <row r="209673" customFormat="1" x14ac:dyDescent="0.25"/>
    <row r="209674" customFormat="1" x14ac:dyDescent="0.25"/>
    <row r="209675" customFormat="1" x14ac:dyDescent="0.25"/>
    <row r="209676" customFormat="1" x14ac:dyDescent="0.25"/>
    <row r="209677" customFormat="1" x14ac:dyDescent="0.25"/>
    <row r="209678" customFormat="1" x14ac:dyDescent="0.25"/>
    <row r="209679" customFormat="1" x14ac:dyDescent="0.25"/>
    <row r="209680" customFormat="1" x14ac:dyDescent="0.25"/>
    <row r="209681" customFormat="1" x14ac:dyDescent="0.25"/>
    <row r="209682" customFormat="1" x14ac:dyDescent="0.25"/>
    <row r="209683" customFormat="1" x14ac:dyDescent="0.25"/>
    <row r="209684" customFormat="1" x14ac:dyDescent="0.25"/>
    <row r="209685" customFormat="1" x14ac:dyDescent="0.25"/>
    <row r="209686" customFormat="1" x14ac:dyDescent="0.25"/>
    <row r="209687" customFormat="1" x14ac:dyDescent="0.25"/>
    <row r="209688" customFormat="1" x14ac:dyDescent="0.25"/>
    <row r="209689" customFormat="1" x14ac:dyDescent="0.25"/>
    <row r="209690" customFormat="1" x14ac:dyDescent="0.25"/>
    <row r="209691" customFormat="1" x14ac:dyDescent="0.25"/>
    <row r="209692" customFormat="1" x14ac:dyDescent="0.25"/>
    <row r="209693" customFormat="1" x14ac:dyDescent="0.25"/>
    <row r="209694" customFormat="1" x14ac:dyDescent="0.25"/>
    <row r="209695" customFormat="1" x14ac:dyDescent="0.25"/>
    <row r="209696" customFormat="1" x14ac:dyDescent="0.25"/>
    <row r="209697" customFormat="1" x14ac:dyDescent="0.25"/>
    <row r="209698" customFormat="1" x14ac:dyDescent="0.25"/>
    <row r="209699" customFormat="1" x14ac:dyDescent="0.25"/>
    <row r="209700" customFormat="1" x14ac:dyDescent="0.25"/>
    <row r="209701" customFormat="1" x14ac:dyDescent="0.25"/>
    <row r="209702" customFormat="1" x14ac:dyDescent="0.25"/>
    <row r="209703" customFormat="1" x14ac:dyDescent="0.25"/>
    <row r="209704" customFormat="1" x14ac:dyDescent="0.25"/>
    <row r="209705" customFormat="1" x14ac:dyDescent="0.25"/>
    <row r="209706" customFormat="1" x14ac:dyDescent="0.25"/>
    <row r="209707" customFormat="1" x14ac:dyDescent="0.25"/>
    <row r="209708" customFormat="1" x14ac:dyDescent="0.25"/>
    <row r="209709" customFormat="1" x14ac:dyDescent="0.25"/>
    <row r="209710" customFormat="1" x14ac:dyDescent="0.25"/>
    <row r="209711" customFormat="1" x14ac:dyDescent="0.25"/>
    <row r="209712" customFormat="1" x14ac:dyDescent="0.25"/>
    <row r="209713" customFormat="1" x14ac:dyDescent="0.25"/>
    <row r="209714" customFormat="1" x14ac:dyDescent="0.25"/>
    <row r="209715" customFormat="1" x14ac:dyDescent="0.25"/>
    <row r="209716" customFormat="1" x14ac:dyDescent="0.25"/>
    <row r="209717" customFormat="1" x14ac:dyDescent="0.25"/>
    <row r="209718" customFormat="1" x14ac:dyDescent="0.25"/>
    <row r="209719" customFormat="1" x14ac:dyDescent="0.25"/>
    <row r="209720" customFormat="1" x14ac:dyDescent="0.25"/>
    <row r="209721" customFormat="1" x14ac:dyDescent="0.25"/>
    <row r="209722" customFormat="1" x14ac:dyDescent="0.25"/>
    <row r="209723" customFormat="1" x14ac:dyDescent="0.25"/>
    <row r="209724" customFormat="1" x14ac:dyDescent="0.25"/>
    <row r="209725" customFormat="1" x14ac:dyDescent="0.25"/>
    <row r="209726" customFormat="1" x14ac:dyDescent="0.25"/>
    <row r="209727" customFormat="1" x14ac:dyDescent="0.25"/>
    <row r="209728" customFormat="1" x14ac:dyDescent="0.25"/>
    <row r="209729" customFormat="1" x14ac:dyDescent="0.25"/>
    <row r="209730" customFormat="1" x14ac:dyDescent="0.25"/>
    <row r="209731" customFormat="1" x14ac:dyDescent="0.25"/>
    <row r="209732" customFormat="1" x14ac:dyDescent="0.25"/>
    <row r="209733" customFormat="1" x14ac:dyDescent="0.25"/>
    <row r="209734" customFormat="1" x14ac:dyDescent="0.25"/>
    <row r="209735" customFormat="1" x14ac:dyDescent="0.25"/>
    <row r="209736" customFormat="1" x14ac:dyDescent="0.25"/>
    <row r="209737" customFormat="1" x14ac:dyDescent="0.25"/>
    <row r="209738" customFormat="1" x14ac:dyDescent="0.25"/>
    <row r="209739" customFormat="1" x14ac:dyDescent="0.25"/>
    <row r="209740" customFormat="1" x14ac:dyDescent="0.25"/>
    <row r="209741" customFormat="1" x14ac:dyDescent="0.25"/>
    <row r="209742" customFormat="1" x14ac:dyDescent="0.25"/>
    <row r="209743" customFormat="1" x14ac:dyDescent="0.25"/>
    <row r="209744" customFormat="1" x14ac:dyDescent="0.25"/>
    <row r="209745" customFormat="1" x14ac:dyDescent="0.25"/>
    <row r="209746" customFormat="1" x14ac:dyDescent="0.25"/>
    <row r="209747" customFormat="1" x14ac:dyDescent="0.25"/>
    <row r="209748" customFormat="1" x14ac:dyDescent="0.25"/>
    <row r="209749" customFormat="1" x14ac:dyDescent="0.25"/>
    <row r="209750" customFormat="1" x14ac:dyDescent="0.25"/>
    <row r="209751" customFormat="1" x14ac:dyDescent="0.25"/>
    <row r="209752" customFormat="1" x14ac:dyDescent="0.25"/>
    <row r="209753" customFormat="1" x14ac:dyDescent="0.25"/>
    <row r="209754" customFormat="1" x14ac:dyDescent="0.25"/>
    <row r="209755" customFormat="1" x14ac:dyDescent="0.25"/>
    <row r="209756" customFormat="1" x14ac:dyDescent="0.25"/>
    <row r="209757" customFormat="1" x14ac:dyDescent="0.25"/>
    <row r="209758" customFormat="1" x14ac:dyDescent="0.25"/>
    <row r="209759" customFormat="1" x14ac:dyDescent="0.25"/>
    <row r="209760" customFormat="1" x14ac:dyDescent="0.25"/>
    <row r="209761" customFormat="1" x14ac:dyDescent="0.25"/>
    <row r="209762" customFormat="1" x14ac:dyDescent="0.25"/>
    <row r="209763" customFormat="1" x14ac:dyDescent="0.25"/>
    <row r="209764" customFormat="1" x14ac:dyDescent="0.25"/>
    <row r="209765" customFormat="1" x14ac:dyDescent="0.25"/>
    <row r="209766" customFormat="1" x14ac:dyDescent="0.25"/>
    <row r="209767" customFormat="1" x14ac:dyDescent="0.25"/>
    <row r="209768" customFormat="1" x14ac:dyDescent="0.25"/>
    <row r="209769" customFormat="1" x14ac:dyDescent="0.25"/>
    <row r="209770" customFormat="1" x14ac:dyDescent="0.25"/>
    <row r="209771" customFormat="1" x14ac:dyDescent="0.25"/>
    <row r="209772" customFormat="1" x14ac:dyDescent="0.25"/>
    <row r="209773" customFormat="1" x14ac:dyDescent="0.25"/>
    <row r="209774" customFormat="1" x14ac:dyDescent="0.25"/>
    <row r="209775" customFormat="1" x14ac:dyDescent="0.25"/>
    <row r="209776" customFormat="1" x14ac:dyDescent="0.25"/>
    <row r="209777" customFormat="1" x14ac:dyDescent="0.25"/>
    <row r="209778" customFormat="1" x14ac:dyDescent="0.25"/>
    <row r="209779" customFormat="1" x14ac:dyDescent="0.25"/>
    <row r="209780" customFormat="1" x14ac:dyDescent="0.25"/>
    <row r="209781" customFormat="1" x14ac:dyDescent="0.25"/>
    <row r="209782" customFormat="1" x14ac:dyDescent="0.25"/>
    <row r="209783" customFormat="1" x14ac:dyDescent="0.25"/>
    <row r="209784" customFormat="1" x14ac:dyDescent="0.25"/>
    <row r="209785" customFormat="1" x14ac:dyDescent="0.25"/>
    <row r="209786" customFormat="1" x14ac:dyDescent="0.25"/>
    <row r="209787" customFormat="1" x14ac:dyDescent="0.25"/>
    <row r="209788" customFormat="1" x14ac:dyDescent="0.25"/>
    <row r="209789" customFormat="1" x14ac:dyDescent="0.25"/>
    <row r="209790" customFormat="1" x14ac:dyDescent="0.25"/>
    <row r="209791" customFormat="1" x14ac:dyDescent="0.25"/>
    <row r="209792" customFormat="1" x14ac:dyDescent="0.25"/>
    <row r="209793" customFormat="1" x14ac:dyDescent="0.25"/>
    <row r="209794" customFormat="1" x14ac:dyDescent="0.25"/>
    <row r="209795" customFormat="1" x14ac:dyDescent="0.25"/>
    <row r="209796" customFormat="1" x14ac:dyDescent="0.25"/>
    <row r="209797" customFormat="1" x14ac:dyDescent="0.25"/>
    <row r="209798" customFormat="1" x14ac:dyDescent="0.25"/>
    <row r="209799" customFormat="1" x14ac:dyDescent="0.25"/>
    <row r="209800" customFormat="1" x14ac:dyDescent="0.25"/>
    <row r="209801" customFormat="1" x14ac:dyDescent="0.25"/>
    <row r="209802" customFormat="1" x14ac:dyDescent="0.25"/>
    <row r="209803" customFormat="1" x14ac:dyDescent="0.25"/>
    <row r="209804" customFormat="1" x14ac:dyDescent="0.25"/>
    <row r="209805" customFormat="1" x14ac:dyDescent="0.25"/>
    <row r="209806" customFormat="1" x14ac:dyDescent="0.25"/>
    <row r="209807" customFormat="1" x14ac:dyDescent="0.25"/>
    <row r="209808" customFormat="1" x14ac:dyDescent="0.25"/>
    <row r="209809" customFormat="1" x14ac:dyDescent="0.25"/>
    <row r="209810" customFormat="1" x14ac:dyDescent="0.25"/>
    <row r="209811" customFormat="1" x14ac:dyDescent="0.25"/>
    <row r="209812" customFormat="1" x14ac:dyDescent="0.25"/>
    <row r="209813" customFormat="1" x14ac:dyDescent="0.25"/>
    <row r="209814" customFormat="1" x14ac:dyDescent="0.25"/>
    <row r="209815" customFormat="1" x14ac:dyDescent="0.25"/>
    <row r="209816" customFormat="1" x14ac:dyDescent="0.25"/>
    <row r="209817" customFormat="1" x14ac:dyDescent="0.25"/>
    <row r="209818" customFormat="1" x14ac:dyDescent="0.25"/>
    <row r="209819" customFormat="1" x14ac:dyDescent="0.25"/>
    <row r="209820" customFormat="1" x14ac:dyDescent="0.25"/>
    <row r="209821" customFormat="1" x14ac:dyDescent="0.25"/>
    <row r="209822" customFormat="1" x14ac:dyDescent="0.25"/>
    <row r="209823" customFormat="1" x14ac:dyDescent="0.25"/>
    <row r="209824" customFormat="1" x14ac:dyDescent="0.25"/>
    <row r="209825" customFormat="1" x14ac:dyDescent="0.25"/>
    <row r="209826" customFormat="1" x14ac:dyDescent="0.25"/>
    <row r="209827" customFormat="1" x14ac:dyDescent="0.25"/>
    <row r="209828" customFormat="1" x14ac:dyDescent="0.25"/>
    <row r="209829" customFormat="1" x14ac:dyDescent="0.25"/>
    <row r="209830" customFormat="1" x14ac:dyDescent="0.25"/>
    <row r="209831" customFormat="1" x14ac:dyDescent="0.25"/>
    <row r="209832" customFormat="1" x14ac:dyDescent="0.25"/>
    <row r="209833" customFormat="1" x14ac:dyDescent="0.25"/>
    <row r="209834" customFormat="1" x14ac:dyDescent="0.25"/>
    <row r="209835" customFormat="1" x14ac:dyDescent="0.25"/>
    <row r="209836" customFormat="1" x14ac:dyDescent="0.25"/>
    <row r="209837" customFormat="1" x14ac:dyDescent="0.25"/>
    <row r="209838" customFormat="1" x14ac:dyDescent="0.25"/>
    <row r="209839" customFormat="1" x14ac:dyDescent="0.25"/>
    <row r="209840" customFormat="1" x14ac:dyDescent="0.25"/>
    <row r="209841" customFormat="1" x14ac:dyDescent="0.25"/>
    <row r="209842" customFormat="1" x14ac:dyDescent="0.25"/>
    <row r="209843" customFormat="1" x14ac:dyDescent="0.25"/>
    <row r="209844" customFormat="1" x14ac:dyDescent="0.25"/>
    <row r="209845" customFormat="1" x14ac:dyDescent="0.25"/>
    <row r="209846" customFormat="1" x14ac:dyDescent="0.25"/>
    <row r="209847" customFormat="1" x14ac:dyDescent="0.25"/>
    <row r="209848" customFormat="1" x14ac:dyDescent="0.25"/>
    <row r="209849" customFormat="1" x14ac:dyDescent="0.25"/>
    <row r="209850" customFormat="1" x14ac:dyDescent="0.25"/>
    <row r="209851" customFormat="1" x14ac:dyDescent="0.25"/>
    <row r="209852" customFormat="1" x14ac:dyDescent="0.25"/>
    <row r="209853" customFormat="1" x14ac:dyDescent="0.25"/>
    <row r="209854" customFormat="1" x14ac:dyDescent="0.25"/>
    <row r="209855" customFormat="1" x14ac:dyDescent="0.25"/>
    <row r="209856" customFormat="1" x14ac:dyDescent="0.25"/>
    <row r="209857" customFormat="1" x14ac:dyDescent="0.25"/>
    <row r="209858" customFormat="1" x14ac:dyDescent="0.25"/>
    <row r="209859" customFormat="1" x14ac:dyDescent="0.25"/>
    <row r="209860" customFormat="1" x14ac:dyDescent="0.25"/>
    <row r="209861" customFormat="1" x14ac:dyDescent="0.25"/>
    <row r="209862" customFormat="1" x14ac:dyDescent="0.25"/>
    <row r="209863" customFormat="1" x14ac:dyDescent="0.25"/>
    <row r="209864" customFormat="1" x14ac:dyDescent="0.25"/>
    <row r="209865" customFormat="1" x14ac:dyDescent="0.25"/>
    <row r="209866" customFormat="1" x14ac:dyDescent="0.25"/>
    <row r="209867" customFormat="1" x14ac:dyDescent="0.25"/>
    <row r="209868" customFormat="1" x14ac:dyDescent="0.25"/>
    <row r="209869" customFormat="1" x14ac:dyDescent="0.25"/>
    <row r="209870" customFormat="1" x14ac:dyDescent="0.25"/>
    <row r="209871" customFormat="1" x14ac:dyDescent="0.25"/>
    <row r="209872" customFormat="1" x14ac:dyDescent="0.25"/>
    <row r="209873" customFormat="1" x14ac:dyDescent="0.25"/>
    <row r="209874" customFormat="1" x14ac:dyDescent="0.25"/>
    <row r="209875" customFormat="1" x14ac:dyDescent="0.25"/>
    <row r="209876" customFormat="1" x14ac:dyDescent="0.25"/>
    <row r="209877" customFormat="1" x14ac:dyDescent="0.25"/>
    <row r="209878" customFormat="1" x14ac:dyDescent="0.25"/>
    <row r="209879" customFormat="1" x14ac:dyDescent="0.25"/>
    <row r="209880" customFormat="1" x14ac:dyDescent="0.25"/>
    <row r="209881" customFormat="1" x14ac:dyDescent="0.25"/>
    <row r="209882" customFormat="1" x14ac:dyDescent="0.25"/>
    <row r="209883" customFormat="1" x14ac:dyDescent="0.25"/>
    <row r="209884" customFormat="1" x14ac:dyDescent="0.25"/>
    <row r="209885" customFormat="1" x14ac:dyDescent="0.25"/>
    <row r="209886" customFormat="1" x14ac:dyDescent="0.25"/>
    <row r="209887" customFormat="1" x14ac:dyDescent="0.25"/>
    <row r="209888" customFormat="1" x14ac:dyDescent="0.25"/>
    <row r="209889" customFormat="1" x14ac:dyDescent="0.25"/>
    <row r="209890" customFormat="1" x14ac:dyDescent="0.25"/>
    <row r="209891" customFormat="1" x14ac:dyDescent="0.25"/>
    <row r="209892" customFormat="1" x14ac:dyDescent="0.25"/>
    <row r="209893" customFormat="1" x14ac:dyDescent="0.25"/>
    <row r="209894" customFormat="1" x14ac:dyDescent="0.25"/>
    <row r="209895" customFormat="1" x14ac:dyDescent="0.25"/>
    <row r="209896" customFormat="1" x14ac:dyDescent="0.25"/>
    <row r="209897" customFormat="1" x14ac:dyDescent="0.25"/>
    <row r="209898" customFormat="1" x14ac:dyDescent="0.25"/>
    <row r="209899" customFormat="1" x14ac:dyDescent="0.25"/>
    <row r="209900" customFormat="1" x14ac:dyDescent="0.25"/>
    <row r="209901" customFormat="1" x14ac:dyDescent="0.25"/>
    <row r="209902" customFormat="1" x14ac:dyDescent="0.25"/>
    <row r="209903" customFormat="1" x14ac:dyDescent="0.25"/>
    <row r="209904" customFormat="1" x14ac:dyDescent="0.25"/>
    <row r="209905" customFormat="1" x14ac:dyDescent="0.25"/>
    <row r="209906" customFormat="1" x14ac:dyDescent="0.25"/>
    <row r="209907" customFormat="1" x14ac:dyDescent="0.25"/>
    <row r="209908" customFormat="1" x14ac:dyDescent="0.25"/>
    <row r="209909" customFormat="1" x14ac:dyDescent="0.25"/>
    <row r="209910" customFormat="1" x14ac:dyDescent="0.25"/>
    <row r="209911" customFormat="1" x14ac:dyDescent="0.25"/>
    <row r="209912" customFormat="1" x14ac:dyDescent="0.25"/>
    <row r="209913" customFormat="1" x14ac:dyDescent="0.25"/>
    <row r="209914" customFormat="1" x14ac:dyDescent="0.25"/>
    <row r="209915" customFormat="1" x14ac:dyDescent="0.25"/>
    <row r="209916" customFormat="1" x14ac:dyDescent="0.25"/>
    <row r="209917" customFormat="1" x14ac:dyDescent="0.25"/>
    <row r="209918" customFormat="1" x14ac:dyDescent="0.25"/>
    <row r="209919" customFormat="1" x14ac:dyDescent="0.25"/>
    <row r="209920" customFormat="1" x14ac:dyDescent="0.25"/>
    <row r="209921" customFormat="1" x14ac:dyDescent="0.25"/>
    <row r="209922" customFormat="1" x14ac:dyDescent="0.25"/>
    <row r="209923" customFormat="1" x14ac:dyDescent="0.25"/>
    <row r="209924" customFormat="1" x14ac:dyDescent="0.25"/>
    <row r="209925" customFormat="1" x14ac:dyDescent="0.25"/>
    <row r="209926" customFormat="1" x14ac:dyDescent="0.25"/>
    <row r="209927" customFormat="1" x14ac:dyDescent="0.25"/>
    <row r="209928" customFormat="1" x14ac:dyDescent="0.25"/>
    <row r="209929" customFormat="1" x14ac:dyDescent="0.25"/>
    <row r="209930" customFormat="1" x14ac:dyDescent="0.25"/>
    <row r="209931" customFormat="1" x14ac:dyDescent="0.25"/>
    <row r="209932" customFormat="1" x14ac:dyDescent="0.25"/>
    <row r="209933" customFormat="1" x14ac:dyDescent="0.25"/>
    <row r="209934" customFormat="1" x14ac:dyDescent="0.25"/>
    <row r="209935" customFormat="1" x14ac:dyDescent="0.25"/>
    <row r="209936" customFormat="1" x14ac:dyDescent="0.25"/>
    <row r="209937" customFormat="1" x14ac:dyDescent="0.25"/>
    <row r="209938" customFormat="1" x14ac:dyDescent="0.25"/>
    <row r="209939" customFormat="1" x14ac:dyDescent="0.25"/>
    <row r="209940" customFormat="1" x14ac:dyDescent="0.25"/>
    <row r="209941" customFormat="1" x14ac:dyDescent="0.25"/>
    <row r="209942" customFormat="1" x14ac:dyDescent="0.25"/>
    <row r="209943" customFormat="1" x14ac:dyDescent="0.25"/>
    <row r="209944" customFormat="1" x14ac:dyDescent="0.25"/>
    <row r="209945" customFormat="1" x14ac:dyDescent="0.25"/>
    <row r="209946" customFormat="1" x14ac:dyDescent="0.25"/>
    <row r="209947" customFormat="1" x14ac:dyDescent="0.25"/>
    <row r="209948" customFormat="1" x14ac:dyDescent="0.25"/>
    <row r="209949" customFormat="1" x14ac:dyDescent="0.25"/>
    <row r="209950" customFormat="1" x14ac:dyDescent="0.25"/>
    <row r="209951" customFormat="1" x14ac:dyDescent="0.25"/>
    <row r="209952" customFormat="1" x14ac:dyDescent="0.25"/>
    <row r="209953" customFormat="1" x14ac:dyDescent="0.25"/>
    <row r="209954" customFormat="1" x14ac:dyDescent="0.25"/>
    <row r="209955" customFormat="1" x14ac:dyDescent="0.25"/>
    <row r="209956" customFormat="1" x14ac:dyDescent="0.25"/>
    <row r="209957" customFormat="1" x14ac:dyDescent="0.25"/>
    <row r="209958" customFormat="1" x14ac:dyDescent="0.25"/>
    <row r="209959" customFormat="1" x14ac:dyDescent="0.25"/>
    <row r="209960" customFormat="1" x14ac:dyDescent="0.25"/>
    <row r="209961" customFormat="1" x14ac:dyDescent="0.25"/>
    <row r="209962" customFormat="1" x14ac:dyDescent="0.25"/>
    <row r="209963" customFormat="1" x14ac:dyDescent="0.25"/>
    <row r="209964" customFormat="1" x14ac:dyDescent="0.25"/>
    <row r="209965" customFormat="1" x14ac:dyDescent="0.25"/>
    <row r="209966" customFormat="1" x14ac:dyDescent="0.25"/>
    <row r="209967" customFormat="1" x14ac:dyDescent="0.25"/>
    <row r="209968" customFormat="1" x14ac:dyDescent="0.25"/>
    <row r="209969" customFormat="1" x14ac:dyDescent="0.25"/>
    <row r="209970" customFormat="1" x14ac:dyDescent="0.25"/>
    <row r="209971" customFormat="1" x14ac:dyDescent="0.25"/>
    <row r="209972" customFormat="1" x14ac:dyDescent="0.25"/>
    <row r="209973" customFormat="1" x14ac:dyDescent="0.25"/>
    <row r="209974" customFormat="1" x14ac:dyDescent="0.25"/>
    <row r="209975" customFormat="1" x14ac:dyDescent="0.25"/>
    <row r="209976" customFormat="1" x14ac:dyDescent="0.25"/>
    <row r="209977" customFormat="1" x14ac:dyDescent="0.25"/>
    <row r="209978" customFormat="1" x14ac:dyDescent="0.25"/>
    <row r="209979" customFormat="1" x14ac:dyDescent="0.25"/>
    <row r="209980" customFormat="1" x14ac:dyDescent="0.25"/>
    <row r="209981" customFormat="1" x14ac:dyDescent="0.25"/>
    <row r="209982" customFormat="1" x14ac:dyDescent="0.25"/>
    <row r="209983" customFormat="1" x14ac:dyDescent="0.25"/>
    <row r="209984" customFormat="1" x14ac:dyDescent="0.25"/>
    <row r="209985" customFormat="1" x14ac:dyDescent="0.25"/>
    <row r="209986" customFormat="1" x14ac:dyDescent="0.25"/>
    <row r="209987" customFormat="1" x14ac:dyDescent="0.25"/>
    <row r="209988" customFormat="1" x14ac:dyDescent="0.25"/>
    <row r="209989" customFormat="1" x14ac:dyDescent="0.25"/>
    <row r="209990" customFormat="1" x14ac:dyDescent="0.25"/>
    <row r="209991" customFormat="1" x14ac:dyDescent="0.25"/>
    <row r="209992" customFormat="1" x14ac:dyDescent="0.25"/>
    <row r="209993" customFormat="1" x14ac:dyDescent="0.25"/>
    <row r="209994" customFormat="1" x14ac:dyDescent="0.25"/>
    <row r="209995" customFormat="1" x14ac:dyDescent="0.25"/>
    <row r="209996" customFormat="1" x14ac:dyDescent="0.25"/>
    <row r="209997" customFormat="1" x14ac:dyDescent="0.25"/>
    <row r="209998" customFormat="1" x14ac:dyDescent="0.25"/>
    <row r="209999" customFormat="1" x14ac:dyDescent="0.25"/>
    <row r="210000" customFormat="1" x14ac:dyDescent="0.25"/>
    <row r="210001" customFormat="1" x14ac:dyDescent="0.25"/>
    <row r="210002" customFormat="1" x14ac:dyDescent="0.25"/>
    <row r="210003" customFormat="1" x14ac:dyDescent="0.25"/>
    <row r="210004" customFormat="1" x14ac:dyDescent="0.25"/>
    <row r="210005" customFormat="1" x14ac:dyDescent="0.25"/>
    <row r="210006" customFormat="1" x14ac:dyDescent="0.25"/>
    <row r="210007" customFormat="1" x14ac:dyDescent="0.25"/>
    <row r="210008" customFormat="1" x14ac:dyDescent="0.25"/>
    <row r="210009" customFormat="1" x14ac:dyDescent="0.25"/>
    <row r="210010" customFormat="1" x14ac:dyDescent="0.25"/>
    <row r="210011" customFormat="1" x14ac:dyDescent="0.25"/>
    <row r="210012" customFormat="1" x14ac:dyDescent="0.25"/>
    <row r="210013" customFormat="1" x14ac:dyDescent="0.25"/>
    <row r="210014" customFormat="1" x14ac:dyDescent="0.25"/>
    <row r="210015" customFormat="1" x14ac:dyDescent="0.25"/>
    <row r="210016" customFormat="1" x14ac:dyDescent="0.25"/>
    <row r="210017" customFormat="1" x14ac:dyDescent="0.25"/>
    <row r="210018" customFormat="1" x14ac:dyDescent="0.25"/>
    <row r="210019" customFormat="1" x14ac:dyDescent="0.25"/>
    <row r="210020" customFormat="1" x14ac:dyDescent="0.25"/>
    <row r="210021" customFormat="1" x14ac:dyDescent="0.25"/>
    <row r="210022" customFormat="1" x14ac:dyDescent="0.25"/>
    <row r="210023" customFormat="1" x14ac:dyDescent="0.25"/>
    <row r="210024" customFormat="1" x14ac:dyDescent="0.25"/>
    <row r="210025" customFormat="1" x14ac:dyDescent="0.25"/>
    <row r="210026" customFormat="1" x14ac:dyDescent="0.25"/>
    <row r="210027" customFormat="1" x14ac:dyDescent="0.25"/>
    <row r="210028" customFormat="1" x14ac:dyDescent="0.25"/>
    <row r="210029" customFormat="1" x14ac:dyDescent="0.25"/>
    <row r="210030" customFormat="1" x14ac:dyDescent="0.25"/>
    <row r="210031" customFormat="1" x14ac:dyDescent="0.25"/>
    <row r="210032" customFormat="1" x14ac:dyDescent="0.25"/>
    <row r="210033" customFormat="1" x14ac:dyDescent="0.25"/>
    <row r="210034" customFormat="1" x14ac:dyDescent="0.25"/>
    <row r="210035" customFormat="1" x14ac:dyDescent="0.25"/>
    <row r="210036" customFormat="1" x14ac:dyDescent="0.25"/>
    <row r="210037" customFormat="1" x14ac:dyDescent="0.25"/>
    <row r="210038" customFormat="1" x14ac:dyDescent="0.25"/>
    <row r="210039" customFormat="1" x14ac:dyDescent="0.25"/>
    <row r="210040" customFormat="1" x14ac:dyDescent="0.25"/>
    <row r="210041" customFormat="1" x14ac:dyDescent="0.25"/>
    <row r="210042" customFormat="1" x14ac:dyDescent="0.25"/>
    <row r="210043" customFormat="1" x14ac:dyDescent="0.25"/>
    <row r="210044" customFormat="1" x14ac:dyDescent="0.25"/>
    <row r="210045" customFormat="1" x14ac:dyDescent="0.25"/>
    <row r="210046" customFormat="1" x14ac:dyDescent="0.25"/>
    <row r="210047" customFormat="1" x14ac:dyDescent="0.25"/>
    <row r="210048" customFormat="1" x14ac:dyDescent="0.25"/>
    <row r="210049" customFormat="1" x14ac:dyDescent="0.25"/>
    <row r="210050" customFormat="1" x14ac:dyDescent="0.25"/>
    <row r="210051" customFormat="1" x14ac:dyDescent="0.25"/>
    <row r="210052" customFormat="1" x14ac:dyDescent="0.25"/>
    <row r="210053" customFormat="1" x14ac:dyDescent="0.25"/>
    <row r="210054" customFormat="1" x14ac:dyDescent="0.25"/>
    <row r="210055" customFormat="1" x14ac:dyDescent="0.25"/>
    <row r="210056" customFormat="1" x14ac:dyDescent="0.25"/>
    <row r="210057" customFormat="1" x14ac:dyDescent="0.25"/>
    <row r="210058" customFormat="1" x14ac:dyDescent="0.25"/>
    <row r="210059" customFormat="1" x14ac:dyDescent="0.25"/>
    <row r="210060" customFormat="1" x14ac:dyDescent="0.25"/>
    <row r="210061" customFormat="1" x14ac:dyDescent="0.25"/>
    <row r="210062" customFormat="1" x14ac:dyDescent="0.25"/>
    <row r="210063" customFormat="1" x14ac:dyDescent="0.25"/>
    <row r="210064" customFormat="1" x14ac:dyDescent="0.25"/>
    <row r="210065" customFormat="1" x14ac:dyDescent="0.25"/>
    <row r="210066" customFormat="1" x14ac:dyDescent="0.25"/>
    <row r="210067" customFormat="1" x14ac:dyDescent="0.25"/>
    <row r="210068" customFormat="1" x14ac:dyDescent="0.25"/>
    <row r="210069" customFormat="1" x14ac:dyDescent="0.25"/>
    <row r="210070" customFormat="1" x14ac:dyDescent="0.25"/>
    <row r="210071" customFormat="1" x14ac:dyDescent="0.25"/>
    <row r="210072" customFormat="1" x14ac:dyDescent="0.25"/>
    <row r="210073" customFormat="1" x14ac:dyDescent="0.25"/>
    <row r="210074" customFormat="1" x14ac:dyDescent="0.25"/>
    <row r="210075" customFormat="1" x14ac:dyDescent="0.25"/>
    <row r="210076" customFormat="1" x14ac:dyDescent="0.25"/>
    <row r="210077" customFormat="1" x14ac:dyDescent="0.25"/>
    <row r="210078" customFormat="1" x14ac:dyDescent="0.25"/>
    <row r="210079" customFormat="1" x14ac:dyDescent="0.25"/>
    <row r="210080" customFormat="1" x14ac:dyDescent="0.25"/>
    <row r="210081" customFormat="1" x14ac:dyDescent="0.25"/>
    <row r="210082" customFormat="1" x14ac:dyDescent="0.25"/>
    <row r="210083" customFormat="1" x14ac:dyDescent="0.25"/>
    <row r="210084" customFormat="1" x14ac:dyDescent="0.25"/>
    <row r="210085" customFormat="1" x14ac:dyDescent="0.25"/>
    <row r="210086" customFormat="1" x14ac:dyDescent="0.25"/>
    <row r="210087" customFormat="1" x14ac:dyDescent="0.25"/>
    <row r="210088" customFormat="1" x14ac:dyDescent="0.25"/>
    <row r="210089" customFormat="1" x14ac:dyDescent="0.25"/>
    <row r="210090" customFormat="1" x14ac:dyDescent="0.25"/>
    <row r="210091" customFormat="1" x14ac:dyDescent="0.25"/>
    <row r="210092" customFormat="1" x14ac:dyDescent="0.25"/>
    <row r="210093" customFormat="1" x14ac:dyDescent="0.25"/>
    <row r="210094" customFormat="1" x14ac:dyDescent="0.25"/>
    <row r="210095" customFormat="1" x14ac:dyDescent="0.25"/>
    <row r="210096" customFormat="1" x14ac:dyDescent="0.25"/>
    <row r="210097" customFormat="1" x14ac:dyDescent="0.25"/>
    <row r="210098" customFormat="1" x14ac:dyDescent="0.25"/>
    <row r="210099" customFormat="1" x14ac:dyDescent="0.25"/>
    <row r="210100" customFormat="1" x14ac:dyDescent="0.25"/>
    <row r="210101" customFormat="1" x14ac:dyDescent="0.25"/>
    <row r="210102" customFormat="1" x14ac:dyDescent="0.25"/>
    <row r="210103" customFormat="1" x14ac:dyDescent="0.25"/>
    <row r="210104" customFormat="1" x14ac:dyDescent="0.25"/>
    <row r="210105" customFormat="1" x14ac:dyDescent="0.25"/>
    <row r="210106" customFormat="1" x14ac:dyDescent="0.25"/>
    <row r="210107" customFormat="1" x14ac:dyDescent="0.25"/>
    <row r="210108" customFormat="1" x14ac:dyDescent="0.25"/>
    <row r="210109" customFormat="1" x14ac:dyDescent="0.25"/>
    <row r="210110" customFormat="1" x14ac:dyDescent="0.25"/>
    <row r="210111" customFormat="1" x14ac:dyDescent="0.25"/>
    <row r="210112" customFormat="1" x14ac:dyDescent="0.25"/>
    <row r="210113" customFormat="1" x14ac:dyDescent="0.25"/>
    <row r="210114" customFormat="1" x14ac:dyDescent="0.25"/>
    <row r="210115" customFormat="1" x14ac:dyDescent="0.25"/>
    <row r="210116" customFormat="1" x14ac:dyDescent="0.25"/>
    <row r="210117" customFormat="1" x14ac:dyDescent="0.25"/>
    <row r="210118" customFormat="1" x14ac:dyDescent="0.25"/>
    <row r="210119" customFormat="1" x14ac:dyDescent="0.25"/>
    <row r="210120" customFormat="1" x14ac:dyDescent="0.25"/>
    <row r="210121" customFormat="1" x14ac:dyDescent="0.25"/>
    <row r="210122" customFormat="1" x14ac:dyDescent="0.25"/>
    <row r="210123" customFormat="1" x14ac:dyDescent="0.25"/>
    <row r="210124" customFormat="1" x14ac:dyDescent="0.25"/>
    <row r="210125" customFormat="1" x14ac:dyDescent="0.25"/>
    <row r="210126" customFormat="1" x14ac:dyDescent="0.25"/>
    <row r="210127" customFormat="1" x14ac:dyDescent="0.25"/>
    <row r="210128" customFormat="1" x14ac:dyDescent="0.25"/>
    <row r="210129" customFormat="1" x14ac:dyDescent="0.25"/>
    <row r="210130" customFormat="1" x14ac:dyDescent="0.25"/>
    <row r="210131" customFormat="1" x14ac:dyDescent="0.25"/>
    <row r="210132" customFormat="1" x14ac:dyDescent="0.25"/>
    <row r="210133" customFormat="1" x14ac:dyDescent="0.25"/>
    <row r="210134" customFormat="1" x14ac:dyDescent="0.25"/>
    <row r="210135" customFormat="1" x14ac:dyDescent="0.25"/>
    <row r="210136" customFormat="1" x14ac:dyDescent="0.25"/>
    <row r="210137" customFormat="1" x14ac:dyDescent="0.25"/>
    <row r="210138" customFormat="1" x14ac:dyDescent="0.25"/>
    <row r="210139" customFormat="1" x14ac:dyDescent="0.25"/>
    <row r="210140" customFormat="1" x14ac:dyDescent="0.25"/>
    <row r="210141" customFormat="1" x14ac:dyDescent="0.25"/>
    <row r="210142" customFormat="1" x14ac:dyDescent="0.25"/>
    <row r="210143" customFormat="1" x14ac:dyDescent="0.25"/>
    <row r="210144" customFormat="1" x14ac:dyDescent="0.25"/>
    <row r="210145" customFormat="1" x14ac:dyDescent="0.25"/>
    <row r="210146" customFormat="1" x14ac:dyDescent="0.25"/>
    <row r="210147" customFormat="1" x14ac:dyDescent="0.25"/>
    <row r="210148" customFormat="1" x14ac:dyDescent="0.25"/>
    <row r="210149" customFormat="1" x14ac:dyDescent="0.25"/>
    <row r="210150" customFormat="1" x14ac:dyDescent="0.25"/>
    <row r="210151" customFormat="1" x14ac:dyDescent="0.25"/>
    <row r="210152" customFormat="1" x14ac:dyDescent="0.25"/>
    <row r="210153" customFormat="1" x14ac:dyDescent="0.25"/>
    <row r="210154" customFormat="1" x14ac:dyDescent="0.25"/>
    <row r="210155" customFormat="1" x14ac:dyDescent="0.25"/>
    <row r="210156" customFormat="1" x14ac:dyDescent="0.25"/>
    <row r="210157" customFormat="1" x14ac:dyDescent="0.25"/>
    <row r="210158" customFormat="1" x14ac:dyDescent="0.25"/>
    <row r="210159" customFormat="1" x14ac:dyDescent="0.25"/>
    <row r="210160" customFormat="1" x14ac:dyDescent="0.25"/>
    <row r="210161" customFormat="1" x14ac:dyDescent="0.25"/>
    <row r="210162" customFormat="1" x14ac:dyDescent="0.25"/>
    <row r="210163" customFormat="1" x14ac:dyDescent="0.25"/>
    <row r="210164" customFormat="1" x14ac:dyDescent="0.25"/>
    <row r="210165" customFormat="1" x14ac:dyDescent="0.25"/>
    <row r="210166" customFormat="1" x14ac:dyDescent="0.25"/>
    <row r="210167" customFormat="1" x14ac:dyDescent="0.25"/>
    <row r="210168" customFormat="1" x14ac:dyDescent="0.25"/>
    <row r="210169" customFormat="1" x14ac:dyDescent="0.25"/>
    <row r="210170" customFormat="1" x14ac:dyDescent="0.25"/>
    <row r="210171" customFormat="1" x14ac:dyDescent="0.25"/>
    <row r="210172" customFormat="1" x14ac:dyDescent="0.25"/>
    <row r="210173" customFormat="1" x14ac:dyDescent="0.25"/>
    <row r="210174" customFormat="1" x14ac:dyDescent="0.25"/>
    <row r="210175" customFormat="1" x14ac:dyDescent="0.25"/>
    <row r="210176" customFormat="1" x14ac:dyDescent="0.25"/>
    <row r="210177" customFormat="1" x14ac:dyDescent="0.25"/>
    <row r="210178" customFormat="1" x14ac:dyDescent="0.25"/>
    <row r="210179" customFormat="1" x14ac:dyDescent="0.25"/>
    <row r="210180" customFormat="1" x14ac:dyDescent="0.25"/>
    <row r="210181" customFormat="1" x14ac:dyDescent="0.25"/>
    <row r="210182" customFormat="1" x14ac:dyDescent="0.25"/>
    <row r="210183" customFormat="1" x14ac:dyDescent="0.25"/>
    <row r="210184" customFormat="1" x14ac:dyDescent="0.25"/>
    <row r="210185" customFormat="1" x14ac:dyDescent="0.25"/>
    <row r="210186" customFormat="1" x14ac:dyDescent="0.25"/>
    <row r="210187" customFormat="1" x14ac:dyDescent="0.25"/>
    <row r="210188" customFormat="1" x14ac:dyDescent="0.25"/>
    <row r="210189" customFormat="1" x14ac:dyDescent="0.25"/>
    <row r="210190" customFormat="1" x14ac:dyDescent="0.25"/>
    <row r="210191" customFormat="1" x14ac:dyDescent="0.25"/>
    <row r="210192" customFormat="1" x14ac:dyDescent="0.25"/>
    <row r="210193" customFormat="1" x14ac:dyDescent="0.25"/>
    <row r="210194" customFormat="1" x14ac:dyDescent="0.25"/>
    <row r="210195" customFormat="1" x14ac:dyDescent="0.25"/>
    <row r="210196" customFormat="1" x14ac:dyDescent="0.25"/>
    <row r="210197" customFormat="1" x14ac:dyDescent="0.25"/>
    <row r="210198" customFormat="1" x14ac:dyDescent="0.25"/>
    <row r="210199" customFormat="1" x14ac:dyDescent="0.25"/>
    <row r="210200" customFormat="1" x14ac:dyDescent="0.25"/>
    <row r="210201" customFormat="1" x14ac:dyDescent="0.25"/>
    <row r="210202" customFormat="1" x14ac:dyDescent="0.25"/>
    <row r="210203" customFormat="1" x14ac:dyDescent="0.25"/>
    <row r="210204" customFormat="1" x14ac:dyDescent="0.25"/>
    <row r="210205" customFormat="1" x14ac:dyDescent="0.25"/>
    <row r="210206" customFormat="1" x14ac:dyDescent="0.25"/>
    <row r="210207" customFormat="1" x14ac:dyDescent="0.25"/>
    <row r="210208" customFormat="1" x14ac:dyDescent="0.25"/>
    <row r="210209" customFormat="1" x14ac:dyDescent="0.25"/>
    <row r="210210" customFormat="1" x14ac:dyDescent="0.25"/>
    <row r="210211" customFormat="1" x14ac:dyDescent="0.25"/>
    <row r="210212" customFormat="1" x14ac:dyDescent="0.25"/>
    <row r="210213" customFormat="1" x14ac:dyDescent="0.25"/>
    <row r="210214" customFormat="1" x14ac:dyDescent="0.25"/>
    <row r="210215" customFormat="1" x14ac:dyDescent="0.25"/>
    <row r="210216" customFormat="1" x14ac:dyDescent="0.25"/>
    <row r="210217" customFormat="1" x14ac:dyDescent="0.25"/>
    <row r="210218" customFormat="1" x14ac:dyDescent="0.25"/>
    <row r="210219" customFormat="1" x14ac:dyDescent="0.25"/>
    <row r="210220" customFormat="1" x14ac:dyDescent="0.25"/>
    <row r="210221" customFormat="1" x14ac:dyDescent="0.25"/>
    <row r="210222" customFormat="1" x14ac:dyDescent="0.25"/>
    <row r="210223" customFormat="1" x14ac:dyDescent="0.25"/>
    <row r="210224" customFormat="1" x14ac:dyDescent="0.25"/>
    <row r="210225" customFormat="1" x14ac:dyDescent="0.25"/>
    <row r="210226" customFormat="1" x14ac:dyDescent="0.25"/>
    <row r="210227" customFormat="1" x14ac:dyDescent="0.25"/>
    <row r="210228" customFormat="1" x14ac:dyDescent="0.25"/>
    <row r="210229" customFormat="1" x14ac:dyDescent="0.25"/>
    <row r="210230" customFormat="1" x14ac:dyDescent="0.25"/>
    <row r="210231" customFormat="1" x14ac:dyDescent="0.25"/>
    <row r="210232" customFormat="1" x14ac:dyDescent="0.25"/>
    <row r="210233" customFormat="1" x14ac:dyDescent="0.25"/>
    <row r="210234" customFormat="1" x14ac:dyDescent="0.25"/>
    <row r="210235" customFormat="1" x14ac:dyDescent="0.25"/>
    <row r="210236" customFormat="1" x14ac:dyDescent="0.25"/>
    <row r="210237" customFormat="1" x14ac:dyDescent="0.25"/>
    <row r="210238" customFormat="1" x14ac:dyDescent="0.25"/>
    <row r="210239" customFormat="1" x14ac:dyDescent="0.25"/>
    <row r="210240" customFormat="1" x14ac:dyDescent="0.25"/>
    <row r="210241" customFormat="1" x14ac:dyDescent="0.25"/>
    <row r="210242" customFormat="1" x14ac:dyDescent="0.25"/>
    <row r="210243" customFormat="1" x14ac:dyDescent="0.25"/>
    <row r="210244" customFormat="1" x14ac:dyDescent="0.25"/>
    <row r="210245" customFormat="1" x14ac:dyDescent="0.25"/>
    <row r="210246" customFormat="1" x14ac:dyDescent="0.25"/>
    <row r="210247" customFormat="1" x14ac:dyDescent="0.25"/>
    <row r="210248" customFormat="1" x14ac:dyDescent="0.25"/>
    <row r="210249" customFormat="1" x14ac:dyDescent="0.25"/>
    <row r="210250" customFormat="1" x14ac:dyDescent="0.25"/>
    <row r="210251" customFormat="1" x14ac:dyDescent="0.25"/>
    <row r="210252" customFormat="1" x14ac:dyDescent="0.25"/>
    <row r="210253" customFormat="1" x14ac:dyDescent="0.25"/>
    <row r="210254" customFormat="1" x14ac:dyDescent="0.25"/>
    <row r="210255" customFormat="1" x14ac:dyDescent="0.25"/>
    <row r="210256" customFormat="1" x14ac:dyDescent="0.25"/>
    <row r="210257" customFormat="1" x14ac:dyDescent="0.25"/>
    <row r="210258" customFormat="1" x14ac:dyDescent="0.25"/>
    <row r="210259" customFormat="1" x14ac:dyDescent="0.25"/>
    <row r="210260" customFormat="1" x14ac:dyDescent="0.25"/>
    <row r="210261" customFormat="1" x14ac:dyDescent="0.25"/>
    <row r="210262" customFormat="1" x14ac:dyDescent="0.25"/>
    <row r="210263" customFormat="1" x14ac:dyDescent="0.25"/>
    <row r="210264" customFormat="1" x14ac:dyDescent="0.25"/>
    <row r="210265" customFormat="1" x14ac:dyDescent="0.25"/>
    <row r="210266" customFormat="1" x14ac:dyDescent="0.25"/>
    <row r="210267" customFormat="1" x14ac:dyDescent="0.25"/>
    <row r="210268" customFormat="1" x14ac:dyDescent="0.25"/>
    <row r="210269" customFormat="1" x14ac:dyDescent="0.25"/>
    <row r="210270" customFormat="1" x14ac:dyDescent="0.25"/>
    <row r="210271" customFormat="1" x14ac:dyDescent="0.25"/>
    <row r="210272" customFormat="1" x14ac:dyDescent="0.25"/>
    <row r="210273" customFormat="1" x14ac:dyDescent="0.25"/>
    <row r="210274" customFormat="1" x14ac:dyDescent="0.25"/>
    <row r="210275" customFormat="1" x14ac:dyDescent="0.25"/>
    <row r="210276" customFormat="1" x14ac:dyDescent="0.25"/>
    <row r="210277" customFormat="1" x14ac:dyDescent="0.25"/>
    <row r="210278" customFormat="1" x14ac:dyDescent="0.25"/>
    <row r="210279" customFormat="1" x14ac:dyDescent="0.25"/>
    <row r="210280" customFormat="1" x14ac:dyDescent="0.25"/>
    <row r="210281" customFormat="1" x14ac:dyDescent="0.25"/>
    <row r="210282" customFormat="1" x14ac:dyDescent="0.25"/>
    <row r="210283" customFormat="1" x14ac:dyDescent="0.25"/>
    <row r="210284" customFormat="1" x14ac:dyDescent="0.25"/>
    <row r="210285" customFormat="1" x14ac:dyDescent="0.25"/>
    <row r="210286" customFormat="1" x14ac:dyDescent="0.25"/>
    <row r="210287" customFormat="1" x14ac:dyDescent="0.25"/>
    <row r="210288" customFormat="1" x14ac:dyDescent="0.25"/>
    <row r="210289" customFormat="1" x14ac:dyDescent="0.25"/>
    <row r="210290" customFormat="1" x14ac:dyDescent="0.25"/>
    <row r="210291" customFormat="1" x14ac:dyDescent="0.25"/>
    <row r="210292" customFormat="1" x14ac:dyDescent="0.25"/>
    <row r="210293" customFormat="1" x14ac:dyDescent="0.25"/>
    <row r="210294" customFormat="1" x14ac:dyDescent="0.25"/>
    <row r="210295" customFormat="1" x14ac:dyDescent="0.25"/>
    <row r="210296" customFormat="1" x14ac:dyDescent="0.25"/>
    <row r="210297" customFormat="1" x14ac:dyDescent="0.25"/>
    <row r="210298" customFormat="1" x14ac:dyDescent="0.25"/>
    <row r="210299" customFormat="1" x14ac:dyDescent="0.25"/>
    <row r="210300" customFormat="1" x14ac:dyDescent="0.25"/>
    <row r="210301" customFormat="1" x14ac:dyDescent="0.25"/>
    <row r="210302" customFormat="1" x14ac:dyDescent="0.25"/>
    <row r="210303" customFormat="1" x14ac:dyDescent="0.25"/>
    <row r="210304" customFormat="1" x14ac:dyDescent="0.25"/>
    <row r="210305" customFormat="1" x14ac:dyDescent="0.25"/>
    <row r="210306" customFormat="1" x14ac:dyDescent="0.25"/>
    <row r="210307" customFormat="1" x14ac:dyDescent="0.25"/>
    <row r="210308" customFormat="1" x14ac:dyDescent="0.25"/>
    <row r="210309" customFormat="1" x14ac:dyDescent="0.25"/>
    <row r="210310" customFormat="1" x14ac:dyDescent="0.25"/>
    <row r="210311" customFormat="1" x14ac:dyDescent="0.25"/>
    <row r="210312" customFormat="1" x14ac:dyDescent="0.25"/>
    <row r="210313" customFormat="1" x14ac:dyDescent="0.25"/>
    <row r="210314" customFormat="1" x14ac:dyDescent="0.25"/>
    <row r="210315" customFormat="1" x14ac:dyDescent="0.25"/>
    <row r="210316" customFormat="1" x14ac:dyDescent="0.25"/>
    <row r="210317" customFormat="1" x14ac:dyDescent="0.25"/>
    <row r="210318" customFormat="1" x14ac:dyDescent="0.25"/>
    <row r="210319" customFormat="1" x14ac:dyDescent="0.25"/>
    <row r="210320" customFormat="1" x14ac:dyDescent="0.25"/>
    <row r="210321" customFormat="1" x14ac:dyDescent="0.25"/>
    <row r="210322" customFormat="1" x14ac:dyDescent="0.25"/>
    <row r="210323" customFormat="1" x14ac:dyDescent="0.25"/>
    <row r="210324" customFormat="1" x14ac:dyDescent="0.25"/>
    <row r="210325" customFormat="1" x14ac:dyDescent="0.25"/>
    <row r="210326" customFormat="1" x14ac:dyDescent="0.25"/>
    <row r="210327" customFormat="1" x14ac:dyDescent="0.25"/>
    <row r="210328" customFormat="1" x14ac:dyDescent="0.25"/>
    <row r="210329" customFormat="1" x14ac:dyDescent="0.25"/>
    <row r="210330" customFormat="1" x14ac:dyDescent="0.25"/>
    <row r="210331" customFormat="1" x14ac:dyDescent="0.25"/>
    <row r="210332" customFormat="1" x14ac:dyDescent="0.25"/>
    <row r="210333" customFormat="1" x14ac:dyDescent="0.25"/>
    <row r="210334" customFormat="1" x14ac:dyDescent="0.25"/>
    <row r="210335" customFormat="1" x14ac:dyDescent="0.25"/>
    <row r="210336" customFormat="1" x14ac:dyDescent="0.25"/>
    <row r="210337" customFormat="1" x14ac:dyDescent="0.25"/>
    <row r="210338" customFormat="1" x14ac:dyDescent="0.25"/>
    <row r="210339" customFormat="1" x14ac:dyDescent="0.25"/>
    <row r="210340" customFormat="1" x14ac:dyDescent="0.25"/>
    <row r="210341" customFormat="1" x14ac:dyDescent="0.25"/>
    <row r="210342" customFormat="1" x14ac:dyDescent="0.25"/>
    <row r="210343" customFormat="1" x14ac:dyDescent="0.25"/>
    <row r="210344" customFormat="1" x14ac:dyDescent="0.25"/>
    <row r="210345" customFormat="1" x14ac:dyDescent="0.25"/>
    <row r="210346" customFormat="1" x14ac:dyDescent="0.25"/>
    <row r="210347" customFormat="1" x14ac:dyDescent="0.25"/>
    <row r="210348" customFormat="1" x14ac:dyDescent="0.25"/>
    <row r="210349" customFormat="1" x14ac:dyDescent="0.25"/>
    <row r="210350" customFormat="1" x14ac:dyDescent="0.25"/>
    <row r="210351" customFormat="1" x14ac:dyDescent="0.25"/>
    <row r="210352" customFormat="1" x14ac:dyDescent="0.25"/>
    <row r="210353" customFormat="1" x14ac:dyDescent="0.25"/>
    <row r="210354" customFormat="1" x14ac:dyDescent="0.25"/>
    <row r="210355" customFormat="1" x14ac:dyDescent="0.25"/>
    <row r="210356" customFormat="1" x14ac:dyDescent="0.25"/>
    <row r="210357" customFormat="1" x14ac:dyDescent="0.25"/>
    <row r="210358" customFormat="1" x14ac:dyDescent="0.25"/>
    <row r="210359" customFormat="1" x14ac:dyDescent="0.25"/>
    <row r="210360" customFormat="1" x14ac:dyDescent="0.25"/>
    <row r="210361" customFormat="1" x14ac:dyDescent="0.25"/>
    <row r="210362" customFormat="1" x14ac:dyDescent="0.25"/>
    <row r="210363" customFormat="1" x14ac:dyDescent="0.25"/>
    <row r="210364" customFormat="1" x14ac:dyDescent="0.25"/>
    <row r="210365" customFormat="1" x14ac:dyDescent="0.25"/>
    <row r="210366" customFormat="1" x14ac:dyDescent="0.25"/>
    <row r="210367" customFormat="1" x14ac:dyDescent="0.25"/>
    <row r="210368" customFormat="1" x14ac:dyDescent="0.25"/>
    <row r="210369" customFormat="1" x14ac:dyDescent="0.25"/>
    <row r="210370" customFormat="1" x14ac:dyDescent="0.25"/>
    <row r="210371" customFormat="1" x14ac:dyDescent="0.25"/>
    <row r="210372" customFormat="1" x14ac:dyDescent="0.25"/>
    <row r="210373" customFormat="1" x14ac:dyDescent="0.25"/>
    <row r="210374" customFormat="1" x14ac:dyDescent="0.25"/>
    <row r="210375" customFormat="1" x14ac:dyDescent="0.25"/>
    <row r="210376" customFormat="1" x14ac:dyDescent="0.25"/>
    <row r="210377" customFormat="1" x14ac:dyDescent="0.25"/>
    <row r="210378" customFormat="1" x14ac:dyDescent="0.25"/>
    <row r="210379" customFormat="1" x14ac:dyDescent="0.25"/>
    <row r="210380" customFormat="1" x14ac:dyDescent="0.25"/>
    <row r="210381" customFormat="1" x14ac:dyDescent="0.25"/>
    <row r="210382" customFormat="1" x14ac:dyDescent="0.25"/>
    <row r="210383" customFormat="1" x14ac:dyDescent="0.25"/>
    <row r="210384" customFormat="1" x14ac:dyDescent="0.25"/>
    <row r="210385" customFormat="1" x14ac:dyDescent="0.25"/>
    <row r="210386" customFormat="1" x14ac:dyDescent="0.25"/>
    <row r="210387" customFormat="1" x14ac:dyDescent="0.25"/>
    <row r="210388" customFormat="1" x14ac:dyDescent="0.25"/>
    <row r="210389" customFormat="1" x14ac:dyDescent="0.25"/>
    <row r="210390" customFormat="1" x14ac:dyDescent="0.25"/>
    <row r="210391" customFormat="1" x14ac:dyDescent="0.25"/>
    <row r="210392" customFormat="1" x14ac:dyDescent="0.25"/>
    <row r="210393" customFormat="1" x14ac:dyDescent="0.25"/>
    <row r="210394" customFormat="1" x14ac:dyDescent="0.25"/>
    <row r="210395" customFormat="1" x14ac:dyDescent="0.25"/>
    <row r="210396" customFormat="1" x14ac:dyDescent="0.25"/>
    <row r="210397" customFormat="1" x14ac:dyDescent="0.25"/>
    <row r="210398" customFormat="1" x14ac:dyDescent="0.25"/>
    <row r="210399" customFormat="1" x14ac:dyDescent="0.25"/>
    <row r="210400" customFormat="1" x14ac:dyDescent="0.25"/>
    <row r="210401" customFormat="1" x14ac:dyDescent="0.25"/>
    <row r="210402" customFormat="1" x14ac:dyDescent="0.25"/>
    <row r="210403" customFormat="1" x14ac:dyDescent="0.25"/>
    <row r="210404" customFormat="1" x14ac:dyDescent="0.25"/>
    <row r="210405" customFormat="1" x14ac:dyDescent="0.25"/>
    <row r="210406" customFormat="1" x14ac:dyDescent="0.25"/>
    <row r="210407" customFormat="1" x14ac:dyDescent="0.25"/>
    <row r="210408" customFormat="1" x14ac:dyDescent="0.25"/>
    <row r="210409" customFormat="1" x14ac:dyDescent="0.25"/>
    <row r="210410" customFormat="1" x14ac:dyDescent="0.25"/>
    <row r="210411" customFormat="1" x14ac:dyDescent="0.25"/>
    <row r="210412" customFormat="1" x14ac:dyDescent="0.25"/>
    <row r="210413" customFormat="1" x14ac:dyDescent="0.25"/>
    <row r="210414" customFormat="1" x14ac:dyDescent="0.25"/>
    <row r="210415" customFormat="1" x14ac:dyDescent="0.25"/>
    <row r="210416" customFormat="1" x14ac:dyDescent="0.25"/>
    <row r="210417" customFormat="1" x14ac:dyDescent="0.25"/>
    <row r="210418" customFormat="1" x14ac:dyDescent="0.25"/>
    <row r="210419" customFormat="1" x14ac:dyDescent="0.25"/>
    <row r="210420" customFormat="1" x14ac:dyDescent="0.25"/>
    <row r="210421" customFormat="1" x14ac:dyDescent="0.25"/>
    <row r="210422" customFormat="1" x14ac:dyDescent="0.25"/>
    <row r="210423" customFormat="1" x14ac:dyDescent="0.25"/>
    <row r="210424" customFormat="1" x14ac:dyDescent="0.25"/>
    <row r="210425" customFormat="1" x14ac:dyDescent="0.25"/>
    <row r="210426" customFormat="1" x14ac:dyDescent="0.25"/>
    <row r="210427" customFormat="1" x14ac:dyDescent="0.25"/>
    <row r="210428" customFormat="1" x14ac:dyDescent="0.25"/>
    <row r="210429" customFormat="1" x14ac:dyDescent="0.25"/>
    <row r="210430" customFormat="1" x14ac:dyDescent="0.25"/>
    <row r="210431" customFormat="1" x14ac:dyDescent="0.25"/>
    <row r="210432" customFormat="1" x14ac:dyDescent="0.25"/>
    <row r="210433" customFormat="1" x14ac:dyDescent="0.25"/>
    <row r="210434" customFormat="1" x14ac:dyDescent="0.25"/>
    <row r="210435" customFormat="1" x14ac:dyDescent="0.25"/>
    <row r="210436" customFormat="1" x14ac:dyDescent="0.25"/>
    <row r="210437" customFormat="1" x14ac:dyDescent="0.25"/>
    <row r="210438" customFormat="1" x14ac:dyDescent="0.25"/>
    <row r="210439" customFormat="1" x14ac:dyDescent="0.25"/>
    <row r="210440" customFormat="1" x14ac:dyDescent="0.25"/>
    <row r="210441" customFormat="1" x14ac:dyDescent="0.25"/>
    <row r="210442" customFormat="1" x14ac:dyDescent="0.25"/>
    <row r="210443" customFormat="1" x14ac:dyDescent="0.25"/>
    <row r="210444" customFormat="1" x14ac:dyDescent="0.25"/>
    <row r="210445" customFormat="1" x14ac:dyDescent="0.25"/>
    <row r="210446" customFormat="1" x14ac:dyDescent="0.25"/>
    <row r="210447" customFormat="1" x14ac:dyDescent="0.25"/>
    <row r="210448" customFormat="1" x14ac:dyDescent="0.25"/>
    <row r="210449" customFormat="1" x14ac:dyDescent="0.25"/>
    <row r="210450" customFormat="1" x14ac:dyDescent="0.25"/>
    <row r="210451" customFormat="1" x14ac:dyDescent="0.25"/>
    <row r="210452" customFormat="1" x14ac:dyDescent="0.25"/>
    <row r="210453" customFormat="1" x14ac:dyDescent="0.25"/>
    <row r="210454" customFormat="1" x14ac:dyDescent="0.25"/>
    <row r="210455" customFormat="1" x14ac:dyDescent="0.25"/>
    <row r="210456" customFormat="1" x14ac:dyDescent="0.25"/>
    <row r="210457" customFormat="1" x14ac:dyDescent="0.25"/>
    <row r="210458" customFormat="1" x14ac:dyDescent="0.25"/>
    <row r="210459" customFormat="1" x14ac:dyDescent="0.25"/>
    <row r="210460" customFormat="1" x14ac:dyDescent="0.25"/>
    <row r="210461" customFormat="1" x14ac:dyDescent="0.25"/>
    <row r="210462" customFormat="1" x14ac:dyDescent="0.25"/>
    <row r="210463" customFormat="1" x14ac:dyDescent="0.25"/>
    <row r="210464" customFormat="1" x14ac:dyDescent="0.25"/>
    <row r="210465" customFormat="1" x14ac:dyDescent="0.25"/>
    <row r="210466" customFormat="1" x14ac:dyDescent="0.25"/>
    <row r="210467" customFormat="1" x14ac:dyDescent="0.25"/>
    <row r="210468" customFormat="1" x14ac:dyDescent="0.25"/>
    <row r="210469" customFormat="1" x14ac:dyDescent="0.25"/>
    <row r="210470" customFormat="1" x14ac:dyDescent="0.25"/>
    <row r="210471" customFormat="1" x14ac:dyDescent="0.25"/>
    <row r="210472" customFormat="1" x14ac:dyDescent="0.25"/>
    <row r="210473" customFormat="1" x14ac:dyDescent="0.25"/>
    <row r="210474" customFormat="1" x14ac:dyDescent="0.25"/>
    <row r="210475" customFormat="1" x14ac:dyDescent="0.25"/>
    <row r="210476" customFormat="1" x14ac:dyDescent="0.25"/>
    <row r="210477" customFormat="1" x14ac:dyDescent="0.25"/>
    <row r="210478" customFormat="1" x14ac:dyDescent="0.25"/>
    <row r="210479" customFormat="1" x14ac:dyDescent="0.25"/>
    <row r="210480" customFormat="1" x14ac:dyDescent="0.25"/>
    <row r="210481" customFormat="1" x14ac:dyDescent="0.25"/>
    <row r="210482" customFormat="1" x14ac:dyDescent="0.25"/>
    <row r="210483" customFormat="1" x14ac:dyDescent="0.25"/>
    <row r="210484" customFormat="1" x14ac:dyDescent="0.25"/>
    <row r="210485" customFormat="1" x14ac:dyDescent="0.25"/>
    <row r="210486" customFormat="1" x14ac:dyDescent="0.25"/>
    <row r="210487" customFormat="1" x14ac:dyDescent="0.25"/>
    <row r="210488" customFormat="1" x14ac:dyDescent="0.25"/>
    <row r="210489" customFormat="1" x14ac:dyDescent="0.25"/>
    <row r="210490" customFormat="1" x14ac:dyDescent="0.25"/>
    <row r="210491" customFormat="1" x14ac:dyDescent="0.25"/>
    <row r="210492" customFormat="1" x14ac:dyDescent="0.25"/>
    <row r="210493" customFormat="1" x14ac:dyDescent="0.25"/>
    <row r="210494" customFormat="1" x14ac:dyDescent="0.25"/>
    <row r="210495" customFormat="1" x14ac:dyDescent="0.25"/>
    <row r="210496" customFormat="1" x14ac:dyDescent="0.25"/>
    <row r="210497" customFormat="1" x14ac:dyDescent="0.25"/>
    <row r="210498" customFormat="1" x14ac:dyDescent="0.25"/>
    <row r="210499" customFormat="1" x14ac:dyDescent="0.25"/>
    <row r="210500" customFormat="1" x14ac:dyDescent="0.25"/>
    <row r="210501" customFormat="1" x14ac:dyDescent="0.25"/>
    <row r="210502" customFormat="1" x14ac:dyDescent="0.25"/>
    <row r="210503" customFormat="1" x14ac:dyDescent="0.25"/>
    <row r="210504" customFormat="1" x14ac:dyDescent="0.25"/>
    <row r="210505" customFormat="1" x14ac:dyDescent="0.25"/>
    <row r="210506" customFormat="1" x14ac:dyDescent="0.25"/>
    <row r="210507" customFormat="1" x14ac:dyDescent="0.25"/>
    <row r="210508" customFormat="1" x14ac:dyDescent="0.25"/>
    <row r="210509" customFormat="1" x14ac:dyDescent="0.25"/>
    <row r="210510" customFormat="1" x14ac:dyDescent="0.25"/>
    <row r="210511" customFormat="1" x14ac:dyDescent="0.25"/>
    <row r="210512" customFormat="1" x14ac:dyDescent="0.25"/>
    <row r="210513" customFormat="1" x14ac:dyDescent="0.25"/>
    <row r="210514" customFormat="1" x14ac:dyDescent="0.25"/>
    <row r="210515" customFormat="1" x14ac:dyDescent="0.25"/>
    <row r="210516" customFormat="1" x14ac:dyDescent="0.25"/>
    <row r="210517" customFormat="1" x14ac:dyDescent="0.25"/>
    <row r="210518" customFormat="1" x14ac:dyDescent="0.25"/>
    <row r="210519" customFormat="1" x14ac:dyDescent="0.25"/>
    <row r="210520" customFormat="1" x14ac:dyDescent="0.25"/>
    <row r="210521" customFormat="1" x14ac:dyDescent="0.25"/>
    <row r="210522" customFormat="1" x14ac:dyDescent="0.25"/>
    <row r="210523" customFormat="1" x14ac:dyDescent="0.25"/>
    <row r="210524" customFormat="1" x14ac:dyDescent="0.25"/>
    <row r="210525" customFormat="1" x14ac:dyDescent="0.25"/>
    <row r="210526" customFormat="1" x14ac:dyDescent="0.25"/>
    <row r="210527" customFormat="1" x14ac:dyDescent="0.25"/>
    <row r="210528" customFormat="1" x14ac:dyDescent="0.25"/>
    <row r="210529" customFormat="1" x14ac:dyDescent="0.25"/>
    <row r="210530" customFormat="1" x14ac:dyDescent="0.25"/>
    <row r="210531" customFormat="1" x14ac:dyDescent="0.25"/>
    <row r="210532" customFormat="1" x14ac:dyDescent="0.25"/>
    <row r="210533" customFormat="1" x14ac:dyDescent="0.25"/>
    <row r="210534" customFormat="1" x14ac:dyDescent="0.25"/>
    <row r="210535" customFormat="1" x14ac:dyDescent="0.25"/>
    <row r="210536" customFormat="1" x14ac:dyDescent="0.25"/>
    <row r="210537" customFormat="1" x14ac:dyDescent="0.25"/>
    <row r="210538" customFormat="1" x14ac:dyDescent="0.25"/>
    <row r="210539" customFormat="1" x14ac:dyDescent="0.25"/>
    <row r="210540" customFormat="1" x14ac:dyDescent="0.25"/>
    <row r="210541" customFormat="1" x14ac:dyDescent="0.25"/>
    <row r="210542" customFormat="1" x14ac:dyDescent="0.25"/>
    <row r="210543" customFormat="1" x14ac:dyDescent="0.25"/>
    <row r="210544" customFormat="1" x14ac:dyDescent="0.25"/>
    <row r="210545" customFormat="1" x14ac:dyDescent="0.25"/>
    <row r="210546" customFormat="1" x14ac:dyDescent="0.25"/>
    <row r="210547" customFormat="1" x14ac:dyDescent="0.25"/>
    <row r="210548" customFormat="1" x14ac:dyDescent="0.25"/>
    <row r="210549" customFormat="1" x14ac:dyDescent="0.25"/>
    <row r="210550" customFormat="1" x14ac:dyDescent="0.25"/>
    <row r="210551" customFormat="1" x14ac:dyDescent="0.25"/>
    <row r="210552" customFormat="1" x14ac:dyDescent="0.25"/>
    <row r="210553" customFormat="1" x14ac:dyDescent="0.25"/>
    <row r="210554" customFormat="1" x14ac:dyDescent="0.25"/>
    <row r="210555" customFormat="1" x14ac:dyDescent="0.25"/>
    <row r="210556" customFormat="1" x14ac:dyDescent="0.25"/>
    <row r="210557" customFormat="1" x14ac:dyDescent="0.25"/>
    <row r="210558" customFormat="1" x14ac:dyDescent="0.25"/>
    <row r="210559" customFormat="1" x14ac:dyDescent="0.25"/>
    <row r="210560" customFormat="1" x14ac:dyDescent="0.25"/>
    <row r="210561" customFormat="1" x14ac:dyDescent="0.25"/>
    <row r="210562" customFormat="1" x14ac:dyDescent="0.25"/>
    <row r="210563" customFormat="1" x14ac:dyDescent="0.25"/>
    <row r="210564" customFormat="1" x14ac:dyDescent="0.25"/>
    <row r="210565" customFormat="1" x14ac:dyDescent="0.25"/>
    <row r="210566" customFormat="1" x14ac:dyDescent="0.25"/>
    <row r="210567" customFormat="1" x14ac:dyDescent="0.25"/>
    <row r="210568" customFormat="1" x14ac:dyDescent="0.25"/>
    <row r="210569" customFormat="1" x14ac:dyDescent="0.25"/>
    <row r="210570" customFormat="1" x14ac:dyDescent="0.25"/>
    <row r="210571" customFormat="1" x14ac:dyDescent="0.25"/>
    <row r="210572" customFormat="1" x14ac:dyDescent="0.25"/>
    <row r="210573" customFormat="1" x14ac:dyDescent="0.25"/>
    <row r="210574" customFormat="1" x14ac:dyDescent="0.25"/>
    <row r="210575" customFormat="1" x14ac:dyDescent="0.25"/>
    <row r="210576" customFormat="1" x14ac:dyDescent="0.25"/>
    <row r="210577" customFormat="1" x14ac:dyDescent="0.25"/>
    <row r="210578" customFormat="1" x14ac:dyDescent="0.25"/>
    <row r="210579" customFormat="1" x14ac:dyDescent="0.25"/>
    <row r="210580" customFormat="1" x14ac:dyDescent="0.25"/>
    <row r="210581" customFormat="1" x14ac:dyDescent="0.25"/>
    <row r="210582" customFormat="1" x14ac:dyDescent="0.25"/>
    <row r="210583" customFormat="1" x14ac:dyDescent="0.25"/>
    <row r="210584" customFormat="1" x14ac:dyDescent="0.25"/>
    <row r="210585" customFormat="1" x14ac:dyDescent="0.25"/>
    <row r="210586" customFormat="1" x14ac:dyDescent="0.25"/>
    <row r="210587" customFormat="1" x14ac:dyDescent="0.25"/>
    <row r="210588" customFormat="1" x14ac:dyDescent="0.25"/>
    <row r="210589" customFormat="1" x14ac:dyDescent="0.25"/>
    <row r="210590" customFormat="1" x14ac:dyDescent="0.25"/>
    <row r="210591" customFormat="1" x14ac:dyDescent="0.25"/>
    <row r="210592" customFormat="1" x14ac:dyDescent="0.25"/>
    <row r="210593" customFormat="1" x14ac:dyDescent="0.25"/>
    <row r="210594" customFormat="1" x14ac:dyDescent="0.25"/>
    <row r="210595" customFormat="1" x14ac:dyDescent="0.25"/>
    <row r="210596" customFormat="1" x14ac:dyDescent="0.25"/>
    <row r="210597" customFormat="1" x14ac:dyDescent="0.25"/>
    <row r="210598" customFormat="1" x14ac:dyDescent="0.25"/>
    <row r="210599" customFormat="1" x14ac:dyDescent="0.25"/>
    <row r="210600" customFormat="1" x14ac:dyDescent="0.25"/>
    <row r="210601" customFormat="1" x14ac:dyDescent="0.25"/>
    <row r="210602" customFormat="1" x14ac:dyDescent="0.25"/>
    <row r="210603" customFormat="1" x14ac:dyDescent="0.25"/>
    <row r="210604" customFormat="1" x14ac:dyDescent="0.25"/>
    <row r="210605" customFormat="1" x14ac:dyDescent="0.25"/>
    <row r="210606" customFormat="1" x14ac:dyDescent="0.25"/>
    <row r="210607" customFormat="1" x14ac:dyDescent="0.25"/>
    <row r="210608" customFormat="1" x14ac:dyDescent="0.25"/>
    <row r="210609" customFormat="1" x14ac:dyDescent="0.25"/>
    <row r="210610" customFormat="1" x14ac:dyDescent="0.25"/>
    <row r="210611" customFormat="1" x14ac:dyDescent="0.25"/>
    <row r="210612" customFormat="1" x14ac:dyDescent="0.25"/>
    <row r="210613" customFormat="1" x14ac:dyDescent="0.25"/>
    <row r="210614" customFormat="1" x14ac:dyDescent="0.25"/>
    <row r="210615" customFormat="1" x14ac:dyDescent="0.25"/>
    <row r="210616" customFormat="1" x14ac:dyDescent="0.25"/>
    <row r="210617" customFormat="1" x14ac:dyDescent="0.25"/>
    <row r="210618" customFormat="1" x14ac:dyDescent="0.25"/>
    <row r="210619" customFormat="1" x14ac:dyDescent="0.25"/>
    <row r="210620" customFormat="1" x14ac:dyDescent="0.25"/>
    <row r="210621" customFormat="1" x14ac:dyDescent="0.25"/>
    <row r="210622" customFormat="1" x14ac:dyDescent="0.25"/>
    <row r="210623" customFormat="1" x14ac:dyDescent="0.25"/>
    <row r="210624" customFormat="1" x14ac:dyDescent="0.25"/>
    <row r="210625" customFormat="1" x14ac:dyDescent="0.25"/>
    <row r="210626" customFormat="1" x14ac:dyDescent="0.25"/>
    <row r="210627" customFormat="1" x14ac:dyDescent="0.25"/>
    <row r="210628" customFormat="1" x14ac:dyDescent="0.25"/>
    <row r="210629" customFormat="1" x14ac:dyDescent="0.25"/>
    <row r="210630" customFormat="1" x14ac:dyDescent="0.25"/>
    <row r="210631" customFormat="1" x14ac:dyDescent="0.25"/>
    <row r="210632" customFormat="1" x14ac:dyDescent="0.25"/>
    <row r="210633" customFormat="1" x14ac:dyDescent="0.25"/>
    <row r="210634" customFormat="1" x14ac:dyDescent="0.25"/>
    <row r="210635" customFormat="1" x14ac:dyDescent="0.25"/>
    <row r="210636" customFormat="1" x14ac:dyDescent="0.25"/>
    <row r="210637" customFormat="1" x14ac:dyDescent="0.25"/>
    <row r="210638" customFormat="1" x14ac:dyDescent="0.25"/>
    <row r="210639" customFormat="1" x14ac:dyDescent="0.25"/>
    <row r="210640" customFormat="1" x14ac:dyDescent="0.25"/>
    <row r="210641" customFormat="1" x14ac:dyDescent="0.25"/>
    <row r="210642" customFormat="1" x14ac:dyDescent="0.25"/>
    <row r="210643" customFormat="1" x14ac:dyDescent="0.25"/>
    <row r="210644" customFormat="1" x14ac:dyDescent="0.25"/>
    <row r="210645" customFormat="1" x14ac:dyDescent="0.25"/>
    <row r="210646" customFormat="1" x14ac:dyDescent="0.25"/>
    <row r="210647" customFormat="1" x14ac:dyDescent="0.25"/>
    <row r="210648" customFormat="1" x14ac:dyDescent="0.25"/>
    <row r="210649" customFormat="1" x14ac:dyDescent="0.25"/>
    <row r="210650" customFormat="1" x14ac:dyDescent="0.25"/>
    <row r="210651" customFormat="1" x14ac:dyDescent="0.25"/>
    <row r="210652" customFormat="1" x14ac:dyDescent="0.25"/>
    <row r="210653" customFormat="1" x14ac:dyDescent="0.25"/>
    <row r="210654" customFormat="1" x14ac:dyDescent="0.25"/>
    <row r="210655" customFormat="1" x14ac:dyDescent="0.25"/>
    <row r="210656" customFormat="1" x14ac:dyDescent="0.25"/>
    <row r="210657" customFormat="1" x14ac:dyDescent="0.25"/>
    <row r="210658" customFormat="1" x14ac:dyDescent="0.25"/>
    <row r="210659" customFormat="1" x14ac:dyDescent="0.25"/>
    <row r="210660" customFormat="1" x14ac:dyDescent="0.25"/>
    <row r="210661" customFormat="1" x14ac:dyDescent="0.25"/>
    <row r="210662" customFormat="1" x14ac:dyDescent="0.25"/>
    <row r="210663" customFormat="1" x14ac:dyDescent="0.25"/>
    <row r="210664" customFormat="1" x14ac:dyDescent="0.25"/>
    <row r="210665" customFormat="1" x14ac:dyDescent="0.25"/>
    <row r="210666" customFormat="1" x14ac:dyDescent="0.25"/>
    <row r="210667" customFormat="1" x14ac:dyDescent="0.25"/>
    <row r="210668" customFormat="1" x14ac:dyDescent="0.25"/>
    <row r="210669" customFormat="1" x14ac:dyDescent="0.25"/>
    <row r="210670" customFormat="1" x14ac:dyDescent="0.25"/>
    <row r="210671" customFormat="1" x14ac:dyDescent="0.25"/>
    <row r="210672" customFormat="1" x14ac:dyDescent="0.25"/>
    <row r="210673" customFormat="1" x14ac:dyDescent="0.25"/>
    <row r="210674" customFormat="1" x14ac:dyDescent="0.25"/>
    <row r="210675" customFormat="1" x14ac:dyDescent="0.25"/>
    <row r="210676" customFormat="1" x14ac:dyDescent="0.25"/>
    <row r="210677" customFormat="1" x14ac:dyDescent="0.25"/>
    <row r="210678" customFormat="1" x14ac:dyDescent="0.25"/>
    <row r="210679" customFormat="1" x14ac:dyDescent="0.25"/>
    <row r="210680" customFormat="1" x14ac:dyDescent="0.25"/>
    <row r="210681" customFormat="1" x14ac:dyDescent="0.25"/>
    <row r="210682" customFormat="1" x14ac:dyDescent="0.25"/>
    <row r="210683" customFormat="1" x14ac:dyDescent="0.25"/>
    <row r="210684" customFormat="1" x14ac:dyDescent="0.25"/>
    <row r="210685" customFormat="1" x14ac:dyDescent="0.25"/>
    <row r="210686" customFormat="1" x14ac:dyDescent="0.25"/>
    <row r="210687" customFormat="1" x14ac:dyDescent="0.25"/>
    <row r="210688" customFormat="1" x14ac:dyDescent="0.25"/>
    <row r="210689" customFormat="1" x14ac:dyDescent="0.25"/>
    <row r="210690" customFormat="1" x14ac:dyDescent="0.25"/>
    <row r="210691" customFormat="1" x14ac:dyDescent="0.25"/>
    <row r="210692" customFormat="1" x14ac:dyDescent="0.25"/>
    <row r="210693" customFormat="1" x14ac:dyDescent="0.25"/>
    <row r="210694" customFormat="1" x14ac:dyDescent="0.25"/>
    <row r="210695" customFormat="1" x14ac:dyDescent="0.25"/>
    <row r="210696" customFormat="1" x14ac:dyDescent="0.25"/>
    <row r="210697" customFormat="1" x14ac:dyDescent="0.25"/>
    <row r="210698" customFormat="1" x14ac:dyDescent="0.25"/>
    <row r="210699" customFormat="1" x14ac:dyDescent="0.25"/>
    <row r="210700" customFormat="1" x14ac:dyDescent="0.25"/>
    <row r="210701" customFormat="1" x14ac:dyDescent="0.25"/>
    <row r="210702" customFormat="1" x14ac:dyDescent="0.25"/>
    <row r="210703" customFormat="1" x14ac:dyDescent="0.25"/>
    <row r="210704" customFormat="1" x14ac:dyDescent="0.25"/>
    <row r="210705" customFormat="1" x14ac:dyDescent="0.25"/>
    <row r="210706" customFormat="1" x14ac:dyDescent="0.25"/>
    <row r="210707" customFormat="1" x14ac:dyDescent="0.25"/>
    <row r="210708" customFormat="1" x14ac:dyDescent="0.25"/>
    <row r="210709" customFormat="1" x14ac:dyDescent="0.25"/>
    <row r="210710" customFormat="1" x14ac:dyDescent="0.25"/>
    <row r="210711" customFormat="1" x14ac:dyDescent="0.25"/>
    <row r="210712" customFormat="1" x14ac:dyDescent="0.25"/>
    <row r="210713" customFormat="1" x14ac:dyDescent="0.25"/>
    <row r="210714" customFormat="1" x14ac:dyDescent="0.25"/>
    <row r="210715" customFormat="1" x14ac:dyDescent="0.25"/>
    <row r="210716" customFormat="1" x14ac:dyDescent="0.25"/>
    <row r="210717" customFormat="1" x14ac:dyDescent="0.25"/>
    <row r="210718" customFormat="1" x14ac:dyDescent="0.25"/>
    <row r="210719" customFormat="1" x14ac:dyDescent="0.25"/>
    <row r="210720" customFormat="1" x14ac:dyDescent="0.25"/>
    <row r="210721" customFormat="1" x14ac:dyDescent="0.25"/>
    <row r="210722" customFormat="1" x14ac:dyDescent="0.25"/>
    <row r="210723" customFormat="1" x14ac:dyDescent="0.25"/>
    <row r="210724" customFormat="1" x14ac:dyDescent="0.25"/>
    <row r="210725" customFormat="1" x14ac:dyDescent="0.25"/>
    <row r="210726" customFormat="1" x14ac:dyDescent="0.25"/>
    <row r="210727" customFormat="1" x14ac:dyDescent="0.25"/>
    <row r="210728" customFormat="1" x14ac:dyDescent="0.25"/>
    <row r="210729" customFormat="1" x14ac:dyDescent="0.25"/>
    <row r="210730" customFormat="1" x14ac:dyDescent="0.25"/>
    <row r="210731" customFormat="1" x14ac:dyDescent="0.25"/>
    <row r="210732" customFormat="1" x14ac:dyDescent="0.25"/>
    <row r="210733" customFormat="1" x14ac:dyDescent="0.25"/>
    <row r="210734" customFormat="1" x14ac:dyDescent="0.25"/>
    <row r="210735" customFormat="1" x14ac:dyDescent="0.25"/>
    <row r="210736" customFormat="1" x14ac:dyDescent="0.25"/>
    <row r="210737" customFormat="1" x14ac:dyDescent="0.25"/>
    <row r="210738" customFormat="1" x14ac:dyDescent="0.25"/>
    <row r="210739" customFormat="1" x14ac:dyDescent="0.25"/>
    <row r="210740" customFormat="1" x14ac:dyDescent="0.25"/>
    <row r="210741" customFormat="1" x14ac:dyDescent="0.25"/>
    <row r="210742" customFormat="1" x14ac:dyDescent="0.25"/>
    <row r="210743" customFormat="1" x14ac:dyDescent="0.25"/>
    <row r="210744" customFormat="1" x14ac:dyDescent="0.25"/>
    <row r="210745" customFormat="1" x14ac:dyDescent="0.25"/>
    <row r="210746" customFormat="1" x14ac:dyDescent="0.25"/>
    <row r="210747" customFormat="1" x14ac:dyDescent="0.25"/>
    <row r="210748" customFormat="1" x14ac:dyDescent="0.25"/>
    <row r="210749" customFormat="1" x14ac:dyDescent="0.25"/>
    <row r="210750" customFormat="1" x14ac:dyDescent="0.25"/>
    <row r="210751" customFormat="1" x14ac:dyDescent="0.25"/>
    <row r="210752" customFormat="1" x14ac:dyDescent="0.25"/>
    <row r="210753" customFormat="1" x14ac:dyDescent="0.25"/>
    <row r="210754" customFormat="1" x14ac:dyDescent="0.25"/>
    <row r="210755" customFormat="1" x14ac:dyDescent="0.25"/>
    <row r="210756" customFormat="1" x14ac:dyDescent="0.25"/>
    <row r="210757" customFormat="1" x14ac:dyDescent="0.25"/>
    <row r="210758" customFormat="1" x14ac:dyDescent="0.25"/>
    <row r="210759" customFormat="1" x14ac:dyDescent="0.25"/>
    <row r="210760" customFormat="1" x14ac:dyDescent="0.25"/>
    <row r="210761" customFormat="1" x14ac:dyDescent="0.25"/>
    <row r="210762" customFormat="1" x14ac:dyDescent="0.25"/>
    <row r="210763" customFormat="1" x14ac:dyDescent="0.25"/>
    <row r="210764" customFormat="1" x14ac:dyDescent="0.25"/>
    <row r="210765" customFormat="1" x14ac:dyDescent="0.25"/>
    <row r="210766" customFormat="1" x14ac:dyDescent="0.25"/>
    <row r="210767" customFormat="1" x14ac:dyDescent="0.25"/>
    <row r="210768" customFormat="1" x14ac:dyDescent="0.25"/>
    <row r="210769" customFormat="1" x14ac:dyDescent="0.25"/>
    <row r="210770" customFormat="1" x14ac:dyDescent="0.25"/>
    <row r="210771" customFormat="1" x14ac:dyDescent="0.25"/>
    <row r="210772" customFormat="1" x14ac:dyDescent="0.25"/>
    <row r="210773" customFormat="1" x14ac:dyDescent="0.25"/>
    <row r="210774" customFormat="1" x14ac:dyDescent="0.25"/>
    <row r="210775" customFormat="1" x14ac:dyDescent="0.25"/>
    <row r="210776" customFormat="1" x14ac:dyDescent="0.25"/>
    <row r="210777" customFormat="1" x14ac:dyDescent="0.25"/>
    <row r="210778" customFormat="1" x14ac:dyDescent="0.25"/>
    <row r="210779" customFormat="1" x14ac:dyDescent="0.25"/>
    <row r="210780" customFormat="1" x14ac:dyDescent="0.25"/>
    <row r="210781" customFormat="1" x14ac:dyDescent="0.25"/>
    <row r="210782" customFormat="1" x14ac:dyDescent="0.25"/>
    <row r="210783" customFormat="1" x14ac:dyDescent="0.25"/>
    <row r="210784" customFormat="1" x14ac:dyDescent="0.25"/>
    <row r="210785" customFormat="1" x14ac:dyDescent="0.25"/>
    <row r="210786" customFormat="1" x14ac:dyDescent="0.25"/>
    <row r="210787" customFormat="1" x14ac:dyDescent="0.25"/>
    <row r="210788" customFormat="1" x14ac:dyDescent="0.25"/>
    <row r="210789" customFormat="1" x14ac:dyDescent="0.25"/>
    <row r="210790" customFormat="1" x14ac:dyDescent="0.25"/>
    <row r="210791" customFormat="1" x14ac:dyDescent="0.25"/>
    <row r="210792" customFormat="1" x14ac:dyDescent="0.25"/>
    <row r="210793" customFormat="1" x14ac:dyDescent="0.25"/>
    <row r="210794" customFormat="1" x14ac:dyDescent="0.25"/>
    <row r="210795" customFormat="1" x14ac:dyDescent="0.25"/>
    <row r="210796" customFormat="1" x14ac:dyDescent="0.25"/>
    <row r="210797" customFormat="1" x14ac:dyDescent="0.25"/>
    <row r="210798" customFormat="1" x14ac:dyDescent="0.25"/>
    <row r="210799" customFormat="1" x14ac:dyDescent="0.25"/>
    <row r="210800" customFormat="1" x14ac:dyDescent="0.25"/>
    <row r="210801" customFormat="1" x14ac:dyDescent="0.25"/>
    <row r="210802" customFormat="1" x14ac:dyDescent="0.25"/>
    <row r="210803" customFormat="1" x14ac:dyDescent="0.25"/>
    <row r="210804" customFormat="1" x14ac:dyDescent="0.25"/>
    <row r="210805" customFormat="1" x14ac:dyDescent="0.25"/>
    <row r="210806" customFormat="1" x14ac:dyDescent="0.25"/>
    <row r="210807" customFormat="1" x14ac:dyDescent="0.25"/>
    <row r="210808" customFormat="1" x14ac:dyDescent="0.25"/>
    <row r="210809" customFormat="1" x14ac:dyDescent="0.25"/>
    <row r="210810" customFormat="1" x14ac:dyDescent="0.25"/>
    <row r="210811" customFormat="1" x14ac:dyDescent="0.25"/>
    <row r="210812" customFormat="1" x14ac:dyDescent="0.25"/>
    <row r="210813" customFormat="1" x14ac:dyDescent="0.25"/>
    <row r="210814" customFormat="1" x14ac:dyDescent="0.25"/>
    <row r="210815" customFormat="1" x14ac:dyDescent="0.25"/>
    <row r="210816" customFormat="1" x14ac:dyDescent="0.25"/>
    <row r="210817" customFormat="1" x14ac:dyDescent="0.25"/>
    <row r="210818" customFormat="1" x14ac:dyDescent="0.25"/>
    <row r="210819" customFormat="1" x14ac:dyDescent="0.25"/>
    <row r="210820" customFormat="1" x14ac:dyDescent="0.25"/>
    <row r="210821" customFormat="1" x14ac:dyDescent="0.25"/>
    <row r="210822" customFormat="1" x14ac:dyDescent="0.25"/>
    <row r="210823" customFormat="1" x14ac:dyDescent="0.25"/>
    <row r="210824" customFormat="1" x14ac:dyDescent="0.25"/>
    <row r="210825" customFormat="1" x14ac:dyDescent="0.25"/>
    <row r="210826" customFormat="1" x14ac:dyDescent="0.25"/>
    <row r="210827" customFormat="1" x14ac:dyDescent="0.25"/>
    <row r="210828" customFormat="1" x14ac:dyDescent="0.25"/>
    <row r="210829" customFormat="1" x14ac:dyDescent="0.25"/>
    <row r="210830" customFormat="1" x14ac:dyDescent="0.25"/>
    <row r="210831" customFormat="1" x14ac:dyDescent="0.25"/>
    <row r="210832" customFormat="1" x14ac:dyDescent="0.25"/>
    <row r="210833" customFormat="1" x14ac:dyDescent="0.25"/>
    <row r="210834" customFormat="1" x14ac:dyDescent="0.25"/>
    <row r="210835" customFormat="1" x14ac:dyDescent="0.25"/>
    <row r="210836" customFormat="1" x14ac:dyDescent="0.25"/>
    <row r="210837" customFormat="1" x14ac:dyDescent="0.25"/>
    <row r="210838" customFormat="1" x14ac:dyDescent="0.25"/>
    <row r="210839" customFormat="1" x14ac:dyDescent="0.25"/>
    <row r="210840" customFormat="1" x14ac:dyDescent="0.25"/>
    <row r="210841" customFormat="1" x14ac:dyDescent="0.25"/>
    <row r="210842" customFormat="1" x14ac:dyDescent="0.25"/>
    <row r="210843" customFormat="1" x14ac:dyDescent="0.25"/>
    <row r="210844" customFormat="1" x14ac:dyDescent="0.25"/>
    <row r="210845" customFormat="1" x14ac:dyDescent="0.25"/>
    <row r="210846" customFormat="1" x14ac:dyDescent="0.25"/>
    <row r="210847" customFormat="1" x14ac:dyDescent="0.25"/>
    <row r="210848" customFormat="1" x14ac:dyDescent="0.25"/>
    <row r="210849" customFormat="1" x14ac:dyDescent="0.25"/>
    <row r="210850" customFormat="1" x14ac:dyDescent="0.25"/>
    <row r="210851" customFormat="1" x14ac:dyDescent="0.25"/>
    <row r="210852" customFormat="1" x14ac:dyDescent="0.25"/>
    <row r="210853" customFormat="1" x14ac:dyDescent="0.25"/>
    <row r="210854" customFormat="1" x14ac:dyDescent="0.25"/>
    <row r="210855" customFormat="1" x14ac:dyDescent="0.25"/>
    <row r="210856" customFormat="1" x14ac:dyDescent="0.25"/>
    <row r="210857" customFormat="1" x14ac:dyDescent="0.25"/>
    <row r="210858" customFormat="1" x14ac:dyDescent="0.25"/>
    <row r="210859" customFormat="1" x14ac:dyDescent="0.25"/>
    <row r="210860" customFormat="1" x14ac:dyDescent="0.25"/>
    <row r="210861" customFormat="1" x14ac:dyDescent="0.25"/>
    <row r="210862" customFormat="1" x14ac:dyDescent="0.25"/>
    <row r="210863" customFormat="1" x14ac:dyDescent="0.25"/>
    <row r="210864" customFormat="1" x14ac:dyDescent="0.25"/>
    <row r="210865" customFormat="1" x14ac:dyDescent="0.25"/>
    <row r="210866" customFormat="1" x14ac:dyDescent="0.25"/>
    <row r="210867" customFormat="1" x14ac:dyDescent="0.25"/>
    <row r="210868" customFormat="1" x14ac:dyDescent="0.25"/>
    <row r="210869" customFormat="1" x14ac:dyDescent="0.25"/>
    <row r="210870" customFormat="1" x14ac:dyDescent="0.25"/>
    <row r="210871" customFormat="1" x14ac:dyDescent="0.25"/>
    <row r="210872" customFormat="1" x14ac:dyDescent="0.25"/>
    <row r="210873" customFormat="1" x14ac:dyDescent="0.25"/>
    <row r="210874" customFormat="1" x14ac:dyDescent="0.25"/>
    <row r="210875" customFormat="1" x14ac:dyDescent="0.25"/>
    <row r="210876" customFormat="1" x14ac:dyDescent="0.25"/>
    <row r="210877" customFormat="1" x14ac:dyDescent="0.25"/>
    <row r="210878" customFormat="1" x14ac:dyDescent="0.25"/>
    <row r="210879" customFormat="1" x14ac:dyDescent="0.25"/>
    <row r="210880" customFormat="1" x14ac:dyDescent="0.25"/>
    <row r="210881" customFormat="1" x14ac:dyDescent="0.25"/>
    <row r="210882" customFormat="1" x14ac:dyDescent="0.25"/>
    <row r="210883" customFormat="1" x14ac:dyDescent="0.25"/>
    <row r="210884" customFormat="1" x14ac:dyDescent="0.25"/>
    <row r="210885" customFormat="1" x14ac:dyDescent="0.25"/>
    <row r="210886" customFormat="1" x14ac:dyDescent="0.25"/>
    <row r="210887" customFormat="1" x14ac:dyDescent="0.25"/>
    <row r="210888" customFormat="1" x14ac:dyDescent="0.25"/>
    <row r="210889" customFormat="1" x14ac:dyDescent="0.25"/>
    <row r="210890" customFormat="1" x14ac:dyDescent="0.25"/>
    <row r="210891" customFormat="1" x14ac:dyDescent="0.25"/>
    <row r="210892" customFormat="1" x14ac:dyDescent="0.25"/>
    <row r="210893" customFormat="1" x14ac:dyDescent="0.25"/>
    <row r="210894" customFormat="1" x14ac:dyDescent="0.25"/>
    <row r="210895" customFormat="1" x14ac:dyDescent="0.25"/>
    <row r="210896" customFormat="1" x14ac:dyDescent="0.25"/>
    <row r="210897" customFormat="1" x14ac:dyDescent="0.25"/>
    <row r="210898" customFormat="1" x14ac:dyDescent="0.25"/>
    <row r="210899" customFormat="1" x14ac:dyDescent="0.25"/>
    <row r="210900" customFormat="1" x14ac:dyDescent="0.25"/>
    <row r="210901" customFormat="1" x14ac:dyDescent="0.25"/>
    <row r="210902" customFormat="1" x14ac:dyDescent="0.25"/>
    <row r="210903" customFormat="1" x14ac:dyDescent="0.25"/>
    <row r="210904" customFormat="1" x14ac:dyDescent="0.25"/>
    <row r="210905" customFormat="1" x14ac:dyDescent="0.25"/>
    <row r="210906" customFormat="1" x14ac:dyDescent="0.25"/>
    <row r="210907" customFormat="1" x14ac:dyDescent="0.25"/>
    <row r="210908" customFormat="1" x14ac:dyDescent="0.25"/>
    <row r="210909" customFormat="1" x14ac:dyDescent="0.25"/>
    <row r="210910" customFormat="1" x14ac:dyDescent="0.25"/>
    <row r="210911" customFormat="1" x14ac:dyDescent="0.25"/>
    <row r="210912" customFormat="1" x14ac:dyDescent="0.25"/>
    <row r="210913" customFormat="1" x14ac:dyDescent="0.25"/>
    <row r="210914" customFormat="1" x14ac:dyDescent="0.25"/>
    <row r="210915" customFormat="1" x14ac:dyDescent="0.25"/>
    <row r="210916" customFormat="1" x14ac:dyDescent="0.25"/>
    <row r="210917" customFormat="1" x14ac:dyDescent="0.25"/>
    <row r="210918" customFormat="1" x14ac:dyDescent="0.25"/>
    <row r="210919" customFormat="1" x14ac:dyDescent="0.25"/>
    <row r="210920" customFormat="1" x14ac:dyDescent="0.25"/>
    <row r="210921" customFormat="1" x14ac:dyDescent="0.25"/>
    <row r="210922" customFormat="1" x14ac:dyDescent="0.25"/>
    <row r="210923" customFormat="1" x14ac:dyDescent="0.25"/>
    <row r="210924" customFormat="1" x14ac:dyDescent="0.25"/>
    <row r="210925" customFormat="1" x14ac:dyDescent="0.25"/>
    <row r="210926" customFormat="1" x14ac:dyDescent="0.25"/>
    <row r="210927" customFormat="1" x14ac:dyDescent="0.25"/>
    <row r="210928" customFormat="1" x14ac:dyDescent="0.25"/>
    <row r="210929" customFormat="1" x14ac:dyDescent="0.25"/>
    <row r="210930" customFormat="1" x14ac:dyDescent="0.25"/>
    <row r="210931" customFormat="1" x14ac:dyDescent="0.25"/>
    <row r="210932" customFormat="1" x14ac:dyDescent="0.25"/>
    <row r="210933" customFormat="1" x14ac:dyDescent="0.25"/>
    <row r="210934" customFormat="1" x14ac:dyDescent="0.25"/>
    <row r="210935" customFormat="1" x14ac:dyDescent="0.25"/>
    <row r="210936" customFormat="1" x14ac:dyDescent="0.25"/>
    <row r="210937" customFormat="1" x14ac:dyDescent="0.25"/>
    <row r="210938" customFormat="1" x14ac:dyDescent="0.25"/>
    <row r="210939" customFormat="1" x14ac:dyDescent="0.25"/>
    <row r="210940" customFormat="1" x14ac:dyDescent="0.25"/>
    <row r="210941" customFormat="1" x14ac:dyDescent="0.25"/>
    <row r="210942" customFormat="1" x14ac:dyDescent="0.25"/>
    <row r="210943" customFormat="1" x14ac:dyDescent="0.25"/>
    <row r="210944" customFormat="1" x14ac:dyDescent="0.25"/>
    <row r="210945" customFormat="1" x14ac:dyDescent="0.25"/>
    <row r="210946" customFormat="1" x14ac:dyDescent="0.25"/>
    <row r="210947" customFormat="1" x14ac:dyDescent="0.25"/>
    <row r="210948" customFormat="1" x14ac:dyDescent="0.25"/>
    <row r="210949" customFormat="1" x14ac:dyDescent="0.25"/>
    <row r="210950" customFormat="1" x14ac:dyDescent="0.25"/>
    <row r="210951" customFormat="1" x14ac:dyDescent="0.25"/>
    <row r="210952" customFormat="1" x14ac:dyDescent="0.25"/>
    <row r="210953" customFormat="1" x14ac:dyDescent="0.25"/>
    <row r="210954" customFormat="1" x14ac:dyDescent="0.25"/>
    <row r="210955" customFormat="1" x14ac:dyDescent="0.25"/>
    <row r="210956" customFormat="1" x14ac:dyDescent="0.25"/>
    <row r="210957" customFormat="1" x14ac:dyDescent="0.25"/>
    <row r="210958" customFormat="1" x14ac:dyDescent="0.25"/>
    <row r="210959" customFormat="1" x14ac:dyDescent="0.25"/>
    <row r="210960" customFormat="1" x14ac:dyDescent="0.25"/>
    <row r="210961" customFormat="1" x14ac:dyDescent="0.25"/>
    <row r="210962" customFormat="1" x14ac:dyDescent="0.25"/>
    <row r="210963" customFormat="1" x14ac:dyDescent="0.25"/>
    <row r="210964" customFormat="1" x14ac:dyDescent="0.25"/>
    <row r="210965" customFormat="1" x14ac:dyDescent="0.25"/>
    <row r="210966" customFormat="1" x14ac:dyDescent="0.25"/>
    <row r="210967" customFormat="1" x14ac:dyDescent="0.25"/>
    <row r="210968" customFormat="1" x14ac:dyDescent="0.25"/>
    <row r="210969" customFormat="1" x14ac:dyDescent="0.25"/>
    <row r="210970" customFormat="1" x14ac:dyDescent="0.25"/>
    <row r="210971" customFormat="1" x14ac:dyDescent="0.25"/>
    <row r="210972" customFormat="1" x14ac:dyDescent="0.25"/>
    <row r="210973" customFormat="1" x14ac:dyDescent="0.25"/>
    <row r="210974" customFormat="1" x14ac:dyDescent="0.25"/>
    <row r="210975" customFormat="1" x14ac:dyDescent="0.25"/>
    <row r="210976" customFormat="1" x14ac:dyDescent="0.25"/>
    <row r="210977" customFormat="1" x14ac:dyDescent="0.25"/>
    <row r="210978" customFormat="1" x14ac:dyDescent="0.25"/>
    <row r="210979" customFormat="1" x14ac:dyDescent="0.25"/>
    <row r="210980" customFormat="1" x14ac:dyDescent="0.25"/>
    <row r="210981" customFormat="1" x14ac:dyDescent="0.25"/>
    <row r="210982" customFormat="1" x14ac:dyDescent="0.25"/>
    <row r="210983" customFormat="1" x14ac:dyDescent="0.25"/>
    <row r="210984" customFormat="1" x14ac:dyDescent="0.25"/>
    <row r="210985" customFormat="1" x14ac:dyDescent="0.25"/>
    <row r="210986" customFormat="1" x14ac:dyDescent="0.25"/>
    <row r="210987" customFormat="1" x14ac:dyDescent="0.25"/>
    <row r="210988" customFormat="1" x14ac:dyDescent="0.25"/>
    <row r="210989" customFormat="1" x14ac:dyDescent="0.25"/>
    <row r="210990" customFormat="1" x14ac:dyDescent="0.25"/>
    <row r="210991" customFormat="1" x14ac:dyDescent="0.25"/>
    <row r="210992" customFormat="1" x14ac:dyDescent="0.25"/>
    <row r="210993" customFormat="1" x14ac:dyDescent="0.25"/>
    <row r="210994" customFormat="1" x14ac:dyDescent="0.25"/>
    <row r="210995" customFormat="1" x14ac:dyDescent="0.25"/>
    <row r="210996" customFormat="1" x14ac:dyDescent="0.25"/>
    <row r="210997" customFormat="1" x14ac:dyDescent="0.25"/>
    <row r="210998" customFormat="1" x14ac:dyDescent="0.25"/>
    <row r="210999" customFormat="1" x14ac:dyDescent="0.25"/>
    <row r="211000" customFormat="1" x14ac:dyDescent="0.25"/>
    <row r="211001" customFormat="1" x14ac:dyDescent="0.25"/>
    <row r="211002" customFormat="1" x14ac:dyDescent="0.25"/>
    <row r="211003" customFormat="1" x14ac:dyDescent="0.25"/>
    <row r="211004" customFormat="1" x14ac:dyDescent="0.25"/>
    <row r="211005" customFormat="1" x14ac:dyDescent="0.25"/>
    <row r="211006" customFormat="1" x14ac:dyDescent="0.25"/>
    <row r="211007" customFormat="1" x14ac:dyDescent="0.25"/>
    <row r="211008" customFormat="1" x14ac:dyDescent="0.25"/>
    <row r="211009" customFormat="1" x14ac:dyDescent="0.25"/>
    <row r="211010" customFormat="1" x14ac:dyDescent="0.25"/>
    <row r="211011" customFormat="1" x14ac:dyDescent="0.25"/>
    <row r="211012" customFormat="1" x14ac:dyDescent="0.25"/>
    <row r="211013" customFormat="1" x14ac:dyDescent="0.25"/>
    <row r="211014" customFormat="1" x14ac:dyDescent="0.25"/>
    <row r="211015" customFormat="1" x14ac:dyDescent="0.25"/>
    <row r="211016" customFormat="1" x14ac:dyDescent="0.25"/>
    <row r="211017" customFormat="1" x14ac:dyDescent="0.25"/>
    <row r="211018" customFormat="1" x14ac:dyDescent="0.25"/>
    <row r="211019" customFormat="1" x14ac:dyDescent="0.25"/>
    <row r="211020" customFormat="1" x14ac:dyDescent="0.25"/>
    <row r="211021" customFormat="1" x14ac:dyDescent="0.25"/>
    <row r="211022" customFormat="1" x14ac:dyDescent="0.25"/>
    <row r="211023" customFormat="1" x14ac:dyDescent="0.25"/>
    <row r="211024" customFormat="1" x14ac:dyDescent="0.25"/>
    <row r="211025" customFormat="1" x14ac:dyDescent="0.25"/>
    <row r="211026" customFormat="1" x14ac:dyDescent="0.25"/>
    <row r="211027" customFormat="1" x14ac:dyDescent="0.25"/>
    <row r="211028" customFormat="1" x14ac:dyDescent="0.25"/>
    <row r="211029" customFormat="1" x14ac:dyDescent="0.25"/>
    <row r="211030" customFormat="1" x14ac:dyDescent="0.25"/>
    <row r="211031" customFormat="1" x14ac:dyDescent="0.25"/>
    <row r="211032" customFormat="1" x14ac:dyDescent="0.25"/>
    <row r="211033" customFormat="1" x14ac:dyDescent="0.25"/>
    <row r="211034" customFormat="1" x14ac:dyDescent="0.25"/>
    <row r="211035" customFormat="1" x14ac:dyDescent="0.25"/>
    <row r="211036" customFormat="1" x14ac:dyDescent="0.25"/>
    <row r="211037" customFormat="1" x14ac:dyDescent="0.25"/>
    <row r="211038" customFormat="1" x14ac:dyDescent="0.25"/>
    <row r="211039" customFormat="1" x14ac:dyDescent="0.25"/>
    <row r="211040" customFormat="1" x14ac:dyDescent="0.25"/>
    <row r="211041" customFormat="1" x14ac:dyDescent="0.25"/>
    <row r="211042" customFormat="1" x14ac:dyDescent="0.25"/>
    <row r="211043" customFormat="1" x14ac:dyDescent="0.25"/>
    <row r="211044" customFormat="1" x14ac:dyDescent="0.25"/>
    <row r="211045" customFormat="1" x14ac:dyDescent="0.25"/>
    <row r="211046" customFormat="1" x14ac:dyDescent="0.25"/>
    <row r="211047" customFormat="1" x14ac:dyDescent="0.25"/>
    <row r="211048" customFormat="1" x14ac:dyDescent="0.25"/>
    <row r="211049" customFormat="1" x14ac:dyDescent="0.25"/>
    <row r="211050" customFormat="1" x14ac:dyDescent="0.25"/>
    <row r="211051" customFormat="1" x14ac:dyDescent="0.25"/>
    <row r="211052" customFormat="1" x14ac:dyDescent="0.25"/>
    <row r="211053" customFormat="1" x14ac:dyDescent="0.25"/>
    <row r="211054" customFormat="1" x14ac:dyDescent="0.25"/>
    <row r="211055" customFormat="1" x14ac:dyDescent="0.25"/>
    <row r="211056" customFormat="1" x14ac:dyDescent="0.25"/>
    <row r="211057" customFormat="1" x14ac:dyDescent="0.25"/>
    <row r="211058" customFormat="1" x14ac:dyDescent="0.25"/>
    <row r="211059" customFormat="1" x14ac:dyDescent="0.25"/>
    <row r="211060" customFormat="1" x14ac:dyDescent="0.25"/>
    <row r="211061" customFormat="1" x14ac:dyDescent="0.25"/>
    <row r="211062" customFormat="1" x14ac:dyDescent="0.25"/>
    <row r="211063" customFormat="1" x14ac:dyDescent="0.25"/>
    <row r="211064" customFormat="1" x14ac:dyDescent="0.25"/>
    <row r="211065" customFormat="1" x14ac:dyDescent="0.25"/>
    <row r="211066" customFormat="1" x14ac:dyDescent="0.25"/>
    <row r="211067" customFormat="1" x14ac:dyDescent="0.25"/>
    <row r="211068" customFormat="1" x14ac:dyDescent="0.25"/>
    <row r="211069" customFormat="1" x14ac:dyDescent="0.25"/>
    <row r="211070" customFormat="1" x14ac:dyDescent="0.25"/>
    <row r="211071" customFormat="1" x14ac:dyDescent="0.25"/>
    <row r="211072" customFormat="1" x14ac:dyDescent="0.25"/>
    <row r="211073" customFormat="1" x14ac:dyDescent="0.25"/>
    <row r="211074" customFormat="1" x14ac:dyDescent="0.25"/>
    <row r="211075" customFormat="1" x14ac:dyDescent="0.25"/>
    <row r="211076" customFormat="1" x14ac:dyDescent="0.25"/>
    <row r="211077" customFormat="1" x14ac:dyDescent="0.25"/>
    <row r="211078" customFormat="1" x14ac:dyDescent="0.25"/>
    <row r="211079" customFormat="1" x14ac:dyDescent="0.25"/>
    <row r="211080" customFormat="1" x14ac:dyDescent="0.25"/>
    <row r="211081" customFormat="1" x14ac:dyDescent="0.25"/>
    <row r="211082" customFormat="1" x14ac:dyDescent="0.25"/>
    <row r="211083" customFormat="1" x14ac:dyDescent="0.25"/>
    <row r="211084" customFormat="1" x14ac:dyDescent="0.25"/>
    <row r="211085" customFormat="1" x14ac:dyDescent="0.25"/>
    <row r="211086" customFormat="1" x14ac:dyDescent="0.25"/>
    <row r="211087" customFormat="1" x14ac:dyDescent="0.25"/>
    <row r="211088" customFormat="1" x14ac:dyDescent="0.25"/>
    <row r="211089" customFormat="1" x14ac:dyDescent="0.25"/>
    <row r="211090" customFormat="1" x14ac:dyDescent="0.25"/>
    <row r="211091" customFormat="1" x14ac:dyDescent="0.25"/>
    <row r="211092" customFormat="1" x14ac:dyDescent="0.25"/>
    <row r="211093" customFormat="1" x14ac:dyDescent="0.25"/>
    <row r="211094" customFormat="1" x14ac:dyDescent="0.25"/>
    <row r="211095" customFormat="1" x14ac:dyDescent="0.25"/>
    <row r="211096" customFormat="1" x14ac:dyDescent="0.25"/>
    <row r="211097" customFormat="1" x14ac:dyDescent="0.25"/>
    <row r="211098" customFormat="1" x14ac:dyDescent="0.25"/>
    <row r="211099" customFormat="1" x14ac:dyDescent="0.25"/>
    <row r="211100" customFormat="1" x14ac:dyDescent="0.25"/>
    <row r="211101" customFormat="1" x14ac:dyDescent="0.25"/>
    <row r="211102" customFormat="1" x14ac:dyDescent="0.25"/>
    <row r="211103" customFormat="1" x14ac:dyDescent="0.25"/>
    <row r="211104" customFormat="1" x14ac:dyDescent="0.25"/>
    <row r="211105" customFormat="1" x14ac:dyDescent="0.25"/>
    <row r="211106" customFormat="1" x14ac:dyDescent="0.25"/>
    <row r="211107" customFormat="1" x14ac:dyDescent="0.25"/>
    <row r="211108" customFormat="1" x14ac:dyDescent="0.25"/>
    <row r="211109" customFormat="1" x14ac:dyDescent="0.25"/>
    <row r="211110" customFormat="1" x14ac:dyDescent="0.25"/>
    <row r="211111" customFormat="1" x14ac:dyDescent="0.25"/>
    <row r="211112" customFormat="1" x14ac:dyDescent="0.25"/>
    <row r="211113" customFormat="1" x14ac:dyDescent="0.25"/>
    <row r="211114" customFormat="1" x14ac:dyDescent="0.25"/>
    <row r="211115" customFormat="1" x14ac:dyDescent="0.25"/>
    <row r="211116" customFormat="1" x14ac:dyDescent="0.25"/>
    <row r="211117" customFormat="1" x14ac:dyDescent="0.25"/>
    <row r="211118" customFormat="1" x14ac:dyDescent="0.25"/>
    <row r="211119" customFormat="1" x14ac:dyDescent="0.25"/>
    <row r="211120" customFormat="1" x14ac:dyDescent="0.25"/>
    <row r="211121" customFormat="1" x14ac:dyDescent="0.25"/>
    <row r="211122" customFormat="1" x14ac:dyDescent="0.25"/>
    <row r="211123" customFormat="1" x14ac:dyDescent="0.25"/>
    <row r="211124" customFormat="1" x14ac:dyDescent="0.25"/>
    <row r="211125" customFormat="1" x14ac:dyDescent="0.25"/>
    <row r="211126" customFormat="1" x14ac:dyDescent="0.25"/>
    <row r="211127" customFormat="1" x14ac:dyDescent="0.25"/>
    <row r="211128" customFormat="1" x14ac:dyDescent="0.25"/>
    <row r="211129" customFormat="1" x14ac:dyDescent="0.25"/>
    <row r="211130" customFormat="1" x14ac:dyDescent="0.25"/>
    <row r="211131" customFormat="1" x14ac:dyDescent="0.25"/>
    <row r="211132" customFormat="1" x14ac:dyDescent="0.25"/>
    <row r="211133" customFormat="1" x14ac:dyDescent="0.25"/>
    <row r="211134" customFormat="1" x14ac:dyDescent="0.25"/>
    <row r="211135" customFormat="1" x14ac:dyDescent="0.25"/>
    <row r="211136" customFormat="1" x14ac:dyDescent="0.25"/>
    <row r="211137" customFormat="1" x14ac:dyDescent="0.25"/>
    <row r="211138" customFormat="1" x14ac:dyDescent="0.25"/>
    <row r="211139" customFormat="1" x14ac:dyDescent="0.25"/>
    <row r="211140" customFormat="1" x14ac:dyDescent="0.25"/>
    <row r="211141" customFormat="1" x14ac:dyDescent="0.25"/>
    <row r="211142" customFormat="1" x14ac:dyDescent="0.25"/>
    <row r="211143" customFormat="1" x14ac:dyDescent="0.25"/>
    <row r="211144" customFormat="1" x14ac:dyDescent="0.25"/>
    <row r="211145" customFormat="1" x14ac:dyDescent="0.25"/>
    <row r="211146" customFormat="1" x14ac:dyDescent="0.25"/>
    <row r="211147" customFormat="1" x14ac:dyDescent="0.25"/>
    <row r="211148" customFormat="1" x14ac:dyDescent="0.25"/>
    <row r="211149" customFormat="1" x14ac:dyDescent="0.25"/>
    <row r="211150" customFormat="1" x14ac:dyDescent="0.25"/>
    <row r="211151" customFormat="1" x14ac:dyDescent="0.25"/>
    <row r="211152" customFormat="1" x14ac:dyDescent="0.25"/>
    <row r="211153" customFormat="1" x14ac:dyDescent="0.25"/>
    <row r="211154" customFormat="1" x14ac:dyDescent="0.25"/>
    <row r="211155" customFormat="1" x14ac:dyDescent="0.25"/>
    <row r="211156" customFormat="1" x14ac:dyDescent="0.25"/>
    <row r="211157" customFormat="1" x14ac:dyDescent="0.25"/>
    <row r="211158" customFormat="1" x14ac:dyDescent="0.25"/>
    <row r="211159" customFormat="1" x14ac:dyDescent="0.25"/>
    <row r="211160" customFormat="1" x14ac:dyDescent="0.25"/>
    <row r="211161" customFormat="1" x14ac:dyDescent="0.25"/>
    <row r="211162" customFormat="1" x14ac:dyDescent="0.25"/>
    <row r="211163" customFormat="1" x14ac:dyDescent="0.25"/>
    <row r="211164" customFormat="1" x14ac:dyDescent="0.25"/>
    <row r="211165" customFormat="1" x14ac:dyDescent="0.25"/>
    <row r="211166" customFormat="1" x14ac:dyDescent="0.25"/>
    <row r="211167" customFormat="1" x14ac:dyDescent="0.25"/>
    <row r="211168" customFormat="1" x14ac:dyDescent="0.25"/>
    <row r="211169" customFormat="1" x14ac:dyDescent="0.25"/>
    <row r="211170" customFormat="1" x14ac:dyDescent="0.25"/>
    <row r="211171" customFormat="1" x14ac:dyDescent="0.25"/>
    <row r="211172" customFormat="1" x14ac:dyDescent="0.25"/>
    <row r="211173" customFormat="1" x14ac:dyDescent="0.25"/>
    <row r="211174" customFormat="1" x14ac:dyDescent="0.25"/>
    <row r="211175" customFormat="1" x14ac:dyDescent="0.25"/>
    <row r="211176" customFormat="1" x14ac:dyDescent="0.25"/>
    <row r="211177" customFormat="1" x14ac:dyDescent="0.25"/>
    <row r="211178" customFormat="1" x14ac:dyDescent="0.25"/>
    <row r="211179" customFormat="1" x14ac:dyDescent="0.25"/>
    <row r="211180" customFormat="1" x14ac:dyDescent="0.25"/>
    <row r="211181" customFormat="1" x14ac:dyDescent="0.25"/>
    <row r="211182" customFormat="1" x14ac:dyDescent="0.25"/>
    <row r="211183" customFormat="1" x14ac:dyDescent="0.25"/>
    <row r="211184" customFormat="1" x14ac:dyDescent="0.25"/>
    <row r="211185" customFormat="1" x14ac:dyDescent="0.25"/>
    <row r="211186" customFormat="1" x14ac:dyDescent="0.25"/>
    <row r="211187" customFormat="1" x14ac:dyDescent="0.25"/>
    <row r="211188" customFormat="1" x14ac:dyDescent="0.25"/>
    <row r="211189" customFormat="1" x14ac:dyDescent="0.25"/>
    <row r="211190" customFormat="1" x14ac:dyDescent="0.25"/>
    <row r="211191" customFormat="1" x14ac:dyDescent="0.25"/>
    <row r="211192" customFormat="1" x14ac:dyDescent="0.25"/>
    <row r="211193" customFormat="1" x14ac:dyDescent="0.25"/>
    <row r="211194" customFormat="1" x14ac:dyDescent="0.25"/>
    <row r="211195" customFormat="1" x14ac:dyDescent="0.25"/>
    <row r="211196" customFormat="1" x14ac:dyDescent="0.25"/>
    <row r="211197" customFormat="1" x14ac:dyDescent="0.25"/>
    <row r="211198" customFormat="1" x14ac:dyDescent="0.25"/>
    <row r="211199" customFormat="1" x14ac:dyDescent="0.25"/>
    <row r="211200" customFormat="1" x14ac:dyDescent="0.25"/>
    <row r="211201" customFormat="1" x14ac:dyDescent="0.25"/>
    <row r="211202" customFormat="1" x14ac:dyDescent="0.25"/>
    <row r="211203" customFormat="1" x14ac:dyDescent="0.25"/>
    <row r="211204" customFormat="1" x14ac:dyDescent="0.25"/>
    <row r="211205" customFormat="1" x14ac:dyDescent="0.25"/>
    <row r="211206" customFormat="1" x14ac:dyDescent="0.25"/>
    <row r="211207" customFormat="1" x14ac:dyDescent="0.25"/>
    <row r="211208" customFormat="1" x14ac:dyDescent="0.25"/>
    <row r="211209" customFormat="1" x14ac:dyDescent="0.25"/>
    <row r="211210" customFormat="1" x14ac:dyDescent="0.25"/>
    <row r="211211" customFormat="1" x14ac:dyDescent="0.25"/>
    <row r="211212" customFormat="1" x14ac:dyDescent="0.25"/>
    <row r="211213" customFormat="1" x14ac:dyDescent="0.25"/>
    <row r="211214" customFormat="1" x14ac:dyDescent="0.25"/>
    <row r="211215" customFormat="1" x14ac:dyDescent="0.25"/>
    <row r="211216" customFormat="1" x14ac:dyDescent="0.25"/>
    <row r="211217" customFormat="1" x14ac:dyDescent="0.25"/>
    <row r="211218" customFormat="1" x14ac:dyDescent="0.25"/>
    <row r="211219" customFormat="1" x14ac:dyDescent="0.25"/>
    <row r="211220" customFormat="1" x14ac:dyDescent="0.25"/>
    <row r="211221" customFormat="1" x14ac:dyDescent="0.25"/>
    <row r="211222" customFormat="1" x14ac:dyDescent="0.25"/>
    <row r="211223" customFormat="1" x14ac:dyDescent="0.25"/>
    <row r="211224" customFormat="1" x14ac:dyDescent="0.25"/>
    <row r="211225" customFormat="1" x14ac:dyDescent="0.25"/>
    <row r="211226" customFormat="1" x14ac:dyDescent="0.25"/>
    <row r="211227" customFormat="1" x14ac:dyDescent="0.25"/>
    <row r="211228" customFormat="1" x14ac:dyDescent="0.25"/>
    <row r="211229" customFormat="1" x14ac:dyDescent="0.25"/>
    <row r="211230" customFormat="1" x14ac:dyDescent="0.25"/>
    <row r="211231" customFormat="1" x14ac:dyDescent="0.25"/>
    <row r="211232" customFormat="1" x14ac:dyDescent="0.25"/>
    <row r="211233" customFormat="1" x14ac:dyDescent="0.25"/>
    <row r="211234" customFormat="1" x14ac:dyDescent="0.25"/>
    <row r="211235" customFormat="1" x14ac:dyDescent="0.25"/>
    <row r="211236" customFormat="1" x14ac:dyDescent="0.25"/>
    <row r="211237" customFormat="1" x14ac:dyDescent="0.25"/>
    <row r="211238" customFormat="1" x14ac:dyDescent="0.25"/>
    <row r="211239" customFormat="1" x14ac:dyDescent="0.25"/>
    <row r="211240" customFormat="1" x14ac:dyDescent="0.25"/>
    <row r="211241" customFormat="1" x14ac:dyDescent="0.25"/>
    <row r="211242" customFormat="1" x14ac:dyDescent="0.25"/>
    <row r="211243" customFormat="1" x14ac:dyDescent="0.25"/>
    <row r="211244" customFormat="1" x14ac:dyDescent="0.25"/>
    <row r="211245" customFormat="1" x14ac:dyDescent="0.25"/>
    <row r="211246" customFormat="1" x14ac:dyDescent="0.25"/>
    <row r="211247" customFormat="1" x14ac:dyDescent="0.25"/>
    <row r="211248" customFormat="1" x14ac:dyDescent="0.25"/>
    <row r="211249" customFormat="1" x14ac:dyDescent="0.25"/>
    <row r="211250" customFormat="1" x14ac:dyDescent="0.25"/>
    <row r="211251" customFormat="1" x14ac:dyDescent="0.25"/>
    <row r="211252" customFormat="1" x14ac:dyDescent="0.25"/>
    <row r="211253" customFormat="1" x14ac:dyDescent="0.25"/>
    <row r="211254" customFormat="1" x14ac:dyDescent="0.25"/>
    <row r="211255" customFormat="1" x14ac:dyDescent="0.25"/>
    <row r="211256" customFormat="1" x14ac:dyDescent="0.25"/>
    <row r="211257" customFormat="1" x14ac:dyDescent="0.25"/>
    <row r="211258" customFormat="1" x14ac:dyDescent="0.25"/>
    <row r="211259" customFormat="1" x14ac:dyDescent="0.25"/>
    <row r="211260" customFormat="1" x14ac:dyDescent="0.25"/>
    <row r="211261" customFormat="1" x14ac:dyDescent="0.25"/>
    <row r="211262" customFormat="1" x14ac:dyDescent="0.25"/>
    <row r="211263" customFormat="1" x14ac:dyDescent="0.25"/>
    <row r="211264" customFormat="1" x14ac:dyDescent="0.25"/>
    <row r="211265" customFormat="1" x14ac:dyDescent="0.25"/>
    <row r="211266" customFormat="1" x14ac:dyDescent="0.25"/>
    <row r="211267" customFormat="1" x14ac:dyDescent="0.25"/>
    <row r="211268" customFormat="1" x14ac:dyDescent="0.25"/>
    <row r="211269" customFormat="1" x14ac:dyDescent="0.25"/>
    <row r="211270" customFormat="1" x14ac:dyDescent="0.25"/>
    <row r="211271" customFormat="1" x14ac:dyDescent="0.25"/>
    <row r="211272" customFormat="1" x14ac:dyDescent="0.25"/>
    <row r="211273" customFormat="1" x14ac:dyDescent="0.25"/>
    <row r="211274" customFormat="1" x14ac:dyDescent="0.25"/>
    <row r="211275" customFormat="1" x14ac:dyDescent="0.25"/>
    <row r="211276" customFormat="1" x14ac:dyDescent="0.25"/>
    <row r="211277" customFormat="1" x14ac:dyDescent="0.25"/>
    <row r="211278" customFormat="1" x14ac:dyDescent="0.25"/>
    <row r="211279" customFormat="1" x14ac:dyDescent="0.25"/>
    <row r="211280" customFormat="1" x14ac:dyDescent="0.25"/>
    <row r="211281" customFormat="1" x14ac:dyDescent="0.25"/>
    <row r="211282" customFormat="1" x14ac:dyDescent="0.25"/>
    <row r="211283" customFormat="1" x14ac:dyDescent="0.25"/>
    <row r="211284" customFormat="1" x14ac:dyDescent="0.25"/>
    <row r="211285" customFormat="1" x14ac:dyDescent="0.25"/>
    <row r="211286" customFormat="1" x14ac:dyDescent="0.25"/>
    <row r="211287" customFormat="1" x14ac:dyDescent="0.25"/>
    <row r="211288" customFormat="1" x14ac:dyDescent="0.25"/>
    <row r="211289" customFormat="1" x14ac:dyDescent="0.25"/>
    <row r="211290" customFormat="1" x14ac:dyDescent="0.25"/>
    <row r="211291" customFormat="1" x14ac:dyDescent="0.25"/>
    <row r="211292" customFormat="1" x14ac:dyDescent="0.25"/>
    <row r="211293" customFormat="1" x14ac:dyDescent="0.25"/>
    <row r="211294" customFormat="1" x14ac:dyDescent="0.25"/>
    <row r="211295" customFormat="1" x14ac:dyDescent="0.25"/>
    <row r="211296" customFormat="1" x14ac:dyDescent="0.25"/>
    <row r="211297" customFormat="1" x14ac:dyDescent="0.25"/>
    <row r="211298" customFormat="1" x14ac:dyDescent="0.25"/>
    <row r="211299" customFormat="1" x14ac:dyDescent="0.25"/>
    <row r="211300" customFormat="1" x14ac:dyDescent="0.25"/>
    <row r="211301" customFormat="1" x14ac:dyDescent="0.25"/>
    <row r="211302" customFormat="1" x14ac:dyDescent="0.25"/>
    <row r="211303" customFormat="1" x14ac:dyDescent="0.25"/>
    <row r="211304" customFormat="1" x14ac:dyDescent="0.25"/>
    <row r="211305" customFormat="1" x14ac:dyDescent="0.25"/>
    <row r="211306" customFormat="1" x14ac:dyDescent="0.25"/>
    <row r="211307" customFormat="1" x14ac:dyDescent="0.25"/>
    <row r="211308" customFormat="1" x14ac:dyDescent="0.25"/>
    <row r="211309" customFormat="1" x14ac:dyDescent="0.25"/>
    <row r="211310" customFormat="1" x14ac:dyDescent="0.25"/>
    <row r="211311" customFormat="1" x14ac:dyDescent="0.25"/>
    <row r="211312" customFormat="1" x14ac:dyDescent="0.25"/>
    <row r="211313" customFormat="1" x14ac:dyDescent="0.25"/>
    <row r="211314" customFormat="1" x14ac:dyDescent="0.25"/>
    <row r="211315" customFormat="1" x14ac:dyDescent="0.25"/>
    <row r="211316" customFormat="1" x14ac:dyDescent="0.25"/>
    <row r="211317" customFormat="1" x14ac:dyDescent="0.25"/>
    <row r="211318" customFormat="1" x14ac:dyDescent="0.25"/>
    <row r="211319" customFormat="1" x14ac:dyDescent="0.25"/>
    <row r="211320" customFormat="1" x14ac:dyDescent="0.25"/>
    <row r="211321" customFormat="1" x14ac:dyDescent="0.25"/>
    <row r="211322" customFormat="1" x14ac:dyDescent="0.25"/>
    <row r="211323" customFormat="1" x14ac:dyDescent="0.25"/>
    <row r="211324" customFormat="1" x14ac:dyDescent="0.25"/>
    <row r="211325" customFormat="1" x14ac:dyDescent="0.25"/>
    <row r="211326" customFormat="1" x14ac:dyDescent="0.25"/>
    <row r="211327" customFormat="1" x14ac:dyDescent="0.25"/>
    <row r="211328" customFormat="1" x14ac:dyDescent="0.25"/>
    <row r="211329" customFormat="1" x14ac:dyDescent="0.25"/>
    <row r="211330" customFormat="1" x14ac:dyDescent="0.25"/>
    <row r="211331" customFormat="1" x14ac:dyDescent="0.25"/>
    <row r="211332" customFormat="1" x14ac:dyDescent="0.25"/>
    <row r="211333" customFormat="1" x14ac:dyDescent="0.25"/>
    <row r="211334" customFormat="1" x14ac:dyDescent="0.25"/>
    <row r="211335" customFormat="1" x14ac:dyDescent="0.25"/>
    <row r="211336" customFormat="1" x14ac:dyDescent="0.25"/>
    <row r="211337" customFormat="1" x14ac:dyDescent="0.25"/>
    <row r="211338" customFormat="1" x14ac:dyDescent="0.25"/>
    <row r="211339" customFormat="1" x14ac:dyDescent="0.25"/>
    <row r="211340" customFormat="1" x14ac:dyDescent="0.25"/>
    <row r="211341" customFormat="1" x14ac:dyDescent="0.25"/>
    <row r="211342" customFormat="1" x14ac:dyDescent="0.25"/>
    <row r="211343" customFormat="1" x14ac:dyDescent="0.25"/>
    <row r="211344" customFormat="1" x14ac:dyDescent="0.25"/>
    <row r="211345" customFormat="1" x14ac:dyDescent="0.25"/>
    <row r="211346" customFormat="1" x14ac:dyDescent="0.25"/>
    <row r="211347" customFormat="1" x14ac:dyDescent="0.25"/>
    <row r="211348" customFormat="1" x14ac:dyDescent="0.25"/>
    <row r="211349" customFormat="1" x14ac:dyDescent="0.25"/>
    <row r="211350" customFormat="1" x14ac:dyDescent="0.25"/>
    <row r="211351" customFormat="1" x14ac:dyDescent="0.25"/>
    <row r="211352" customFormat="1" x14ac:dyDescent="0.25"/>
    <row r="211353" customFormat="1" x14ac:dyDescent="0.25"/>
    <row r="211354" customFormat="1" x14ac:dyDescent="0.25"/>
    <row r="211355" customFormat="1" x14ac:dyDescent="0.25"/>
    <row r="211356" customFormat="1" x14ac:dyDescent="0.25"/>
    <row r="211357" customFormat="1" x14ac:dyDescent="0.25"/>
    <row r="211358" customFormat="1" x14ac:dyDescent="0.25"/>
    <row r="211359" customFormat="1" x14ac:dyDescent="0.25"/>
    <row r="211360" customFormat="1" x14ac:dyDescent="0.25"/>
    <row r="211361" customFormat="1" x14ac:dyDescent="0.25"/>
    <row r="211362" customFormat="1" x14ac:dyDescent="0.25"/>
    <row r="211363" customFormat="1" x14ac:dyDescent="0.25"/>
    <row r="211364" customFormat="1" x14ac:dyDescent="0.25"/>
    <row r="211365" customFormat="1" x14ac:dyDescent="0.25"/>
    <row r="211366" customFormat="1" x14ac:dyDescent="0.25"/>
    <row r="211367" customFormat="1" x14ac:dyDescent="0.25"/>
    <row r="211368" customFormat="1" x14ac:dyDescent="0.25"/>
    <row r="211369" customFormat="1" x14ac:dyDescent="0.25"/>
    <row r="211370" customFormat="1" x14ac:dyDescent="0.25"/>
    <row r="211371" customFormat="1" x14ac:dyDescent="0.25"/>
    <row r="211372" customFormat="1" x14ac:dyDescent="0.25"/>
    <row r="211373" customFormat="1" x14ac:dyDescent="0.25"/>
    <row r="211374" customFormat="1" x14ac:dyDescent="0.25"/>
    <row r="211375" customFormat="1" x14ac:dyDescent="0.25"/>
    <row r="211376" customFormat="1" x14ac:dyDescent="0.25"/>
    <row r="211377" customFormat="1" x14ac:dyDescent="0.25"/>
    <row r="211378" customFormat="1" x14ac:dyDescent="0.25"/>
    <row r="211379" customFormat="1" x14ac:dyDescent="0.25"/>
    <row r="211380" customFormat="1" x14ac:dyDescent="0.25"/>
    <row r="211381" customFormat="1" x14ac:dyDescent="0.25"/>
    <row r="211382" customFormat="1" x14ac:dyDescent="0.25"/>
    <row r="211383" customFormat="1" x14ac:dyDescent="0.25"/>
    <row r="211384" customFormat="1" x14ac:dyDescent="0.25"/>
    <row r="211385" customFormat="1" x14ac:dyDescent="0.25"/>
    <row r="211386" customFormat="1" x14ac:dyDescent="0.25"/>
    <row r="211387" customFormat="1" x14ac:dyDescent="0.25"/>
    <row r="211388" customFormat="1" x14ac:dyDescent="0.25"/>
    <row r="211389" customFormat="1" x14ac:dyDescent="0.25"/>
    <row r="211390" customFormat="1" x14ac:dyDescent="0.25"/>
    <row r="211391" customFormat="1" x14ac:dyDescent="0.25"/>
    <row r="211392" customFormat="1" x14ac:dyDescent="0.25"/>
    <row r="211393" customFormat="1" x14ac:dyDescent="0.25"/>
    <row r="211394" customFormat="1" x14ac:dyDescent="0.25"/>
    <row r="211395" customFormat="1" x14ac:dyDescent="0.25"/>
    <row r="211396" customFormat="1" x14ac:dyDescent="0.25"/>
    <row r="211397" customFormat="1" x14ac:dyDescent="0.25"/>
    <row r="211398" customFormat="1" x14ac:dyDescent="0.25"/>
    <row r="211399" customFormat="1" x14ac:dyDescent="0.25"/>
    <row r="211400" customFormat="1" x14ac:dyDescent="0.25"/>
    <row r="211401" customFormat="1" x14ac:dyDescent="0.25"/>
    <row r="211402" customFormat="1" x14ac:dyDescent="0.25"/>
    <row r="211403" customFormat="1" x14ac:dyDescent="0.25"/>
    <row r="211404" customFormat="1" x14ac:dyDescent="0.25"/>
    <row r="211405" customFormat="1" x14ac:dyDescent="0.25"/>
    <row r="211406" customFormat="1" x14ac:dyDescent="0.25"/>
    <row r="211407" customFormat="1" x14ac:dyDescent="0.25"/>
    <row r="211408" customFormat="1" x14ac:dyDescent="0.25"/>
    <row r="211409" customFormat="1" x14ac:dyDescent="0.25"/>
    <row r="211410" customFormat="1" x14ac:dyDescent="0.25"/>
    <row r="211411" customFormat="1" x14ac:dyDescent="0.25"/>
    <row r="211412" customFormat="1" x14ac:dyDescent="0.25"/>
    <row r="211413" customFormat="1" x14ac:dyDescent="0.25"/>
    <row r="211414" customFormat="1" x14ac:dyDescent="0.25"/>
    <row r="211415" customFormat="1" x14ac:dyDescent="0.25"/>
    <row r="211416" customFormat="1" x14ac:dyDescent="0.25"/>
    <row r="211417" customFormat="1" x14ac:dyDescent="0.25"/>
    <row r="211418" customFormat="1" x14ac:dyDescent="0.25"/>
    <row r="211419" customFormat="1" x14ac:dyDescent="0.25"/>
    <row r="211420" customFormat="1" x14ac:dyDescent="0.25"/>
    <row r="211421" customFormat="1" x14ac:dyDescent="0.25"/>
    <row r="211422" customFormat="1" x14ac:dyDescent="0.25"/>
    <row r="211423" customFormat="1" x14ac:dyDescent="0.25"/>
    <row r="211424" customFormat="1" x14ac:dyDescent="0.25"/>
    <row r="211425" customFormat="1" x14ac:dyDescent="0.25"/>
    <row r="211426" customFormat="1" x14ac:dyDescent="0.25"/>
    <row r="211427" customFormat="1" x14ac:dyDescent="0.25"/>
    <row r="211428" customFormat="1" x14ac:dyDescent="0.25"/>
    <row r="211429" customFormat="1" x14ac:dyDescent="0.25"/>
    <row r="211430" customFormat="1" x14ac:dyDescent="0.25"/>
    <row r="211431" customFormat="1" x14ac:dyDescent="0.25"/>
    <row r="211432" customFormat="1" x14ac:dyDescent="0.25"/>
    <row r="211433" customFormat="1" x14ac:dyDescent="0.25"/>
    <row r="211434" customFormat="1" x14ac:dyDescent="0.25"/>
    <row r="211435" customFormat="1" x14ac:dyDescent="0.25"/>
    <row r="211436" customFormat="1" x14ac:dyDescent="0.25"/>
    <row r="211437" customFormat="1" x14ac:dyDescent="0.25"/>
    <row r="211438" customFormat="1" x14ac:dyDescent="0.25"/>
    <row r="211439" customFormat="1" x14ac:dyDescent="0.25"/>
    <row r="211440" customFormat="1" x14ac:dyDescent="0.25"/>
    <row r="211441" customFormat="1" x14ac:dyDescent="0.25"/>
    <row r="211442" customFormat="1" x14ac:dyDescent="0.25"/>
    <row r="211443" customFormat="1" x14ac:dyDescent="0.25"/>
    <row r="211444" customFormat="1" x14ac:dyDescent="0.25"/>
    <row r="211445" customFormat="1" x14ac:dyDescent="0.25"/>
    <row r="211446" customFormat="1" x14ac:dyDescent="0.25"/>
    <row r="211447" customFormat="1" x14ac:dyDescent="0.25"/>
    <row r="211448" customFormat="1" x14ac:dyDescent="0.25"/>
    <row r="211449" customFormat="1" x14ac:dyDescent="0.25"/>
    <row r="211450" customFormat="1" x14ac:dyDescent="0.25"/>
    <row r="211451" customFormat="1" x14ac:dyDescent="0.25"/>
    <row r="211452" customFormat="1" x14ac:dyDescent="0.25"/>
    <row r="211453" customFormat="1" x14ac:dyDescent="0.25"/>
    <row r="211454" customFormat="1" x14ac:dyDescent="0.25"/>
    <row r="211455" customFormat="1" x14ac:dyDescent="0.25"/>
    <row r="211456" customFormat="1" x14ac:dyDescent="0.25"/>
    <row r="211457" customFormat="1" x14ac:dyDescent="0.25"/>
    <row r="211458" customFormat="1" x14ac:dyDescent="0.25"/>
    <row r="211459" customFormat="1" x14ac:dyDescent="0.25"/>
    <row r="211460" customFormat="1" x14ac:dyDescent="0.25"/>
    <row r="211461" customFormat="1" x14ac:dyDescent="0.25"/>
    <row r="211462" customFormat="1" x14ac:dyDescent="0.25"/>
    <row r="211463" customFormat="1" x14ac:dyDescent="0.25"/>
    <row r="211464" customFormat="1" x14ac:dyDescent="0.25"/>
    <row r="211465" customFormat="1" x14ac:dyDescent="0.25"/>
    <row r="211466" customFormat="1" x14ac:dyDescent="0.25"/>
    <row r="211467" customFormat="1" x14ac:dyDescent="0.25"/>
    <row r="211468" customFormat="1" x14ac:dyDescent="0.25"/>
    <row r="211469" customFormat="1" x14ac:dyDescent="0.25"/>
    <row r="211470" customFormat="1" x14ac:dyDescent="0.25"/>
    <row r="211471" customFormat="1" x14ac:dyDescent="0.25"/>
    <row r="211472" customFormat="1" x14ac:dyDescent="0.25"/>
    <row r="211473" customFormat="1" x14ac:dyDescent="0.25"/>
    <row r="211474" customFormat="1" x14ac:dyDescent="0.25"/>
    <row r="211475" customFormat="1" x14ac:dyDescent="0.25"/>
    <row r="211476" customFormat="1" x14ac:dyDescent="0.25"/>
    <row r="211477" customFormat="1" x14ac:dyDescent="0.25"/>
    <row r="211478" customFormat="1" x14ac:dyDescent="0.25"/>
    <row r="211479" customFormat="1" x14ac:dyDescent="0.25"/>
    <row r="211480" customFormat="1" x14ac:dyDescent="0.25"/>
    <row r="211481" customFormat="1" x14ac:dyDescent="0.25"/>
    <row r="211482" customFormat="1" x14ac:dyDescent="0.25"/>
    <row r="211483" customFormat="1" x14ac:dyDescent="0.25"/>
    <row r="211484" customFormat="1" x14ac:dyDescent="0.25"/>
    <row r="211485" customFormat="1" x14ac:dyDescent="0.25"/>
    <row r="211486" customFormat="1" x14ac:dyDescent="0.25"/>
    <row r="211487" customFormat="1" x14ac:dyDescent="0.25"/>
    <row r="211488" customFormat="1" x14ac:dyDescent="0.25"/>
    <row r="211489" customFormat="1" x14ac:dyDescent="0.25"/>
    <row r="211490" customFormat="1" x14ac:dyDescent="0.25"/>
    <row r="211491" customFormat="1" x14ac:dyDescent="0.25"/>
    <row r="211492" customFormat="1" x14ac:dyDescent="0.25"/>
    <row r="211493" customFormat="1" x14ac:dyDescent="0.25"/>
    <row r="211494" customFormat="1" x14ac:dyDescent="0.25"/>
    <row r="211495" customFormat="1" x14ac:dyDescent="0.25"/>
    <row r="211496" customFormat="1" x14ac:dyDescent="0.25"/>
    <row r="211497" customFormat="1" x14ac:dyDescent="0.25"/>
    <row r="211498" customFormat="1" x14ac:dyDescent="0.25"/>
    <row r="211499" customFormat="1" x14ac:dyDescent="0.25"/>
    <row r="211500" customFormat="1" x14ac:dyDescent="0.25"/>
    <row r="211501" customFormat="1" x14ac:dyDescent="0.25"/>
    <row r="211502" customFormat="1" x14ac:dyDescent="0.25"/>
    <row r="211503" customFormat="1" x14ac:dyDescent="0.25"/>
    <row r="211504" customFormat="1" x14ac:dyDescent="0.25"/>
    <row r="211505" customFormat="1" x14ac:dyDescent="0.25"/>
    <row r="211506" customFormat="1" x14ac:dyDescent="0.25"/>
    <row r="211507" customFormat="1" x14ac:dyDescent="0.25"/>
    <row r="211508" customFormat="1" x14ac:dyDescent="0.25"/>
    <row r="211509" customFormat="1" x14ac:dyDescent="0.25"/>
    <row r="211510" customFormat="1" x14ac:dyDescent="0.25"/>
    <row r="211511" customFormat="1" x14ac:dyDescent="0.25"/>
    <row r="211512" customFormat="1" x14ac:dyDescent="0.25"/>
    <row r="211513" customFormat="1" x14ac:dyDescent="0.25"/>
    <row r="211514" customFormat="1" x14ac:dyDescent="0.25"/>
    <row r="211515" customFormat="1" x14ac:dyDescent="0.25"/>
    <row r="211516" customFormat="1" x14ac:dyDescent="0.25"/>
    <row r="211517" customFormat="1" x14ac:dyDescent="0.25"/>
    <row r="211518" customFormat="1" x14ac:dyDescent="0.25"/>
    <row r="211519" customFormat="1" x14ac:dyDescent="0.25"/>
    <row r="211520" customFormat="1" x14ac:dyDescent="0.25"/>
    <row r="211521" customFormat="1" x14ac:dyDescent="0.25"/>
    <row r="211522" customFormat="1" x14ac:dyDescent="0.25"/>
    <row r="211523" customFormat="1" x14ac:dyDescent="0.25"/>
    <row r="211524" customFormat="1" x14ac:dyDescent="0.25"/>
    <row r="211525" customFormat="1" x14ac:dyDescent="0.25"/>
    <row r="211526" customFormat="1" x14ac:dyDescent="0.25"/>
    <row r="211527" customFormat="1" x14ac:dyDescent="0.25"/>
    <row r="211528" customFormat="1" x14ac:dyDescent="0.25"/>
    <row r="211529" customFormat="1" x14ac:dyDescent="0.25"/>
    <row r="211530" customFormat="1" x14ac:dyDescent="0.25"/>
    <row r="211531" customFormat="1" x14ac:dyDescent="0.25"/>
    <row r="211532" customFormat="1" x14ac:dyDescent="0.25"/>
    <row r="211533" customFormat="1" x14ac:dyDescent="0.25"/>
    <row r="211534" customFormat="1" x14ac:dyDescent="0.25"/>
    <row r="211535" customFormat="1" x14ac:dyDescent="0.25"/>
    <row r="211536" customFormat="1" x14ac:dyDescent="0.25"/>
    <row r="211537" customFormat="1" x14ac:dyDescent="0.25"/>
    <row r="211538" customFormat="1" x14ac:dyDescent="0.25"/>
    <row r="211539" customFormat="1" x14ac:dyDescent="0.25"/>
    <row r="211540" customFormat="1" x14ac:dyDescent="0.25"/>
    <row r="211541" customFormat="1" x14ac:dyDescent="0.25"/>
    <row r="211542" customFormat="1" x14ac:dyDescent="0.25"/>
    <row r="211543" customFormat="1" x14ac:dyDescent="0.25"/>
    <row r="211544" customFormat="1" x14ac:dyDescent="0.25"/>
    <row r="211545" customFormat="1" x14ac:dyDescent="0.25"/>
    <row r="211546" customFormat="1" x14ac:dyDescent="0.25"/>
    <row r="211547" customFormat="1" x14ac:dyDescent="0.25"/>
    <row r="211548" customFormat="1" x14ac:dyDescent="0.25"/>
    <row r="211549" customFormat="1" x14ac:dyDescent="0.25"/>
    <row r="211550" customFormat="1" x14ac:dyDescent="0.25"/>
    <row r="211551" customFormat="1" x14ac:dyDescent="0.25"/>
    <row r="211552" customFormat="1" x14ac:dyDescent="0.25"/>
    <row r="211553" customFormat="1" x14ac:dyDescent="0.25"/>
    <row r="211554" customFormat="1" x14ac:dyDescent="0.25"/>
    <row r="211555" customFormat="1" x14ac:dyDescent="0.25"/>
    <row r="211556" customFormat="1" x14ac:dyDescent="0.25"/>
    <row r="211557" customFormat="1" x14ac:dyDescent="0.25"/>
    <row r="211558" customFormat="1" x14ac:dyDescent="0.25"/>
    <row r="211559" customFormat="1" x14ac:dyDescent="0.25"/>
    <row r="211560" customFormat="1" x14ac:dyDescent="0.25"/>
    <row r="211561" customFormat="1" x14ac:dyDescent="0.25"/>
    <row r="211562" customFormat="1" x14ac:dyDescent="0.25"/>
    <row r="211563" customFormat="1" x14ac:dyDescent="0.25"/>
    <row r="211564" customFormat="1" x14ac:dyDescent="0.25"/>
    <row r="211565" customFormat="1" x14ac:dyDescent="0.25"/>
    <row r="211566" customFormat="1" x14ac:dyDescent="0.25"/>
    <row r="211567" customFormat="1" x14ac:dyDescent="0.25"/>
    <row r="211568" customFormat="1" x14ac:dyDescent="0.25"/>
    <row r="211569" customFormat="1" x14ac:dyDescent="0.25"/>
    <row r="211570" customFormat="1" x14ac:dyDescent="0.25"/>
    <row r="211571" customFormat="1" x14ac:dyDescent="0.25"/>
    <row r="211572" customFormat="1" x14ac:dyDescent="0.25"/>
    <row r="211573" customFormat="1" x14ac:dyDescent="0.25"/>
    <row r="211574" customFormat="1" x14ac:dyDescent="0.25"/>
    <row r="211575" customFormat="1" x14ac:dyDescent="0.25"/>
    <row r="211576" customFormat="1" x14ac:dyDescent="0.25"/>
    <row r="211577" customFormat="1" x14ac:dyDescent="0.25"/>
    <row r="211578" customFormat="1" x14ac:dyDescent="0.25"/>
    <row r="211579" customFormat="1" x14ac:dyDescent="0.25"/>
    <row r="211580" customFormat="1" x14ac:dyDescent="0.25"/>
    <row r="211581" customFormat="1" x14ac:dyDescent="0.25"/>
    <row r="211582" customFormat="1" x14ac:dyDescent="0.25"/>
    <row r="211583" customFormat="1" x14ac:dyDescent="0.25"/>
    <row r="211584" customFormat="1" x14ac:dyDescent="0.25"/>
    <row r="211585" customFormat="1" x14ac:dyDescent="0.25"/>
    <row r="211586" customFormat="1" x14ac:dyDescent="0.25"/>
    <row r="211587" customFormat="1" x14ac:dyDescent="0.25"/>
    <row r="211588" customFormat="1" x14ac:dyDescent="0.25"/>
    <row r="211589" customFormat="1" x14ac:dyDescent="0.25"/>
    <row r="211590" customFormat="1" x14ac:dyDescent="0.25"/>
    <row r="211591" customFormat="1" x14ac:dyDescent="0.25"/>
    <row r="211592" customFormat="1" x14ac:dyDescent="0.25"/>
    <row r="211593" customFormat="1" x14ac:dyDescent="0.25"/>
    <row r="211594" customFormat="1" x14ac:dyDescent="0.25"/>
    <row r="211595" customFormat="1" x14ac:dyDescent="0.25"/>
    <row r="211596" customFormat="1" x14ac:dyDescent="0.25"/>
    <row r="211597" customFormat="1" x14ac:dyDescent="0.25"/>
    <row r="211598" customFormat="1" x14ac:dyDescent="0.25"/>
    <row r="211599" customFormat="1" x14ac:dyDescent="0.25"/>
    <row r="211600" customFormat="1" x14ac:dyDescent="0.25"/>
    <row r="211601" customFormat="1" x14ac:dyDescent="0.25"/>
    <row r="211602" customFormat="1" x14ac:dyDescent="0.25"/>
    <row r="211603" customFormat="1" x14ac:dyDescent="0.25"/>
    <row r="211604" customFormat="1" x14ac:dyDescent="0.25"/>
    <row r="211605" customFormat="1" x14ac:dyDescent="0.25"/>
    <row r="211606" customFormat="1" x14ac:dyDescent="0.25"/>
    <row r="211607" customFormat="1" x14ac:dyDescent="0.25"/>
    <row r="211608" customFormat="1" x14ac:dyDescent="0.25"/>
    <row r="211609" customFormat="1" x14ac:dyDescent="0.25"/>
    <row r="211610" customFormat="1" x14ac:dyDescent="0.25"/>
    <row r="211611" customFormat="1" x14ac:dyDescent="0.25"/>
    <row r="211612" customFormat="1" x14ac:dyDescent="0.25"/>
    <row r="211613" customFormat="1" x14ac:dyDescent="0.25"/>
    <row r="211614" customFormat="1" x14ac:dyDescent="0.25"/>
    <row r="211615" customFormat="1" x14ac:dyDescent="0.25"/>
    <row r="211616" customFormat="1" x14ac:dyDescent="0.25"/>
    <row r="211617" customFormat="1" x14ac:dyDescent="0.25"/>
    <row r="211618" customFormat="1" x14ac:dyDescent="0.25"/>
    <row r="211619" customFormat="1" x14ac:dyDescent="0.25"/>
    <row r="211620" customFormat="1" x14ac:dyDescent="0.25"/>
    <row r="211621" customFormat="1" x14ac:dyDescent="0.25"/>
    <row r="211622" customFormat="1" x14ac:dyDescent="0.25"/>
    <row r="211623" customFormat="1" x14ac:dyDescent="0.25"/>
    <row r="211624" customFormat="1" x14ac:dyDescent="0.25"/>
    <row r="211625" customFormat="1" x14ac:dyDescent="0.25"/>
    <row r="211626" customFormat="1" x14ac:dyDescent="0.25"/>
    <row r="211627" customFormat="1" x14ac:dyDescent="0.25"/>
    <row r="211628" customFormat="1" x14ac:dyDescent="0.25"/>
    <row r="211629" customFormat="1" x14ac:dyDescent="0.25"/>
    <row r="211630" customFormat="1" x14ac:dyDescent="0.25"/>
    <row r="211631" customFormat="1" x14ac:dyDescent="0.25"/>
    <row r="211632" customFormat="1" x14ac:dyDescent="0.25"/>
    <row r="211633" customFormat="1" x14ac:dyDescent="0.25"/>
    <row r="211634" customFormat="1" x14ac:dyDescent="0.25"/>
    <row r="211635" customFormat="1" x14ac:dyDescent="0.25"/>
    <row r="211636" customFormat="1" x14ac:dyDescent="0.25"/>
    <row r="211637" customFormat="1" x14ac:dyDescent="0.25"/>
    <row r="211638" customFormat="1" x14ac:dyDescent="0.25"/>
    <row r="211639" customFormat="1" x14ac:dyDescent="0.25"/>
    <row r="211640" customFormat="1" x14ac:dyDescent="0.25"/>
    <row r="211641" customFormat="1" x14ac:dyDescent="0.25"/>
    <row r="211642" customFormat="1" x14ac:dyDescent="0.25"/>
    <row r="211643" customFormat="1" x14ac:dyDescent="0.25"/>
    <row r="211644" customFormat="1" x14ac:dyDescent="0.25"/>
    <row r="211645" customFormat="1" x14ac:dyDescent="0.25"/>
    <row r="211646" customFormat="1" x14ac:dyDescent="0.25"/>
    <row r="211647" customFormat="1" x14ac:dyDescent="0.25"/>
    <row r="211648" customFormat="1" x14ac:dyDescent="0.25"/>
    <row r="211649" customFormat="1" x14ac:dyDescent="0.25"/>
    <row r="211650" customFormat="1" x14ac:dyDescent="0.25"/>
    <row r="211651" customFormat="1" x14ac:dyDescent="0.25"/>
    <row r="211652" customFormat="1" x14ac:dyDescent="0.25"/>
    <row r="211653" customFormat="1" x14ac:dyDescent="0.25"/>
    <row r="211654" customFormat="1" x14ac:dyDescent="0.25"/>
    <row r="211655" customFormat="1" x14ac:dyDescent="0.25"/>
    <row r="211656" customFormat="1" x14ac:dyDescent="0.25"/>
    <row r="211657" customFormat="1" x14ac:dyDescent="0.25"/>
    <row r="211658" customFormat="1" x14ac:dyDescent="0.25"/>
    <row r="211659" customFormat="1" x14ac:dyDescent="0.25"/>
    <row r="211660" customFormat="1" x14ac:dyDescent="0.25"/>
    <row r="211661" customFormat="1" x14ac:dyDescent="0.25"/>
    <row r="211662" customFormat="1" x14ac:dyDescent="0.25"/>
    <row r="211663" customFormat="1" x14ac:dyDescent="0.25"/>
    <row r="211664" customFormat="1" x14ac:dyDescent="0.25"/>
    <row r="211665" customFormat="1" x14ac:dyDescent="0.25"/>
    <row r="211666" customFormat="1" x14ac:dyDescent="0.25"/>
    <row r="211667" customFormat="1" x14ac:dyDescent="0.25"/>
    <row r="211668" customFormat="1" x14ac:dyDescent="0.25"/>
    <row r="211669" customFormat="1" x14ac:dyDescent="0.25"/>
    <row r="211670" customFormat="1" x14ac:dyDescent="0.25"/>
    <row r="211671" customFormat="1" x14ac:dyDescent="0.25"/>
    <row r="211672" customFormat="1" x14ac:dyDescent="0.25"/>
    <row r="211673" customFormat="1" x14ac:dyDescent="0.25"/>
    <row r="211674" customFormat="1" x14ac:dyDescent="0.25"/>
    <row r="211675" customFormat="1" x14ac:dyDescent="0.25"/>
    <row r="211676" customFormat="1" x14ac:dyDescent="0.25"/>
    <row r="211677" customFormat="1" x14ac:dyDescent="0.25"/>
    <row r="211678" customFormat="1" x14ac:dyDescent="0.25"/>
    <row r="211679" customFormat="1" x14ac:dyDescent="0.25"/>
    <row r="211680" customFormat="1" x14ac:dyDescent="0.25"/>
    <row r="211681" customFormat="1" x14ac:dyDescent="0.25"/>
    <row r="211682" customFormat="1" x14ac:dyDescent="0.25"/>
    <row r="211683" customFormat="1" x14ac:dyDescent="0.25"/>
    <row r="211684" customFormat="1" x14ac:dyDescent="0.25"/>
    <row r="211685" customFormat="1" x14ac:dyDescent="0.25"/>
    <row r="211686" customFormat="1" x14ac:dyDescent="0.25"/>
    <row r="211687" customFormat="1" x14ac:dyDescent="0.25"/>
    <row r="211688" customFormat="1" x14ac:dyDescent="0.25"/>
    <row r="211689" customFormat="1" x14ac:dyDescent="0.25"/>
    <row r="211690" customFormat="1" x14ac:dyDescent="0.25"/>
    <row r="211691" customFormat="1" x14ac:dyDescent="0.25"/>
    <row r="211692" customFormat="1" x14ac:dyDescent="0.25"/>
    <row r="211693" customFormat="1" x14ac:dyDescent="0.25"/>
    <row r="211694" customFormat="1" x14ac:dyDescent="0.25"/>
    <row r="211695" customFormat="1" x14ac:dyDescent="0.25"/>
    <row r="211696" customFormat="1" x14ac:dyDescent="0.25"/>
    <row r="211697" customFormat="1" x14ac:dyDescent="0.25"/>
    <row r="211698" customFormat="1" x14ac:dyDescent="0.25"/>
    <row r="211699" customFormat="1" x14ac:dyDescent="0.25"/>
    <row r="211700" customFormat="1" x14ac:dyDescent="0.25"/>
    <row r="211701" customFormat="1" x14ac:dyDescent="0.25"/>
    <row r="211702" customFormat="1" x14ac:dyDescent="0.25"/>
    <row r="211703" customFormat="1" x14ac:dyDescent="0.25"/>
    <row r="211704" customFormat="1" x14ac:dyDescent="0.25"/>
    <row r="211705" customFormat="1" x14ac:dyDescent="0.25"/>
    <row r="211706" customFormat="1" x14ac:dyDescent="0.25"/>
    <row r="211707" customFormat="1" x14ac:dyDescent="0.25"/>
    <row r="211708" customFormat="1" x14ac:dyDescent="0.25"/>
    <row r="211709" customFormat="1" x14ac:dyDescent="0.25"/>
    <row r="211710" customFormat="1" x14ac:dyDescent="0.25"/>
    <row r="211711" customFormat="1" x14ac:dyDescent="0.25"/>
    <row r="211712" customFormat="1" x14ac:dyDescent="0.25"/>
    <row r="211713" customFormat="1" x14ac:dyDescent="0.25"/>
    <row r="211714" customFormat="1" x14ac:dyDescent="0.25"/>
    <row r="211715" customFormat="1" x14ac:dyDescent="0.25"/>
    <row r="211716" customFormat="1" x14ac:dyDescent="0.25"/>
    <row r="211717" customFormat="1" x14ac:dyDescent="0.25"/>
    <row r="211718" customFormat="1" x14ac:dyDescent="0.25"/>
    <row r="211719" customFormat="1" x14ac:dyDescent="0.25"/>
    <row r="211720" customFormat="1" x14ac:dyDescent="0.25"/>
    <row r="211721" customFormat="1" x14ac:dyDescent="0.25"/>
    <row r="211722" customFormat="1" x14ac:dyDescent="0.25"/>
    <row r="211723" customFormat="1" x14ac:dyDescent="0.25"/>
    <row r="211724" customFormat="1" x14ac:dyDescent="0.25"/>
    <row r="211725" customFormat="1" x14ac:dyDescent="0.25"/>
    <row r="211726" customFormat="1" x14ac:dyDescent="0.25"/>
    <row r="211727" customFormat="1" x14ac:dyDescent="0.25"/>
    <row r="211728" customFormat="1" x14ac:dyDescent="0.25"/>
    <row r="211729" customFormat="1" x14ac:dyDescent="0.25"/>
    <row r="211730" customFormat="1" x14ac:dyDescent="0.25"/>
    <row r="211731" customFormat="1" x14ac:dyDescent="0.25"/>
    <row r="211732" customFormat="1" x14ac:dyDescent="0.25"/>
    <row r="211733" customFormat="1" x14ac:dyDescent="0.25"/>
    <row r="211734" customFormat="1" x14ac:dyDescent="0.25"/>
    <row r="211735" customFormat="1" x14ac:dyDescent="0.25"/>
    <row r="211736" customFormat="1" x14ac:dyDescent="0.25"/>
    <row r="211737" customFormat="1" x14ac:dyDescent="0.25"/>
    <row r="211738" customFormat="1" x14ac:dyDescent="0.25"/>
    <row r="211739" customFormat="1" x14ac:dyDescent="0.25"/>
    <row r="211740" customFormat="1" x14ac:dyDescent="0.25"/>
    <row r="211741" customFormat="1" x14ac:dyDescent="0.25"/>
    <row r="211742" customFormat="1" x14ac:dyDescent="0.25"/>
    <row r="211743" customFormat="1" x14ac:dyDescent="0.25"/>
    <row r="211744" customFormat="1" x14ac:dyDescent="0.25"/>
    <row r="211745" customFormat="1" x14ac:dyDescent="0.25"/>
    <row r="211746" customFormat="1" x14ac:dyDescent="0.25"/>
    <row r="211747" customFormat="1" x14ac:dyDescent="0.25"/>
    <row r="211748" customFormat="1" x14ac:dyDescent="0.25"/>
    <row r="211749" customFormat="1" x14ac:dyDescent="0.25"/>
    <row r="211750" customFormat="1" x14ac:dyDescent="0.25"/>
    <row r="211751" customFormat="1" x14ac:dyDescent="0.25"/>
    <row r="211752" customFormat="1" x14ac:dyDescent="0.25"/>
    <row r="211753" customFormat="1" x14ac:dyDescent="0.25"/>
    <row r="211754" customFormat="1" x14ac:dyDescent="0.25"/>
    <row r="211755" customFormat="1" x14ac:dyDescent="0.25"/>
    <row r="211756" customFormat="1" x14ac:dyDescent="0.25"/>
    <row r="211757" customFormat="1" x14ac:dyDescent="0.25"/>
    <row r="211758" customFormat="1" x14ac:dyDescent="0.25"/>
    <row r="211759" customFormat="1" x14ac:dyDescent="0.25"/>
    <row r="211760" customFormat="1" x14ac:dyDescent="0.25"/>
    <row r="211761" customFormat="1" x14ac:dyDescent="0.25"/>
    <row r="211762" customFormat="1" x14ac:dyDescent="0.25"/>
    <row r="211763" customFormat="1" x14ac:dyDescent="0.25"/>
    <row r="211764" customFormat="1" x14ac:dyDescent="0.25"/>
    <row r="211765" customFormat="1" x14ac:dyDescent="0.25"/>
    <row r="211766" customFormat="1" x14ac:dyDescent="0.25"/>
    <row r="211767" customFormat="1" x14ac:dyDescent="0.25"/>
    <row r="211768" customFormat="1" x14ac:dyDescent="0.25"/>
    <row r="211769" customFormat="1" x14ac:dyDescent="0.25"/>
    <row r="211770" customFormat="1" x14ac:dyDescent="0.25"/>
    <row r="211771" customFormat="1" x14ac:dyDescent="0.25"/>
    <row r="211772" customFormat="1" x14ac:dyDescent="0.25"/>
    <row r="211773" customFormat="1" x14ac:dyDescent="0.25"/>
    <row r="211774" customFormat="1" x14ac:dyDescent="0.25"/>
    <row r="211775" customFormat="1" x14ac:dyDescent="0.25"/>
    <row r="211776" customFormat="1" x14ac:dyDescent="0.25"/>
    <row r="211777" customFormat="1" x14ac:dyDescent="0.25"/>
    <row r="211778" customFormat="1" x14ac:dyDescent="0.25"/>
    <row r="211779" customFormat="1" x14ac:dyDescent="0.25"/>
    <row r="211780" customFormat="1" x14ac:dyDescent="0.25"/>
    <row r="211781" customFormat="1" x14ac:dyDescent="0.25"/>
    <row r="211782" customFormat="1" x14ac:dyDescent="0.25"/>
    <row r="211783" customFormat="1" x14ac:dyDescent="0.25"/>
    <row r="211784" customFormat="1" x14ac:dyDescent="0.25"/>
    <row r="211785" customFormat="1" x14ac:dyDescent="0.25"/>
    <row r="211786" customFormat="1" x14ac:dyDescent="0.25"/>
    <row r="211787" customFormat="1" x14ac:dyDescent="0.25"/>
    <row r="211788" customFormat="1" x14ac:dyDescent="0.25"/>
    <row r="211789" customFormat="1" x14ac:dyDescent="0.25"/>
    <row r="211790" customFormat="1" x14ac:dyDescent="0.25"/>
    <row r="211791" customFormat="1" x14ac:dyDescent="0.25"/>
    <row r="211792" customFormat="1" x14ac:dyDescent="0.25"/>
    <row r="211793" customFormat="1" x14ac:dyDescent="0.25"/>
    <row r="211794" customFormat="1" x14ac:dyDescent="0.25"/>
    <row r="211795" customFormat="1" x14ac:dyDescent="0.25"/>
    <row r="211796" customFormat="1" x14ac:dyDescent="0.25"/>
    <row r="211797" customFormat="1" x14ac:dyDescent="0.25"/>
    <row r="211798" customFormat="1" x14ac:dyDescent="0.25"/>
    <row r="211799" customFormat="1" x14ac:dyDescent="0.25"/>
    <row r="211800" customFormat="1" x14ac:dyDescent="0.25"/>
    <row r="211801" customFormat="1" x14ac:dyDescent="0.25"/>
    <row r="211802" customFormat="1" x14ac:dyDescent="0.25"/>
    <row r="211803" customFormat="1" x14ac:dyDescent="0.25"/>
    <row r="211804" customFormat="1" x14ac:dyDescent="0.25"/>
    <row r="211805" customFormat="1" x14ac:dyDescent="0.25"/>
    <row r="211806" customFormat="1" x14ac:dyDescent="0.25"/>
    <row r="211807" customFormat="1" x14ac:dyDescent="0.25"/>
    <row r="211808" customFormat="1" x14ac:dyDescent="0.25"/>
    <row r="211809" customFormat="1" x14ac:dyDescent="0.25"/>
    <row r="211810" customFormat="1" x14ac:dyDescent="0.25"/>
    <row r="211811" customFormat="1" x14ac:dyDescent="0.25"/>
    <row r="211812" customFormat="1" x14ac:dyDescent="0.25"/>
    <row r="211813" customFormat="1" x14ac:dyDescent="0.25"/>
    <row r="211814" customFormat="1" x14ac:dyDescent="0.25"/>
    <row r="211815" customFormat="1" x14ac:dyDescent="0.25"/>
    <row r="211816" customFormat="1" x14ac:dyDescent="0.25"/>
    <row r="211817" customFormat="1" x14ac:dyDescent="0.25"/>
    <row r="211818" customFormat="1" x14ac:dyDescent="0.25"/>
    <row r="211819" customFormat="1" x14ac:dyDescent="0.25"/>
    <row r="211820" customFormat="1" x14ac:dyDescent="0.25"/>
    <row r="211821" customFormat="1" x14ac:dyDescent="0.25"/>
    <row r="211822" customFormat="1" x14ac:dyDescent="0.25"/>
    <row r="211823" customFormat="1" x14ac:dyDescent="0.25"/>
    <row r="211824" customFormat="1" x14ac:dyDescent="0.25"/>
    <row r="211825" customFormat="1" x14ac:dyDescent="0.25"/>
    <row r="211826" customFormat="1" x14ac:dyDescent="0.25"/>
    <row r="211827" customFormat="1" x14ac:dyDescent="0.25"/>
    <row r="211828" customFormat="1" x14ac:dyDescent="0.25"/>
    <row r="211829" customFormat="1" x14ac:dyDescent="0.25"/>
    <row r="211830" customFormat="1" x14ac:dyDescent="0.25"/>
    <row r="211831" customFormat="1" x14ac:dyDescent="0.25"/>
    <row r="211832" customFormat="1" x14ac:dyDescent="0.25"/>
    <row r="211833" customFormat="1" x14ac:dyDescent="0.25"/>
    <row r="211834" customFormat="1" x14ac:dyDescent="0.25"/>
    <row r="211835" customFormat="1" x14ac:dyDescent="0.25"/>
    <row r="211836" customFormat="1" x14ac:dyDescent="0.25"/>
    <row r="211837" customFormat="1" x14ac:dyDescent="0.25"/>
    <row r="211838" customFormat="1" x14ac:dyDescent="0.25"/>
    <row r="211839" customFormat="1" x14ac:dyDescent="0.25"/>
    <row r="211840" customFormat="1" x14ac:dyDescent="0.25"/>
    <row r="211841" customFormat="1" x14ac:dyDescent="0.25"/>
    <row r="211842" customFormat="1" x14ac:dyDescent="0.25"/>
    <row r="211843" customFormat="1" x14ac:dyDescent="0.25"/>
    <row r="211844" customFormat="1" x14ac:dyDescent="0.25"/>
    <row r="211845" customFormat="1" x14ac:dyDescent="0.25"/>
    <row r="211846" customFormat="1" x14ac:dyDescent="0.25"/>
    <row r="211847" customFormat="1" x14ac:dyDescent="0.25"/>
    <row r="211848" customFormat="1" x14ac:dyDescent="0.25"/>
    <row r="211849" customFormat="1" x14ac:dyDescent="0.25"/>
    <row r="211850" customFormat="1" x14ac:dyDescent="0.25"/>
    <row r="211851" customFormat="1" x14ac:dyDescent="0.25"/>
    <row r="211852" customFormat="1" x14ac:dyDescent="0.25"/>
    <row r="211853" customFormat="1" x14ac:dyDescent="0.25"/>
    <row r="211854" customFormat="1" x14ac:dyDescent="0.25"/>
    <row r="211855" customFormat="1" x14ac:dyDescent="0.25"/>
    <row r="211856" customFormat="1" x14ac:dyDescent="0.25"/>
    <row r="211857" customFormat="1" x14ac:dyDescent="0.25"/>
    <row r="211858" customFormat="1" x14ac:dyDescent="0.25"/>
    <row r="211859" customFormat="1" x14ac:dyDescent="0.25"/>
    <row r="211860" customFormat="1" x14ac:dyDescent="0.25"/>
    <row r="211861" customFormat="1" x14ac:dyDescent="0.25"/>
    <row r="211862" customFormat="1" x14ac:dyDescent="0.25"/>
    <row r="211863" customFormat="1" x14ac:dyDescent="0.25"/>
    <row r="211864" customFormat="1" x14ac:dyDescent="0.25"/>
    <row r="211865" customFormat="1" x14ac:dyDescent="0.25"/>
    <row r="211866" customFormat="1" x14ac:dyDescent="0.25"/>
    <row r="211867" customFormat="1" x14ac:dyDescent="0.25"/>
    <row r="211868" customFormat="1" x14ac:dyDescent="0.25"/>
    <row r="211869" customFormat="1" x14ac:dyDescent="0.25"/>
    <row r="211870" customFormat="1" x14ac:dyDescent="0.25"/>
    <row r="211871" customFormat="1" x14ac:dyDescent="0.25"/>
    <row r="211872" customFormat="1" x14ac:dyDescent="0.25"/>
    <row r="211873" customFormat="1" x14ac:dyDescent="0.25"/>
    <row r="211874" customFormat="1" x14ac:dyDescent="0.25"/>
    <row r="211875" customFormat="1" x14ac:dyDescent="0.25"/>
    <row r="211876" customFormat="1" x14ac:dyDescent="0.25"/>
    <row r="211877" customFormat="1" x14ac:dyDescent="0.25"/>
    <row r="211878" customFormat="1" x14ac:dyDescent="0.25"/>
    <row r="211879" customFormat="1" x14ac:dyDescent="0.25"/>
    <row r="211880" customFormat="1" x14ac:dyDescent="0.25"/>
    <row r="211881" customFormat="1" x14ac:dyDescent="0.25"/>
    <row r="211882" customFormat="1" x14ac:dyDescent="0.25"/>
    <row r="211883" customFormat="1" x14ac:dyDescent="0.25"/>
    <row r="211884" customFormat="1" x14ac:dyDescent="0.25"/>
    <row r="211885" customFormat="1" x14ac:dyDescent="0.25"/>
    <row r="211886" customFormat="1" x14ac:dyDescent="0.25"/>
    <row r="211887" customFormat="1" x14ac:dyDescent="0.25"/>
    <row r="211888" customFormat="1" x14ac:dyDescent="0.25"/>
    <row r="211889" customFormat="1" x14ac:dyDescent="0.25"/>
    <row r="211890" customFormat="1" x14ac:dyDescent="0.25"/>
    <row r="211891" customFormat="1" x14ac:dyDescent="0.25"/>
    <row r="211892" customFormat="1" x14ac:dyDescent="0.25"/>
    <row r="211893" customFormat="1" x14ac:dyDescent="0.25"/>
    <row r="211894" customFormat="1" x14ac:dyDescent="0.25"/>
    <row r="211895" customFormat="1" x14ac:dyDescent="0.25"/>
    <row r="211896" customFormat="1" x14ac:dyDescent="0.25"/>
    <row r="211897" customFormat="1" x14ac:dyDescent="0.25"/>
    <row r="211898" customFormat="1" x14ac:dyDescent="0.25"/>
    <row r="211899" customFormat="1" x14ac:dyDescent="0.25"/>
    <row r="211900" customFormat="1" x14ac:dyDescent="0.25"/>
    <row r="211901" customFormat="1" x14ac:dyDescent="0.25"/>
    <row r="211902" customFormat="1" x14ac:dyDescent="0.25"/>
    <row r="211903" customFormat="1" x14ac:dyDescent="0.25"/>
    <row r="211904" customFormat="1" x14ac:dyDescent="0.25"/>
    <row r="211905" customFormat="1" x14ac:dyDescent="0.25"/>
    <row r="211906" customFormat="1" x14ac:dyDescent="0.25"/>
    <row r="211907" customFormat="1" x14ac:dyDescent="0.25"/>
    <row r="211908" customFormat="1" x14ac:dyDescent="0.25"/>
    <row r="211909" customFormat="1" x14ac:dyDescent="0.25"/>
    <row r="211910" customFormat="1" x14ac:dyDescent="0.25"/>
    <row r="211911" customFormat="1" x14ac:dyDescent="0.25"/>
    <row r="211912" customFormat="1" x14ac:dyDescent="0.25"/>
    <row r="211913" customFormat="1" x14ac:dyDescent="0.25"/>
    <row r="211914" customFormat="1" x14ac:dyDescent="0.25"/>
    <row r="211915" customFormat="1" x14ac:dyDescent="0.25"/>
    <row r="211916" customFormat="1" x14ac:dyDescent="0.25"/>
    <row r="211917" customFormat="1" x14ac:dyDescent="0.25"/>
    <row r="211918" customFormat="1" x14ac:dyDescent="0.25"/>
    <row r="211919" customFormat="1" x14ac:dyDescent="0.25"/>
    <row r="211920" customFormat="1" x14ac:dyDescent="0.25"/>
    <row r="211921" customFormat="1" x14ac:dyDescent="0.25"/>
    <row r="211922" customFormat="1" x14ac:dyDescent="0.25"/>
    <row r="211923" customFormat="1" x14ac:dyDescent="0.25"/>
    <row r="211924" customFormat="1" x14ac:dyDescent="0.25"/>
    <row r="211925" customFormat="1" x14ac:dyDescent="0.25"/>
    <row r="211926" customFormat="1" x14ac:dyDescent="0.25"/>
    <row r="211927" customFormat="1" x14ac:dyDescent="0.25"/>
    <row r="211928" customFormat="1" x14ac:dyDescent="0.25"/>
    <row r="211929" customFormat="1" x14ac:dyDescent="0.25"/>
    <row r="211930" customFormat="1" x14ac:dyDescent="0.25"/>
    <row r="211931" customFormat="1" x14ac:dyDescent="0.25"/>
    <row r="211932" customFormat="1" x14ac:dyDescent="0.25"/>
    <row r="211933" customFormat="1" x14ac:dyDescent="0.25"/>
    <row r="211934" customFormat="1" x14ac:dyDescent="0.25"/>
    <row r="211935" customFormat="1" x14ac:dyDescent="0.25"/>
    <row r="211936" customFormat="1" x14ac:dyDescent="0.25"/>
    <row r="211937" customFormat="1" x14ac:dyDescent="0.25"/>
    <row r="211938" customFormat="1" x14ac:dyDescent="0.25"/>
    <row r="211939" customFormat="1" x14ac:dyDescent="0.25"/>
    <row r="211940" customFormat="1" x14ac:dyDescent="0.25"/>
    <row r="211941" customFormat="1" x14ac:dyDescent="0.25"/>
    <row r="211942" customFormat="1" x14ac:dyDescent="0.25"/>
    <row r="211943" customFormat="1" x14ac:dyDescent="0.25"/>
    <row r="211944" customFormat="1" x14ac:dyDescent="0.25"/>
    <row r="211945" customFormat="1" x14ac:dyDescent="0.25"/>
    <row r="211946" customFormat="1" x14ac:dyDescent="0.25"/>
    <row r="211947" customFormat="1" x14ac:dyDescent="0.25"/>
    <row r="211948" customFormat="1" x14ac:dyDescent="0.25"/>
    <row r="211949" customFormat="1" x14ac:dyDescent="0.25"/>
    <row r="211950" customFormat="1" x14ac:dyDescent="0.25"/>
    <row r="211951" customFormat="1" x14ac:dyDescent="0.25"/>
    <row r="211952" customFormat="1" x14ac:dyDescent="0.25"/>
    <row r="211953" customFormat="1" x14ac:dyDescent="0.25"/>
    <row r="211954" customFormat="1" x14ac:dyDescent="0.25"/>
    <row r="211955" customFormat="1" x14ac:dyDescent="0.25"/>
    <row r="211956" customFormat="1" x14ac:dyDescent="0.25"/>
    <row r="211957" customFormat="1" x14ac:dyDescent="0.25"/>
    <row r="211958" customFormat="1" x14ac:dyDescent="0.25"/>
    <row r="211959" customFormat="1" x14ac:dyDescent="0.25"/>
    <row r="211960" customFormat="1" x14ac:dyDescent="0.25"/>
    <row r="211961" customFormat="1" x14ac:dyDescent="0.25"/>
    <row r="211962" customFormat="1" x14ac:dyDescent="0.25"/>
    <row r="211963" customFormat="1" x14ac:dyDescent="0.25"/>
    <row r="211964" customFormat="1" x14ac:dyDescent="0.25"/>
    <row r="211965" customFormat="1" x14ac:dyDescent="0.25"/>
    <row r="211966" customFormat="1" x14ac:dyDescent="0.25"/>
    <row r="211967" customFormat="1" x14ac:dyDescent="0.25"/>
    <row r="211968" customFormat="1" x14ac:dyDescent="0.25"/>
    <row r="211969" customFormat="1" x14ac:dyDescent="0.25"/>
    <row r="211970" customFormat="1" x14ac:dyDescent="0.25"/>
    <row r="211971" customFormat="1" x14ac:dyDescent="0.25"/>
    <row r="211972" customFormat="1" x14ac:dyDescent="0.25"/>
    <row r="211973" customFormat="1" x14ac:dyDescent="0.25"/>
    <row r="211974" customFormat="1" x14ac:dyDescent="0.25"/>
    <row r="211975" customFormat="1" x14ac:dyDescent="0.25"/>
    <row r="211976" customFormat="1" x14ac:dyDescent="0.25"/>
    <row r="211977" customFormat="1" x14ac:dyDescent="0.25"/>
    <row r="211978" customFormat="1" x14ac:dyDescent="0.25"/>
    <row r="211979" customFormat="1" x14ac:dyDescent="0.25"/>
    <row r="211980" customFormat="1" x14ac:dyDescent="0.25"/>
    <row r="211981" customFormat="1" x14ac:dyDescent="0.25"/>
    <row r="211982" customFormat="1" x14ac:dyDescent="0.25"/>
    <row r="211983" customFormat="1" x14ac:dyDescent="0.25"/>
    <row r="211984" customFormat="1" x14ac:dyDescent="0.25"/>
    <row r="211985" customFormat="1" x14ac:dyDescent="0.25"/>
    <row r="211986" customFormat="1" x14ac:dyDescent="0.25"/>
    <row r="211987" customFormat="1" x14ac:dyDescent="0.25"/>
    <row r="211988" customFormat="1" x14ac:dyDescent="0.25"/>
    <row r="211989" customFormat="1" x14ac:dyDescent="0.25"/>
    <row r="211990" customFormat="1" x14ac:dyDescent="0.25"/>
    <row r="211991" customFormat="1" x14ac:dyDescent="0.25"/>
    <row r="211992" customFormat="1" x14ac:dyDescent="0.25"/>
    <row r="211993" customFormat="1" x14ac:dyDescent="0.25"/>
    <row r="211994" customFormat="1" x14ac:dyDescent="0.25"/>
    <row r="211995" customFormat="1" x14ac:dyDescent="0.25"/>
    <row r="211996" customFormat="1" x14ac:dyDescent="0.25"/>
    <row r="211997" customFormat="1" x14ac:dyDescent="0.25"/>
    <row r="211998" customFormat="1" x14ac:dyDescent="0.25"/>
    <row r="211999" customFormat="1" x14ac:dyDescent="0.25"/>
    <row r="212000" customFormat="1" x14ac:dyDescent="0.25"/>
    <row r="212001" customFormat="1" x14ac:dyDescent="0.25"/>
    <row r="212002" customFormat="1" x14ac:dyDescent="0.25"/>
    <row r="212003" customFormat="1" x14ac:dyDescent="0.25"/>
    <row r="212004" customFormat="1" x14ac:dyDescent="0.25"/>
    <row r="212005" customFormat="1" x14ac:dyDescent="0.25"/>
    <row r="212006" customFormat="1" x14ac:dyDescent="0.25"/>
    <row r="212007" customFormat="1" x14ac:dyDescent="0.25"/>
    <row r="212008" customFormat="1" x14ac:dyDescent="0.25"/>
    <row r="212009" customFormat="1" x14ac:dyDescent="0.25"/>
    <row r="212010" customFormat="1" x14ac:dyDescent="0.25"/>
    <row r="212011" customFormat="1" x14ac:dyDescent="0.25"/>
    <row r="212012" customFormat="1" x14ac:dyDescent="0.25"/>
    <row r="212013" customFormat="1" x14ac:dyDescent="0.25"/>
    <row r="212014" customFormat="1" x14ac:dyDescent="0.25"/>
    <row r="212015" customFormat="1" x14ac:dyDescent="0.25"/>
    <row r="212016" customFormat="1" x14ac:dyDescent="0.25"/>
    <row r="212017" customFormat="1" x14ac:dyDescent="0.25"/>
    <row r="212018" customFormat="1" x14ac:dyDescent="0.25"/>
    <row r="212019" customFormat="1" x14ac:dyDescent="0.25"/>
    <row r="212020" customFormat="1" x14ac:dyDescent="0.25"/>
    <row r="212021" customFormat="1" x14ac:dyDescent="0.25"/>
    <row r="212022" customFormat="1" x14ac:dyDescent="0.25"/>
    <row r="212023" customFormat="1" x14ac:dyDescent="0.25"/>
    <row r="212024" customFormat="1" x14ac:dyDescent="0.25"/>
    <row r="212025" customFormat="1" x14ac:dyDescent="0.25"/>
    <row r="212026" customFormat="1" x14ac:dyDescent="0.25"/>
    <row r="212027" customFormat="1" x14ac:dyDescent="0.25"/>
    <row r="212028" customFormat="1" x14ac:dyDescent="0.25"/>
    <row r="212029" customFormat="1" x14ac:dyDescent="0.25"/>
    <row r="212030" customFormat="1" x14ac:dyDescent="0.25"/>
    <row r="212031" customFormat="1" x14ac:dyDescent="0.25"/>
    <row r="212032" customFormat="1" x14ac:dyDescent="0.25"/>
    <row r="212033" customFormat="1" x14ac:dyDescent="0.25"/>
    <row r="212034" customFormat="1" x14ac:dyDescent="0.25"/>
    <row r="212035" customFormat="1" x14ac:dyDescent="0.25"/>
    <row r="212036" customFormat="1" x14ac:dyDescent="0.25"/>
    <row r="212037" customFormat="1" x14ac:dyDescent="0.25"/>
    <row r="212038" customFormat="1" x14ac:dyDescent="0.25"/>
    <row r="212039" customFormat="1" x14ac:dyDescent="0.25"/>
    <row r="212040" customFormat="1" x14ac:dyDescent="0.25"/>
    <row r="212041" customFormat="1" x14ac:dyDescent="0.25"/>
    <row r="212042" customFormat="1" x14ac:dyDescent="0.25"/>
    <row r="212043" customFormat="1" x14ac:dyDescent="0.25"/>
    <row r="212044" customFormat="1" x14ac:dyDescent="0.25"/>
    <row r="212045" customFormat="1" x14ac:dyDescent="0.25"/>
    <row r="212046" customFormat="1" x14ac:dyDescent="0.25"/>
    <row r="212047" customFormat="1" x14ac:dyDescent="0.25"/>
    <row r="212048" customFormat="1" x14ac:dyDescent="0.25"/>
    <row r="212049" customFormat="1" x14ac:dyDescent="0.25"/>
    <row r="212050" customFormat="1" x14ac:dyDescent="0.25"/>
    <row r="212051" customFormat="1" x14ac:dyDescent="0.25"/>
    <row r="212052" customFormat="1" x14ac:dyDescent="0.25"/>
    <row r="212053" customFormat="1" x14ac:dyDescent="0.25"/>
    <row r="212054" customFormat="1" x14ac:dyDescent="0.25"/>
    <row r="212055" customFormat="1" x14ac:dyDescent="0.25"/>
    <row r="212056" customFormat="1" x14ac:dyDescent="0.25"/>
    <row r="212057" customFormat="1" x14ac:dyDescent="0.25"/>
    <row r="212058" customFormat="1" x14ac:dyDescent="0.25"/>
    <row r="212059" customFormat="1" x14ac:dyDescent="0.25"/>
    <row r="212060" customFormat="1" x14ac:dyDescent="0.25"/>
    <row r="212061" customFormat="1" x14ac:dyDescent="0.25"/>
    <row r="212062" customFormat="1" x14ac:dyDescent="0.25"/>
    <row r="212063" customFormat="1" x14ac:dyDescent="0.25"/>
    <row r="212064" customFormat="1" x14ac:dyDescent="0.25"/>
    <row r="212065" customFormat="1" x14ac:dyDescent="0.25"/>
    <row r="212066" customFormat="1" x14ac:dyDescent="0.25"/>
    <row r="212067" customFormat="1" x14ac:dyDescent="0.25"/>
    <row r="212068" customFormat="1" x14ac:dyDescent="0.25"/>
    <row r="212069" customFormat="1" x14ac:dyDescent="0.25"/>
    <row r="212070" customFormat="1" x14ac:dyDescent="0.25"/>
    <row r="212071" customFormat="1" x14ac:dyDescent="0.25"/>
    <row r="212072" customFormat="1" x14ac:dyDescent="0.25"/>
    <row r="212073" customFormat="1" x14ac:dyDescent="0.25"/>
    <row r="212074" customFormat="1" x14ac:dyDescent="0.25"/>
    <row r="212075" customFormat="1" x14ac:dyDescent="0.25"/>
    <row r="212076" customFormat="1" x14ac:dyDescent="0.25"/>
    <row r="212077" customFormat="1" x14ac:dyDescent="0.25"/>
    <row r="212078" customFormat="1" x14ac:dyDescent="0.25"/>
    <row r="212079" customFormat="1" x14ac:dyDescent="0.25"/>
    <row r="212080" customFormat="1" x14ac:dyDescent="0.25"/>
    <row r="212081" customFormat="1" x14ac:dyDescent="0.25"/>
    <row r="212082" customFormat="1" x14ac:dyDescent="0.25"/>
    <row r="212083" customFormat="1" x14ac:dyDescent="0.25"/>
    <row r="212084" customFormat="1" x14ac:dyDescent="0.25"/>
    <row r="212085" customFormat="1" x14ac:dyDescent="0.25"/>
    <row r="212086" customFormat="1" x14ac:dyDescent="0.25"/>
    <row r="212087" customFormat="1" x14ac:dyDescent="0.25"/>
    <row r="212088" customFormat="1" x14ac:dyDescent="0.25"/>
    <row r="212089" customFormat="1" x14ac:dyDescent="0.25"/>
    <row r="212090" customFormat="1" x14ac:dyDescent="0.25"/>
    <row r="212091" customFormat="1" x14ac:dyDescent="0.25"/>
    <row r="212092" customFormat="1" x14ac:dyDescent="0.25"/>
    <row r="212093" customFormat="1" x14ac:dyDescent="0.25"/>
    <row r="212094" customFormat="1" x14ac:dyDescent="0.25"/>
    <row r="212095" customFormat="1" x14ac:dyDescent="0.25"/>
    <row r="212096" customFormat="1" x14ac:dyDescent="0.25"/>
    <row r="212097" customFormat="1" x14ac:dyDescent="0.25"/>
    <row r="212098" customFormat="1" x14ac:dyDescent="0.25"/>
    <row r="212099" customFormat="1" x14ac:dyDescent="0.25"/>
    <row r="212100" customFormat="1" x14ac:dyDescent="0.25"/>
    <row r="212101" customFormat="1" x14ac:dyDescent="0.25"/>
    <row r="212102" customFormat="1" x14ac:dyDescent="0.25"/>
    <row r="212103" customFormat="1" x14ac:dyDescent="0.25"/>
    <row r="212104" customFormat="1" x14ac:dyDescent="0.25"/>
    <row r="212105" customFormat="1" x14ac:dyDescent="0.25"/>
    <row r="212106" customFormat="1" x14ac:dyDescent="0.25"/>
    <row r="212107" customFormat="1" x14ac:dyDescent="0.25"/>
    <row r="212108" customFormat="1" x14ac:dyDescent="0.25"/>
    <row r="212109" customFormat="1" x14ac:dyDescent="0.25"/>
    <row r="212110" customFormat="1" x14ac:dyDescent="0.25"/>
    <row r="212111" customFormat="1" x14ac:dyDescent="0.25"/>
    <row r="212112" customFormat="1" x14ac:dyDescent="0.25"/>
    <row r="212113" customFormat="1" x14ac:dyDescent="0.25"/>
    <row r="212114" customFormat="1" x14ac:dyDescent="0.25"/>
    <row r="212115" customFormat="1" x14ac:dyDescent="0.25"/>
    <row r="212116" customFormat="1" x14ac:dyDescent="0.25"/>
    <row r="212117" customFormat="1" x14ac:dyDescent="0.25"/>
    <row r="212118" customFormat="1" x14ac:dyDescent="0.25"/>
    <row r="212119" customFormat="1" x14ac:dyDescent="0.25"/>
    <row r="212120" customFormat="1" x14ac:dyDescent="0.25"/>
    <row r="212121" customFormat="1" x14ac:dyDescent="0.25"/>
    <row r="212122" customFormat="1" x14ac:dyDescent="0.25"/>
    <row r="212123" customFormat="1" x14ac:dyDescent="0.25"/>
    <row r="212124" customFormat="1" x14ac:dyDescent="0.25"/>
    <row r="212125" customFormat="1" x14ac:dyDescent="0.25"/>
    <row r="212126" customFormat="1" x14ac:dyDescent="0.25"/>
    <row r="212127" customFormat="1" x14ac:dyDescent="0.25"/>
    <row r="212128" customFormat="1" x14ac:dyDescent="0.25"/>
    <row r="212129" customFormat="1" x14ac:dyDescent="0.25"/>
    <row r="212130" customFormat="1" x14ac:dyDescent="0.25"/>
    <row r="212131" customFormat="1" x14ac:dyDescent="0.25"/>
    <row r="212132" customFormat="1" x14ac:dyDescent="0.25"/>
    <row r="212133" customFormat="1" x14ac:dyDescent="0.25"/>
    <row r="212134" customFormat="1" x14ac:dyDescent="0.25"/>
    <row r="212135" customFormat="1" x14ac:dyDescent="0.25"/>
    <row r="212136" customFormat="1" x14ac:dyDescent="0.25"/>
    <row r="212137" customFormat="1" x14ac:dyDescent="0.25"/>
    <row r="212138" customFormat="1" x14ac:dyDescent="0.25"/>
    <row r="212139" customFormat="1" x14ac:dyDescent="0.25"/>
    <row r="212140" customFormat="1" x14ac:dyDescent="0.25"/>
    <row r="212141" customFormat="1" x14ac:dyDescent="0.25"/>
    <row r="212142" customFormat="1" x14ac:dyDescent="0.25"/>
    <row r="212143" customFormat="1" x14ac:dyDescent="0.25"/>
    <row r="212144" customFormat="1" x14ac:dyDescent="0.25"/>
    <row r="212145" customFormat="1" x14ac:dyDescent="0.25"/>
    <row r="212146" customFormat="1" x14ac:dyDescent="0.25"/>
    <row r="212147" customFormat="1" x14ac:dyDescent="0.25"/>
    <row r="212148" customFormat="1" x14ac:dyDescent="0.25"/>
    <row r="212149" customFormat="1" x14ac:dyDescent="0.25"/>
    <row r="212150" customFormat="1" x14ac:dyDescent="0.25"/>
    <row r="212151" customFormat="1" x14ac:dyDescent="0.25"/>
    <row r="212152" customFormat="1" x14ac:dyDescent="0.25"/>
    <row r="212153" customFormat="1" x14ac:dyDescent="0.25"/>
    <row r="212154" customFormat="1" x14ac:dyDescent="0.25"/>
    <row r="212155" customFormat="1" x14ac:dyDescent="0.25"/>
    <row r="212156" customFormat="1" x14ac:dyDescent="0.25"/>
    <row r="212157" customFormat="1" x14ac:dyDescent="0.25"/>
    <row r="212158" customFormat="1" x14ac:dyDescent="0.25"/>
    <row r="212159" customFormat="1" x14ac:dyDescent="0.25"/>
    <row r="212160" customFormat="1" x14ac:dyDescent="0.25"/>
    <row r="212161" customFormat="1" x14ac:dyDescent="0.25"/>
    <row r="212162" customFormat="1" x14ac:dyDescent="0.25"/>
    <row r="212163" customFormat="1" x14ac:dyDescent="0.25"/>
    <row r="212164" customFormat="1" x14ac:dyDescent="0.25"/>
    <row r="212165" customFormat="1" x14ac:dyDescent="0.25"/>
    <row r="212166" customFormat="1" x14ac:dyDescent="0.25"/>
    <row r="212167" customFormat="1" x14ac:dyDescent="0.25"/>
    <row r="212168" customFormat="1" x14ac:dyDescent="0.25"/>
    <row r="212169" customFormat="1" x14ac:dyDescent="0.25"/>
    <row r="212170" customFormat="1" x14ac:dyDescent="0.25"/>
    <row r="212171" customFormat="1" x14ac:dyDescent="0.25"/>
    <row r="212172" customFormat="1" x14ac:dyDescent="0.25"/>
    <row r="212173" customFormat="1" x14ac:dyDescent="0.25"/>
    <row r="212174" customFormat="1" x14ac:dyDescent="0.25"/>
    <row r="212175" customFormat="1" x14ac:dyDescent="0.25"/>
    <row r="212176" customFormat="1" x14ac:dyDescent="0.25"/>
    <row r="212177" customFormat="1" x14ac:dyDescent="0.25"/>
    <row r="212178" customFormat="1" x14ac:dyDescent="0.25"/>
    <row r="212179" customFormat="1" x14ac:dyDescent="0.25"/>
    <row r="212180" customFormat="1" x14ac:dyDescent="0.25"/>
    <row r="212181" customFormat="1" x14ac:dyDescent="0.25"/>
    <row r="212182" customFormat="1" x14ac:dyDescent="0.25"/>
    <row r="212183" customFormat="1" x14ac:dyDescent="0.25"/>
    <row r="212184" customFormat="1" x14ac:dyDescent="0.25"/>
    <row r="212185" customFormat="1" x14ac:dyDescent="0.25"/>
    <row r="212186" customFormat="1" x14ac:dyDescent="0.25"/>
    <row r="212187" customFormat="1" x14ac:dyDescent="0.25"/>
    <row r="212188" customFormat="1" x14ac:dyDescent="0.25"/>
    <row r="212189" customFormat="1" x14ac:dyDescent="0.25"/>
    <row r="212190" customFormat="1" x14ac:dyDescent="0.25"/>
    <row r="212191" customFormat="1" x14ac:dyDescent="0.25"/>
    <row r="212192" customFormat="1" x14ac:dyDescent="0.25"/>
    <row r="212193" customFormat="1" x14ac:dyDescent="0.25"/>
    <row r="212194" customFormat="1" x14ac:dyDescent="0.25"/>
    <row r="212195" customFormat="1" x14ac:dyDescent="0.25"/>
    <row r="212196" customFormat="1" x14ac:dyDescent="0.25"/>
    <row r="212197" customFormat="1" x14ac:dyDescent="0.25"/>
    <row r="212198" customFormat="1" x14ac:dyDescent="0.25"/>
    <row r="212199" customFormat="1" x14ac:dyDescent="0.25"/>
    <row r="212200" customFormat="1" x14ac:dyDescent="0.25"/>
    <row r="212201" customFormat="1" x14ac:dyDescent="0.25"/>
    <row r="212202" customFormat="1" x14ac:dyDescent="0.25"/>
    <row r="212203" customFormat="1" x14ac:dyDescent="0.25"/>
    <row r="212204" customFormat="1" x14ac:dyDescent="0.25"/>
    <row r="212205" customFormat="1" x14ac:dyDescent="0.25"/>
    <row r="212206" customFormat="1" x14ac:dyDescent="0.25"/>
    <row r="212207" customFormat="1" x14ac:dyDescent="0.25"/>
    <row r="212208" customFormat="1" x14ac:dyDescent="0.25"/>
    <row r="212209" customFormat="1" x14ac:dyDescent="0.25"/>
    <row r="212210" customFormat="1" x14ac:dyDescent="0.25"/>
    <row r="212211" customFormat="1" x14ac:dyDescent="0.25"/>
    <row r="212212" customFormat="1" x14ac:dyDescent="0.25"/>
    <row r="212213" customFormat="1" x14ac:dyDescent="0.25"/>
    <row r="212214" customFormat="1" x14ac:dyDescent="0.25"/>
    <row r="212215" customFormat="1" x14ac:dyDescent="0.25"/>
    <row r="212216" customFormat="1" x14ac:dyDescent="0.25"/>
    <row r="212217" customFormat="1" x14ac:dyDescent="0.25"/>
    <row r="212218" customFormat="1" x14ac:dyDescent="0.25"/>
    <row r="212219" customFormat="1" x14ac:dyDescent="0.25"/>
    <row r="212220" customFormat="1" x14ac:dyDescent="0.25"/>
    <row r="212221" customFormat="1" x14ac:dyDescent="0.25"/>
    <row r="212222" customFormat="1" x14ac:dyDescent="0.25"/>
    <row r="212223" customFormat="1" x14ac:dyDescent="0.25"/>
    <row r="212224" customFormat="1" x14ac:dyDescent="0.25"/>
    <row r="212225" customFormat="1" x14ac:dyDescent="0.25"/>
    <row r="212226" customFormat="1" x14ac:dyDescent="0.25"/>
    <row r="212227" customFormat="1" x14ac:dyDescent="0.25"/>
    <row r="212228" customFormat="1" x14ac:dyDescent="0.25"/>
    <row r="212229" customFormat="1" x14ac:dyDescent="0.25"/>
    <row r="212230" customFormat="1" x14ac:dyDescent="0.25"/>
    <row r="212231" customFormat="1" x14ac:dyDescent="0.25"/>
    <row r="212232" customFormat="1" x14ac:dyDescent="0.25"/>
    <row r="212233" customFormat="1" x14ac:dyDescent="0.25"/>
    <row r="212234" customFormat="1" x14ac:dyDescent="0.25"/>
    <row r="212235" customFormat="1" x14ac:dyDescent="0.25"/>
    <row r="212236" customFormat="1" x14ac:dyDescent="0.25"/>
    <row r="212237" customFormat="1" x14ac:dyDescent="0.25"/>
    <row r="212238" customFormat="1" x14ac:dyDescent="0.25"/>
    <row r="212239" customFormat="1" x14ac:dyDescent="0.25"/>
    <row r="212240" customFormat="1" x14ac:dyDescent="0.25"/>
    <row r="212241" customFormat="1" x14ac:dyDescent="0.25"/>
    <row r="212242" customFormat="1" x14ac:dyDescent="0.25"/>
    <row r="212243" customFormat="1" x14ac:dyDescent="0.25"/>
    <row r="212244" customFormat="1" x14ac:dyDescent="0.25"/>
    <row r="212245" customFormat="1" x14ac:dyDescent="0.25"/>
    <row r="212246" customFormat="1" x14ac:dyDescent="0.25"/>
    <row r="212247" customFormat="1" x14ac:dyDescent="0.25"/>
    <row r="212248" customFormat="1" x14ac:dyDescent="0.25"/>
    <row r="212249" customFormat="1" x14ac:dyDescent="0.25"/>
    <row r="212250" customFormat="1" x14ac:dyDescent="0.25"/>
    <row r="212251" customFormat="1" x14ac:dyDescent="0.25"/>
    <row r="212252" customFormat="1" x14ac:dyDescent="0.25"/>
    <row r="212253" customFormat="1" x14ac:dyDescent="0.25"/>
    <row r="212254" customFormat="1" x14ac:dyDescent="0.25"/>
    <row r="212255" customFormat="1" x14ac:dyDescent="0.25"/>
    <row r="212256" customFormat="1" x14ac:dyDescent="0.25"/>
    <row r="212257" customFormat="1" x14ac:dyDescent="0.25"/>
    <row r="212258" customFormat="1" x14ac:dyDescent="0.25"/>
    <row r="212259" customFormat="1" x14ac:dyDescent="0.25"/>
    <row r="212260" customFormat="1" x14ac:dyDescent="0.25"/>
    <row r="212261" customFormat="1" x14ac:dyDescent="0.25"/>
    <row r="212262" customFormat="1" x14ac:dyDescent="0.25"/>
    <row r="212263" customFormat="1" x14ac:dyDescent="0.25"/>
    <row r="212264" customFormat="1" x14ac:dyDescent="0.25"/>
    <row r="212265" customFormat="1" x14ac:dyDescent="0.25"/>
    <row r="212266" customFormat="1" x14ac:dyDescent="0.25"/>
    <row r="212267" customFormat="1" x14ac:dyDescent="0.25"/>
    <row r="212268" customFormat="1" x14ac:dyDescent="0.25"/>
    <row r="212269" customFormat="1" x14ac:dyDescent="0.25"/>
    <row r="212270" customFormat="1" x14ac:dyDescent="0.25"/>
    <row r="212271" customFormat="1" x14ac:dyDescent="0.25"/>
    <row r="212272" customFormat="1" x14ac:dyDescent="0.25"/>
    <row r="212273" customFormat="1" x14ac:dyDescent="0.25"/>
    <row r="212274" customFormat="1" x14ac:dyDescent="0.25"/>
    <row r="212275" customFormat="1" x14ac:dyDescent="0.25"/>
    <row r="212276" customFormat="1" x14ac:dyDescent="0.25"/>
    <row r="212277" customFormat="1" x14ac:dyDescent="0.25"/>
    <row r="212278" customFormat="1" x14ac:dyDescent="0.25"/>
    <row r="212279" customFormat="1" x14ac:dyDescent="0.25"/>
    <row r="212280" customFormat="1" x14ac:dyDescent="0.25"/>
    <row r="212281" customFormat="1" x14ac:dyDescent="0.25"/>
    <row r="212282" customFormat="1" x14ac:dyDescent="0.25"/>
    <row r="212283" customFormat="1" x14ac:dyDescent="0.25"/>
    <row r="212284" customFormat="1" x14ac:dyDescent="0.25"/>
    <row r="212285" customFormat="1" x14ac:dyDescent="0.25"/>
    <row r="212286" customFormat="1" x14ac:dyDescent="0.25"/>
    <row r="212287" customFormat="1" x14ac:dyDescent="0.25"/>
    <row r="212288" customFormat="1" x14ac:dyDescent="0.25"/>
    <row r="212289" customFormat="1" x14ac:dyDescent="0.25"/>
    <row r="212290" customFormat="1" x14ac:dyDescent="0.25"/>
    <row r="212291" customFormat="1" x14ac:dyDescent="0.25"/>
    <row r="212292" customFormat="1" x14ac:dyDescent="0.25"/>
    <row r="212293" customFormat="1" x14ac:dyDescent="0.25"/>
    <row r="212294" customFormat="1" x14ac:dyDescent="0.25"/>
    <row r="212295" customFormat="1" x14ac:dyDescent="0.25"/>
    <row r="212296" customFormat="1" x14ac:dyDescent="0.25"/>
    <row r="212297" customFormat="1" x14ac:dyDescent="0.25"/>
    <row r="212298" customFormat="1" x14ac:dyDescent="0.25"/>
    <row r="212299" customFormat="1" x14ac:dyDescent="0.25"/>
    <row r="212300" customFormat="1" x14ac:dyDescent="0.25"/>
    <row r="212301" customFormat="1" x14ac:dyDescent="0.25"/>
    <row r="212302" customFormat="1" x14ac:dyDescent="0.25"/>
    <row r="212303" customFormat="1" x14ac:dyDescent="0.25"/>
    <row r="212304" customFormat="1" x14ac:dyDescent="0.25"/>
    <row r="212305" customFormat="1" x14ac:dyDescent="0.25"/>
    <row r="212306" customFormat="1" x14ac:dyDescent="0.25"/>
    <row r="212307" customFormat="1" x14ac:dyDescent="0.25"/>
    <row r="212308" customFormat="1" x14ac:dyDescent="0.25"/>
    <row r="212309" customFormat="1" x14ac:dyDescent="0.25"/>
    <row r="212310" customFormat="1" x14ac:dyDescent="0.25"/>
    <row r="212311" customFormat="1" x14ac:dyDescent="0.25"/>
    <row r="212312" customFormat="1" x14ac:dyDescent="0.25"/>
    <row r="212313" customFormat="1" x14ac:dyDescent="0.25"/>
    <row r="212314" customFormat="1" x14ac:dyDescent="0.25"/>
    <row r="212315" customFormat="1" x14ac:dyDescent="0.25"/>
    <row r="212316" customFormat="1" x14ac:dyDescent="0.25"/>
    <row r="212317" customFormat="1" x14ac:dyDescent="0.25"/>
    <row r="212318" customFormat="1" x14ac:dyDescent="0.25"/>
    <row r="212319" customFormat="1" x14ac:dyDescent="0.25"/>
    <row r="212320" customFormat="1" x14ac:dyDescent="0.25"/>
    <row r="212321" customFormat="1" x14ac:dyDescent="0.25"/>
    <row r="212322" customFormat="1" x14ac:dyDescent="0.25"/>
    <row r="212323" customFormat="1" x14ac:dyDescent="0.25"/>
    <row r="212324" customFormat="1" x14ac:dyDescent="0.25"/>
    <row r="212325" customFormat="1" x14ac:dyDescent="0.25"/>
    <row r="212326" customFormat="1" x14ac:dyDescent="0.25"/>
    <row r="212327" customFormat="1" x14ac:dyDescent="0.25"/>
    <row r="212328" customFormat="1" x14ac:dyDescent="0.25"/>
    <row r="212329" customFormat="1" x14ac:dyDescent="0.25"/>
    <row r="212330" customFormat="1" x14ac:dyDescent="0.25"/>
    <row r="212331" customFormat="1" x14ac:dyDescent="0.25"/>
    <row r="212332" customFormat="1" x14ac:dyDescent="0.25"/>
    <row r="212333" customFormat="1" x14ac:dyDescent="0.25"/>
    <row r="212334" customFormat="1" x14ac:dyDescent="0.25"/>
    <row r="212335" customFormat="1" x14ac:dyDescent="0.25"/>
    <row r="212336" customFormat="1" x14ac:dyDescent="0.25"/>
    <row r="212337" customFormat="1" x14ac:dyDescent="0.25"/>
    <row r="212338" customFormat="1" x14ac:dyDescent="0.25"/>
    <row r="212339" customFormat="1" x14ac:dyDescent="0.25"/>
    <row r="212340" customFormat="1" x14ac:dyDescent="0.25"/>
    <row r="212341" customFormat="1" x14ac:dyDescent="0.25"/>
    <row r="212342" customFormat="1" x14ac:dyDescent="0.25"/>
    <row r="212343" customFormat="1" x14ac:dyDescent="0.25"/>
    <row r="212344" customFormat="1" x14ac:dyDescent="0.25"/>
    <row r="212345" customFormat="1" x14ac:dyDescent="0.25"/>
    <row r="212346" customFormat="1" x14ac:dyDescent="0.25"/>
    <row r="212347" customFormat="1" x14ac:dyDescent="0.25"/>
    <row r="212348" customFormat="1" x14ac:dyDescent="0.25"/>
    <row r="212349" customFormat="1" x14ac:dyDescent="0.25"/>
    <row r="212350" customFormat="1" x14ac:dyDescent="0.25"/>
    <row r="212351" customFormat="1" x14ac:dyDescent="0.25"/>
    <row r="212352" customFormat="1" x14ac:dyDescent="0.25"/>
    <row r="212353" customFormat="1" x14ac:dyDescent="0.25"/>
    <row r="212354" customFormat="1" x14ac:dyDescent="0.25"/>
    <row r="212355" customFormat="1" x14ac:dyDescent="0.25"/>
    <row r="212356" customFormat="1" x14ac:dyDescent="0.25"/>
    <row r="212357" customFormat="1" x14ac:dyDescent="0.25"/>
    <row r="212358" customFormat="1" x14ac:dyDescent="0.25"/>
    <row r="212359" customFormat="1" x14ac:dyDescent="0.25"/>
    <row r="212360" customFormat="1" x14ac:dyDescent="0.25"/>
    <row r="212361" customFormat="1" x14ac:dyDescent="0.25"/>
    <row r="212362" customFormat="1" x14ac:dyDescent="0.25"/>
    <row r="212363" customFormat="1" x14ac:dyDescent="0.25"/>
    <row r="212364" customFormat="1" x14ac:dyDescent="0.25"/>
    <row r="212365" customFormat="1" x14ac:dyDescent="0.25"/>
    <row r="212366" customFormat="1" x14ac:dyDescent="0.25"/>
    <row r="212367" customFormat="1" x14ac:dyDescent="0.25"/>
    <row r="212368" customFormat="1" x14ac:dyDescent="0.25"/>
    <row r="212369" customFormat="1" x14ac:dyDescent="0.25"/>
    <row r="212370" customFormat="1" x14ac:dyDescent="0.25"/>
    <row r="212371" customFormat="1" x14ac:dyDescent="0.25"/>
    <row r="212372" customFormat="1" x14ac:dyDescent="0.25"/>
    <row r="212373" customFormat="1" x14ac:dyDescent="0.25"/>
    <row r="212374" customFormat="1" x14ac:dyDescent="0.25"/>
    <row r="212375" customFormat="1" x14ac:dyDescent="0.25"/>
    <row r="212376" customFormat="1" x14ac:dyDescent="0.25"/>
    <row r="212377" customFormat="1" x14ac:dyDescent="0.25"/>
    <row r="212378" customFormat="1" x14ac:dyDescent="0.25"/>
    <row r="212379" customFormat="1" x14ac:dyDescent="0.25"/>
    <row r="212380" customFormat="1" x14ac:dyDescent="0.25"/>
    <row r="212381" customFormat="1" x14ac:dyDescent="0.25"/>
    <row r="212382" customFormat="1" x14ac:dyDescent="0.25"/>
    <row r="212383" customFormat="1" x14ac:dyDescent="0.25"/>
    <row r="212384" customFormat="1" x14ac:dyDescent="0.25"/>
    <row r="212385" customFormat="1" x14ac:dyDescent="0.25"/>
    <row r="212386" customFormat="1" x14ac:dyDescent="0.25"/>
    <row r="212387" customFormat="1" x14ac:dyDescent="0.25"/>
    <row r="212388" customFormat="1" x14ac:dyDescent="0.25"/>
    <row r="212389" customFormat="1" x14ac:dyDescent="0.25"/>
    <row r="212390" customFormat="1" x14ac:dyDescent="0.25"/>
    <row r="212391" customFormat="1" x14ac:dyDescent="0.25"/>
    <row r="212392" customFormat="1" x14ac:dyDescent="0.25"/>
    <row r="212393" customFormat="1" x14ac:dyDescent="0.25"/>
    <row r="212394" customFormat="1" x14ac:dyDescent="0.25"/>
    <row r="212395" customFormat="1" x14ac:dyDescent="0.25"/>
    <row r="212396" customFormat="1" x14ac:dyDescent="0.25"/>
    <row r="212397" customFormat="1" x14ac:dyDescent="0.25"/>
    <row r="212398" customFormat="1" x14ac:dyDescent="0.25"/>
    <row r="212399" customFormat="1" x14ac:dyDescent="0.25"/>
    <row r="212400" customFormat="1" x14ac:dyDescent="0.25"/>
    <row r="212401" customFormat="1" x14ac:dyDescent="0.25"/>
    <row r="212402" customFormat="1" x14ac:dyDescent="0.25"/>
    <row r="212403" customFormat="1" x14ac:dyDescent="0.25"/>
    <row r="212404" customFormat="1" x14ac:dyDescent="0.25"/>
    <row r="212405" customFormat="1" x14ac:dyDescent="0.25"/>
    <row r="212406" customFormat="1" x14ac:dyDescent="0.25"/>
    <row r="212407" customFormat="1" x14ac:dyDescent="0.25"/>
    <row r="212408" customFormat="1" x14ac:dyDescent="0.25"/>
    <row r="212409" customFormat="1" x14ac:dyDescent="0.25"/>
    <row r="212410" customFormat="1" x14ac:dyDescent="0.25"/>
    <row r="212411" customFormat="1" x14ac:dyDescent="0.25"/>
    <row r="212412" customFormat="1" x14ac:dyDescent="0.25"/>
    <row r="212413" customFormat="1" x14ac:dyDescent="0.25"/>
    <row r="212414" customFormat="1" x14ac:dyDescent="0.25"/>
    <row r="212415" customFormat="1" x14ac:dyDescent="0.25"/>
    <row r="212416" customFormat="1" x14ac:dyDescent="0.25"/>
    <row r="212417" customFormat="1" x14ac:dyDescent="0.25"/>
    <row r="212418" customFormat="1" x14ac:dyDescent="0.25"/>
    <row r="212419" customFormat="1" x14ac:dyDescent="0.25"/>
    <row r="212420" customFormat="1" x14ac:dyDescent="0.25"/>
    <row r="212421" customFormat="1" x14ac:dyDescent="0.25"/>
    <row r="212422" customFormat="1" x14ac:dyDescent="0.25"/>
    <row r="212423" customFormat="1" x14ac:dyDescent="0.25"/>
    <row r="212424" customFormat="1" x14ac:dyDescent="0.25"/>
    <row r="212425" customFormat="1" x14ac:dyDescent="0.25"/>
    <row r="212426" customFormat="1" x14ac:dyDescent="0.25"/>
    <row r="212427" customFormat="1" x14ac:dyDescent="0.25"/>
    <row r="212428" customFormat="1" x14ac:dyDescent="0.25"/>
    <row r="212429" customFormat="1" x14ac:dyDescent="0.25"/>
    <row r="212430" customFormat="1" x14ac:dyDescent="0.25"/>
    <row r="212431" customFormat="1" x14ac:dyDescent="0.25"/>
    <row r="212432" customFormat="1" x14ac:dyDescent="0.25"/>
    <row r="212433" customFormat="1" x14ac:dyDescent="0.25"/>
    <row r="212434" customFormat="1" x14ac:dyDescent="0.25"/>
    <row r="212435" customFormat="1" x14ac:dyDescent="0.25"/>
    <row r="212436" customFormat="1" x14ac:dyDescent="0.25"/>
    <row r="212437" customFormat="1" x14ac:dyDescent="0.25"/>
    <row r="212438" customFormat="1" x14ac:dyDescent="0.25"/>
    <row r="212439" customFormat="1" x14ac:dyDescent="0.25"/>
    <row r="212440" customFormat="1" x14ac:dyDescent="0.25"/>
    <row r="212441" customFormat="1" x14ac:dyDescent="0.25"/>
    <row r="212442" customFormat="1" x14ac:dyDescent="0.25"/>
    <row r="212443" customFormat="1" x14ac:dyDescent="0.25"/>
    <row r="212444" customFormat="1" x14ac:dyDescent="0.25"/>
    <row r="212445" customFormat="1" x14ac:dyDescent="0.25"/>
    <row r="212446" customFormat="1" x14ac:dyDescent="0.25"/>
    <row r="212447" customFormat="1" x14ac:dyDescent="0.25"/>
    <row r="212448" customFormat="1" x14ac:dyDescent="0.25"/>
    <row r="212449" customFormat="1" x14ac:dyDescent="0.25"/>
    <row r="212450" customFormat="1" x14ac:dyDescent="0.25"/>
    <row r="212451" customFormat="1" x14ac:dyDescent="0.25"/>
    <row r="212452" customFormat="1" x14ac:dyDescent="0.25"/>
    <row r="212453" customFormat="1" x14ac:dyDescent="0.25"/>
    <row r="212454" customFormat="1" x14ac:dyDescent="0.25"/>
    <row r="212455" customFormat="1" x14ac:dyDescent="0.25"/>
    <row r="212456" customFormat="1" x14ac:dyDescent="0.25"/>
    <row r="212457" customFormat="1" x14ac:dyDescent="0.25"/>
    <row r="212458" customFormat="1" x14ac:dyDescent="0.25"/>
    <row r="212459" customFormat="1" x14ac:dyDescent="0.25"/>
    <row r="212460" customFormat="1" x14ac:dyDescent="0.25"/>
    <row r="212461" customFormat="1" x14ac:dyDescent="0.25"/>
    <row r="212462" customFormat="1" x14ac:dyDescent="0.25"/>
    <row r="212463" customFormat="1" x14ac:dyDescent="0.25"/>
    <row r="212464" customFormat="1" x14ac:dyDescent="0.25"/>
    <row r="212465" customFormat="1" x14ac:dyDescent="0.25"/>
    <row r="212466" customFormat="1" x14ac:dyDescent="0.25"/>
    <row r="212467" customFormat="1" x14ac:dyDescent="0.25"/>
    <row r="212468" customFormat="1" x14ac:dyDescent="0.25"/>
    <row r="212469" customFormat="1" x14ac:dyDescent="0.25"/>
    <row r="212470" customFormat="1" x14ac:dyDescent="0.25"/>
    <row r="212471" customFormat="1" x14ac:dyDescent="0.25"/>
    <row r="212472" customFormat="1" x14ac:dyDescent="0.25"/>
    <row r="212473" customFormat="1" x14ac:dyDescent="0.25"/>
    <row r="212474" customFormat="1" x14ac:dyDescent="0.25"/>
    <row r="212475" customFormat="1" x14ac:dyDescent="0.25"/>
    <row r="212476" customFormat="1" x14ac:dyDescent="0.25"/>
    <row r="212477" customFormat="1" x14ac:dyDescent="0.25"/>
    <row r="212478" customFormat="1" x14ac:dyDescent="0.25"/>
    <row r="212479" customFormat="1" x14ac:dyDescent="0.25"/>
    <row r="212480" customFormat="1" x14ac:dyDescent="0.25"/>
    <row r="212481" customFormat="1" x14ac:dyDescent="0.25"/>
    <row r="212482" customFormat="1" x14ac:dyDescent="0.25"/>
    <row r="212483" customFormat="1" x14ac:dyDescent="0.25"/>
    <row r="212484" customFormat="1" x14ac:dyDescent="0.25"/>
    <row r="212485" customFormat="1" x14ac:dyDescent="0.25"/>
    <row r="212486" customFormat="1" x14ac:dyDescent="0.25"/>
    <row r="212487" customFormat="1" x14ac:dyDescent="0.25"/>
    <row r="212488" customFormat="1" x14ac:dyDescent="0.25"/>
    <row r="212489" customFormat="1" x14ac:dyDescent="0.25"/>
    <row r="212490" customFormat="1" x14ac:dyDescent="0.25"/>
    <row r="212491" customFormat="1" x14ac:dyDescent="0.25"/>
    <row r="212492" customFormat="1" x14ac:dyDescent="0.25"/>
    <row r="212493" customFormat="1" x14ac:dyDescent="0.25"/>
    <row r="212494" customFormat="1" x14ac:dyDescent="0.25"/>
    <row r="212495" customFormat="1" x14ac:dyDescent="0.25"/>
    <row r="212496" customFormat="1" x14ac:dyDescent="0.25"/>
    <row r="212497" customFormat="1" x14ac:dyDescent="0.25"/>
    <row r="212498" customFormat="1" x14ac:dyDescent="0.25"/>
    <row r="212499" customFormat="1" x14ac:dyDescent="0.25"/>
    <row r="212500" customFormat="1" x14ac:dyDescent="0.25"/>
    <row r="212501" customFormat="1" x14ac:dyDescent="0.25"/>
    <row r="212502" customFormat="1" x14ac:dyDescent="0.25"/>
    <row r="212503" customFormat="1" x14ac:dyDescent="0.25"/>
    <row r="212504" customFormat="1" x14ac:dyDescent="0.25"/>
    <row r="212505" customFormat="1" x14ac:dyDescent="0.25"/>
    <row r="212506" customFormat="1" x14ac:dyDescent="0.25"/>
    <row r="212507" customFormat="1" x14ac:dyDescent="0.25"/>
    <row r="212508" customFormat="1" x14ac:dyDescent="0.25"/>
    <row r="212509" customFormat="1" x14ac:dyDescent="0.25"/>
    <row r="212510" customFormat="1" x14ac:dyDescent="0.25"/>
    <row r="212511" customFormat="1" x14ac:dyDescent="0.25"/>
    <row r="212512" customFormat="1" x14ac:dyDescent="0.25"/>
    <row r="212513" customFormat="1" x14ac:dyDescent="0.25"/>
    <row r="212514" customFormat="1" x14ac:dyDescent="0.25"/>
    <row r="212515" customFormat="1" x14ac:dyDescent="0.25"/>
    <row r="212516" customFormat="1" x14ac:dyDescent="0.25"/>
    <row r="212517" customFormat="1" x14ac:dyDescent="0.25"/>
    <row r="212518" customFormat="1" x14ac:dyDescent="0.25"/>
    <row r="212519" customFormat="1" x14ac:dyDescent="0.25"/>
    <row r="212520" customFormat="1" x14ac:dyDescent="0.25"/>
    <row r="212521" customFormat="1" x14ac:dyDescent="0.25"/>
    <row r="212522" customFormat="1" x14ac:dyDescent="0.25"/>
    <row r="212523" customFormat="1" x14ac:dyDescent="0.25"/>
    <row r="212524" customFormat="1" x14ac:dyDescent="0.25"/>
    <row r="212525" customFormat="1" x14ac:dyDescent="0.25"/>
    <row r="212526" customFormat="1" x14ac:dyDescent="0.25"/>
    <row r="212527" customFormat="1" x14ac:dyDescent="0.25"/>
    <row r="212528" customFormat="1" x14ac:dyDescent="0.25"/>
    <row r="212529" customFormat="1" x14ac:dyDescent="0.25"/>
    <row r="212530" customFormat="1" x14ac:dyDescent="0.25"/>
    <row r="212531" customFormat="1" x14ac:dyDescent="0.25"/>
    <row r="212532" customFormat="1" x14ac:dyDescent="0.25"/>
    <row r="212533" customFormat="1" x14ac:dyDescent="0.25"/>
    <row r="212534" customFormat="1" x14ac:dyDescent="0.25"/>
    <row r="212535" customFormat="1" x14ac:dyDescent="0.25"/>
    <row r="212536" customFormat="1" x14ac:dyDescent="0.25"/>
    <row r="212537" customFormat="1" x14ac:dyDescent="0.25"/>
    <row r="212538" customFormat="1" x14ac:dyDescent="0.25"/>
    <row r="212539" customFormat="1" x14ac:dyDescent="0.25"/>
    <row r="212540" customFormat="1" x14ac:dyDescent="0.25"/>
    <row r="212541" customFormat="1" x14ac:dyDescent="0.25"/>
    <row r="212542" customFormat="1" x14ac:dyDescent="0.25"/>
    <row r="212543" customFormat="1" x14ac:dyDescent="0.25"/>
    <row r="212544" customFormat="1" x14ac:dyDescent="0.25"/>
    <row r="212545" customFormat="1" x14ac:dyDescent="0.25"/>
    <row r="212546" customFormat="1" x14ac:dyDescent="0.25"/>
    <row r="212547" customFormat="1" x14ac:dyDescent="0.25"/>
    <row r="212548" customFormat="1" x14ac:dyDescent="0.25"/>
    <row r="212549" customFormat="1" x14ac:dyDescent="0.25"/>
    <row r="212550" customFormat="1" x14ac:dyDescent="0.25"/>
    <row r="212551" customFormat="1" x14ac:dyDescent="0.25"/>
    <row r="212552" customFormat="1" x14ac:dyDescent="0.25"/>
    <row r="212553" customFormat="1" x14ac:dyDescent="0.25"/>
    <row r="212554" customFormat="1" x14ac:dyDescent="0.25"/>
    <row r="212555" customFormat="1" x14ac:dyDescent="0.25"/>
    <row r="212556" customFormat="1" x14ac:dyDescent="0.25"/>
    <row r="212557" customFormat="1" x14ac:dyDescent="0.25"/>
    <row r="212558" customFormat="1" x14ac:dyDescent="0.25"/>
    <row r="212559" customFormat="1" x14ac:dyDescent="0.25"/>
    <row r="212560" customFormat="1" x14ac:dyDescent="0.25"/>
    <row r="212561" customFormat="1" x14ac:dyDescent="0.25"/>
    <row r="212562" customFormat="1" x14ac:dyDescent="0.25"/>
    <row r="212563" customFormat="1" x14ac:dyDescent="0.25"/>
    <row r="212564" customFormat="1" x14ac:dyDescent="0.25"/>
    <row r="212565" customFormat="1" x14ac:dyDescent="0.25"/>
    <row r="212566" customFormat="1" x14ac:dyDescent="0.25"/>
    <row r="212567" customFormat="1" x14ac:dyDescent="0.25"/>
    <row r="212568" customFormat="1" x14ac:dyDescent="0.25"/>
    <row r="212569" customFormat="1" x14ac:dyDescent="0.25"/>
    <row r="212570" customFormat="1" x14ac:dyDescent="0.25"/>
    <row r="212571" customFormat="1" x14ac:dyDescent="0.25"/>
    <row r="212572" customFormat="1" x14ac:dyDescent="0.25"/>
    <row r="212573" customFormat="1" x14ac:dyDescent="0.25"/>
    <row r="212574" customFormat="1" x14ac:dyDescent="0.25"/>
    <row r="212575" customFormat="1" x14ac:dyDescent="0.25"/>
    <row r="212576" customFormat="1" x14ac:dyDescent="0.25"/>
    <row r="212577" customFormat="1" x14ac:dyDescent="0.25"/>
    <row r="212578" customFormat="1" x14ac:dyDescent="0.25"/>
    <row r="212579" customFormat="1" x14ac:dyDescent="0.25"/>
    <row r="212580" customFormat="1" x14ac:dyDescent="0.25"/>
    <row r="212581" customFormat="1" x14ac:dyDescent="0.25"/>
    <row r="212582" customFormat="1" x14ac:dyDescent="0.25"/>
    <row r="212583" customFormat="1" x14ac:dyDescent="0.25"/>
    <row r="212584" customFormat="1" x14ac:dyDescent="0.25"/>
    <row r="212585" customFormat="1" x14ac:dyDescent="0.25"/>
    <row r="212586" customFormat="1" x14ac:dyDescent="0.25"/>
    <row r="212587" customFormat="1" x14ac:dyDescent="0.25"/>
    <row r="212588" customFormat="1" x14ac:dyDescent="0.25"/>
    <row r="212589" customFormat="1" x14ac:dyDescent="0.25"/>
    <row r="212590" customFormat="1" x14ac:dyDescent="0.25"/>
    <row r="212591" customFormat="1" x14ac:dyDescent="0.25"/>
    <row r="212592" customFormat="1" x14ac:dyDescent="0.25"/>
    <row r="212593" customFormat="1" x14ac:dyDescent="0.25"/>
    <row r="212594" customFormat="1" x14ac:dyDescent="0.25"/>
    <row r="212595" customFormat="1" x14ac:dyDescent="0.25"/>
    <row r="212596" customFormat="1" x14ac:dyDescent="0.25"/>
    <row r="212597" customFormat="1" x14ac:dyDescent="0.25"/>
    <row r="212598" customFormat="1" x14ac:dyDescent="0.25"/>
    <row r="212599" customFormat="1" x14ac:dyDescent="0.25"/>
    <row r="212600" customFormat="1" x14ac:dyDescent="0.25"/>
    <row r="212601" customFormat="1" x14ac:dyDescent="0.25"/>
    <row r="212602" customFormat="1" x14ac:dyDescent="0.25"/>
    <row r="212603" customFormat="1" x14ac:dyDescent="0.25"/>
    <row r="212604" customFormat="1" x14ac:dyDescent="0.25"/>
    <row r="212605" customFormat="1" x14ac:dyDescent="0.25"/>
    <row r="212606" customFormat="1" x14ac:dyDescent="0.25"/>
    <row r="212607" customFormat="1" x14ac:dyDescent="0.25"/>
    <row r="212608" customFormat="1" x14ac:dyDescent="0.25"/>
    <row r="212609" customFormat="1" x14ac:dyDescent="0.25"/>
    <row r="212610" customFormat="1" x14ac:dyDescent="0.25"/>
    <row r="212611" customFormat="1" x14ac:dyDescent="0.25"/>
    <row r="212612" customFormat="1" x14ac:dyDescent="0.25"/>
    <row r="212613" customFormat="1" x14ac:dyDescent="0.25"/>
    <row r="212614" customFormat="1" x14ac:dyDescent="0.25"/>
    <row r="212615" customFormat="1" x14ac:dyDescent="0.25"/>
    <row r="212616" customFormat="1" x14ac:dyDescent="0.25"/>
    <row r="212617" customFormat="1" x14ac:dyDescent="0.25"/>
    <row r="212618" customFormat="1" x14ac:dyDescent="0.25"/>
    <row r="212619" customFormat="1" x14ac:dyDescent="0.25"/>
    <row r="212620" customFormat="1" x14ac:dyDescent="0.25"/>
    <row r="212621" customFormat="1" x14ac:dyDescent="0.25"/>
    <row r="212622" customFormat="1" x14ac:dyDescent="0.25"/>
    <row r="212623" customFormat="1" x14ac:dyDescent="0.25"/>
    <row r="212624" customFormat="1" x14ac:dyDescent="0.25"/>
    <row r="212625" customFormat="1" x14ac:dyDescent="0.25"/>
    <row r="212626" customFormat="1" x14ac:dyDescent="0.25"/>
    <row r="212627" customFormat="1" x14ac:dyDescent="0.25"/>
    <row r="212628" customFormat="1" x14ac:dyDescent="0.25"/>
    <row r="212629" customFormat="1" x14ac:dyDescent="0.25"/>
    <row r="212630" customFormat="1" x14ac:dyDescent="0.25"/>
    <row r="212631" customFormat="1" x14ac:dyDescent="0.25"/>
    <row r="212632" customFormat="1" x14ac:dyDescent="0.25"/>
    <row r="212633" customFormat="1" x14ac:dyDescent="0.25"/>
    <row r="212634" customFormat="1" x14ac:dyDescent="0.25"/>
    <row r="212635" customFormat="1" x14ac:dyDescent="0.25"/>
    <row r="212636" customFormat="1" x14ac:dyDescent="0.25"/>
    <row r="212637" customFormat="1" x14ac:dyDescent="0.25"/>
    <row r="212638" customFormat="1" x14ac:dyDescent="0.25"/>
    <row r="212639" customFormat="1" x14ac:dyDescent="0.25"/>
    <row r="212640" customFormat="1" x14ac:dyDescent="0.25"/>
    <row r="212641" customFormat="1" x14ac:dyDescent="0.25"/>
    <row r="212642" customFormat="1" x14ac:dyDescent="0.25"/>
    <row r="212643" customFormat="1" x14ac:dyDescent="0.25"/>
    <row r="212644" customFormat="1" x14ac:dyDescent="0.25"/>
    <row r="212645" customFormat="1" x14ac:dyDescent="0.25"/>
    <row r="212646" customFormat="1" x14ac:dyDescent="0.25"/>
    <row r="212647" customFormat="1" x14ac:dyDescent="0.25"/>
    <row r="212648" customFormat="1" x14ac:dyDescent="0.25"/>
    <row r="212649" customFormat="1" x14ac:dyDescent="0.25"/>
    <row r="212650" customFormat="1" x14ac:dyDescent="0.25"/>
    <row r="212651" customFormat="1" x14ac:dyDescent="0.25"/>
    <row r="212652" customFormat="1" x14ac:dyDescent="0.25"/>
    <row r="212653" customFormat="1" x14ac:dyDescent="0.25"/>
    <row r="212654" customFormat="1" x14ac:dyDescent="0.25"/>
    <row r="212655" customFormat="1" x14ac:dyDescent="0.25"/>
    <row r="212656" customFormat="1" x14ac:dyDescent="0.25"/>
    <row r="212657" customFormat="1" x14ac:dyDescent="0.25"/>
    <row r="212658" customFormat="1" x14ac:dyDescent="0.25"/>
    <row r="212659" customFormat="1" x14ac:dyDescent="0.25"/>
    <row r="212660" customFormat="1" x14ac:dyDescent="0.25"/>
    <row r="212661" customFormat="1" x14ac:dyDescent="0.25"/>
    <row r="212662" customFormat="1" x14ac:dyDescent="0.25"/>
    <row r="212663" customFormat="1" x14ac:dyDescent="0.25"/>
    <row r="212664" customFormat="1" x14ac:dyDescent="0.25"/>
    <row r="212665" customFormat="1" x14ac:dyDescent="0.25"/>
    <row r="212666" customFormat="1" x14ac:dyDescent="0.25"/>
    <row r="212667" customFormat="1" x14ac:dyDescent="0.25"/>
    <row r="212668" customFormat="1" x14ac:dyDescent="0.25"/>
    <row r="212669" customFormat="1" x14ac:dyDescent="0.25"/>
    <row r="212670" customFormat="1" x14ac:dyDescent="0.25"/>
    <row r="212671" customFormat="1" x14ac:dyDescent="0.25"/>
    <row r="212672" customFormat="1" x14ac:dyDescent="0.25"/>
    <row r="212673" customFormat="1" x14ac:dyDescent="0.25"/>
    <row r="212674" customFormat="1" x14ac:dyDescent="0.25"/>
    <row r="212675" customFormat="1" x14ac:dyDescent="0.25"/>
    <row r="212676" customFormat="1" x14ac:dyDescent="0.25"/>
    <row r="212677" customFormat="1" x14ac:dyDescent="0.25"/>
    <row r="212678" customFormat="1" x14ac:dyDescent="0.25"/>
    <row r="212679" customFormat="1" x14ac:dyDescent="0.25"/>
    <row r="212680" customFormat="1" x14ac:dyDescent="0.25"/>
    <row r="212681" customFormat="1" x14ac:dyDescent="0.25"/>
    <row r="212682" customFormat="1" x14ac:dyDescent="0.25"/>
    <row r="212683" customFormat="1" x14ac:dyDescent="0.25"/>
    <row r="212684" customFormat="1" x14ac:dyDescent="0.25"/>
    <row r="212685" customFormat="1" x14ac:dyDescent="0.25"/>
    <row r="212686" customFormat="1" x14ac:dyDescent="0.25"/>
    <row r="212687" customFormat="1" x14ac:dyDescent="0.25"/>
    <row r="212688" customFormat="1" x14ac:dyDescent="0.25"/>
    <row r="212689" customFormat="1" x14ac:dyDescent="0.25"/>
    <row r="212690" customFormat="1" x14ac:dyDescent="0.25"/>
    <row r="212691" customFormat="1" x14ac:dyDescent="0.25"/>
    <row r="212692" customFormat="1" x14ac:dyDescent="0.25"/>
    <row r="212693" customFormat="1" x14ac:dyDescent="0.25"/>
    <row r="212694" customFormat="1" x14ac:dyDescent="0.25"/>
    <row r="212695" customFormat="1" x14ac:dyDescent="0.25"/>
    <row r="212696" customFormat="1" x14ac:dyDescent="0.25"/>
    <row r="212697" customFormat="1" x14ac:dyDescent="0.25"/>
    <row r="212698" customFormat="1" x14ac:dyDescent="0.25"/>
    <row r="212699" customFormat="1" x14ac:dyDescent="0.25"/>
    <row r="212700" customFormat="1" x14ac:dyDescent="0.25"/>
    <row r="212701" customFormat="1" x14ac:dyDescent="0.25"/>
    <row r="212702" customFormat="1" x14ac:dyDescent="0.25"/>
    <row r="212703" customFormat="1" x14ac:dyDescent="0.25"/>
    <row r="212704" customFormat="1" x14ac:dyDescent="0.25"/>
    <row r="212705" customFormat="1" x14ac:dyDescent="0.25"/>
    <row r="212706" customFormat="1" x14ac:dyDescent="0.25"/>
    <row r="212707" customFormat="1" x14ac:dyDescent="0.25"/>
    <row r="212708" customFormat="1" x14ac:dyDescent="0.25"/>
    <row r="212709" customFormat="1" x14ac:dyDescent="0.25"/>
    <row r="212710" customFormat="1" x14ac:dyDescent="0.25"/>
    <row r="212711" customFormat="1" x14ac:dyDescent="0.25"/>
    <row r="212712" customFormat="1" x14ac:dyDescent="0.25"/>
    <row r="212713" customFormat="1" x14ac:dyDescent="0.25"/>
    <row r="212714" customFormat="1" x14ac:dyDescent="0.25"/>
    <row r="212715" customFormat="1" x14ac:dyDescent="0.25"/>
    <row r="212716" customFormat="1" x14ac:dyDescent="0.25"/>
    <row r="212717" customFormat="1" x14ac:dyDescent="0.25"/>
    <row r="212718" customFormat="1" x14ac:dyDescent="0.25"/>
    <row r="212719" customFormat="1" x14ac:dyDescent="0.25"/>
    <row r="212720" customFormat="1" x14ac:dyDescent="0.25"/>
    <row r="212721" customFormat="1" x14ac:dyDescent="0.25"/>
    <row r="212722" customFormat="1" x14ac:dyDescent="0.25"/>
    <row r="212723" customFormat="1" x14ac:dyDescent="0.25"/>
    <row r="212724" customFormat="1" x14ac:dyDescent="0.25"/>
    <row r="212725" customFormat="1" x14ac:dyDescent="0.25"/>
    <row r="212726" customFormat="1" x14ac:dyDescent="0.25"/>
    <row r="212727" customFormat="1" x14ac:dyDescent="0.25"/>
    <row r="212728" customFormat="1" x14ac:dyDescent="0.25"/>
    <row r="212729" customFormat="1" x14ac:dyDescent="0.25"/>
    <row r="212730" customFormat="1" x14ac:dyDescent="0.25"/>
    <row r="212731" customFormat="1" x14ac:dyDescent="0.25"/>
    <row r="212732" customFormat="1" x14ac:dyDescent="0.25"/>
    <row r="212733" customFormat="1" x14ac:dyDescent="0.25"/>
    <row r="212734" customFormat="1" x14ac:dyDescent="0.25"/>
    <row r="212735" customFormat="1" x14ac:dyDescent="0.25"/>
    <row r="212736" customFormat="1" x14ac:dyDescent="0.25"/>
    <row r="212737" customFormat="1" x14ac:dyDescent="0.25"/>
    <row r="212738" customFormat="1" x14ac:dyDescent="0.25"/>
    <row r="212739" customFormat="1" x14ac:dyDescent="0.25"/>
    <row r="212740" customFormat="1" x14ac:dyDescent="0.25"/>
    <row r="212741" customFormat="1" x14ac:dyDescent="0.25"/>
    <row r="212742" customFormat="1" x14ac:dyDescent="0.25"/>
    <row r="212743" customFormat="1" x14ac:dyDescent="0.25"/>
    <row r="212744" customFormat="1" x14ac:dyDescent="0.25"/>
    <row r="212745" customFormat="1" x14ac:dyDescent="0.25"/>
    <row r="212746" customFormat="1" x14ac:dyDescent="0.25"/>
    <row r="212747" customFormat="1" x14ac:dyDescent="0.25"/>
    <row r="212748" customFormat="1" x14ac:dyDescent="0.25"/>
    <row r="212749" customFormat="1" x14ac:dyDescent="0.25"/>
    <row r="212750" customFormat="1" x14ac:dyDescent="0.25"/>
    <row r="212751" customFormat="1" x14ac:dyDescent="0.25"/>
    <row r="212752" customFormat="1" x14ac:dyDescent="0.25"/>
    <row r="212753" customFormat="1" x14ac:dyDescent="0.25"/>
    <row r="212754" customFormat="1" x14ac:dyDescent="0.25"/>
    <row r="212755" customFormat="1" x14ac:dyDescent="0.25"/>
    <row r="212756" customFormat="1" x14ac:dyDescent="0.25"/>
    <row r="212757" customFormat="1" x14ac:dyDescent="0.25"/>
    <row r="212758" customFormat="1" x14ac:dyDescent="0.25"/>
    <row r="212759" customFormat="1" x14ac:dyDescent="0.25"/>
    <row r="212760" customFormat="1" x14ac:dyDescent="0.25"/>
    <row r="212761" customFormat="1" x14ac:dyDescent="0.25"/>
    <row r="212762" customFormat="1" x14ac:dyDescent="0.25"/>
    <row r="212763" customFormat="1" x14ac:dyDescent="0.25"/>
    <row r="212764" customFormat="1" x14ac:dyDescent="0.25"/>
    <row r="212765" customFormat="1" x14ac:dyDescent="0.25"/>
    <row r="212766" customFormat="1" x14ac:dyDescent="0.25"/>
    <row r="212767" customFormat="1" x14ac:dyDescent="0.25"/>
    <row r="212768" customFormat="1" x14ac:dyDescent="0.25"/>
    <row r="212769" customFormat="1" x14ac:dyDescent="0.25"/>
    <row r="212770" customFormat="1" x14ac:dyDescent="0.25"/>
    <row r="212771" customFormat="1" x14ac:dyDescent="0.25"/>
    <row r="212772" customFormat="1" x14ac:dyDescent="0.25"/>
    <row r="212773" customFormat="1" x14ac:dyDescent="0.25"/>
    <row r="212774" customFormat="1" x14ac:dyDescent="0.25"/>
    <row r="212775" customFormat="1" x14ac:dyDescent="0.25"/>
    <row r="212776" customFormat="1" x14ac:dyDescent="0.25"/>
    <row r="212777" customFormat="1" x14ac:dyDescent="0.25"/>
    <row r="212778" customFormat="1" x14ac:dyDescent="0.25"/>
    <row r="212779" customFormat="1" x14ac:dyDescent="0.25"/>
    <row r="212780" customFormat="1" x14ac:dyDescent="0.25"/>
    <row r="212781" customFormat="1" x14ac:dyDescent="0.25"/>
    <row r="212782" customFormat="1" x14ac:dyDescent="0.25"/>
    <row r="212783" customFormat="1" x14ac:dyDescent="0.25"/>
    <row r="212784" customFormat="1" x14ac:dyDescent="0.25"/>
    <row r="212785" customFormat="1" x14ac:dyDescent="0.25"/>
    <row r="212786" customFormat="1" x14ac:dyDescent="0.25"/>
    <row r="212787" customFormat="1" x14ac:dyDescent="0.25"/>
    <row r="212788" customFormat="1" x14ac:dyDescent="0.25"/>
    <row r="212789" customFormat="1" x14ac:dyDescent="0.25"/>
    <row r="212790" customFormat="1" x14ac:dyDescent="0.25"/>
    <row r="212791" customFormat="1" x14ac:dyDescent="0.25"/>
    <row r="212792" customFormat="1" x14ac:dyDescent="0.25"/>
    <row r="212793" customFormat="1" x14ac:dyDescent="0.25"/>
    <row r="212794" customFormat="1" x14ac:dyDescent="0.25"/>
    <row r="212795" customFormat="1" x14ac:dyDescent="0.25"/>
    <row r="212796" customFormat="1" x14ac:dyDescent="0.25"/>
    <row r="212797" customFormat="1" x14ac:dyDescent="0.25"/>
    <row r="212798" customFormat="1" x14ac:dyDescent="0.25"/>
    <row r="212799" customFormat="1" x14ac:dyDescent="0.25"/>
    <row r="212800" customFormat="1" x14ac:dyDescent="0.25"/>
    <row r="212801" customFormat="1" x14ac:dyDescent="0.25"/>
    <row r="212802" customFormat="1" x14ac:dyDescent="0.25"/>
    <row r="212803" customFormat="1" x14ac:dyDescent="0.25"/>
    <row r="212804" customFormat="1" x14ac:dyDescent="0.25"/>
    <row r="212805" customFormat="1" x14ac:dyDescent="0.25"/>
    <row r="212806" customFormat="1" x14ac:dyDescent="0.25"/>
    <row r="212807" customFormat="1" x14ac:dyDescent="0.25"/>
    <row r="212808" customFormat="1" x14ac:dyDescent="0.25"/>
    <row r="212809" customFormat="1" x14ac:dyDescent="0.25"/>
    <row r="212810" customFormat="1" x14ac:dyDescent="0.25"/>
    <row r="212811" customFormat="1" x14ac:dyDescent="0.25"/>
    <row r="212812" customFormat="1" x14ac:dyDescent="0.25"/>
    <row r="212813" customFormat="1" x14ac:dyDescent="0.25"/>
    <row r="212814" customFormat="1" x14ac:dyDescent="0.25"/>
    <row r="212815" customFormat="1" x14ac:dyDescent="0.25"/>
    <row r="212816" customFormat="1" x14ac:dyDescent="0.25"/>
    <row r="212817" customFormat="1" x14ac:dyDescent="0.25"/>
    <row r="212818" customFormat="1" x14ac:dyDescent="0.25"/>
    <row r="212819" customFormat="1" x14ac:dyDescent="0.25"/>
    <row r="212820" customFormat="1" x14ac:dyDescent="0.25"/>
    <row r="212821" customFormat="1" x14ac:dyDescent="0.25"/>
    <row r="212822" customFormat="1" x14ac:dyDescent="0.25"/>
    <row r="212823" customFormat="1" x14ac:dyDescent="0.25"/>
    <row r="212824" customFormat="1" x14ac:dyDescent="0.25"/>
    <row r="212825" customFormat="1" x14ac:dyDescent="0.25"/>
    <row r="212826" customFormat="1" x14ac:dyDescent="0.25"/>
    <row r="212827" customFormat="1" x14ac:dyDescent="0.25"/>
    <row r="212828" customFormat="1" x14ac:dyDescent="0.25"/>
    <row r="212829" customFormat="1" x14ac:dyDescent="0.25"/>
    <row r="212830" customFormat="1" x14ac:dyDescent="0.25"/>
    <row r="212831" customFormat="1" x14ac:dyDescent="0.25"/>
    <row r="212832" customFormat="1" x14ac:dyDescent="0.25"/>
    <row r="212833" customFormat="1" x14ac:dyDescent="0.25"/>
    <row r="212834" customFormat="1" x14ac:dyDescent="0.25"/>
    <row r="212835" customFormat="1" x14ac:dyDescent="0.25"/>
    <row r="212836" customFormat="1" x14ac:dyDescent="0.25"/>
    <row r="212837" customFormat="1" x14ac:dyDescent="0.25"/>
    <row r="212838" customFormat="1" x14ac:dyDescent="0.25"/>
    <row r="212839" customFormat="1" x14ac:dyDescent="0.25"/>
    <row r="212840" customFormat="1" x14ac:dyDescent="0.25"/>
    <row r="212841" customFormat="1" x14ac:dyDescent="0.25"/>
    <row r="212842" customFormat="1" x14ac:dyDescent="0.25"/>
    <row r="212843" customFormat="1" x14ac:dyDescent="0.25"/>
    <row r="212844" customFormat="1" x14ac:dyDescent="0.25"/>
    <row r="212845" customFormat="1" x14ac:dyDescent="0.25"/>
    <row r="212846" customFormat="1" x14ac:dyDescent="0.25"/>
    <row r="212847" customFormat="1" x14ac:dyDescent="0.25"/>
    <row r="212848" customFormat="1" x14ac:dyDescent="0.25"/>
    <row r="212849" customFormat="1" x14ac:dyDescent="0.25"/>
    <row r="212850" customFormat="1" x14ac:dyDescent="0.25"/>
    <row r="212851" customFormat="1" x14ac:dyDescent="0.25"/>
    <row r="212852" customFormat="1" x14ac:dyDescent="0.25"/>
    <row r="212853" customFormat="1" x14ac:dyDescent="0.25"/>
    <row r="212854" customFormat="1" x14ac:dyDescent="0.25"/>
    <row r="212855" customFormat="1" x14ac:dyDescent="0.25"/>
    <row r="212856" customFormat="1" x14ac:dyDescent="0.25"/>
    <row r="212857" customFormat="1" x14ac:dyDescent="0.25"/>
    <row r="212858" customFormat="1" x14ac:dyDescent="0.25"/>
    <row r="212859" customFormat="1" x14ac:dyDescent="0.25"/>
    <row r="212860" customFormat="1" x14ac:dyDescent="0.25"/>
    <row r="212861" customFormat="1" x14ac:dyDescent="0.25"/>
    <row r="212862" customFormat="1" x14ac:dyDescent="0.25"/>
    <row r="212863" customFormat="1" x14ac:dyDescent="0.25"/>
    <row r="212864" customFormat="1" x14ac:dyDescent="0.25"/>
    <row r="212865" customFormat="1" x14ac:dyDescent="0.25"/>
    <row r="212866" customFormat="1" x14ac:dyDescent="0.25"/>
    <row r="212867" customFormat="1" x14ac:dyDescent="0.25"/>
    <row r="212868" customFormat="1" x14ac:dyDescent="0.25"/>
    <row r="212869" customFormat="1" x14ac:dyDescent="0.25"/>
    <row r="212870" customFormat="1" x14ac:dyDescent="0.25"/>
    <row r="212871" customFormat="1" x14ac:dyDescent="0.25"/>
    <row r="212872" customFormat="1" x14ac:dyDescent="0.25"/>
    <row r="212873" customFormat="1" x14ac:dyDescent="0.25"/>
    <row r="212874" customFormat="1" x14ac:dyDescent="0.25"/>
    <row r="212875" customFormat="1" x14ac:dyDescent="0.25"/>
    <row r="212876" customFormat="1" x14ac:dyDescent="0.25"/>
    <row r="212877" customFormat="1" x14ac:dyDescent="0.25"/>
    <row r="212878" customFormat="1" x14ac:dyDescent="0.25"/>
    <row r="212879" customFormat="1" x14ac:dyDescent="0.25"/>
    <row r="212880" customFormat="1" x14ac:dyDescent="0.25"/>
    <row r="212881" customFormat="1" x14ac:dyDescent="0.25"/>
    <row r="212882" customFormat="1" x14ac:dyDescent="0.25"/>
    <row r="212883" customFormat="1" x14ac:dyDescent="0.25"/>
    <row r="212884" customFormat="1" x14ac:dyDescent="0.25"/>
    <row r="212885" customFormat="1" x14ac:dyDescent="0.25"/>
    <row r="212886" customFormat="1" x14ac:dyDescent="0.25"/>
    <row r="212887" customFormat="1" x14ac:dyDescent="0.25"/>
    <row r="212888" customFormat="1" x14ac:dyDescent="0.25"/>
    <row r="212889" customFormat="1" x14ac:dyDescent="0.25"/>
    <row r="212890" customFormat="1" x14ac:dyDescent="0.25"/>
    <row r="212891" customFormat="1" x14ac:dyDescent="0.25"/>
    <row r="212892" customFormat="1" x14ac:dyDescent="0.25"/>
    <row r="212893" customFormat="1" x14ac:dyDescent="0.25"/>
    <row r="212894" customFormat="1" x14ac:dyDescent="0.25"/>
    <row r="212895" customFormat="1" x14ac:dyDescent="0.25"/>
    <row r="212896" customFormat="1" x14ac:dyDescent="0.25"/>
    <row r="212897" customFormat="1" x14ac:dyDescent="0.25"/>
    <row r="212898" customFormat="1" x14ac:dyDescent="0.25"/>
    <row r="212899" customFormat="1" x14ac:dyDescent="0.25"/>
    <row r="212900" customFormat="1" x14ac:dyDescent="0.25"/>
    <row r="212901" customFormat="1" x14ac:dyDescent="0.25"/>
    <row r="212902" customFormat="1" x14ac:dyDescent="0.25"/>
    <row r="212903" customFormat="1" x14ac:dyDescent="0.25"/>
    <row r="212904" customFormat="1" x14ac:dyDescent="0.25"/>
    <row r="212905" customFormat="1" x14ac:dyDescent="0.25"/>
    <row r="212906" customFormat="1" x14ac:dyDescent="0.25"/>
    <row r="212907" customFormat="1" x14ac:dyDescent="0.25"/>
    <row r="212908" customFormat="1" x14ac:dyDescent="0.25"/>
    <row r="212909" customFormat="1" x14ac:dyDescent="0.25"/>
    <row r="212910" customFormat="1" x14ac:dyDescent="0.25"/>
    <row r="212911" customFormat="1" x14ac:dyDescent="0.25"/>
    <row r="212912" customFormat="1" x14ac:dyDescent="0.25"/>
    <row r="212913" customFormat="1" x14ac:dyDescent="0.25"/>
    <row r="212914" customFormat="1" x14ac:dyDescent="0.25"/>
    <row r="212915" customFormat="1" x14ac:dyDescent="0.25"/>
    <row r="212916" customFormat="1" x14ac:dyDescent="0.25"/>
    <row r="212917" customFormat="1" x14ac:dyDescent="0.25"/>
    <row r="212918" customFormat="1" x14ac:dyDescent="0.25"/>
    <row r="212919" customFormat="1" x14ac:dyDescent="0.25"/>
    <row r="212920" customFormat="1" x14ac:dyDescent="0.25"/>
    <row r="212921" customFormat="1" x14ac:dyDescent="0.25"/>
    <row r="212922" customFormat="1" x14ac:dyDescent="0.25"/>
    <row r="212923" customFormat="1" x14ac:dyDescent="0.25"/>
    <row r="212924" customFormat="1" x14ac:dyDescent="0.25"/>
    <row r="212925" customFormat="1" x14ac:dyDescent="0.25"/>
    <row r="212926" customFormat="1" x14ac:dyDescent="0.25"/>
    <row r="212927" customFormat="1" x14ac:dyDescent="0.25"/>
    <row r="212928" customFormat="1" x14ac:dyDescent="0.25"/>
    <row r="212929" customFormat="1" x14ac:dyDescent="0.25"/>
    <row r="212930" customFormat="1" x14ac:dyDescent="0.25"/>
    <row r="212931" customFormat="1" x14ac:dyDescent="0.25"/>
    <row r="212932" customFormat="1" x14ac:dyDescent="0.25"/>
    <row r="212933" customFormat="1" x14ac:dyDescent="0.25"/>
    <row r="212934" customFormat="1" x14ac:dyDescent="0.25"/>
    <row r="212935" customFormat="1" x14ac:dyDescent="0.25"/>
    <row r="212936" customFormat="1" x14ac:dyDescent="0.25"/>
    <row r="212937" customFormat="1" x14ac:dyDescent="0.25"/>
    <row r="212938" customFormat="1" x14ac:dyDescent="0.25"/>
    <row r="212939" customFormat="1" x14ac:dyDescent="0.25"/>
    <row r="212940" customFormat="1" x14ac:dyDescent="0.25"/>
    <row r="212941" customFormat="1" x14ac:dyDescent="0.25"/>
    <row r="212942" customFormat="1" x14ac:dyDescent="0.25"/>
    <row r="212943" customFormat="1" x14ac:dyDescent="0.25"/>
    <row r="212944" customFormat="1" x14ac:dyDescent="0.25"/>
    <row r="212945" customFormat="1" x14ac:dyDescent="0.25"/>
    <row r="212946" customFormat="1" x14ac:dyDescent="0.25"/>
    <row r="212947" customFormat="1" x14ac:dyDescent="0.25"/>
    <row r="212948" customFormat="1" x14ac:dyDescent="0.25"/>
    <row r="212949" customFormat="1" x14ac:dyDescent="0.25"/>
    <row r="212950" customFormat="1" x14ac:dyDescent="0.25"/>
    <row r="212951" customFormat="1" x14ac:dyDescent="0.25"/>
    <row r="212952" customFormat="1" x14ac:dyDescent="0.25"/>
    <row r="212953" customFormat="1" x14ac:dyDescent="0.25"/>
    <row r="212954" customFormat="1" x14ac:dyDescent="0.25"/>
    <row r="212955" customFormat="1" x14ac:dyDescent="0.25"/>
    <row r="212956" customFormat="1" x14ac:dyDescent="0.25"/>
    <row r="212957" customFormat="1" x14ac:dyDescent="0.25"/>
    <row r="212958" customFormat="1" x14ac:dyDescent="0.25"/>
    <row r="212959" customFormat="1" x14ac:dyDescent="0.25"/>
    <row r="212960" customFormat="1" x14ac:dyDescent="0.25"/>
    <row r="212961" customFormat="1" x14ac:dyDescent="0.25"/>
    <row r="212962" customFormat="1" x14ac:dyDescent="0.25"/>
    <row r="212963" customFormat="1" x14ac:dyDescent="0.25"/>
    <row r="212964" customFormat="1" x14ac:dyDescent="0.25"/>
    <row r="212965" customFormat="1" x14ac:dyDescent="0.25"/>
    <row r="212966" customFormat="1" x14ac:dyDescent="0.25"/>
    <row r="212967" customFormat="1" x14ac:dyDescent="0.25"/>
    <row r="212968" customFormat="1" x14ac:dyDescent="0.25"/>
    <row r="212969" customFormat="1" x14ac:dyDescent="0.25"/>
    <row r="212970" customFormat="1" x14ac:dyDescent="0.25"/>
    <row r="212971" customFormat="1" x14ac:dyDescent="0.25"/>
    <row r="212972" customFormat="1" x14ac:dyDescent="0.25"/>
    <row r="212973" customFormat="1" x14ac:dyDescent="0.25"/>
    <row r="212974" customFormat="1" x14ac:dyDescent="0.25"/>
    <row r="212975" customFormat="1" x14ac:dyDescent="0.25"/>
    <row r="212976" customFormat="1" x14ac:dyDescent="0.25"/>
    <row r="212977" customFormat="1" x14ac:dyDescent="0.25"/>
    <row r="212978" customFormat="1" x14ac:dyDescent="0.25"/>
    <row r="212979" customFormat="1" x14ac:dyDescent="0.25"/>
    <row r="212980" customFormat="1" x14ac:dyDescent="0.25"/>
    <row r="212981" customFormat="1" x14ac:dyDescent="0.25"/>
    <row r="212982" customFormat="1" x14ac:dyDescent="0.25"/>
    <row r="212983" customFormat="1" x14ac:dyDescent="0.25"/>
    <row r="212984" customFormat="1" x14ac:dyDescent="0.25"/>
    <row r="212985" customFormat="1" x14ac:dyDescent="0.25"/>
    <row r="212986" customFormat="1" x14ac:dyDescent="0.25"/>
    <row r="212987" customFormat="1" x14ac:dyDescent="0.25"/>
    <row r="212988" customFormat="1" x14ac:dyDescent="0.25"/>
    <row r="212989" customFormat="1" x14ac:dyDescent="0.25"/>
    <row r="212990" customFormat="1" x14ac:dyDescent="0.25"/>
    <row r="212991" customFormat="1" x14ac:dyDescent="0.25"/>
    <row r="212992" customFormat="1" x14ac:dyDescent="0.25"/>
    <row r="212993" customFormat="1" x14ac:dyDescent="0.25"/>
    <row r="212994" customFormat="1" x14ac:dyDescent="0.25"/>
    <row r="212995" customFormat="1" x14ac:dyDescent="0.25"/>
    <row r="212996" customFormat="1" x14ac:dyDescent="0.25"/>
    <row r="212997" customFormat="1" x14ac:dyDescent="0.25"/>
    <row r="212998" customFormat="1" x14ac:dyDescent="0.25"/>
    <row r="212999" customFormat="1" x14ac:dyDescent="0.25"/>
    <row r="213000" customFormat="1" x14ac:dyDescent="0.25"/>
    <row r="213001" customFormat="1" x14ac:dyDescent="0.25"/>
    <row r="213002" customFormat="1" x14ac:dyDescent="0.25"/>
    <row r="213003" customFormat="1" x14ac:dyDescent="0.25"/>
    <row r="213004" customFormat="1" x14ac:dyDescent="0.25"/>
    <row r="213005" customFormat="1" x14ac:dyDescent="0.25"/>
    <row r="213006" customFormat="1" x14ac:dyDescent="0.25"/>
    <row r="213007" customFormat="1" x14ac:dyDescent="0.25"/>
    <row r="213008" customFormat="1" x14ac:dyDescent="0.25"/>
    <row r="213009" customFormat="1" x14ac:dyDescent="0.25"/>
    <row r="213010" customFormat="1" x14ac:dyDescent="0.25"/>
    <row r="213011" customFormat="1" x14ac:dyDescent="0.25"/>
    <row r="213012" customFormat="1" x14ac:dyDescent="0.25"/>
    <row r="213013" customFormat="1" x14ac:dyDescent="0.25"/>
    <row r="213014" customFormat="1" x14ac:dyDescent="0.25"/>
    <row r="213015" customFormat="1" x14ac:dyDescent="0.25"/>
    <row r="213016" customFormat="1" x14ac:dyDescent="0.25"/>
    <row r="213017" customFormat="1" x14ac:dyDescent="0.25"/>
    <row r="213018" customFormat="1" x14ac:dyDescent="0.25"/>
    <row r="213019" customFormat="1" x14ac:dyDescent="0.25"/>
    <row r="213020" customFormat="1" x14ac:dyDescent="0.25"/>
    <row r="213021" customFormat="1" x14ac:dyDescent="0.25"/>
    <row r="213022" customFormat="1" x14ac:dyDescent="0.25"/>
    <row r="213023" customFormat="1" x14ac:dyDescent="0.25"/>
    <row r="213024" customFormat="1" x14ac:dyDescent="0.25"/>
    <row r="213025" customFormat="1" x14ac:dyDescent="0.25"/>
    <row r="213026" customFormat="1" x14ac:dyDescent="0.25"/>
    <row r="213027" customFormat="1" x14ac:dyDescent="0.25"/>
    <row r="213028" customFormat="1" x14ac:dyDescent="0.25"/>
    <row r="213029" customFormat="1" x14ac:dyDescent="0.25"/>
    <row r="213030" customFormat="1" x14ac:dyDescent="0.25"/>
    <row r="213031" customFormat="1" x14ac:dyDescent="0.25"/>
    <row r="213032" customFormat="1" x14ac:dyDescent="0.25"/>
    <row r="213033" customFormat="1" x14ac:dyDescent="0.25"/>
    <row r="213034" customFormat="1" x14ac:dyDescent="0.25"/>
    <row r="213035" customFormat="1" x14ac:dyDescent="0.25"/>
    <row r="213036" customFormat="1" x14ac:dyDescent="0.25"/>
    <row r="213037" customFormat="1" x14ac:dyDescent="0.25"/>
    <row r="213038" customFormat="1" x14ac:dyDescent="0.25"/>
    <row r="213039" customFormat="1" x14ac:dyDescent="0.25"/>
    <row r="213040" customFormat="1" x14ac:dyDescent="0.25"/>
    <row r="213041" customFormat="1" x14ac:dyDescent="0.25"/>
    <row r="213042" customFormat="1" x14ac:dyDescent="0.25"/>
    <row r="213043" customFormat="1" x14ac:dyDescent="0.25"/>
    <row r="213044" customFormat="1" x14ac:dyDescent="0.25"/>
    <row r="213045" customFormat="1" x14ac:dyDescent="0.25"/>
    <row r="213046" customFormat="1" x14ac:dyDescent="0.25"/>
    <row r="213047" customFormat="1" x14ac:dyDescent="0.25"/>
    <row r="213048" customFormat="1" x14ac:dyDescent="0.25"/>
    <row r="213049" customFormat="1" x14ac:dyDescent="0.25"/>
    <row r="213050" customFormat="1" x14ac:dyDescent="0.25"/>
    <row r="213051" customFormat="1" x14ac:dyDescent="0.25"/>
    <row r="213052" customFormat="1" x14ac:dyDescent="0.25"/>
    <row r="213053" customFormat="1" x14ac:dyDescent="0.25"/>
    <row r="213054" customFormat="1" x14ac:dyDescent="0.25"/>
    <row r="213055" customFormat="1" x14ac:dyDescent="0.25"/>
    <row r="213056" customFormat="1" x14ac:dyDescent="0.25"/>
    <row r="213057" customFormat="1" x14ac:dyDescent="0.25"/>
    <row r="213058" customFormat="1" x14ac:dyDescent="0.25"/>
    <row r="213059" customFormat="1" x14ac:dyDescent="0.25"/>
    <row r="213060" customFormat="1" x14ac:dyDescent="0.25"/>
    <row r="213061" customFormat="1" x14ac:dyDescent="0.25"/>
    <row r="213062" customFormat="1" x14ac:dyDescent="0.25"/>
    <row r="213063" customFormat="1" x14ac:dyDescent="0.25"/>
    <row r="213064" customFormat="1" x14ac:dyDescent="0.25"/>
    <row r="213065" customFormat="1" x14ac:dyDescent="0.25"/>
    <row r="213066" customFormat="1" x14ac:dyDescent="0.25"/>
    <row r="213067" customFormat="1" x14ac:dyDescent="0.25"/>
    <row r="213068" customFormat="1" x14ac:dyDescent="0.25"/>
    <row r="213069" customFormat="1" x14ac:dyDescent="0.25"/>
    <row r="213070" customFormat="1" x14ac:dyDescent="0.25"/>
    <row r="213071" customFormat="1" x14ac:dyDescent="0.25"/>
    <row r="213072" customFormat="1" x14ac:dyDescent="0.25"/>
    <row r="213073" customFormat="1" x14ac:dyDescent="0.25"/>
    <row r="213074" customFormat="1" x14ac:dyDescent="0.25"/>
    <row r="213075" customFormat="1" x14ac:dyDescent="0.25"/>
    <row r="213076" customFormat="1" x14ac:dyDescent="0.25"/>
    <row r="213077" customFormat="1" x14ac:dyDescent="0.25"/>
    <row r="213078" customFormat="1" x14ac:dyDescent="0.25"/>
    <row r="213079" customFormat="1" x14ac:dyDescent="0.25"/>
    <row r="213080" customFormat="1" x14ac:dyDescent="0.25"/>
    <row r="213081" customFormat="1" x14ac:dyDescent="0.25"/>
    <row r="213082" customFormat="1" x14ac:dyDescent="0.25"/>
    <row r="213083" customFormat="1" x14ac:dyDescent="0.25"/>
    <row r="213084" customFormat="1" x14ac:dyDescent="0.25"/>
    <row r="213085" customFormat="1" x14ac:dyDescent="0.25"/>
    <row r="213086" customFormat="1" x14ac:dyDescent="0.25"/>
    <row r="213087" customFormat="1" x14ac:dyDescent="0.25"/>
    <row r="213088" customFormat="1" x14ac:dyDescent="0.25"/>
    <row r="213089" customFormat="1" x14ac:dyDescent="0.25"/>
    <row r="213090" customFormat="1" x14ac:dyDescent="0.25"/>
    <row r="213091" customFormat="1" x14ac:dyDescent="0.25"/>
    <row r="213092" customFormat="1" x14ac:dyDescent="0.25"/>
    <row r="213093" customFormat="1" x14ac:dyDescent="0.25"/>
    <row r="213094" customFormat="1" x14ac:dyDescent="0.25"/>
    <row r="213095" customFormat="1" x14ac:dyDescent="0.25"/>
    <row r="213096" customFormat="1" x14ac:dyDescent="0.25"/>
    <row r="213097" customFormat="1" x14ac:dyDescent="0.25"/>
    <row r="213098" customFormat="1" x14ac:dyDescent="0.25"/>
    <row r="213099" customFormat="1" x14ac:dyDescent="0.25"/>
    <row r="213100" customFormat="1" x14ac:dyDescent="0.25"/>
    <row r="213101" customFormat="1" x14ac:dyDescent="0.25"/>
    <row r="213102" customFormat="1" x14ac:dyDescent="0.25"/>
    <row r="213103" customFormat="1" x14ac:dyDescent="0.25"/>
    <row r="213104" customFormat="1" x14ac:dyDescent="0.25"/>
    <row r="213105" customFormat="1" x14ac:dyDescent="0.25"/>
    <row r="213106" customFormat="1" x14ac:dyDescent="0.25"/>
    <row r="213107" customFormat="1" x14ac:dyDescent="0.25"/>
    <row r="213108" customFormat="1" x14ac:dyDescent="0.25"/>
    <row r="213109" customFormat="1" x14ac:dyDescent="0.25"/>
    <row r="213110" customFormat="1" x14ac:dyDescent="0.25"/>
    <row r="213111" customFormat="1" x14ac:dyDescent="0.25"/>
    <row r="213112" customFormat="1" x14ac:dyDescent="0.25"/>
    <row r="213113" customFormat="1" x14ac:dyDescent="0.25"/>
    <row r="213114" customFormat="1" x14ac:dyDescent="0.25"/>
    <row r="213115" customFormat="1" x14ac:dyDescent="0.25"/>
    <row r="213116" customFormat="1" x14ac:dyDescent="0.25"/>
    <row r="213117" customFormat="1" x14ac:dyDescent="0.25"/>
    <row r="213118" customFormat="1" x14ac:dyDescent="0.25"/>
    <row r="213119" customFormat="1" x14ac:dyDescent="0.25"/>
    <row r="213120" customFormat="1" x14ac:dyDescent="0.25"/>
    <row r="213121" customFormat="1" x14ac:dyDescent="0.25"/>
    <row r="213122" customFormat="1" x14ac:dyDescent="0.25"/>
    <row r="213123" customFormat="1" x14ac:dyDescent="0.25"/>
    <row r="213124" customFormat="1" x14ac:dyDescent="0.25"/>
    <row r="213125" customFormat="1" x14ac:dyDescent="0.25"/>
    <row r="213126" customFormat="1" x14ac:dyDescent="0.25"/>
    <row r="213127" customFormat="1" x14ac:dyDescent="0.25"/>
    <row r="213128" customFormat="1" x14ac:dyDescent="0.25"/>
    <row r="213129" customFormat="1" x14ac:dyDescent="0.25"/>
    <row r="213130" customFormat="1" x14ac:dyDescent="0.25"/>
    <row r="213131" customFormat="1" x14ac:dyDescent="0.25"/>
    <row r="213132" customFormat="1" x14ac:dyDescent="0.25"/>
    <row r="213133" customFormat="1" x14ac:dyDescent="0.25"/>
    <row r="213134" customFormat="1" x14ac:dyDescent="0.25"/>
    <row r="213135" customFormat="1" x14ac:dyDescent="0.25"/>
    <row r="213136" customFormat="1" x14ac:dyDescent="0.25"/>
    <row r="213137" customFormat="1" x14ac:dyDescent="0.25"/>
    <row r="213138" customFormat="1" x14ac:dyDescent="0.25"/>
    <row r="213139" customFormat="1" x14ac:dyDescent="0.25"/>
    <row r="213140" customFormat="1" x14ac:dyDescent="0.25"/>
    <row r="213141" customFormat="1" x14ac:dyDescent="0.25"/>
    <row r="213142" customFormat="1" x14ac:dyDescent="0.25"/>
    <row r="213143" customFormat="1" x14ac:dyDescent="0.25"/>
    <row r="213144" customFormat="1" x14ac:dyDescent="0.25"/>
    <row r="213145" customFormat="1" x14ac:dyDescent="0.25"/>
    <row r="213146" customFormat="1" x14ac:dyDescent="0.25"/>
    <row r="213147" customFormat="1" x14ac:dyDescent="0.25"/>
    <row r="213148" customFormat="1" x14ac:dyDescent="0.25"/>
    <row r="213149" customFormat="1" x14ac:dyDescent="0.25"/>
    <row r="213150" customFormat="1" x14ac:dyDescent="0.25"/>
    <row r="213151" customFormat="1" x14ac:dyDescent="0.25"/>
    <row r="213152" customFormat="1" x14ac:dyDescent="0.25"/>
    <row r="213153" customFormat="1" x14ac:dyDescent="0.25"/>
    <row r="213154" customFormat="1" x14ac:dyDescent="0.25"/>
    <row r="213155" customFormat="1" x14ac:dyDescent="0.25"/>
    <row r="213156" customFormat="1" x14ac:dyDescent="0.25"/>
    <row r="213157" customFormat="1" x14ac:dyDescent="0.25"/>
    <row r="213158" customFormat="1" x14ac:dyDescent="0.25"/>
    <row r="213159" customFormat="1" x14ac:dyDescent="0.25"/>
    <row r="213160" customFormat="1" x14ac:dyDescent="0.25"/>
    <row r="213161" customFormat="1" x14ac:dyDescent="0.25"/>
    <row r="213162" customFormat="1" x14ac:dyDescent="0.25"/>
    <row r="213163" customFormat="1" x14ac:dyDescent="0.25"/>
    <row r="213164" customFormat="1" x14ac:dyDescent="0.25"/>
    <row r="213165" customFormat="1" x14ac:dyDescent="0.25"/>
    <row r="213166" customFormat="1" x14ac:dyDescent="0.25"/>
    <row r="213167" customFormat="1" x14ac:dyDescent="0.25"/>
    <row r="213168" customFormat="1" x14ac:dyDescent="0.25"/>
    <row r="213169" customFormat="1" x14ac:dyDescent="0.25"/>
    <row r="213170" customFormat="1" x14ac:dyDescent="0.25"/>
    <row r="213171" customFormat="1" x14ac:dyDescent="0.25"/>
    <row r="213172" customFormat="1" x14ac:dyDescent="0.25"/>
    <row r="213173" customFormat="1" x14ac:dyDescent="0.25"/>
    <row r="213174" customFormat="1" x14ac:dyDescent="0.25"/>
    <row r="213175" customFormat="1" x14ac:dyDescent="0.25"/>
    <row r="213176" customFormat="1" x14ac:dyDescent="0.25"/>
    <row r="213177" customFormat="1" x14ac:dyDescent="0.25"/>
    <row r="213178" customFormat="1" x14ac:dyDescent="0.25"/>
    <row r="213179" customFormat="1" x14ac:dyDescent="0.25"/>
    <row r="213180" customFormat="1" x14ac:dyDescent="0.25"/>
    <row r="213181" customFormat="1" x14ac:dyDescent="0.25"/>
    <row r="213182" customFormat="1" x14ac:dyDescent="0.25"/>
    <row r="213183" customFormat="1" x14ac:dyDescent="0.25"/>
    <row r="213184" customFormat="1" x14ac:dyDescent="0.25"/>
    <row r="213185" customFormat="1" x14ac:dyDescent="0.25"/>
    <row r="213186" customFormat="1" x14ac:dyDescent="0.25"/>
    <row r="213187" customFormat="1" x14ac:dyDescent="0.25"/>
    <row r="213188" customFormat="1" x14ac:dyDescent="0.25"/>
    <row r="213189" customFormat="1" x14ac:dyDescent="0.25"/>
    <row r="213190" customFormat="1" x14ac:dyDescent="0.25"/>
    <row r="213191" customFormat="1" x14ac:dyDescent="0.25"/>
    <row r="213192" customFormat="1" x14ac:dyDescent="0.25"/>
    <row r="213193" customFormat="1" x14ac:dyDescent="0.25"/>
    <row r="213194" customFormat="1" x14ac:dyDescent="0.25"/>
    <row r="213195" customFormat="1" x14ac:dyDescent="0.25"/>
    <row r="213196" customFormat="1" x14ac:dyDescent="0.25"/>
    <row r="213197" customFormat="1" x14ac:dyDescent="0.25"/>
    <row r="213198" customFormat="1" x14ac:dyDescent="0.25"/>
    <row r="213199" customFormat="1" x14ac:dyDescent="0.25"/>
    <row r="213200" customFormat="1" x14ac:dyDescent="0.25"/>
    <row r="213201" customFormat="1" x14ac:dyDescent="0.25"/>
    <row r="213202" customFormat="1" x14ac:dyDescent="0.25"/>
    <row r="213203" customFormat="1" x14ac:dyDescent="0.25"/>
    <row r="213204" customFormat="1" x14ac:dyDescent="0.25"/>
    <row r="213205" customFormat="1" x14ac:dyDescent="0.25"/>
    <row r="213206" customFormat="1" x14ac:dyDescent="0.25"/>
    <row r="213207" customFormat="1" x14ac:dyDescent="0.25"/>
    <row r="213208" customFormat="1" x14ac:dyDescent="0.25"/>
    <row r="213209" customFormat="1" x14ac:dyDescent="0.25"/>
    <row r="213210" customFormat="1" x14ac:dyDescent="0.25"/>
    <row r="213211" customFormat="1" x14ac:dyDescent="0.25"/>
    <row r="213212" customFormat="1" x14ac:dyDescent="0.25"/>
    <row r="213213" customFormat="1" x14ac:dyDescent="0.25"/>
    <row r="213214" customFormat="1" x14ac:dyDescent="0.25"/>
    <row r="213215" customFormat="1" x14ac:dyDescent="0.25"/>
    <row r="213216" customFormat="1" x14ac:dyDescent="0.25"/>
    <row r="213217" customFormat="1" x14ac:dyDescent="0.25"/>
    <row r="213218" customFormat="1" x14ac:dyDescent="0.25"/>
    <row r="213219" customFormat="1" x14ac:dyDescent="0.25"/>
    <row r="213220" customFormat="1" x14ac:dyDescent="0.25"/>
    <row r="213221" customFormat="1" x14ac:dyDescent="0.25"/>
    <row r="213222" customFormat="1" x14ac:dyDescent="0.25"/>
    <row r="213223" customFormat="1" x14ac:dyDescent="0.25"/>
    <row r="213224" customFormat="1" x14ac:dyDescent="0.25"/>
    <row r="213225" customFormat="1" x14ac:dyDescent="0.25"/>
    <row r="213226" customFormat="1" x14ac:dyDescent="0.25"/>
    <row r="213227" customFormat="1" x14ac:dyDescent="0.25"/>
    <row r="213228" customFormat="1" x14ac:dyDescent="0.25"/>
    <row r="213229" customFormat="1" x14ac:dyDescent="0.25"/>
    <row r="213230" customFormat="1" x14ac:dyDescent="0.25"/>
    <row r="213231" customFormat="1" x14ac:dyDescent="0.25"/>
    <row r="213232" customFormat="1" x14ac:dyDescent="0.25"/>
    <row r="213233" customFormat="1" x14ac:dyDescent="0.25"/>
    <row r="213234" customFormat="1" x14ac:dyDescent="0.25"/>
    <row r="213235" customFormat="1" x14ac:dyDescent="0.25"/>
    <row r="213236" customFormat="1" x14ac:dyDescent="0.25"/>
    <row r="213237" customFormat="1" x14ac:dyDescent="0.25"/>
    <row r="213238" customFormat="1" x14ac:dyDescent="0.25"/>
    <row r="213239" customFormat="1" x14ac:dyDescent="0.25"/>
    <row r="213240" customFormat="1" x14ac:dyDescent="0.25"/>
    <row r="213241" customFormat="1" x14ac:dyDescent="0.25"/>
    <row r="213242" customFormat="1" x14ac:dyDescent="0.25"/>
    <row r="213243" customFormat="1" x14ac:dyDescent="0.25"/>
    <row r="213244" customFormat="1" x14ac:dyDescent="0.25"/>
    <row r="213245" customFormat="1" x14ac:dyDescent="0.25"/>
    <row r="213246" customFormat="1" x14ac:dyDescent="0.25"/>
    <row r="213247" customFormat="1" x14ac:dyDescent="0.25"/>
    <row r="213248" customFormat="1" x14ac:dyDescent="0.25"/>
    <row r="213249" customFormat="1" x14ac:dyDescent="0.25"/>
    <row r="213250" customFormat="1" x14ac:dyDescent="0.25"/>
    <row r="213251" customFormat="1" x14ac:dyDescent="0.25"/>
    <row r="213252" customFormat="1" x14ac:dyDescent="0.25"/>
    <row r="213253" customFormat="1" x14ac:dyDescent="0.25"/>
    <row r="213254" customFormat="1" x14ac:dyDescent="0.25"/>
    <row r="213255" customFormat="1" x14ac:dyDescent="0.25"/>
    <row r="213256" customFormat="1" x14ac:dyDescent="0.25"/>
    <row r="213257" customFormat="1" x14ac:dyDescent="0.25"/>
    <row r="213258" customFormat="1" x14ac:dyDescent="0.25"/>
    <row r="213259" customFormat="1" x14ac:dyDescent="0.25"/>
    <row r="213260" customFormat="1" x14ac:dyDescent="0.25"/>
    <row r="213261" customFormat="1" x14ac:dyDescent="0.25"/>
    <row r="213262" customFormat="1" x14ac:dyDescent="0.25"/>
    <row r="213263" customFormat="1" x14ac:dyDescent="0.25"/>
    <row r="213264" customFormat="1" x14ac:dyDescent="0.25"/>
    <row r="213265" customFormat="1" x14ac:dyDescent="0.25"/>
    <row r="213266" customFormat="1" x14ac:dyDescent="0.25"/>
    <row r="213267" customFormat="1" x14ac:dyDescent="0.25"/>
    <row r="213268" customFormat="1" x14ac:dyDescent="0.25"/>
    <row r="213269" customFormat="1" x14ac:dyDescent="0.25"/>
    <row r="213270" customFormat="1" x14ac:dyDescent="0.25"/>
    <row r="213271" customFormat="1" x14ac:dyDescent="0.25"/>
    <row r="213272" customFormat="1" x14ac:dyDescent="0.25"/>
    <row r="213273" customFormat="1" x14ac:dyDescent="0.25"/>
    <row r="213274" customFormat="1" x14ac:dyDescent="0.25"/>
    <row r="213275" customFormat="1" x14ac:dyDescent="0.25"/>
    <row r="213276" customFormat="1" x14ac:dyDescent="0.25"/>
    <row r="213277" customFormat="1" x14ac:dyDescent="0.25"/>
    <row r="213278" customFormat="1" x14ac:dyDescent="0.25"/>
    <row r="213279" customFormat="1" x14ac:dyDescent="0.25"/>
    <row r="213280" customFormat="1" x14ac:dyDescent="0.25"/>
    <row r="213281" customFormat="1" x14ac:dyDescent="0.25"/>
    <row r="213282" customFormat="1" x14ac:dyDescent="0.25"/>
    <row r="213283" customFormat="1" x14ac:dyDescent="0.25"/>
    <row r="213284" customFormat="1" x14ac:dyDescent="0.25"/>
    <row r="213285" customFormat="1" x14ac:dyDescent="0.25"/>
    <row r="213286" customFormat="1" x14ac:dyDescent="0.25"/>
    <row r="213287" customFormat="1" x14ac:dyDescent="0.25"/>
    <row r="213288" customFormat="1" x14ac:dyDescent="0.25"/>
    <row r="213289" customFormat="1" x14ac:dyDescent="0.25"/>
    <row r="213290" customFormat="1" x14ac:dyDescent="0.25"/>
    <row r="213291" customFormat="1" x14ac:dyDescent="0.25"/>
    <row r="213292" customFormat="1" x14ac:dyDescent="0.25"/>
    <row r="213293" customFormat="1" x14ac:dyDescent="0.25"/>
    <row r="213294" customFormat="1" x14ac:dyDescent="0.25"/>
    <row r="213295" customFormat="1" x14ac:dyDescent="0.25"/>
    <row r="213296" customFormat="1" x14ac:dyDescent="0.25"/>
    <row r="213297" customFormat="1" x14ac:dyDescent="0.25"/>
    <row r="213298" customFormat="1" x14ac:dyDescent="0.25"/>
    <row r="213299" customFormat="1" x14ac:dyDescent="0.25"/>
    <row r="213300" customFormat="1" x14ac:dyDescent="0.25"/>
    <row r="213301" customFormat="1" x14ac:dyDescent="0.25"/>
    <row r="213302" customFormat="1" x14ac:dyDescent="0.25"/>
    <row r="213303" customFormat="1" x14ac:dyDescent="0.25"/>
    <row r="213304" customFormat="1" x14ac:dyDescent="0.25"/>
    <row r="213305" customFormat="1" x14ac:dyDescent="0.25"/>
    <row r="213306" customFormat="1" x14ac:dyDescent="0.25"/>
    <row r="213307" customFormat="1" x14ac:dyDescent="0.25"/>
    <row r="213308" customFormat="1" x14ac:dyDescent="0.25"/>
    <row r="213309" customFormat="1" x14ac:dyDescent="0.25"/>
    <row r="213310" customFormat="1" x14ac:dyDescent="0.25"/>
    <row r="213311" customFormat="1" x14ac:dyDescent="0.25"/>
    <row r="213312" customFormat="1" x14ac:dyDescent="0.25"/>
    <row r="213313" customFormat="1" x14ac:dyDescent="0.25"/>
    <row r="213314" customFormat="1" x14ac:dyDescent="0.25"/>
    <row r="213315" customFormat="1" x14ac:dyDescent="0.25"/>
    <row r="213316" customFormat="1" x14ac:dyDescent="0.25"/>
    <row r="213317" customFormat="1" x14ac:dyDescent="0.25"/>
    <row r="213318" customFormat="1" x14ac:dyDescent="0.25"/>
    <row r="213319" customFormat="1" x14ac:dyDescent="0.25"/>
    <row r="213320" customFormat="1" x14ac:dyDescent="0.25"/>
    <row r="213321" customFormat="1" x14ac:dyDescent="0.25"/>
    <row r="213322" customFormat="1" x14ac:dyDescent="0.25"/>
    <row r="213323" customFormat="1" x14ac:dyDescent="0.25"/>
    <row r="213324" customFormat="1" x14ac:dyDescent="0.25"/>
    <row r="213325" customFormat="1" x14ac:dyDescent="0.25"/>
    <row r="213326" customFormat="1" x14ac:dyDescent="0.25"/>
    <row r="213327" customFormat="1" x14ac:dyDescent="0.25"/>
    <row r="213328" customFormat="1" x14ac:dyDescent="0.25"/>
    <row r="213329" customFormat="1" x14ac:dyDescent="0.25"/>
    <row r="213330" customFormat="1" x14ac:dyDescent="0.25"/>
    <row r="213331" customFormat="1" x14ac:dyDescent="0.25"/>
    <row r="213332" customFormat="1" x14ac:dyDescent="0.25"/>
    <row r="213333" customFormat="1" x14ac:dyDescent="0.25"/>
    <row r="213334" customFormat="1" x14ac:dyDescent="0.25"/>
    <row r="213335" customFormat="1" x14ac:dyDescent="0.25"/>
    <row r="213336" customFormat="1" x14ac:dyDescent="0.25"/>
    <row r="213337" customFormat="1" x14ac:dyDescent="0.25"/>
    <row r="213338" customFormat="1" x14ac:dyDescent="0.25"/>
    <row r="213339" customFormat="1" x14ac:dyDescent="0.25"/>
    <row r="213340" customFormat="1" x14ac:dyDescent="0.25"/>
    <row r="213341" customFormat="1" x14ac:dyDescent="0.25"/>
    <row r="213342" customFormat="1" x14ac:dyDescent="0.25"/>
    <row r="213343" customFormat="1" x14ac:dyDescent="0.25"/>
    <row r="213344" customFormat="1" x14ac:dyDescent="0.25"/>
    <row r="213345" customFormat="1" x14ac:dyDescent="0.25"/>
    <row r="213346" customFormat="1" x14ac:dyDescent="0.25"/>
    <row r="213347" customFormat="1" x14ac:dyDescent="0.25"/>
    <row r="213348" customFormat="1" x14ac:dyDescent="0.25"/>
    <row r="213349" customFormat="1" x14ac:dyDescent="0.25"/>
    <row r="213350" customFormat="1" x14ac:dyDescent="0.25"/>
    <row r="213351" customFormat="1" x14ac:dyDescent="0.25"/>
    <row r="213352" customFormat="1" x14ac:dyDescent="0.25"/>
    <row r="213353" customFormat="1" x14ac:dyDescent="0.25"/>
    <row r="213354" customFormat="1" x14ac:dyDescent="0.25"/>
    <row r="213355" customFormat="1" x14ac:dyDescent="0.25"/>
    <row r="213356" customFormat="1" x14ac:dyDescent="0.25"/>
    <row r="213357" customFormat="1" x14ac:dyDescent="0.25"/>
    <row r="213358" customFormat="1" x14ac:dyDescent="0.25"/>
    <row r="213359" customFormat="1" x14ac:dyDescent="0.25"/>
    <row r="213360" customFormat="1" x14ac:dyDescent="0.25"/>
    <row r="213361" customFormat="1" x14ac:dyDescent="0.25"/>
    <row r="213362" customFormat="1" x14ac:dyDescent="0.25"/>
    <row r="213363" customFormat="1" x14ac:dyDescent="0.25"/>
    <row r="213364" customFormat="1" x14ac:dyDescent="0.25"/>
    <row r="213365" customFormat="1" x14ac:dyDescent="0.25"/>
    <row r="213366" customFormat="1" x14ac:dyDescent="0.25"/>
    <row r="213367" customFormat="1" x14ac:dyDescent="0.25"/>
    <row r="213368" customFormat="1" x14ac:dyDescent="0.25"/>
    <row r="213369" customFormat="1" x14ac:dyDescent="0.25"/>
    <row r="213370" customFormat="1" x14ac:dyDescent="0.25"/>
    <row r="213371" customFormat="1" x14ac:dyDescent="0.25"/>
    <row r="213372" customFormat="1" x14ac:dyDescent="0.25"/>
    <row r="213373" customFormat="1" x14ac:dyDescent="0.25"/>
    <row r="213374" customFormat="1" x14ac:dyDescent="0.25"/>
    <row r="213375" customFormat="1" x14ac:dyDescent="0.25"/>
    <row r="213376" customFormat="1" x14ac:dyDescent="0.25"/>
    <row r="213377" customFormat="1" x14ac:dyDescent="0.25"/>
    <row r="213378" customFormat="1" x14ac:dyDescent="0.25"/>
    <row r="213379" customFormat="1" x14ac:dyDescent="0.25"/>
    <row r="213380" customFormat="1" x14ac:dyDescent="0.25"/>
    <row r="213381" customFormat="1" x14ac:dyDescent="0.25"/>
    <row r="213382" customFormat="1" x14ac:dyDescent="0.25"/>
    <row r="213383" customFormat="1" x14ac:dyDescent="0.25"/>
    <row r="213384" customFormat="1" x14ac:dyDescent="0.25"/>
    <row r="213385" customFormat="1" x14ac:dyDescent="0.25"/>
    <row r="213386" customFormat="1" x14ac:dyDescent="0.25"/>
    <row r="213387" customFormat="1" x14ac:dyDescent="0.25"/>
    <row r="213388" customFormat="1" x14ac:dyDescent="0.25"/>
    <row r="213389" customFormat="1" x14ac:dyDescent="0.25"/>
    <row r="213390" customFormat="1" x14ac:dyDescent="0.25"/>
    <row r="213391" customFormat="1" x14ac:dyDescent="0.25"/>
    <row r="213392" customFormat="1" x14ac:dyDescent="0.25"/>
    <row r="213393" customFormat="1" x14ac:dyDescent="0.25"/>
    <row r="213394" customFormat="1" x14ac:dyDescent="0.25"/>
    <row r="213395" customFormat="1" x14ac:dyDescent="0.25"/>
    <row r="213396" customFormat="1" x14ac:dyDescent="0.25"/>
    <row r="213397" customFormat="1" x14ac:dyDescent="0.25"/>
    <row r="213398" customFormat="1" x14ac:dyDescent="0.25"/>
    <row r="213399" customFormat="1" x14ac:dyDescent="0.25"/>
    <row r="213400" customFormat="1" x14ac:dyDescent="0.25"/>
    <row r="213401" customFormat="1" x14ac:dyDescent="0.25"/>
    <row r="213402" customFormat="1" x14ac:dyDescent="0.25"/>
    <row r="213403" customFormat="1" x14ac:dyDescent="0.25"/>
    <row r="213404" customFormat="1" x14ac:dyDescent="0.25"/>
    <row r="213405" customFormat="1" x14ac:dyDescent="0.25"/>
    <row r="213406" customFormat="1" x14ac:dyDescent="0.25"/>
    <row r="213407" customFormat="1" x14ac:dyDescent="0.25"/>
    <row r="213408" customFormat="1" x14ac:dyDescent="0.25"/>
    <row r="213409" customFormat="1" x14ac:dyDescent="0.25"/>
    <row r="213410" customFormat="1" x14ac:dyDescent="0.25"/>
    <row r="213411" customFormat="1" x14ac:dyDescent="0.25"/>
    <row r="213412" customFormat="1" x14ac:dyDescent="0.25"/>
    <row r="213413" customFormat="1" x14ac:dyDescent="0.25"/>
    <row r="213414" customFormat="1" x14ac:dyDescent="0.25"/>
    <row r="213415" customFormat="1" x14ac:dyDescent="0.25"/>
    <row r="213416" customFormat="1" x14ac:dyDescent="0.25"/>
    <row r="213417" customFormat="1" x14ac:dyDescent="0.25"/>
    <row r="213418" customFormat="1" x14ac:dyDescent="0.25"/>
    <row r="213419" customFormat="1" x14ac:dyDescent="0.25"/>
    <row r="213420" customFormat="1" x14ac:dyDescent="0.25"/>
    <row r="213421" customFormat="1" x14ac:dyDescent="0.25"/>
    <row r="213422" customFormat="1" x14ac:dyDescent="0.25"/>
    <row r="213423" customFormat="1" x14ac:dyDescent="0.25"/>
    <row r="213424" customFormat="1" x14ac:dyDescent="0.25"/>
    <row r="213425" customFormat="1" x14ac:dyDescent="0.25"/>
    <row r="213426" customFormat="1" x14ac:dyDescent="0.25"/>
    <row r="213427" customFormat="1" x14ac:dyDescent="0.25"/>
    <row r="213428" customFormat="1" x14ac:dyDescent="0.25"/>
    <row r="213429" customFormat="1" x14ac:dyDescent="0.25"/>
    <row r="213430" customFormat="1" x14ac:dyDescent="0.25"/>
    <row r="213431" customFormat="1" x14ac:dyDescent="0.25"/>
    <row r="213432" customFormat="1" x14ac:dyDescent="0.25"/>
    <row r="213433" customFormat="1" x14ac:dyDescent="0.25"/>
    <row r="213434" customFormat="1" x14ac:dyDescent="0.25"/>
    <row r="213435" customFormat="1" x14ac:dyDescent="0.25"/>
    <row r="213436" customFormat="1" x14ac:dyDescent="0.25"/>
    <row r="213437" customFormat="1" x14ac:dyDescent="0.25"/>
    <row r="213438" customFormat="1" x14ac:dyDescent="0.25"/>
    <row r="213439" customFormat="1" x14ac:dyDescent="0.25"/>
    <row r="213440" customFormat="1" x14ac:dyDescent="0.25"/>
    <row r="213441" customFormat="1" x14ac:dyDescent="0.25"/>
    <row r="213442" customFormat="1" x14ac:dyDescent="0.25"/>
    <row r="213443" customFormat="1" x14ac:dyDescent="0.25"/>
    <row r="213444" customFormat="1" x14ac:dyDescent="0.25"/>
    <row r="213445" customFormat="1" x14ac:dyDescent="0.25"/>
    <row r="213446" customFormat="1" x14ac:dyDescent="0.25"/>
    <row r="213447" customFormat="1" x14ac:dyDescent="0.25"/>
    <row r="213448" customFormat="1" x14ac:dyDescent="0.25"/>
    <row r="213449" customFormat="1" x14ac:dyDescent="0.25"/>
    <row r="213450" customFormat="1" x14ac:dyDescent="0.25"/>
    <row r="213451" customFormat="1" x14ac:dyDescent="0.25"/>
    <row r="213452" customFormat="1" x14ac:dyDescent="0.25"/>
    <row r="213453" customFormat="1" x14ac:dyDescent="0.25"/>
    <row r="213454" customFormat="1" x14ac:dyDescent="0.25"/>
    <row r="213455" customFormat="1" x14ac:dyDescent="0.25"/>
    <row r="213456" customFormat="1" x14ac:dyDescent="0.25"/>
    <row r="213457" customFormat="1" x14ac:dyDescent="0.25"/>
    <row r="213458" customFormat="1" x14ac:dyDescent="0.25"/>
    <row r="213459" customFormat="1" x14ac:dyDescent="0.25"/>
    <row r="213460" customFormat="1" x14ac:dyDescent="0.25"/>
    <row r="213461" customFormat="1" x14ac:dyDescent="0.25"/>
    <row r="213462" customFormat="1" x14ac:dyDescent="0.25"/>
    <row r="213463" customFormat="1" x14ac:dyDescent="0.25"/>
    <row r="213464" customFormat="1" x14ac:dyDescent="0.25"/>
    <row r="213465" customFormat="1" x14ac:dyDescent="0.25"/>
    <row r="213466" customFormat="1" x14ac:dyDescent="0.25"/>
    <row r="213467" customFormat="1" x14ac:dyDescent="0.25"/>
    <row r="213468" customFormat="1" x14ac:dyDescent="0.25"/>
    <row r="213469" customFormat="1" x14ac:dyDescent="0.25"/>
    <row r="213470" customFormat="1" x14ac:dyDescent="0.25"/>
    <row r="213471" customFormat="1" x14ac:dyDescent="0.25"/>
    <row r="213472" customFormat="1" x14ac:dyDescent="0.25"/>
    <row r="213473" customFormat="1" x14ac:dyDescent="0.25"/>
    <row r="213474" customFormat="1" x14ac:dyDescent="0.25"/>
    <row r="213475" customFormat="1" x14ac:dyDescent="0.25"/>
    <row r="213476" customFormat="1" x14ac:dyDescent="0.25"/>
    <row r="213477" customFormat="1" x14ac:dyDescent="0.25"/>
    <row r="213478" customFormat="1" x14ac:dyDescent="0.25"/>
    <row r="213479" customFormat="1" x14ac:dyDescent="0.25"/>
    <row r="213480" customFormat="1" x14ac:dyDescent="0.25"/>
    <row r="213481" customFormat="1" x14ac:dyDescent="0.25"/>
    <row r="213482" customFormat="1" x14ac:dyDescent="0.25"/>
    <row r="213483" customFormat="1" x14ac:dyDescent="0.25"/>
    <row r="213484" customFormat="1" x14ac:dyDescent="0.25"/>
    <row r="213485" customFormat="1" x14ac:dyDescent="0.25"/>
    <row r="213486" customFormat="1" x14ac:dyDescent="0.25"/>
    <row r="213487" customFormat="1" x14ac:dyDescent="0.25"/>
    <row r="213488" customFormat="1" x14ac:dyDescent="0.25"/>
    <row r="213489" customFormat="1" x14ac:dyDescent="0.25"/>
    <row r="213490" customFormat="1" x14ac:dyDescent="0.25"/>
    <row r="213491" customFormat="1" x14ac:dyDescent="0.25"/>
    <row r="213492" customFormat="1" x14ac:dyDescent="0.25"/>
    <row r="213493" customFormat="1" x14ac:dyDescent="0.25"/>
    <row r="213494" customFormat="1" x14ac:dyDescent="0.25"/>
    <row r="213495" customFormat="1" x14ac:dyDescent="0.25"/>
    <row r="213496" customFormat="1" x14ac:dyDescent="0.25"/>
    <row r="213497" customFormat="1" x14ac:dyDescent="0.25"/>
    <row r="213498" customFormat="1" x14ac:dyDescent="0.25"/>
    <row r="213499" customFormat="1" x14ac:dyDescent="0.25"/>
    <row r="213500" customFormat="1" x14ac:dyDescent="0.25"/>
    <row r="213501" customFormat="1" x14ac:dyDescent="0.25"/>
    <row r="213502" customFormat="1" x14ac:dyDescent="0.25"/>
    <row r="213503" customFormat="1" x14ac:dyDescent="0.25"/>
    <row r="213504" customFormat="1" x14ac:dyDescent="0.25"/>
    <row r="213505" customFormat="1" x14ac:dyDescent="0.25"/>
    <row r="213506" customFormat="1" x14ac:dyDescent="0.25"/>
    <row r="213507" customFormat="1" x14ac:dyDescent="0.25"/>
    <row r="213508" customFormat="1" x14ac:dyDescent="0.25"/>
    <row r="213509" customFormat="1" x14ac:dyDescent="0.25"/>
    <row r="213510" customFormat="1" x14ac:dyDescent="0.25"/>
    <row r="213511" customFormat="1" x14ac:dyDescent="0.25"/>
    <row r="213512" customFormat="1" x14ac:dyDescent="0.25"/>
    <row r="213513" customFormat="1" x14ac:dyDescent="0.25"/>
    <row r="213514" customFormat="1" x14ac:dyDescent="0.25"/>
    <row r="213515" customFormat="1" x14ac:dyDescent="0.25"/>
    <row r="213516" customFormat="1" x14ac:dyDescent="0.25"/>
    <row r="213517" customFormat="1" x14ac:dyDescent="0.25"/>
    <row r="213518" customFormat="1" x14ac:dyDescent="0.25"/>
    <row r="213519" customFormat="1" x14ac:dyDescent="0.25"/>
    <row r="213520" customFormat="1" x14ac:dyDescent="0.25"/>
    <row r="213521" customFormat="1" x14ac:dyDescent="0.25"/>
    <row r="213522" customFormat="1" x14ac:dyDescent="0.25"/>
    <row r="213523" customFormat="1" x14ac:dyDescent="0.25"/>
    <row r="213524" customFormat="1" x14ac:dyDescent="0.25"/>
    <row r="213525" customFormat="1" x14ac:dyDescent="0.25"/>
    <row r="213526" customFormat="1" x14ac:dyDescent="0.25"/>
    <row r="213527" customFormat="1" x14ac:dyDescent="0.25"/>
    <row r="213528" customFormat="1" x14ac:dyDescent="0.25"/>
    <row r="213529" customFormat="1" x14ac:dyDescent="0.25"/>
    <row r="213530" customFormat="1" x14ac:dyDescent="0.25"/>
    <row r="213531" customFormat="1" x14ac:dyDescent="0.25"/>
    <row r="213532" customFormat="1" x14ac:dyDescent="0.25"/>
    <row r="213533" customFormat="1" x14ac:dyDescent="0.25"/>
    <row r="213534" customFormat="1" x14ac:dyDescent="0.25"/>
    <row r="213535" customFormat="1" x14ac:dyDescent="0.25"/>
    <row r="213536" customFormat="1" x14ac:dyDescent="0.25"/>
    <row r="213537" customFormat="1" x14ac:dyDescent="0.25"/>
    <row r="213538" customFormat="1" x14ac:dyDescent="0.25"/>
    <row r="213539" customFormat="1" x14ac:dyDescent="0.25"/>
    <row r="213540" customFormat="1" x14ac:dyDescent="0.25"/>
    <row r="213541" customFormat="1" x14ac:dyDescent="0.25"/>
    <row r="213542" customFormat="1" x14ac:dyDescent="0.25"/>
    <row r="213543" customFormat="1" x14ac:dyDescent="0.25"/>
    <row r="213544" customFormat="1" x14ac:dyDescent="0.25"/>
    <row r="213545" customFormat="1" x14ac:dyDescent="0.25"/>
    <row r="213546" customFormat="1" x14ac:dyDescent="0.25"/>
    <row r="213547" customFormat="1" x14ac:dyDescent="0.25"/>
    <row r="213548" customFormat="1" x14ac:dyDescent="0.25"/>
    <row r="213549" customFormat="1" x14ac:dyDescent="0.25"/>
    <row r="213550" customFormat="1" x14ac:dyDescent="0.25"/>
    <row r="213551" customFormat="1" x14ac:dyDescent="0.25"/>
    <row r="213552" customFormat="1" x14ac:dyDescent="0.25"/>
    <row r="213553" customFormat="1" x14ac:dyDescent="0.25"/>
    <row r="213554" customFormat="1" x14ac:dyDescent="0.25"/>
    <row r="213555" customFormat="1" x14ac:dyDescent="0.25"/>
    <row r="213556" customFormat="1" x14ac:dyDescent="0.25"/>
    <row r="213557" customFormat="1" x14ac:dyDescent="0.25"/>
    <row r="213558" customFormat="1" x14ac:dyDescent="0.25"/>
    <row r="213559" customFormat="1" x14ac:dyDescent="0.25"/>
    <row r="213560" customFormat="1" x14ac:dyDescent="0.25"/>
    <row r="213561" customFormat="1" x14ac:dyDescent="0.25"/>
    <row r="213562" customFormat="1" x14ac:dyDescent="0.25"/>
    <row r="213563" customFormat="1" x14ac:dyDescent="0.25"/>
    <row r="213564" customFormat="1" x14ac:dyDescent="0.25"/>
    <row r="213565" customFormat="1" x14ac:dyDescent="0.25"/>
    <row r="213566" customFormat="1" x14ac:dyDescent="0.25"/>
    <row r="213567" customFormat="1" x14ac:dyDescent="0.25"/>
    <row r="213568" customFormat="1" x14ac:dyDescent="0.25"/>
    <row r="213569" customFormat="1" x14ac:dyDescent="0.25"/>
    <row r="213570" customFormat="1" x14ac:dyDescent="0.25"/>
    <row r="213571" customFormat="1" x14ac:dyDescent="0.25"/>
    <row r="213572" customFormat="1" x14ac:dyDescent="0.25"/>
    <row r="213573" customFormat="1" x14ac:dyDescent="0.25"/>
    <row r="213574" customFormat="1" x14ac:dyDescent="0.25"/>
    <row r="213575" customFormat="1" x14ac:dyDescent="0.25"/>
    <row r="213576" customFormat="1" x14ac:dyDescent="0.25"/>
    <row r="213577" customFormat="1" x14ac:dyDescent="0.25"/>
    <row r="213578" customFormat="1" x14ac:dyDescent="0.25"/>
    <row r="213579" customFormat="1" x14ac:dyDescent="0.25"/>
    <row r="213580" customFormat="1" x14ac:dyDescent="0.25"/>
    <row r="213581" customFormat="1" x14ac:dyDescent="0.25"/>
    <row r="213582" customFormat="1" x14ac:dyDescent="0.25"/>
    <row r="213583" customFormat="1" x14ac:dyDescent="0.25"/>
    <row r="213584" customFormat="1" x14ac:dyDescent="0.25"/>
    <row r="213585" customFormat="1" x14ac:dyDescent="0.25"/>
    <row r="213586" customFormat="1" x14ac:dyDescent="0.25"/>
    <row r="213587" customFormat="1" x14ac:dyDescent="0.25"/>
    <row r="213588" customFormat="1" x14ac:dyDescent="0.25"/>
    <row r="213589" customFormat="1" x14ac:dyDescent="0.25"/>
    <row r="213590" customFormat="1" x14ac:dyDescent="0.25"/>
    <row r="213591" customFormat="1" x14ac:dyDescent="0.25"/>
    <row r="213592" customFormat="1" x14ac:dyDescent="0.25"/>
    <row r="213593" customFormat="1" x14ac:dyDescent="0.25"/>
    <row r="213594" customFormat="1" x14ac:dyDescent="0.25"/>
    <row r="213595" customFormat="1" x14ac:dyDescent="0.25"/>
    <row r="213596" customFormat="1" x14ac:dyDescent="0.25"/>
    <row r="213597" customFormat="1" x14ac:dyDescent="0.25"/>
    <row r="213598" customFormat="1" x14ac:dyDescent="0.25"/>
    <row r="213599" customFormat="1" x14ac:dyDescent="0.25"/>
    <row r="213600" customFormat="1" x14ac:dyDescent="0.25"/>
    <row r="213601" customFormat="1" x14ac:dyDescent="0.25"/>
    <row r="213602" customFormat="1" x14ac:dyDescent="0.25"/>
    <row r="213603" customFormat="1" x14ac:dyDescent="0.25"/>
    <row r="213604" customFormat="1" x14ac:dyDescent="0.25"/>
    <row r="213605" customFormat="1" x14ac:dyDescent="0.25"/>
    <row r="213606" customFormat="1" x14ac:dyDescent="0.25"/>
    <row r="213607" customFormat="1" x14ac:dyDescent="0.25"/>
    <row r="213608" customFormat="1" x14ac:dyDescent="0.25"/>
    <row r="213609" customFormat="1" x14ac:dyDescent="0.25"/>
    <row r="213610" customFormat="1" x14ac:dyDescent="0.25"/>
    <row r="213611" customFormat="1" x14ac:dyDescent="0.25"/>
    <row r="213612" customFormat="1" x14ac:dyDescent="0.25"/>
    <row r="213613" customFormat="1" x14ac:dyDescent="0.25"/>
    <row r="213614" customFormat="1" x14ac:dyDescent="0.25"/>
    <row r="213615" customFormat="1" x14ac:dyDescent="0.25"/>
    <row r="213616" customFormat="1" x14ac:dyDescent="0.25"/>
    <row r="213617" customFormat="1" x14ac:dyDescent="0.25"/>
    <row r="213618" customFormat="1" x14ac:dyDescent="0.25"/>
    <row r="213619" customFormat="1" x14ac:dyDescent="0.25"/>
    <row r="213620" customFormat="1" x14ac:dyDescent="0.25"/>
    <row r="213621" customFormat="1" x14ac:dyDescent="0.25"/>
    <row r="213622" customFormat="1" x14ac:dyDescent="0.25"/>
    <row r="213623" customFormat="1" x14ac:dyDescent="0.25"/>
    <row r="213624" customFormat="1" x14ac:dyDescent="0.25"/>
    <row r="213625" customFormat="1" x14ac:dyDescent="0.25"/>
    <row r="213626" customFormat="1" x14ac:dyDescent="0.25"/>
    <row r="213627" customFormat="1" x14ac:dyDescent="0.25"/>
    <row r="213628" customFormat="1" x14ac:dyDescent="0.25"/>
    <row r="213629" customFormat="1" x14ac:dyDescent="0.25"/>
    <row r="213630" customFormat="1" x14ac:dyDescent="0.25"/>
    <row r="213631" customFormat="1" x14ac:dyDescent="0.25"/>
    <row r="213632" customFormat="1" x14ac:dyDescent="0.25"/>
    <row r="213633" customFormat="1" x14ac:dyDescent="0.25"/>
    <row r="213634" customFormat="1" x14ac:dyDescent="0.25"/>
    <row r="213635" customFormat="1" x14ac:dyDescent="0.25"/>
    <row r="213636" customFormat="1" x14ac:dyDescent="0.25"/>
    <row r="213637" customFormat="1" x14ac:dyDescent="0.25"/>
    <row r="213638" customFormat="1" x14ac:dyDescent="0.25"/>
    <row r="213639" customFormat="1" x14ac:dyDescent="0.25"/>
    <row r="213640" customFormat="1" x14ac:dyDescent="0.25"/>
    <row r="213641" customFormat="1" x14ac:dyDescent="0.25"/>
    <row r="213642" customFormat="1" x14ac:dyDescent="0.25"/>
    <row r="213643" customFormat="1" x14ac:dyDescent="0.25"/>
    <row r="213644" customFormat="1" x14ac:dyDescent="0.25"/>
    <row r="213645" customFormat="1" x14ac:dyDescent="0.25"/>
    <row r="213646" customFormat="1" x14ac:dyDescent="0.25"/>
    <row r="213647" customFormat="1" x14ac:dyDescent="0.25"/>
    <row r="213648" customFormat="1" x14ac:dyDescent="0.25"/>
    <row r="213649" customFormat="1" x14ac:dyDescent="0.25"/>
    <row r="213650" customFormat="1" x14ac:dyDescent="0.25"/>
    <row r="213651" customFormat="1" x14ac:dyDescent="0.25"/>
    <row r="213652" customFormat="1" x14ac:dyDescent="0.25"/>
    <row r="213653" customFormat="1" x14ac:dyDescent="0.25"/>
    <row r="213654" customFormat="1" x14ac:dyDescent="0.25"/>
    <row r="213655" customFormat="1" x14ac:dyDescent="0.25"/>
    <row r="213656" customFormat="1" x14ac:dyDescent="0.25"/>
    <row r="213657" customFormat="1" x14ac:dyDescent="0.25"/>
    <row r="213658" customFormat="1" x14ac:dyDescent="0.25"/>
    <row r="213659" customFormat="1" x14ac:dyDescent="0.25"/>
    <row r="213660" customFormat="1" x14ac:dyDescent="0.25"/>
    <row r="213661" customFormat="1" x14ac:dyDescent="0.25"/>
    <row r="213662" customFormat="1" x14ac:dyDescent="0.25"/>
    <row r="213663" customFormat="1" x14ac:dyDescent="0.25"/>
    <row r="213664" customFormat="1" x14ac:dyDescent="0.25"/>
    <row r="213665" customFormat="1" x14ac:dyDescent="0.25"/>
    <row r="213666" customFormat="1" x14ac:dyDescent="0.25"/>
    <row r="213667" customFormat="1" x14ac:dyDescent="0.25"/>
    <row r="213668" customFormat="1" x14ac:dyDescent="0.25"/>
    <row r="213669" customFormat="1" x14ac:dyDescent="0.25"/>
    <row r="213670" customFormat="1" x14ac:dyDescent="0.25"/>
    <row r="213671" customFormat="1" x14ac:dyDescent="0.25"/>
    <row r="213672" customFormat="1" x14ac:dyDescent="0.25"/>
    <row r="213673" customFormat="1" x14ac:dyDescent="0.25"/>
    <row r="213674" customFormat="1" x14ac:dyDescent="0.25"/>
    <row r="213675" customFormat="1" x14ac:dyDescent="0.25"/>
    <row r="213676" customFormat="1" x14ac:dyDescent="0.25"/>
    <row r="213677" customFormat="1" x14ac:dyDescent="0.25"/>
    <row r="213678" customFormat="1" x14ac:dyDescent="0.25"/>
    <row r="213679" customFormat="1" x14ac:dyDescent="0.25"/>
    <row r="213680" customFormat="1" x14ac:dyDescent="0.25"/>
    <row r="213681" customFormat="1" x14ac:dyDescent="0.25"/>
    <row r="213682" customFormat="1" x14ac:dyDescent="0.25"/>
    <row r="213683" customFormat="1" x14ac:dyDescent="0.25"/>
    <row r="213684" customFormat="1" x14ac:dyDescent="0.25"/>
    <row r="213685" customFormat="1" x14ac:dyDescent="0.25"/>
    <row r="213686" customFormat="1" x14ac:dyDescent="0.25"/>
    <row r="213687" customFormat="1" x14ac:dyDescent="0.25"/>
    <row r="213688" customFormat="1" x14ac:dyDescent="0.25"/>
    <row r="213689" customFormat="1" x14ac:dyDescent="0.25"/>
    <row r="213690" customFormat="1" x14ac:dyDescent="0.25"/>
    <row r="213691" customFormat="1" x14ac:dyDescent="0.25"/>
    <row r="213692" customFormat="1" x14ac:dyDescent="0.25"/>
    <row r="213693" customFormat="1" x14ac:dyDescent="0.25"/>
    <row r="213694" customFormat="1" x14ac:dyDescent="0.25"/>
    <row r="213695" customFormat="1" x14ac:dyDescent="0.25"/>
    <row r="213696" customFormat="1" x14ac:dyDescent="0.25"/>
    <row r="213697" customFormat="1" x14ac:dyDescent="0.25"/>
    <row r="213698" customFormat="1" x14ac:dyDescent="0.25"/>
    <row r="213699" customFormat="1" x14ac:dyDescent="0.25"/>
    <row r="213700" customFormat="1" x14ac:dyDescent="0.25"/>
    <row r="213701" customFormat="1" x14ac:dyDescent="0.25"/>
    <row r="213702" customFormat="1" x14ac:dyDescent="0.25"/>
    <row r="213703" customFormat="1" x14ac:dyDescent="0.25"/>
    <row r="213704" customFormat="1" x14ac:dyDescent="0.25"/>
    <row r="213705" customFormat="1" x14ac:dyDescent="0.25"/>
    <row r="213706" customFormat="1" x14ac:dyDescent="0.25"/>
    <row r="213707" customFormat="1" x14ac:dyDescent="0.25"/>
    <row r="213708" customFormat="1" x14ac:dyDescent="0.25"/>
    <row r="213709" customFormat="1" x14ac:dyDescent="0.25"/>
    <row r="213710" customFormat="1" x14ac:dyDescent="0.25"/>
    <row r="213711" customFormat="1" x14ac:dyDescent="0.25"/>
    <row r="213712" customFormat="1" x14ac:dyDescent="0.25"/>
    <row r="213713" customFormat="1" x14ac:dyDescent="0.25"/>
    <row r="213714" customFormat="1" x14ac:dyDescent="0.25"/>
    <row r="213715" customFormat="1" x14ac:dyDescent="0.25"/>
    <row r="213716" customFormat="1" x14ac:dyDescent="0.25"/>
    <row r="213717" customFormat="1" x14ac:dyDescent="0.25"/>
    <row r="213718" customFormat="1" x14ac:dyDescent="0.25"/>
    <row r="213719" customFormat="1" x14ac:dyDescent="0.25"/>
    <row r="213720" customFormat="1" x14ac:dyDescent="0.25"/>
    <row r="213721" customFormat="1" x14ac:dyDescent="0.25"/>
    <row r="213722" customFormat="1" x14ac:dyDescent="0.25"/>
    <row r="213723" customFormat="1" x14ac:dyDescent="0.25"/>
    <row r="213724" customFormat="1" x14ac:dyDescent="0.25"/>
    <row r="213725" customFormat="1" x14ac:dyDescent="0.25"/>
    <row r="213726" customFormat="1" x14ac:dyDescent="0.25"/>
    <row r="213727" customFormat="1" x14ac:dyDescent="0.25"/>
    <row r="213728" customFormat="1" x14ac:dyDescent="0.25"/>
    <row r="213729" customFormat="1" x14ac:dyDescent="0.25"/>
    <row r="213730" customFormat="1" x14ac:dyDescent="0.25"/>
    <row r="213731" customFormat="1" x14ac:dyDescent="0.25"/>
    <row r="213732" customFormat="1" x14ac:dyDescent="0.25"/>
    <row r="213733" customFormat="1" x14ac:dyDescent="0.25"/>
    <row r="213734" customFormat="1" x14ac:dyDescent="0.25"/>
    <row r="213735" customFormat="1" x14ac:dyDescent="0.25"/>
    <row r="213736" customFormat="1" x14ac:dyDescent="0.25"/>
    <row r="213737" customFormat="1" x14ac:dyDescent="0.25"/>
    <row r="213738" customFormat="1" x14ac:dyDescent="0.25"/>
    <row r="213739" customFormat="1" x14ac:dyDescent="0.25"/>
    <row r="213740" customFormat="1" x14ac:dyDescent="0.25"/>
    <row r="213741" customFormat="1" x14ac:dyDescent="0.25"/>
    <row r="213742" customFormat="1" x14ac:dyDescent="0.25"/>
    <row r="213743" customFormat="1" x14ac:dyDescent="0.25"/>
    <row r="213744" customFormat="1" x14ac:dyDescent="0.25"/>
    <row r="213745" customFormat="1" x14ac:dyDescent="0.25"/>
    <row r="213746" customFormat="1" x14ac:dyDescent="0.25"/>
    <row r="213747" customFormat="1" x14ac:dyDescent="0.25"/>
    <row r="213748" customFormat="1" x14ac:dyDescent="0.25"/>
    <row r="213749" customFormat="1" x14ac:dyDescent="0.25"/>
    <row r="213750" customFormat="1" x14ac:dyDescent="0.25"/>
    <row r="213751" customFormat="1" x14ac:dyDescent="0.25"/>
    <row r="213752" customFormat="1" x14ac:dyDescent="0.25"/>
    <row r="213753" customFormat="1" x14ac:dyDescent="0.25"/>
    <row r="213754" customFormat="1" x14ac:dyDescent="0.25"/>
    <row r="213755" customFormat="1" x14ac:dyDescent="0.25"/>
    <row r="213756" customFormat="1" x14ac:dyDescent="0.25"/>
    <row r="213757" customFormat="1" x14ac:dyDescent="0.25"/>
    <row r="213758" customFormat="1" x14ac:dyDescent="0.25"/>
    <row r="213759" customFormat="1" x14ac:dyDescent="0.25"/>
    <row r="213760" customFormat="1" x14ac:dyDescent="0.25"/>
    <row r="213761" customFormat="1" x14ac:dyDescent="0.25"/>
    <row r="213762" customFormat="1" x14ac:dyDescent="0.25"/>
    <row r="213763" customFormat="1" x14ac:dyDescent="0.25"/>
    <row r="213764" customFormat="1" x14ac:dyDescent="0.25"/>
    <row r="213765" customFormat="1" x14ac:dyDescent="0.25"/>
    <row r="213766" customFormat="1" x14ac:dyDescent="0.25"/>
    <row r="213767" customFormat="1" x14ac:dyDescent="0.25"/>
    <row r="213768" customFormat="1" x14ac:dyDescent="0.25"/>
    <row r="213769" customFormat="1" x14ac:dyDescent="0.25"/>
    <row r="213770" customFormat="1" x14ac:dyDescent="0.25"/>
    <row r="213771" customFormat="1" x14ac:dyDescent="0.25"/>
    <row r="213772" customFormat="1" x14ac:dyDescent="0.25"/>
    <row r="213773" customFormat="1" x14ac:dyDescent="0.25"/>
    <row r="213774" customFormat="1" x14ac:dyDescent="0.25"/>
    <row r="213775" customFormat="1" x14ac:dyDescent="0.25"/>
    <row r="213776" customFormat="1" x14ac:dyDescent="0.25"/>
    <row r="213777" customFormat="1" x14ac:dyDescent="0.25"/>
    <row r="213778" customFormat="1" x14ac:dyDescent="0.25"/>
    <row r="213779" customFormat="1" x14ac:dyDescent="0.25"/>
    <row r="213780" customFormat="1" x14ac:dyDescent="0.25"/>
    <row r="213781" customFormat="1" x14ac:dyDescent="0.25"/>
    <row r="213782" customFormat="1" x14ac:dyDescent="0.25"/>
    <row r="213783" customFormat="1" x14ac:dyDescent="0.25"/>
    <row r="213784" customFormat="1" x14ac:dyDescent="0.25"/>
    <row r="213785" customFormat="1" x14ac:dyDescent="0.25"/>
    <row r="213786" customFormat="1" x14ac:dyDescent="0.25"/>
    <row r="213787" customFormat="1" x14ac:dyDescent="0.25"/>
    <row r="213788" customFormat="1" x14ac:dyDescent="0.25"/>
    <row r="213789" customFormat="1" x14ac:dyDescent="0.25"/>
    <row r="213790" customFormat="1" x14ac:dyDescent="0.25"/>
    <row r="213791" customFormat="1" x14ac:dyDescent="0.25"/>
    <row r="213792" customFormat="1" x14ac:dyDescent="0.25"/>
    <row r="213793" customFormat="1" x14ac:dyDescent="0.25"/>
    <row r="213794" customFormat="1" x14ac:dyDescent="0.25"/>
    <row r="213795" customFormat="1" x14ac:dyDescent="0.25"/>
    <row r="213796" customFormat="1" x14ac:dyDescent="0.25"/>
    <row r="213797" customFormat="1" x14ac:dyDescent="0.25"/>
    <row r="213798" customFormat="1" x14ac:dyDescent="0.25"/>
    <row r="213799" customFormat="1" x14ac:dyDescent="0.25"/>
    <row r="213800" customFormat="1" x14ac:dyDescent="0.25"/>
    <row r="213801" customFormat="1" x14ac:dyDescent="0.25"/>
    <row r="213802" customFormat="1" x14ac:dyDescent="0.25"/>
    <row r="213803" customFormat="1" x14ac:dyDescent="0.25"/>
    <row r="213804" customFormat="1" x14ac:dyDescent="0.25"/>
    <row r="213805" customFormat="1" x14ac:dyDescent="0.25"/>
    <row r="213806" customFormat="1" x14ac:dyDescent="0.25"/>
    <row r="213807" customFormat="1" x14ac:dyDescent="0.25"/>
    <row r="213808" customFormat="1" x14ac:dyDescent="0.25"/>
    <row r="213809" customFormat="1" x14ac:dyDescent="0.25"/>
    <row r="213810" customFormat="1" x14ac:dyDescent="0.25"/>
    <row r="213811" customFormat="1" x14ac:dyDescent="0.25"/>
    <row r="213812" customFormat="1" x14ac:dyDescent="0.25"/>
    <row r="213813" customFormat="1" x14ac:dyDescent="0.25"/>
    <row r="213814" customFormat="1" x14ac:dyDescent="0.25"/>
    <row r="213815" customFormat="1" x14ac:dyDescent="0.25"/>
    <row r="213816" customFormat="1" x14ac:dyDescent="0.25"/>
    <row r="213817" customFormat="1" x14ac:dyDescent="0.25"/>
    <row r="213818" customFormat="1" x14ac:dyDescent="0.25"/>
    <row r="213819" customFormat="1" x14ac:dyDescent="0.25"/>
    <row r="213820" customFormat="1" x14ac:dyDescent="0.25"/>
    <row r="213821" customFormat="1" x14ac:dyDescent="0.25"/>
    <row r="213822" customFormat="1" x14ac:dyDescent="0.25"/>
    <row r="213823" customFormat="1" x14ac:dyDescent="0.25"/>
    <row r="213824" customFormat="1" x14ac:dyDescent="0.25"/>
    <row r="213825" customFormat="1" x14ac:dyDescent="0.25"/>
    <row r="213826" customFormat="1" x14ac:dyDescent="0.25"/>
    <row r="213827" customFormat="1" x14ac:dyDescent="0.25"/>
    <row r="213828" customFormat="1" x14ac:dyDescent="0.25"/>
    <row r="213829" customFormat="1" x14ac:dyDescent="0.25"/>
    <row r="213830" customFormat="1" x14ac:dyDescent="0.25"/>
    <row r="213831" customFormat="1" x14ac:dyDescent="0.25"/>
    <row r="213832" customFormat="1" x14ac:dyDescent="0.25"/>
    <row r="213833" customFormat="1" x14ac:dyDescent="0.25"/>
    <row r="213834" customFormat="1" x14ac:dyDescent="0.25"/>
    <row r="213835" customFormat="1" x14ac:dyDescent="0.25"/>
    <row r="213836" customFormat="1" x14ac:dyDescent="0.25"/>
    <row r="213837" customFormat="1" x14ac:dyDescent="0.25"/>
    <row r="213838" customFormat="1" x14ac:dyDescent="0.25"/>
    <row r="213839" customFormat="1" x14ac:dyDescent="0.25"/>
    <row r="213840" customFormat="1" x14ac:dyDescent="0.25"/>
    <row r="213841" customFormat="1" x14ac:dyDescent="0.25"/>
    <row r="213842" customFormat="1" x14ac:dyDescent="0.25"/>
    <row r="213843" customFormat="1" x14ac:dyDescent="0.25"/>
    <row r="213844" customFormat="1" x14ac:dyDescent="0.25"/>
    <row r="213845" customFormat="1" x14ac:dyDescent="0.25"/>
    <row r="213846" customFormat="1" x14ac:dyDescent="0.25"/>
    <row r="213847" customFormat="1" x14ac:dyDescent="0.25"/>
    <row r="213848" customFormat="1" x14ac:dyDescent="0.25"/>
    <row r="213849" customFormat="1" x14ac:dyDescent="0.25"/>
    <row r="213850" customFormat="1" x14ac:dyDescent="0.25"/>
    <row r="213851" customFormat="1" x14ac:dyDescent="0.25"/>
    <row r="213852" customFormat="1" x14ac:dyDescent="0.25"/>
    <row r="213853" customFormat="1" x14ac:dyDescent="0.25"/>
    <row r="213854" customFormat="1" x14ac:dyDescent="0.25"/>
    <row r="213855" customFormat="1" x14ac:dyDescent="0.25"/>
    <row r="213856" customFormat="1" x14ac:dyDescent="0.25"/>
    <row r="213857" customFormat="1" x14ac:dyDescent="0.25"/>
    <row r="213858" customFormat="1" x14ac:dyDescent="0.25"/>
    <row r="213859" customFormat="1" x14ac:dyDescent="0.25"/>
    <row r="213860" customFormat="1" x14ac:dyDescent="0.25"/>
    <row r="213861" customFormat="1" x14ac:dyDescent="0.25"/>
    <row r="213862" customFormat="1" x14ac:dyDescent="0.25"/>
    <row r="213863" customFormat="1" x14ac:dyDescent="0.25"/>
    <row r="213864" customFormat="1" x14ac:dyDescent="0.25"/>
    <row r="213865" customFormat="1" x14ac:dyDescent="0.25"/>
    <row r="213866" customFormat="1" x14ac:dyDescent="0.25"/>
    <row r="213867" customFormat="1" x14ac:dyDescent="0.25"/>
    <row r="213868" customFormat="1" x14ac:dyDescent="0.25"/>
    <row r="213869" customFormat="1" x14ac:dyDescent="0.25"/>
    <row r="213870" customFormat="1" x14ac:dyDescent="0.25"/>
    <row r="213871" customFormat="1" x14ac:dyDescent="0.25"/>
    <row r="213872" customFormat="1" x14ac:dyDescent="0.25"/>
    <row r="213873" customFormat="1" x14ac:dyDescent="0.25"/>
    <row r="213874" customFormat="1" x14ac:dyDescent="0.25"/>
    <row r="213875" customFormat="1" x14ac:dyDescent="0.25"/>
    <row r="213876" customFormat="1" x14ac:dyDescent="0.25"/>
    <row r="213877" customFormat="1" x14ac:dyDescent="0.25"/>
    <row r="213878" customFormat="1" x14ac:dyDescent="0.25"/>
    <row r="213879" customFormat="1" x14ac:dyDescent="0.25"/>
    <row r="213880" customFormat="1" x14ac:dyDescent="0.25"/>
    <row r="213881" customFormat="1" x14ac:dyDescent="0.25"/>
    <row r="213882" customFormat="1" x14ac:dyDescent="0.25"/>
    <row r="213883" customFormat="1" x14ac:dyDescent="0.25"/>
    <row r="213884" customFormat="1" x14ac:dyDescent="0.25"/>
    <row r="213885" customFormat="1" x14ac:dyDescent="0.25"/>
    <row r="213886" customFormat="1" x14ac:dyDescent="0.25"/>
    <row r="213887" customFormat="1" x14ac:dyDescent="0.25"/>
    <row r="213888" customFormat="1" x14ac:dyDescent="0.25"/>
    <row r="213889" customFormat="1" x14ac:dyDescent="0.25"/>
    <row r="213890" customFormat="1" x14ac:dyDescent="0.25"/>
    <row r="213891" customFormat="1" x14ac:dyDescent="0.25"/>
    <row r="213892" customFormat="1" x14ac:dyDescent="0.25"/>
    <row r="213893" customFormat="1" x14ac:dyDescent="0.25"/>
    <row r="213894" customFormat="1" x14ac:dyDescent="0.25"/>
    <row r="213895" customFormat="1" x14ac:dyDescent="0.25"/>
    <row r="213896" customFormat="1" x14ac:dyDescent="0.25"/>
    <row r="213897" customFormat="1" x14ac:dyDescent="0.25"/>
    <row r="213898" customFormat="1" x14ac:dyDescent="0.25"/>
    <row r="213899" customFormat="1" x14ac:dyDescent="0.25"/>
    <row r="213900" customFormat="1" x14ac:dyDescent="0.25"/>
    <row r="213901" customFormat="1" x14ac:dyDescent="0.25"/>
    <row r="213902" customFormat="1" x14ac:dyDescent="0.25"/>
    <row r="213903" customFormat="1" x14ac:dyDescent="0.25"/>
    <row r="213904" customFormat="1" x14ac:dyDescent="0.25"/>
    <row r="213905" customFormat="1" x14ac:dyDescent="0.25"/>
    <row r="213906" customFormat="1" x14ac:dyDescent="0.25"/>
    <row r="213907" customFormat="1" x14ac:dyDescent="0.25"/>
    <row r="213908" customFormat="1" x14ac:dyDescent="0.25"/>
    <row r="213909" customFormat="1" x14ac:dyDescent="0.25"/>
    <row r="213910" customFormat="1" x14ac:dyDescent="0.25"/>
    <row r="213911" customFormat="1" x14ac:dyDescent="0.25"/>
    <row r="213912" customFormat="1" x14ac:dyDescent="0.25"/>
    <row r="213913" customFormat="1" x14ac:dyDescent="0.25"/>
    <row r="213914" customFormat="1" x14ac:dyDescent="0.25"/>
    <row r="213915" customFormat="1" x14ac:dyDescent="0.25"/>
    <row r="213916" customFormat="1" x14ac:dyDescent="0.25"/>
    <row r="213917" customFormat="1" x14ac:dyDescent="0.25"/>
    <row r="213918" customFormat="1" x14ac:dyDescent="0.25"/>
    <row r="213919" customFormat="1" x14ac:dyDescent="0.25"/>
    <row r="213920" customFormat="1" x14ac:dyDescent="0.25"/>
    <row r="213921" customFormat="1" x14ac:dyDescent="0.25"/>
    <row r="213922" customFormat="1" x14ac:dyDescent="0.25"/>
    <row r="213923" customFormat="1" x14ac:dyDescent="0.25"/>
    <row r="213924" customFormat="1" x14ac:dyDescent="0.25"/>
    <row r="213925" customFormat="1" x14ac:dyDescent="0.25"/>
    <row r="213926" customFormat="1" x14ac:dyDescent="0.25"/>
    <row r="213927" customFormat="1" x14ac:dyDescent="0.25"/>
    <row r="213928" customFormat="1" x14ac:dyDescent="0.25"/>
    <row r="213929" customFormat="1" x14ac:dyDescent="0.25"/>
    <row r="213930" customFormat="1" x14ac:dyDescent="0.25"/>
    <row r="213931" customFormat="1" x14ac:dyDescent="0.25"/>
    <row r="213932" customFormat="1" x14ac:dyDescent="0.25"/>
    <row r="213933" customFormat="1" x14ac:dyDescent="0.25"/>
    <row r="213934" customFormat="1" x14ac:dyDescent="0.25"/>
    <row r="213935" customFormat="1" x14ac:dyDescent="0.25"/>
    <row r="213936" customFormat="1" x14ac:dyDescent="0.25"/>
    <row r="213937" customFormat="1" x14ac:dyDescent="0.25"/>
    <row r="213938" customFormat="1" x14ac:dyDescent="0.25"/>
    <row r="213939" customFormat="1" x14ac:dyDescent="0.25"/>
    <row r="213940" customFormat="1" x14ac:dyDescent="0.25"/>
    <row r="213941" customFormat="1" x14ac:dyDescent="0.25"/>
    <row r="213942" customFormat="1" x14ac:dyDescent="0.25"/>
    <row r="213943" customFormat="1" x14ac:dyDescent="0.25"/>
    <row r="213944" customFormat="1" x14ac:dyDescent="0.25"/>
    <row r="213945" customFormat="1" x14ac:dyDescent="0.25"/>
    <row r="213946" customFormat="1" x14ac:dyDescent="0.25"/>
    <row r="213947" customFormat="1" x14ac:dyDescent="0.25"/>
    <row r="213948" customFormat="1" x14ac:dyDescent="0.25"/>
    <row r="213949" customFormat="1" x14ac:dyDescent="0.25"/>
    <row r="213950" customFormat="1" x14ac:dyDescent="0.25"/>
    <row r="213951" customFormat="1" x14ac:dyDescent="0.25"/>
    <row r="213952" customFormat="1" x14ac:dyDescent="0.25"/>
    <row r="213953" customFormat="1" x14ac:dyDescent="0.25"/>
    <row r="213954" customFormat="1" x14ac:dyDescent="0.25"/>
    <row r="213955" customFormat="1" x14ac:dyDescent="0.25"/>
    <row r="213956" customFormat="1" x14ac:dyDescent="0.25"/>
    <row r="213957" customFormat="1" x14ac:dyDescent="0.25"/>
    <row r="213958" customFormat="1" x14ac:dyDescent="0.25"/>
    <row r="213959" customFormat="1" x14ac:dyDescent="0.25"/>
    <row r="213960" customFormat="1" x14ac:dyDescent="0.25"/>
    <row r="213961" customFormat="1" x14ac:dyDescent="0.25"/>
    <row r="213962" customFormat="1" x14ac:dyDescent="0.25"/>
    <row r="213963" customFormat="1" x14ac:dyDescent="0.25"/>
    <row r="213964" customFormat="1" x14ac:dyDescent="0.25"/>
    <row r="213965" customFormat="1" x14ac:dyDescent="0.25"/>
    <row r="213966" customFormat="1" x14ac:dyDescent="0.25"/>
    <row r="213967" customFormat="1" x14ac:dyDescent="0.25"/>
    <row r="213968" customFormat="1" x14ac:dyDescent="0.25"/>
    <row r="213969" customFormat="1" x14ac:dyDescent="0.25"/>
    <row r="213970" customFormat="1" x14ac:dyDescent="0.25"/>
    <row r="213971" customFormat="1" x14ac:dyDescent="0.25"/>
    <row r="213972" customFormat="1" x14ac:dyDescent="0.25"/>
    <row r="213973" customFormat="1" x14ac:dyDescent="0.25"/>
    <row r="213974" customFormat="1" x14ac:dyDescent="0.25"/>
    <row r="213975" customFormat="1" x14ac:dyDescent="0.25"/>
    <row r="213976" customFormat="1" x14ac:dyDescent="0.25"/>
    <row r="213977" customFormat="1" x14ac:dyDescent="0.25"/>
    <row r="213978" customFormat="1" x14ac:dyDescent="0.25"/>
    <row r="213979" customFormat="1" x14ac:dyDescent="0.25"/>
    <row r="213980" customFormat="1" x14ac:dyDescent="0.25"/>
    <row r="213981" customFormat="1" x14ac:dyDescent="0.25"/>
    <row r="213982" customFormat="1" x14ac:dyDescent="0.25"/>
    <row r="213983" customFormat="1" x14ac:dyDescent="0.25"/>
    <row r="213984" customFormat="1" x14ac:dyDescent="0.25"/>
    <row r="213985" customFormat="1" x14ac:dyDescent="0.25"/>
    <row r="213986" customFormat="1" x14ac:dyDescent="0.25"/>
    <row r="213987" customFormat="1" x14ac:dyDescent="0.25"/>
    <row r="213988" customFormat="1" x14ac:dyDescent="0.25"/>
    <row r="213989" customFormat="1" x14ac:dyDescent="0.25"/>
    <row r="213990" customFormat="1" x14ac:dyDescent="0.25"/>
    <row r="213991" customFormat="1" x14ac:dyDescent="0.25"/>
    <row r="213992" customFormat="1" x14ac:dyDescent="0.25"/>
    <row r="213993" customFormat="1" x14ac:dyDescent="0.25"/>
    <row r="213994" customFormat="1" x14ac:dyDescent="0.25"/>
    <row r="213995" customFormat="1" x14ac:dyDescent="0.25"/>
    <row r="213996" customFormat="1" x14ac:dyDescent="0.25"/>
    <row r="213997" customFormat="1" x14ac:dyDescent="0.25"/>
    <row r="213998" customFormat="1" x14ac:dyDescent="0.25"/>
    <row r="213999" customFormat="1" x14ac:dyDescent="0.25"/>
    <row r="214000" customFormat="1" x14ac:dyDescent="0.25"/>
    <row r="214001" customFormat="1" x14ac:dyDescent="0.25"/>
    <row r="214002" customFormat="1" x14ac:dyDescent="0.25"/>
    <row r="214003" customFormat="1" x14ac:dyDescent="0.25"/>
    <row r="214004" customFormat="1" x14ac:dyDescent="0.25"/>
    <row r="214005" customFormat="1" x14ac:dyDescent="0.25"/>
    <row r="214006" customFormat="1" x14ac:dyDescent="0.25"/>
    <row r="214007" customFormat="1" x14ac:dyDescent="0.25"/>
    <row r="214008" customFormat="1" x14ac:dyDescent="0.25"/>
    <row r="214009" customFormat="1" x14ac:dyDescent="0.25"/>
    <row r="214010" customFormat="1" x14ac:dyDescent="0.25"/>
    <row r="214011" customFormat="1" x14ac:dyDescent="0.25"/>
    <row r="214012" customFormat="1" x14ac:dyDescent="0.25"/>
    <row r="214013" customFormat="1" x14ac:dyDescent="0.25"/>
    <row r="214014" customFormat="1" x14ac:dyDescent="0.25"/>
    <row r="214015" customFormat="1" x14ac:dyDescent="0.25"/>
    <row r="214016" customFormat="1" x14ac:dyDescent="0.25"/>
    <row r="214017" customFormat="1" x14ac:dyDescent="0.25"/>
    <row r="214018" customFormat="1" x14ac:dyDescent="0.25"/>
    <row r="214019" customFormat="1" x14ac:dyDescent="0.25"/>
    <row r="214020" customFormat="1" x14ac:dyDescent="0.25"/>
    <row r="214021" customFormat="1" x14ac:dyDescent="0.25"/>
    <row r="214022" customFormat="1" x14ac:dyDescent="0.25"/>
    <row r="214023" customFormat="1" x14ac:dyDescent="0.25"/>
    <row r="214024" customFormat="1" x14ac:dyDescent="0.25"/>
    <row r="214025" customFormat="1" x14ac:dyDescent="0.25"/>
    <row r="214026" customFormat="1" x14ac:dyDescent="0.25"/>
    <row r="214027" customFormat="1" x14ac:dyDescent="0.25"/>
    <row r="214028" customFormat="1" x14ac:dyDescent="0.25"/>
    <row r="214029" customFormat="1" x14ac:dyDescent="0.25"/>
    <row r="214030" customFormat="1" x14ac:dyDescent="0.25"/>
    <row r="214031" customFormat="1" x14ac:dyDescent="0.25"/>
    <row r="214032" customFormat="1" x14ac:dyDescent="0.25"/>
    <row r="214033" customFormat="1" x14ac:dyDescent="0.25"/>
    <row r="214034" customFormat="1" x14ac:dyDescent="0.25"/>
    <row r="214035" customFormat="1" x14ac:dyDescent="0.25"/>
    <row r="214036" customFormat="1" x14ac:dyDescent="0.25"/>
    <row r="214037" customFormat="1" x14ac:dyDescent="0.25"/>
    <row r="214038" customFormat="1" x14ac:dyDescent="0.25"/>
    <row r="214039" customFormat="1" x14ac:dyDescent="0.25"/>
    <row r="214040" customFormat="1" x14ac:dyDescent="0.25"/>
    <row r="214041" customFormat="1" x14ac:dyDescent="0.25"/>
    <row r="214042" customFormat="1" x14ac:dyDescent="0.25"/>
    <row r="214043" customFormat="1" x14ac:dyDescent="0.25"/>
    <row r="214044" customFormat="1" x14ac:dyDescent="0.25"/>
    <row r="214045" customFormat="1" x14ac:dyDescent="0.25"/>
    <row r="214046" customFormat="1" x14ac:dyDescent="0.25"/>
    <row r="214047" customFormat="1" x14ac:dyDescent="0.25"/>
    <row r="214048" customFormat="1" x14ac:dyDescent="0.25"/>
    <row r="214049" customFormat="1" x14ac:dyDescent="0.25"/>
    <row r="214050" customFormat="1" x14ac:dyDescent="0.25"/>
    <row r="214051" customFormat="1" x14ac:dyDescent="0.25"/>
    <row r="214052" customFormat="1" x14ac:dyDescent="0.25"/>
    <row r="214053" customFormat="1" x14ac:dyDescent="0.25"/>
    <row r="214054" customFormat="1" x14ac:dyDescent="0.25"/>
    <row r="214055" customFormat="1" x14ac:dyDescent="0.25"/>
    <row r="214056" customFormat="1" x14ac:dyDescent="0.25"/>
    <row r="214057" customFormat="1" x14ac:dyDescent="0.25"/>
    <row r="214058" customFormat="1" x14ac:dyDescent="0.25"/>
    <row r="214059" customFormat="1" x14ac:dyDescent="0.25"/>
    <row r="214060" customFormat="1" x14ac:dyDescent="0.25"/>
    <row r="214061" customFormat="1" x14ac:dyDescent="0.25"/>
    <row r="214062" customFormat="1" x14ac:dyDescent="0.25"/>
    <row r="214063" customFormat="1" x14ac:dyDescent="0.25"/>
    <row r="214064" customFormat="1" x14ac:dyDescent="0.25"/>
    <row r="214065" customFormat="1" x14ac:dyDescent="0.25"/>
    <row r="214066" customFormat="1" x14ac:dyDescent="0.25"/>
    <row r="214067" customFormat="1" x14ac:dyDescent="0.25"/>
    <row r="214068" customFormat="1" x14ac:dyDescent="0.25"/>
    <row r="214069" customFormat="1" x14ac:dyDescent="0.25"/>
    <row r="214070" customFormat="1" x14ac:dyDescent="0.25"/>
    <row r="214071" customFormat="1" x14ac:dyDescent="0.25"/>
    <row r="214072" customFormat="1" x14ac:dyDescent="0.25"/>
    <row r="214073" customFormat="1" x14ac:dyDescent="0.25"/>
    <row r="214074" customFormat="1" x14ac:dyDescent="0.25"/>
    <row r="214075" customFormat="1" x14ac:dyDescent="0.25"/>
    <row r="214076" customFormat="1" x14ac:dyDescent="0.25"/>
    <row r="214077" customFormat="1" x14ac:dyDescent="0.25"/>
    <row r="214078" customFormat="1" x14ac:dyDescent="0.25"/>
    <row r="214079" customFormat="1" x14ac:dyDescent="0.25"/>
    <row r="214080" customFormat="1" x14ac:dyDescent="0.25"/>
    <row r="214081" customFormat="1" x14ac:dyDescent="0.25"/>
    <row r="214082" customFormat="1" x14ac:dyDescent="0.25"/>
    <row r="214083" customFormat="1" x14ac:dyDescent="0.25"/>
    <row r="214084" customFormat="1" x14ac:dyDescent="0.25"/>
    <row r="214085" customFormat="1" x14ac:dyDescent="0.25"/>
    <row r="214086" customFormat="1" x14ac:dyDescent="0.25"/>
    <row r="214087" customFormat="1" x14ac:dyDescent="0.25"/>
    <row r="214088" customFormat="1" x14ac:dyDescent="0.25"/>
    <row r="214089" customFormat="1" x14ac:dyDescent="0.25"/>
    <row r="214090" customFormat="1" x14ac:dyDescent="0.25"/>
    <row r="214091" customFormat="1" x14ac:dyDescent="0.25"/>
    <row r="214092" customFormat="1" x14ac:dyDescent="0.25"/>
    <row r="214093" customFormat="1" x14ac:dyDescent="0.25"/>
    <row r="214094" customFormat="1" x14ac:dyDescent="0.25"/>
    <row r="214095" customFormat="1" x14ac:dyDescent="0.25"/>
    <row r="214096" customFormat="1" x14ac:dyDescent="0.25"/>
    <row r="214097" customFormat="1" x14ac:dyDescent="0.25"/>
    <row r="214098" customFormat="1" x14ac:dyDescent="0.25"/>
    <row r="214099" customFormat="1" x14ac:dyDescent="0.25"/>
    <row r="214100" customFormat="1" x14ac:dyDescent="0.25"/>
    <row r="214101" customFormat="1" x14ac:dyDescent="0.25"/>
    <row r="214102" customFormat="1" x14ac:dyDescent="0.25"/>
    <row r="214103" customFormat="1" x14ac:dyDescent="0.25"/>
    <row r="214104" customFormat="1" x14ac:dyDescent="0.25"/>
    <row r="214105" customFormat="1" x14ac:dyDescent="0.25"/>
    <row r="214106" customFormat="1" x14ac:dyDescent="0.25"/>
    <row r="214107" customFormat="1" x14ac:dyDescent="0.25"/>
    <row r="214108" customFormat="1" x14ac:dyDescent="0.25"/>
    <row r="214109" customFormat="1" x14ac:dyDescent="0.25"/>
    <row r="214110" customFormat="1" x14ac:dyDescent="0.25"/>
    <row r="214111" customFormat="1" x14ac:dyDescent="0.25"/>
    <row r="214112" customFormat="1" x14ac:dyDescent="0.25"/>
    <row r="214113" customFormat="1" x14ac:dyDescent="0.25"/>
    <row r="214114" customFormat="1" x14ac:dyDescent="0.25"/>
    <row r="214115" customFormat="1" x14ac:dyDescent="0.25"/>
    <row r="214116" customFormat="1" x14ac:dyDescent="0.25"/>
    <row r="214117" customFormat="1" x14ac:dyDescent="0.25"/>
    <row r="214118" customFormat="1" x14ac:dyDescent="0.25"/>
    <row r="214119" customFormat="1" x14ac:dyDescent="0.25"/>
    <row r="214120" customFormat="1" x14ac:dyDescent="0.25"/>
    <row r="214121" customFormat="1" x14ac:dyDescent="0.25"/>
    <row r="214122" customFormat="1" x14ac:dyDescent="0.25"/>
    <row r="214123" customFormat="1" x14ac:dyDescent="0.25"/>
    <row r="214124" customFormat="1" x14ac:dyDescent="0.25"/>
    <row r="214125" customFormat="1" x14ac:dyDescent="0.25"/>
    <row r="214126" customFormat="1" x14ac:dyDescent="0.25"/>
    <row r="214127" customFormat="1" x14ac:dyDescent="0.25"/>
    <row r="214128" customFormat="1" x14ac:dyDescent="0.25"/>
    <row r="214129" customFormat="1" x14ac:dyDescent="0.25"/>
    <row r="214130" customFormat="1" x14ac:dyDescent="0.25"/>
    <row r="214131" customFormat="1" x14ac:dyDescent="0.25"/>
    <row r="214132" customFormat="1" x14ac:dyDescent="0.25"/>
    <row r="214133" customFormat="1" x14ac:dyDescent="0.25"/>
    <row r="214134" customFormat="1" x14ac:dyDescent="0.25"/>
    <row r="214135" customFormat="1" x14ac:dyDescent="0.25"/>
    <row r="214136" customFormat="1" x14ac:dyDescent="0.25"/>
    <row r="214137" customFormat="1" x14ac:dyDescent="0.25"/>
    <row r="214138" customFormat="1" x14ac:dyDescent="0.25"/>
    <row r="214139" customFormat="1" x14ac:dyDescent="0.25"/>
    <row r="214140" customFormat="1" x14ac:dyDescent="0.25"/>
    <row r="214141" customFormat="1" x14ac:dyDescent="0.25"/>
    <row r="214142" customFormat="1" x14ac:dyDescent="0.25"/>
    <row r="214143" customFormat="1" x14ac:dyDescent="0.25"/>
    <row r="214144" customFormat="1" x14ac:dyDescent="0.25"/>
    <row r="214145" customFormat="1" x14ac:dyDescent="0.25"/>
    <row r="214146" customFormat="1" x14ac:dyDescent="0.25"/>
    <row r="214147" customFormat="1" x14ac:dyDescent="0.25"/>
    <row r="214148" customFormat="1" x14ac:dyDescent="0.25"/>
    <row r="214149" customFormat="1" x14ac:dyDescent="0.25"/>
    <row r="214150" customFormat="1" x14ac:dyDescent="0.25"/>
    <row r="214151" customFormat="1" x14ac:dyDescent="0.25"/>
    <row r="214152" customFormat="1" x14ac:dyDescent="0.25"/>
    <row r="214153" customFormat="1" x14ac:dyDescent="0.25"/>
    <row r="214154" customFormat="1" x14ac:dyDescent="0.25"/>
    <row r="214155" customFormat="1" x14ac:dyDescent="0.25"/>
    <row r="214156" customFormat="1" x14ac:dyDescent="0.25"/>
    <row r="214157" customFormat="1" x14ac:dyDescent="0.25"/>
    <row r="214158" customFormat="1" x14ac:dyDescent="0.25"/>
    <row r="214159" customFormat="1" x14ac:dyDescent="0.25"/>
    <row r="214160" customFormat="1" x14ac:dyDescent="0.25"/>
    <row r="214161" customFormat="1" x14ac:dyDescent="0.25"/>
    <row r="214162" customFormat="1" x14ac:dyDescent="0.25"/>
    <row r="214163" customFormat="1" x14ac:dyDescent="0.25"/>
    <row r="214164" customFormat="1" x14ac:dyDescent="0.25"/>
    <row r="214165" customFormat="1" x14ac:dyDescent="0.25"/>
    <row r="214166" customFormat="1" x14ac:dyDescent="0.25"/>
    <row r="214167" customFormat="1" x14ac:dyDescent="0.25"/>
    <row r="214168" customFormat="1" x14ac:dyDescent="0.25"/>
    <row r="214169" customFormat="1" x14ac:dyDescent="0.25"/>
    <row r="214170" customFormat="1" x14ac:dyDescent="0.25"/>
    <row r="214171" customFormat="1" x14ac:dyDescent="0.25"/>
    <row r="214172" customFormat="1" x14ac:dyDescent="0.25"/>
    <row r="214173" customFormat="1" x14ac:dyDescent="0.25"/>
    <row r="214174" customFormat="1" x14ac:dyDescent="0.25"/>
    <row r="214175" customFormat="1" x14ac:dyDescent="0.25"/>
    <row r="214176" customFormat="1" x14ac:dyDescent="0.25"/>
    <row r="214177" customFormat="1" x14ac:dyDescent="0.25"/>
    <row r="214178" customFormat="1" x14ac:dyDescent="0.25"/>
    <row r="214179" customFormat="1" x14ac:dyDescent="0.25"/>
    <row r="214180" customFormat="1" x14ac:dyDescent="0.25"/>
    <row r="214181" customFormat="1" x14ac:dyDescent="0.25"/>
    <row r="214182" customFormat="1" x14ac:dyDescent="0.25"/>
    <row r="214183" customFormat="1" x14ac:dyDescent="0.25"/>
    <row r="214184" customFormat="1" x14ac:dyDescent="0.25"/>
    <row r="214185" customFormat="1" x14ac:dyDescent="0.25"/>
    <row r="214186" customFormat="1" x14ac:dyDescent="0.25"/>
    <row r="214187" customFormat="1" x14ac:dyDescent="0.25"/>
    <row r="214188" customFormat="1" x14ac:dyDescent="0.25"/>
    <row r="214189" customFormat="1" x14ac:dyDescent="0.25"/>
    <row r="214190" customFormat="1" x14ac:dyDescent="0.25"/>
    <row r="214191" customFormat="1" x14ac:dyDescent="0.25"/>
    <row r="214192" customFormat="1" x14ac:dyDescent="0.25"/>
    <row r="214193" customFormat="1" x14ac:dyDescent="0.25"/>
    <row r="214194" customFormat="1" x14ac:dyDescent="0.25"/>
    <row r="214195" customFormat="1" x14ac:dyDescent="0.25"/>
    <row r="214196" customFormat="1" x14ac:dyDescent="0.25"/>
    <row r="214197" customFormat="1" x14ac:dyDescent="0.25"/>
    <row r="214198" customFormat="1" x14ac:dyDescent="0.25"/>
    <row r="214199" customFormat="1" x14ac:dyDescent="0.25"/>
    <row r="214200" customFormat="1" x14ac:dyDescent="0.25"/>
    <row r="214201" customFormat="1" x14ac:dyDescent="0.25"/>
    <row r="214202" customFormat="1" x14ac:dyDescent="0.25"/>
    <row r="214203" customFormat="1" x14ac:dyDescent="0.25"/>
    <row r="214204" customFormat="1" x14ac:dyDescent="0.25"/>
    <row r="214205" customFormat="1" x14ac:dyDescent="0.25"/>
    <row r="214206" customFormat="1" x14ac:dyDescent="0.25"/>
    <row r="214207" customFormat="1" x14ac:dyDescent="0.25"/>
    <row r="214208" customFormat="1" x14ac:dyDescent="0.25"/>
    <row r="214209" customFormat="1" x14ac:dyDescent="0.25"/>
    <row r="214210" customFormat="1" x14ac:dyDescent="0.25"/>
    <row r="214211" customFormat="1" x14ac:dyDescent="0.25"/>
    <row r="214212" customFormat="1" x14ac:dyDescent="0.25"/>
    <row r="214213" customFormat="1" x14ac:dyDescent="0.25"/>
    <row r="214214" customFormat="1" x14ac:dyDescent="0.25"/>
    <row r="214215" customFormat="1" x14ac:dyDescent="0.25"/>
    <row r="214216" customFormat="1" x14ac:dyDescent="0.25"/>
    <row r="214217" customFormat="1" x14ac:dyDescent="0.25"/>
    <row r="214218" customFormat="1" x14ac:dyDescent="0.25"/>
    <row r="214219" customFormat="1" x14ac:dyDescent="0.25"/>
    <row r="214220" customFormat="1" x14ac:dyDescent="0.25"/>
    <row r="214221" customFormat="1" x14ac:dyDescent="0.25"/>
    <row r="214222" customFormat="1" x14ac:dyDescent="0.25"/>
    <row r="214223" customFormat="1" x14ac:dyDescent="0.25"/>
    <row r="214224" customFormat="1" x14ac:dyDescent="0.25"/>
    <row r="214225" customFormat="1" x14ac:dyDescent="0.25"/>
    <row r="214226" customFormat="1" x14ac:dyDescent="0.25"/>
    <row r="214227" customFormat="1" x14ac:dyDescent="0.25"/>
    <row r="214228" customFormat="1" x14ac:dyDescent="0.25"/>
    <row r="214229" customFormat="1" x14ac:dyDescent="0.25"/>
    <row r="214230" customFormat="1" x14ac:dyDescent="0.25"/>
    <row r="214231" customFormat="1" x14ac:dyDescent="0.25"/>
    <row r="214232" customFormat="1" x14ac:dyDescent="0.25"/>
    <row r="214233" customFormat="1" x14ac:dyDescent="0.25"/>
    <row r="214234" customFormat="1" x14ac:dyDescent="0.25"/>
    <row r="214235" customFormat="1" x14ac:dyDescent="0.25"/>
    <row r="214236" customFormat="1" x14ac:dyDescent="0.25"/>
    <row r="214237" customFormat="1" x14ac:dyDescent="0.25"/>
    <row r="214238" customFormat="1" x14ac:dyDescent="0.25"/>
    <row r="214239" customFormat="1" x14ac:dyDescent="0.25"/>
    <row r="214240" customFormat="1" x14ac:dyDescent="0.25"/>
    <row r="214241" customFormat="1" x14ac:dyDescent="0.25"/>
    <row r="214242" customFormat="1" x14ac:dyDescent="0.25"/>
    <row r="214243" customFormat="1" x14ac:dyDescent="0.25"/>
    <row r="214244" customFormat="1" x14ac:dyDescent="0.25"/>
    <row r="214245" customFormat="1" x14ac:dyDescent="0.25"/>
    <row r="214246" customFormat="1" x14ac:dyDescent="0.25"/>
    <row r="214247" customFormat="1" x14ac:dyDescent="0.25"/>
    <row r="214248" customFormat="1" x14ac:dyDescent="0.25"/>
    <row r="214249" customFormat="1" x14ac:dyDescent="0.25"/>
    <row r="214250" customFormat="1" x14ac:dyDescent="0.25"/>
    <row r="214251" customFormat="1" x14ac:dyDescent="0.25"/>
    <row r="214252" customFormat="1" x14ac:dyDescent="0.25"/>
    <row r="214253" customFormat="1" x14ac:dyDescent="0.25"/>
    <row r="214254" customFormat="1" x14ac:dyDescent="0.25"/>
    <row r="214255" customFormat="1" x14ac:dyDescent="0.25"/>
    <row r="214256" customFormat="1" x14ac:dyDescent="0.25"/>
    <row r="214257" customFormat="1" x14ac:dyDescent="0.25"/>
    <row r="214258" customFormat="1" x14ac:dyDescent="0.25"/>
    <row r="214259" customFormat="1" x14ac:dyDescent="0.25"/>
    <row r="214260" customFormat="1" x14ac:dyDescent="0.25"/>
    <row r="214261" customFormat="1" x14ac:dyDescent="0.25"/>
    <row r="214262" customFormat="1" x14ac:dyDescent="0.25"/>
    <row r="214263" customFormat="1" x14ac:dyDescent="0.25"/>
    <row r="214264" customFormat="1" x14ac:dyDescent="0.25"/>
    <row r="214265" customFormat="1" x14ac:dyDescent="0.25"/>
    <row r="214266" customFormat="1" x14ac:dyDescent="0.25"/>
    <row r="214267" customFormat="1" x14ac:dyDescent="0.25"/>
    <row r="214268" customFormat="1" x14ac:dyDescent="0.25"/>
    <row r="214269" customFormat="1" x14ac:dyDescent="0.25"/>
    <row r="214270" customFormat="1" x14ac:dyDescent="0.25"/>
    <row r="214271" customFormat="1" x14ac:dyDescent="0.25"/>
    <row r="214272" customFormat="1" x14ac:dyDescent="0.25"/>
    <row r="214273" customFormat="1" x14ac:dyDescent="0.25"/>
    <row r="214274" customFormat="1" x14ac:dyDescent="0.25"/>
    <row r="214275" customFormat="1" x14ac:dyDescent="0.25"/>
    <row r="214276" customFormat="1" x14ac:dyDescent="0.25"/>
    <row r="214277" customFormat="1" x14ac:dyDescent="0.25"/>
    <row r="214278" customFormat="1" x14ac:dyDescent="0.25"/>
    <row r="214279" customFormat="1" x14ac:dyDescent="0.25"/>
    <row r="214280" customFormat="1" x14ac:dyDescent="0.25"/>
    <row r="214281" customFormat="1" x14ac:dyDescent="0.25"/>
    <row r="214282" customFormat="1" x14ac:dyDescent="0.25"/>
    <row r="214283" customFormat="1" x14ac:dyDescent="0.25"/>
    <row r="214284" customFormat="1" x14ac:dyDescent="0.25"/>
    <row r="214285" customFormat="1" x14ac:dyDescent="0.25"/>
    <row r="214286" customFormat="1" x14ac:dyDescent="0.25"/>
    <row r="214287" customFormat="1" x14ac:dyDescent="0.25"/>
    <row r="214288" customFormat="1" x14ac:dyDescent="0.25"/>
    <row r="214289" customFormat="1" x14ac:dyDescent="0.25"/>
    <row r="214290" customFormat="1" x14ac:dyDescent="0.25"/>
    <row r="214291" customFormat="1" x14ac:dyDescent="0.25"/>
    <row r="214292" customFormat="1" x14ac:dyDescent="0.25"/>
    <row r="214293" customFormat="1" x14ac:dyDescent="0.25"/>
    <row r="214294" customFormat="1" x14ac:dyDescent="0.25"/>
    <row r="214295" customFormat="1" x14ac:dyDescent="0.25"/>
    <row r="214296" customFormat="1" x14ac:dyDescent="0.25"/>
    <row r="214297" customFormat="1" x14ac:dyDescent="0.25"/>
    <row r="214298" customFormat="1" x14ac:dyDescent="0.25"/>
    <row r="214299" customFormat="1" x14ac:dyDescent="0.25"/>
    <row r="214300" customFormat="1" x14ac:dyDescent="0.25"/>
    <row r="214301" customFormat="1" x14ac:dyDescent="0.25"/>
    <row r="214302" customFormat="1" x14ac:dyDescent="0.25"/>
    <row r="214303" customFormat="1" x14ac:dyDescent="0.25"/>
    <row r="214304" customFormat="1" x14ac:dyDescent="0.25"/>
    <row r="214305" customFormat="1" x14ac:dyDescent="0.25"/>
    <row r="214306" customFormat="1" x14ac:dyDescent="0.25"/>
    <row r="214307" customFormat="1" x14ac:dyDescent="0.25"/>
    <row r="214308" customFormat="1" x14ac:dyDescent="0.25"/>
    <row r="214309" customFormat="1" x14ac:dyDescent="0.25"/>
    <row r="214310" customFormat="1" x14ac:dyDescent="0.25"/>
    <row r="214311" customFormat="1" x14ac:dyDescent="0.25"/>
    <row r="214312" customFormat="1" x14ac:dyDescent="0.25"/>
    <row r="214313" customFormat="1" x14ac:dyDescent="0.25"/>
    <row r="214314" customFormat="1" x14ac:dyDescent="0.25"/>
    <row r="214315" customFormat="1" x14ac:dyDescent="0.25"/>
    <row r="214316" customFormat="1" x14ac:dyDescent="0.25"/>
    <row r="214317" customFormat="1" x14ac:dyDescent="0.25"/>
    <row r="214318" customFormat="1" x14ac:dyDescent="0.25"/>
    <row r="214319" customFormat="1" x14ac:dyDescent="0.25"/>
    <row r="214320" customFormat="1" x14ac:dyDescent="0.25"/>
    <row r="214321" customFormat="1" x14ac:dyDescent="0.25"/>
    <row r="214322" customFormat="1" x14ac:dyDescent="0.25"/>
    <row r="214323" customFormat="1" x14ac:dyDescent="0.25"/>
    <row r="214324" customFormat="1" x14ac:dyDescent="0.25"/>
    <row r="214325" customFormat="1" x14ac:dyDescent="0.25"/>
    <row r="214326" customFormat="1" x14ac:dyDescent="0.25"/>
    <row r="214327" customFormat="1" x14ac:dyDescent="0.25"/>
    <row r="214328" customFormat="1" x14ac:dyDescent="0.25"/>
    <row r="214329" customFormat="1" x14ac:dyDescent="0.25"/>
    <row r="214330" customFormat="1" x14ac:dyDescent="0.25"/>
    <row r="214331" customFormat="1" x14ac:dyDescent="0.25"/>
    <row r="214332" customFormat="1" x14ac:dyDescent="0.25"/>
    <row r="214333" customFormat="1" x14ac:dyDescent="0.25"/>
    <row r="214334" customFormat="1" x14ac:dyDescent="0.25"/>
    <row r="214335" customFormat="1" x14ac:dyDescent="0.25"/>
    <row r="214336" customFormat="1" x14ac:dyDescent="0.25"/>
    <row r="214337" customFormat="1" x14ac:dyDescent="0.25"/>
    <row r="214338" customFormat="1" x14ac:dyDescent="0.25"/>
    <row r="214339" customFormat="1" x14ac:dyDescent="0.25"/>
    <row r="214340" customFormat="1" x14ac:dyDescent="0.25"/>
    <row r="214341" customFormat="1" x14ac:dyDescent="0.25"/>
    <row r="214342" customFormat="1" x14ac:dyDescent="0.25"/>
    <row r="214343" customFormat="1" x14ac:dyDescent="0.25"/>
    <row r="214344" customFormat="1" x14ac:dyDescent="0.25"/>
    <row r="214345" customFormat="1" x14ac:dyDescent="0.25"/>
    <row r="214346" customFormat="1" x14ac:dyDescent="0.25"/>
    <row r="214347" customFormat="1" x14ac:dyDescent="0.25"/>
    <row r="214348" customFormat="1" x14ac:dyDescent="0.25"/>
    <row r="214349" customFormat="1" x14ac:dyDescent="0.25"/>
    <row r="214350" customFormat="1" x14ac:dyDescent="0.25"/>
    <row r="214351" customFormat="1" x14ac:dyDescent="0.25"/>
    <row r="214352" customFormat="1" x14ac:dyDescent="0.25"/>
    <row r="214353" customFormat="1" x14ac:dyDescent="0.25"/>
    <row r="214354" customFormat="1" x14ac:dyDescent="0.25"/>
    <row r="214355" customFormat="1" x14ac:dyDescent="0.25"/>
    <row r="214356" customFormat="1" x14ac:dyDescent="0.25"/>
    <row r="214357" customFormat="1" x14ac:dyDescent="0.25"/>
    <row r="214358" customFormat="1" x14ac:dyDescent="0.25"/>
    <row r="214359" customFormat="1" x14ac:dyDescent="0.25"/>
    <row r="214360" customFormat="1" x14ac:dyDescent="0.25"/>
    <row r="214361" customFormat="1" x14ac:dyDescent="0.25"/>
    <row r="214362" customFormat="1" x14ac:dyDescent="0.25"/>
    <row r="214363" customFormat="1" x14ac:dyDescent="0.25"/>
    <row r="214364" customFormat="1" x14ac:dyDescent="0.25"/>
    <row r="214365" customFormat="1" x14ac:dyDescent="0.25"/>
    <row r="214366" customFormat="1" x14ac:dyDescent="0.25"/>
    <row r="214367" customFormat="1" x14ac:dyDescent="0.25"/>
    <row r="214368" customFormat="1" x14ac:dyDescent="0.25"/>
    <row r="214369" customFormat="1" x14ac:dyDescent="0.25"/>
    <row r="214370" customFormat="1" x14ac:dyDescent="0.25"/>
    <row r="214371" customFormat="1" x14ac:dyDescent="0.25"/>
    <row r="214372" customFormat="1" x14ac:dyDescent="0.25"/>
    <row r="214373" customFormat="1" x14ac:dyDescent="0.25"/>
    <row r="214374" customFormat="1" x14ac:dyDescent="0.25"/>
    <row r="214375" customFormat="1" x14ac:dyDescent="0.25"/>
    <row r="214376" customFormat="1" x14ac:dyDescent="0.25"/>
    <row r="214377" customFormat="1" x14ac:dyDescent="0.25"/>
    <row r="214378" customFormat="1" x14ac:dyDescent="0.25"/>
    <row r="214379" customFormat="1" x14ac:dyDescent="0.25"/>
    <row r="214380" customFormat="1" x14ac:dyDescent="0.25"/>
    <row r="214381" customFormat="1" x14ac:dyDescent="0.25"/>
    <row r="214382" customFormat="1" x14ac:dyDescent="0.25"/>
    <row r="214383" customFormat="1" x14ac:dyDescent="0.25"/>
    <row r="214384" customFormat="1" x14ac:dyDescent="0.25"/>
    <row r="214385" customFormat="1" x14ac:dyDescent="0.25"/>
    <row r="214386" customFormat="1" x14ac:dyDescent="0.25"/>
    <row r="214387" customFormat="1" x14ac:dyDescent="0.25"/>
    <row r="214388" customFormat="1" x14ac:dyDescent="0.25"/>
    <row r="214389" customFormat="1" x14ac:dyDescent="0.25"/>
    <row r="214390" customFormat="1" x14ac:dyDescent="0.25"/>
    <row r="214391" customFormat="1" x14ac:dyDescent="0.25"/>
    <row r="214392" customFormat="1" x14ac:dyDescent="0.25"/>
    <row r="214393" customFormat="1" x14ac:dyDescent="0.25"/>
    <row r="214394" customFormat="1" x14ac:dyDescent="0.25"/>
    <row r="214395" customFormat="1" x14ac:dyDescent="0.25"/>
    <row r="214396" customFormat="1" x14ac:dyDescent="0.25"/>
    <row r="214397" customFormat="1" x14ac:dyDescent="0.25"/>
    <row r="214398" customFormat="1" x14ac:dyDescent="0.25"/>
    <row r="214399" customFormat="1" x14ac:dyDescent="0.25"/>
    <row r="214400" customFormat="1" x14ac:dyDescent="0.25"/>
    <row r="214401" customFormat="1" x14ac:dyDescent="0.25"/>
    <row r="214402" customFormat="1" x14ac:dyDescent="0.25"/>
    <row r="214403" customFormat="1" x14ac:dyDescent="0.25"/>
    <row r="214404" customFormat="1" x14ac:dyDescent="0.25"/>
    <row r="214405" customFormat="1" x14ac:dyDescent="0.25"/>
    <row r="214406" customFormat="1" x14ac:dyDescent="0.25"/>
    <row r="214407" customFormat="1" x14ac:dyDescent="0.25"/>
    <row r="214408" customFormat="1" x14ac:dyDescent="0.25"/>
    <row r="214409" customFormat="1" x14ac:dyDescent="0.25"/>
    <row r="214410" customFormat="1" x14ac:dyDescent="0.25"/>
    <row r="214411" customFormat="1" x14ac:dyDescent="0.25"/>
    <row r="214412" customFormat="1" x14ac:dyDescent="0.25"/>
    <row r="214413" customFormat="1" x14ac:dyDescent="0.25"/>
    <row r="214414" customFormat="1" x14ac:dyDescent="0.25"/>
    <row r="214415" customFormat="1" x14ac:dyDescent="0.25"/>
    <row r="214416" customFormat="1" x14ac:dyDescent="0.25"/>
    <row r="214417" customFormat="1" x14ac:dyDescent="0.25"/>
    <row r="214418" customFormat="1" x14ac:dyDescent="0.25"/>
    <row r="214419" customFormat="1" x14ac:dyDescent="0.25"/>
    <row r="214420" customFormat="1" x14ac:dyDescent="0.25"/>
    <row r="214421" customFormat="1" x14ac:dyDescent="0.25"/>
    <row r="214422" customFormat="1" x14ac:dyDescent="0.25"/>
    <row r="214423" customFormat="1" x14ac:dyDescent="0.25"/>
    <row r="214424" customFormat="1" x14ac:dyDescent="0.25"/>
    <row r="214425" customFormat="1" x14ac:dyDescent="0.25"/>
    <row r="214426" customFormat="1" x14ac:dyDescent="0.25"/>
    <row r="214427" customFormat="1" x14ac:dyDescent="0.25"/>
    <row r="214428" customFormat="1" x14ac:dyDescent="0.25"/>
    <row r="214429" customFormat="1" x14ac:dyDescent="0.25"/>
    <row r="214430" customFormat="1" x14ac:dyDescent="0.25"/>
    <row r="214431" customFormat="1" x14ac:dyDescent="0.25"/>
    <row r="214432" customFormat="1" x14ac:dyDescent="0.25"/>
    <row r="214433" customFormat="1" x14ac:dyDescent="0.25"/>
    <row r="214434" customFormat="1" x14ac:dyDescent="0.25"/>
    <row r="214435" customFormat="1" x14ac:dyDescent="0.25"/>
    <row r="214436" customFormat="1" x14ac:dyDescent="0.25"/>
    <row r="214437" customFormat="1" x14ac:dyDescent="0.25"/>
    <row r="214438" customFormat="1" x14ac:dyDescent="0.25"/>
    <row r="214439" customFormat="1" x14ac:dyDescent="0.25"/>
    <row r="214440" customFormat="1" x14ac:dyDescent="0.25"/>
    <row r="214441" customFormat="1" x14ac:dyDescent="0.25"/>
    <row r="214442" customFormat="1" x14ac:dyDescent="0.25"/>
    <row r="214443" customFormat="1" x14ac:dyDescent="0.25"/>
    <row r="214444" customFormat="1" x14ac:dyDescent="0.25"/>
    <row r="214445" customFormat="1" x14ac:dyDescent="0.25"/>
    <row r="214446" customFormat="1" x14ac:dyDescent="0.25"/>
    <row r="214447" customFormat="1" x14ac:dyDescent="0.25"/>
    <row r="214448" customFormat="1" x14ac:dyDescent="0.25"/>
    <row r="214449" customFormat="1" x14ac:dyDescent="0.25"/>
    <row r="214450" customFormat="1" x14ac:dyDescent="0.25"/>
    <row r="214451" customFormat="1" x14ac:dyDescent="0.25"/>
    <row r="214452" customFormat="1" x14ac:dyDescent="0.25"/>
    <row r="214453" customFormat="1" x14ac:dyDescent="0.25"/>
    <row r="214454" customFormat="1" x14ac:dyDescent="0.25"/>
    <row r="214455" customFormat="1" x14ac:dyDescent="0.25"/>
    <row r="214456" customFormat="1" x14ac:dyDescent="0.25"/>
    <row r="214457" customFormat="1" x14ac:dyDescent="0.25"/>
    <row r="214458" customFormat="1" x14ac:dyDescent="0.25"/>
    <row r="214459" customFormat="1" x14ac:dyDescent="0.25"/>
    <row r="214460" customFormat="1" x14ac:dyDescent="0.25"/>
    <row r="214461" customFormat="1" x14ac:dyDescent="0.25"/>
    <row r="214462" customFormat="1" x14ac:dyDescent="0.25"/>
    <row r="214463" customFormat="1" x14ac:dyDescent="0.25"/>
    <row r="214464" customFormat="1" x14ac:dyDescent="0.25"/>
    <row r="214465" customFormat="1" x14ac:dyDescent="0.25"/>
    <row r="214466" customFormat="1" x14ac:dyDescent="0.25"/>
    <row r="214467" customFormat="1" x14ac:dyDescent="0.25"/>
    <row r="214468" customFormat="1" x14ac:dyDescent="0.25"/>
    <row r="214469" customFormat="1" x14ac:dyDescent="0.25"/>
    <row r="214470" customFormat="1" x14ac:dyDescent="0.25"/>
    <row r="214471" customFormat="1" x14ac:dyDescent="0.25"/>
    <row r="214472" customFormat="1" x14ac:dyDescent="0.25"/>
    <row r="214473" customFormat="1" x14ac:dyDescent="0.25"/>
    <row r="214474" customFormat="1" x14ac:dyDescent="0.25"/>
    <row r="214475" customFormat="1" x14ac:dyDescent="0.25"/>
    <row r="214476" customFormat="1" x14ac:dyDescent="0.25"/>
    <row r="214477" customFormat="1" x14ac:dyDescent="0.25"/>
    <row r="214478" customFormat="1" x14ac:dyDescent="0.25"/>
    <row r="214479" customFormat="1" x14ac:dyDescent="0.25"/>
    <row r="214480" customFormat="1" x14ac:dyDescent="0.25"/>
    <row r="214481" customFormat="1" x14ac:dyDescent="0.25"/>
    <row r="214482" customFormat="1" x14ac:dyDescent="0.25"/>
    <row r="214483" customFormat="1" x14ac:dyDescent="0.25"/>
    <row r="214484" customFormat="1" x14ac:dyDescent="0.25"/>
    <row r="214485" customFormat="1" x14ac:dyDescent="0.25"/>
    <row r="214486" customFormat="1" x14ac:dyDescent="0.25"/>
    <row r="214487" customFormat="1" x14ac:dyDescent="0.25"/>
    <row r="214488" customFormat="1" x14ac:dyDescent="0.25"/>
    <row r="214489" customFormat="1" x14ac:dyDescent="0.25"/>
    <row r="214490" customFormat="1" x14ac:dyDescent="0.25"/>
    <row r="214491" customFormat="1" x14ac:dyDescent="0.25"/>
    <row r="214492" customFormat="1" x14ac:dyDescent="0.25"/>
    <row r="214493" customFormat="1" x14ac:dyDescent="0.25"/>
    <row r="214494" customFormat="1" x14ac:dyDescent="0.25"/>
    <row r="214495" customFormat="1" x14ac:dyDescent="0.25"/>
    <row r="214496" customFormat="1" x14ac:dyDescent="0.25"/>
    <row r="214497" customFormat="1" x14ac:dyDescent="0.25"/>
    <row r="214498" customFormat="1" x14ac:dyDescent="0.25"/>
    <row r="214499" customFormat="1" x14ac:dyDescent="0.25"/>
    <row r="214500" customFormat="1" x14ac:dyDescent="0.25"/>
    <row r="214501" customFormat="1" x14ac:dyDescent="0.25"/>
    <row r="214502" customFormat="1" x14ac:dyDescent="0.25"/>
    <row r="214503" customFormat="1" x14ac:dyDescent="0.25"/>
    <row r="214504" customFormat="1" x14ac:dyDescent="0.25"/>
    <row r="214505" customFormat="1" x14ac:dyDescent="0.25"/>
    <row r="214506" customFormat="1" x14ac:dyDescent="0.25"/>
    <row r="214507" customFormat="1" x14ac:dyDescent="0.25"/>
    <row r="214508" customFormat="1" x14ac:dyDescent="0.25"/>
    <row r="214509" customFormat="1" x14ac:dyDescent="0.25"/>
    <row r="214510" customFormat="1" x14ac:dyDescent="0.25"/>
    <row r="214511" customFormat="1" x14ac:dyDescent="0.25"/>
    <row r="214512" customFormat="1" x14ac:dyDescent="0.25"/>
    <row r="214513" customFormat="1" x14ac:dyDescent="0.25"/>
    <row r="214514" customFormat="1" x14ac:dyDescent="0.25"/>
    <row r="214515" customFormat="1" x14ac:dyDescent="0.25"/>
    <row r="214516" customFormat="1" x14ac:dyDescent="0.25"/>
    <row r="214517" customFormat="1" x14ac:dyDescent="0.25"/>
    <row r="214518" customFormat="1" x14ac:dyDescent="0.25"/>
    <row r="214519" customFormat="1" x14ac:dyDescent="0.25"/>
    <row r="214520" customFormat="1" x14ac:dyDescent="0.25"/>
    <row r="214521" customFormat="1" x14ac:dyDescent="0.25"/>
    <row r="214522" customFormat="1" x14ac:dyDescent="0.25"/>
    <row r="214523" customFormat="1" x14ac:dyDescent="0.25"/>
    <row r="214524" customFormat="1" x14ac:dyDescent="0.25"/>
    <row r="214525" customFormat="1" x14ac:dyDescent="0.25"/>
    <row r="214526" customFormat="1" x14ac:dyDescent="0.25"/>
    <row r="214527" customFormat="1" x14ac:dyDescent="0.25"/>
    <row r="214528" customFormat="1" x14ac:dyDescent="0.25"/>
    <row r="214529" customFormat="1" x14ac:dyDescent="0.25"/>
    <row r="214530" customFormat="1" x14ac:dyDescent="0.25"/>
    <row r="214531" customFormat="1" x14ac:dyDescent="0.25"/>
    <row r="214532" customFormat="1" x14ac:dyDescent="0.25"/>
    <row r="214533" customFormat="1" x14ac:dyDescent="0.25"/>
    <row r="214534" customFormat="1" x14ac:dyDescent="0.25"/>
    <row r="214535" customFormat="1" x14ac:dyDescent="0.25"/>
    <row r="214536" customFormat="1" x14ac:dyDescent="0.25"/>
    <row r="214537" customFormat="1" x14ac:dyDescent="0.25"/>
    <row r="214538" customFormat="1" x14ac:dyDescent="0.25"/>
    <row r="214539" customFormat="1" x14ac:dyDescent="0.25"/>
    <row r="214540" customFormat="1" x14ac:dyDescent="0.25"/>
    <row r="214541" customFormat="1" x14ac:dyDescent="0.25"/>
    <row r="214542" customFormat="1" x14ac:dyDescent="0.25"/>
    <row r="214543" customFormat="1" x14ac:dyDescent="0.25"/>
    <row r="214544" customFormat="1" x14ac:dyDescent="0.25"/>
    <row r="214545" customFormat="1" x14ac:dyDescent="0.25"/>
    <row r="214546" customFormat="1" x14ac:dyDescent="0.25"/>
    <row r="214547" customFormat="1" x14ac:dyDescent="0.25"/>
    <row r="214548" customFormat="1" x14ac:dyDescent="0.25"/>
    <row r="214549" customFormat="1" x14ac:dyDescent="0.25"/>
    <row r="214550" customFormat="1" x14ac:dyDescent="0.25"/>
    <row r="214551" customFormat="1" x14ac:dyDescent="0.25"/>
    <row r="214552" customFormat="1" x14ac:dyDescent="0.25"/>
    <row r="214553" customFormat="1" x14ac:dyDescent="0.25"/>
    <row r="214554" customFormat="1" x14ac:dyDescent="0.25"/>
    <row r="214555" customFormat="1" x14ac:dyDescent="0.25"/>
    <row r="214556" customFormat="1" x14ac:dyDescent="0.25"/>
    <row r="214557" customFormat="1" x14ac:dyDescent="0.25"/>
    <row r="214558" customFormat="1" x14ac:dyDescent="0.25"/>
    <row r="214559" customFormat="1" x14ac:dyDescent="0.25"/>
    <row r="214560" customFormat="1" x14ac:dyDescent="0.25"/>
    <row r="214561" customFormat="1" x14ac:dyDescent="0.25"/>
    <row r="214562" customFormat="1" x14ac:dyDescent="0.25"/>
    <row r="214563" customFormat="1" x14ac:dyDescent="0.25"/>
    <row r="214564" customFormat="1" x14ac:dyDescent="0.25"/>
    <row r="214565" customFormat="1" x14ac:dyDescent="0.25"/>
    <row r="214566" customFormat="1" x14ac:dyDescent="0.25"/>
    <row r="214567" customFormat="1" x14ac:dyDescent="0.25"/>
    <row r="214568" customFormat="1" x14ac:dyDescent="0.25"/>
    <row r="214569" customFormat="1" x14ac:dyDescent="0.25"/>
    <row r="214570" customFormat="1" x14ac:dyDescent="0.25"/>
    <row r="214571" customFormat="1" x14ac:dyDescent="0.25"/>
    <row r="214572" customFormat="1" x14ac:dyDescent="0.25"/>
    <row r="214573" customFormat="1" x14ac:dyDescent="0.25"/>
    <row r="214574" customFormat="1" x14ac:dyDescent="0.25"/>
    <row r="214575" customFormat="1" x14ac:dyDescent="0.25"/>
    <row r="214576" customFormat="1" x14ac:dyDescent="0.25"/>
    <row r="214577" customFormat="1" x14ac:dyDescent="0.25"/>
    <row r="214578" customFormat="1" x14ac:dyDescent="0.25"/>
    <row r="214579" customFormat="1" x14ac:dyDescent="0.25"/>
    <row r="214580" customFormat="1" x14ac:dyDescent="0.25"/>
    <row r="214581" customFormat="1" x14ac:dyDescent="0.25"/>
    <row r="214582" customFormat="1" x14ac:dyDescent="0.25"/>
    <row r="214583" customFormat="1" x14ac:dyDescent="0.25"/>
    <row r="214584" customFormat="1" x14ac:dyDescent="0.25"/>
    <row r="214585" customFormat="1" x14ac:dyDescent="0.25"/>
    <row r="214586" customFormat="1" x14ac:dyDescent="0.25"/>
    <row r="214587" customFormat="1" x14ac:dyDescent="0.25"/>
    <row r="214588" customFormat="1" x14ac:dyDescent="0.25"/>
    <row r="214589" customFormat="1" x14ac:dyDescent="0.25"/>
    <row r="214590" customFormat="1" x14ac:dyDescent="0.25"/>
    <row r="214591" customFormat="1" x14ac:dyDescent="0.25"/>
    <row r="214592" customFormat="1" x14ac:dyDescent="0.25"/>
    <row r="214593" customFormat="1" x14ac:dyDescent="0.25"/>
    <row r="214594" customFormat="1" x14ac:dyDescent="0.25"/>
    <row r="214595" customFormat="1" x14ac:dyDescent="0.25"/>
    <row r="214596" customFormat="1" x14ac:dyDescent="0.25"/>
    <row r="214597" customFormat="1" x14ac:dyDescent="0.25"/>
    <row r="214598" customFormat="1" x14ac:dyDescent="0.25"/>
    <row r="214599" customFormat="1" x14ac:dyDescent="0.25"/>
    <row r="214600" customFormat="1" x14ac:dyDescent="0.25"/>
    <row r="214601" customFormat="1" x14ac:dyDescent="0.25"/>
    <row r="214602" customFormat="1" x14ac:dyDescent="0.25"/>
    <row r="214603" customFormat="1" x14ac:dyDescent="0.25"/>
    <row r="214604" customFormat="1" x14ac:dyDescent="0.25"/>
    <row r="214605" customFormat="1" x14ac:dyDescent="0.25"/>
    <row r="214606" customFormat="1" x14ac:dyDescent="0.25"/>
    <row r="214607" customFormat="1" x14ac:dyDescent="0.25"/>
    <row r="214608" customFormat="1" x14ac:dyDescent="0.25"/>
    <row r="214609" customFormat="1" x14ac:dyDescent="0.25"/>
    <row r="214610" customFormat="1" x14ac:dyDescent="0.25"/>
    <row r="214611" customFormat="1" x14ac:dyDescent="0.25"/>
    <row r="214612" customFormat="1" x14ac:dyDescent="0.25"/>
    <row r="214613" customFormat="1" x14ac:dyDescent="0.25"/>
    <row r="214614" customFormat="1" x14ac:dyDescent="0.25"/>
    <row r="214615" customFormat="1" x14ac:dyDescent="0.25"/>
    <row r="214616" customFormat="1" x14ac:dyDescent="0.25"/>
    <row r="214617" customFormat="1" x14ac:dyDescent="0.25"/>
    <row r="214618" customFormat="1" x14ac:dyDescent="0.25"/>
    <row r="214619" customFormat="1" x14ac:dyDescent="0.25"/>
    <row r="214620" customFormat="1" x14ac:dyDescent="0.25"/>
    <row r="214621" customFormat="1" x14ac:dyDescent="0.25"/>
    <row r="214622" customFormat="1" x14ac:dyDescent="0.25"/>
    <row r="214623" customFormat="1" x14ac:dyDescent="0.25"/>
    <row r="214624" customFormat="1" x14ac:dyDescent="0.25"/>
    <row r="214625" customFormat="1" x14ac:dyDescent="0.25"/>
    <row r="214626" customFormat="1" x14ac:dyDescent="0.25"/>
    <row r="214627" customFormat="1" x14ac:dyDescent="0.25"/>
    <row r="214628" customFormat="1" x14ac:dyDescent="0.25"/>
    <row r="214629" customFormat="1" x14ac:dyDescent="0.25"/>
    <row r="214630" customFormat="1" x14ac:dyDescent="0.25"/>
    <row r="214631" customFormat="1" x14ac:dyDescent="0.25"/>
    <row r="214632" customFormat="1" x14ac:dyDescent="0.25"/>
    <row r="214633" customFormat="1" x14ac:dyDescent="0.25"/>
    <row r="214634" customFormat="1" x14ac:dyDescent="0.25"/>
    <row r="214635" customFormat="1" x14ac:dyDescent="0.25"/>
    <row r="214636" customFormat="1" x14ac:dyDescent="0.25"/>
    <row r="214637" customFormat="1" x14ac:dyDescent="0.25"/>
    <row r="214638" customFormat="1" x14ac:dyDescent="0.25"/>
    <row r="214639" customFormat="1" x14ac:dyDescent="0.25"/>
    <row r="214640" customFormat="1" x14ac:dyDescent="0.25"/>
    <row r="214641" customFormat="1" x14ac:dyDescent="0.25"/>
    <row r="214642" customFormat="1" x14ac:dyDescent="0.25"/>
    <row r="214643" customFormat="1" x14ac:dyDescent="0.25"/>
    <row r="214644" customFormat="1" x14ac:dyDescent="0.25"/>
    <row r="214645" customFormat="1" x14ac:dyDescent="0.25"/>
    <row r="214646" customFormat="1" x14ac:dyDescent="0.25"/>
    <row r="214647" customFormat="1" x14ac:dyDescent="0.25"/>
    <row r="214648" customFormat="1" x14ac:dyDescent="0.25"/>
    <row r="214649" customFormat="1" x14ac:dyDescent="0.25"/>
    <row r="214650" customFormat="1" x14ac:dyDescent="0.25"/>
    <row r="214651" customFormat="1" x14ac:dyDescent="0.25"/>
    <row r="214652" customFormat="1" x14ac:dyDescent="0.25"/>
    <row r="214653" customFormat="1" x14ac:dyDescent="0.25"/>
    <row r="214654" customFormat="1" x14ac:dyDescent="0.25"/>
    <row r="214655" customFormat="1" x14ac:dyDescent="0.25"/>
    <row r="214656" customFormat="1" x14ac:dyDescent="0.25"/>
    <row r="214657" customFormat="1" x14ac:dyDescent="0.25"/>
    <row r="214658" customFormat="1" x14ac:dyDescent="0.25"/>
    <row r="214659" customFormat="1" x14ac:dyDescent="0.25"/>
    <row r="214660" customFormat="1" x14ac:dyDescent="0.25"/>
    <row r="214661" customFormat="1" x14ac:dyDescent="0.25"/>
    <row r="214662" customFormat="1" x14ac:dyDescent="0.25"/>
    <row r="214663" customFormat="1" x14ac:dyDescent="0.25"/>
    <row r="214664" customFormat="1" x14ac:dyDescent="0.25"/>
    <row r="214665" customFormat="1" x14ac:dyDescent="0.25"/>
    <row r="214666" customFormat="1" x14ac:dyDescent="0.25"/>
    <row r="214667" customFormat="1" x14ac:dyDescent="0.25"/>
    <row r="214668" customFormat="1" x14ac:dyDescent="0.25"/>
    <row r="214669" customFormat="1" x14ac:dyDescent="0.25"/>
    <row r="214670" customFormat="1" x14ac:dyDescent="0.25"/>
    <row r="214671" customFormat="1" x14ac:dyDescent="0.25"/>
    <row r="214672" customFormat="1" x14ac:dyDescent="0.25"/>
    <row r="214673" customFormat="1" x14ac:dyDescent="0.25"/>
    <row r="214674" customFormat="1" x14ac:dyDescent="0.25"/>
    <row r="214675" customFormat="1" x14ac:dyDescent="0.25"/>
    <row r="214676" customFormat="1" x14ac:dyDescent="0.25"/>
    <row r="214677" customFormat="1" x14ac:dyDescent="0.25"/>
    <row r="214678" customFormat="1" x14ac:dyDescent="0.25"/>
    <row r="214679" customFormat="1" x14ac:dyDescent="0.25"/>
    <row r="214680" customFormat="1" x14ac:dyDescent="0.25"/>
    <row r="214681" customFormat="1" x14ac:dyDescent="0.25"/>
    <row r="214682" customFormat="1" x14ac:dyDescent="0.25"/>
    <row r="214683" customFormat="1" x14ac:dyDescent="0.25"/>
    <row r="214684" customFormat="1" x14ac:dyDescent="0.25"/>
    <row r="214685" customFormat="1" x14ac:dyDescent="0.25"/>
    <row r="214686" customFormat="1" x14ac:dyDescent="0.25"/>
    <row r="214687" customFormat="1" x14ac:dyDescent="0.25"/>
    <row r="214688" customFormat="1" x14ac:dyDescent="0.25"/>
    <row r="214689" customFormat="1" x14ac:dyDescent="0.25"/>
    <row r="214690" customFormat="1" x14ac:dyDescent="0.25"/>
    <row r="214691" customFormat="1" x14ac:dyDescent="0.25"/>
    <row r="214692" customFormat="1" x14ac:dyDescent="0.25"/>
    <row r="214693" customFormat="1" x14ac:dyDescent="0.25"/>
    <row r="214694" customFormat="1" x14ac:dyDescent="0.25"/>
    <row r="214695" customFormat="1" x14ac:dyDescent="0.25"/>
    <row r="214696" customFormat="1" x14ac:dyDescent="0.25"/>
    <row r="214697" customFormat="1" x14ac:dyDescent="0.25"/>
    <row r="214698" customFormat="1" x14ac:dyDescent="0.25"/>
    <row r="214699" customFormat="1" x14ac:dyDescent="0.25"/>
    <row r="214700" customFormat="1" x14ac:dyDescent="0.25"/>
    <row r="214701" customFormat="1" x14ac:dyDescent="0.25"/>
    <row r="214702" customFormat="1" x14ac:dyDescent="0.25"/>
    <row r="214703" customFormat="1" x14ac:dyDescent="0.25"/>
    <row r="214704" customFormat="1" x14ac:dyDescent="0.25"/>
    <row r="214705" customFormat="1" x14ac:dyDescent="0.25"/>
    <row r="214706" customFormat="1" x14ac:dyDescent="0.25"/>
    <row r="214707" customFormat="1" x14ac:dyDescent="0.25"/>
    <row r="214708" customFormat="1" x14ac:dyDescent="0.25"/>
    <row r="214709" customFormat="1" x14ac:dyDescent="0.25"/>
    <row r="214710" customFormat="1" x14ac:dyDescent="0.25"/>
    <row r="214711" customFormat="1" x14ac:dyDescent="0.25"/>
    <row r="214712" customFormat="1" x14ac:dyDescent="0.25"/>
    <row r="214713" customFormat="1" x14ac:dyDescent="0.25"/>
    <row r="214714" customFormat="1" x14ac:dyDescent="0.25"/>
    <row r="214715" customFormat="1" x14ac:dyDescent="0.25"/>
    <row r="214716" customFormat="1" x14ac:dyDescent="0.25"/>
    <row r="214717" customFormat="1" x14ac:dyDescent="0.25"/>
    <row r="214718" customFormat="1" x14ac:dyDescent="0.25"/>
    <row r="214719" customFormat="1" x14ac:dyDescent="0.25"/>
    <row r="214720" customFormat="1" x14ac:dyDescent="0.25"/>
    <row r="214721" customFormat="1" x14ac:dyDescent="0.25"/>
    <row r="214722" customFormat="1" x14ac:dyDescent="0.25"/>
    <row r="214723" customFormat="1" x14ac:dyDescent="0.25"/>
    <row r="214724" customFormat="1" x14ac:dyDescent="0.25"/>
    <row r="214725" customFormat="1" x14ac:dyDescent="0.25"/>
    <row r="214726" customFormat="1" x14ac:dyDescent="0.25"/>
    <row r="214727" customFormat="1" x14ac:dyDescent="0.25"/>
    <row r="214728" customFormat="1" x14ac:dyDescent="0.25"/>
    <row r="214729" customFormat="1" x14ac:dyDescent="0.25"/>
    <row r="214730" customFormat="1" x14ac:dyDescent="0.25"/>
    <row r="214731" customFormat="1" x14ac:dyDescent="0.25"/>
    <row r="214732" customFormat="1" x14ac:dyDescent="0.25"/>
    <row r="214733" customFormat="1" x14ac:dyDescent="0.25"/>
    <row r="214734" customFormat="1" x14ac:dyDescent="0.25"/>
    <row r="214735" customFormat="1" x14ac:dyDescent="0.25"/>
    <row r="214736" customFormat="1" x14ac:dyDescent="0.25"/>
    <row r="214737" customFormat="1" x14ac:dyDescent="0.25"/>
    <row r="214738" customFormat="1" x14ac:dyDescent="0.25"/>
    <row r="214739" customFormat="1" x14ac:dyDescent="0.25"/>
    <row r="214740" customFormat="1" x14ac:dyDescent="0.25"/>
    <row r="214741" customFormat="1" x14ac:dyDescent="0.25"/>
    <row r="214742" customFormat="1" x14ac:dyDescent="0.25"/>
    <row r="214743" customFormat="1" x14ac:dyDescent="0.25"/>
    <row r="214744" customFormat="1" x14ac:dyDescent="0.25"/>
    <row r="214745" customFormat="1" x14ac:dyDescent="0.25"/>
    <row r="214746" customFormat="1" x14ac:dyDescent="0.25"/>
    <row r="214747" customFormat="1" x14ac:dyDescent="0.25"/>
    <row r="214748" customFormat="1" x14ac:dyDescent="0.25"/>
    <row r="214749" customFormat="1" x14ac:dyDescent="0.25"/>
    <row r="214750" customFormat="1" x14ac:dyDescent="0.25"/>
    <row r="214751" customFormat="1" x14ac:dyDescent="0.25"/>
    <row r="214752" customFormat="1" x14ac:dyDescent="0.25"/>
    <row r="214753" customFormat="1" x14ac:dyDescent="0.25"/>
    <row r="214754" customFormat="1" x14ac:dyDescent="0.25"/>
    <row r="214755" customFormat="1" x14ac:dyDescent="0.25"/>
    <row r="214756" customFormat="1" x14ac:dyDescent="0.25"/>
    <row r="214757" customFormat="1" x14ac:dyDescent="0.25"/>
    <row r="214758" customFormat="1" x14ac:dyDescent="0.25"/>
    <row r="214759" customFormat="1" x14ac:dyDescent="0.25"/>
    <row r="214760" customFormat="1" x14ac:dyDescent="0.25"/>
    <row r="214761" customFormat="1" x14ac:dyDescent="0.25"/>
    <row r="214762" customFormat="1" x14ac:dyDescent="0.25"/>
    <row r="214763" customFormat="1" x14ac:dyDescent="0.25"/>
    <row r="214764" customFormat="1" x14ac:dyDescent="0.25"/>
    <row r="214765" customFormat="1" x14ac:dyDescent="0.25"/>
    <row r="214766" customFormat="1" x14ac:dyDescent="0.25"/>
    <row r="214767" customFormat="1" x14ac:dyDescent="0.25"/>
    <row r="214768" customFormat="1" x14ac:dyDescent="0.25"/>
    <row r="214769" customFormat="1" x14ac:dyDescent="0.25"/>
    <row r="214770" customFormat="1" x14ac:dyDescent="0.25"/>
    <row r="214771" customFormat="1" x14ac:dyDescent="0.25"/>
    <row r="214772" customFormat="1" x14ac:dyDescent="0.25"/>
    <row r="214773" customFormat="1" x14ac:dyDescent="0.25"/>
    <row r="214774" customFormat="1" x14ac:dyDescent="0.25"/>
    <row r="214775" customFormat="1" x14ac:dyDescent="0.25"/>
    <row r="214776" customFormat="1" x14ac:dyDescent="0.25"/>
    <row r="214777" customFormat="1" x14ac:dyDescent="0.25"/>
    <row r="214778" customFormat="1" x14ac:dyDescent="0.25"/>
    <row r="214779" customFormat="1" x14ac:dyDescent="0.25"/>
    <row r="214780" customFormat="1" x14ac:dyDescent="0.25"/>
    <row r="214781" customFormat="1" x14ac:dyDescent="0.25"/>
    <row r="214782" customFormat="1" x14ac:dyDescent="0.25"/>
    <row r="214783" customFormat="1" x14ac:dyDescent="0.25"/>
    <row r="214784" customFormat="1" x14ac:dyDescent="0.25"/>
    <row r="214785" customFormat="1" x14ac:dyDescent="0.25"/>
    <row r="214786" customFormat="1" x14ac:dyDescent="0.25"/>
    <row r="214787" customFormat="1" x14ac:dyDescent="0.25"/>
    <row r="214788" customFormat="1" x14ac:dyDescent="0.25"/>
    <row r="214789" customFormat="1" x14ac:dyDescent="0.25"/>
    <row r="214790" customFormat="1" x14ac:dyDescent="0.25"/>
    <row r="214791" customFormat="1" x14ac:dyDescent="0.25"/>
    <row r="214792" customFormat="1" x14ac:dyDescent="0.25"/>
    <row r="214793" customFormat="1" x14ac:dyDescent="0.25"/>
    <row r="214794" customFormat="1" x14ac:dyDescent="0.25"/>
    <row r="214795" customFormat="1" x14ac:dyDescent="0.25"/>
    <row r="214796" customFormat="1" x14ac:dyDescent="0.25"/>
    <row r="214797" customFormat="1" x14ac:dyDescent="0.25"/>
    <row r="214798" customFormat="1" x14ac:dyDescent="0.25"/>
    <row r="214799" customFormat="1" x14ac:dyDescent="0.25"/>
    <row r="214800" customFormat="1" x14ac:dyDescent="0.25"/>
    <row r="214801" customFormat="1" x14ac:dyDescent="0.25"/>
    <row r="214802" customFormat="1" x14ac:dyDescent="0.25"/>
    <row r="214803" customFormat="1" x14ac:dyDescent="0.25"/>
    <row r="214804" customFormat="1" x14ac:dyDescent="0.25"/>
    <row r="214805" customFormat="1" x14ac:dyDescent="0.25"/>
    <row r="214806" customFormat="1" x14ac:dyDescent="0.25"/>
    <row r="214807" customFormat="1" x14ac:dyDescent="0.25"/>
    <row r="214808" customFormat="1" x14ac:dyDescent="0.25"/>
    <row r="214809" customFormat="1" x14ac:dyDescent="0.25"/>
    <row r="214810" customFormat="1" x14ac:dyDescent="0.25"/>
    <row r="214811" customFormat="1" x14ac:dyDescent="0.25"/>
    <row r="214812" customFormat="1" x14ac:dyDescent="0.25"/>
    <row r="214813" customFormat="1" x14ac:dyDescent="0.25"/>
    <row r="214814" customFormat="1" x14ac:dyDescent="0.25"/>
    <row r="214815" customFormat="1" x14ac:dyDescent="0.25"/>
    <row r="214816" customFormat="1" x14ac:dyDescent="0.25"/>
    <row r="214817" customFormat="1" x14ac:dyDescent="0.25"/>
    <row r="214818" customFormat="1" x14ac:dyDescent="0.25"/>
    <row r="214819" customFormat="1" x14ac:dyDescent="0.25"/>
    <row r="214820" customFormat="1" x14ac:dyDescent="0.25"/>
    <row r="214821" customFormat="1" x14ac:dyDescent="0.25"/>
    <row r="214822" customFormat="1" x14ac:dyDescent="0.25"/>
    <row r="214823" customFormat="1" x14ac:dyDescent="0.25"/>
    <row r="214824" customFormat="1" x14ac:dyDescent="0.25"/>
    <row r="214825" customFormat="1" x14ac:dyDescent="0.25"/>
    <row r="214826" customFormat="1" x14ac:dyDescent="0.25"/>
    <row r="214827" customFormat="1" x14ac:dyDescent="0.25"/>
    <row r="214828" customFormat="1" x14ac:dyDescent="0.25"/>
    <row r="214829" customFormat="1" x14ac:dyDescent="0.25"/>
    <row r="214830" customFormat="1" x14ac:dyDescent="0.25"/>
    <row r="214831" customFormat="1" x14ac:dyDescent="0.25"/>
    <row r="214832" customFormat="1" x14ac:dyDescent="0.25"/>
    <row r="214833" customFormat="1" x14ac:dyDescent="0.25"/>
    <row r="214834" customFormat="1" x14ac:dyDescent="0.25"/>
    <row r="214835" customFormat="1" x14ac:dyDescent="0.25"/>
    <row r="214836" customFormat="1" x14ac:dyDescent="0.25"/>
    <row r="214837" customFormat="1" x14ac:dyDescent="0.25"/>
    <row r="214838" customFormat="1" x14ac:dyDescent="0.25"/>
    <row r="214839" customFormat="1" x14ac:dyDescent="0.25"/>
    <row r="214840" customFormat="1" x14ac:dyDescent="0.25"/>
    <row r="214841" customFormat="1" x14ac:dyDescent="0.25"/>
    <row r="214842" customFormat="1" x14ac:dyDescent="0.25"/>
    <row r="214843" customFormat="1" x14ac:dyDescent="0.25"/>
    <row r="214844" customFormat="1" x14ac:dyDescent="0.25"/>
    <row r="214845" customFormat="1" x14ac:dyDescent="0.25"/>
    <row r="214846" customFormat="1" x14ac:dyDescent="0.25"/>
    <row r="214847" customFormat="1" x14ac:dyDescent="0.25"/>
    <row r="214848" customFormat="1" x14ac:dyDescent="0.25"/>
    <row r="214849" customFormat="1" x14ac:dyDescent="0.25"/>
    <row r="214850" customFormat="1" x14ac:dyDescent="0.25"/>
    <row r="214851" customFormat="1" x14ac:dyDescent="0.25"/>
    <row r="214852" customFormat="1" x14ac:dyDescent="0.25"/>
    <row r="214853" customFormat="1" x14ac:dyDescent="0.25"/>
    <row r="214854" customFormat="1" x14ac:dyDescent="0.25"/>
    <row r="214855" customFormat="1" x14ac:dyDescent="0.25"/>
    <row r="214856" customFormat="1" x14ac:dyDescent="0.25"/>
    <row r="214857" customFormat="1" x14ac:dyDescent="0.25"/>
    <row r="214858" customFormat="1" x14ac:dyDescent="0.25"/>
    <row r="214859" customFormat="1" x14ac:dyDescent="0.25"/>
    <row r="214860" customFormat="1" x14ac:dyDescent="0.25"/>
    <row r="214861" customFormat="1" x14ac:dyDescent="0.25"/>
    <row r="214862" customFormat="1" x14ac:dyDescent="0.25"/>
    <row r="214863" customFormat="1" x14ac:dyDescent="0.25"/>
    <row r="214864" customFormat="1" x14ac:dyDescent="0.25"/>
    <row r="214865" customFormat="1" x14ac:dyDescent="0.25"/>
    <row r="214866" customFormat="1" x14ac:dyDescent="0.25"/>
    <row r="214867" customFormat="1" x14ac:dyDescent="0.25"/>
    <row r="214868" customFormat="1" x14ac:dyDescent="0.25"/>
    <row r="214869" customFormat="1" x14ac:dyDescent="0.25"/>
    <row r="214870" customFormat="1" x14ac:dyDescent="0.25"/>
    <row r="214871" customFormat="1" x14ac:dyDescent="0.25"/>
    <row r="214872" customFormat="1" x14ac:dyDescent="0.25"/>
    <row r="214873" customFormat="1" x14ac:dyDescent="0.25"/>
    <row r="214874" customFormat="1" x14ac:dyDescent="0.25"/>
    <row r="214875" customFormat="1" x14ac:dyDescent="0.25"/>
    <row r="214876" customFormat="1" x14ac:dyDescent="0.25"/>
    <row r="214877" customFormat="1" x14ac:dyDescent="0.25"/>
    <row r="214878" customFormat="1" x14ac:dyDescent="0.25"/>
    <row r="214879" customFormat="1" x14ac:dyDescent="0.25"/>
    <row r="214880" customFormat="1" x14ac:dyDescent="0.25"/>
    <row r="214881" customFormat="1" x14ac:dyDescent="0.25"/>
    <row r="214882" customFormat="1" x14ac:dyDescent="0.25"/>
    <row r="214883" customFormat="1" x14ac:dyDescent="0.25"/>
    <row r="214884" customFormat="1" x14ac:dyDescent="0.25"/>
    <row r="214885" customFormat="1" x14ac:dyDescent="0.25"/>
    <row r="214886" customFormat="1" x14ac:dyDescent="0.25"/>
    <row r="214887" customFormat="1" x14ac:dyDescent="0.25"/>
    <row r="214888" customFormat="1" x14ac:dyDescent="0.25"/>
    <row r="214889" customFormat="1" x14ac:dyDescent="0.25"/>
    <row r="214890" customFormat="1" x14ac:dyDescent="0.25"/>
    <row r="214891" customFormat="1" x14ac:dyDescent="0.25"/>
    <row r="214892" customFormat="1" x14ac:dyDescent="0.25"/>
    <row r="214893" customFormat="1" x14ac:dyDescent="0.25"/>
    <row r="214894" customFormat="1" x14ac:dyDescent="0.25"/>
    <row r="214895" customFormat="1" x14ac:dyDescent="0.25"/>
    <row r="214896" customFormat="1" x14ac:dyDescent="0.25"/>
    <row r="214897" customFormat="1" x14ac:dyDescent="0.25"/>
    <row r="214898" customFormat="1" x14ac:dyDescent="0.25"/>
    <row r="214899" customFormat="1" x14ac:dyDescent="0.25"/>
    <row r="214900" customFormat="1" x14ac:dyDescent="0.25"/>
    <row r="214901" customFormat="1" x14ac:dyDescent="0.25"/>
    <row r="214902" customFormat="1" x14ac:dyDescent="0.25"/>
    <row r="214903" customFormat="1" x14ac:dyDescent="0.25"/>
    <row r="214904" customFormat="1" x14ac:dyDescent="0.25"/>
    <row r="214905" customFormat="1" x14ac:dyDescent="0.25"/>
    <row r="214906" customFormat="1" x14ac:dyDescent="0.25"/>
    <row r="214907" customFormat="1" x14ac:dyDescent="0.25"/>
    <row r="214908" customFormat="1" x14ac:dyDescent="0.25"/>
    <row r="214909" customFormat="1" x14ac:dyDescent="0.25"/>
    <row r="214910" customFormat="1" x14ac:dyDescent="0.25"/>
    <row r="214911" customFormat="1" x14ac:dyDescent="0.25"/>
    <row r="214912" customFormat="1" x14ac:dyDescent="0.25"/>
    <row r="214913" customFormat="1" x14ac:dyDescent="0.25"/>
    <row r="214914" customFormat="1" x14ac:dyDescent="0.25"/>
    <row r="214915" customFormat="1" x14ac:dyDescent="0.25"/>
    <row r="214916" customFormat="1" x14ac:dyDescent="0.25"/>
    <row r="214917" customFormat="1" x14ac:dyDescent="0.25"/>
    <row r="214918" customFormat="1" x14ac:dyDescent="0.25"/>
    <row r="214919" customFormat="1" x14ac:dyDescent="0.25"/>
    <row r="214920" customFormat="1" x14ac:dyDescent="0.25"/>
    <row r="214921" customFormat="1" x14ac:dyDescent="0.25"/>
    <row r="214922" customFormat="1" x14ac:dyDescent="0.25"/>
    <row r="214923" customFormat="1" x14ac:dyDescent="0.25"/>
    <row r="214924" customFormat="1" x14ac:dyDescent="0.25"/>
    <row r="214925" customFormat="1" x14ac:dyDescent="0.25"/>
    <row r="214926" customFormat="1" x14ac:dyDescent="0.25"/>
    <row r="214927" customFormat="1" x14ac:dyDescent="0.25"/>
    <row r="214928" customFormat="1" x14ac:dyDescent="0.25"/>
    <row r="214929" customFormat="1" x14ac:dyDescent="0.25"/>
    <row r="214930" customFormat="1" x14ac:dyDescent="0.25"/>
    <row r="214931" customFormat="1" x14ac:dyDescent="0.25"/>
    <row r="214932" customFormat="1" x14ac:dyDescent="0.25"/>
    <row r="214933" customFormat="1" x14ac:dyDescent="0.25"/>
    <row r="214934" customFormat="1" x14ac:dyDescent="0.25"/>
    <row r="214935" customFormat="1" x14ac:dyDescent="0.25"/>
    <row r="214936" customFormat="1" x14ac:dyDescent="0.25"/>
    <row r="214937" customFormat="1" x14ac:dyDescent="0.25"/>
    <row r="214938" customFormat="1" x14ac:dyDescent="0.25"/>
    <row r="214939" customFormat="1" x14ac:dyDescent="0.25"/>
    <row r="214940" customFormat="1" x14ac:dyDescent="0.25"/>
    <row r="214941" customFormat="1" x14ac:dyDescent="0.25"/>
    <row r="214942" customFormat="1" x14ac:dyDescent="0.25"/>
    <row r="214943" customFormat="1" x14ac:dyDescent="0.25"/>
    <row r="214944" customFormat="1" x14ac:dyDescent="0.25"/>
    <row r="214945" customFormat="1" x14ac:dyDescent="0.25"/>
    <row r="214946" customFormat="1" x14ac:dyDescent="0.25"/>
    <row r="214947" customFormat="1" x14ac:dyDescent="0.25"/>
    <row r="214948" customFormat="1" x14ac:dyDescent="0.25"/>
    <row r="214949" customFormat="1" x14ac:dyDescent="0.25"/>
    <row r="214950" customFormat="1" x14ac:dyDescent="0.25"/>
    <row r="214951" customFormat="1" x14ac:dyDescent="0.25"/>
    <row r="214952" customFormat="1" x14ac:dyDescent="0.25"/>
    <row r="214953" customFormat="1" x14ac:dyDescent="0.25"/>
    <row r="214954" customFormat="1" x14ac:dyDescent="0.25"/>
    <row r="214955" customFormat="1" x14ac:dyDescent="0.25"/>
    <row r="214956" customFormat="1" x14ac:dyDescent="0.25"/>
    <row r="214957" customFormat="1" x14ac:dyDescent="0.25"/>
    <row r="214958" customFormat="1" x14ac:dyDescent="0.25"/>
    <row r="214959" customFormat="1" x14ac:dyDescent="0.25"/>
    <row r="214960" customFormat="1" x14ac:dyDescent="0.25"/>
    <row r="214961" customFormat="1" x14ac:dyDescent="0.25"/>
    <row r="214962" customFormat="1" x14ac:dyDescent="0.25"/>
    <row r="214963" customFormat="1" x14ac:dyDescent="0.25"/>
    <row r="214964" customFormat="1" x14ac:dyDescent="0.25"/>
    <row r="214965" customFormat="1" x14ac:dyDescent="0.25"/>
    <row r="214966" customFormat="1" x14ac:dyDescent="0.25"/>
    <row r="214967" customFormat="1" x14ac:dyDescent="0.25"/>
    <row r="214968" customFormat="1" x14ac:dyDescent="0.25"/>
    <row r="214969" customFormat="1" x14ac:dyDescent="0.25"/>
    <row r="214970" customFormat="1" x14ac:dyDescent="0.25"/>
    <row r="214971" customFormat="1" x14ac:dyDescent="0.25"/>
    <row r="214972" customFormat="1" x14ac:dyDescent="0.25"/>
    <row r="214973" customFormat="1" x14ac:dyDescent="0.25"/>
    <row r="214974" customFormat="1" x14ac:dyDescent="0.25"/>
    <row r="214975" customFormat="1" x14ac:dyDescent="0.25"/>
    <row r="214976" customFormat="1" x14ac:dyDescent="0.25"/>
    <row r="214977" customFormat="1" x14ac:dyDescent="0.25"/>
    <row r="214978" customFormat="1" x14ac:dyDescent="0.25"/>
    <row r="214979" customFormat="1" x14ac:dyDescent="0.25"/>
    <row r="214980" customFormat="1" x14ac:dyDescent="0.25"/>
    <row r="214981" customFormat="1" x14ac:dyDescent="0.25"/>
    <row r="214982" customFormat="1" x14ac:dyDescent="0.25"/>
    <row r="214983" customFormat="1" x14ac:dyDescent="0.25"/>
    <row r="214984" customFormat="1" x14ac:dyDescent="0.25"/>
    <row r="214985" customFormat="1" x14ac:dyDescent="0.25"/>
    <row r="214986" customFormat="1" x14ac:dyDescent="0.25"/>
    <row r="214987" customFormat="1" x14ac:dyDescent="0.25"/>
    <row r="214988" customFormat="1" x14ac:dyDescent="0.25"/>
    <row r="214989" customFormat="1" x14ac:dyDescent="0.25"/>
    <row r="214990" customFormat="1" x14ac:dyDescent="0.25"/>
    <row r="214991" customFormat="1" x14ac:dyDescent="0.25"/>
    <row r="214992" customFormat="1" x14ac:dyDescent="0.25"/>
    <row r="214993" customFormat="1" x14ac:dyDescent="0.25"/>
    <row r="214994" customFormat="1" x14ac:dyDescent="0.25"/>
    <row r="214995" customFormat="1" x14ac:dyDescent="0.25"/>
    <row r="214996" customFormat="1" x14ac:dyDescent="0.25"/>
    <row r="214997" customFormat="1" x14ac:dyDescent="0.25"/>
    <row r="214998" customFormat="1" x14ac:dyDescent="0.25"/>
    <row r="214999" customFormat="1" x14ac:dyDescent="0.25"/>
    <row r="215000" customFormat="1" x14ac:dyDescent="0.25"/>
    <row r="215001" customFormat="1" x14ac:dyDescent="0.25"/>
    <row r="215002" customFormat="1" x14ac:dyDescent="0.25"/>
    <row r="215003" customFormat="1" x14ac:dyDescent="0.25"/>
    <row r="215004" customFormat="1" x14ac:dyDescent="0.25"/>
    <row r="215005" customFormat="1" x14ac:dyDescent="0.25"/>
    <row r="215006" customFormat="1" x14ac:dyDescent="0.25"/>
    <row r="215007" customFormat="1" x14ac:dyDescent="0.25"/>
    <row r="215008" customFormat="1" x14ac:dyDescent="0.25"/>
    <row r="215009" customFormat="1" x14ac:dyDescent="0.25"/>
    <row r="215010" customFormat="1" x14ac:dyDescent="0.25"/>
    <row r="215011" customFormat="1" x14ac:dyDescent="0.25"/>
    <row r="215012" customFormat="1" x14ac:dyDescent="0.25"/>
    <row r="215013" customFormat="1" x14ac:dyDescent="0.25"/>
    <row r="215014" customFormat="1" x14ac:dyDescent="0.25"/>
    <row r="215015" customFormat="1" x14ac:dyDescent="0.25"/>
    <row r="215016" customFormat="1" x14ac:dyDescent="0.25"/>
    <row r="215017" customFormat="1" x14ac:dyDescent="0.25"/>
    <row r="215018" customFormat="1" x14ac:dyDescent="0.25"/>
    <row r="215019" customFormat="1" x14ac:dyDescent="0.25"/>
    <row r="215020" customFormat="1" x14ac:dyDescent="0.25"/>
    <row r="215021" customFormat="1" x14ac:dyDescent="0.25"/>
    <row r="215022" customFormat="1" x14ac:dyDescent="0.25"/>
    <row r="215023" customFormat="1" x14ac:dyDescent="0.25"/>
    <row r="215024" customFormat="1" x14ac:dyDescent="0.25"/>
    <row r="215025" customFormat="1" x14ac:dyDescent="0.25"/>
    <row r="215026" customFormat="1" x14ac:dyDescent="0.25"/>
    <row r="215027" customFormat="1" x14ac:dyDescent="0.25"/>
    <row r="215028" customFormat="1" x14ac:dyDescent="0.25"/>
    <row r="215029" customFormat="1" x14ac:dyDescent="0.25"/>
    <row r="215030" customFormat="1" x14ac:dyDescent="0.25"/>
    <row r="215031" customFormat="1" x14ac:dyDescent="0.25"/>
    <row r="215032" customFormat="1" x14ac:dyDescent="0.25"/>
    <row r="215033" customFormat="1" x14ac:dyDescent="0.25"/>
    <row r="215034" customFormat="1" x14ac:dyDescent="0.25"/>
    <row r="215035" customFormat="1" x14ac:dyDescent="0.25"/>
    <row r="215036" customFormat="1" x14ac:dyDescent="0.25"/>
    <row r="215037" customFormat="1" x14ac:dyDescent="0.25"/>
    <row r="215038" customFormat="1" x14ac:dyDescent="0.25"/>
    <row r="215039" customFormat="1" x14ac:dyDescent="0.25"/>
    <row r="215040" customFormat="1" x14ac:dyDescent="0.25"/>
    <row r="215041" customFormat="1" x14ac:dyDescent="0.25"/>
    <row r="215042" customFormat="1" x14ac:dyDescent="0.25"/>
    <row r="215043" customFormat="1" x14ac:dyDescent="0.25"/>
    <row r="215044" customFormat="1" x14ac:dyDescent="0.25"/>
    <row r="215045" customFormat="1" x14ac:dyDescent="0.25"/>
    <row r="215046" customFormat="1" x14ac:dyDescent="0.25"/>
    <row r="215047" customFormat="1" x14ac:dyDescent="0.25"/>
    <row r="215048" customFormat="1" x14ac:dyDescent="0.25"/>
    <row r="215049" customFormat="1" x14ac:dyDescent="0.25"/>
    <row r="215050" customFormat="1" x14ac:dyDescent="0.25"/>
    <row r="215051" customFormat="1" x14ac:dyDescent="0.25"/>
    <row r="215052" customFormat="1" x14ac:dyDescent="0.25"/>
    <row r="215053" customFormat="1" x14ac:dyDescent="0.25"/>
    <row r="215054" customFormat="1" x14ac:dyDescent="0.25"/>
    <row r="215055" customFormat="1" x14ac:dyDescent="0.25"/>
    <row r="215056" customFormat="1" x14ac:dyDescent="0.25"/>
    <row r="215057" customFormat="1" x14ac:dyDescent="0.25"/>
    <row r="215058" customFormat="1" x14ac:dyDescent="0.25"/>
    <row r="215059" customFormat="1" x14ac:dyDescent="0.25"/>
    <row r="215060" customFormat="1" x14ac:dyDescent="0.25"/>
    <row r="215061" customFormat="1" x14ac:dyDescent="0.25"/>
    <row r="215062" customFormat="1" x14ac:dyDescent="0.25"/>
    <row r="215063" customFormat="1" x14ac:dyDescent="0.25"/>
    <row r="215064" customFormat="1" x14ac:dyDescent="0.25"/>
    <row r="215065" customFormat="1" x14ac:dyDescent="0.25"/>
    <row r="215066" customFormat="1" x14ac:dyDescent="0.25"/>
    <row r="215067" customFormat="1" x14ac:dyDescent="0.25"/>
    <row r="215068" customFormat="1" x14ac:dyDescent="0.25"/>
    <row r="215069" customFormat="1" x14ac:dyDescent="0.25"/>
    <row r="215070" customFormat="1" x14ac:dyDescent="0.25"/>
    <row r="215071" customFormat="1" x14ac:dyDescent="0.25"/>
    <row r="215072" customFormat="1" x14ac:dyDescent="0.25"/>
    <row r="215073" customFormat="1" x14ac:dyDescent="0.25"/>
    <row r="215074" customFormat="1" x14ac:dyDescent="0.25"/>
    <row r="215075" customFormat="1" x14ac:dyDescent="0.25"/>
    <row r="215076" customFormat="1" x14ac:dyDescent="0.25"/>
    <row r="215077" customFormat="1" x14ac:dyDescent="0.25"/>
    <row r="215078" customFormat="1" x14ac:dyDescent="0.25"/>
    <row r="215079" customFormat="1" x14ac:dyDescent="0.25"/>
    <row r="215080" customFormat="1" x14ac:dyDescent="0.25"/>
    <row r="215081" customFormat="1" x14ac:dyDescent="0.25"/>
    <row r="215082" customFormat="1" x14ac:dyDescent="0.25"/>
    <row r="215083" customFormat="1" x14ac:dyDescent="0.25"/>
    <row r="215084" customFormat="1" x14ac:dyDescent="0.25"/>
    <row r="215085" customFormat="1" x14ac:dyDescent="0.25"/>
    <row r="215086" customFormat="1" x14ac:dyDescent="0.25"/>
    <row r="215087" customFormat="1" x14ac:dyDescent="0.25"/>
    <row r="215088" customFormat="1" x14ac:dyDescent="0.25"/>
    <row r="215089" customFormat="1" x14ac:dyDescent="0.25"/>
    <row r="215090" customFormat="1" x14ac:dyDescent="0.25"/>
    <row r="215091" customFormat="1" x14ac:dyDescent="0.25"/>
    <row r="215092" customFormat="1" x14ac:dyDescent="0.25"/>
    <row r="215093" customFormat="1" x14ac:dyDescent="0.25"/>
    <row r="215094" customFormat="1" x14ac:dyDescent="0.25"/>
    <row r="215095" customFormat="1" x14ac:dyDescent="0.25"/>
    <row r="215096" customFormat="1" x14ac:dyDescent="0.25"/>
    <row r="215097" customFormat="1" x14ac:dyDescent="0.25"/>
    <row r="215098" customFormat="1" x14ac:dyDescent="0.25"/>
    <row r="215099" customFormat="1" x14ac:dyDescent="0.25"/>
    <row r="215100" customFormat="1" x14ac:dyDescent="0.25"/>
    <row r="215101" customFormat="1" x14ac:dyDescent="0.25"/>
    <row r="215102" customFormat="1" x14ac:dyDescent="0.25"/>
    <row r="215103" customFormat="1" x14ac:dyDescent="0.25"/>
    <row r="215104" customFormat="1" x14ac:dyDescent="0.25"/>
    <row r="215105" customFormat="1" x14ac:dyDescent="0.25"/>
    <row r="215106" customFormat="1" x14ac:dyDescent="0.25"/>
    <row r="215107" customFormat="1" x14ac:dyDescent="0.25"/>
    <row r="215108" customFormat="1" x14ac:dyDescent="0.25"/>
    <row r="215109" customFormat="1" x14ac:dyDescent="0.25"/>
    <row r="215110" customFormat="1" x14ac:dyDescent="0.25"/>
    <row r="215111" customFormat="1" x14ac:dyDescent="0.25"/>
    <row r="215112" customFormat="1" x14ac:dyDescent="0.25"/>
    <row r="215113" customFormat="1" x14ac:dyDescent="0.25"/>
    <row r="215114" customFormat="1" x14ac:dyDescent="0.25"/>
    <row r="215115" customFormat="1" x14ac:dyDescent="0.25"/>
    <row r="215116" customFormat="1" x14ac:dyDescent="0.25"/>
    <row r="215117" customFormat="1" x14ac:dyDescent="0.25"/>
    <row r="215118" customFormat="1" x14ac:dyDescent="0.25"/>
    <row r="215119" customFormat="1" x14ac:dyDescent="0.25"/>
    <row r="215120" customFormat="1" x14ac:dyDescent="0.25"/>
    <row r="215121" customFormat="1" x14ac:dyDescent="0.25"/>
    <row r="215122" customFormat="1" x14ac:dyDescent="0.25"/>
    <row r="215123" customFormat="1" x14ac:dyDescent="0.25"/>
    <row r="215124" customFormat="1" x14ac:dyDescent="0.25"/>
    <row r="215125" customFormat="1" x14ac:dyDescent="0.25"/>
    <row r="215126" customFormat="1" x14ac:dyDescent="0.25"/>
    <row r="215127" customFormat="1" x14ac:dyDescent="0.25"/>
    <row r="215128" customFormat="1" x14ac:dyDescent="0.25"/>
    <row r="215129" customFormat="1" x14ac:dyDescent="0.25"/>
    <row r="215130" customFormat="1" x14ac:dyDescent="0.25"/>
    <row r="215131" customFormat="1" x14ac:dyDescent="0.25"/>
    <row r="215132" customFormat="1" x14ac:dyDescent="0.25"/>
    <row r="215133" customFormat="1" x14ac:dyDescent="0.25"/>
    <row r="215134" customFormat="1" x14ac:dyDescent="0.25"/>
    <row r="215135" customFormat="1" x14ac:dyDescent="0.25"/>
    <row r="215136" customFormat="1" x14ac:dyDescent="0.25"/>
    <row r="215137" customFormat="1" x14ac:dyDescent="0.25"/>
    <row r="215138" customFormat="1" x14ac:dyDescent="0.25"/>
    <row r="215139" customFormat="1" x14ac:dyDescent="0.25"/>
    <row r="215140" customFormat="1" x14ac:dyDescent="0.25"/>
    <row r="215141" customFormat="1" x14ac:dyDescent="0.25"/>
    <row r="215142" customFormat="1" x14ac:dyDescent="0.25"/>
    <row r="215143" customFormat="1" x14ac:dyDescent="0.25"/>
    <row r="215144" customFormat="1" x14ac:dyDescent="0.25"/>
    <row r="215145" customFormat="1" x14ac:dyDescent="0.25"/>
    <row r="215146" customFormat="1" x14ac:dyDescent="0.25"/>
    <row r="215147" customFormat="1" x14ac:dyDescent="0.25"/>
    <row r="215148" customFormat="1" x14ac:dyDescent="0.25"/>
    <row r="215149" customFormat="1" x14ac:dyDescent="0.25"/>
    <row r="215150" customFormat="1" x14ac:dyDescent="0.25"/>
    <row r="215151" customFormat="1" x14ac:dyDescent="0.25"/>
    <row r="215152" customFormat="1" x14ac:dyDescent="0.25"/>
    <row r="215153" customFormat="1" x14ac:dyDescent="0.25"/>
    <row r="215154" customFormat="1" x14ac:dyDescent="0.25"/>
    <row r="215155" customFormat="1" x14ac:dyDescent="0.25"/>
    <row r="215156" customFormat="1" x14ac:dyDescent="0.25"/>
    <row r="215157" customFormat="1" x14ac:dyDescent="0.25"/>
    <row r="215158" customFormat="1" x14ac:dyDescent="0.25"/>
    <row r="215159" customFormat="1" x14ac:dyDescent="0.25"/>
    <row r="215160" customFormat="1" x14ac:dyDescent="0.25"/>
    <row r="215161" customFormat="1" x14ac:dyDescent="0.25"/>
    <row r="215162" customFormat="1" x14ac:dyDescent="0.25"/>
    <row r="215163" customFormat="1" x14ac:dyDescent="0.25"/>
    <row r="215164" customFormat="1" x14ac:dyDescent="0.25"/>
    <row r="215165" customFormat="1" x14ac:dyDescent="0.25"/>
    <row r="215166" customFormat="1" x14ac:dyDescent="0.25"/>
    <row r="215167" customFormat="1" x14ac:dyDescent="0.25"/>
    <row r="215168" customFormat="1" x14ac:dyDescent="0.25"/>
    <row r="215169" customFormat="1" x14ac:dyDescent="0.25"/>
    <row r="215170" customFormat="1" x14ac:dyDescent="0.25"/>
    <row r="215171" customFormat="1" x14ac:dyDescent="0.25"/>
    <row r="215172" customFormat="1" x14ac:dyDescent="0.25"/>
    <row r="215173" customFormat="1" x14ac:dyDescent="0.25"/>
    <row r="215174" customFormat="1" x14ac:dyDescent="0.25"/>
    <row r="215175" customFormat="1" x14ac:dyDescent="0.25"/>
    <row r="215176" customFormat="1" x14ac:dyDescent="0.25"/>
    <row r="215177" customFormat="1" x14ac:dyDescent="0.25"/>
    <row r="215178" customFormat="1" x14ac:dyDescent="0.25"/>
    <row r="215179" customFormat="1" x14ac:dyDescent="0.25"/>
    <row r="215180" customFormat="1" x14ac:dyDescent="0.25"/>
    <row r="215181" customFormat="1" x14ac:dyDescent="0.25"/>
    <row r="215182" customFormat="1" x14ac:dyDescent="0.25"/>
    <row r="215183" customFormat="1" x14ac:dyDescent="0.25"/>
    <row r="215184" customFormat="1" x14ac:dyDescent="0.25"/>
    <row r="215185" customFormat="1" x14ac:dyDescent="0.25"/>
    <row r="215186" customFormat="1" x14ac:dyDescent="0.25"/>
    <row r="215187" customFormat="1" x14ac:dyDescent="0.25"/>
    <row r="215188" customFormat="1" x14ac:dyDescent="0.25"/>
    <row r="215189" customFormat="1" x14ac:dyDescent="0.25"/>
    <row r="215190" customFormat="1" x14ac:dyDescent="0.25"/>
    <row r="215191" customFormat="1" x14ac:dyDescent="0.25"/>
    <row r="215192" customFormat="1" x14ac:dyDescent="0.25"/>
    <row r="215193" customFormat="1" x14ac:dyDescent="0.25"/>
    <row r="215194" customFormat="1" x14ac:dyDescent="0.25"/>
    <row r="215195" customFormat="1" x14ac:dyDescent="0.25"/>
    <row r="215196" customFormat="1" x14ac:dyDescent="0.25"/>
    <row r="215197" customFormat="1" x14ac:dyDescent="0.25"/>
    <row r="215198" customFormat="1" x14ac:dyDescent="0.25"/>
    <row r="215199" customFormat="1" x14ac:dyDescent="0.25"/>
    <row r="215200" customFormat="1" x14ac:dyDescent="0.25"/>
    <row r="215201" customFormat="1" x14ac:dyDescent="0.25"/>
    <row r="215202" customFormat="1" x14ac:dyDescent="0.25"/>
    <row r="215203" customFormat="1" x14ac:dyDescent="0.25"/>
    <row r="215204" customFormat="1" x14ac:dyDescent="0.25"/>
    <row r="215205" customFormat="1" x14ac:dyDescent="0.25"/>
    <row r="215206" customFormat="1" x14ac:dyDescent="0.25"/>
    <row r="215207" customFormat="1" x14ac:dyDescent="0.25"/>
    <row r="215208" customFormat="1" x14ac:dyDescent="0.25"/>
    <row r="215209" customFormat="1" x14ac:dyDescent="0.25"/>
    <row r="215210" customFormat="1" x14ac:dyDescent="0.25"/>
    <row r="215211" customFormat="1" x14ac:dyDescent="0.25"/>
    <row r="215212" customFormat="1" x14ac:dyDescent="0.25"/>
    <row r="215213" customFormat="1" x14ac:dyDescent="0.25"/>
    <row r="215214" customFormat="1" x14ac:dyDescent="0.25"/>
    <row r="215215" customFormat="1" x14ac:dyDescent="0.25"/>
    <row r="215216" customFormat="1" x14ac:dyDescent="0.25"/>
    <row r="215217" customFormat="1" x14ac:dyDescent="0.25"/>
    <row r="215218" customFormat="1" x14ac:dyDescent="0.25"/>
    <row r="215219" customFormat="1" x14ac:dyDescent="0.25"/>
    <row r="215220" customFormat="1" x14ac:dyDescent="0.25"/>
    <row r="215221" customFormat="1" x14ac:dyDescent="0.25"/>
    <row r="215222" customFormat="1" x14ac:dyDescent="0.25"/>
    <row r="215223" customFormat="1" x14ac:dyDescent="0.25"/>
    <row r="215224" customFormat="1" x14ac:dyDescent="0.25"/>
    <row r="215225" customFormat="1" x14ac:dyDescent="0.25"/>
    <row r="215226" customFormat="1" x14ac:dyDescent="0.25"/>
    <row r="215227" customFormat="1" x14ac:dyDescent="0.25"/>
    <row r="215228" customFormat="1" x14ac:dyDescent="0.25"/>
    <row r="215229" customFormat="1" x14ac:dyDescent="0.25"/>
    <row r="215230" customFormat="1" x14ac:dyDescent="0.25"/>
    <row r="215231" customFormat="1" x14ac:dyDescent="0.25"/>
    <row r="215232" customFormat="1" x14ac:dyDescent="0.25"/>
    <row r="215233" customFormat="1" x14ac:dyDescent="0.25"/>
    <row r="215234" customFormat="1" x14ac:dyDescent="0.25"/>
    <row r="215235" customFormat="1" x14ac:dyDescent="0.25"/>
    <row r="215236" customFormat="1" x14ac:dyDescent="0.25"/>
    <row r="215237" customFormat="1" x14ac:dyDescent="0.25"/>
    <row r="215238" customFormat="1" x14ac:dyDescent="0.25"/>
    <row r="215239" customFormat="1" x14ac:dyDescent="0.25"/>
    <row r="215240" customFormat="1" x14ac:dyDescent="0.25"/>
    <row r="215241" customFormat="1" x14ac:dyDescent="0.25"/>
    <row r="215242" customFormat="1" x14ac:dyDescent="0.25"/>
    <row r="215243" customFormat="1" x14ac:dyDescent="0.25"/>
    <row r="215244" customFormat="1" x14ac:dyDescent="0.25"/>
    <row r="215245" customFormat="1" x14ac:dyDescent="0.25"/>
    <row r="215246" customFormat="1" x14ac:dyDescent="0.25"/>
    <row r="215247" customFormat="1" x14ac:dyDescent="0.25"/>
    <row r="215248" customFormat="1" x14ac:dyDescent="0.25"/>
    <row r="215249" customFormat="1" x14ac:dyDescent="0.25"/>
    <row r="215250" customFormat="1" x14ac:dyDescent="0.25"/>
    <row r="215251" customFormat="1" x14ac:dyDescent="0.25"/>
    <row r="215252" customFormat="1" x14ac:dyDescent="0.25"/>
    <row r="215253" customFormat="1" x14ac:dyDescent="0.25"/>
    <row r="215254" customFormat="1" x14ac:dyDescent="0.25"/>
    <row r="215255" customFormat="1" x14ac:dyDescent="0.25"/>
    <row r="215256" customFormat="1" x14ac:dyDescent="0.25"/>
    <row r="215257" customFormat="1" x14ac:dyDescent="0.25"/>
    <row r="215258" customFormat="1" x14ac:dyDescent="0.25"/>
    <row r="215259" customFormat="1" x14ac:dyDescent="0.25"/>
    <row r="215260" customFormat="1" x14ac:dyDescent="0.25"/>
    <row r="215261" customFormat="1" x14ac:dyDescent="0.25"/>
    <row r="215262" customFormat="1" x14ac:dyDescent="0.25"/>
    <row r="215263" customFormat="1" x14ac:dyDescent="0.25"/>
    <row r="215264" customFormat="1" x14ac:dyDescent="0.25"/>
    <row r="215265" customFormat="1" x14ac:dyDescent="0.25"/>
    <row r="215266" customFormat="1" x14ac:dyDescent="0.25"/>
    <row r="215267" customFormat="1" x14ac:dyDescent="0.25"/>
    <row r="215268" customFormat="1" x14ac:dyDescent="0.25"/>
    <row r="215269" customFormat="1" x14ac:dyDescent="0.25"/>
    <row r="215270" customFormat="1" x14ac:dyDescent="0.25"/>
    <row r="215271" customFormat="1" x14ac:dyDescent="0.25"/>
    <row r="215272" customFormat="1" x14ac:dyDescent="0.25"/>
    <row r="215273" customFormat="1" x14ac:dyDescent="0.25"/>
    <row r="215274" customFormat="1" x14ac:dyDescent="0.25"/>
    <row r="215275" customFormat="1" x14ac:dyDescent="0.25"/>
    <row r="215276" customFormat="1" x14ac:dyDescent="0.25"/>
    <row r="215277" customFormat="1" x14ac:dyDescent="0.25"/>
    <row r="215278" customFormat="1" x14ac:dyDescent="0.25"/>
    <row r="215279" customFormat="1" x14ac:dyDescent="0.25"/>
    <row r="215280" customFormat="1" x14ac:dyDescent="0.25"/>
    <row r="215281" customFormat="1" x14ac:dyDescent="0.25"/>
    <row r="215282" customFormat="1" x14ac:dyDescent="0.25"/>
    <row r="215283" customFormat="1" x14ac:dyDescent="0.25"/>
    <row r="215284" customFormat="1" x14ac:dyDescent="0.25"/>
    <row r="215285" customFormat="1" x14ac:dyDescent="0.25"/>
    <row r="215286" customFormat="1" x14ac:dyDescent="0.25"/>
    <row r="215287" customFormat="1" x14ac:dyDescent="0.25"/>
    <row r="215288" customFormat="1" x14ac:dyDescent="0.25"/>
    <row r="215289" customFormat="1" x14ac:dyDescent="0.25"/>
    <row r="215290" customFormat="1" x14ac:dyDescent="0.25"/>
    <row r="215291" customFormat="1" x14ac:dyDescent="0.25"/>
    <row r="215292" customFormat="1" x14ac:dyDescent="0.25"/>
    <row r="215293" customFormat="1" x14ac:dyDescent="0.25"/>
    <row r="215294" customFormat="1" x14ac:dyDescent="0.25"/>
    <row r="215295" customFormat="1" x14ac:dyDescent="0.25"/>
    <row r="215296" customFormat="1" x14ac:dyDescent="0.25"/>
    <row r="215297" customFormat="1" x14ac:dyDescent="0.25"/>
    <row r="215298" customFormat="1" x14ac:dyDescent="0.25"/>
    <row r="215299" customFormat="1" x14ac:dyDescent="0.25"/>
    <row r="215300" customFormat="1" x14ac:dyDescent="0.25"/>
    <row r="215301" customFormat="1" x14ac:dyDescent="0.25"/>
    <row r="215302" customFormat="1" x14ac:dyDescent="0.25"/>
    <row r="215303" customFormat="1" x14ac:dyDescent="0.25"/>
    <row r="215304" customFormat="1" x14ac:dyDescent="0.25"/>
    <row r="215305" customFormat="1" x14ac:dyDescent="0.25"/>
    <row r="215306" customFormat="1" x14ac:dyDescent="0.25"/>
    <row r="215307" customFormat="1" x14ac:dyDescent="0.25"/>
    <row r="215308" customFormat="1" x14ac:dyDescent="0.25"/>
    <row r="215309" customFormat="1" x14ac:dyDescent="0.25"/>
    <row r="215310" customFormat="1" x14ac:dyDescent="0.25"/>
    <row r="215311" customFormat="1" x14ac:dyDescent="0.25"/>
    <row r="215312" customFormat="1" x14ac:dyDescent="0.25"/>
    <row r="215313" customFormat="1" x14ac:dyDescent="0.25"/>
    <row r="215314" customFormat="1" x14ac:dyDescent="0.25"/>
    <row r="215315" customFormat="1" x14ac:dyDescent="0.25"/>
    <row r="215316" customFormat="1" x14ac:dyDescent="0.25"/>
    <row r="215317" customFormat="1" x14ac:dyDescent="0.25"/>
    <row r="215318" customFormat="1" x14ac:dyDescent="0.25"/>
    <row r="215319" customFormat="1" x14ac:dyDescent="0.25"/>
    <row r="215320" customFormat="1" x14ac:dyDescent="0.25"/>
    <row r="215321" customFormat="1" x14ac:dyDescent="0.25"/>
    <row r="215322" customFormat="1" x14ac:dyDescent="0.25"/>
    <row r="215323" customFormat="1" x14ac:dyDescent="0.25"/>
    <row r="215324" customFormat="1" x14ac:dyDescent="0.25"/>
    <row r="215325" customFormat="1" x14ac:dyDescent="0.25"/>
    <row r="215326" customFormat="1" x14ac:dyDescent="0.25"/>
    <row r="215327" customFormat="1" x14ac:dyDescent="0.25"/>
    <row r="215328" customFormat="1" x14ac:dyDescent="0.25"/>
    <row r="215329" customFormat="1" x14ac:dyDescent="0.25"/>
    <row r="215330" customFormat="1" x14ac:dyDescent="0.25"/>
    <row r="215331" customFormat="1" x14ac:dyDescent="0.25"/>
    <row r="215332" customFormat="1" x14ac:dyDescent="0.25"/>
    <row r="215333" customFormat="1" x14ac:dyDescent="0.25"/>
    <row r="215334" customFormat="1" x14ac:dyDescent="0.25"/>
    <row r="215335" customFormat="1" x14ac:dyDescent="0.25"/>
    <row r="215336" customFormat="1" x14ac:dyDescent="0.25"/>
    <row r="215337" customFormat="1" x14ac:dyDescent="0.25"/>
    <row r="215338" customFormat="1" x14ac:dyDescent="0.25"/>
    <row r="215339" customFormat="1" x14ac:dyDescent="0.25"/>
    <row r="215340" customFormat="1" x14ac:dyDescent="0.25"/>
    <row r="215341" customFormat="1" x14ac:dyDescent="0.25"/>
    <row r="215342" customFormat="1" x14ac:dyDescent="0.25"/>
    <row r="215343" customFormat="1" x14ac:dyDescent="0.25"/>
    <row r="215344" customFormat="1" x14ac:dyDescent="0.25"/>
    <row r="215345" customFormat="1" x14ac:dyDescent="0.25"/>
    <row r="215346" customFormat="1" x14ac:dyDescent="0.25"/>
    <row r="215347" customFormat="1" x14ac:dyDescent="0.25"/>
    <row r="215348" customFormat="1" x14ac:dyDescent="0.25"/>
    <row r="215349" customFormat="1" x14ac:dyDescent="0.25"/>
    <row r="215350" customFormat="1" x14ac:dyDescent="0.25"/>
    <row r="215351" customFormat="1" x14ac:dyDescent="0.25"/>
    <row r="215352" customFormat="1" x14ac:dyDescent="0.25"/>
    <row r="215353" customFormat="1" x14ac:dyDescent="0.25"/>
    <row r="215354" customFormat="1" x14ac:dyDescent="0.25"/>
    <row r="215355" customFormat="1" x14ac:dyDescent="0.25"/>
    <row r="215356" customFormat="1" x14ac:dyDescent="0.25"/>
    <row r="215357" customFormat="1" x14ac:dyDescent="0.25"/>
    <row r="215358" customFormat="1" x14ac:dyDescent="0.25"/>
    <row r="215359" customFormat="1" x14ac:dyDescent="0.25"/>
    <row r="215360" customFormat="1" x14ac:dyDescent="0.25"/>
    <row r="215361" customFormat="1" x14ac:dyDescent="0.25"/>
    <row r="215362" customFormat="1" x14ac:dyDescent="0.25"/>
    <row r="215363" customFormat="1" x14ac:dyDescent="0.25"/>
    <row r="215364" customFormat="1" x14ac:dyDescent="0.25"/>
    <row r="215365" customFormat="1" x14ac:dyDescent="0.25"/>
    <row r="215366" customFormat="1" x14ac:dyDescent="0.25"/>
    <row r="215367" customFormat="1" x14ac:dyDescent="0.25"/>
    <row r="215368" customFormat="1" x14ac:dyDescent="0.25"/>
    <row r="215369" customFormat="1" x14ac:dyDescent="0.25"/>
    <row r="215370" customFormat="1" x14ac:dyDescent="0.25"/>
    <row r="215371" customFormat="1" x14ac:dyDescent="0.25"/>
    <row r="215372" customFormat="1" x14ac:dyDescent="0.25"/>
    <row r="215373" customFormat="1" x14ac:dyDescent="0.25"/>
    <row r="215374" customFormat="1" x14ac:dyDescent="0.25"/>
    <row r="215375" customFormat="1" x14ac:dyDescent="0.25"/>
    <row r="215376" customFormat="1" x14ac:dyDescent="0.25"/>
    <row r="215377" customFormat="1" x14ac:dyDescent="0.25"/>
    <row r="215378" customFormat="1" x14ac:dyDescent="0.25"/>
    <row r="215379" customFormat="1" x14ac:dyDescent="0.25"/>
    <row r="215380" customFormat="1" x14ac:dyDescent="0.25"/>
    <row r="215381" customFormat="1" x14ac:dyDescent="0.25"/>
    <row r="215382" customFormat="1" x14ac:dyDescent="0.25"/>
    <row r="215383" customFormat="1" x14ac:dyDescent="0.25"/>
    <row r="215384" customFormat="1" x14ac:dyDescent="0.25"/>
    <row r="215385" customFormat="1" x14ac:dyDescent="0.25"/>
    <row r="215386" customFormat="1" x14ac:dyDescent="0.25"/>
    <row r="215387" customFormat="1" x14ac:dyDescent="0.25"/>
    <row r="215388" customFormat="1" x14ac:dyDescent="0.25"/>
    <row r="215389" customFormat="1" x14ac:dyDescent="0.25"/>
    <row r="215390" customFormat="1" x14ac:dyDescent="0.25"/>
    <row r="215391" customFormat="1" x14ac:dyDescent="0.25"/>
    <row r="215392" customFormat="1" x14ac:dyDescent="0.25"/>
    <row r="215393" customFormat="1" x14ac:dyDescent="0.25"/>
    <row r="215394" customFormat="1" x14ac:dyDescent="0.25"/>
    <row r="215395" customFormat="1" x14ac:dyDescent="0.25"/>
    <row r="215396" customFormat="1" x14ac:dyDescent="0.25"/>
    <row r="215397" customFormat="1" x14ac:dyDescent="0.25"/>
    <row r="215398" customFormat="1" x14ac:dyDescent="0.25"/>
    <row r="215399" customFormat="1" x14ac:dyDescent="0.25"/>
    <row r="215400" customFormat="1" x14ac:dyDescent="0.25"/>
    <row r="215401" customFormat="1" x14ac:dyDescent="0.25"/>
    <row r="215402" customFormat="1" x14ac:dyDescent="0.25"/>
    <row r="215403" customFormat="1" x14ac:dyDescent="0.25"/>
    <row r="215404" customFormat="1" x14ac:dyDescent="0.25"/>
    <row r="215405" customFormat="1" x14ac:dyDescent="0.25"/>
    <row r="215406" customFormat="1" x14ac:dyDescent="0.25"/>
    <row r="215407" customFormat="1" x14ac:dyDescent="0.25"/>
    <row r="215408" customFormat="1" x14ac:dyDescent="0.25"/>
    <row r="215409" customFormat="1" x14ac:dyDescent="0.25"/>
    <row r="215410" customFormat="1" x14ac:dyDescent="0.25"/>
    <row r="215411" customFormat="1" x14ac:dyDescent="0.25"/>
    <row r="215412" customFormat="1" x14ac:dyDescent="0.25"/>
    <row r="215413" customFormat="1" x14ac:dyDescent="0.25"/>
    <row r="215414" customFormat="1" x14ac:dyDescent="0.25"/>
    <row r="215415" customFormat="1" x14ac:dyDescent="0.25"/>
    <row r="215416" customFormat="1" x14ac:dyDescent="0.25"/>
    <row r="215417" customFormat="1" x14ac:dyDescent="0.25"/>
    <row r="215418" customFormat="1" x14ac:dyDescent="0.25"/>
    <row r="215419" customFormat="1" x14ac:dyDescent="0.25"/>
    <row r="215420" customFormat="1" x14ac:dyDescent="0.25"/>
    <row r="215421" customFormat="1" x14ac:dyDescent="0.25"/>
    <row r="215422" customFormat="1" x14ac:dyDescent="0.25"/>
    <row r="215423" customFormat="1" x14ac:dyDescent="0.25"/>
    <row r="215424" customFormat="1" x14ac:dyDescent="0.25"/>
    <row r="215425" customFormat="1" x14ac:dyDescent="0.25"/>
    <row r="215426" customFormat="1" x14ac:dyDescent="0.25"/>
    <row r="215427" customFormat="1" x14ac:dyDescent="0.25"/>
    <row r="215428" customFormat="1" x14ac:dyDescent="0.25"/>
    <row r="215429" customFormat="1" x14ac:dyDescent="0.25"/>
    <row r="215430" customFormat="1" x14ac:dyDescent="0.25"/>
    <row r="215431" customFormat="1" x14ac:dyDescent="0.25"/>
    <row r="215432" customFormat="1" x14ac:dyDescent="0.25"/>
    <row r="215433" customFormat="1" x14ac:dyDescent="0.25"/>
    <row r="215434" customFormat="1" x14ac:dyDescent="0.25"/>
    <row r="215435" customFormat="1" x14ac:dyDescent="0.25"/>
    <row r="215436" customFormat="1" x14ac:dyDescent="0.25"/>
    <row r="215437" customFormat="1" x14ac:dyDescent="0.25"/>
    <row r="215438" customFormat="1" x14ac:dyDescent="0.25"/>
    <row r="215439" customFormat="1" x14ac:dyDescent="0.25"/>
    <row r="215440" customFormat="1" x14ac:dyDescent="0.25"/>
    <row r="215441" customFormat="1" x14ac:dyDescent="0.25"/>
    <row r="215442" customFormat="1" x14ac:dyDescent="0.25"/>
    <row r="215443" customFormat="1" x14ac:dyDescent="0.25"/>
    <row r="215444" customFormat="1" x14ac:dyDescent="0.25"/>
    <row r="215445" customFormat="1" x14ac:dyDescent="0.25"/>
    <row r="215446" customFormat="1" x14ac:dyDescent="0.25"/>
    <row r="215447" customFormat="1" x14ac:dyDescent="0.25"/>
    <row r="215448" customFormat="1" x14ac:dyDescent="0.25"/>
    <row r="215449" customFormat="1" x14ac:dyDescent="0.25"/>
    <row r="215450" customFormat="1" x14ac:dyDescent="0.25"/>
    <row r="215451" customFormat="1" x14ac:dyDescent="0.25"/>
    <row r="215452" customFormat="1" x14ac:dyDescent="0.25"/>
    <row r="215453" customFormat="1" x14ac:dyDescent="0.25"/>
    <row r="215454" customFormat="1" x14ac:dyDescent="0.25"/>
    <row r="215455" customFormat="1" x14ac:dyDescent="0.25"/>
    <row r="215456" customFormat="1" x14ac:dyDescent="0.25"/>
    <row r="215457" customFormat="1" x14ac:dyDescent="0.25"/>
    <row r="215458" customFormat="1" x14ac:dyDescent="0.25"/>
    <row r="215459" customFormat="1" x14ac:dyDescent="0.25"/>
    <row r="215460" customFormat="1" x14ac:dyDescent="0.25"/>
    <row r="215461" customFormat="1" x14ac:dyDescent="0.25"/>
    <row r="215462" customFormat="1" x14ac:dyDescent="0.25"/>
    <row r="215463" customFormat="1" x14ac:dyDescent="0.25"/>
    <row r="215464" customFormat="1" x14ac:dyDescent="0.25"/>
    <row r="215465" customFormat="1" x14ac:dyDescent="0.25"/>
    <row r="215466" customFormat="1" x14ac:dyDescent="0.25"/>
    <row r="215467" customFormat="1" x14ac:dyDescent="0.25"/>
    <row r="215468" customFormat="1" x14ac:dyDescent="0.25"/>
    <row r="215469" customFormat="1" x14ac:dyDescent="0.25"/>
    <row r="215470" customFormat="1" x14ac:dyDescent="0.25"/>
    <row r="215471" customFormat="1" x14ac:dyDescent="0.25"/>
    <row r="215472" customFormat="1" x14ac:dyDescent="0.25"/>
    <row r="215473" customFormat="1" x14ac:dyDescent="0.25"/>
    <row r="215474" customFormat="1" x14ac:dyDescent="0.25"/>
    <row r="215475" customFormat="1" x14ac:dyDescent="0.25"/>
    <row r="215476" customFormat="1" x14ac:dyDescent="0.25"/>
    <row r="215477" customFormat="1" x14ac:dyDescent="0.25"/>
    <row r="215478" customFormat="1" x14ac:dyDescent="0.25"/>
    <row r="215479" customFormat="1" x14ac:dyDescent="0.25"/>
    <row r="215480" customFormat="1" x14ac:dyDescent="0.25"/>
    <row r="215481" customFormat="1" x14ac:dyDescent="0.25"/>
    <row r="215482" customFormat="1" x14ac:dyDescent="0.25"/>
    <row r="215483" customFormat="1" x14ac:dyDescent="0.25"/>
    <row r="215484" customFormat="1" x14ac:dyDescent="0.25"/>
    <row r="215485" customFormat="1" x14ac:dyDescent="0.25"/>
    <row r="215486" customFormat="1" x14ac:dyDescent="0.25"/>
    <row r="215487" customFormat="1" x14ac:dyDescent="0.25"/>
    <row r="215488" customFormat="1" x14ac:dyDescent="0.25"/>
    <row r="215489" customFormat="1" x14ac:dyDescent="0.25"/>
    <row r="215490" customFormat="1" x14ac:dyDescent="0.25"/>
    <row r="215491" customFormat="1" x14ac:dyDescent="0.25"/>
    <row r="215492" customFormat="1" x14ac:dyDescent="0.25"/>
    <row r="215493" customFormat="1" x14ac:dyDescent="0.25"/>
    <row r="215494" customFormat="1" x14ac:dyDescent="0.25"/>
    <row r="215495" customFormat="1" x14ac:dyDescent="0.25"/>
    <row r="215496" customFormat="1" x14ac:dyDescent="0.25"/>
    <row r="215497" customFormat="1" x14ac:dyDescent="0.25"/>
    <row r="215498" customFormat="1" x14ac:dyDescent="0.25"/>
    <row r="215499" customFormat="1" x14ac:dyDescent="0.25"/>
    <row r="215500" customFormat="1" x14ac:dyDescent="0.25"/>
    <row r="215501" customFormat="1" x14ac:dyDescent="0.25"/>
    <row r="215502" customFormat="1" x14ac:dyDescent="0.25"/>
    <row r="215503" customFormat="1" x14ac:dyDescent="0.25"/>
    <row r="215504" customFormat="1" x14ac:dyDescent="0.25"/>
    <row r="215505" customFormat="1" x14ac:dyDescent="0.25"/>
    <row r="215506" customFormat="1" x14ac:dyDescent="0.25"/>
    <row r="215507" customFormat="1" x14ac:dyDescent="0.25"/>
    <row r="215508" customFormat="1" x14ac:dyDescent="0.25"/>
    <row r="215509" customFormat="1" x14ac:dyDescent="0.25"/>
    <row r="215510" customFormat="1" x14ac:dyDescent="0.25"/>
    <row r="215511" customFormat="1" x14ac:dyDescent="0.25"/>
    <row r="215512" customFormat="1" x14ac:dyDescent="0.25"/>
    <row r="215513" customFormat="1" x14ac:dyDescent="0.25"/>
    <row r="215514" customFormat="1" x14ac:dyDescent="0.25"/>
    <row r="215515" customFormat="1" x14ac:dyDescent="0.25"/>
    <row r="215516" customFormat="1" x14ac:dyDescent="0.25"/>
    <row r="215517" customFormat="1" x14ac:dyDescent="0.25"/>
    <row r="215518" customFormat="1" x14ac:dyDescent="0.25"/>
    <row r="215519" customFormat="1" x14ac:dyDescent="0.25"/>
    <row r="215520" customFormat="1" x14ac:dyDescent="0.25"/>
    <row r="215521" customFormat="1" x14ac:dyDescent="0.25"/>
    <row r="215522" customFormat="1" x14ac:dyDescent="0.25"/>
    <row r="215523" customFormat="1" x14ac:dyDescent="0.25"/>
    <row r="215524" customFormat="1" x14ac:dyDescent="0.25"/>
    <row r="215525" customFormat="1" x14ac:dyDescent="0.25"/>
    <row r="215526" customFormat="1" x14ac:dyDescent="0.25"/>
    <row r="215527" customFormat="1" x14ac:dyDescent="0.25"/>
    <row r="215528" customFormat="1" x14ac:dyDescent="0.25"/>
    <row r="215529" customFormat="1" x14ac:dyDescent="0.25"/>
    <row r="215530" customFormat="1" x14ac:dyDescent="0.25"/>
    <row r="215531" customFormat="1" x14ac:dyDescent="0.25"/>
    <row r="215532" customFormat="1" x14ac:dyDescent="0.25"/>
    <row r="215533" customFormat="1" x14ac:dyDescent="0.25"/>
    <row r="215534" customFormat="1" x14ac:dyDescent="0.25"/>
    <row r="215535" customFormat="1" x14ac:dyDescent="0.25"/>
    <row r="215536" customFormat="1" x14ac:dyDescent="0.25"/>
    <row r="215537" customFormat="1" x14ac:dyDescent="0.25"/>
    <row r="215538" customFormat="1" x14ac:dyDescent="0.25"/>
    <row r="215539" customFormat="1" x14ac:dyDescent="0.25"/>
    <row r="215540" customFormat="1" x14ac:dyDescent="0.25"/>
    <row r="215541" customFormat="1" x14ac:dyDescent="0.25"/>
    <row r="215542" customFormat="1" x14ac:dyDescent="0.25"/>
    <row r="215543" customFormat="1" x14ac:dyDescent="0.25"/>
    <row r="215544" customFormat="1" x14ac:dyDescent="0.25"/>
    <row r="215545" customFormat="1" x14ac:dyDescent="0.25"/>
    <row r="215546" customFormat="1" x14ac:dyDescent="0.25"/>
    <row r="215547" customFormat="1" x14ac:dyDescent="0.25"/>
    <row r="215548" customFormat="1" x14ac:dyDescent="0.25"/>
    <row r="215549" customFormat="1" x14ac:dyDescent="0.25"/>
    <row r="215550" customFormat="1" x14ac:dyDescent="0.25"/>
    <row r="215551" customFormat="1" x14ac:dyDescent="0.25"/>
    <row r="215552" customFormat="1" x14ac:dyDescent="0.25"/>
    <row r="215553" customFormat="1" x14ac:dyDescent="0.25"/>
    <row r="215554" customFormat="1" x14ac:dyDescent="0.25"/>
    <row r="215555" customFormat="1" x14ac:dyDescent="0.25"/>
    <row r="215556" customFormat="1" x14ac:dyDescent="0.25"/>
    <row r="215557" customFormat="1" x14ac:dyDescent="0.25"/>
    <row r="215558" customFormat="1" x14ac:dyDescent="0.25"/>
    <row r="215559" customFormat="1" x14ac:dyDescent="0.25"/>
    <row r="215560" customFormat="1" x14ac:dyDescent="0.25"/>
    <row r="215561" customFormat="1" x14ac:dyDescent="0.25"/>
    <row r="215562" customFormat="1" x14ac:dyDescent="0.25"/>
    <row r="215563" customFormat="1" x14ac:dyDescent="0.25"/>
    <row r="215564" customFormat="1" x14ac:dyDescent="0.25"/>
    <row r="215565" customFormat="1" x14ac:dyDescent="0.25"/>
    <row r="215566" customFormat="1" x14ac:dyDescent="0.25"/>
    <row r="215567" customFormat="1" x14ac:dyDescent="0.25"/>
    <row r="215568" customFormat="1" x14ac:dyDescent="0.25"/>
    <row r="215569" customFormat="1" x14ac:dyDescent="0.25"/>
    <row r="215570" customFormat="1" x14ac:dyDescent="0.25"/>
    <row r="215571" customFormat="1" x14ac:dyDescent="0.25"/>
    <row r="215572" customFormat="1" x14ac:dyDescent="0.25"/>
    <row r="215573" customFormat="1" x14ac:dyDescent="0.25"/>
    <row r="215574" customFormat="1" x14ac:dyDescent="0.25"/>
    <row r="215575" customFormat="1" x14ac:dyDescent="0.25"/>
    <row r="215576" customFormat="1" x14ac:dyDescent="0.25"/>
    <row r="215577" customFormat="1" x14ac:dyDescent="0.25"/>
    <row r="215578" customFormat="1" x14ac:dyDescent="0.25"/>
    <row r="215579" customFormat="1" x14ac:dyDescent="0.25"/>
    <row r="215580" customFormat="1" x14ac:dyDescent="0.25"/>
    <row r="215581" customFormat="1" x14ac:dyDescent="0.25"/>
    <row r="215582" customFormat="1" x14ac:dyDescent="0.25"/>
    <row r="215583" customFormat="1" x14ac:dyDescent="0.25"/>
    <row r="215584" customFormat="1" x14ac:dyDescent="0.25"/>
    <row r="215585" customFormat="1" x14ac:dyDescent="0.25"/>
    <row r="215586" customFormat="1" x14ac:dyDescent="0.25"/>
    <row r="215587" customFormat="1" x14ac:dyDescent="0.25"/>
    <row r="215588" customFormat="1" x14ac:dyDescent="0.25"/>
    <row r="215589" customFormat="1" x14ac:dyDescent="0.25"/>
    <row r="215590" customFormat="1" x14ac:dyDescent="0.25"/>
    <row r="215591" customFormat="1" x14ac:dyDescent="0.25"/>
    <row r="215592" customFormat="1" x14ac:dyDescent="0.25"/>
    <row r="215593" customFormat="1" x14ac:dyDescent="0.25"/>
    <row r="215594" customFormat="1" x14ac:dyDescent="0.25"/>
    <row r="215595" customFormat="1" x14ac:dyDescent="0.25"/>
    <row r="215596" customFormat="1" x14ac:dyDescent="0.25"/>
    <row r="215597" customFormat="1" x14ac:dyDescent="0.25"/>
    <row r="215598" customFormat="1" x14ac:dyDescent="0.25"/>
    <row r="215599" customFormat="1" x14ac:dyDescent="0.25"/>
    <row r="215600" customFormat="1" x14ac:dyDescent="0.25"/>
    <row r="215601" customFormat="1" x14ac:dyDescent="0.25"/>
    <row r="215602" customFormat="1" x14ac:dyDescent="0.25"/>
    <row r="215603" customFormat="1" x14ac:dyDescent="0.25"/>
    <row r="215604" customFormat="1" x14ac:dyDescent="0.25"/>
    <row r="215605" customFormat="1" x14ac:dyDescent="0.25"/>
    <row r="215606" customFormat="1" x14ac:dyDescent="0.25"/>
    <row r="215607" customFormat="1" x14ac:dyDescent="0.25"/>
    <row r="215608" customFormat="1" x14ac:dyDescent="0.25"/>
    <row r="215609" customFormat="1" x14ac:dyDescent="0.25"/>
    <row r="215610" customFormat="1" x14ac:dyDescent="0.25"/>
    <row r="215611" customFormat="1" x14ac:dyDescent="0.25"/>
    <row r="215612" customFormat="1" x14ac:dyDescent="0.25"/>
    <row r="215613" customFormat="1" x14ac:dyDescent="0.25"/>
    <row r="215614" customFormat="1" x14ac:dyDescent="0.25"/>
    <row r="215615" customFormat="1" x14ac:dyDescent="0.25"/>
    <row r="215616" customFormat="1" x14ac:dyDescent="0.25"/>
    <row r="215617" customFormat="1" x14ac:dyDescent="0.25"/>
    <row r="215618" customFormat="1" x14ac:dyDescent="0.25"/>
    <row r="215619" customFormat="1" x14ac:dyDescent="0.25"/>
    <row r="215620" customFormat="1" x14ac:dyDescent="0.25"/>
    <row r="215621" customFormat="1" x14ac:dyDescent="0.25"/>
    <row r="215622" customFormat="1" x14ac:dyDescent="0.25"/>
    <row r="215623" customFormat="1" x14ac:dyDescent="0.25"/>
    <row r="215624" customFormat="1" x14ac:dyDescent="0.25"/>
    <row r="215625" customFormat="1" x14ac:dyDescent="0.25"/>
    <row r="215626" customFormat="1" x14ac:dyDescent="0.25"/>
    <row r="215627" customFormat="1" x14ac:dyDescent="0.25"/>
    <row r="215628" customFormat="1" x14ac:dyDescent="0.25"/>
    <row r="215629" customFormat="1" x14ac:dyDescent="0.25"/>
    <row r="215630" customFormat="1" x14ac:dyDescent="0.25"/>
    <row r="215631" customFormat="1" x14ac:dyDescent="0.25"/>
    <row r="215632" customFormat="1" x14ac:dyDescent="0.25"/>
    <row r="215633" customFormat="1" x14ac:dyDescent="0.25"/>
    <row r="215634" customFormat="1" x14ac:dyDescent="0.25"/>
    <row r="215635" customFormat="1" x14ac:dyDescent="0.25"/>
    <row r="215636" customFormat="1" x14ac:dyDescent="0.25"/>
    <row r="215637" customFormat="1" x14ac:dyDescent="0.25"/>
    <row r="215638" customFormat="1" x14ac:dyDescent="0.25"/>
    <row r="215639" customFormat="1" x14ac:dyDescent="0.25"/>
    <row r="215640" customFormat="1" x14ac:dyDescent="0.25"/>
    <row r="215641" customFormat="1" x14ac:dyDescent="0.25"/>
    <row r="215642" customFormat="1" x14ac:dyDescent="0.25"/>
    <row r="215643" customFormat="1" x14ac:dyDescent="0.25"/>
    <row r="215644" customFormat="1" x14ac:dyDescent="0.25"/>
    <row r="215645" customFormat="1" x14ac:dyDescent="0.25"/>
    <row r="215646" customFormat="1" x14ac:dyDescent="0.25"/>
    <row r="215647" customFormat="1" x14ac:dyDescent="0.25"/>
    <row r="215648" customFormat="1" x14ac:dyDescent="0.25"/>
    <row r="215649" customFormat="1" x14ac:dyDescent="0.25"/>
    <row r="215650" customFormat="1" x14ac:dyDescent="0.25"/>
    <row r="215651" customFormat="1" x14ac:dyDescent="0.25"/>
    <row r="215652" customFormat="1" x14ac:dyDescent="0.25"/>
    <row r="215653" customFormat="1" x14ac:dyDescent="0.25"/>
    <row r="215654" customFormat="1" x14ac:dyDescent="0.25"/>
    <row r="215655" customFormat="1" x14ac:dyDescent="0.25"/>
    <row r="215656" customFormat="1" x14ac:dyDescent="0.25"/>
    <row r="215657" customFormat="1" x14ac:dyDescent="0.25"/>
    <row r="215658" customFormat="1" x14ac:dyDescent="0.25"/>
    <row r="215659" customFormat="1" x14ac:dyDescent="0.25"/>
    <row r="215660" customFormat="1" x14ac:dyDescent="0.25"/>
    <row r="215661" customFormat="1" x14ac:dyDescent="0.25"/>
    <row r="215662" customFormat="1" x14ac:dyDescent="0.25"/>
    <row r="215663" customFormat="1" x14ac:dyDescent="0.25"/>
    <row r="215664" customFormat="1" x14ac:dyDescent="0.25"/>
    <row r="215665" customFormat="1" x14ac:dyDescent="0.25"/>
    <row r="215666" customFormat="1" x14ac:dyDescent="0.25"/>
    <row r="215667" customFormat="1" x14ac:dyDescent="0.25"/>
    <row r="215668" customFormat="1" x14ac:dyDescent="0.25"/>
    <row r="215669" customFormat="1" x14ac:dyDescent="0.25"/>
    <row r="215670" customFormat="1" x14ac:dyDescent="0.25"/>
    <row r="215671" customFormat="1" x14ac:dyDescent="0.25"/>
    <row r="215672" customFormat="1" x14ac:dyDescent="0.25"/>
    <row r="215673" customFormat="1" x14ac:dyDescent="0.25"/>
    <row r="215674" customFormat="1" x14ac:dyDescent="0.25"/>
    <row r="215675" customFormat="1" x14ac:dyDescent="0.25"/>
    <row r="215676" customFormat="1" x14ac:dyDescent="0.25"/>
    <row r="215677" customFormat="1" x14ac:dyDescent="0.25"/>
    <row r="215678" customFormat="1" x14ac:dyDescent="0.25"/>
    <row r="215679" customFormat="1" x14ac:dyDescent="0.25"/>
    <row r="215680" customFormat="1" x14ac:dyDescent="0.25"/>
    <row r="215681" customFormat="1" x14ac:dyDescent="0.25"/>
    <row r="215682" customFormat="1" x14ac:dyDescent="0.25"/>
    <row r="215683" customFormat="1" x14ac:dyDescent="0.25"/>
    <row r="215684" customFormat="1" x14ac:dyDescent="0.25"/>
    <row r="215685" customFormat="1" x14ac:dyDescent="0.25"/>
    <row r="215686" customFormat="1" x14ac:dyDescent="0.25"/>
    <row r="215687" customFormat="1" x14ac:dyDescent="0.25"/>
    <row r="215688" customFormat="1" x14ac:dyDescent="0.25"/>
    <row r="215689" customFormat="1" x14ac:dyDescent="0.25"/>
    <row r="215690" customFormat="1" x14ac:dyDescent="0.25"/>
    <row r="215691" customFormat="1" x14ac:dyDescent="0.25"/>
    <row r="215692" customFormat="1" x14ac:dyDescent="0.25"/>
    <row r="215693" customFormat="1" x14ac:dyDescent="0.25"/>
    <row r="215694" customFormat="1" x14ac:dyDescent="0.25"/>
    <row r="215695" customFormat="1" x14ac:dyDescent="0.25"/>
    <row r="215696" customFormat="1" x14ac:dyDescent="0.25"/>
    <row r="215697" customFormat="1" x14ac:dyDescent="0.25"/>
    <row r="215698" customFormat="1" x14ac:dyDescent="0.25"/>
    <row r="215699" customFormat="1" x14ac:dyDescent="0.25"/>
    <row r="215700" customFormat="1" x14ac:dyDescent="0.25"/>
    <row r="215701" customFormat="1" x14ac:dyDescent="0.25"/>
    <row r="215702" customFormat="1" x14ac:dyDescent="0.25"/>
    <row r="215703" customFormat="1" x14ac:dyDescent="0.25"/>
    <row r="215704" customFormat="1" x14ac:dyDescent="0.25"/>
    <row r="215705" customFormat="1" x14ac:dyDescent="0.25"/>
    <row r="215706" customFormat="1" x14ac:dyDescent="0.25"/>
    <row r="215707" customFormat="1" x14ac:dyDescent="0.25"/>
    <row r="215708" customFormat="1" x14ac:dyDescent="0.25"/>
    <row r="215709" customFormat="1" x14ac:dyDescent="0.25"/>
    <row r="215710" customFormat="1" x14ac:dyDescent="0.25"/>
    <row r="215711" customFormat="1" x14ac:dyDescent="0.25"/>
    <row r="215712" customFormat="1" x14ac:dyDescent="0.25"/>
    <row r="215713" customFormat="1" x14ac:dyDescent="0.25"/>
    <row r="215714" customFormat="1" x14ac:dyDescent="0.25"/>
    <row r="215715" customFormat="1" x14ac:dyDescent="0.25"/>
    <row r="215716" customFormat="1" x14ac:dyDescent="0.25"/>
    <row r="215717" customFormat="1" x14ac:dyDescent="0.25"/>
    <row r="215718" customFormat="1" x14ac:dyDescent="0.25"/>
    <row r="215719" customFormat="1" x14ac:dyDescent="0.25"/>
    <row r="215720" customFormat="1" x14ac:dyDescent="0.25"/>
    <row r="215721" customFormat="1" x14ac:dyDescent="0.25"/>
    <row r="215722" customFormat="1" x14ac:dyDescent="0.25"/>
    <row r="215723" customFormat="1" x14ac:dyDescent="0.25"/>
    <row r="215724" customFormat="1" x14ac:dyDescent="0.25"/>
    <row r="215725" customFormat="1" x14ac:dyDescent="0.25"/>
    <row r="215726" customFormat="1" x14ac:dyDescent="0.25"/>
    <row r="215727" customFormat="1" x14ac:dyDescent="0.25"/>
    <row r="215728" customFormat="1" x14ac:dyDescent="0.25"/>
    <row r="215729" customFormat="1" x14ac:dyDescent="0.25"/>
    <row r="215730" customFormat="1" x14ac:dyDescent="0.25"/>
    <row r="215731" customFormat="1" x14ac:dyDescent="0.25"/>
    <row r="215732" customFormat="1" x14ac:dyDescent="0.25"/>
    <row r="215733" customFormat="1" x14ac:dyDescent="0.25"/>
    <row r="215734" customFormat="1" x14ac:dyDescent="0.25"/>
    <row r="215735" customFormat="1" x14ac:dyDescent="0.25"/>
    <row r="215736" customFormat="1" x14ac:dyDescent="0.25"/>
    <row r="215737" customFormat="1" x14ac:dyDescent="0.25"/>
    <row r="215738" customFormat="1" x14ac:dyDescent="0.25"/>
    <row r="215739" customFormat="1" x14ac:dyDescent="0.25"/>
    <row r="215740" customFormat="1" x14ac:dyDescent="0.25"/>
    <row r="215741" customFormat="1" x14ac:dyDescent="0.25"/>
    <row r="215742" customFormat="1" x14ac:dyDescent="0.25"/>
    <row r="215743" customFormat="1" x14ac:dyDescent="0.25"/>
    <row r="215744" customFormat="1" x14ac:dyDescent="0.25"/>
    <row r="215745" customFormat="1" x14ac:dyDescent="0.25"/>
    <row r="215746" customFormat="1" x14ac:dyDescent="0.25"/>
    <row r="215747" customFormat="1" x14ac:dyDescent="0.25"/>
    <row r="215748" customFormat="1" x14ac:dyDescent="0.25"/>
    <row r="215749" customFormat="1" x14ac:dyDescent="0.25"/>
    <row r="215750" customFormat="1" x14ac:dyDescent="0.25"/>
    <row r="215751" customFormat="1" x14ac:dyDescent="0.25"/>
    <row r="215752" customFormat="1" x14ac:dyDescent="0.25"/>
    <row r="215753" customFormat="1" x14ac:dyDescent="0.25"/>
    <row r="215754" customFormat="1" x14ac:dyDescent="0.25"/>
    <row r="215755" customFormat="1" x14ac:dyDescent="0.25"/>
    <row r="215756" customFormat="1" x14ac:dyDescent="0.25"/>
    <row r="215757" customFormat="1" x14ac:dyDescent="0.25"/>
    <row r="215758" customFormat="1" x14ac:dyDescent="0.25"/>
    <row r="215759" customFormat="1" x14ac:dyDescent="0.25"/>
    <row r="215760" customFormat="1" x14ac:dyDescent="0.25"/>
    <row r="215761" customFormat="1" x14ac:dyDescent="0.25"/>
    <row r="215762" customFormat="1" x14ac:dyDescent="0.25"/>
    <row r="215763" customFormat="1" x14ac:dyDescent="0.25"/>
    <row r="215764" customFormat="1" x14ac:dyDescent="0.25"/>
    <row r="215765" customFormat="1" x14ac:dyDescent="0.25"/>
    <row r="215766" customFormat="1" x14ac:dyDescent="0.25"/>
    <row r="215767" customFormat="1" x14ac:dyDescent="0.25"/>
    <row r="215768" customFormat="1" x14ac:dyDescent="0.25"/>
    <row r="215769" customFormat="1" x14ac:dyDescent="0.25"/>
    <row r="215770" customFormat="1" x14ac:dyDescent="0.25"/>
    <row r="215771" customFormat="1" x14ac:dyDescent="0.25"/>
    <row r="215772" customFormat="1" x14ac:dyDescent="0.25"/>
    <row r="215773" customFormat="1" x14ac:dyDescent="0.25"/>
    <row r="215774" customFormat="1" x14ac:dyDescent="0.25"/>
    <row r="215775" customFormat="1" x14ac:dyDescent="0.25"/>
    <row r="215776" customFormat="1" x14ac:dyDescent="0.25"/>
    <row r="215777" customFormat="1" x14ac:dyDescent="0.25"/>
    <row r="215778" customFormat="1" x14ac:dyDescent="0.25"/>
    <row r="215779" customFormat="1" x14ac:dyDescent="0.25"/>
    <row r="215780" customFormat="1" x14ac:dyDescent="0.25"/>
    <row r="215781" customFormat="1" x14ac:dyDescent="0.25"/>
    <row r="215782" customFormat="1" x14ac:dyDescent="0.25"/>
    <row r="215783" customFormat="1" x14ac:dyDescent="0.25"/>
    <row r="215784" customFormat="1" x14ac:dyDescent="0.25"/>
    <row r="215785" customFormat="1" x14ac:dyDescent="0.25"/>
    <row r="215786" customFormat="1" x14ac:dyDescent="0.25"/>
    <row r="215787" customFormat="1" x14ac:dyDescent="0.25"/>
    <row r="215788" customFormat="1" x14ac:dyDescent="0.25"/>
    <row r="215789" customFormat="1" x14ac:dyDescent="0.25"/>
    <row r="215790" customFormat="1" x14ac:dyDescent="0.25"/>
    <row r="215791" customFormat="1" x14ac:dyDescent="0.25"/>
    <row r="215792" customFormat="1" x14ac:dyDescent="0.25"/>
    <row r="215793" customFormat="1" x14ac:dyDescent="0.25"/>
    <row r="215794" customFormat="1" x14ac:dyDescent="0.25"/>
    <row r="215795" customFormat="1" x14ac:dyDescent="0.25"/>
    <row r="215796" customFormat="1" x14ac:dyDescent="0.25"/>
    <row r="215797" customFormat="1" x14ac:dyDescent="0.25"/>
    <row r="215798" customFormat="1" x14ac:dyDescent="0.25"/>
    <row r="215799" customFormat="1" x14ac:dyDescent="0.25"/>
    <row r="215800" customFormat="1" x14ac:dyDescent="0.25"/>
    <row r="215801" customFormat="1" x14ac:dyDescent="0.25"/>
    <row r="215802" customFormat="1" x14ac:dyDescent="0.25"/>
    <row r="215803" customFormat="1" x14ac:dyDescent="0.25"/>
    <row r="215804" customFormat="1" x14ac:dyDescent="0.25"/>
    <row r="215805" customFormat="1" x14ac:dyDescent="0.25"/>
    <row r="215806" customFormat="1" x14ac:dyDescent="0.25"/>
    <row r="215807" customFormat="1" x14ac:dyDescent="0.25"/>
    <row r="215808" customFormat="1" x14ac:dyDescent="0.25"/>
    <row r="215809" customFormat="1" x14ac:dyDescent="0.25"/>
    <row r="215810" customFormat="1" x14ac:dyDescent="0.25"/>
    <row r="215811" customFormat="1" x14ac:dyDescent="0.25"/>
    <row r="215812" customFormat="1" x14ac:dyDescent="0.25"/>
    <row r="215813" customFormat="1" x14ac:dyDescent="0.25"/>
    <row r="215814" customFormat="1" x14ac:dyDescent="0.25"/>
    <row r="215815" customFormat="1" x14ac:dyDescent="0.25"/>
    <row r="215816" customFormat="1" x14ac:dyDescent="0.25"/>
    <row r="215817" customFormat="1" x14ac:dyDescent="0.25"/>
    <row r="215818" customFormat="1" x14ac:dyDescent="0.25"/>
    <row r="215819" customFormat="1" x14ac:dyDescent="0.25"/>
    <row r="215820" customFormat="1" x14ac:dyDescent="0.25"/>
    <row r="215821" customFormat="1" x14ac:dyDescent="0.25"/>
    <row r="215822" customFormat="1" x14ac:dyDescent="0.25"/>
    <row r="215823" customFormat="1" x14ac:dyDescent="0.25"/>
    <row r="215824" customFormat="1" x14ac:dyDescent="0.25"/>
    <row r="215825" customFormat="1" x14ac:dyDescent="0.25"/>
    <row r="215826" customFormat="1" x14ac:dyDescent="0.25"/>
    <row r="215827" customFormat="1" x14ac:dyDescent="0.25"/>
    <row r="215828" customFormat="1" x14ac:dyDescent="0.25"/>
    <row r="215829" customFormat="1" x14ac:dyDescent="0.25"/>
    <row r="215830" customFormat="1" x14ac:dyDescent="0.25"/>
    <row r="215831" customFormat="1" x14ac:dyDescent="0.25"/>
    <row r="215832" customFormat="1" x14ac:dyDescent="0.25"/>
    <row r="215833" customFormat="1" x14ac:dyDescent="0.25"/>
    <row r="215834" customFormat="1" x14ac:dyDescent="0.25"/>
    <row r="215835" customFormat="1" x14ac:dyDescent="0.25"/>
    <row r="215836" customFormat="1" x14ac:dyDescent="0.25"/>
    <row r="215837" customFormat="1" x14ac:dyDescent="0.25"/>
    <row r="215838" customFormat="1" x14ac:dyDescent="0.25"/>
    <row r="215839" customFormat="1" x14ac:dyDescent="0.25"/>
    <row r="215840" customFormat="1" x14ac:dyDescent="0.25"/>
    <row r="215841" customFormat="1" x14ac:dyDescent="0.25"/>
    <row r="215842" customFormat="1" x14ac:dyDescent="0.25"/>
    <row r="215843" customFormat="1" x14ac:dyDescent="0.25"/>
    <row r="215844" customFormat="1" x14ac:dyDescent="0.25"/>
    <row r="215845" customFormat="1" x14ac:dyDescent="0.25"/>
    <row r="215846" customFormat="1" x14ac:dyDescent="0.25"/>
    <row r="215847" customFormat="1" x14ac:dyDescent="0.25"/>
    <row r="215848" customFormat="1" x14ac:dyDescent="0.25"/>
    <row r="215849" customFormat="1" x14ac:dyDescent="0.25"/>
    <row r="215850" customFormat="1" x14ac:dyDescent="0.25"/>
    <row r="215851" customFormat="1" x14ac:dyDescent="0.25"/>
    <row r="215852" customFormat="1" x14ac:dyDescent="0.25"/>
    <row r="215853" customFormat="1" x14ac:dyDescent="0.25"/>
    <row r="215854" customFormat="1" x14ac:dyDescent="0.25"/>
    <row r="215855" customFormat="1" x14ac:dyDescent="0.25"/>
    <row r="215856" customFormat="1" x14ac:dyDescent="0.25"/>
    <row r="215857" customFormat="1" x14ac:dyDescent="0.25"/>
    <row r="215858" customFormat="1" x14ac:dyDescent="0.25"/>
    <row r="215859" customFormat="1" x14ac:dyDescent="0.25"/>
    <row r="215860" customFormat="1" x14ac:dyDescent="0.25"/>
    <row r="215861" customFormat="1" x14ac:dyDescent="0.25"/>
    <row r="215862" customFormat="1" x14ac:dyDescent="0.25"/>
    <row r="215863" customFormat="1" x14ac:dyDescent="0.25"/>
    <row r="215864" customFormat="1" x14ac:dyDescent="0.25"/>
    <row r="215865" customFormat="1" x14ac:dyDescent="0.25"/>
    <row r="215866" customFormat="1" x14ac:dyDescent="0.25"/>
    <row r="215867" customFormat="1" x14ac:dyDescent="0.25"/>
    <row r="215868" customFormat="1" x14ac:dyDescent="0.25"/>
    <row r="215869" customFormat="1" x14ac:dyDescent="0.25"/>
    <row r="215870" customFormat="1" x14ac:dyDescent="0.25"/>
    <row r="215871" customFormat="1" x14ac:dyDescent="0.25"/>
    <row r="215872" customFormat="1" x14ac:dyDescent="0.25"/>
    <row r="215873" customFormat="1" x14ac:dyDescent="0.25"/>
    <row r="215874" customFormat="1" x14ac:dyDescent="0.25"/>
    <row r="215875" customFormat="1" x14ac:dyDescent="0.25"/>
    <row r="215876" customFormat="1" x14ac:dyDescent="0.25"/>
    <row r="215877" customFormat="1" x14ac:dyDescent="0.25"/>
    <row r="215878" customFormat="1" x14ac:dyDescent="0.25"/>
    <row r="215879" customFormat="1" x14ac:dyDescent="0.25"/>
    <row r="215880" customFormat="1" x14ac:dyDescent="0.25"/>
    <row r="215881" customFormat="1" x14ac:dyDescent="0.25"/>
    <row r="215882" customFormat="1" x14ac:dyDescent="0.25"/>
    <row r="215883" customFormat="1" x14ac:dyDescent="0.25"/>
    <row r="215884" customFormat="1" x14ac:dyDescent="0.25"/>
    <row r="215885" customFormat="1" x14ac:dyDescent="0.25"/>
    <row r="215886" customFormat="1" x14ac:dyDescent="0.25"/>
    <row r="215887" customFormat="1" x14ac:dyDescent="0.25"/>
    <row r="215888" customFormat="1" x14ac:dyDescent="0.25"/>
    <row r="215889" customFormat="1" x14ac:dyDescent="0.25"/>
    <row r="215890" customFormat="1" x14ac:dyDescent="0.25"/>
    <row r="215891" customFormat="1" x14ac:dyDescent="0.25"/>
    <row r="215892" customFormat="1" x14ac:dyDescent="0.25"/>
    <row r="215893" customFormat="1" x14ac:dyDescent="0.25"/>
    <row r="215894" customFormat="1" x14ac:dyDescent="0.25"/>
    <row r="215895" customFormat="1" x14ac:dyDescent="0.25"/>
    <row r="215896" customFormat="1" x14ac:dyDescent="0.25"/>
    <row r="215897" customFormat="1" x14ac:dyDescent="0.25"/>
    <row r="215898" customFormat="1" x14ac:dyDescent="0.25"/>
    <row r="215899" customFormat="1" x14ac:dyDescent="0.25"/>
    <row r="215900" customFormat="1" x14ac:dyDescent="0.25"/>
    <row r="215901" customFormat="1" x14ac:dyDescent="0.25"/>
    <row r="215902" customFormat="1" x14ac:dyDescent="0.25"/>
    <row r="215903" customFormat="1" x14ac:dyDescent="0.25"/>
    <row r="215904" customFormat="1" x14ac:dyDescent="0.25"/>
    <row r="215905" customFormat="1" x14ac:dyDescent="0.25"/>
    <row r="215906" customFormat="1" x14ac:dyDescent="0.25"/>
    <row r="215907" customFormat="1" x14ac:dyDescent="0.25"/>
    <row r="215908" customFormat="1" x14ac:dyDescent="0.25"/>
    <row r="215909" customFormat="1" x14ac:dyDescent="0.25"/>
    <row r="215910" customFormat="1" x14ac:dyDescent="0.25"/>
    <row r="215911" customFormat="1" x14ac:dyDescent="0.25"/>
    <row r="215912" customFormat="1" x14ac:dyDescent="0.25"/>
    <row r="215913" customFormat="1" x14ac:dyDescent="0.25"/>
    <row r="215914" customFormat="1" x14ac:dyDescent="0.25"/>
    <row r="215915" customFormat="1" x14ac:dyDescent="0.25"/>
    <row r="215916" customFormat="1" x14ac:dyDescent="0.25"/>
    <row r="215917" customFormat="1" x14ac:dyDescent="0.25"/>
    <row r="215918" customFormat="1" x14ac:dyDescent="0.25"/>
    <row r="215919" customFormat="1" x14ac:dyDescent="0.25"/>
    <row r="215920" customFormat="1" x14ac:dyDescent="0.25"/>
    <row r="215921" customFormat="1" x14ac:dyDescent="0.25"/>
    <row r="215922" customFormat="1" x14ac:dyDescent="0.25"/>
    <row r="215923" customFormat="1" x14ac:dyDescent="0.25"/>
    <row r="215924" customFormat="1" x14ac:dyDescent="0.25"/>
    <row r="215925" customFormat="1" x14ac:dyDescent="0.25"/>
    <row r="215926" customFormat="1" x14ac:dyDescent="0.25"/>
    <row r="215927" customFormat="1" x14ac:dyDescent="0.25"/>
    <row r="215928" customFormat="1" x14ac:dyDescent="0.25"/>
    <row r="215929" customFormat="1" x14ac:dyDescent="0.25"/>
    <row r="215930" customFormat="1" x14ac:dyDescent="0.25"/>
    <row r="215931" customFormat="1" x14ac:dyDescent="0.25"/>
    <row r="215932" customFormat="1" x14ac:dyDescent="0.25"/>
    <row r="215933" customFormat="1" x14ac:dyDescent="0.25"/>
    <row r="215934" customFormat="1" x14ac:dyDescent="0.25"/>
    <row r="215935" customFormat="1" x14ac:dyDescent="0.25"/>
    <row r="215936" customFormat="1" x14ac:dyDescent="0.25"/>
    <row r="215937" customFormat="1" x14ac:dyDescent="0.25"/>
    <row r="215938" customFormat="1" x14ac:dyDescent="0.25"/>
    <row r="215939" customFormat="1" x14ac:dyDescent="0.25"/>
    <row r="215940" customFormat="1" x14ac:dyDescent="0.25"/>
    <row r="215941" customFormat="1" x14ac:dyDescent="0.25"/>
    <row r="215942" customFormat="1" x14ac:dyDescent="0.25"/>
    <row r="215943" customFormat="1" x14ac:dyDescent="0.25"/>
    <row r="215944" customFormat="1" x14ac:dyDescent="0.25"/>
    <row r="215945" customFormat="1" x14ac:dyDescent="0.25"/>
    <row r="215946" customFormat="1" x14ac:dyDescent="0.25"/>
    <row r="215947" customFormat="1" x14ac:dyDescent="0.25"/>
    <row r="215948" customFormat="1" x14ac:dyDescent="0.25"/>
    <row r="215949" customFormat="1" x14ac:dyDescent="0.25"/>
    <row r="215950" customFormat="1" x14ac:dyDescent="0.25"/>
    <row r="215951" customFormat="1" x14ac:dyDescent="0.25"/>
    <row r="215952" customFormat="1" x14ac:dyDescent="0.25"/>
    <row r="215953" customFormat="1" x14ac:dyDescent="0.25"/>
    <row r="215954" customFormat="1" x14ac:dyDescent="0.25"/>
    <row r="215955" customFormat="1" x14ac:dyDescent="0.25"/>
    <row r="215956" customFormat="1" x14ac:dyDescent="0.25"/>
    <row r="215957" customFormat="1" x14ac:dyDescent="0.25"/>
    <row r="215958" customFormat="1" x14ac:dyDescent="0.25"/>
    <row r="215959" customFormat="1" x14ac:dyDescent="0.25"/>
    <row r="215960" customFormat="1" x14ac:dyDescent="0.25"/>
    <row r="215961" customFormat="1" x14ac:dyDescent="0.25"/>
    <row r="215962" customFormat="1" x14ac:dyDescent="0.25"/>
    <row r="215963" customFormat="1" x14ac:dyDescent="0.25"/>
    <row r="215964" customFormat="1" x14ac:dyDescent="0.25"/>
    <row r="215965" customFormat="1" x14ac:dyDescent="0.25"/>
    <row r="215966" customFormat="1" x14ac:dyDescent="0.25"/>
    <row r="215967" customFormat="1" x14ac:dyDescent="0.25"/>
    <row r="215968" customFormat="1" x14ac:dyDescent="0.25"/>
    <row r="215969" customFormat="1" x14ac:dyDescent="0.25"/>
    <row r="215970" customFormat="1" x14ac:dyDescent="0.25"/>
    <row r="215971" customFormat="1" x14ac:dyDescent="0.25"/>
    <row r="215972" customFormat="1" x14ac:dyDescent="0.25"/>
    <row r="215973" customFormat="1" x14ac:dyDescent="0.25"/>
    <row r="215974" customFormat="1" x14ac:dyDescent="0.25"/>
    <row r="215975" customFormat="1" x14ac:dyDescent="0.25"/>
    <row r="215976" customFormat="1" x14ac:dyDescent="0.25"/>
    <row r="215977" customFormat="1" x14ac:dyDescent="0.25"/>
    <row r="215978" customFormat="1" x14ac:dyDescent="0.25"/>
    <row r="215979" customFormat="1" x14ac:dyDescent="0.25"/>
    <row r="215980" customFormat="1" x14ac:dyDescent="0.25"/>
    <row r="215981" customFormat="1" x14ac:dyDescent="0.25"/>
    <row r="215982" customFormat="1" x14ac:dyDescent="0.25"/>
    <row r="215983" customFormat="1" x14ac:dyDescent="0.25"/>
    <row r="215984" customFormat="1" x14ac:dyDescent="0.25"/>
    <row r="215985" customFormat="1" x14ac:dyDescent="0.25"/>
    <row r="215986" customFormat="1" x14ac:dyDescent="0.25"/>
    <row r="215987" customFormat="1" x14ac:dyDescent="0.25"/>
    <row r="215988" customFormat="1" x14ac:dyDescent="0.25"/>
    <row r="215989" customFormat="1" x14ac:dyDescent="0.25"/>
    <row r="215990" customFormat="1" x14ac:dyDescent="0.25"/>
    <row r="215991" customFormat="1" x14ac:dyDescent="0.25"/>
    <row r="215992" customFormat="1" x14ac:dyDescent="0.25"/>
    <row r="215993" customFormat="1" x14ac:dyDescent="0.25"/>
    <row r="215994" customFormat="1" x14ac:dyDescent="0.25"/>
    <row r="215995" customFormat="1" x14ac:dyDescent="0.25"/>
    <row r="215996" customFormat="1" x14ac:dyDescent="0.25"/>
    <row r="215997" customFormat="1" x14ac:dyDescent="0.25"/>
    <row r="215998" customFormat="1" x14ac:dyDescent="0.25"/>
    <row r="215999" customFormat="1" x14ac:dyDescent="0.25"/>
    <row r="216000" customFormat="1" x14ac:dyDescent="0.25"/>
    <row r="216001" customFormat="1" x14ac:dyDescent="0.25"/>
    <row r="216002" customFormat="1" x14ac:dyDescent="0.25"/>
    <row r="216003" customFormat="1" x14ac:dyDescent="0.25"/>
    <row r="216004" customFormat="1" x14ac:dyDescent="0.25"/>
    <row r="216005" customFormat="1" x14ac:dyDescent="0.25"/>
    <row r="216006" customFormat="1" x14ac:dyDescent="0.25"/>
    <row r="216007" customFormat="1" x14ac:dyDescent="0.25"/>
    <row r="216008" customFormat="1" x14ac:dyDescent="0.25"/>
    <row r="216009" customFormat="1" x14ac:dyDescent="0.25"/>
    <row r="216010" customFormat="1" x14ac:dyDescent="0.25"/>
    <row r="216011" customFormat="1" x14ac:dyDescent="0.25"/>
    <row r="216012" customFormat="1" x14ac:dyDescent="0.25"/>
    <row r="216013" customFormat="1" x14ac:dyDescent="0.25"/>
    <row r="216014" customFormat="1" x14ac:dyDescent="0.25"/>
    <row r="216015" customFormat="1" x14ac:dyDescent="0.25"/>
    <row r="216016" customFormat="1" x14ac:dyDescent="0.25"/>
    <row r="216017" customFormat="1" x14ac:dyDescent="0.25"/>
    <row r="216018" customFormat="1" x14ac:dyDescent="0.25"/>
    <row r="216019" customFormat="1" x14ac:dyDescent="0.25"/>
    <row r="216020" customFormat="1" x14ac:dyDescent="0.25"/>
    <row r="216021" customFormat="1" x14ac:dyDescent="0.25"/>
    <row r="216022" customFormat="1" x14ac:dyDescent="0.25"/>
    <row r="216023" customFormat="1" x14ac:dyDescent="0.25"/>
    <row r="216024" customFormat="1" x14ac:dyDescent="0.25"/>
    <row r="216025" customFormat="1" x14ac:dyDescent="0.25"/>
    <row r="216026" customFormat="1" x14ac:dyDescent="0.25"/>
    <row r="216027" customFormat="1" x14ac:dyDescent="0.25"/>
    <row r="216028" customFormat="1" x14ac:dyDescent="0.25"/>
    <row r="216029" customFormat="1" x14ac:dyDescent="0.25"/>
    <row r="216030" customFormat="1" x14ac:dyDescent="0.25"/>
    <row r="216031" customFormat="1" x14ac:dyDescent="0.25"/>
    <row r="216032" customFormat="1" x14ac:dyDescent="0.25"/>
    <row r="216033" customFormat="1" x14ac:dyDescent="0.25"/>
    <row r="216034" customFormat="1" x14ac:dyDescent="0.25"/>
    <row r="216035" customFormat="1" x14ac:dyDescent="0.25"/>
    <row r="216036" customFormat="1" x14ac:dyDescent="0.25"/>
    <row r="216037" customFormat="1" x14ac:dyDescent="0.25"/>
    <row r="216038" customFormat="1" x14ac:dyDescent="0.25"/>
    <row r="216039" customFormat="1" x14ac:dyDescent="0.25"/>
    <row r="216040" customFormat="1" x14ac:dyDescent="0.25"/>
    <row r="216041" customFormat="1" x14ac:dyDescent="0.25"/>
    <row r="216042" customFormat="1" x14ac:dyDescent="0.25"/>
    <row r="216043" customFormat="1" x14ac:dyDescent="0.25"/>
    <row r="216044" customFormat="1" x14ac:dyDescent="0.25"/>
    <row r="216045" customFormat="1" x14ac:dyDescent="0.25"/>
    <row r="216046" customFormat="1" x14ac:dyDescent="0.25"/>
    <row r="216047" customFormat="1" x14ac:dyDescent="0.25"/>
    <row r="216048" customFormat="1" x14ac:dyDescent="0.25"/>
    <row r="216049" customFormat="1" x14ac:dyDescent="0.25"/>
    <row r="216050" customFormat="1" x14ac:dyDescent="0.25"/>
    <row r="216051" customFormat="1" x14ac:dyDescent="0.25"/>
    <row r="216052" customFormat="1" x14ac:dyDescent="0.25"/>
    <row r="216053" customFormat="1" x14ac:dyDescent="0.25"/>
    <row r="216054" customFormat="1" x14ac:dyDescent="0.25"/>
    <row r="216055" customFormat="1" x14ac:dyDescent="0.25"/>
    <row r="216056" customFormat="1" x14ac:dyDescent="0.25"/>
    <row r="216057" customFormat="1" x14ac:dyDescent="0.25"/>
    <row r="216058" customFormat="1" x14ac:dyDescent="0.25"/>
    <row r="216059" customFormat="1" x14ac:dyDescent="0.25"/>
    <row r="216060" customFormat="1" x14ac:dyDescent="0.25"/>
    <row r="216061" customFormat="1" x14ac:dyDescent="0.25"/>
    <row r="216062" customFormat="1" x14ac:dyDescent="0.25"/>
    <row r="216063" customFormat="1" x14ac:dyDescent="0.25"/>
    <row r="216064" customFormat="1" x14ac:dyDescent="0.25"/>
    <row r="216065" customFormat="1" x14ac:dyDescent="0.25"/>
    <row r="216066" customFormat="1" x14ac:dyDescent="0.25"/>
    <row r="216067" customFormat="1" x14ac:dyDescent="0.25"/>
    <row r="216068" customFormat="1" x14ac:dyDescent="0.25"/>
    <row r="216069" customFormat="1" x14ac:dyDescent="0.25"/>
    <row r="216070" customFormat="1" x14ac:dyDescent="0.25"/>
    <row r="216071" customFormat="1" x14ac:dyDescent="0.25"/>
    <row r="216072" customFormat="1" x14ac:dyDescent="0.25"/>
    <row r="216073" customFormat="1" x14ac:dyDescent="0.25"/>
    <row r="216074" customFormat="1" x14ac:dyDescent="0.25"/>
    <row r="216075" customFormat="1" x14ac:dyDescent="0.25"/>
    <row r="216076" customFormat="1" x14ac:dyDescent="0.25"/>
    <row r="216077" customFormat="1" x14ac:dyDescent="0.25"/>
    <row r="216078" customFormat="1" x14ac:dyDescent="0.25"/>
    <row r="216079" customFormat="1" x14ac:dyDescent="0.25"/>
    <row r="216080" customFormat="1" x14ac:dyDescent="0.25"/>
    <row r="216081" customFormat="1" x14ac:dyDescent="0.25"/>
    <row r="216082" customFormat="1" x14ac:dyDescent="0.25"/>
    <row r="216083" customFormat="1" x14ac:dyDescent="0.25"/>
    <row r="216084" customFormat="1" x14ac:dyDescent="0.25"/>
    <row r="216085" customFormat="1" x14ac:dyDescent="0.25"/>
    <row r="216086" customFormat="1" x14ac:dyDescent="0.25"/>
    <row r="216087" customFormat="1" x14ac:dyDescent="0.25"/>
    <row r="216088" customFormat="1" x14ac:dyDescent="0.25"/>
    <row r="216089" customFormat="1" x14ac:dyDescent="0.25"/>
    <row r="216090" customFormat="1" x14ac:dyDescent="0.25"/>
    <row r="216091" customFormat="1" x14ac:dyDescent="0.25"/>
    <row r="216092" customFormat="1" x14ac:dyDescent="0.25"/>
    <row r="216093" customFormat="1" x14ac:dyDescent="0.25"/>
    <row r="216094" customFormat="1" x14ac:dyDescent="0.25"/>
    <row r="216095" customFormat="1" x14ac:dyDescent="0.25"/>
    <row r="216096" customFormat="1" x14ac:dyDescent="0.25"/>
    <row r="216097" customFormat="1" x14ac:dyDescent="0.25"/>
    <row r="216098" customFormat="1" x14ac:dyDescent="0.25"/>
    <row r="216099" customFormat="1" x14ac:dyDescent="0.25"/>
    <row r="216100" customFormat="1" x14ac:dyDescent="0.25"/>
    <row r="216101" customFormat="1" x14ac:dyDescent="0.25"/>
    <row r="216102" customFormat="1" x14ac:dyDescent="0.25"/>
    <row r="216103" customFormat="1" x14ac:dyDescent="0.25"/>
    <row r="216104" customFormat="1" x14ac:dyDescent="0.25"/>
    <row r="216105" customFormat="1" x14ac:dyDescent="0.25"/>
    <row r="216106" customFormat="1" x14ac:dyDescent="0.25"/>
    <row r="216107" customFormat="1" x14ac:dyDescent="0.25"/>
    <row r="216108" customFormat="1" x14ac:dyDescent="0.25"/>
    <row r="216109" customFormat="1" x14ac:dyDescent="0.25"/>
    <row r="216110" customFormat="1" x14ac:dyDescent="0.25"/>
    <row r="216111" customFormat="1" x14ac:dyDescent="0.25"/>
    <row r="216112" customFormat="1" x14ac:dyDescent="0.25"/>
    <row r="216113" customFormat="1" x14ac:dyDescent="0.25"/>
    <row r="216114" customFormat="1" x14ac:dyDescent="0.25"/>
    <row r="216115" customFormat="1" x14ac:dyDescent="0.25"/>
    <row r="216116" customFormat="1" x14ac:dyDescent="0.25"/>
    <row r="216117" customFormat="1" x14ac:dyDescent="0.25"/>
    <row r="216118" customFormat="1" x14ac:dyDescent="0.25"/>
    <row r="216119" customFormat="1" x14ac:dyDescent="0.25"/>
    <row r="216120" customFormat="1" x14ac:dyDescent="0.25"/>
    <row r="216121" customFormat="1" x14ac:dyDescent="0.25"/>
    <row r="216122" customFormat="1" x14ac:dyDescent="0.25"/>
    <row r="216123" customFormat="1" x14ac:dyDescent="0.25"/>
    <row r="216124" customFormat="1" x14ac:dyDescent="0.25"/>
    <row r="216125" customFormat="1" x14ac:dyDescent="0.25"/>
    <row r="216126" customFormat="1" x14ac:dyDescent="0.25"/>
    <row r="216127" customFormat="1" x14ac:dyDescent="0.25"/>
    <row r="216128" customFormat="1" x14ac:dyDescent="0.25"/>
    <row r="216129" customFormat="1" x14ac:dyDescent="0.25"/>
    <row r="216130" customFormat="1" x14ac:dyDescent="0.25"/>
    <row r="216131" customFormat="1" x14ac:dyDescent="0.25"/>
    <row r="216132" customFormat="1" x14ac:dyDescent="0.25"/>
    <row r="216133" customFormat="1" x14ac:dyDescent="0.25"/>
    <row r="216134" customFormat="1" x14ac:dyDescent="0.25"/>
    <row r="216135" customFormat="1" x14ac:dyDescent="0.25"/>
    <row r="216136" customFormat="1" x14ac:dyDescent="0.25"/>
    <row r="216137" customFormat="1" x14ac:dyDescent="0.25"/>
    <row r="216138" customFormat="1" x14ac:dyDescent="0.25"/>
    <row r="216139" customFormat="1" x14ac:dyDescent="0.25"/>
    <row r="216140" customFormat="1" x14ac:dyDescent="0.25"/>
    <row r="216141" customFormat="1" x14ac:dyDescent="0.25"/>
    <row r="216142" customFormat="1" x14ac:dyDescent="0.25"/>
    <row r="216143" customFormat="1" x14ac:dyDescent="0.25"/>
    <row r="216144" customFormat="1" x14ac:dyDescent="0.25"/>
    <row r="216145" customFormat="1" x14ac:dyDescent="0.25"/>
    <row r="216146" customFormat="1" x14ac:dyDescent="0.25"/>
    <row r="216147" customFormat="1" x14ac:dyDescent="0.25"/>
    <row r="216148" customFormat="1" x14ac:dyDescent="0.25"/>
    <row r="216149" customFormat="1" x14ac:dyDescent="0.25"/>
    <row r="216150" customFormat="1" x14ac:dyDescent="0.25"/>
    <row r="216151" customFormat="1" x14ac:dyDescent="0.25"/>
    <row r="216152" customFormat="1" x14ac:dyDescent="0.25"/>
    <row r="216153" customFormat="1" x14ac:dyDescent="0.25"/>
    <row r="216154" customFormat="1" x14ac:dyDescent="0.25"/>
    <row r="216155" customFormat="1" x14ac:dyDescent="0.25"/>
    <row r="216156" customFormat="1" x14ac:dyDescent="0.25"/>
    <row r="216157" customFormat="1" x14ac:dyDescent="0.25"/>
    <row r="216158" customFormat="1" x14ac:dyDescent="0.25"/>
    <row r="216159" customFormat="1" x14ac:dyDescent="0.25"/>
    <row r="216160" customFormat="1" x14ac:dyDescent="0.25"/>
    <row r="216161" customFormat="1" x14ac:dyDescent="0.25"/>
    <row r="216162" customFormat="1" x14ac:dyDescent="0.25"/>
    <row r="216163" customFormat="1" x14ac:dyDescent="0.25"/>
    <row r="216164" customFormat="1" x14ac:dyDescent="0.25"/>
    <row r="216165" customFormat="1" x14ac:dyDescent="0.25"/>
    <row r="216166" customFormat="1" x14ac:dyDescent="0.25"/>
    <row r="216167" customFormat="1" x14ac:dyDescent="0.25"/>
    <row r="216168" customFormat="1" x14ac:dyDescent="0.25"/>
    <row r="216169" customFormat="1" x14ac:dyDescent="0.25"/>
    <row r="216170" customFormat="1" x14ac:dyDescent="0.25"/>
    <row r="216171" customFormat="1" x14ac:dyDescent="0.25"/>
    <row r="216172" customFormat="1" x14ac:dyDescent="0.25"/>
    <row r="216173" customFormat="1" x14ac:dyDescent="0.25"/>
    <row r="216174" customFormat="1" x14ac:dyDescent="0.25"/>
    <row r="216175" customFormat="1" x14ac:dyDescent="0.25"/>
    <row r="216176" customFormat="1" x14ac:dyDescent="0.25"/>
    <row r="216177" customFormat="1" x14ac:dyDescent="0.25"/>
    <row r="216178" customFormat="1" x14ac:dyDescent="0.25"/>
    <row r="216179" customFormat="1" x14ac:dyDescent="0.25"/>
    <row r="216180" customFormat="1" x14ac:dyDescent="0.25"/>
    <row r="216181" customFormat="1" x14ac:dyDescent="0.25"/>
    <row r="216182" customFormat="1" x14ac:dyDescent="0.25"/>
    <row r="216183" customFormat="1" x14ac:dyDescent="0.25"/>
    <row r="216184" customFormat="1" x14ac:dyDescent="0.25"/>
    <row r="216185" customFormat="1" x14ac:dyDescent="0.25"/>
    <row r="216186" customFormat="1" x14ac:dyDescent="0.25"/>
    <row r="216187" customFormat="1" x14ac:dyDescent="0.25"/>
    <row r="216188" customFormat="1" x14ac:dyDescent="0.25"/>
    <row r="216189" customFormat="1" x14ac:dyDescent="0.25"/>
    <row r="216190" customFormat="1" x14ac:dyDescent="0.25"/>
    <row r="216191" customFormat="1" x14ac:dyDescent="0.25"/>
    <row r="216192" customFormat="1" x14ac:dyDescent="0.25"/>
    <row r="216193" customFormat="1" x14ac:dyDescent="0.25"/>
    <row r="216194" customFormat="1" x14ac:dyDescent="0.25"/>
    <row r="216195" customFormat="1" x14ac:dyDescent="0.25"/>
    <row r="216196" customFormat="1" x14ac:dyDescent="0.25"/>
    <row r="216197" customFormat="1" x14ac:dyDescent="0.25"/>
    <row r="216198" customFormat="1" x14ac:dyDescent="0.25"/>
    <row r="216199" customFormat="1" x14ac:dyDescent="0.25"/>
    <row r="216200" customFormat="1" x14ac:dyDescent="0.25"/>
    <row r="216201" customFormat="1" x14ac:dyDescent="0.25"/>
    <row r="216202" customFormat="1" x14ac:dyDescent="0.25"/>
    <row r="216203" customFormat="1" x14ac:dyDescent="0.25"/>
    <row r="216204" customFormat="1" x14ac:dyDescent="0.25"/>
    <row r="216205" customFormat="1" x14ac:dyDescent="0.25"/>
    <row r="216206" customFormat="1" x14ac:dyDescent="0.25"/>
    <row r="216207" customFormat="1" x14ac:dyDescent="0.25"/>
    <row r="216208" customFormat="1" x14ac:dyDescent="0.25"/>
    <row r="216209" customFormat="1" x14ac:dyDescent="0.25"/>
    <row r="216210" customFormat="1" x14ac:dyDescent="0.25"/>
    <row r="216211" customFormat="1" x14ac:dyDescent="0.25"/>
    <row r="216212" customFormat="1" x14ac:dyDescent="0.25"/>
    <row r="216213" customFormat="1" x14ac:dyDescent="0.25"/>
    <row r="216214" customFormat="1" x14ac:dyDescent="0.25"/>
    <row r="216215" customFormat="1" x14ac:dyDescent="0.25"/>
    <row r="216216" customFormat="1" x14ac:dyDescent="0.25"/>
    <row r="216217" customFormat="1" x14ac:dyDescent="0.25"/>
    <row r="216218" customFormat="1" x14ac:dyDescent="0.25"/>
    <row r="216219" customFormat="1" x14ac:dyDescent="0.25"/>
    <row r="216220" customFormat="1" x14ac:dyDescent="0.25"/>
    <row r="216221" customFormat="1" x14ac:dyDescent="0.25"/>
    <row r="216222" customFormat="1" x14ac:dyDescent="0.25"/>
    <row r="216223" customFormat="1" x14ac:dyDescent="0.25"/>
    <row r="216224" customFormat="1" x14ac:dyDescent="0.25"/>
    <row r="216225" customFormat="1" x14ac:dyDescent="0.25"/>
    <row r="216226" customFormat="1" x14ac:dyDescent="0.25"/>
    <row r="216227" customFormat="1" x14ac:dyDescent="0.25"/>
    <row r="216228" customFormat="1" x14ac:dyDescent="0.25"/>
    <row r="216229" customFormat="1" x14ac:dyDescent="0.25"/>
    <row r="216230" customFormat="1" x14ac:dyDescent="0.25"/>
    <row r="216231" customFormat="1" x14ac:dyDescent="0.25"/>
    <row r="216232" customFormat="1" x14ac:dyDescent="0.25"/>
    <row r="216233" customFormat="1" x14ac:dyDescent="0.25"/>
    <row r="216234" customFormat="1" x14ac:dyDescent="0.25"/>
    <row r="216235" customFormat="1" x14ac:dyDescent="0.25"/>
    <row r="216236" customFormat="1" x14ac:dyDescent="0.25"/>
    <row r="216237" customFormat="1" x14ac:dyDescent="0.25"/>
    <row r="216238" customFormat="1" x14ac:dyDescent="0.25"/>
    <row r="216239" customFormat="1" x14ac:dyDescent="0.25"/>
    <row r="216240" customFormat="1" x14ac:dyDescent="0.25"/>
    <row r="216241" customFormat="1" x14ac:dyDescent="0.25"/>
    <row r="216242" customFormat="1" x14ac:dyDescent="0.25"/>
    <row r="216243" customFormat="1" x14ac:dyDescent="0.25"/>
    <row r="216244" customFormat="1" x14ac:dyDescent="0.25"/>
    <row r="216245" customFormat="1" x14ac:dyDescent="0.25"/>
    <row r="216246" customFormat="1" x14ac:dyDescent="0.25"/>
    <row r="216247" customFormat="1" x14ac:dyDescent="0.25"/>
    <row r="216248" customFormat="1" x14ac:dyDescent="0.25"/>
    <row r="216249" customFormat="1" x14ac:dyDescent="0.25"/>
    <row r="216250" customFormat="1" x14ac:dyDescent="0.25"/>
    <row r="216251" customFormat="1" x14ac:dyDescent="0.25"/>
    <row r="216252" customFormat="1" x14ac:dyDescent="0.25"/>
    <row r="216253" customFormat="1" x14ac:dyDescent="0.25"/>
    <row r="216254" customFormat="1" x14ac:dyDescent="0.25"/>
    <row r="216255" customFormat="1" x14ac:dyDescent="0.25"/>
    <row r="216256" customFormat="1" x14ac:dyDescent="0.25"/>
    <row r="216257" customFormat="1" x14ac:dyDescent="0.25"/>
    <row r="216258" customFormat="1" x14ac:dyDescent="0.25"/>
    <row r="216259" customFormat="1" x14ac:dyDescent="0.25"/>
    <row r="216260" customFormat="1" x14ac:dyDescent="0.25"/>
    <row r="216261" customFormat="1" x14ac:dyDescent="0.25"/>
    <row r="216262" customFormat="1" x14ac:dyDescent="0.25"/>
    <row r="216263" customFormat="1" x14ac:dyDescent="0.25"/>
    <row r="216264" customFormat="1" x14ac:dyDescent="0.25"/>
    <row r="216265" customFormat="1" x14ac:dyDescent="0.25"/>
    <row r="216266" customFormat="1" x14ac:dyDescent="0.25"/>
    <row r="216267" customFormat="1" x14ac:dyDescent="0.25"/>
    <row r="216268" customFormat="1" x14ac:dyDescent="0.25"/>
    <row r="216269" customFormat="1" x14ac:dyDescent="0.25"/>
    <row r="216270" customFormat="1" x14ac:dyDescent="0.25"/>
    <row r="216271" customFormat="1" x14ac:dyDescent="0.25"/>
    <row r="216272" customFormat="1" x14ac:dyDescent="0.25"/>
    <row r="216273" customFormat="1" x14ac:dyDescent="0.25"/>
    <row r="216274" customFormat="1" x14ac:dyDescent="0.25"/>
    <row r="216275" customFormat="1" x14ac:dyDescent="0.25"/>
    <row r="216276" customFormat="1" x14ac:dyDescent="0.25"/>
    <row r="216277" customFormat="1" x14ac:dyDescent="0.25"/>
    <row r="216278" customFormat="1" x14ac:dyDescent="0.25"/>
    <row r="216279" customFormat="1" x14ac:dyDescent="0.25"/>
    <row r="216280" customFormat="1" x14ac:dyDescent="0.25"/>
    <row r="216281" customFormat="1" x14ac:dyDescent="0.25"/>
    <row r="216282" customFormat="1" x14ac:dyDescent="0.25"/>
    <row r="216283" customFormat="1" x14ac:dyDescent="0.25"/>
    <row r="216284" customFormat="1" x14ac:dyDescent="0.25"/>
    <row r="216285" customFormat="1" x14ac:dyDescent="0.25"/>
    <row r="216286" customFormat="1" x14ac:dyDescent="0.25"/>
    <row r="216287" customFormat="1" x14ac:dyDescent="0.25"/>
    <row r="216288" customFormat="1" x14ac:dyDescent="0.25"/>
    <row r="216289" customFormat="1" x14ac:dyDescent="0.25"/>
    <row r="216290" customFormat="1" x14ac:dyDescent="0.25"/>
    <row r="216291" customFormat="1" x14ac:dyDescent="0.25"/>
    <row r="216292" customFormat="1" x14ac:dyDescent="0.25"/>
    <row r="216293" customFormat="1" x14ac:dyDescent="0.25"/>
    <row r="216294" customFormat="1" x14ac:dyDescent="0.25"/>
    <row r="216295" customFormat="1" x14ac:dyDescent="0.25"/>
    <row r="216296" customFormat="1" x14ac:dyDescent="0.25"/>
    <row r="216297" customFormat="1" x14ac:dyDescent="0.25"/>
    <row r="216298" customFormat="1" x14ac:dyDescent="0.25"/>
    <row r="216299" customFormat="1" x14ac:dyDescent="0.25"/>
    <row r="216300" customFormat="1" x14ac:dyDescent="0.25"/>
    <row r="216301" customFormat="1" x14ac:dyDescent="0.25"/>
    <row r="216302" customFormat="1" x14ac:dyDescent="0.25"/>
    <row r="216303" customFormat="1" x14ac:dyDescent="0.25"/>
    <row r="216304" customFormat="1" x14ac:dyDescent="0.25"/>
    <row r="216305" customFormat="1" x14ac:dyDescent="0.25"/>
    <row r="216306" customFormat="1" x14ac:dyDescent="0.25"/>
    <row r="216307" customFormat="1" x14ac:dyDescent="0.25"/>
    <row r="216308" customFormat="1" x14ac:dyDescent="0.25"/>
    <row r="216309" customFormat="1" x14ac:dyDescent="0.25"/>
    <row r="216310" customFormat="1" x14ac:dyDescent="0.25"/>
    <row r="216311" customFormat="1" x14ac:dyDescent="0.25"/>
    <row r="216312" customFormat="1" x14ac:dyDescent="0.25"/>
    <row r="216313" customFormat="1" x14ac:dyDescent="0.25"/>
    <row r="216314" customFormat="1" x14ac:dyDescent="0.25"/>
    <row r="216315" customFormat="1" x14ac:dyDescent="0.25"/>
    <row r="216316" customFormat="1" x14ac:dyDescent="0.25"/>
    <row r="216317" customFormat="1" x14ac:dyDescent="0.25"/>
    <row r="216318" customFormat="1" x14ac:dyDescent="0.25"/>
    <row r="216319" customFormat="1" x14ac:dyDescent="0.25"/>
    <row r="216320" customFormat="1" x14ac:dyDescent="0.25"/>
    <row r="216321" customFormat="1" x14ac:dyDescent="0.25"/>
    <row r="216322" customFormat="1" x14ac:dyDescent="0.25"/>
    <row r="216323" customFormat="1" x14ac:dyDescent="0.25"/>
    <row r="216324" customFormat="1" x14ac:dyDescent="0.25"/>
    <row r="216325" customFormat="1" x14ac:dyDescent="0.25"/>
    <row r="216326" customFormat="1" x14ac:dyDescent="0.25"/>
    <row r="216327" customFormat="1" x14ac:dyDescent="0.25"/>
    <row r="216328" customFormat="1" x14ac:dyDescent="0.25"/>
    <row r="216329" customFormat="1" x14ac:dyDescent="0.25"/>
    <row r="216330" customFormat="1" x14ac:dyDescent="0.25"/>
    <row r="216331" customFormat="1" x14ac:dyDescent="0.25"/>
    <row r="216332" customFormat="1" x14ac:dyDescent="0.25"/>
    <row r="216333" customFormat="1" x14ac:dyDescent="0.25"/>
    <row r="216334" customFormat="1" x14ac:dyDescent="0.25"/>
    <row r="216335" customFormat="1" x14ac:dyDescent="0.25"/>
    <row r="216336" customFormat="1" x14ac:dyDescent="0.25"/>
    <row r="216337" customFormat="1" x14ac:dyDescent="0.25"/>
    <row r="216338" customFormat="1" x14ac:dyDescent="0.25"/>
    <row r="216339" customFormat="1" x14ac:dyDescent="0.25"/>
    <row r="216340" customFormat="1" x14ac:dyDescent="0.25"/>
    <row r="216341" customFormat="1" x14ac:dyDescent="0.25"/>
    <row r="216342" customFormat="1" x14ac:dyDescent="0.25"/>
    <row r="216343" customFormat="1" x14ac:dyDescent="0.25"/>
    <row r="216344" customFormat="1" x14ac:dyDescent="0.25"/>
    <row r="216345" customFormat="1" x14ac:dyDescent="0.25"/>
    <row r="216346" customFormat="1" x14ac:dyDescent="0.25"/>
    <row r="216347" customFormat="1" x14ac:dyDescent="0.25"/>
    <row r="216348" customFormat="1" x14ac:dyDescent="0.25"/>
    <row r="216349" customFormat="1" x14ac:dyDescent="0.25"/>
    <row r="216350" customFormat="1" x14ac:dyDescent="0.25"/>
    <row r="216351" customFormat="1" x14ac:dyDescent="0.25"/>
    <row r="216352" customFormat="1" x14ac:dyDescent="0.25"/>
    <row r="216353" customFormat="1" x14ac:dyDescent="0.25"/>
    <row r="216354" customFormat="1" x14ac:dyDescent="0.25"/>
    <row r="216355" customFormat="1" x14ac:dyDescent="0.25"/>
    <row r="216356" customFormat="1" x14ac:dyDescent="0.25"/>
    <row r="216357" customFormat="1" x14ac:dyDescent="0.25"/>
    <row r="216358" customFormat="1" x14ac:dyDescent="0.25"/>
    <row r="216359" customFormat="1" x14ac:dyDescent="0.25"/>
    <row r="216360" customFormat="1" x14ac:dyDescent="0.25"/>
    <row r="216361" customFormat="1" x14ac:dyDescent="0.25"/>
    <row r="216362" customFormat="1" x14ac:dyDescent="0.25"/>
    <row r="216363" customFormat="1" x14ac:dyDescent="0.25"/>
    <row r="216364" customFormat="1" x14ac:dyDescent="0.25"/>
    <row r="216365" customFormat="1" x14ac:dyDescent="0.25"/>
    <row r="216366" customFormat="1" x14ac:dyDescent="0.25"/>
    <row r="216367" customFormat="1" x14ac:dyDescent="0.25"/>
    <row r="216368" customFormat="1" x14ac:dyDescent="0.25"/>
    <row r="216369" customFormat="1" x14ac:dyDescent="0.25"/>
    <row r="216370" customFormat="1" x14ac:dyDescent="0.25"/>
    <row r="216371" customFormat="1" x14ac:dyDescent="0.25"/>
    <row r="216372" customFormat="1" x14ac:dyDescent="0.25"/>
    <row r="216373" customFormat="1" x14ac:dyDescent="0.25"/>
    <row r="216374" customFormat="1" x14ac:dyDescent="0.25"/>
    <row r="216375" customFormat="1" x14ac:dyDescent="0.25"/>
    <row r="216376" customFormat="1" x14ac:dyDescent="0.25"/>
    <row r="216377" customFormat="1" x14ac:dyDescent="0.25"/>
    <row r="216378" customFormat="1" x14ac:dyDescent="0.25"/>
    <row r="216379" customFormat="1" x14ac:dyDescent="0.25"/>
    <row r="216380" customFormat="1" x14ac:dyDescent="0.25"/>
    <row r="216381" customFormat="1" x14ac:dyDescent="0.25"/>
    <row r="216382" customFormat="1" x14ac:dyDescent="0.25"/>
    <row r="216383" customFormat="1" x14ac:dyDescent="0.25"/>
    <row r="216384" customFormat="1" x14ac:dyDescent="0.25"/>
    <row r="216385" customFormat="1" x14ac:dyDescent="0.25"/>
    <row r="216386" customFormat="1" x14ac:dyDescent="0.25"/>
    <row r="216387" customFormat="1" x14ac:dyDescent="0.25"/>
    <row r="216388" customFormat="1" x14ac:dyDescent="0.25"/>
    <row r="216389" customFormat="1" x14ac:dyDescent="0.25"/>
    <row r="216390" customFormat="1" x14ac:dyDescent="0.25"/>
    <row r="216391" customFormat="1" x14ac:dyDescent="0.25"/>
    <row r="216392" customFormat="1" x14ac:dyDescent="0.25"/>
    <row r="216393" customFormat="1" x14ac:dyDescent="0.25"/>
    <row r="216394" customFormat="1" x14ac:dyDescent="0.25"/>
    <row r="216395" customFormat="1" x14ac:dyDescent="0.25"/>
    <row r="216396" customFormat="1" x14ac:dyDescent="0.25"/>
    <row r="216397" customFormat="1" x14ac:dyDescent="0.25"/>
    <row r="216398" customFormat="1" x14ac:dyDescent="0.25"/>
    <row r="216399" customFormat="1" x14ac:dyDescent="0.25"/>
    <row r="216400" customFormat="1" x14ac:dyDescent="0.25"/>
    <row r="216401" customFormat="1" x14ac:dyDescent="0.25"/>
    <row r="216402" customFormat="1" x14ac:dyDescent="0.25"/>
    <row r="216403" customFormat="1" x14ac:dyDescent="0.25"/>
    <row r="216404" customFormat="1" x14ac:dyDescent="0.25"/>
    <row r="216405" customFormat="1" x14ac:dyDescent="0.25"/>
    <row r="216406" customFormat="1" x14ac:dyDescent="0.25"/>
    <row r="216407" customFormat="1" x14ac:dyDescent="0.25"/>
    <row r="216408" customFormat="1" x14ac:dyDescent="0.25"/>
    <row r="216409" customFormat="1" x14ac:dyDescent="0.25"/>
    <row r="216410" customFormat="1" x14ac:dyDescent="0.25"/>
    <row r="216411" customFormat="1" x14ac:dyDescent="0.25"/>
    <row r="216412" customFormat="1" x14ac:dyDescent="0.25"/>
    <row r="216413" customFormat="1" x14ac:dyDescent="0.25"/>
    <row r="216414" customFormat="1" x14ac:dyDescent="0.25"/>
    <row r="216415" customFormat="1" x14ac:dyDescent="0.25"/>
    <row r="216416" customFormat="1" x14ac:dyDescent="0.25"/>
    <row r="216417" customFormat="1" x14ac:dyDescent="0.25"/>
    <row r="216418" customFormat="1" x14ac:dyDescent="0.25"/>
    <row r="216419" customFormat="1" x14ac:dyDescent="0.25"/>
    <row r="216420" customFormat="1" x14ac:dyDescent="0.25"/>
    <row r="216421" customFormat="1" x14ac:dyDescent="0.25"/>
    <row r="216422" customFormat="1" x14ac:dyDescent="0.25"/>
    <row r="216423" customFormat="1" x14ac:dyDescent="0.25"/>
    <row r="216424" customFormat="1" x14ac:dyDescent="0.25"/>
    <row r="216425" customFormat="1" x14ac:dyDescent="0.25"/>
    <row r="216426" customFormat="1" x14ac:dyDescent="0.25"/>
    <row r="216427" customFormat="1" x14ac:dyDescent="0.25"/>
    <row r="216428" customFormat="1" x14ac:dyDescent="0.25"/>
    <row r="216429" customFormat="1" x14ac:dyDescent="0.25"/>
    <row r="216430" customFormat="1" x14ac:dyDescent="0.25"/>
    <row r="216431" customFormat="1" x14ac:dyDescent="0.25"/>
    <row r="216432" customFormat="1" x14ac:dyDescent="0.25"/>
    <row r="216433" customFormat="1" x14ac:dyDescent="0.25"/>
    <row r="216434" customFormat="1" x14ac:dyDescent="0.25"/>
    <row r="216435" customFormat="1" x14ac:dyDescent="0.25"/>
    <row r="216436" customFormat="1" x14ac:dyDescent="0.25"/>
    <row r="216437" customFormat="1" x14ac:dyDescent="0.25"/>
    <row r="216438" customFormat="1" x14ac:dyDescent="0.25"/>
    <row r="216439" customFormat="1" x14ac:dyDescent="0.25"/>
    <row r="216440" customFormat="1" x14ac:dyDescent="0.25"/>
    <row r="216441" customFormat="1" x14ac:dyDescent="0.25"/>
    <row r="216442" customFormat="1" x14ac:dyDescent="0.25"/>
    <row r="216443" customFormat="1" x14ac:dyDescent="0.25"/>
    <row r="216444" customFormat="1" x14ac:dyDescent="0.25"/>
    <row r="216445" customFormat="1" x14ac:dyDescent="0.25"/>
    <row r="216446" customFormat="1" x14ac:dyDescent="0.25"/>
    <row r="216447" customFormat="1" x14ac:dyDescent="0.25"/>
    <row r="216448" customFormat="1" x14ac:dyDescent="0.25"/>
    <row r="216449" customFormat="1" x14ac:dyDescent="0.25"/>
    <row r="216450" customFormat="1" x14ac:dyDescent="0.25"/>
    <row r="216451" customFormat="1" x14ac:dyDescent="0.25"/>
    <row r="216452" customFormat="1" x14ac:dyDescent="0.25"/>
    <row r="216453" customFormat="1" x14ac:dyDescent="0.25"/>
    <row r="216454" customFormat="1" x14ac:dyDescent="0.25"/>
    <row r="216455" customFormat="1" x14ac:dyDescent="0.25"/>
    <row r="216456" customFormat="1" x14ac:dyDescent="0.25"/>
    <row r="216457" customFormat="1" x14ac:dyDescent="0.25"/>
    <row r="216458" customFormat="1" x14ac:dyDescent="0.25"/>
    <row r="216459" customFormat="1" x14ac:dyDescent="0.25"/>
    <row r="216460" customFormat="1" x14ac:dyDescent="0.25"/>
    <row r="216461" customFormat="1" x14ac:dyDescent="0.25"/>
    <row r="216462" customFormat="1" x14ac:dyDescent="0.25"/>
    <row r="216463" customFormat="1" x14ac:dyDescent="0.25"/>
    <row r="216464" customFormat="1" x14ac:dyDescent="0.25"/>
    <row r="216465" customFormat="1" x14ac:dyDescent="0.25"/>
    <row r="216466" customFormat="1" x14ac:dyDescent="0.25"/>
    <row r="216467" customFormat="1" x14ac:dyDescent="0.25"/>
    <row r="216468" customFormat="1" x14ac:dyDescent="0.25"/>
    <row r="216469" customFormat="1" x14ac:dyDescent="0.25"/>
    <row r="216470" customFormat="1" x14ac:dyDescent="0.25"/>
    <row r="216471" customFormat="1" x14ac:dyDescent="0.25"/>
    <row r="216472" customFormat="1" x14ac:dyDescent="0.25"/>
    <row r="216473" customFormat="1" x14ac:dyDescent="0.25"/>
    <row r="216474" customFormat="1" x14ac:dyDescent="0.25"/>
    <row r="216475" customFormat="1" x14ac:dyDescent="0.25"/>
    <row r="216476" customFormat="1" x14ac:dyDescent="0.25"/>
    <row r="216477" customFormat="1" x14ac:dyDescent="0.25"/>
    <row r="216478" customFormat="1" x14ac:dyDescent="0.25"/>
    <row r="216479" customFormat="1" x14ac:dyDescent="0.25"/>
    <row r="216480" customFormat="1" x14ac:dyDescent="0.25"/>
    <row r="216481" customFormat="1" x14ac:dyDescent="0.25"/>
    <row r="216482" customFormat="1" x14ac:dyDescent="0.25"/>
    <row r="216483" customFormat="1" x14ac:dyDescent="0.25"/>
    <row r="216484" customFormat="1" x14ac:dyDescent="0.25"/>
    <row r="216485" customFormat="1" x14ac:dyDescent="0.25"/>
    <row r="216486" customFormat="1" x14ac:dyDescent="0.25"/>
    <row r="216487" customFormat="1" x14ac:dyDescent="0.25"/>
    <row r="216488" customFormat="1" x14ac:dyDescent="0.25"/>
    <row r="216489" customFormat="1" x14ac:dyDescent="0.25"/>
    <row r="216490" customFormat="1" x14ac:dyDescent="0.25"/>
    <row r="216491" customFormat="1" x14ac:dyDescent="0.25"/>
    <row r="216492" customFormat="1" x14ac:dyDescent="0.25"/>
    <row r="216493" customFormat="1" x14ac:dyDescent="0.25"/>
    <row r="216494" customFormat="1" x14ac:dyDescent="0.25"/>
    <row r="216495" customFormat="1" x14ac:dyDescent="0.25"/>
    <row r="216496" customFormat="1" x14ac:dyDescent="0.25"/>
    <row r="216497" customFormat="1" x14ac:dyDescent="0.25"/>
    <row r="216498" customFormat="1" x14ac:dyDescent="0.25"/>
    <row r="216499" customFormat="1" x14ac:dyDescent="0.25"/>
    <row r="216500" customFormat="1" x14ac:dyDescent="0.25"/>
    <row r="216501" customFormat="1" x14ac:dyDescent="0.25"/>
    <row r="216502" customFormat="1" x14ac:dyDescent="0.25"/>
    <row r="216503" customFormat="1" x14ac:dyDescent="0.25"/>
    <row r="216504" customFormat="1" x14ac:dyDescent="0.25"/>
    <row r="216505" customFormat="1" x14ac:dyDescent="0.25"/>
    <row r="216506" customFormat="1" x14ac:dyDescent="0.25"/>
    <row r="216507" customFormat="1" x14ac:dyDescent="0.25"/>
    <row r="216508" customFormat="1" x14ac:dyDescent="0.25"/>
    <row r="216509" customFormat="1" x14ac:dyDescent="0.25"/>
    <row r="216510" customFormat="1" x14ac:dyDescent="0.25"/>
    <row r="216511" customFormat="1" x14ac:dyDescent="0.25"/>
    <row r="216512" customFormat="1" x14ac:dyDescent="0.25"/>
    <row r="216513" customFormat="1" x14ac:dyDescent="0.25"/>
    <row r="216514" customFormat="1" x14ac:dyDescent="0.25"/>
    <row r="216515" customFormat="1" x14ac:dyDescent="0.25"/>
    <row r="216516" customFormat="1" x14ac:dyDescent="0.25"/>
    <row r="216517" customFormat="1" x14ac:dyDescent="0.25"/>
    <row r="216518" customFormat="1" x14ac:dyDescent="0.25"/>
    <row r="216519" customFormat="1" x14ac:dyDescent="0.25"/>
    <row r="216520" customFormat="1" x14ac:dyDescent="0.25"/>
    <row r="216521" customFormat="1" x14ac:dyDescent="0.25"/>
    <row r="216522" customFormat="1" x14ac:dyDescent="0.25"/>
    <row r="216523" customFormat="1" x14ac:dyDescent="0.25"/>
    <row r="216524" customFormat="1" x14ac:dyDescent="0.25"/>
    <row r="216525" customFormat="1" x14ac:dyDescent="0.25"/>
    <row r="216526" customFormat="1" x14ac:dyDescent="0.25"/>
    <row r="216527" customFormat="1" x14ac:dyDescent="0.25"/>
    <row r="216528" customFormat="1" x14ac:dyDescent="0.25"/>
    <row r="216529" customFormat="1" x14ac:dyDescent="0.25"/>
    <row r="216530" customFormat="1" x14ac:dyDescent="0.25"/>
    <row r="216531" customFormat="1" x14ac:dyDescent="0.25"/>
    <row r="216532" customFormat="1" x14ac:dyDescent="0.25"/>
    <row r="216533" customFormat="1" x14ac:dyDescent="0.25"/>
    <row r="216534" customFormat="1" x14ac:dyDescent="0.25"/>
    <row r="216535" customFormat="1" x14ac:dyDescent="0.25"/>
    <row r="216536" customFormat="1" x14ac:dyDescent="0.25"/>
    <row r="216537" customFormat="1" x14ac:dyDescent="0.25"/>
    <row r="216538" customFormat="1" x14ac:dyDescent="0.25"/>
    <row r="216539" customFormat="1" x14ac:dyDescent="0.25"/>
    <row r="216540" customFormat="1" x14ac:dyDescent="0.25"/>
    <row r="216541" customFormat="1" x14ac:dyDescent="0.25"/>
    <row r="216542" customFormat="1" x14ac:dyDescent="0.25"/>
    <row r="216543" customFormat="1" x14ac:dyDescent="0.25"/>
    <row r="216544" customFormat="1" x14ac:dyDescent="0.25"/>
    <row r="216545" customFormat="1" x14ac:dyDescent="0.25"/>
    <row r="216546" customFormat="1" x14ac:dyDescent="0.25"/>
    <row r="216547" customFormat="1" x14ac:dyDescent="0.25"/>
    <row r="216548" customFormat="1" x14ac:dyDescent="0.25"/>
    <row r="216549" customFormat="1" x14ac:dyDescent="0.25"/>
    <row r="216550" customFormat="1" x14ac:dyDescent="0.25"/>
    <row r="216551" customFormat="1" x14ac:dyDescent="0.25"/>
    <row r="216552" customFormat="1" x14ac:dyDescent="0.25"/>
    <row r="216553" customFormat="1" x14ac:dyDescent="0.25"/>
    <row r="216554" customFormat="1" x14ac:dyDescent="0.25"/>
    <row r="216555" customFormat="1" x14ac:dyDescent="0.25"/>
    <row r="216556" customFormat="1" x14ac:dyDescent="0.25"/>
    <row r="216557" customFormat="1" x14ac:dyDescent="0.25"/>
    <row r="216558" customFormat="1" x14ac:dyDescent="0.25"/>
    <row r="216559" customFormat="1" x14ac:dyDescent="0.25"/>
    <row r="216560" customFormat="1" x14ac:dyDescent="0.25"/>
    <row r="216561" customFormat="1" x14ac:dyDescent="0.25"/>
    <row r="216562" customFormat="1" x14ac:dyDescent="0.25"/>
    <row r="216563" customFormat="1" x14ac:dyDescent="0.25"/>
    <row r="216564" customFormat="1" x14ac:dyDescent="0.25"/>
    <row r="216565" customFormat="1" x14ac:dyDescent="0.25"/>
    <row r="216566" customFormat="1" x14ac:dyDescent="0.25"/>
    <row r="216567" customFormat="1" x14ac:dyDescent="0.25"/>
    <row r="216568" customFormat="1" x14ac:dyDescent="0.25"/>
    <row r="216569" customFormat="1" x14ac:dyDescent="0.25"/>
    <row r="216570" customFormat="1" x14ac:dyDescent="0.25"/>
    <row r="216571" customFormat="1" x14ac:dyDescent="0.25"/>
    <row r="216572" customFormat="1" x14ac:dyDescent="0.25"/>
    <row r="216573" customFormat="1" x14ac:dyDescent="0.25"/>
    <row r="216574" customFormat="1" x14ac:dyDescent="0.25"/>
    <row r="216575" customFormat="1" x14ac:dyDescent="0.25"/>
    <row r="216576" customFormat="1" x14ac:dyDescent="0.25"/>
    <row r="216577" customFormat="1" x14ac:dyDescent="0.25"/>
    <row r="216578" customFormat="1" x14ac:dyDescent="0.25"/>
    <row r="216579" customFormat="1" x14ac:dyDescent="0.25"/>
    <row r="216580" customFormat="1" x14ac:dyDescent="0.25"/>
    <row r="216581" customFormat="1" x14ac:dyDescent="0.25"/>
    <row r="216582" customFormat="1" x14ac:dyDescent="0.25"/>
    <row r="216583" customFormat="1" x14ac:dyDescent="0.25"/>
    <row r="216584" customFormat="1" x14ac:dyDescent="0.25"/>
    <row r="216585" customFormat="1" x14ac:dyDescent="0.25"/>
    <row r="216586" customFormat="1" x14ac:dyDescent="0.25"/>
    <row r="216587" customFormat="1" x14ac:dyDescent="0.25"/>
    <row r="216588" customFormat="1" x14ac:dyDescent="0.25"/>
    <row r="216589" customFormat="1" x14ac:dyDescent="0.25"/>
    <row r="216590" customFormat="1" x14ac:dyDescent="0.25"/>
    <row r="216591" customFormat="1" x14ac:dyDescent="0.25"/>
    <row r="216592" customFormat="1" x14ac:dyDescent="0.25"/>
    <row r="216593" customFormat="1" x14ac:dyDescent="0.25"/>
    <row r="216594" customFormat="1" x14ac:dyDescent="0.25"/>
    <row r="216595" customFormat="1" x14ac:dyDescent="0.25"/>
    <row r="216596" customFormat="1" x14ac:dyDescent="0.25"/>
    <row r="216597" customFormat="1" x14ac:dyDescent="0.25"/>
    <row r="216598" customFormat="1" x14ac:dyDescent="0.25"/>
    <row r="216599" customFormat="1" x14ac:dyDescent="0.25"/>
    <row r="216600" customFormat="1" x14ac:dyDescent="0.25"/>
    <row r="216601" customFormat="1" x14ac:dyDescent="0.25"/>
    <row r="216602" customFormat="1" x14ac:dyDescent="0.25"/>
    <row r="216603" customFormat="1" x14ac:dyDescent="0.25"/>
    <row r="216604" customFormat="1" x14ac:dyDescent="0.25"/>
    <row r="216605" customFormat="1" x14ac:dyDescent="0.25"/>
    <row r="216606" customFormat="1" x14ac:dyDescent="0.25"/>
    <row r="216607" customFormat="1" x14ac:dyDescent="0.25"/>
    <row r="216608" customFormat="1" x14ac:dyDescent="0.25"/>
    <row r="216609" customFormat="1" x14ac:dyDescent="0.25"/>
    <row r="216610" customFormat="1" x14ac:dyDescent="0.25"/>
    <row r="216611" customFormat="1" x14ac:dyDescent="0.25"/>
    <row r="216612" customFormat="1" x14ac:dyDescent="0.25"/>
    <row r="216613" customFormat="1" x14ac:dyDescent="0.25"/>
    <row r="216614" customFormat="1" x14ac:dyDescent="0.25"/>
    <row r="216615" customFormat="1" x14ac:dyDescent="0.25"/>
    <row r="216616" customFormat="1" x14ac:dyDescent="0.25"/>
    <row r="216617" customFormat="1" x14ac:dyDescent="0.25"/>
    <row r="216618" customFormat="1" x14ac:dyDescent="0.25"/>
    <row r="216619" customFormat="1" x14ac:dyDescent="0.25"/>
    <row r="216620" customFormat="1" x14ac:dyDescent="0.25"/>
    <row r="216621" customFormat="1" x14ac:dyDescent="0.25"/>
    <row r="216622" customFormat="1" x14ac:dyDescent="0.25"/>
    <row r="216623" customFormat="1" x14ac:dyDescent="0.25"/>
    <row r="216624" customFormat="1" x14ac:dyDescent="0.25"/>
    <row r="216625" customFormat="1" x14ac:dyDescent="0.25"/>
    <row r="216626" customFormat="1" x14ac:dyDescent="0.25"/>
    <row r="216627" customFormat="1" x14ac:dyDescent="0.25"/>
    <row r="216628" customFormat="1" x14ac:dyDescent="0.25"/>
    <row r="216629" customFormat="1" x14ac:dyDescent="0.25"/>
    <row r="216630" customFormat="1" x14ac:dyDescent="0.25"/>
    <row r="216631" customFormat="1" x14ac:dyDescent="0.25"/>
    <row r="216632" customFormat="1" x14ac:dyDescent="0.25"/>
    <row r="216633" customFormat="1" x14ac:dyDescent="0.25"/>
    <row r="216634" customFormat="1" x14ac:dyDescent="0.25"/>
    <row r="216635" customFormat="1" x14ac:dyDescent="0.25"/>
    <row r="216636" customFormat="1" x14ac:dyDescent="0.25"/>
    <row r="216637" customFormat="1" x14ac:dyDescent="0.25"/>
    <row r="216638" customFormat="1" x14ac:dyDescent="0.25"/>
    <row r="216639" customFormat="1" x14ac:dyDescent="0.25"/>
    <row r="216640" customFormat="1" x14ac:dyDescent="0.25"/>
    <row r="216641" customFormat="1" x14ac:dyDescent="0.25"/>
    <row r="216642" customFormat="1" x14ac:dyDescent="0.25"/>
    <row r="216643" customFormat="1" x14ac:dyDescent="0.25"/>
    <row r="216644" customFormat="1" x14ac:dyDescent="0.25"/>
    <row r="216645" customFormat="1" x14ac:dyDescent="0.25"/>
    <row r="216646" customFormat="1" x14ac:dyDescent="0.25"/>
    <row r="216647" customFormat="1" x14ac:dyDescent="0.25"/>
    <row r="216648" customFormat="1" x14ac:dyDescent="0.25"/>
    <row r="216649" customFormat="1" x14ac:dyDescent="0.25"/>
    <row r="216650" customFormat="1" x14ac:dyDescent="0.25"/>
    <row r="216651" customFormat="1" x14ac:dyDescent="0.25"/>
    <row r="216652" customFormat="1" x14ac:dyDescent="0.25"/>
    <row r="216653" customFormat="1" x14ac:dyDescent="0.25"/>
    <row r="216654" customFormat="1" x14ac:dyDescent="0.25"/>
    <row r="216655" customFormat="1" x14ac:dyDescent="0.25"/>
    <row r="216656" customFormat="1" x14ac:dyDescent="0.25"/>
    <row r="216657" customFormat="1" x14ac:dyDescent="0.25"/>
    <row r="216658" customFormat="1" x14ac:dyDescent="0.25"/>
    <row r="216659" customFormat="1" x14ac:dyDescent="0.25"/>
    <row r="216660" customFormat="1" x14ac:dyDescent="0.25"/>
    <row r="216661" customFormat="1" x14ac:dyDescent="0.25"/>
    <row r="216662" customFormat="1" x14ac:dyDescent="0.25"/>
    <row r="216663" customFormat="1" x14ac:dyDescent="0.25"/>
    <row r="216664" customFormat="1" x14ac:dyDescent="0.25"/>
    <row r="216665" customFormat="1" x14ac:dyDescent="0.25"/>
    <row r="216666" customFormat="1" x14ac:dyDescent="0.25"/>
    <row r="216667" customFormat="1" x14ac:dyDescent="0.25"/>
    <row r="216668" customFormat="1" x14ac:dyDescent="0.25"/>
    <row r="216669" customFormat="1" x14ac:dyDescent="0.25"/>
    <row r="216670" customFormat="1" x14ac:dyDescent="0.25"/>
    <row r="216671" customFormat="1" x14ac:dyDescent="0.25"/>
    <row r="216672" customFormat="1" x14ac:dyDescent="0.25"/>
    <row r="216673" customFormat="1" x14ac:dyDescent="0.25"/>
    <row r="216674" customFormat="1" x14ac:dyDescent="0.25"/>
    <row r="216675" customFormat="1" x14ac:dyDescent="0.25"/>
    <row r="216676" customFormat="1" x14ac:dyDescent="0.25"/>
    <row r="216677" customFormat="1" x14ac:dyDescent="0.25"/>
    <row r="216678" customFormat="1" x14ac:dyDescent="0.25"/>
    <row r="216679" customFormat="1" x14ac:dyDescent="0.25"/>
    <row r="216680" customFormat="1" x14ac:dyDescent="0.25"/>
    <row r="216681" customFormat="1" x14ac:dyDescent="0.25"/>
    <row r="216682" customFormat="1" x14ac:dyDescent="0.25"/>
    <row r="216683" customFormat="1" x14ac:dyDescent="0.25"/>
    <row r="216684" customFormat="1" x14ac:dyDescent="0.25"/>
    <row r="216685" customFormat="1" x14ac:dyDescent="0.25"/>
    <row r="216686" customFormat="1" x14ac:dyDescent="0.25"/>
    <row r="216687" customFormat="1" x14ac:dyDescent="0.25"/>
    <row r="216688" customFormat="1" x14ac:dyDescent="0.25"/>
    <row r="216689" customFormat="1" x14ac:dyDescent="0.25"/>
    <row r="216690" customFormat="1" x14ac:dyDescent="0.25"/>
    <row r="216691" customFormat="1" x14ac:dyDescent="0.25"/>
    <row r="216692" customFormat="1" x14ac:dyDescent="0.25"/>
    <row r="216693" customFormat="1" x14ac:dyDescent="0.25"/>
    <row r="216694" customFormat="1" x14ac:dyDescent="0.25"/>
    <row r="216695" customFormat="1" x14ac:dyDescent="0.25"/>
    <row r="216696" customFormat="1" x14ac:dyDescent="0.25"/>
    <row r="216697" customFormat="1" x14ac:dyDescent="0.25"/>
    <row r="216698" customFormat="1" x14ac:dyDescent="0.25"/>
    <row r="216699" customFormat="1" x14ac:dyDescent="0.25"/>
    <row r="216700" customFormat="1" x14ac:dyDescent="0.25"/>
    <row r="216701" customFormat="1" x14ac:dyDescent="0.25"/>
    <row r="216702" customFormat="1" x14ac:dyDescent="0.25"/>
    <row r="216703" customFormat="1" x14ac:dyDescent="0.25"/>
    <row r="216704" customFormat="1" x14ac:dyDescent="0.25"/>
    <row r="216705" customFormat="1" x14ac:dyDescent="0.25"/>
    <row r="216706" customFormat="1" x14ac:dyDescent="0.25"/>
    <row r="216707" customFormat="1" x14ac:dyDescent="0.25"/>
    <row r="216708" customFormat="1" x14ac:dyDescent="0.25"/>
    <row r="216709" customFormat="1" x14ac:dyDescent="0.25"/>
    <row r="216710" customFormat="1" x14ac:dyDescent="0.25"/>
    <row r="216711" customFormat="1" x14ac:dyDescent="0.25"/>
    <row r="216712" customFormat="1" x14ac:dyDescent="0.25"/>
    <row r="216713" customFormat="1" x14ac:dyDescent="0.25"/>
    <row r="216714" customFormat="1" x14ac:dyDescent="0.25"/>
    <row r="216715" customFormat="1" x14ac:dyDescent="0.25"/>
    <row r="216716" customFormat="1" x14ac:dyDescent="0.25"/>
    <row r="216717" customFormat="1" x14ac:dyDescent="0.25"/>
    <row r="216718" customFormat="1" x14ac:dyDescent="0.25"/>
    <row r="216719" customFormat="1" x14ac:dyDescent="0.25"/>
    <row r="216720" customFormat="1" x14ac:dyDescent="0.25"/>
    <row r="216721" customFormat="1" x14ac:dyDescent="0.25"/>
    <row r="216722" customFormat="1" x14ac:dyDescent="0.25"/>
    <row r="216723" customFormat="1" x14ac:dyDescent="0.25"/>
    <row r="216724" customFormat="1" x14ac:dyDescent="0.25"/>
    <row r="216725" customFormat="1" x14ac:dyDescent="0.25"/>
    <row r="216726" customFormat="1" x14ac:dyDescent="0.25"/>
    <row r="216727" customFormat="1" x14ac:dyDescent="0.25"/>
    <row r="216728" customFormat="1" x14ac:dyDescent="0.25"/>
    <row r="216729" customFormat="1" x14ac:dyDescent="0.25"/>
    <row r="216730" customFormat="1" x14ac:dyDescent="0.25"/>
    <row r="216731" customFormat="1" x14ac:dyDescent="0.25"/>
    <row r="216732" customFormat="1" x14ac:dyDescent="0.25"/>
    <row r="216733" customFormat="1" x14ac:dyDescent="0.25"/>
    <row r="216734" customFormat="1" x14ac:dyDescent="0.25"/>
    <row r="216735" customFormat="1" x14ac:dyDescent="0.25"/>
    <row r="216736" customFormat="1" x14ac:dyDescent="0.25"/>
    <row r="216737" customFormat="1" x14ac:dyDescent="0.25"/>
    <row r="216738" customFormat="1" x14ac:dyDescent="0.25"/>
    <row r="216739" customFormat="1" x14ac:dyDescent="0.25"/>
    <row r="216740" customFormat="1" x14ac:dyDescent="0.25"/>
    <row r="216741" customFormat="1" x14ac:dyDescent="0.25"/>
    <row r="216742" customFormat="1" x14ac:dyDescent="0.25"/>
    <row r="216743" customFormat="1" x14ac:dyDescent="0.25"/>
    <row r="216744" customFormat="1" x14ac:dyDescent="0.25"/>
    <row r="216745" customFormat="1" x14ac:dyDescent="0.25"/>
    <row r="216746" customFormat="1" x14ac:dyDescent="0.25"/>
    <row r="216747" customFormat="1" x14ac:dyDescent="0.25"/>
    <row r="216748" customFormat="1" x14ac:dyDescent="0.25"/>
    <row r="216749" customFormat="1" x14ac:dyDescent="0.25"/>
    <row r="216750" customFormat="1" x14ac:dyDescent="0.25"/>
    <row r="216751" customFormat="1" x14ac:dyDescent="0.25"/>
    <row r="216752" customFormat="1" x14ac:dyDescent="0.25"/>
    <row r="216753" customFormat="1" x14ac:dyDescent="0.25"/>
    <row r="216754" customFormat="1" x14ac:dyDescent="0.25"/>
    <row r="216755" customFormat="1" x14ac:dyDescent="0.25"/>
    <row r="216756" customFormat="1" x14ac:dyDescent="0.25"/>
    <row r="216757" customFormat="1" x14ac:dyDescent="0.25"/>
    <row r="216758" customFormat="1" x14ac:dyDescent="0.25"/>
    <row r="216759" customFormat="1" x14ac:dyDescent="0.25"/>
    <row r="216760" customFormat="1" x14ac:dyDescent="0.25"/>
    <row r="216761" customFormat="1" x14ac:dyDescent="0.25"/>
    <row r="216762" customFormat="1" x14ac:dyDescent="0.25"/>
    <row r="216763" customFormat="1" x14ac:dyDescent="0.25"/>
    <row r="216764" customFormat="1" x14ac:dyDescent="0.25"/>
    <row r="216765" customFormat="1" x14ac:dyDescent="0.25"/>
    <row r="216766" customFormat="1" x14ac:dyDescent="0.25"/>
    <row r="216767" customFormat="1" x14ac:dyDescent="0.25"/>
    <row r="216768" customFormat="1" x14ac:dyDescent="0.25"/>
    <row r="216769" customFormat="1" x14ac:dyDescent="0.25"/>
    <row r="216770" customFormat="1" x14ac:dyDescent="0.25"/>
    <row r="216771" customFormat="1" x14ac:dyDescent="0.25"/>
    <row r="216772" customFormat="1" x14ac:dyDescent="0.25"/>
    <row r="216773" customFormat="1" x14ac:dyDescent="0.25"/>
    <row r="216774" customFormat="1" x14ac:dyDescent="0.25"/>
    <row r="216775" customFormat="1" x14ac:dyDescent="0.25"/>
    <row r="216776" customFormat="1" x14ac:dyDescent="0.25"/>
    <row r="216777" customFormat="1" x14ac:dyDescent="0.25"/>
    <row r="216778" customFormat="1" x14ac:dyDescent="0.25"/>
    <row r="216779" customFormat="1" x14ac:dyDescent="0.25"/>
    <row r="216780" customFormat="1" x14ac:dyDescent="0.25"/>
    <row r="216781" customFormat="1" x14ac:dyDescent="0.25"/>
    <row r="216782" customFormat="1" x14ac:dyDescent="0.25"/>
    <row r="216783" customFormat="1" x14ac:dyDescent="0.25"/>
    <row r="216784" customFormat="1" x14ac:dyDescent="0.25"/>
    <row r="216785" customFormat="1" x14ac:dyDescent="0.25"/>
    <row r="216786" customFormat="1" x14ac:dyDescent="0.25"/>
    <row r="216787" customFormat="1" x14ac:dyDescent="0.25"/>
    <row r="216788" customFormat="1" x14ac:dyDescent="0.25"/>
    <row r="216789" customFormat="1" x14ac:dyDescent="0.25"/>
    <row r="216790" customFormat="1" x14ac:dyDescent="0.25"/>
    <row r="216791" customFormat="1" x14ac:dyDescent="0.25"/>
    <row r="216792" customFormat="1" x14ac:dyDescent="0.25"/>
    <row r="216793" customFormat="1" x14ac:dyDescent="0.25"/>
    <row r="216794" customFormat="1" x14ac:dyDescent="0.25"/>
    <row r="216795" customFormat="1" x14ac:dyDescent="0.25"/>
    <row r="216796" customFormat="1" x14ac:dyDescent="0.25"/>
    <row r="216797" customFormat="1" x14ac:dyDescent="0.25"/>
    <row r="216798" customFormat="1" x14ac:dyDescent="0.25"/>
    <row r="216799" customFormat="1" x14ac:dyDescent="0.25"/>
    <row r="216800" customFormat="1" x14ac:dyDescent="0.25"/>
    <row r="216801" customFormat="1" x14ac:dyDescent="0.25"/>
    <row r="216802" customFormat="1" x14ac:dyDescent="0.25"/>
    <row r="216803" customFormat="1" x14ac:dyDescent="0.25"/>
    <row r="216804" customFormat="1" x14ac:dyDescent="0.25"/>
    <row r="216805" customFormat="1" x14ac:dyDescent="0.25"/>
    <row r="216806" customFormat="1" x14ac:dyDescent="0.25"/>
    <row r="216807" customFormat="1" x14ac:dyDescent="0.25"/>
    <row r="216808" customFormat="1" x14ac:dyDescent="0.25"/>
    <row r="216809" customFormat="1" x14ac:dyDescent="0.25"/>
    <row r="216810" customFormat="1" x14ac:dyDescent="0.25"/>
    <row r="216811" customFormat="1" x14ac:dyDescent="0.25"/>
    <row r="216812" customFormat="1" x14ac:dyDescent="0.25"/>
    <row r="216813" customFormat="1" x14ac:dyDescent="0.25"/>
    <row r="216814" customFormat="1" x14ac:dyDescent="0.25"/>
    <row r="216815" customFormat="1" x14ac:dyDescent="0.25"/>
    <row r="216816" customFormat="1" x14ac:dyDescent="0.25"/>
    <row r="216817" customFormat="1" x14ac:dyDescent="0.25"/>
    <row r="216818" customFormat="1" x14ac:dyDescent="0.25"/>
    <row r="216819" customFormat="1" x14ac:dyDescent="0.25"/>
    <row r="216820" customFormat="1" x14ac:dyDescent="0.25"/>
    <row r="216821" customFormat="1" x14ac:dyDescent="0.25"/>
    <row r="216822" customFormat="1" x14ac:dyDescent="0.25"/>
    <row r="216823" customFormat="1" x14ac:dyDescent="0.25"/>
    <row r="216824" customFormat="1" x14ac:dyDescent="0.25"/>
    <row r="216825" customFormat="1" x14ac:dyDescent="0.25"/>
    <row r="216826" customFormat="1" x14ac:dyDescent="0.25"/>
    <row r="216827" customFormat="1" x14ac:dyDescent="0.25"/>
    <row r="216828" customFormat="1" x14ac:dyDescent="0.25"/>
    <row r="216829" customFormat="1" x14ac:dyDescent="0.25"/>
    <row r="216830" customFormat="1" x14ac:dyDescent="0.25"/>
    <row r="216831" customFormat="1" x14ac:dyDescent="0.25"/>
    <row r="216832" customFormat="1" x14ac:dyDescent="0.25"/>
    <row r="216833" customFormat="1" x14ac:dyDescent="0.25"/>
    <row r="216834" customFormat="1" x14ac:dyDescent="0.25"/>
    <row r="216835" customFormat="1" x14ac:dyDescent="0.25"/>
    <row r="216836" customFormat="1" x14ac:dyDescent="0.25"/>
    <row r="216837" customFormat="1" x14ac:dyDescent="0.25"/>
    <row r="216838" customFormat="1" x14ac:dyDescent="0.25"/>
    <row r="216839" customFormat="1" x14ac:dyDescent="0.25"/>
    <row r="216840" customFormat="1" x14ac:dyDescent="0.25"/>
    <row r="216841" customFormat="1" x14ac:dyDescent="0.25"/>
    <row r="216842" customFormat="1" x14ac:dyDescent="0.25"/>
    <row r="216843" customFormat="1" x14ac:dyDescent="0.25"/>
    <row r="216844" customFormat="1" x14ac:dyDescent="0.25"/>
    <row r="216845" customFormat="1" x14ac:dyDescent="0.25"/>
    <row r="216846" customFormat="1" x14ac:dyDescent="0.25"/>
    <row r="216847" customFormat="1" x14ac:dyDescent="0.25"/>
    <row r="216848" customFormat="1" x14ac:dyDescent="0.25"/>
    <row r="216849" customFormat="1" x14ac:dyDescent="0.25"/>
    <row r="216850" customFormat="1" x14ac:dyDescent="0.25"/>
    <row r="216851" customFormat="1" x14ac:dyDescent="0.25"/>
    <row r="216852" customFormat="1" x14ac:dyDescent="0.25"/>
    <row r="216853" customFormat="1" x14ac:dyDescent="0.25"/>
    <row r="216854" customFormat="1" x14ac:dyDescent="0.25"/>
    <row r="216855" customFormat="1" x14ac:dyDescent="0.25"/>
    <row r="216856" customFormat="1" x14ac:dyDescent="0.25"/>
    <row r="216857" customFormat="1" x14ac:dyDescent="0.25"/>
    <row r="216858" customFormat="1" x14ac:dyDescent="0.25"/>
    <row r="216859" customFormat="1" x14ac:dyDescent="0.25"/>
    <row r="216860" customFormat="1" x14ac:dyDescent="0.25"/>
    <row r="216861" customFormat="1" x14ac:dyDescent="0.25"/>
    <row r="216862" customFormat="1" x14ac:dyDescent="0.25"/>
    <row r="216863" customFormat="1" x14ac:dyDescent="0.25"/>
    <row r="216864" customFormat="1" x14ac:dyDescent="0.25"/>
    <row r="216865" customFormat="1" x14ac:dyDescent="0.25"/>
    <row r="216866" customFormat="1" x14ac:dyDescent="0.25"/>
    <row r="216867" customFormat="1" x14ac:dyDescent="0.25"/>
    <row r="216868" customFormat="1" x14ac:dyDescent="0.25"/>
    <row r="216869" customFormat="1" x14ac:dyDescent="0.25"/>
    <row r="216870" customFormat="1" x14ac:dyDescent="0.25"/>
    <row r="216871" customFormat="1" x14ac:dyDescent="0.25"/>
    <row r="216872" customFormat="1" x14ac:dyDescent="0.25"/>
    <row r="216873" customFormat="1" x14ac:dyDescent="0.25"/>
    <row r="216874" customFormat="1" x14ac:dyDescent="0.25"/>
    <row r="216875" customFormat="1" x14ac:dyDescent="0.25"/>
    <row r="216876" customFormat="1" x14ac:dyDescent="0.25"/>
    <row r="216877" customFormat="1" x14ac:dyDescent="0.25"/>
    <row r="216878" customFormat="1" x14ac:dyDescent="0.25"/>
    <row r="216879" customFormat="1" x14ac:dyDescent="0.25"/>
    <row r="216880" customFormat="1" x14ac:dyDescent="0.25"/>
    <row r="216881" customFormat="1" x14ac:dyDescent="0.25"/>
    <row r="216882" customFormat="1" x14ac:dyDescent="0.25"/>
    <row r="216883" customFormat="1" x14ac:dyDescent="0.25"/>
    <row r="216884" customFormat="1" x14ac:dyDescent="0.25"/>
    <row r="216885" customFormat="1" x14ac:dyDescent="0.25"/>
    <row r="216886" customFormat="1" x14ac:dyDescent="0.25"/>
    <row r="216887" customFormat="1" x14ac:dyDescent="0.25"/>
    <row r="216888" customFormat="1" x14ac:dyDescent="0.25"/>
    <row r="216889" customFormat="1" x14ac:dyDescent="0.25"/>
    <row r="216890" customFormat="1" x14ac:dyDescent="0.25"/>
    <row r="216891" customFormat="1" x14ac:dyDescent="0.25"/>
    <row r="216892" customFormat="1" x14ac:dyDescent="0.25"/>
    <row r="216893" customFormat="1" x14ac:dyDescent="0.25"/>
    <row r="216894" customFormat="1" x14ac:dyDescent="0.25"/>
    <row r="216895" customFormat="1" x14ac:dyDescent="0.25"/>
    <row r="216896" customFormat="1" x14ac:dyDescent="0.25"/>
    <row r="216897" customFormat="1" x14ac:dyDescent="0.25"/>
    <row r="216898" customFormat="1" x14ac:dyDescent="0.25"/>
    <row r="216899" customFormat="1" x14ac:dyDescent="0.25"/>
    <row r="216900" customFormat="1" x14ac:dyDescent="0.25"/>
    <row r="216901" customFormat="1" x14ac:dyDescent="0.25"/>
    <row r="216902" customFormat="1" x14ac:dyDescent="0.25"/>
    <row r="216903" customFormat="1" x14ac:dyDescent="0.25"/>
    <row r="216904" customFormat="1" x14ac:dyDescent="0.25"/>
    <row r="216905" customFormat="1" x14ac:dyDescent="0.25"/>
    <row r="216906" customFormat="1" x14ac:dyDescent="0.25"/>
    <row r="216907" customFormat="1" x14ac:dyDescent="0.25"/>
    <row r="216908" customFormat="1" x14ac:dyDescent="0.25"/>
    <row r="216909" customFormat="1" x14ac:dyDescent="0.25"/>
    <row r="216910" customFormat="1" x14ac:dyDescent="0.25"/>
    <row r="216911" customFormat="1" x14ac:dyDescent="0.25"/>
    <row r="216912" customFormat="1" x14ac:dyDescent="0.25"/>
    <row r="216913" customFormat="1" x14ac:dyDescent="0.25"/>
    <row r="216914" customFormat="1" x14ac:dyDescent="0.25"/>
    <row r="216915" customFormat="1" x14ac:dyDescent="0.25"/>
    <row r="216916" customFormat="1" x14ac:dyDescent="0.25"/>
    <row r="216917" customFormat="1" x14ac:dyDescent="0.25"/>
    <row r="216918" customFormat="1" x14ac:dyDescent="0.25"/>
    <row r="216919" customFormat="1" x14ac:dyDescent="0.25"/>
    <row r="216920" customFormat="1" x14ac:dyDescent="0.25"/>
    <row r="216921" customFormat="1" x14ac:dyDescent="0.25"/>
    <row r="216922" customFormat="1" x14ac:dyDescent="0.25"/>
    <row r="216923" customFormat="1" x14ac:dyDescent="0.25"/>
    <row r="216924" customFormat="1" x14ac:dyDescent="0.25"/>
    <row r="216925" customFormat="1" x14ac:dyDescent="0.25"/>
    <row r="216926" customFormat="1" x14ac:dyDescent="0.25"/>
    <row r="216927" customFormat="1" x14ac:dyDescent="0.25"/>
    <row r="216928" customFormat="1" x14ac:dyDescent="0.25"/>
    <row r="216929" customFormat="1" x14ac:dyDescent="0.25"/>
    <row r="216930" customFormat="1" x14ac:dyDescent="0.25"/>
    <row r="216931" customFormat="1" x14ac:dyDescent="0.25"/>
    <row r="216932" customFormat="1" x14ac:dyDescent="0.25"/>
    <row r="216933" customFormat="1" x14ac:dyDescent="0.25"/>
    <row r="216934" customFormat="1" x14ac:dyDescent="0.25"/>
    <row r="216935" customFormat="1" x14ac:dyDescent="0.25"/>
    <row r="216936" customFormat="1" x14ac:dyDescent="0.25"/>
    <row r="216937" customFormat="1" x14ac:dyDescent="0.25"/>
    <row r="216938" customFormat="1" x14ac:dyDescent="0.25"/>
    <row r="216939" customFormat="1" x14ac:dyDescent="0.25"/>
    <row r="216940" customFormat="1" x14ac:dyDescent="0.25"/>
    <row r="216941" customFormat="1" x14ac:dyDescent="0.25"/>
    <row r="216942" customFormat="1" x14ac:dyDescent="0.25"/>
    <row r="216943" customFormat="1" x14ac:dyDescent="0.25"/>
    <row r="216944" customFormat="1" x14ac:dyDescent="0.25"/>
    <row r="216945" customFormat="1" x14ac:dyDescent="0.25"/>
    <row r="216946" customFormat="1" x14ac:dyDescent="0.25"/>
    <row r="216947" customFormat="1" x14ac:dyDescent="0.25"/>
    <row r="216948" customFormat="1" x14ac:dyDescent="0.25"/>
    <row r="216949" customFormat="1" x14ac:dyDescent="0.25"/>
    <row r="216950" customFormat="1" x14ac:dyDescent="0.25"/>
    <row r="216951" customFormat="1" x14ac:dyDescent="0.25"/>
    <row r="216952" customFormat="1" x14ac:dyDescent="0.25"/>
    <row r="216953" customFormat="1" x14ac:dyDescent="0.25"/>
    <row r="216954" customFormat="1" x14ac:dyDescent="0.25"/>
    <row r="216955" customFormat="1" x14ac:dyDescent="0.25"/>
    <row r="216956" customFormat="1" x14ac:dyDescent="0.25"/>
    <row r="216957" customFormat="1" x14ac:dyDescent="0.25"/>
    <row r="216958" customFormat="1" x14ac:dyDescent="0.25"/>
    <row r="216959" customFormat="1" x14ac:dyDescent="0.25"/>
    <row r="216960" customFormat="1" x14ac:dyDescent="0.25"/>
    <row r="216961" customFormat="1" x14ac:dyDescent="0.25"/>
    <row r="216962" customFormat="1" x14ac:dyDescent="0.25"/>
    <row r="216963" customFormat="1" x14ac:dyDescent="0.25"/>
    <row r="216964" customFormat="1" x14ac:dyDescent="0.25"/>
    <row r="216965" customFormat="1" x14ac:dyDescent="0.25"/>
    <row r="216966" customFormat="1" x14ac:dyDescent="0.25"/>
    <row r="216967" customFormat="1" x14ac:dyDescent="0.25"/>
    <row r="216968" customFormat="1" x14ac:dyDescent="0.25"/>
    <row r="216969" customFormat="1" x14ac:dyDescent="0.25"/>
    <row r="216970" customFormat="1" x14ac:dyDescent="0.25"/>
    <row r="216971" customFormat="1" x14ac:dyDescent="0.25"/>
    <row r="216972" customFormat="1" x14ac:dyDescent="0.25"/>
    <row r="216973" customFormat="1" x14ac:dyDescent="0.25"/>
    <row r="216974" customFormat="1" x14ac:dyDescent="0.25"/>
    <row r="216975" customFormat="1" x14ac:dyDescent="0.25"/>
    <row r="216976" customFormat="1" x14ac:dyDescent="0.25"/>
    <row r="216977" customFormat="1" x14ac:dyDescent="0.25"/>
    <row r="216978" customFormat="1" x14ac:dyDescent="0.25"/>
    <row r="216979" customFormat="1" x14ac:dyDescent="0.25"/>
    <row r="216980" customFormat="1" x14ac:dyDescent="0.25"/>
    <row r="216981" customFormat="1" x14ac:dyDescent="0.25"/>
    <row r="216982" customFormat="1" x14ac:dyDescent="0.25"/>
    <row r="216983" customFormat="1" x14ac:dyDescent="0.25"/>
    <row r="216984" customFormat="1" x14ac:dyDescent="0.25"/>
    <row r="216985" customFormat="1" x14ac:dyDescent="0.25"/>
    <row r="216986" customFormat="1" x14ac:dyDescent="0.25"/>
    <row r="216987" customFormat="1" x14ac:dyDescent="0.25"/>
    <row r="216988" customFormat="1" x14ac:dyDescent="0.25"/>
    <row r="216989" customFormat="1" x14ac:dyDescent="0.25"/>
    <row r="216990" customFormat="1" x14ac:dyDescent="0.25"/>
    <row r="216991" customFormat="1" x14ac:dyDescent="0.25"/>
    <row r="216992" customFormat="1" x14ac:dyDescent="0.25"/>
    <row r="216993" customFormat="1" x14ac:dyDescent="0.25"/>
    <row r="216994" customFormat="1" x14ac:dyDescent="0.25"/>
    <row r="216995" customFormat="1" x14ac:dyDescent="0.25"/>
    <row r="216996" customFormat="1" x14ac:dyDescent="0.25"/>
    <row r="216997" customFormat="1" x14ac:dyDescent="0.25"/>
    <row r="216998" customFormat="1" x14ac:dyDescent="0.25"/>
    <row r="216999" customFormat="1" x14ac:dyDescent="0.25"/>
    <row r="217000" customFormat="1" x14ac:dyDescent="0.25"/>
    <row r="217001" customFormat="1" x14ac:dyDescent="0.25"/>
    <row r="217002" customFormat="1" x14ac:dyDescent="0.25"/>
    <row r="217003" customFormat="1" x14ac:dyDescent="0.25"/>
    <row r="217004" customFormat="1" x14ac:dyDescent="0.25"/>
    <row r="217005" customFormat="1" x14ac:dyDescent="0.25"/>
    <row r="217006" customFormat="1" x14ac:dyDescent="0.25"/>
    <row r="217007" customFormat="1" x14ac:dyDescent="0.25"/>
    <row r="217008" customFormat="1" x14ac:dyDescent="0.25"/>
    <row r="217009" customFormat="1" x14ac:dyDescent="0.25"/>
    <row r="217010" customFormat="1" x14ac:dyDescent="0.25"/>
    <row r="217011" customFormat="1" x14ac:dyDescent="0.25"/>
    <row r="217012" customFormat="1" x14ac:dyDescent="0.25"/>
    <row r="217013" customFormat="1" x14ac:dyDescent="0.25"/>
    <row r="217014" customFormat="1" x14ac:dyDescent="0.25"/>
    <row r="217015" customFormat="1" x14ac:dyDescent="0.25"/>
    <row r="217016" customFormat="1" x14ac:dyDescent="0.25"/>
    <row r="217017" customFormat="1" x14ac:dyDescent="0.25"/>
    <row r="217018" customFormat="1" x14ac:dyDescent="0.25"/>
    <row r="217019" customFormat="1" x14ac:dyDescent="0.25"/>
    <row r="217020" customFormat="1" x14ac:dyDescent="0.25"/>
    <row r="217021" customFormat="1" x14ac:dyDescent="0.25"/>
    <row r="217022" customFormat="1" x14ac:dyDescent="0.25"/>
    <row r="217023" customFormat="1" x14ac:dyDescent="0.25"/>
    <row r="217024" customFormat="1" x14ac:dyDescent="0.25"/>
    <row r="217025" customFormat="1" x14ac:dyDescent="0.25"/>
    <row r="217026" customFormat="1" x14ac:dyDescent="0.25"/>
    <row r="217027" customFormat="1" x14ac:dyDescent="0.25"/>
    <row r="217028" customFormat="1" x14ac:dyDescent="0.25"/>
    <row r="217029" customFormat="1" x14ac:dyDescent="0.25"/>
    <row r="217030" customFormat="1" x14ac:dyDescent="0.25"/>
    <row r="217031" customFormat="1" x14ac:dyDescent="0.25"/>
    <row r="217032" customFormat="1" x14ac:dyDescent="0.25"/>
    <row r="217033" customFormat="1" x14ac:dyDescent="0.25"/>
    <row r="217034" customFormat="1" x14ac:dyDescent="0.25"/>
    <row r="217035" customFormat="1" x14ac:dyDescent="0.25"/>
    <row r="217036" customFormat="1" x14ac:dyDescent="0.25"/>
    <row r="217037" customFormat="1" x14ac:dyDescent="0.25"/>
    <row r="217038" customFormat="1" x14ac:dyDescent="0.25"/>
    <row r="217039" customFormat="1" x14ac:dyDescent="0.25"/>
    <row r="217040" customFormat="1" x14ac:dyDescent="0.25"/>
    <row r="217041" customFormat="1" x14ac:dyDescent="0.25"/>
    <row r="217042" customFormat="1" x14ac:dyDescent="0.25"/>
    <row r="217043" customFormat="1" x14ac:dyDescent="0.25"/>
    <row r="217044" customFormat="1" x14ac:dyDescent="0.25"/>
    <row r="217045" customFormat="1" x14ac:dyDescent="0.25"/>
    <row r="217046" customFormat="1" x14ac:dyDescent="0.25"/>
    <row r="217047" customFormat="1" x14ac:dyDescent="0.25"/>
    <row r="217048" customFormat="1" x14ac:dyDescent="0.25"/>
    <row r="217049" customFormat="1" x14ac:dyDescent="0.25"/>
    <row r="217050" customFormat="1" x14ac:dyDescent="0.25"/>
    <row r="217051" customFormat="1" x14ac:dyDescent="0.25"/>
    <row r="217052" customFormat="1" x14ac:dyDescent="0.25"/>
    <row r="217053" customFormat="1" x14ac:dyDescent="0.25"/>
    <row r="217054" customFormat="1" x14ac:dyDescent="0.25"/>
    <row r="217055" customFormat="1" x14ac:dyDescent="0.25"/>
    <row r="217056" customFormat="1" x14ac:dyDescent="0.25"/>
    <row r="217057" customFormat="1" x14ac:dyDescent="0.25"/>
    <row r="217058" customFormat="1" x14ac:dyDescent="0.25"/>
    <row r="217059" customFormat="1" x14ac:dyDescent="0.25"/>
    <row r="217060" customFormat="1" x14ac:dyDescent="0.25"/>
    <row r="217061" customFormat="1" x14ac:dyDescent="0.25"/>
    <row r="217062" customFormat="1" x14ac:dyDescent="0.25"/>
    <row r="217063" customFormat="1" x14ac:dyDescent="0.25"/>
    <row r="217064" customFormat="1" x14ac:dyDescent="0.25"/>
    <row r="217065" customFormat="1" x14ac:dyDescent="0.25"/>
    <row r="217066" customFormat="1" x14ac:dyDescent="0.25"/>
    <row r="217067" customFormat="1" x14ac:dyDescent="0.25"/>
    <row r="217068" customFormat="1" x14ac:dyDescent="0.25"/>
    <row r="217069" customFormat="1" x14ac:dyDescent="0.25"/>
    <row r="217070" customFormat="1" x14ac:dyDescent="0.25"/>
    <row r="217071" customFormat="1" x14ac:dyDescent="0.25"/>
    <row r="217072" customFormat="1" x14ac:dyDescent="0.25"/>
    <row r="217073" customFormat="1" x14ac:dyDescent="0.25"/>
    <row r="217074" customFormat="1" x14ac:dyDescent="0.25"/>
    <row r="217075" customFormat="1" x14ac:dyDescent="0.25"/>
    <row r="217076" customFormat="1" x14ac:dyDescent="0.25"/>
    <row r="217077" customFormat="1" x14ac:dyDescent="0.25"/>
    <row r="217078" customFormat="1" x14ac:dyDescent="0.25"/>
    <row r="217079" customFormat="1" x14ac:dyDescent="0.25"/>
    <row r="217080" customFormat="1" x14ac:dyDescent="0.25"/>
    <row r="217081" customFormat="1" x14ac:dyDescent="0.25"/>
    <row r="217082" customFormat="1" x14ac:dyDescent="0.25"/>
    <row r="217083" customFormat="1" x14ac:dyDescent="0.25"/>
    <row r="217084" customFormat="1" x14ac:dyDescent="0.25"/>
    <row r="217085" customFormat="1" x14ac:dyDescent="0.25"/>
    <row r="217086" customFormat="1" x14ac:dyDescent="0.25"/>
    <row r="217087" customFormat="1" x14ac:dyDescent="0.25"/>
    <row r="217088" customFormat="1" x14ac:dyDescent="0.25"/>
    <row r="217089" customFormat="1" x14ac:dyDescent="0.25"/>
    <row r="217090" customFormat="1" x14ac:dyDescent="0.25"/>
    <row r="217091" customFormat="1" x14ac:dyDescent="0.25"/>
    <row r="217092" customFormat="1" x14ac:dyDescent="0.25"/>
    <row r="217093" customFormat="1" x14ac:dyDescent="0.25"/>
    <row r="217094" customFormat="1" x14ac:dyDescent="0.25"/>
    <row r="217095" customFormat="1" x14ac:dyDescent="0.25"/>
    <row r="217096" customFormat="1" x14ac:dyDescent="0.25"/>
    <row r="217097" customFormat="1" x14ac:dyDescent="0.25"/>
    <row r="217098" customFormat="1" x14ac:dyDescent="0.25"/>
    <row r="217099" customFormat="1" x14ac:dyDescent="0.25"/>
    <row r="217100" customFormat="1" x14ac:dyDescent="0.25"/>
    <row r="217101" customFormat="1" x14ac:dyDescent="0.25"/>
    <row r="217102" customFormat="1" x14ac:dyDescent="0.25"/>
    <row r="217103" customFormat="1" x14ac:dyDescent="0.25"/>
    <row r="217104" customFormat="1" x14ac:dyDescent="0.25"/>
    <row r="217105" customFormat="1" x14ac:dyDescent="0.25"/>
    <row r="217106" customFormat="1" x14ac:dyDescent="0.25"/>
    <row r="217107" customFormat="1" x14ac:dyDescent="0.25"/>
    <row r="217108" customFormat="1" x14ac:dyDescent="0.25"/>
    <row r="217109" customFormat="1" x14ac:dyDescent="0.25"/>
    <row r="217110" customFormat="1" x14ac:dyDescent="0.25"/>
    <row r="217111" customFormat="1" x14ac:dyDescent="0.25"/>
    <row r="217112" customFormat="1" x14ac:dyDescent="0.25"/>
    <row r="217113" customFormat="1" x14ac:dyDescent="0.25"/>
    <row r="217114" customFormat="1" x14ac:dyDescent="0.25"/>
    <row r="217115" customFormat="1" x14ac:dyDescent="0.25"/>
    <row r="217116" customFormat="1" x14ac:dyDescent="0.25"/>
    <row r="217117" customFormat="1" x14ac:dyDescent="0.25"/>
    <row r="217118" customFormat="1" x14ac:dyDescent="0.25"/>
    <row r="217119" customFormat="1" x14ac:dyDescent="0.25"/>
    <row r="217120" customFormat="1" x14ac:dyDescent="0.25"/>
    <row r="217121" customFormat="1" x14ac:dyDescent="0.25"/>
    <row r="217122" customFormat="1" x14ac:dyDescent="0.25"/>
    <row r="217123" customFormat="1" x14ac:dyDescent="0.25"/>
    <row r="217124" customFormat="1" x14ac:dyDescent="0.25"/>
    <row r="217125" customFormat="1" x14ac:dyDescent="0.25"/>
    <row r="217126" customFormat="1" x14ac:dyDescent="0.25"/>
    <row r="217127" customFormat="1" x14ac:dyDescent="0.25"/>
    <row r="217128" customFormat="1" x14ac:dyDescent="0.25"/>
    <row r="217129" customFormat="1" x14ac:dyDescent="0.25"/>
    <row r="217130" customFormat="1" x14ac:dyDescent="0.25"/>
    <row r="217131" customFormat="1" x14ac:dyDescent="0.25"/>
    <row r="217132" customFormat="1" x14ac:dyDescent="0.25"/>
    <row r="217133" customFormat="1" x14ac:dyDescent="0.25"/>
    <row r="217134" customFormat="1" x14ac:dyDescent="0.25"/>
    <row r="217135" customFormat="1" x14ac:dyDescent="0.25"/>
    <row r="217136" customFormat="1" x14ac:dyDescent="0.25"/>
    <row r="217137" customFormat="1" x14ac:dyDescent="0.25"/>
    <row r="217138" customFormat="1" x14ac:dyDescent="0.25"/>
    <row r="217139" customFormat="1" x14ac:dyDescent="0.25"/>
    <row r="217140" customFormat="1" x14ac:dyDescent="0.25"/>
    <row r="217141" customFormat="1" x14ac:dyDescent="0.25"/>
    <row r="217142" customFormat="1" x14ac:dyDescent="0.25"/>
    <row r="217143" customFormat="1" x14ac:dyDescent="0.25"/>
    <row r="217144" customFormat="1" x14ac:dyDescent="0.25"/>
    <row r="217145" customFormat="1" x14ac:dyDescent="0.25"/>
    <row r="217146" customFormat="1" x14ac:dyDescent="0.25"/>
    <row r="217147" customFormat="1" x14ac:dyDescent="0.25"/>
    <row r="217148" customFormat="1" x14ac:dyDescent="0.25"/>
    <row r="217149" customFormat="1" x14ac:dyDescent="0.25"/>
    <row r="217150" customFormat="1" x14ac:dyDescent="0.25"/>
    <row r="217151" customFormat="1" x14ac:dyDescent="0.25"/>
    <row r="217152" customFormat="1" x14ac:dyDescent="0.25"/>
    <row r="217153" customFormat="1" x14ac:dyDescent="0.25"/>
    <row r="217154" customFormat="1" x14ac:dyDescent="0.25"/>
    <row r="217155" customFormat="1" x14ac:dyDescent="0.25"/>
    <row r="217156" customFormat="1" x14ac:dyDescent="0.25"/>
    <row r="217157" customFormat="1" x14ac:dyDescent="0.25"/>
    <row r="217158" customFormat="1" x14ac:dyDescent="0.25"/>
    <row r="217159" customFormat="1" x14ac:dyDescent="0.25"/>
    <row r="217160" customFormat="1" x14ac:dyDescent="0.25"/>
    <row r="217161" customFormat="1" x14ac:dyDescent="0.25"/>
    <row r="217162" customFormat="1" x14ac:dyDescent="0.25"/>
    <row r="217163" customFormat="1" x14ac:dyDescent="0.25"/>
    <row r="217164" customFormat="1" x14ac:dyDescent="0.25"/>
    <row r="217165" customFormat="1" x14ac:dyDescent="0.25"/>
    <row r="217166" customFormat="1" x14ac:dyDescent="0.25"/>
    <row r="217167" customFormat="1" x14ac:dyDescent="0.25"/>
    <row r="217168" customFormat="1" x14ac:dyDescent="0.25"/>
    <row r="217169" customFormat="1" x14ac:dyDescent="0.25"/>
    <row r="217170" customFormat="1" x14ac:dyDescent="0.25"/>
    <row r="217171" customFormat="1" x14ac:dyDescent="0.25"/>
    <row r="217172" customFormat="1" x14ac:dyDescent="0.25"/>
    <row r="217173" customFormat="1" x14ac:dyDescent="0.25"/>
    <row r="217174" customFormat="1" x14ac:dyDescent="0.25"/>
    <row r="217175" customFormat="1" x14ac:dyDescent="0.25"/>
    <row r="217176" customFormat="1" x14ac:dyDescent="0.25"/>
    <row r="217177" customFormat="1" x14ac:dyDescent="0.25"/>
    <row r="217178" customFormat="1" x14ac:dyDescent="0.25"/>
    <row r="217179" customFormat="1" x14ac:dyDescent="0.25"/>
    <row r="217180" customFormat="1" x14ac:dyDescent="0.25"/>
    <row r="217181" customFormat="1" x14ac:dyDescent="0.25"/>
    <row r="217182" customFormat="1" x14ac:dyDescent="0.25"/>
    <row r="217183" customFormat="1" x14ac:dyDescent="0.25"/>
    <row r="217184" customFormat="1" x14ac:dyDescent="0.25"/>
    <row r="217185" customFormat="1" x14ac:dyDescent="0.25"/>
    <row r="217186" customFormat="1" x14ac:dyDescent="0.25"/>
    <row r="217187" customFormat="1" x14ac:dyDescent="0.25"/>
    <row r="217188" customFormat="1" x14ac:dyDescent="0.25"/>
    <row r="217189" customFormat="1" x14ac:dyDescent="0.25"/>
    <row r="217190" customFormat="1" x14ac:dyDescent="0.25"/>
    <row r="217191" customFormat="1" x14ac:dyDescent="0.25"/>
    <row r="217192" customFormat="1" x14ac:dyDescent="0.25"/>
    <row r="217193" customFormat="1" x14ac:dyDescent="0.25"/>
    <row r="217194" customFormat="1" x14ac:dyDescent="0.25"/>
    <row r="217195" customFormat="1" x14ac:dyDescent="0.25"/>
    <row r="217196" customFormat="1" x14ac:dyDescent="0.25"/>
    <row r="217197" customFormat="1" x14ac:dyDescent="0.25"/>
    <row r="217198" customFormat="1" x14ac:dyDescent="0.25"/>
    <row r="217199" customFormat="1" x14ac:dyDescent="0.25"/>
    <row r="217200" customFormat="1" x14ac:dyDescent="0.25"/>
    <row r="217201" customFormat="1" x14ac:dyDescent="0.25"/>
    <row r="217202" customFormat="1" x14ac:dyDescent="0.25"/>
    <row r="217203" customFormat="1" x14ac:dyDescent="0.25"/>
    <row r="217204" customFormat="1" x14ac:dyDescent="0.25"/>
    <row r="217205" customFormat="1" x14ac:dyDescent="0.25"/>
    <row r="217206" customFormat="1" x14ac:dyDescent="0.25"/>
    <row r="217207" customFormat="1" x14ac:dyDescent="0.25"/>
    <row r="217208" customFormat="1" x14ac:dyDescent="0.25"/>
    <row r="217209" customFormat="1" x14ac:dyDescent="0.25"/>
    <row r="217210" customFormat="1" x14ac:dyDescent="0.25"/>
    <row r="217211" customFormat="1" x14ac:dyDescent="0.25"/>
    <row r="217212" customFormat="1" x14ac:dyDescent="0.25"/>
    <row r="217213" customFormat="1" x14ac:dyDescent="0.25"/>
    <row r="217214" customFormat="1" x14ac:dyDescent="0.25"/>
    <row r="217215" customFormat="1" x14ac:dyDescent="0.25"/>
    <row r="217216" customFormat="1" x14ac:dyDescent="0.25"/>
    <row r="217217" customFormat="1" x14ac:dyDescent="0.25"/>
    <row r="217218" customFormat="1" x14ac:dyDescent="0.25"/>
    <row r="217219" customFormat="1" x14ac:dyDescent="0.25"/>
    <row r="217220" customFormat="1" x14ac:dyDescent="0.25"/>
    <row r="217221" customFormat="1" x14ac:dyDescent="0.25"/>
    <row r="217222" customFormat="1" x14ac:dyDescent="0.25"/>
    <row r="217223" customFormat="1" x14ac:dyDescent="0.25"/>
    <row r="217224" customFormat="1" x14ac:dyDescent="0.25"/>
    <row r="217225" customFormat="1" x14ac:dyDescent="0.25"/>
    <row r="217226" customFormat="1" x14ac:dyDescent="0.25"/>
    <row r="217227" customFormat="1" x14ac:dyDescent="0.25"/>
    <row r="217228" customFormat="1" x14ac:dyDescent="0.25"/>
    <row r="217229" customFormat="1" x14ac:dyDescent="0.25"/>
    <row r="217230" customFormat="1" x14ac:dyDescent="0.25"/>
    <row r="217231" customFormat="1" x14ac:dyDescent="0.25"/>
    <row r="217232" customFormat="1" x14ac:dyDescent="0.25"/>
    <row r="217233" customFormat="1" x14ac:dyDescent="0.25"/>
    <row r="217234" customFormat="1" x14ac:dyDescent="0.25"/>
    <row r="217235" customFormat="1" x14ac:dyDescent="0.25"/>
    <row r="217236" customFormat="1" x14ac:dyDescent="0.25"/>
    <row r="217237" customFormat="1" x14ac:dyDescent="0.25"/>
    <row r="217238" customFormat="1" x14ac:dyDescent="0.25"/>
    <row r="217239" customFormat="1" x14ac:dyDescent="0.25"/>
    <row r="217240" customFormat="1" x14ac:dyDescent="0.25"/>
    <row r="217241" customFormat="1" x14ac:dyDescent="0.25"/>
    <row r="217242" customFormat="1" x14ac:dyDescent="0.25"/>
    <row r="217243" customFormat="1" x14ac:dyDescent="0.25"/>
    <row r="217244" customFormat="1" x14ac:dyDescent="0.25"/>
    <row r="217245" customFormat="1" x14ac:dyDescent="0.25"/>
    <row r="217246" customFormat="1" x14ac:dyDescent="0.25"/>
    <row r="217247" customFormat="1" x14ac:dyDescent="0.25"/>
    <row r="217248" customFormat="1" x14ac:dyDescent="0.25"/>
    <row r="217249" customFormat="1" x14ac:dyDescent="0.25"/>
    <row r="217250" customFormat="1" x14ac:dyDescent="0.25"/>
    <row r="217251" customFormat="1" x14ac:dyDescent="0.25"/>
    <row r="217252" customFormat="1" x14ac:dyDescent="0.25"/>
    <row r="217253" customFormat="1" x14ac:dyDescent="0.25"/>
    <row r="217254" customFormat="1" x14ac:dyDescent="0.25"/>
    <row r="217255" customFormat="1" x14ac:dyDescent="0.25"/>
    <row r="217256" customFormat="1" x14ac:dyDescent="0.25"/>
    <row r="217257" customFormat="1" x14ac:dyDescent="0.25"/>
    <row r="217258" customFormat="1" x14ac:dyDescent="0.25"/>
    <row r="217259" customFormat="1" x14ac:dyDescent="0.25"/>
    <row r="217260" customFormat="1" x14ac:dyDescent="0.25"/>
    <row r="217261" customFormat="1" x14ac:dyDescent="0.25"/>
    <row r="217262" customFormat="1" x14ac:dyDescent="0.25"/>
    <row r="217263" customFormat="1" x14ac:dyDescent="0.25"/>
    <row r="217264" customFormat="1" x14ac:dyDescent="0.25"/>
    <row r="217265" customFormat="1" x14ac:dyDescent="0.25"/>
    <row r="217266" customFormat="1" x14ac:dyDescent="0.25"/>
    <row r="217267" customFormat="1" x14ac:dyDescent="0.25"/>
    <row r="217268" customFormat="1" x14ac:dyDescent="0.25"/>
    <row r="217269" customFormat="1" x14ac:dyDescent="0.25"/>
    <row r="217270" customFormat="1" x14ac:dyDescent="0.25"/>
    <row r="217271" customFormat="1" x14ac:dyDescent="0.25"/>
    <row r="217272" customFormat="1" x14ac:dyDescent="0.25"/>
    <row r="217273" customFormat="1" x14ac:dyDescent="0.25"/>
    <row r="217274" customFormat="1" x14ac:dyDescent="0.25"/>
    <row r="217275" customFormat="1" x14ac:dyDescent="0.25"/>
    <row r="217276" customFormat="1" x14ac:dyDescent="0.25"/>
    <row r="217277" customFormat="1" x14ac:dyDescent="0.25"/>
    <row r="217278" customFormat="1" x14ac:dyDescent="0.25"/>
    <row r="217279" customFormat="1" x14ac:dyDescent="0.25"/>
    <row r="217280" customFormat="1" x14ac:dyDescent="0.25"/>
    <row r="217281" customFormat="1" x14ac:dyDescent="0.25"/>
    <row r="217282" customFormat="1" x14ac:dyDescent="0.25"/>
    <row r="217283" customFormat="1" x14ac:dyDescent="0.25"/>
    <row r="217284" customFormat="1" x14ac:dyDescent="0.25"/>
    <row r="217285" customFormat="1" x14ac:dyDescent="0.25"/>
    <row r="217286" customFormat="1" x14ac:dyDescent="0.25"/>
    <row r="217287" customFormat="1" x14ac:dyDescent="0.25"/>
    <row r="217288" customFormat="1" x14ac:dyDescent="0.25"/>
    <row r="217289" customFormat="1" x14ac:dyDescent="0.25"/>
    <row r="217290" customFormat="1" x14ac:dyDescent="0.25"/>
    <row r="217291" customFormat="1" x14ac:dyDescent="0.25"/>
    <row r="217292" customFormat="1" x14ac:dyDescent="0.25"/>
    <row r="217293" customFormat="1" x14ac:dyDescent="0.25"/>
    <row r="217294" customFormat="1" x14ac:dyDescent="0.25"/>
    <row r="217295" customFormat="1" x14ac:dyDescent="0.25"/>
    <row r="217296" customFormat="1" x14ac:dyDescent="0.25"/>
    <row r="217297" customFormat="1" x14ac:dyDescent="0.25"/>
    <row r="217298" customFormat="1" x14ac:dyDescent="0.25"/>
    <row r="217299" customFormat="1" x14ac:dyDescent="0.25"/>
    <row r="217300" customFormat="1" x14ac:dyDescent="0.25"/>
    <row r="217301" customFormat="1" x14ac:dyDescent="0.25"/>
    <row r="217302" customFormat="1" x14ac:dyDescent="0.25"/>
    <row r="217303" customFormat="1" x14ac:dyDescent="0.25"/>
    <row r="217304" customFormat="1" x14ac:dyDescent="0.25"/>
    <row r="217305" customFormat="1" x14ac:dyDescent="0.25"/>
    <row r="217306" customFormat="1" x14ac:dyDescent="0.25"/>
    <row r="217307" customFormat="1" x14ac:dyDescent="0.25"/>
    <row r="217308" customFormat="1" x14ac:dyDescent="0.25"/>
    <row r="217309" customFormat="1" x14ac:dyDescent="0.25"/>
    <row r="217310" customFormat="1" x14ac:dyDescent="0.25"/>
    <row r="217311" customFormat="1" x14ac:dyDescent="0.25"/>
    <row r="217312" customFormat="1" x14ac:dyDescent="0.25"/>
    <row r="217313" customFormat="1" x14ac:dyDescent="0.25"/>
    <row r="217314" customFormat="1" x14ac:dyDescent="0.25"/>
    <row r="217315" customFormat="1" x14ac:dyDescent="0.25"/>
    <row r="217316" customFormat="1" x14ac:dyDescent="0.25"/>
    <row r="217317" customFormat="1" x14ac:dyDescent="0.25"/>
    <row r="217318" customFormat="1" x14ac:dyDescent="0.25"/>
    <row r="217319" customFormat="1" x14ac:dyDescent="0.25"/>
    <row r="217320" customFormat="1" x14ac:dyDescent="0.25"/>
    <row r="217321" customFormat="1" x14ac:dyDescent="0.25"/>
    <row r="217322" customFormat="1" x14ac:dyDescent="0.25"/>
    <row r="217323" customFormat="1" x14ac:dyDescent="0.25"/>
    <row r="217324" customFormat="1" x14ac:dyDescent="0.25"/>
    <row r="217325" customFormat="1" x14ac:dyDescent="0.25"/>
    <row r="217326" customFormat="1" x14ac:dyDescent="0.25"/>
    <row r="217327" customFormat="1" x14ac:dyDescent="0.25"/>
    <row r="217328" customFormat="1" x14ac:dyDescent="0.25"/>
    <row r="217329" customFormat="1" x14ac:dyDescent="0.25"/>
    <row r="217330" customFormat="1" x14ac:dyDescent="0.25"/>
    <row r="217331" customFormat="1" x14ac:dyDescent="0.25"/>
    <row r="217332" customFormat="1" x14ac:dyDescent="0.25"/>
    <row r="217333" customFormat="1" x14ac:dyDescent="0.25"/>
    <row r="217334" customFormat="1" x14ac:dyDescent="0.25"/>
    <row r="217335" customFormat="1" x14ac:dyDescent="0.25"/>
    <row r="217336" customFormat="1" x14ac:dyDescent="0.25"/>
    <row r="217337" customFormat="1" x14ac:dyDescent="0.25"/>
    <row r="217338" customFormat="1" x14ac:dyDescent="0.25"/>
    <row r="217339" customFormat="1" x14ac:dyDescent="0.25"/>
    <row r="217340" customFormat="1" x14ac:dyDescent="0.25"/>
    <row r="217341" customFormat="1" x14ac:dyDescent="0.25"/>
    <row r="217342" customFormat="1" x14ac:dyDescent="0.25"/>
    <row r="217343" customFormat="1" x14ac:dyDescent="0.25"/>
    <row r="217344" customFormat="1" x14ac:dyDescent="0.25"/>
    <row r="217345" customFormat="1" x14ac:dyDescent="0.25"/>
    <row r="217346" customFormat="1" x14ac:dyDescent="0.25"/>
    <row r="217347" customFormat="1" x14ac:dyDescent="0.25"/>
    <row r="217348" customFormat="1" x14ac:dyDescent="0.25"/>
    <row r="217349" customFormat="1" x14ac:dyDescent="0.25"/>
    <row r="217350" customFormat="1" x14ac:dyDescent="0.25"/>
    <row r="217351" customFormat="1" x14ac:dyDescent="0.25"/>
    <row r="217352" customFormat="1" x14ac:dyDescent="0.25"/>
    <row r="217353" customFormat="1" x14ac:dyDescent="0.25"/>
    <row r="217354" customFormat="1" x14ac:dyDescent="0.25"/>
    <row r="217355" customFormat="1" x14ac:dyDescent="0.25"/>
    <row r="217356" customFormat="1" x14ac:dyDescent="0.25"/>
    <row r="217357" customFormat="1" x14ac:dyDescent="0.25"/>
    <row r="217358" customFormat="1" x14ac:dyDescent="0.25"/>
    <row r="217359" customFormat="1" x14ac:dyDescent="0.25"/>
    <row r="217360" customFormat="1" x14ac:dyDescent="0.25"/>
    <row r="217361" customFormat="1" x14ac:dyDescent="0.25"/>
    <row r="217362" customFormat="1" x14ac:dyDescent="0.25"/>
    <row r="217363" customFormat="1" x14ac:dyDescent="0.25"/>
    <row r="217364" customFormat="1" x14ac:dyDescent="0.25"/>
    <row r="217365" customFormat="1" x14ac:dyDescent="0.25"/>
    <row r="217366" customFormat="1" x14ac:dyDescent="0.25"/>
    <row r="217367" customFormat="1" x14ac:dyDescent="0.25"/>
    <row r="217368" customFormat="1" x14ac:dyDescent="0.25"/>
    <row r="217369" customFormat="1" x14ac:dyDescent="0.25"/>
    <row r="217370" customFormat="1" x14ac:dyDescent="0.25"/>
    <row r="217371" customFormat="1" x14ac:dyDescent="0.25"/>
    <row r="217372" customFormat="1" x14ac:dyDescent="0.25"/>
    <row r="217373" customFormat="1" x14ac:dyDescent="0.25"/>
    <row r="217374" customFormat="1" x14ac:dyDescent="0.25"/>
    <row r="217375" customFormat="1" x14ac:dyDescent="0.25"/>
    <row r="217376" customFormat="1" x14ac:dyDescent="0.25"/>
    <row r="217377" customFormat="1" x14ac:dyDescent="0.25"/>
    <row r="217378" customFormat="1" x14ac:dyDescent="0.25"/>
    <row r="217379" customFormat="1" x14ac:dyDescent="0.25"/>
    <row r="217380" customFormat="1" x14ac:dyDescent="0.25"/>
    <row r="217381" customFormat="1" x14ac:dyDescent="0.25"/>
    <row r="217382" customFormat="1" x14ac:dyDescent="0.25"/>
    <row r="217383" customFormat="1" x14ac:dyDescent="0.25"/>
    <row r="217384" customFormat="1" x14ac:dyDescent="0.25"/>
    <row r="217385" customFormat="1" x14ac:dyDescent="0.25"/>
    <row r="217386" customFormat="1" x14ac:dyDescent="0.25"/>
    <row r="217387" customFormat="1" x14ac:dyDescent="0.25"/>
    <row r="217388" customFormat="1" x14ac:dyDescent="0.25"/>
    <row r="217389" customFormat="1" x14ac:dyDescent="0.25"/>
    <row r="217390" customFormat="1" x14ac:dyDescent="0.25"/>
    <row r="217391" customFormat="1" x14ac:dyDescent="0.25"/>
    <row r="217392" customFormat="1" x14ac:dyDescent="0.25"/>
    <row r="217393" customFormat="1" x14ac:dyDescent="0.25"/>
    <row r="217394" customFormat="1" x14ac:dyDescent="0.25"/>
    <row r="217395" customFormat="1" x14ac:dyDescent="0.25"/>
    <row r="217396" customFormat="1" x14ac:dyDescent="0.25"/>
    <row r="217397" customFormat="1" x14ac:dyDescent="0.25"/>
    <row r="217398" customFormat="1" x14ac:dyDescent="0.25"/>
    <row r="217399" customFormat="1" x14ac:dyDescent="0.25"/>
    <row r="217400" customFormat="1" x14ac:dyDescent="0.25"/>
    <row r="217401" customFormat="1" x14ac:dyDescent="0.25"/>
    <row r="217402" customFormat="1" x14ac:dyDescent="0.25"/>
    <row r="217403" customFormat="1" x14ac:dyDescent="0.25"/>
    <row r="217404" customFormat="1" x14ac:dyDescent="0.25"/>
    <row r="217405" customFormat="1" x14ac:dyDescent="0.25"/>
    <row r="217406" customFormat="1" x14ac:dyDescent="0.25"/>
    <row r="217407" customFormat="1" x14ac:dyDescent="0.25"/>
    <row r="217408" customFormat="1" x14ac:dyDescent="0.25"/>
    <row r="217409" customFormat="1" x14ac:dyDescent="0.25"/>
    <row r="217410" customFormat="1" x14ac:dyDescent="0.25"/>
    <row r="217411" customFormat="1" x14ac:dyDescent="0.25"/>
    <row r="217412" customFormat="1" x14ac:dyDescent="0.25"/>
    <row r="217413" customFormat="1" x14ac:dyDescent="0.25"/>
    <row r="217414" customFormat="1" x14ac:dyDescent="0.25"/>
    <row r="217415" customFormat="1" x14ac:dyDescent="0.25"/>
    <row r="217416" customFormat="1" x14ac:dyDescent="0.25"/>
    <row r="217417" customFormat="1" x14ac:dyDescent="0.25"/>
    <row r="217418" customFormat="1" x14ac:dyDescent="0.25"/>
    <row r="217419" customFormat="1" x14ac:dyDescent="0.25"/>
    <row r="217420" customFormat="1" x14ac:dyDescent="0.25"/>
    <row r="217421" customFormat="1" x14ac:dyDescent="0.25"/>
    <row r="217422" customFormat="1" x14ac:dyDescent="0.25"/>
    <row r="217423" customFormat="1" x14ac:dyDescent="0.25"/>
    <row r="217424" customFormat="1" x14ac:dyDescent="0.25"/>
    <row r="217425" customFormat="1" x14ac:dyDescent="0.25"/>
    <row r="217426" customFormat="1" x14ac:dyDescent="0.25"/>
    <row r="217427" customFormat="1" x14ac:dyDescent="0.25"/>
    <row r="217428" customFormat="1" x14ac:dyDescent="0.25"/>
    <row r="217429" customFormat="1" x14ac:dyDescent="0.25"/>
    <row r="217430" customFormat="1" x14ac:dyDescent="0.25"/>
    <row r="217431" customFormat="1" x14ac:dyDescent="0.25"/>
    <row r="217432" customFormat="1" x14ac:dyDescent="0.25"/>
    <row r="217433" customFormat="1" x14ac:dyDescent="0.25"/>
    <row r="217434" customFormat="1" x14ac:dyDescent="0.25"/>
    <row r="217435" customFormat="1" x14ac:dyDescent="0.25"/>
    <row r="217436" customFormat="1" x14ac:dyDescent="0.25"/>
    <row r="217437" customFormat="1" x14ac:dyDescent="0.25"/>
    <row r="217438" customFormat="1" x14ac:dyDescent="0.25"/>
    <row r="217439" customFormat="1" x14ac:dyDescent="0.25"/>
    <row r="217440" customFormat="1" x14ac:dyDescent="0.25"/>
    <row r="217441" customFormat="1" x14ac:dyDescent="0.25"/>
    <row r="217442" customFormat="1" x14ac:dyDescent="0.25"/>
    <row r="217443" customFormat="1" x14ac:dyDescent="0.25"/>
    <row r="217444" customFormat="1" x14ac:dyDescent="0.25"/>
    <row r="217445" customFormat="1" x14ac:dyDescent="0.25"/>
    <row r="217446" customFormat="1" x14ac:dyDescent="0.25"/>
    <row r="217447" customFormat="1" x14ac:dyDescent="0.25"/>
    <row r="217448" customFormat="1" x14ac:dyDescent="0.25"/>
    <row r="217449" customFormat="1" x14ac:dyDescent="0.25"/>
    <row r="217450" customFormat="1" x14ac:dyDescent="0.25"/>
    <row r="217451" customFormat="1" x14ac:dyDescent="0.25"/>
    <row r="217452" customFormat="1" x14ac:dyDescent="0.25"/>
    <row r="217453" customFormat="1" x14ac:dyDescent="0.25"/>
    <row r="217454" customFormat="1" x14ac:dyDescent="0.25"/>
    <row r="217455" customFormat="1" x14ac:dyDescent="0.25"/>
    <row r="217456" customFormat="1" x14ac:dyDescent="0.25"/>
    <row r="217457" customFormat="1" x14ac:dyDescent="0.25"/>
    <row r="217458" customFormat="1" x14ac:dyDescent="0.25"/>
    <row r="217459" customFormat="1" x14ac:dyDescent="0.25"/>
    <row r="217460" customFormat="1" x14ac:dyDescent="0.25"/>
    <row r="217461" customFormat="1" x14ac:dyDescent="0.25"/>
    <row r="217462" customFormat="1" x14ac:dyDescent="0.25"/>
    <row r="217463" customFormat="1" x14ac:dyDescent="0.25"/>
    <row r="217464" customFormat="1" x14ac:dyDescent="0.25"/>
    <row r="217465" customFormat="1" x14ac:dyDescent="0.25"/>
    <row r="217466" customFormat="1" x14ac:dyDescent="0.25"/>
    <row r="217467" customFormat="1" x14ac:dyDescent="0.25"/>
    <row r="217468" customFormat="1" x14ac:dyDescent="0.25"/>
    <row r="217469" customFormat="1" x14ac:dyDescent="0.25"/>
    <row r="217470" customFormat="1" x14ac:dyDescent="0.25"/>
    <row r="217471" customFormat="1" x14ac:dyDescent="0.25"/>
    <row r="217472" customFormat="1" x14ac:dyDescent="0.25"/>
    <row r="217473" customFormat="1" x14ac:dyDescent="0.25"/>
    <row r="217474" customFormat="1" x14ac:dyDescent="0.25"/>
    <row r="217475" customFormat="1" x14ac:dyDescent="0.25"/>
    <row r="217476" customFormat="1" x14ac:dyDescent="0.25"/>
    <row r="217477" customFormat="1" x14ac:dyDescent="0.25"/>
    <row r="217478" customFormat="1" x14ac:dyDescent="0.25"/>
    <row r="217479" customFormat="1" x14ac:dyDescent="0.25"/>
    <row r="217480" customFormat="1" x14ac:dyDescent="0.25"/>
    <row r="217481" customFormat="1" x14ac:dyDescent="0.25"/>
    <row r="217482" customFormat="1" x14ac:dyDescent="0.25"/>
    <row r="217483" customFormat="1" x14ac:dyDescent="0.25"/>
    <row r="217484" customFormat="1" x14ac:dyDescent="0.25"/>
    <row r="217485" customFormat="1" x14ac:dyDescent="0.25"/>
    <row r="217486" customFormat="1" x14ac:dyDescent="0.25"/>
    <row r="217487" customFormat="1" x14ac:dyDescent="0.25"/>
    <row r="217488" customFormat="1" x14ac:dyDescent="0.25"/>
    <row r="217489" customFormat="1" x14ac:dyDescent="0.25"/>
    <row r="217490" customFormat="1" x14ac:dyDescent="0.25"/>
    <row r="217491" customFormat="1" x14ac:dyDescent="0.25"/>
    <row r="217492" customFormat="1" x14ac:dyDescent="0.25"/>
    <row r="217493" customFormat="1" x14ac:dyDescent="0.25"/>
    <row r="217494" customFormat="1" x14ac:dyDescent="0.25"/>
    <row r="217495" customFormat="1" x14ac:dyDescent="0.25"/>
    <row r="217496" customFormat="1" x14ac:dyDescent="0.25"/>
    <row r="217497" customFormat="1" x14ac:dyDescent="0.25"/>
    <row r="217498" customFormat="1" x14ac:dyDescent="0.25"/>
    <row r="217499" customFormat="1" x14ac:dyDescent="0.25"/>
    <row r="217500" customFormat="1" x14ac:dyDescent="0.25"/>
    <row r="217501" customFormat="1" x14ac:dyDescent="0.25"/>
    <row r="217502" customFormat="1" x14ac:dyDescent="0.25"/>
    <row r="217503" customFormat="1" x14ac:dyDescent="0.25"/>
    <row r="217504" customFormat="1" x14ac:dyDescent="0.25"/>
    <row r="217505" customFormat="1" x14ac:dyDescent="0.25"/>
    <row r="217506" customFormat="1" x14ac:dyDescent="0.25"/>
    <row r="217507" customFormat="1" x14ac:dyDescent="0.25"/>
    <row r="217508" customFormat="1" x14ac:dyDescent="0.25"/>
    <row r="217509" customFormat="1" x14ac:dyDescent="0.25"/>
    <row r="217510" customFormat="1" x14ac:dyDescent="0.25"/>
    <row r="217511" customFormat="1" x14ac:dyDescent="0.25"/>
    <row r="217512" customFormat="1" x14ac:dyDescent="0.25"/>
    <row r="217513" customFormat="1" x14ac:dyDescent="0.25"/>
    <row r="217514" customFormat="1" x14ac:dyDescent="0.25"/>
    <row r="217515" customFormat="1" x14ac:dyDescent="0.25"/>
    <row r="217516" customFormat="1" x14ac:dyDescent="0.25"/>
    <row r="217517" customFormat="1" x14ac:dyDescent="0.25"/>
    <row r="217518" customFormat="1" x14ac:dyDescent="0.25"/>
    <row r="217519" customFormat="1" x14ac:dyDescent="0.25"/>
    <row r="217520" customFormat="1" x14ac:dyDescent="0.25"/>
    <row r="217521" customFormat="1" x14ac:dyDescent="0.25"/>
    <row r="217522" customFormat="1" x14ac:dyDescent="0.25"/>
    <row r="217523" customFormat="1" x14ac:dyDescent="0.25"/>
    <row r="217524" customFormat="1" x14ac:dyDescent="0.25"/>
    <row r="217525" customFormat="1" x14ac:dyDescent="0.25"/>
    <row r="217526" customFormat="1" x14ac:dyDescent="0.25"/>
    <row r="217527" customFormat="1" x14ac:dyDescent="0.25"/>
    <row r="217528" customFormat="1" x14ac:dyDescent="0.25"/>
    <row r="217529" customFormat="1" x14ac:dyDescent="0.25"/>
    <row r="217530" customFormat="1" x14ac:dyDescent="0.25"/>
    <row r="217531" customFormat="1" x14ac:dyDescent="0.25"/>
    <row r="217532" customFormat="1" x14ac:dyDescent="0.25"/>
    <row r="217533" customFormat="1" x14ac:dyDescent="0.25"/>
    <row r="217534" customFormat="1" x14ac:dyDescent="0.25"/>
    <row r="217535" customFormat="1" x14ac:dyDescent="0.25"/>
    <row r="217536" customFormat="1" x14ac:dyDescent="0.25"/>
    <row r="217537" customFormat="1" x14ac:dyDescent="0.25"/>
    <row r="217538" customFormat="1" x14ac:dyDescent="0.25"/>
    <row r="217539" customFormat="1" x14ac:dyDescent="0.25"/>
    <row r="217540" customFormat="1" x14ac:dyDescent="0.25"/>
    <row r="217541" customFormat="1" x14ac:dyDescent="0.25"/>
    <row r="217542" customFormat="1" x14ac:dyDescent="0.25"/>
    <row r="217543" customFormat="1" x14ac:dyDescent="0.25"/>
    <row r="217544" customFormat="1" x14ac:dyDescent="0.25"/>
    <row r="217545" customFormat="1" x14ac:dyDescent="0.25"/>
    <row r="217546" customFormat="1" x14ac:dyDescent="0.25"/>
    <row r="217547" customFormat="1" x14ac:dyDescent="0.25"/>
    <row r="217548" customFormat="1" x14ac:dyDescent="0.25"/>
    <row r="217549" customFormat="1" x14ac:dyDescent="0.25"/>
    <row r="217550" customFormat="1" x14ac:dyDescent="0.25"/>
    <row r="217551" customFormat="1" x14ac:dyDescent="0.25"/>
    <row r="217552" customFormat="1" x14ac:dyDescent="0.25"/>
    <row r="217553" customFormat="1" x14ac:dyDescent="0.25"/>
    <row r="217554" customFormat="1" x14ac:dyDescent="0.25"/>
    <row r="217555" customFormat="1" x14ac:dyDescent="0.25"/>
    <row r="217556" customFormat="1" x14ac:dyDescent="0.25"/>
    <row r="217557" customFormat="1" x14ac:dyDescent="0.25"/>
    <row r="217558" customFormat="1" x14ac:dyDescent="0.25"/>
    <row r="217559" customFormat="1" x14ac:dyDescent="0.25"/>
    <row r="217560" customFormat="1" x14ac:dyDescent="0.25"/>
    <row r="217561" customFormat="1" x14ac:dyDescent="0.25"/>
    <row r="217562" customFormat="1" x14ac:dyDescent="0.25"/>
    <row r="217563" customFormat="1" x14ac:dyDescent="0.25"/>
    <row r="217564" customFormat="1" x14ac:dyDescent="0.25"/>
    <row r="217565" customFormat="1" x14ac:dyDescent="0.25"/>
    <row r="217566" customFormat="1" x14ac:dyDescent="0.25"/>
    <row r="217567" customFormat="1" x14ac:dyDescent="0.25"/>
    <row r="217568" customFormat="1" x14ac:dyDescent="0.25"/>
    <row r="217569" customFormat="1" x14ac:dyDescent="0.25"/>
    <row r="217570" customFormat="1" x14ac:dyDescent="0.25"/>
    <row r="217571" customFormat="1" x14ac:dyDescent="0.25"/>
    <row r="217572" customFormat="1" x14ac:dyDescent="0.25"/>
    <row r="217573" customFormat="1" x14ac:dyDescent="0.25"/>
    <row r="217574" customFormat="1" x14ac:dyDescent="0.25"/>
    <row r="217575" customFormat="1" x14ac:dyDescent="0.25"/>
    <row r="217576" customFormat="1" x14ac:dyDescent="0.25"/>
    <row r="217577" customFormat="1" x14ac:dyDescent="0.25"/>
    <row r="217578" customFormat="1" x14ac:dyDescent="0.25"/>
    <row r="217579" customFormat="1" x14ac:dyDescent="0.25"/>
    <row r="217580" customFormat="1" x14ac:dyDescent="0.25"/>
    <row r="217581" customFormat="1" x14ac:dyDescent="0.25"/>
    <row r="217582" customFormat="1" x14ac:dyDescent="0.25"/>
    <row r="217583" customFormat="1" x14ac:dyDescent="0.25"/>
    <row r="217584" customFormat="1" x14ac:dyDescent="0.25"/>
    <row r="217585" customFormat="1" x14ac:dyDescent="0.25"/>
    <row r="217586" customFormat="1" x14ac:dyDescent="0.25"/>
    <row r="217587" customFormat="1" x14ac:dyDescent="0.25"/>
    <row r="217588" customFormat="1" x14ac:dyDescent="0.25"/>
    <row r="217589" customFormat="1" x14ac:dyDescent="0.25"/>
    <row r="217590" customFormat="1" x14ac:dyDescent="0.25"/>
    <row r="217591" customFormat="1" x14ac:dyDescent="0.25"/>
    <row r="217592" customFormat="1" x14ac:dyDescent="0.25"/>
    <row r="217593" customFormat="1" x14ac:dyDescent="0.25"/>
    <row r="217594" customFormat="1" x14ac:dyDescent="0.25"/>
    <row r="217595" customFormat="1" x14ac:dyDescent="0.25"/>
    <row r="217596" customFormat="1" x14ac:dyDescent="0.25"/>
    <row r="217597" customFormat="1" x14ac:dyDescent="0.25"/>
    <row r="217598" customFormat="1" x14ac:dyDescent="0.25"/>
    <row r="217599" customFormat="1" x14ac:dyDescent="0.25"/>
    <row r="217600" customFormat="1" x14ac:dyDescent="0.25"/>
    <row r="217601" customFormat="1" x14ac:dyDescent="0.25"/>
    <row r="217602" customFormat="1" x14ac:dyDescent="0.25"/>
    <row r="217603" customFormat="1" x14ac:dyDescent="0.25"/>
    <row r="217604" customFormat="1" x14ac:dyDescent="0.25"/>
    <row r="217605" customFormat="1" x14ac:dyDescent="0.25"/>
    <row r="217606" customFormat="1" x14ac:dyDescent="0.25"/>
    <row r="217607" customFormat="1" x14ac:dyDescent="0.25"/>
    <row r="217608" customFormat="1" x14ac:dyDescent="0.25"/>
    <row r="217609" customFormat="1" x14ac:dyDescent="0.25"/>
    <row r="217610" customFormat="1" x14ac:dyDescent="0.25"/>
    <row r="217611" customFormat="1" x14ac:dyDescent="0.25"/>
    <row r="217612" customFormat="1" x14ac:dyDescent="0.25"/>
    <row r="217613" customFormat="1" x14ac:dyDescent="0.25"/>
    <row r="217614" customFormat="1" x14ac:dyDescent="0.25"/>
    <row r="217615" customFormat="1" x14ac:dyDescent="0.25"/>
    <row r="217616" customFormat="1" x14ac:dyDescent="0.25"/>
    <row r="217617" customFormat="1" x14ac:dyDescent="0.25"/>
    <row r="217618" customFormat="1" x14ac:dyDescent="0.25"/>
    <row r="217619" customFormat="1" x14ac:dyDescent="0.25"/>
    <row r="217620" customFormat="1" x14ac:dyDescent="0.25"/>
    <row r="217621" customFormat="1" x14ac:dyDescent="0.25"/>
    <row r="217622" customFormat="1" x14ac:dyDescent="0.25"/>
    <row r="217623" customFormat="1" x14ac:dyDescent="0.25"/>
    <row r="217624" customFormat="1" x14ac:dyDescent="0.25"/>
    <row r="217625" customFormat="1" x14ac:dyDescent="0.25"/>
    <row r="217626" customFormat="1" x14ac:dyDescent="0.25"/>
    <row r="217627" customFormat="1" x14ac:dyDescent="0.25"/>
    <row r="217628" customFormat="1" x14ac:dyDescent="0.25"/>
    <row r="217629" customFormat="1" x14ac:dyDescent="0.25"/>
    <row r="217630" customFormat="1" x14ac:dyDescent="0.25"/>
    <row r="217631" customFormat="1" x14ac:dyDescent="0.25"/>
    <row r="217632" customFormat="1" x14ac:dyDescent="0.25"/>
    <row r="217633" customFormat="1" x14ac:dyDescent="0.25"/>
    <row r="217634" customFormat="1" x14ac:dyDescent="0.25"/>
    <row r="217635" customFormat="1" x14ac:dyDescent="0.25"/>
    <row r="217636" customFormat="1" x14ac:dyDescent="0.25"/>
    <row r="217637" customFormat="1" x14ac:dyDescent="0.25"/>
    <row r="217638" customFormat="1" x14ac:dyDescent="0.25"/>
    <row r="217639" customFormat="1" x14ac:dyDescent="0.25"/>
    <row r="217640" customFormat="1" x14ac:dyDescent="0.25"/>
    <row r="217641" customFormat="1" x14ac:dyDescent="0.25"/>
    <row r="217642" customFormat="1" x14ac:dyDescent="0.25"/>
    <row r="217643" customFormat="1" x14ac:dyDescent="0.25"/>
    <row r="217644" customFormat="1" x14ac:dyDescent="0.25"/>
    <row r="217645" customFormat="1" x14ac:dyDescent="0.25"/>
    <row r="217646" customFormat="1" x14ac:dyDescent="0.25"/>
    <row r="217647" customFormat="1" x14ac:dyDescent="0.25"/>
    <row r="217648" customFormat="1" x14ac:dyDescent="0.25"/>
    <row r="217649" customFormat="1" x14ac:dyDescent="0.25"/>
    <row r="217650" customFormat="1" x14ac:dyDescent="0.25"/>
    <row r="217651" customFormat="1" x14ac:dyDescent="0.25"/>
    <row r="217652" customFormat="1" x14ac:dyDescent="0.25"/>
    <row r="217653" customFormat="1" x14ac:dyDescent="0.25"/>
    <row r="217654" customFormat="1" x14ac:dyDescent="0.25"/>
    <row r="217655" customFormat="1" x14ac:dyDescent="0.25"/>
    <row r="217656" customFormat="1" x14ac:dyDescent="0.25"/>
    <row r="217657" customFormat="1" x14ac:dyDescent="0.25"/>
    <row r="217658" customFormat="1" x14ac:dyDescent="0.25"/>
    <row r="217659" customFormat="1" x14ac:dyDescent="0.25"/>
    <row r="217660" customFormat="1" x14ac:dyDescent="0.25"/>
    <row r="217661" customFormat="1" x14ac:dyDescent="0.25"/>
    <row r="217662" customFormat="1" x14ac:dyDescent="0.25"/>
    <row r="217663" customFormat="1" x14ac:dyDescent="0.25"/>
    <row r="217664" customFormat="1" x14ac:dyDescent="0.25"/>
    <row r="217665" customFormat="1" x14ac:dyDescent="0.25"/>
    <row r="217666" customFormat="1" x14ac:dyDescent="0.25"/>
    <row r="217667" customFormat="1" x14ac:dyDescent="0.25"/>
    <row r="217668" customFormat="1" x14ac:dyDescent="0.25"/>
    <row r="217669" customFormat="1" x14ac:dyDescent="0.25"/>
    <row r="217670" customFormat="1" x14ac:dyDescent="0.25"/>
    <row r="217671" customFormat="1" x14ac:dyDescent="0.25"/>
    <row r="217672" customFormat="1" x14ac:dyDescent="0.25"/>
    <row r="217673" customFormat="1" x14ac:dyDescent="0.25"/>
    <row r="217674" customFormat="1" x14ac:dyDescent="0.25"/>
    <row r="217675" customFormat="1" x14ac:dyDescent="0.25"/>
    <row r="217676" customFormat="1" x14ac:dyDescent="0.25"/>
    <row r="217677" customFormat="1" x14ac:dyDescent="0.25"/>
    <row r="217678" customFormat="1" x14ac:dyDescent="0.25"/>
    <row r="217679" customFormat="1" x14ac:dyDescent="0.25"/>
    <row r="217680" customFormat="1" x14ac:dyDescent="0.25"/>
    <row r="217681" customFormat="1" x14ac:dyDescent="0.25"/>
    <row r="217682" customFormat="1" x14ac:dyDescent="0.25"/>
    <row r="217683" customFormat="1" x14ac:dyDescent="0.25"/>
    <row r="217684" customFormat="1" x14ac:dyDescent="0.25"/>
    <row r="217685" customFormat="1" x14ac:dyDescent="0.25"/>
    <row r="217686" customFormat="1" x14ac:dyDescent="0.25"/>
    <row r="217687" customFormat="1" x14ac:dyDescent="0.25"/>
    <row r="217688" customFormat="1" x14ac:dyDescent="0.25"/>
    <row r="217689" customFormat="1" x14ac:dyDescent="0.25"/>
    <row r="217690" customFormat="1" x14ac:dyDescent="0.25"/>
    <row r="217691" customFormat="1" x14ac:dyDescent="0.25"/>
    <row r="217692" customFormat="1" x14ac:dyDescent="0.25"/>
    <row r="217693" customFormat="1" x14ac:dyDescent="0.25"/>
    <row r="217694" customFormat="1" x14ac:dyDescent="0.25"/>
    <row r="217695" customFormat="1" x14ac:dyDescent="0.25"/>
    <row r="217696" customFormat="1" x14ac:dyDescent="0.25"/>
    <row r="217697" customFormat="1" x14ac:dyDescent="0.25"/>
    <row r="217698" customFormat="1" x14ac:dyDescent="0.25"/>
    <row r="217699" customFormat="1" x14ac:dyDescent="0.25"/>
    <row r="217700" customFormat="1" x14ac:dyDescent="0.25"/>
    <row r="217701" customFormat="1" x14ac:dyDescent="0.25"/>
    <row r="217702" customFormat="1" x14ac:dyDescent="0.25"/>
    <row r="217703" customFormat="1" x14ac:dyDescent="0.25"/>
    <row r="217704" customFormat="1" x14ac:dyDescent="0.25"/>
    <row r="217705" customFormat="1" x14ac:dyDescent="0.25"/>
    <row r="217706" customFormat="1" x14ac:dyDescent="0.25"/>
    <row r="217707" customFormat="1" x14ac:dyDescent="0.25"/>
    <row r="217708" customFormat="1" x14ac:dyDescent="0.25"/>
    <row r="217709" customFormat="1" x14ac:dyDescent="0.25"/>
    <row r="217710" customFormat="1" x14ac:dyDescent="0.25"/>
    <row r="217711" customFormat="1" x14ac:dyDescent="0.25"/>
    <row r="217712" customFormat="1" x14ac:dyDescent="0.25"/>
    <row r="217713" customFormat="1" x14ac:dyDescent="0.25"/>
    <row r="217714" customFormat="1" x14ac:dyDescent="0.25"/>
    <row r="217715" customFormat="1" x14ac:dyDescent="0.25"/>
    <row r="217716" customFormat="1" x14ac:dyDescent="0.25"/>
    <row r="217717" customFormat="1" x14ac:dyDescent="0.25"/>
    <row r="217718" customFormat="1" x14ac:dyDescent="0.25"/>
    <row r="217719" customFormat="1" x14ac:dyDescent="0.25"/>
    <row r="217720" customFormat="1" x14ac:dyDescent="0.25"/>
    <row r="217721" customFormat="1" x14ac:dyDescent="0.25"/>
    <row r="217722" customFormat="1" x14ac:dyDescent="0.25"/>
    <row r="217723" customFormat="1" x14ac:dyDescent="0.25"/>
    <row r="217724" customFormat="1" x14ac:dyDescent="0.25"/>
    <row r="217725" customFormat="1" x14ac:dyDescent="0.25"/>
    <row r="217726" customFormat="1" x14ac:dyDescent="0.25"/>
    <row r="217727" customFormat="1" x14ac:dyDescent="0.25"/>
    <row r="217728" customFormat="1" x14ac:dyDescent="0.25"/>
    <row r="217729" customFormat="1" x14ac:dyDescent="0.25"/>
    <row r="217730" customFormat="1" x14ac:dyDescent="0.25"/>
    <row r="217731" customFormat="1" x14ac:dyDescent="0.25"/>
    <row r="217732" customFormat="1" x14ac:dyDescent="0.25"/>
    <row r="217733" customFormat="1" x14ac:dyDescent="0.25"/>
    <row r="217734" customFormat="1" x14ac:dyDescent="0.25"/>
    <row r="217735" customFormat="1" x14ac:dyDescent="0.25"/>
    <row r="217736" customFormat="1" x14ac:dyDescent="0.25"/>
    <row r="217737" customFormat="1" x14ac:dyDescent="0.25"/>
    <row r="217738" customFormat="1" x14ac:dyDescent="0.25"/>
    <row r="217739" customFormat="1" x14ac:dyDescent="0.25"/>
    <row r="217740" customFormat="1" x14ac:dyDescent="0.25"/>
    <row r="217741" customFormat="1" x14ac:dyDescent="0.25"/>
    <row r="217742" customFormat="1" x14ac:dyDescent="0.25"/>
    <row r="217743" customFormat="1" x14ac:dyDescent="0.25"/>
    <row r="217744" customFormat="1" x14ac:dyDescent="0.25"/>
    <row r="217745" customFormat="1" x14ac:dyDescent="0.25"/>
    <row r="217746" customFormat="1" x14ac:dyDescent="0.25"/>
    <row r="217747" customFormat="1" x14ac:dyDescent="0.25"/>
    <row r="217748" customFormat="1" x14ac:dyDescent="0.25"/>
    <row r="217749" customFormat="1" x14ac:dyDescent="0.25"/>
    <row r="217750" customFormat="1" x14ac:dyDescent="0.25"/>
    <row r="217751" customFormat="1" x14ac:dyDescent="0.25"/>
    <row r="217752" customFormat="1" x14ac:dyDescent="0.25"/>
    <row r="217753" customFormat="1" x14ac:dyDescent="0.25"/>
    <row r="217754" customFormat="1" x14ac:dyDescent="0.25"/>
    <row r="217755" customFormat="1" x14ac:dyDescent="0.25"/>
    <row r="217756" customFormat="1" x14ac:dyDescent="0.25"/>
    <row r="217757" customFormat="1" x14ac:dyDescent="0.25"/>
    <row r="217758" customFormat="1" x14ac:dyDescent="0.25"/>
    <row r="217759" customFormat="1" x14ac:dyDescent="0.25"/>
    <row r="217760" customFormat="1" x14ac:dyDescent="0.25"/>
    <row r="217761" customFormat="1" x14ac:dyDescent="0.25"/>
    <row r="217762" customFormat="1" x14ac:dyDescent="0.25"/>
    <row r="217763" customFormat="1" x14ac:dyDescent="0.25"/>
    <row r="217764" customFormat="1" x14ac:dyDescent="0.25"/>
    <row r="217765" customFormat="1" x14ac:dyDescent="0.25"/>
    <row r="217766" customFormat="1" x14ac:dyDescent="0.25"/>
    <row r="217767" customFormat="1" x14ac:dyDescent="0.25"/>
    <row r="217768" customFormat="1" x14ac:dyDescent="0.25"/>
    <row r="217769" customFormat="1" x14ac:dyDescent="0.25"/>
    <row r="217770" customFormat="1" x14ac:dyDescent="0.25"/>
    <row r="217771" customFormat="1" x14ac:dyDescent="0.25"/>
    <row r="217772" customFormat="1" x14ac:dyDescent="0.25"/>
    <row r="217773" customFormat="1" x14ac:dyDescent="0.25"/>
    <row r="217774" customFormat="1" x14ac:dyDescent="0.25"/>
    <row r="217775" customFormat="1" x14ac:dyDescent="0.25"/>
    <row r="217776" customFormat="1" x14ac:dyDescent="0.25"/>
    <row r="217777" customFormat="1" x14ac:dyDescent="0.25"/>
    <row r="217778" customFormat="1" x14ac:dyDescent="0.25"/>
    <row r="217779" customFormat="1" x14ac:dyDescent="0.25"/>
    <row r="217780" customFormat="1" x14ac:dyDescent="0.25"/>
    <row r="217781" customFormat="1" x14ac:dyDescent="0.25"/>
    <row r="217782" customFormat="1" x14ac:dyDescent="0.25"/>
    <row r="217783" customFormat="1" x14ac:dyDescent="0.25"/>
    <row r="217784" customFormat="1" x14ac:dyDescent="0.25"/>
    <row r="217785" customFormat="1" x14ac:dyDescent="0.25"/>
    <row r="217786" customFormat="1" x14ac:dyDescent="0.25"/>
    <row r="217787" customFormat="1" x14ac:dyDescent="0.25"/>
    <row r="217788" customFormat="1" x14ac:dyDescent="0.25"/>
    <row r="217789" customFormat="1" x14ac:dyDescent="0.25"/>
    <row r="217790" customFormat="1" x14ac:dyDescent="0.25"/>
    <row r="217791" customFormat="1" x14ac:dyDescent="0.25"/>
    <row r="217792" customFormat="1" x14ac:dyDescent="0.25"/>
    <row r="217793" customFormat="1" x14ac:dyDescent="0.25"/>
    <row r="217794" customFormat="1" x14ac:dyDescent="0.25"/>
    <row r="217795" customFormat="1" x14ac:dyDescent="0.25"/>
    <row r="217796" customFormat="1" x14ac:dyDescent="0.25"/>
    <row r="217797" customFormat="1" x14ac:dyDescent="0.25"/>
    <row r="217798" customFormat="1" x14ac:dyDescent="0.25"/>
    <row r="217799" customFormat="1" x14ac:dyDescent="0.25"/>
    <row r="217800" customFormat="1" x14ac:dyDescent="0.25"/>
    <row r="217801" customFormat="1" x14ac:dyDescent="0.25"/>
    <row r="217802" customFormat="1" x14ac:dyDescent="0.25"/>
    <row r="217803" customFormat="1" x14ac:dyDescent="0.25"/>
    <row r="217804" customFormat="1" x14ac:dyDescent="0.25"/>
    <row r="217805" customFormat="1" x14ac:dyDescent="0.25"/>
    <row r="217806" customFormat="1" x14ac:dyDescent="0.25"/>
    <row r="217807" customFormat="1" x14ac:dyDescent="0.25"/>
    <row r="217808" customFormat="1" x14ac:dyDescent="0.25"/>
    <row r="217809" customFormat="1" x14ac:dyDescent="0.25"/>
    <row r="217810" customFormat="1" x14ac:dyDescent="0.25"/>
    <row r="217811" customFormat="1" x14ac:dyDescent="0.25"/>
    <row r="217812" customFormat="1" x14ac:dyDescent="0.25"/>
    <row r="217813" customFormat="1" x14ac:dyDescent="0.25"/>
    <row r="217814" customFormat="1" x14ac:dyDescent="0.25"/>
    <row r="217815" customFormat="1" x14ac:dyDescent="0.25"/>
    <row r="217816" customFormat="1" x14ac:dyDescent="0.25"/>
    <row r="217817" customFormat="1" x14ac:dyDescent="0.25"/>
    <row r="217818" customFormat="1" x14ac:dyDescent="0.25"/>
    <row r="217819" customFormat="1" x14ac:dyDescent="0.25"/>
    <row r="217820" customFormat="1" x14ac:dyDescent="0.25"/>
    <row r="217821" customFormat="1" x14ac:dyDescent="0.25"/>
    <row r="217822" customFormat="1" x14ac:dyDescent="0.25"/>
    <row r="217823" customFormat="1" x14ac:dyDescent="0.25"/>
    <row r="217824" customFormat="1" x14ac:dyDescent="0.25"/>
    <row r="217825" customFormat="1" x14ac:dyDescent="0.25"/>
    <row r="217826" customFormat="1" x14ac:dyDescent="0.25"/>
    <row r="217827" customFormat="1" x14ac:dyDescent="0.25"/>
    <row r="217828" customFormat="1" x14ac:dyDescent="0.25"/>
    <row r="217829" customFormat="1" x14ac:dyDescent="0.25"/>
    <row r="217830" customFormat="1" x14ac:dyDescent="0.25"/>
    <row r="217831" customFormat="1" x14ac:dyDescent="0.25"/>
    <row r="217832" customFormat="1" x14ac:dyDescent="0.25"/>
    <row r="217833" customFormat="1" x14ac:dyDescent="0.25"/>
    <row r="217834" customFormat="1" x14ac:dyDescent="0.25"/>
    <row r="217835" customFormat="1" x14ac:dyDescent="0.25"/>
    <row r="217836" customFormat="1" x14ac:dyDescent="0.25"/>
    <row r="217837" customFormat="1" x14ac:dyDescent="0.25"/>
    <row r="217838" customFormat="1" x14ac:dyDescent="0.25"/>
    <row r="217839" customFormat="1" x14ac:dyDescent="0.25"/>
    <row r="217840" customFormat="1" x14ac:dyDescent="0.25"/>
    <row r="217841" customFormat="1" x14ac:dyDescent="0.25"/>
    <row r="217842" customFormat="1" x14ac:dyDescent="0.25"/>
    <row r="217843" customFormat="1" x14ac:dyDescent="0.25"/>
    <row r="217844" customFormat="1" x14ac:dyDescent="0.25"/>
    <row r="217845" customFormat="1" x14ac:dyDescent="0.25"/>
    <row r="217846" customFormat="1" x14ac:dyDescent="0.25"/>
    <row r="217847" customFormat="1" x14ac:dyDescent="0.25"/>
    <row r="217848" customFormat="1" x14ac:dyDescent="0.25"/>
    <row r="217849" customFormat="1" x14ac:dyDescent="0.25"/>
    <row r="217850" customFormat="1" x14ac:dyDescent="0.25"/>
    <row r="217851" customFormat="1" x14ac:dyDescent="0.25"/>
    <row r="217852" customFormat="1" x14ac:dyDescent="0.25"/>
    <row r="217853" customFormat="1" x14ac:dyDescent="0.25"/>
    <row r="217854" customFormat="1" x14ac:dyDescent="0.25"/>
    <row r="217855" customFormat="1" x14ac:dyDescent="0.25"/>
    <row r="217856" customFormat="1" x14ac:dyDescent="0.25"/>
    <row r="217857" customFormat="1" x14ac:dyDescent="0.25"/>
    <row r="217858" customFormat="1" x14ac:dyDescent="0.25"/>
    <row r="217859" customFormat="1" x14ac:dyDescent="0.25"/>
    <row r="217860" customFormat="1" x14ac:dyDescent="0.25"/>
    <row r="217861" customFormat="1" x14ac:dyDescent="0.25"/>
    <row r="217862" customFormat="1" x14ac:dyDescent="0.25"/>
    <row r="217863" customFormat="1" x14ac:dyDescent="0.25"/>
    <row r="217864" customFormat="1" x14ac:dyDescent="0.25"/>
    <row r="217865" customFormat="1" x14ac:dyDescent="0.25"/>
    <row r="217866" customFormat="1" x14ac:dyDescent="0.25"/>
    <row r="217867" customFormat="1" x14ac:dyDescent="0.25"/>
    <row r="217868" customFormat="1" x14ac:dyDescent="0.25"/>
    <row r="217869" customFormat="1" x14ac:dyDescent="0.25"/>
    <row r="217870" customFormat="1" x14ac:dyDescent="0.25"/>
    <row r="217871" customFormat="1" x14ac:dyDescent="0.25"/>
    <row r="217872" customFormat="1" x14ac:dyDescent="0.25"/>
    <row r="217873" customFormat="1" x14ac:dyDescent="0.25"/>
    <row r="217874" customFormat="1" x14ac:dyDescent="0.25"/>
    <row r="217875" customFormat="1" x14ac:dyDescent="0.25"/>
    <row r="217876" customFormat="1" x14ac:dyDescent="0.25"/>
    <row r="217877" customFormat="1" x14ac:dyDescent="0.25"/>
    <row r="217878" customFormat="1" x14ac:dyDescent="0.25"/>
    <row r="217879" customFormat="1" x14ac:dyDescent="0.25"/>
    <row r="217880" customFormat="1" x14ac:dyDescent="0.25"/>
    <row r="217881" customFormat="1" x14ac:dyDescent="0.25"/>
    <row r="217882" customFormat="1" x14ac:dyDescent="0.25"/>
    <row r="217883" customFormat="1" x14ac:dyDescent="0.25"/>
    <row r="217884" customFormat="1" x14ac:dyDescent="0.25"/>
    <row r="217885" customFormat="1" x14ac:dyDescent="0.25"/>
    <row r="217886" customFormat="1" x14ac:dyDescent="0.25"/>
    <row r="217887" customFormat="1" x14ac:dyDescent="0.25"/>
    <row r="217888" customFormat="1" x14ac:dyDescent="0.25"/>
    <row r="217889" customFormat="1" x14ac:dyDescent="0.25"/>
    <row r="217890" customFormat="1" x14ac:dyDescent="0.25"/>
    <row r="217891" customFormat="1" x14ac:dyDescent="0.25"/>
    <row r="217892" customFormat="1" x14ac:dyDescent="0.25"/>
    <row r="217893" customFormat="1" x14ac:dyDescent="0.25"/>
    <row r="217894" customFormat="1" x14ac:dyDescent="0.25"/>
    <row r="217895" customFormat="1" x14ac:dyDescent="0.25"/>
    <row r="217896" customFormat="1" x14ac:dyDescent="0.25"/>
    <row r="217897" customFormat="1" x14ac:dyDescent="0.25"/>
    <row r="217898" customFormat="1" x14ac:dyDescent="0.25"/>
    <row r="217899" customFormat="1" x14ac:dyDescent="0.25"/>
    <row r="217900" customFormat="1" x14ac:dyDescent="0.25"/>
    <row r="217901" customFormat="1" x14ac:dyDescent="0.25"/>
    <row r="217902" customFormat="1" x14ac:dyDescent="0.25"/>
    <row r="217903" customFormat="1" x14ac:dyDescent="0.25"/>
    <row r="217904" customFormat="1" x14ac:dyDescent="0.25"/>
    <row r="217905" customFormat="1" x14ac:dyDescent="0.25"/>
    <row r="217906" customFormat="1" x14ac:dyDescent="0.25"/>
    <row r="217907" customFormat="1" x14ac:dyDescent="0.25"/>
    <row r="217908" customFormat="1" x14ac:dyDescent="0.25"/>
    <row r="217909" customFormat="1" x14ac:dyDescent="0.25"/>
    <row r="217910" customFormat="1" x14ac:dyDescent="0.25"/>
    <row r="217911" customFormat="1" x14ac:dyDescent="0.25"/>
    <row r="217912" customFormat="1" x14ac:dyDescent="0.25"/>
    <row r="217913" customFormat="1" x14ac:dyDescent="0.25"/>
    <row r="217914" customFormat="1" x14ac:dyDescent="0.25"/>
    <row r="217915" customFormat="1" x14ac:dyDescent="0.25"/>
    <row r="217916" customFormat="1" x14ac:dyDescent="0.25"/>
    <row r="217917" customFormat="1" x14ac:dyDescent="0.25"/>
    <row r="217918" customFormat="1" x14ac:dyDescent="0.25"/>
    <row r="217919" customFormat="1" x14ac:dyDescent="0.25"/>
    <row r="217920" customFormat="1" x14ac:dyDescent="0.25"/>
    <row r="217921" customFormat="1" x14ac:dyDescent="0.25"/>
    <row r="217922" customFormat="1" x14ac:dyDescent="0.25"/>
    <row r="217923" customFormat="1" x14ac:dyDescent="0.25"/>
    <row r="217924" customFormat="1" x14ac:dyDescent="0.25"/>
    <row r="217925" customFormat="1" x14ac:dyDescent="0.25"/>
    <row r="217926" customFormat="1" x14ac:dyDescent="0.25"/>
    <row r="217927" customFormat="1" x14ac:dyDescent="0.25"/>
    <row r="217928" customFormat="1" x14ac:dyDescent="0.25"/>
    <row r="217929" customFormat="1" x14ac:dyDescent="0.25"/>
    <row r="217930" customFormat="1" x14ac:dyDescent="0.25"/>
    <row r="217931" customFormat="1" x14ac:dyDescent="0.25"/>
    <row r="217932" customFormat="1" x14ac:dyDescent="0.25"/>
    <row r="217933" customFormat="1" x14ac:dyDescent="0.25"/>
    <row r="217934" customFormat="1" x14ac:dyDescent="0.25"/>
    <row r="217935" customFormat="1" x14ac:dyDescent="0.25"/>
    <row r="217936" customFormat="1" x14ac:dyDescent="0.25"/>
    <row r="217937" customFormat="1" x14ac:dyDescent="0.25"/>
    <row r="217938" customFormat="1" x14ac:dyDescent="0.25"/>
    <row r="217939" customFormat="1" x14ac:dyDescent="0.25"/>
    <row r="217940" customFormat="1" x14ac:dyDescent="0.25"/>
    <row r="217941" customFormat="1" x14ac:dyDescent="0.25"/>
    <row r="217942" customFormat="1" x14ac:dyDescent="0.25"/>
    <row r="217943" customFormat="1" x14ac:dyDescent="0.25"/>
    <row r="217944" customFormat="1" x14ac:dyDescent="0.25"/>
    <row r="217945" customFormat="1" x14ac:dyDescent="0.25"/>
    <row r="217946" customFormat="1" x14ac:dyDescent="0.25"/>
    <row r="217947" customFormat="1" x14ac:dyDescent="0.25"/>
    <row r="217948" customFormat="1" x14ac:dyDescent="0.25"/>
    <row r="217949" customFormat="1" x14ac:dyDescent="0.25"/>
    <row r="217950" customFormat="1" x14ac:dyDescent="0.25"/>
    <row r="217951" customFormat="1" x14ac:dyDescent="0.25"/>
    <row r="217952" customFormat="1" x14ac:dyDescent="0.25"/>
    <row r="217953" customFormat="1" x14ac:dyDescent="0.25"/>
    <row r="217954" customFormat="1" x14ac:dyDescent="0.25"/>
    <row r="217955" customFormat="1" x14ac:dyDescent="0.25"/>
    <row r="217956" customFormat="1" x14ac:dyDescent="0.25"/>
    <row r="217957" customFormat="1" x14ac:dyDescent="0.25"/>
    <row r="217958" customFormat="1" x14ac:dyDescent="0.25"/>
    <row r="217959" customFormat="1" x14ac:dyDescent="0.25"/>
    <row r="217960" customFormat="1" x14ac:dyDescent="0.25"/>
    <row r="217961" customFormat="1" x14ac:dyDescent="0.25"/>
    <row r="217962" customFormat="1" x14ac:dyDescent="0.25"/>
    <row r="217963" customFormat="1" x14ac:dyDescent="0.25"/>
    <row r="217964" customFormat="1" x14ac:dyDescent="0.25"/>
    <row r="217965" customFormat="1" x14ac:dyDescent="0.25"/>
    <row r="217966" customFormat="1" x14ac:dyDescent="0.25"/>
    <row r="217967" customFormat="1" x14ac:dyDescent="0.25"/>
    <row r="217968" customFormat="1" x14ac:dyDescent="0.25"/>
    <row r="217969" customFormat="1" x14ac:dyDescent="0.25"/>
    <row r="217970" customFormat="1" x14ac:dyDescent="0.25"/>
    <row r="217971" customFormat="1" x14ac:dyDescent="0.25"/>
    <row r="217972" customFormat="1" x14ac:dyDescent="0.25"/>
    <row r="217973" customFormat="1" x14ac:dyDescent="0.25"/>
    <row r="217974" customFormat="1" x14ac:dyDescent="0.25"/>
    <row r="217975" customFormat="1" x14ac:dyDescent="0.25"/>
    <row r="217976" customFormat="1" x14ac:dyDescent="0.25"/>
    <row r="217977" customFormat="1" x14ac:dyDescent="0.25"/>
    <row r="217978" customFormat="1" x14ac:dyDescent="0.25"/>
    <row r="217979" customFormat="1" x14ac:dyDescent="0.25"/>
    <row r="217980" customFormat="1" x14ac:dyDescent="0.25"/>
    <row r="217981" customFormat="1" x14ac:dyDescent="0.25"/>
    <row r="217982" customFormat="1" x14ac:dyDescent="0.25"/>
    <row r="217983" customFormat="1" x14ac:dyDescent="0.25"/>
    <row r="217984" customFormat="1" x14ac:dyDescent="0.25"/>
    <row r="217985" customFormat="1" x14ac:dyDescent="0.25"/>
    <row r="217986" customFormat="1" x14ac:dyDescent="0.25"/>
    <row r="217987" customFormat="1" x14ac:dyDescent="0.25"/>
    <row r="217988" customFormat="1" x14ac:dyDescent="0.25"/>
    <row r="217989" customFormat="1" x14ac:dyDescent="0.25"/>
    <row r="217990" customFormat="1" x14ac:dyDescent="0.25"/>
    <row r="217991" customFormat="1" x14ac:dyDescent="0.25"/>
    <row r="217992" customFormat="1" x14ac:dyDescent="0.25"/>
    <row r="217993" customFormat="1" x14ac:dyDescent="0.25"/>
    <row r="217994" customFormat="1" x14ac:dyDescent="0.25"/>
    <row r="217995" customFormat="1" x14ac:dyDescent="0.25"/>
    <row r="217996" customFormat="1" x14ac:dyDescent="0.25"/>
    <row r="217997" customFormat="1" x14ac:dyDescent="0.25"/>
    <row r="217998" customFormat="1" x14ac:dyDescent="0.25"/>
    <row r="217999" customFormat="1" x14ac:dyDescent="0.25"/>
    <row r="218000" customFormat="1" x14ac:dyDescent="0.25"/>
    <row r="218001" customFormat="1" x14ac:dyDescent="0.25"/>
    <row r="218002" customFormat="1" x14ac:dyDescent="0.25"/>
    <row r="218003" customFormat="1" x14ac:dyDescent="0.25"/>
    <row r="218004" customFormat="1" x14ac:dyDescent="0.25"/>
    <row r="218005" customFormat="1" x14ac:dyDescent="0.25"/>
    <row r="218006" customFormat="1" x14ac:dyDescent="0.25"/>
    <row r="218007" customFormat="1" x14ac:dyDescent="0.25"/>
    <row r="218008" customFormat="1" x14ac:dyDescent="0.25"/>
    <row r="218009" customFormat="1" x14ac:dyDescent="0.25"/>
    <row r="218010" customFormat="1" x14ac:dyDescent="0.25"/>
    <row r="218011" customFormat="1" x14ac:dyDescent="0.25"/>
    <row r="218012" customFormat="1" x14ac:dyDescent="0.25"/>
    <row r="218013" customFormat="1" x14ac:dyDescent="0.25"/>
    <row r="218014" customFormat="1" x14ac:dyDescent="0.25"/>
    <row r="218015" customFormat="1" x14ac:dyDescent="0.25"/>
    <row r="218016" customFormat="1" x14ac:dyDescent="0.25"/>
    <row r="218017" customFormat="1" x14ac:dyDescent="0.25"/>
    <row r="218018" customFormat="1" x14ac:dyDescent="0.25"/>
    <row r="218019" customFormat="1" x14ac:dyDescent="0.25"/>
    <row r="218020" customFormat="1" x14ac:dyDescent="0.25"/>
    <row r="218021" customFormat="1" x14ac:dyDescent="0.25"/>
    <row r="218022" customFormat="1" x14ac:dyDescent="0.25"/>
    <row r="218023" customFormat="1" x14ac:dyDescent="0.25"/>
    <row r="218024" customFormat="1" x14ac:dyDescent="0.25"/>
    <row r="218025" customFormat="1" x14ac:dyDescent="0.25"/>
    <row r="218026" customFormat="1" x14ac:dyDescent="0.25"/>
    <row r="218027" customFormat="1" x14ac:dyDescent="0.25"/>
    <row r="218028" customFormat="1" x14ac:dyDescent="0.25"/>
    <row r="218029" customFormat="1" x14ac:dyDescent="0.25"/>
    <row r="218030" customFormat="1" x14ac:dyDescent="0.25"/>
    <row r="218031" customFormat="1" x14ac:dyDescent="0.25"/>
    <row r="218032" customFormat="1" x14ac:dyDescent="0.25"/>
    <row r="218033" customFormat="1" x14ac:dyDescent="0.25"/>
    <row r="218034" customFormat="1" x14ac:dyDescent="0.25"/>
    <row r="218035" customFormat="1" x14ac:dyDescent="0.25"/>
    <row r="218036" customFormat="1" x14ac:dyDescent="0.25"/>
    <row r="218037" customFormat="1" x14ac:dyDescent="0.25"/>
    <row r="218038" customFormat="1" x14ac:dyDescent="0.25"/>
    <row r="218039" customFormat="1" x14ac:dyDescent="0.25"/>
    <row r="218040" customFormat="1" x14ac:dyDescent="0.25"/>
    <row r="218041" customFormat="1" x14ac:dyDescent="0.25"/>
    <row r="218042" customFormat="1" x14ac:dyDescent="0.25"/>
    <row r="218043" customFormat="1" x14ac:dyDescent="0.25"/>
    <row r="218044" customFormat="1" x14ac:dyDescent="0.25"/>
    <row r="218045" customFormat="1" x14ac:dyDescent="0.25"/>
    <row r="218046" customFormat="1" x14ac:dyDescent="0.25"/>
    <row r="218047" customFormat="1" x14ac:dyDescent="0.25"/>
    <row r="218048" customFormat="1" x14ac:dyDescent="0.25"/>
    <row r="218049" customFormat="1" x14ac:dyDescent="0.25"/>
    <row r="218050" customFormat="1" x14ac:dyDescent="0.25"/>
    <row r="218051" customFormat="1" x14ac:dyDescent="0.25"/>
    <row r="218052" customFormat="1" x14ac:dyDescent="0.25"/>
    <row r="218053" customFormat="1" x14ac:dyDescent="0.25"/>
    <row r="218054" customFormat="1" x14ac:dyDescent="0.25"/>
    <row r="218055" customFormat="1" x14ac:dyDescent="0.25"/>
    <row r="218056" customFormat="1" x14ac:dyDescent="0.25"/>
    <row r="218057" customFormat="1" x14ac:dyDescent="0.25"/>
    <row r="218058" customFormat="1" x14ac:dyDescent="0.25"/>
    <row r="218059" customFormat="1" x14ac:dyDescent="0.25"/>
    <row r="218060" customFormat="1" x14ac:dyDescent="0.25"/>
    <row r="218061" customFormat="1" x14ac:dyDescent="0.25"/>
    <row r="218062" customFormat="1" x14ac:dyDescent="0.25"/>
    <row r="218063" customFormat="1" x14ac:dyDescent="0.25"/>
    <row r="218064" customFormat="1" x14ac:dyDescent="0.25"/>
    <row r="218065" customFormat="1" x14ac:dyDescent="0.25"/>
    <row r="218066" customFormat="1" x14ac:dyDescent="0.25"/>
    <row r="218067" customFormat="1" x14ac:dyDescent="0.25"/>
    <row r="218068" customFormat="1" x14ac:dyDescent="0.25"/>
    <row r="218069" customFormat="1" x14ac:dyDescent="0.25"/>
    <row r="218070" customFormat="1" x14ac:dyDescent="0.25"/>
    <row r="218071" customFormat="1" x14ac:dyDescent="0.25"/>
    <row r="218072" customFormat="1" x14ac:dyDescent="0.25"/>
    <row r="218073" customFormat="1" x14ac:dyDescent="0.25"/>
    <row r="218074" customFormat="1" x14ac:dyDescent="0.25"/>
    <row r="218075" customFormat="1" x14ac:dyDescent="0.25"/>
    <row r="218076" customFormat="1" x14ac:dyDescent="0.25"/>
    <row r="218077" customFormat="1" x14ac:dyDescent="0.25"/>
    <row r="218078" customFormat="1" x14ac:dyDescent="0.25"/>
    <row r="218079" customFormat="1" x14ac:dyDescent="0.25"/>
    <row r="218080" customFormat="1" x14ac:dyDescent="0.25"/>
    <row r="218081" customFormat="1" x14ac:dyDescent="0.25"/>
    <row r="218082" customFormat="1" x14ac:dyDescent="0.25"/>
    <row r="218083" customFormat="1" x14ac:dyDescent="0.25"/>
    <row r="218084" customFormat="1" x14ac:dyDescent="0.25"/>
    <row r="218085" customFormat="1" x14ac:dyDescent="0.25"/>
    <row r="218086" customFormat="1" x14ac:dyDescent="0.25"/>
    <row r="218087" customFormat="1" x14ac:dyDescent="0.25"/>
    <row r="218088" customFormat="1" x14ac:dyDescent="0.25"/>
    <row r="218089" customFormat="1" x14ac:dyDescent="0.25"/>
    <row r="218090" customFormat="1" x14ac:dyDescent="0.25"/>
    <row r="218091" customFormat="1" x14ac:dyDescent="0.25"/>
    <row r="218092" customFormat="1" x14ac:dyDescent="0.25"/>
    <row r="218093" customFormat="1" x14ac:dyDescent="0.25"/>
    <row r="218094" customFormat="1" x14ac:dyDescent="0.25"/>
    <row r="218095" customFormat="1" x14ac:dyDescent="0.25"/>
    <row r="218096" customFormat="1" x14ac:dyDescent="0.25"/>
    <row r="218097" customFormat="1" x14ac:dyDescent="0.25"/>
    <row r="218098" customFormat="1" x14ac:dyDescent="0.25"/>
    <row r="218099" customFormat="1" x14ac:dyDescent="0.25"/>
    <row r="218100" customFormat="1" x14ac:dyDescent="0.25"/>
    <row r="218101" customFormat="1" x14ac:dyDescent="0.25"/>
    <row r="218102" customFormat="1" x14ac:dyDescent="0.25"/>
    <row r="218103" customFormat="1" x14ac:dyDescent="0.25"/>
    <row r="218104" customFormat="1" x14ac:dyDescent="0.25"/>
    <row r="218105" customFormat="1" x14ac:dyDescent="0.25"/>
    <row r="218106" customFormat="1" x14ac:dyDescent="0.25"/>
    <row r="218107" customFormat="1" x14ac:dyDescent="0.25"/>
    <row r="218108" customFormat="1" x14ac:dyDescent="0.25"/>
    <row r="218109" customFormat="1" x14ac:dyDescent="0.25"/>
    <row r="218110" customFormat="1" x14ac:dyDescent="0.25"/>
    <row r="218111" customFormat="1" x14ac:dyDescent="0.25"/>
    <row r="218112" customFormat="1" x14ac:dyDescent="0.25"/>
    <row r="218113" customFormat="1" x14ac:dyDescent="0.25"/>
    <row r="218114" customFormat="1" x14ac:dyDescent="0.25"/>
    <row r="218115" customFormat="1" x14ac:dyDescent="0.25"/>
    <row r="218116" customFormat="1" x14ac:dyDescent="0.25"/>
    <row r="218117" customFormat="1" x14ac:dyDescent="0.25"/>
    <row r="218118" customFormat="1" x14ac:dyDescent="0.25"/>
    <row r="218119" customFormat="1" x14ac:dyDescent="0.25"/>
    <row r="218120" customFormat="1" x14ac:dyDescent="0.25"/>
    <row r="218121" customFormat="1" x14ac:dyDescent="0.25"/>
    <row r="218122" customFormat="1" x14ac:dyDescent="0.25"/>
    <row r="218123" customFormat="1" x14ac:dyDescent="0.25"/>
    <row r="218124" customFormat="1" x14ac:dyDescent="0.25"/>
    <row r="218125" customFormat="1" x14ac:dyDescent="0.25"/>
    <row r="218126" customFormat="1" x14ac:dyDescent="0.25"/>
    <row r="218127" customFormat="1" x14ac:dyDescent="0.25"/>
    <row r="218128" customFormat="1" x14ac:dyDescent="0.25"/>
    <row r="218129" customFormat="1" x14ac:dyDescent="0.25"/>
    <row r="218130" customFormat="1" x14ac:dyDescent="0.25"/>
    <row r="218131" customFormat="1" x14ac:dyDescent="0.25"/>
    <row r="218132" customFormat="1" x14ac:dyDescent="0.25"/>
    <row r="218133" customFormat="1" x14ac:dyDescent="0.25"/>
    <row r="218134" customFormat="1" x14ac:dyDescent="0.25"/>
    <row r="218135" customFormat="1" x14ac:dyDescent="0.25"/>
    <row r="218136" customFormat="1" x14ac:dyDescent="0.25"/>
    <row r="218137" customFormat="1" x14ac:dyDescent="0.25"/>
    <row r="218138" customFormat="1" x14ac:dyDescent="0.25"/>
    <row r="218139" customFormat="1" x14ac:dyDescent="0.25"/>
    <row r="218140" customFormat="1" x14ac:dyDescent="0.25"/>
    <row r="218141" customFormat="1" x14ac:dyDescent="0.25"/>
    <row r="218142" customFormat="1" x14ac:dyDescent="0.25"/>
    <row r="218143" customFormat="1" x14ac:dyDescent="0.25"/>
    <row r="218144" customFormat="1" x14ac:dyDescent="0.25"/>
    <row r="218145" customFormat="1" x14ac:dyDescent="0.25"/>
    <row r="218146" customFormat="1" x14ac:dyDescent="0.25"/>
    <row r="218147" customFormat="1" x14ac:dyDescent="0.25"/>
    <row r="218148" customFormat="1" x14ac:dyDescent="0.25"/>
    <row r="218149" customFormat="1" x14ac:dyDescent="0.25"/>
    <row r="218150" customFormat="1" x14ac:dyDescent="0.25"/>
    <row r="218151" customFormat="1" x14ac:dyDescent="0.25"/>
    <row r="218152" customFormat="1" x14ac:dyDescent="0.25"/>
    <row r="218153" customFormat="1" x14ac:dyDescent="0.25"/>
    <row r="218154" customFormat="1" x14ac:dyDescent="0.25"/>
    <row r="218155" customFormat="1" x14ac:dyDescent="0.25"/>
    <row r="218156" customFormat="1" x14ac:dyDescent="0.25"/>
    <row r="218157" customFormat="1" x14ac:dyDescent="0.25"/>
    <row r="218158" customFormat="1" x14ac:dyDescent="0.25"/>
    <row r="218159" customFormat="1" x14ac:dyDescent="0.25"/>
    <row r="218160" customFormat="1" x14ac:dyDescent="0.25"/>
    <row r="218161" customFormat="1" x14ac:dyDescent="0.25"/>
    <row r="218162" customFormat="1" x14ac:dyDescent="0.25"/>
    <row r="218163" customFormat="1" x14ac:dyDescent="0.25"/>
    <row r="218164" customFormat="1" x14ac:dyDescent="0.25"/>
    <row r="218165" customFormat="1" x14ac:dyDescent="0.25"/>
    <row r="218166" customFormat="1" x14ac:dyDescent="0.25"/>
    <row r="218167" customFormat="1" x14ac:dyDescent="0.25"/>
    <row r="218168" customFormat="1" x14ac:dyDescent="0.25"/>
    <row r="218169" customFormat="1" x14ac:dyDescent="0.25"/>
    <row r="218170" customFormat="1" x14ac:dyDescent="0.25"/>
    <row r="218171" customFormat="1" x14ac:dyDescent="0.25"/>
    <row r="218172" customFormat="1" x14ac:dyDescent="0.25"/>
    <row r="218173" customFormat="1" x14ac:dyDescent="0.25"/>
    <row r="218174" customFormat="1" x14ac:dyDescent="0.25"/>
    <row r="218175" customFormat="1" x14ac:dyDescent="0.25"/>
    <row r="218176" customFormat="1" x14ac:dyDescent="0.25"/>
    <row r="218177" customFormat="1" x14ac:dyDescent="0.25"/>
    <row r="218178" customFormat="1" x14ac:dyDescent="0.25"/>
    <row r="218179" customFormat="1" x14ac:dyDescent="0.25"/>
    <row r="218180" customFormat="1" x14ac:dyDescent="0.25"/>
    <row r="218181" customFormat="1" x14ac:dyDescent="0.25"/>
    <row r="218182" customFormat="1" x14ac:dyDescent="0.25"/>
    <row r="218183" customFormat="1" x14ac:dyDescent="0.25"/>
    <row r="218184" customFormat="1" x14ac:dyDescent="0.25"/>
    <row r="218185" customFormat="1" x14ac:dyDescent="0.25"/>
    <row r="218186" customFormat="1" x14ac:dyDescent="0.25"/>
    <row r="218187" customFormat="1" x14ac:dyDescent="0.25"/>
    <row r="218188" customFormat="1" x14ac:dyDescent="0.25"/>
    <row r="218189" customFormat="1" x14ac:dyDescent="0.25"/>
    <row r="218190" customFormat="1" x14ac:dyDescent="0.25"/>
    <row r="218191" customFormat="1" x14ac:dyDescent="0.25"/>
    <row r="218192" customFormat="1" x14ac:dyDescent="0.25"/>
    <row r="218193" customFormat="1" x14ac:dyDescent="0.25"/>
    <row r="218194" customFormat="1" x14ac:dyDescent="0.25"/>
    <row r="218195" customFormat="1" x14ac:dyDescent="0.25"/>
    <row r="218196" customFormat="1" x14ac:dyDescent="0.25"/>
    <row r="218197" customFormat="1" x14ac:dyDescent="0.25"/>
    <row r="218198" customFormat="1" x14ac:dyDescent="0.25"/>
    <row r="218199" customFormat="1" x14ac:dyDescent="0.25"/>
    <row r="218200" customFormat="1" x14ac:dyDescent="0.25"/>
    <row r="218201" customFormat="1" x14ac:dyDescent="0.25"/>
    <row r="218202" customFormat="1" x14ac:dyDescent="0.25"/>
    <row r="218203" customFormat="1" x14ac:dyDescent="0.25"/>
    <row r="218204" customFormat="1" x14ac:dyDescent="0.25"/>
    <row r="218205" customFormat="1" x14ac:dyDescent="0.25"/>
    <row r="218206" customFormat="1" x14ac:dyDescent="0.25"/>
    <row r="218207" customFormat="1" x14ac:dyDescent="0.25"/>
    <row r="218208" customFormat="1" x14ac:dyDescent="0.25"/>
    <row r="218209" customFormat="1" x14ac:dyDescent="0.25"/>
    <row r="218210" customFormat="1" x14ac:dyDescent="0.25"/>
    <row r="218211" customFormat="1" x14ac:dyDescent="0.25"/>
    <row r="218212" customFormat="1" x14ac:dyDescent="0.25"/>
    <row r="218213" customFormat="1" x14ac:dyDescent="0.25"/>
    <row r="218214" customFormat="1" x14ac:dyDescent="0.25"/>
    <row r="218215" customFormat="1" x14ac:dyDescent="0.25"/>
    <row r="218216" customFormat="1" x14ac:dyDescent="0.25"/>
    <row r="218217" customFormat="1" x14ac:dyDescent="0.25"/>
    <row r="218218" customFormat="1" x14ac:dyDescent="0.25"/>
    <row r="218219" customFormat="1" x14ac:dyDescent="0.25"/>
    <row r="218220" customFormat="1" x14ac:dyDescent="0.25"/>
    <row r="218221" customFormat="1" x14ac:dyDescent="0.25"/>
    <row r="218222" customFormat="1" x14ac:dyDescent="0.25"/>
    <row r="218223" customFormat="1" x14ac:dyDescent="0.25"/>
    <row r="218224" customFormat="1" x14ac:dyDescent="0.25"/>
    <row r="218225" customFormat="1" x14ac:dyDescent="0.25"/>
    <row r="218226" customFormat="1" x14ac:dyDescent="0.25"/>
    <row r="218227" customFormat="1" x14ac:dyDescent="0.25"/>
    <row r="218228" customFormat="1" x14ac:dyDescent="0.25"/>
    <row r="218229" customFormat="1" x14ac:dyDescent="0.25"/>
    <row r="218230" customFormat="1" x14ac:dyDescent="0.25"/>
    <row r="218231" customFormat="1" x14ac:dyDescent="0.25"/>
    <row r="218232" customFormat="1" x14ac:dyDescent="0.25"/>
    <row r="218233" customFormat="1" x14ac:dyDescent="0.25"/>
    <row r="218234" customFormat="1" x14ac:dyDescent="0.25"/>
    <row r="218235" customFormat="1" x14ac:dyDescent="0.25"/>
    <row r="218236" customFormat="1" x14ac:dyDescent="0.25"/>
    <row r="218237" customFormat="1" x14ac:dyDescent="0.25"/>
    <row r="218238" customFormat="1" x14ac:dyDescent="0.25"/>
    <row r="218239" customFormat="1" x14ac:dyDescent="0.25"/>
    <row r="218240" customFormat="1" x14ac:dyDescent="0.25"/>
    <row r="218241" customFormat="1" x14ac:dyDescent="0.25"/>
    <row r="218242" customFormat="1" x14ac:dyDescent="0.25"/>
    <row r="218243" customFormat="1" x14ac:dyDescent="0.25"/>
    <row r="218244" customFormat="1" x14ac:dyDescent="0.25"/>
    <row r="218245" customFormat="1" x14ac:dyDescent="0.25"/>
    <row r="218246" customFormat="1" x14ac:dyDescent="0.25"/>
    <row r="218247" customFormat="1" x14ac:dyDescent="0.25"/>
    <row r="218248" customFormat="1" x14ac:dyDescent="0.25"/>
    <row r="218249" customFormat="1" x14ac:dyDescent="0.25"/>
    <row r="218250" customFormat="1" x14ac:dyDescent="0.25"/>
    <row r="218251" customFormat="1" x14ac:dyDescent="0.25"/>
    <row r="218252" customFormat="1" x14ac:dyDescent="0.25"/>
    <row r="218253" customFormat="1" x14ac:dyDescent="0.25"/>
    <row r="218254" customFormat="1" x14ac:dyDescent="0.25"/>
    <row r="218255" customFormat="1" x14ac:dyDescent="0.25"/>
    <row r="218256" customFormat="1" x14ac:dyDescent="0.25"/>
    <row r="218257" customFormat="1" x14ac:dyDescent="0.25"/>
    <row r="218258" customFormat="1" x14ac:dyDescent="0.25"/>
    <row r="218259" customFormat="1" x14ac:dyDescent="0.25"/>
    <row r="218260" customFormat="1" x14ac:dyDescent="0.25"/>
    <row r="218261" customFormat="1" x14ac:dyDescent="0.25"/>
    <row r="218262" customFormat="1" x14ac:dyDescent="0.25"/>
    <row r="218263" customFormat="1" x14ac:dyDescent="0.25"/>
    <row r="218264" customFormat="1" x14ac:dyDescent="0.25"/>
    <row r="218265" customFormat="1" x14ac:dyDescent="0.25"/>
    <row r="218266" customFormat="1" x14ac:dyDescent="0.25"/>
    <row r="218267" customFormat="1" x14ac:dyDescent="0.25"/>
    <row r="218268" customFormat="1" x14ac:dyDescent="0.25"/>
    <row r="218269" customFormat="1" x14ac:dyDescent="0.25"/>
    <row r="218270" customFormat="1" x14ac:dyDescent="0.25"/>
    <row r="218271" customFormat="1" x14ac:dyDescent="0.25"/>
    <row r="218272" customFormat="1" x14ac:dyDescent="0.25"/>
    <row r="218273" customFormat="1" x14ac:dyDescent="0.25"/>
    <row r="218274" customFormat="1" x14ac:dyDescent="0.25"/>
    <row r="218275" customFormat="1" x14ac:dyDescent="0.25"/>
    <row r="218276" customFormat="1" x14ac:dyDescent="0.25"/>
    <row r="218277" customFormat="1" x14ac:dyDescent="0.25"/>
    <row r="218278" customFormat="1" x14ac:dyDescent="0.25"/>
    <row r="218279" customFormat="1" x14ac:dyDescent="0.25"/>
    <row r="218280" customFormat="1" x14ac:dyDescent="0.25"/>
    <row r="218281" customFormat="1" x14ac:dyDescent="0.25"/>
    <row r="218282" customFormat="1" x14ac:dyDescent="0.25"/>
    <row r="218283" customFormat="1" x14ac:dyDescent="0.25"/>
    <row r="218284" customFormat="1" x14ac:dyDescent="0.25"/>
    <row r="218285" customFormat="1" x14ac:dyDescent="0.25"/>
    <row r="218286" customFormat="1" x14ac:dyDescent="0.25"/>
    <row r="218287" customFormat="1" x14ac:dyDescent="0.25"/>
    <row r="218288" customFormat="1" x14ac:dyDescent="0.25"/>
    <row r="218289" customFormat="1" x14ac:dyDescent="0.25"/>
    <row r="218290" customFormat="1" x14ac:dyDescent="0.25"/>
    <row r="218291" customFormat="1" x14ac:dyDescent="0.25"/>
    <row r="218292" customFormat="1" x14ac:dyDescent="0.25"/>
    <row r="218293" customFormat="1" x14ac:dyDescent="0.25"/>
    <row r="218294" customFormat="1" x14ac:dyDescent="0.25"/>
    <row r="218295" customFormat="1" x14ac:dyDescent="0.25"/>
    <row r="218296" customFormat="1" x14ac:dyDescent="0.25"/>
    <row r="218297" customFormat="1" x14ac:dyDescent="0.25"/>
    <row r="218298" customFormat="1" x14ac:dyDescent="0.25"/>
    <row r="218299" customFormat="1" x14ac:dyDescent="0.25"/>
    <row r="218300" customFormat="1" x14ac:dyDescent="0.25"/>
    <row r="218301" customFormat="1" x14ac:dyDescent="0.25"/>
    <row r="218302" customFormat="1" x14ac:dyDescent="0.25"/>
    <row r="218303" customFormat="1" x14ac:dyDescent="0.25"/>
    <row r="218304" customFormat="1" x14ac:dyDescent="0.25"/>
    <row r="218305" customFormat="1" x14ac:dyDescent="0.25"/>
    <row r="218306" customFormat="1" x14ac:dyDescent="0.25"/>
    <row r="218307" customFormat="1" x14ac:dyDescent="0.25"/>
    <row r="218308" customFormat="1" x14ac:dyDescent="0.25"/>
    <row r="218309" customFormat="1" x14ac:dyDescent="0.25"/>
    <row r="218310" customFormat="1" x14ac:dyDescent="0.25"/>
    <row r="218311" customFormat="1" x14ac:dyDescent="0.25"/>
    <row r="218312" customFormat="1" x14ac:dyDescent="0.25"/>
    <row r="218313" customFormat="1" x14ac:dyDescent="0.25"/>
    <row r="218314" customFormat="1" x14ac:dyDescent="0.25"/>
    <row r="218315" customFormat="1" x14ac:dyDescent="0.25"/>
    <row r="218316" customFormat="1" x14ac:dyDescent="0.25"/>
    <row r="218317" customFormat="1" x14ac:dyDescent="0.25"/>
    <row r="218318" customFormat="1" x14ac:dyDescent="0.25"/>
    <row r="218319" customFormat="1" x14ac:dyDescent="0.25"/>
    <row r="218320" customFormat="1" x14ac:dyDescent="0.25"/>
    <row r="218321" customFormat="1" x14ac:dyDescent="0.25"/>
    <row r="218322" customFormat="1" x14ac:dyDescent="0.25"/>
    <row r="218323" customFormat="1" x14ac:dyDescent="0.25"/>
    <row r="218324" customFormat="1" x14ac:dyDescent="0.25"/>
    <row r="218325" customFormat="1" x14ac:dyDescent="0.25"/>
    <row r="218326" customFormat="1" x14ac:dyDescent="0.25"/>
    <row r="218327" customFormat="1" x14ac:dyDescent="0.25"/>
    <row r="218328" customFormat="1" x14ac:dyDescent="0.25"/>
    <row r="218329" customFormat="1" x14ac:dyDescent="0.25"/>
    <row r="218330" customFormat="1" x14ac:dyDescent="0.25"/>
    <row r="218331" customFormat="1" x14ac:dyDescent="0.25"/>
    <row r="218332" customFormat="1" x14ac:dyDescent="0.25"/>
    <row r="218333" customFormat="1" x14ac:dyDescent="0.25"/>
    <row r="218334" customFormat="1" x14ac:dyDescent="0.25"/>
    <row r="218335" customFormat="1" x14ac:dyDescent="0.25"/>
    <row r="218336" customFormat="1" x14ac:dyDescent="0.25"/>
    <row r="218337" customFormat="1" x14ac:dyDescent="0.25"/>
    <row r="218338" customFormat="1" x14ac:dyDescent="0.25"/>
    <row r="218339" customFormat="1" x14ac:dyDescent="0.25"/>
    <row r="218340" customFormat="1" x14ac:dyDescent="0.25"/>
    <row r="218341" customFormat="1" x14ac:dyDescent="0.25"/>
    <row r="218342" customFormat="1" x14ac:dyDescent="0.25"/>
    <row r="218343" customFormat="1" x14ac:dyDescent="0.25"/>
    <row r="218344" customFormat="1" x14ac:dyDescent="0.25"/>
    <row r="218345" customFormat="1" x14ac:dyDescent="0.25"/>
    <row r="218346" customFormat="1" x14ac:dyDescent="0.25"/>
    <row r="218347" customFormat="1" x14ac:dyDescent="0.25"/>
    <row r="218348" customFormat="1" x14ac:dyDescent="0.25"/>
    <row r="218349" customFormat="1" x14ac:dyDescent="0.25"/>
    <row r="218350" customFormat="1" x14ac:dyDescent="0.25"/>
    <row r="218351" customFormat="1" x14ac:dyDescent="0.25"/>
    <row r="218352" customFormat="1" x14ac:dyDescent="0.25"/>
    <row r="218353" customFormat="1" x14ac:dyDescent="0.25"/>
    <row r="218354" customFormat="1" x14ac:dyDescent="0.25"/>
    <row r="218355" customFormat="1" x14ac:dyDescent="0.25"/>
    <row r="218356" customFormat="1" x14ac:dyDescent="0.25"/>
    <row r="218357" customFormat="1" x14ac:dyDescent="0.25"/>
    <row r="218358" customFormat="1" x14ac:dyDescent="0.25"/>
    <row r="218359" customFormat="1" x14ac:dyDescent="0.25"/>
    <row r="218360" customFormat="1" x14ac:dyDescent="0.25"/>
    <row r="218361" customFormat="1" x14ac:dyDescent="0.25"/>
    <row r="218362" customFormat="1" x14ac:dyDescent="0.25"/>
    <row r="218363" customFormat="1" x14ac:dyDescent="0.25"/>
    <row r="218364" customFormat="1" x14ac:dyDescent="0.25"/>
    <row r="218365" customFormat="1" x14ac:dyDescent="0.25"/>
    <row r="218366" customFormat="1" x14ac:dyDescent="0.25"/>
    <row r="218367" customFormat="1" x14ac:dyDescent="0.25"/>
    <row r="218368" customFormat="1" x14ac:dyDescent="0.25"/>
    <row r="218369" customFormat="1" x14ac:dyDescent="0.25"/>
    <row r="218370" customFormat="1" x14ac:dyDescent="0.25"/>
    <row r="218371" customFormat="1" x14ac:dyDescent="0.25"/>
    <row r="218372" customFormat="1" x14ac:dyDescent="0.25"/>
    <row r="218373" customFormat="1" x14ac:dyDescent="0.25"/>
    <row r="218374" customFormat="1" x14ac:dyDescent="0.25"/>
    <row r="218375" customFormat="1" x14ac:dyDescent="0.25"/>
    <row r="218376" customFormat="1" x14ac:dyDescent="0.25"/>
    <row r="218377" customFormat="1" x14ac:dyDescent="0.25"/>
    <row r="218378" customFormat="1" x14ac:dyDescent="0.25"/>
    <row r="218379" customFormat="1" x14ac:dyDescent="0.25"/>
    <row r="218380" customFormat="1" x14ac:dyDescent="0.25"/>
    <row r="218381" customFormat="1" x14ac:dyDescent="0.25"/>
    <row r="218382" customFormat="1" x14ac:dyDescent="0.25"/>
    <row r="218383" customFormat="1" x14ac:dyDescent="0.25"/>
    <row r="218384" customFormat="1" x14ac:dyDescent="0.25"/>
    <row r="218385" customFormat="1" x14ac:dyDescent="0.25"/>
    <row r="218386" customFormat="1" x14ac:dyDescent="0.25"/>
    <row r="218387" customFormat="1" x14ac:dyDescent="0.25"/>
    <row r="218388" customFormat="1" x14ac:dyDescent="0.25"/>
    <row r="218389" customFormat="1" x14ac:dyDescent="0.25"/>
    <row r="218390" customFormat="1" x14ac:dyDescent="0.25"/>
    <row r="218391" customFormat="1" x14ac:dyDescent="0.25"/>
    <row r="218392" customFormat="1" x14ac:dyDescent="0.25"/>
    <row r="218393" customFormat="1" x14ac:dyDescent="0.25"/>
    <row r="218394" customFormat="1" x14ac:dyDescent="0.25"/>
    <row r="218395" customFormat="1" x14ac:dyDescent="0.25"/>
    <row r="218396" customFormat="1" x14ac:dyDescent="0.25"/>
    <row r="218397" customFormat="1" x14ac:dyDescent="0.25"/>
    <row r="218398" customFormat="1" x14ac:dyDescent="0.25"/>
    <row r="218399" customFormat="1" x14ac:dyDescent="0.25"/>
    <row r="218400" customFormat="1" x14ac:dyDescent="0.25"/>
    <row r="218401" customFormat="1" x14ac:dyDescent="0.25"/>
    <row r="218402" customFormat="1" x14ac:dyDescent="0.25"/>
    <row r="218403" customFormat="1" x14ac:dyDescent="0.25"/>
    <row r="218404" customFormat="1" x14ac:dyDescent="0.25"/>
    <row r="218405" customFormat="1" x14ac:dyDescent="0.25"/>
    <row r="218406" customFormat="1" x14ac:dyDescent="0.25"/>
    <row r="218407" customFormat="1" x14ac:dyDescent="0.25"/>
    <row r="218408" customFormat="1" x14ac:dyDescent="0.25"/>
    <row r="218409" customFormat="1" x14ac:dyDescent="0.25"/>
    <row r="218410" customFormat="1" x14ac:dyDescent="0.25"/>
    <row r="218411" customFormat="1" x14ac:dyDescent="0.25"/>
    <row r="218412" customFormat="1" x14ac:dyDescent="0.25"/>
    <row r="218413" customFormat="1" x14ac:dyDescent="0.25"/>
    <row r="218414" customFormat="1" x14ac:dyDescent="0.25"/>
    <row r="218415" customFormat="1" x14ac:dyDescent="0.25"/>
    <row r="218416" customFormat="1" x14ac:dyDescent="0.25"/>
    <row r="218417" customFormat="1" x14ac:dyDescent="0.25"/>
    <row r="218418" customFormat="1" x14ac:dyDescent="0.25"/>
    <row r="218419" customFormat="1" x14ac:dyDescent="0.25"/>
    <row r="218420" customFormat="1" x14ac:dyDescent="0.25"/>
    <row r="218421" customFormat="1" x14ac:dyDescent="0.25"/>
    <row r="218422" customFormat="1" x14ac:dyDescent="0.25"/>
    <row r="218423" customFormat="1" x14ac:dyDescent="0.25"/>
    <row r="218424" customFormat="1" x14ac:dyDescent="0.25"/>
    <row r="218425" customFormat="1" x14ac:dyDescent="0.25"/>
    <row r="218426" customFormat="1" x14ac:dyDescent="0.25"/>
    <row r="218427" customFormat="1" x14ac:dyDescent="0.25"/>
    <row r="218428" customFormat="1" x14ac:dyDescent="0.25"/>
    <row r="218429" customFormat="1" x14ac:dyDescent="0.25"/>
    <row r="218430" customFormat="1" x14ac:dyDescent="0.25"/>
    <row r="218431" customFormat="1" x14ac:dyDescent="0.25"/>
    <row r="218432" customFormat="1" x14ac:dyDescent="0.25"/>
    <row r="218433" customFormat="1" x14ac:dyDescent="0.25"/>
    <row r="218434" customFormat="1" x14ac:dyDescent="0.25"/>
    <row r="218435" customFormat="1" x14ac:dyDescent="0.25"/>
    <row r="218436" customFormat="1" x14ac:dyDescent="0.25"/>
    <row r="218437" customFormat="1" x14ac:dyDescent="0.25"/>
    <row r="218438" customFormat="1" x14ac:dyDescent="0.25"/>
    <row r="218439" customFormat="1" x14ac:dyDescent="0.25"/>
    <row r="218440" customFormat="1" x14ac:dyDescent="0.25"/>
    <row r="218441" customFormat="1" x14ac:dyDescent="0.25"/>
    <row r="218442" customFormat="1" x14ac:dyDescent="0.25"/>
    <row r="218443" customFormat="1" x14ac:dyDescent="0.25"/>
    <row r="218444" customFormat="1" x14ac:dyDescent="0.25"/>
    <row r="218445" customFormat="1" x14ac:dyDescent="0.25"/>
    <row r="218446" customFormat="1" x14ac:dyDescent="0.25"/>
    <row r="218447" customFormat="1" x14ac:dyDescent="0.25"/>
    <row r="218448" customFormat="1" x14ac:dyDescent="0.25"/>
    <row r="218449" customFormat="1" x14ac:dyDescent="0.25"/>
    <row r="218450" customFormat="1" x14ac:dyDescent="0.25"/>
    <row r="218451" customFormat="1" x14ac:dyDescent="0.25"/>
    <row r="218452" customFormat="1" x14ac:dyDescent="0.25"/>
    <row r="218453" customFormat="1" x14ac:dyDescent="0.25"/>
    <row r="218454" customFormat="1" x14ac:dyDescent="0.25"/>
    <row r="218455" customFormat="1" x14ac:dyDescent="0.25"/>
    <row r="218456" customFormat="1" x14ac:dyDescent="0.25"/>
    <row r="218457" customFormat="1" x14ac:dyDescent="0.25"/>
    <row r="218458" customFormat="1" x14ac:dyDescent="0.25"/>
    <row r="218459" customFormat="1" x14ac:dyDescent="0.25"/>
    <row r="218460" customFormat="1" x14ac:dyDescent="0.25"/>
    <row r="218461" customFormat="1" x14ac:dyDescent="0.25"/>
    <row r="218462" customFormat="1" x14ac:dyDescent="0.25"/>
    <row r="218463" customFormat="1" x14ac:dyDescent="0.25"/>
    <row r="218464" customFormat="1" x14ac:dyDescent="0.25"/>
    <row r="218465" customFormat="1" x14ac:dyDescent="0.25"/>
    <row r="218466" customFormat="1" x14ac:dyDescent="0.25"/>
    <row r="218467" customFormat="1" x14ac:dyDescent="0.25"/>
    <row r="218468" customFormat="1" x14ac:dyDescent="0.25"/>
    <row r="218469" customFormat="1" x14ac:dyDescent="0.25"/>
    <row r="218470" customFormat="1" x14ac:dyDescent="0.25"/>
    <row r="218471" customFormat="1" x14ac:dyDescent="0.25"/>
    <row r="218472" customFormat="1" x14ac:dyDescent="0.25"/>
    <row r="218473" customFormat="1" x14ac:dyDescent="0.25"/>
    <row r="218474" customFormat="1" x14ac:dyDescent="0.25"/>
    <row r="218475" customFormat="1" x14ac:dyDescent="0.25"/>
    <row r="218476" customFormat="1" x14ac:dyDescent="0.25"/>
    <row r="218477" customFormat="1" x14ac:dyDescent="0.25"/>
    <row r="218478" customFormat="1" x14ac:dyDescent="0.25"/>
    <row r="218479" customFormat="1" x14ac:dyDescent="0.25"/>
    <row r="218480" customFormat="1" x14ac:dyDescent="0.25"/>
    <row r="218481" customFormat="1" x14ac:dyDescent="0.25"/>
    <row r="218482" customFormat="1" x14ac:dyDescent="0.25"/>
    <row r="218483" customFormat="1" x14ac:dyDescent="0.25"/>
    <row r="218484" customFormat="1" x14ac:dyDescent="0.25"/>
    <row r="218485" customFormat="1" x14ac:dyDescent="0.25"/>
    <row r="218486" customFormat="1" x14ac:dyDescent="0.25"/>
    <row r="218487" customFormat="1" x14ac:dyDescent="0.25"/>
    <row r="218488" customFormat="1" x14ac:dyDescent="0.25"/>
    <row r="218489" customFormat="1" x14ac:dyDescent="0.25"/>
    <row r="218490" customFormat="1" x14ac:dyDescent="0.25"/>
    <row r="218491" customFormat="1" x14ac:dyDescent="0.25"/>
    <row r="218492" customFormat="1" x14ac:dyDescent="0.25"/>
    <row r="218493" customFormat="1" x14ac:dyDescent="0.25"/>
    <row r="218494" customFormat="1" x14ac:dyDescent="0.25"/>
    <row r="218495" customFormat="1" x14ac:dyDescent="0.25"/>
    <row r="218496" customFormat="1" x14ac:dyDescent="0.25"/>
    <row r="218497" customFormat="1" x14ac:dyDescent="0.25"/>
    <row r="218498" customFormat="1" x14ac:dyDescent="0.25"/>
    <row r="218499" customFormat="1" x14ac:dyDescent="0.25"/>
    <row r="218500" customFormat="1" x14ac:dyDescent="0.25"/>
    <row r="218501" customFormat="1" x14ac:dyDescent="0.25"/>
    <row r="218502" customFormat="1" x14ac:dyDescent="0.25"/>
    <row r="218503" customFormat="1" x14ac:dyDescent="0.25"/>
    <row r="218504" customFormat="1" x14ac:dyDescent="0.25"/>
    <row r="218505" customFormat="1" x14ac:dyDescent="0.25"/>
    <row r="218506" customFormat="1" x14ac:dyDescent="0.25"/>
    <row r="218507" customFormat="1" x14ac:dyDescent="0.25"/>
    <row r="218508" customFormat="1" x14ac:dyDescent="0.25"/>
    <row r="218509" customFormat="1" x14ac:dyDescent="0.25"/>
    <row r="218510" customFormat="1" x14ac:dyDescent="0.25"/>
    <row r="218511" customFormat="1" x14ac:dyDescent="0.25"/>
    <row r="218512" customFormat="1" x14ac:dyDescent="0.25"/>
    <row r="218513" customFormat="1" x14ac:dyDescent="0.25"/>
    <row r="218514" customFormat="1" x14ac:dyDescent="0.25"/>
    <row r="218515" customFormat="1" x14ac:dyDescent="0.25"/>
    <row r="218516" customFormat="1" x14ac:dyDescent="0.25"/>
    <row r="218517" customFormat="1" x14ac:dyDescent="0.25"/>
    <row r="218518" customFormat="1" x14ac:dyDescent="0.25"/>
    <row r="218519" customFormat="1" x14ac:dyDescent="0.25"/>
    <row r="218520" customFormat="1" x14ac:dyDescent="0.25"/>
    <row r="218521" customFormat="1" x14ac:dyDescent="0.25"/>
    <row r="218522" customFormat="1" x14ac:dyDescent="0.25"/>
    <row r="218523" customFormat="1" x14ac:dyDescent="0.25"/>
    <row r="218524" customFormat="1" x14ac:dyDescent="0.25"/>
    <row r="218525" customFormat="1" x14ac:dyDescent="0.25"/>
    <row r="218526" customFormat="1" x14ac:dyDescent="0.25"/>
    <row r="218527" customFormat="1" x14ac:dyDescent="0.25"/>
    <row r="218528" customFormat="1" x14ac:dyDescent="0.25"/>
    <row r="218529" customFormat="1" x14ac:dyDescent="0.25"/>
    <row r="218530" customFormat="1" x14ac:dyDescent="0.25"/>
    <row r="218531" customFormat="1" x14ac:dyDescent="0.25"/>
    <row r="218532" customFormat="1" x14ac:dyDescent="0.25"/>
    <row r="218533" customFormat="1" x14ac:dyDescent="0.25"/>
    <row r="218534" customFormat="1" x14ac:dyDescent="0.25"/>
    <row r="218535" customFormat="1" x14ac:dyDescent="0.25"/>
    <row r="218536" customFormat="1" x14ac:dyDescent="0.25"/>
    <row r="218537" customFormat="1" x14ac:dyDescent="0.25"/>
    <row r="218538" customFormat="1" x14ac:dyDescent="0.25"/>
    <row r="218539" customFormat="1" x14ac:dyDescent="0.25"/>
    <row r="218540" customFormat="1" x14ac:dyDescent="0.25"/>
    <row r="218541" customFormat="1" x14ac:dyDescent="0.25"/>
    <row r="218542" customFormat="1" x14ac:dyDescent="0.25"/>
    <row r="218543" customFormat="1" x14ac:dyDescent="0.25"/>
    <row r="218544" customFormat="1" x14ac:dyDescent="0.25"/>
    <row r="218545" customFormat="1" x14ac:dyDescent="0.25"/>
    <row r="218546" customFormat="1" x14ac:dyDescent="0.25"/>
    <row r="218547" customFormat="1" x14ac:dyDescent="0.25"/>
    <row r="218548" customFormat="1" x14ac:dyDescent="0.25"/>
    <row r="218549" customFormat="1" x14ac:dyDescent="0.25"/>
    <row r="218550" customFormat="1" x14ac:dyDescent="0.25"/>
    <row r="218551" customFormat="1" x14ac:dyDescent="0.25"/>
    <row r="218552" customFormat="1" x14ac:dyDescent="0.25"/>
    <row r="218553" customFormat="1" x14ac:dyDescent="0.25"/>
    <row r="218554" customFormat="1" x14ac:dyDescent="0.25"/>
    <row r="218555" customFormat="1" x14ac:dyDescent="0.25"/>
    <row r="218556" customFormat="1" x14ac:dyDescent="0.25"/>
    <row r="218557" customFormat="1" x14ac:dyDescent="0.25"/>
    <row r="218558" customFormat="1" x14ac:dyDescent="0.25"/>
    <row r="218559" customFormat="1" x14ac:dyDescent="0.25"/>
    <row r="218560" customFormat="1" x14ac:dyDescent="0.25"/>
    <row r="218561" customFormat="1" x14ac:dyDescent="0.25"/>
    <row r="218562" customFormat="1" x14ac:dyDescent="0.25"/>
    <row r="218563" customFormat="1" x14ac:dyDescent="0.25"/>
    <row r="218564" customFormat="1" x14ac:dyDescent="0.25"/>
    <row r="218565" customFormat="1" x14ac:dyDescent="0.25"/>
    <row r="218566" customFormat="1" x14ac:dyDescent="0.25"/>
    <row r="218567" customFormat="1" x14ac:dyDescent="0.25"/>
    <row r="218568" customFormat="1" x14ac:dyDescent="0.25"/>
    <row r="218569" customFormat="1" x14ac:dyDescent="0.25"/>
    <row r="218570" customFormat="1" x14ac:dyDescent="0.25"/>
    <row r="218571" customFormat="1" x14ac:dyDescent="0.25"/>
    <row r="218572" customFormat="1" x14ac:dyDescent="0.25"/>
    <row r="218573" customFormat="1" x14ac:dyDescent="0.25"/>
    <row r="218574" customFormat="1" x14ac:dyDescent="0.25"/>
    <row r="218575" customFormat="1" x14ac:dyDescent="0.25"/>
    <row r="218576" customFormat="1" x14ac:dyDescent="0.25"/>
    <row r="218577" customFormat="1" x14ac:dyDescent="0.25"/>
    <row r="218578" customFormat="1" x14ac:dyDescent="0.25"/>
    <row r="218579" customFormat="1" x14ac:dyDescent="0.25"/>
    <row r="218580" customFormat="1" x14ac:dyDescent="0.25"/>
    <row r="218581" customFormat="1" x14ac:dyDescent="0.25"/>
    <row r="218582" customFormat="1" x14ac:dyDescent="0.25"/>
    <row r="218583" customFormat="1" x14ac:dyDescent="0.25"/>
    <row r="218584" customFormat="1" x14ac:dyDescent="0.25"/>
    <row r="218585" customFormat="1" x14ac:dyDescent="0.25"/>
    <row r="218586" customFormat="1" x14ac:dyDescent="0.25"/>
    <row r="218587" customFormat="1" x14ac:dyDescent="0.25"/>
    <row r="218588" customFormat="1" x14ac:dyDescent="0.25"/>
    <row r="218589" customFormat="1" x14ac:dyDescent="0.25"/>
    <row r="218590" customFormat="1" x14ac:dyDescent="0.25"/>
    <row r="218591" customFormat="1" x14ac:dyDescent="0.25"/>
    <row r="218592" customFormat="1" x14ac:dyDescent="0.25"/>
    <row r="218593" customFormat="1" x14ac:dyDescent="0.25"/>
    <row r="218594" customFormat="1" x14ac:dyDescent="0.25"/>
    <row r="218595" customFormat="1" x14ac:dyDescent="0.25"/>
    <row r="218596" customFormat="1" x14ac:dyDescent="0.25"/>
    <row r="218597" customFormat="1" x14ac:dyDescent="0.25"/>
    <row r="218598" customFormat="1" x14ac:dyDescent="0.25"/>
    <row r="218599" customFormat="1" x14ac:dyDescent="0.25"/>
    <row r="218600" customFormat="1" x14ac:dyDescent="0.25"/>
    <row r="218601" customFormat="1" x14ac:dyDescent="0.25"/>
    <row r="218602" customFormat="1" x14ac:dyDescent="0.25"/>
    <row r="218603" customFormat="1" x14ac:dyDescent="0.25"/>
    <row r="218604" customFormat="1" x14ac:dyDescent="0.25"/>
    <row r="218605" customFormat="1" x14ac:dyDescent="0.25"/>
    <row r="218606" customFormat="1" x14ac:dyDescent="0.25"/>
    <row r="218607" customFormat="1" x14ac:dyDescent="0.25"/>
    <row r="218608" customFormat="1" x14ac:dyDescent="0.25"/>
    <row r="218609" customFormat="1" x14ac:dyDescent="0.25"/>
    <row r="218610" customFormat="1" x14ac:dyDescent="0.25"/>
    <row r="218611" customFormat="1" x14ac:dyDescent="0.25"/>
    <row r="218612" customFormat="1" x14ac:dyDescent="0.25"/>
    <row r="218613" customFormat="1" x14ac:dyDescent="0.25"/>
    <row r="218614" customFormat="1" x14ac:dyDescent="0.25"/>
    <row r="218615" customFormat="1" x14ac:dyDescent="0.25"/>
    <row r="218616" customFormat="1" x14ac:dyDescent="0.25"/>
    <row r="218617" customFormat="1" x14ac:dyDescent="0.25"/>
    <row r="218618" customFormat="1" x14ac:dyDescent="0.25"/>
    <row r="218619" customFormat="1" x14ac:dyDescent="0.25"/>
    <row r="218620" customFormat="1" x14ac:dyDescent="0.25"/>
    <row r="218621" customFormat="1" x14ac:dyDescent="0.25"/>
    <row r="218622" customFormat="1" x14ac:dyDescent="0.25"/>
    <row r="218623" customFormat="1" x14ac:dyDescent="0.25"/>
    <row r="218624" customFormat="1" x14ac:dyDescent="0.25"/>
    <row r="218625" customFormat="1" x14ac:dyDescent="0.25"/>
    <row r="218626" customFormat="1" x14ac:dyDescent="0.25"/>
    <row r="218627" customFormat="1" x14ac:dyDescent="0.25"/>
    <row r="218628" customFormat="1" x14ac:dyDescent="0.25"/>
    <row r="218629" customFormat="1" x14ac:dyDescent="0.25"/>
    <row r="218630" customFormat="1" x14ac:dyDescent="0.25"/>
    <row r="218631" customFormat="1" x14ac:dyDescent="0.25"/>
    <row r="218632" customFormat="1" x14ac:dyDescent="0.25"/>
    <row r="218633" customFormat="1" x14ac:dyDescent="0.25"/>
    <row r="218634" customFormat="1" x14ac:dyDescent="0.25"/>
    <row r="218635" customFormat="1" x14ac:dyDescent="0.25"/>
    <row r="218636" customFormat="1" x14ac:dyDescent="0.25"/>
    <row r="218637" customFormat="1" x14ac:dyDescent="0.25"/>
    <row r="218638" customFormat="1" x14ac:dyDescent="0.25"/>
    <row r="218639" customFormat="1" x14ac:dyDescent="0.25"/>
    <row r="218640" customFormat="1" x14ac:dyDescent="0.25"/>
    <row r="218641" customFormat="1" x14ac:dyDescent="0.25"/>
    <row r="218642" customFormat="1" x14ac:dyDescent="0.25"/>
    <row r="218643" customFormat="1" x14ac:dyDescent="0.25"/>
    <row r="218644" customFormat="1" x14ac:dyDescent="0.25"/>
    <row r="218645" customFormat="1" x14ac:dyDescent="0.25"/>
    <row r="218646" customFormat="1" x14ac:dyDescent="0.25"/>
    <row r="218647" customFormat="1" x14ac:dyDescent="0.25"/>
    <row r="218648" customFormat="1" x14ac:dyDescent="0.25"/>
    <row r="218649" customFormat="1" x14ac:dyDescent="0.25"/>
    <row r="218650" customFormat="1" x14ac:dyDescent="0.25"/>
    <row r="218651" customFormat="1" x14ac:dyDescent="0.25"/>
    <row r="218652" customFormat="1" x14ac:dyDescent="0.25"/>
    <row r="218653" customFormat="1" x14ac:dyDescent="0.25"/>
    <row r="218654" customFormat="1" x14ac:dyDescent="0.25"/>
    <row r="218655" customFormat="1" x14ac:dyDescent="0.25"/>
    <row r="218656" customFormat="1" x14ac:dyDescent="0.25"/>
    <row r="218657" customFormat="1" x14ac:dyDescent="0.25"/>
    <row r="218658" customFormat="1" x14ac:dyDescent="0.25"/>
    <row r="218659" customFormat="1" x14ac:dyDescent="0.25"/>
    <row r="218660" customFormat="1" x14ac:dyDescent="0.25"/>
    <row r="218661" customFormat="1" x14ac:dyDescent="0.25"/>
    <row r="218662" customFormat="1" x14ac:dyDescent="0.25"/>
    <row r="218663" customFormat="1" x14ac:dyDescent="0.25"/>
    <row r="218664" customFormat="1" x14ac:dyDescent="0.25"/>
    <row r="218665" customFormat="1" x14ac:dyDescent="0.25"/>
    <row r="218666" customFormat="1" x14ac:dyDescent="0.25"/>
    <row r="218667" customFormat="1" x14ac:dyDescent="0.25"/>
    <row r="218668" customFormat="1" x14ac:dyDescent="0.25"/>
    <row r="218669" customFormat="1" x14ac:dyDescent="0.25"/>
    <row r="218670" customFormat="1" x14ac:dyDescent="0.25"/>
    <row r="218671" customFormat="1" x14ac:dyDescent="0.25"/>
    <row r="218672" customFormat="1" x14ac:dyDescent="0.25"/>
    <row r="218673" customFormat="1" x14ac:dyDescent="0.25"/>
    <row r="218674" customFormat="1" x14ac:dyDescent="0.25"/>
    <row r="218675" customFormat="1" x14ac:dyDescent="0.25"/>
    <row r="218676" customFormat="1" x14ac:dyDescent="0.25"/>
    <row r="218677" customFormat="1" x14ac:dyDescent="0.25"/>
    <row r="218678" customFormat="1" x14ac:dyDescent="0.25"/>
    <row r="218679" customFormat="1" x14ac:dyDescent="0.25"/>
    <row r="218680" customFormat="1" x14ac:dyDescent="0.25"/>
    <row r="218681" customFormat="1" x14ac:dyDescent="0.25"/>
    <row r="218682" customFormat="1" x14ac:dyDescent="0.25"/>
    <row r="218683" customFormat="1" x14ac:dyDescent="0.25"/>
    <row r="218684" customFormat="1" x14ac:dyDescent="0.25"/>
    <row r="218685" customFormat="1" x14ac:dyDescent="0.25"/>
    <row r="218686" customFormat="1" x14ac:dyDescent="0.25"/>
    <row r="218687" customFormat="1" x14ac:dyDescent="0.25"/>
    <row r="218688" customFormat="1" x14ac:dyDescent="0.25"/>
    <row r="218689" customFormat="1" x14ac:dyDescent="0.25"/>
    <row r="218690" customFormat="1" x14ac:dyDescent="0.25"/>
    <row r="218691" customFormat="1" x14ac:dyDescent="0.25"/>
    <row r="218692" customFormat="1" x14ac:dyDescent="0.25"/>
    <row r="218693" customFormat="1" x14ac:dyDescent="0.25"/>
    <row r="218694" customFormat="1" x14ac:dyDescent="0.25"/>
    <row r="218695" customFormat="1" x14ac:dyDescent="0.25"/>
    <row r="218696" customFormat="1" x14ac:dyDescent="0.25"/>
    <row r="218697" customFormat="1" x14ac:dyDescent="0.25"/>
    <row r="218698" customFormat="1" x14ac:dyDescent="0.25"/>
    <row r="218699" customFormat="1" x14ac:dyDescent="0.25"/>
    <row r="218700" customFormat="1" x14ac:dyDescent="0.25"/>
    <row r="218701" customFormat="1" x14ac:dyDescent="0.25"/>
    <row r="218702" customFormat="1" x14ac:dyDescent="0.25"/>
    <row r="218703" customFormat="1" x14ac:dyDescent="0.25"/>
    <row r="218704" customFormat="1" x14ac:dyDescent="0.25"/>
    <row r="218705" customFormat="1" x14ac:dyDescent="0.25"/>
    <row r="218706" customFormat="1" x14ac:dyDescent="0.25"/>
    <row r="218707" customFormat="1" x14ac:dyDescent="0.25"/>
    <row r="218708" customFormat="1" x14ac:dyDescent="0.25"/>
    <row r="218709" customFormat="1" x14ac:dyDescent="0.25"/>
    <row r="218710" customFormat="1" x14ac:dyDescent="0.25"/>
    <row r="218711" customFormat="1" x14ac:dyDescent="0.25"/>
    <row r="218712" customFormat="1" x14ac:dyDescent="0.25"/>
    <row r="218713" customFormat="1" x14ac:dyDescent="0.25"/>
    <row r="218714" customFormat="1" x14ac:dyDescent="0.25"/>
    <row r="218715" customFormat="1" x14ac:dyDescent="0.25"/>
    <row r="218716" customFormat="1" x14ac:dyDescent="0.25"/>
    <row r="218717" customFormat="1" x14ac:dyDescent="0.25"/>
    <row r="218718" customFormat="1" x14ac:dyDescent="0.25"/>
    <row r="218719" customFormat="1" x14ac:dyDescent="0.25"/>
    <row r="218720" customFormat="1" x14ac:dyDescent="0.25"/>
    <row r="218721" customFormat="1" x14ac:dyDescent="0.25"/>
    <row r="218722" customFormat="1" x14ac:dyDescent="0.25"/>
    <row r="218723" customFormat="1" x14ac:dyDescent="0.25"/>
    <row r="218724" customFormat="1" x14ac:dyDescent="0.25"/>
    <row r="218725" customFormat="1" x14ac:dyDescent="0.25"/>
    <row r="218726" customFormat="1" x14ac:dyDescent="0.25"/>
    <row r="218727" customFormat="1" x14ac:dyDescent="0.25"/>
    <row r="218728" customFormat="1" x14ac:dyDescent="0.25"/>
    <row r="218729" customFormat="1" x14ac:dyDescent="0.25"/>
    <row r="218730" customFormat="1" x14ac:dyDescent="0.25"/>
    <row r="218731" customFormat="1" x14ac:dyDescent="0.25"/>
    <row r="218732" customFormat="1" x14ac:dyDescent="0.25"/>
    <row r="218733" customFormat="1" x14ac:dyDescent="0.25"/>
    <row r="218734" customFormat="1" x14ac:dyDescent="0.25"/>
    <row r="218735" customFormat="1" x14ac:dyDescent="0.25"/>
    <row r="218736" customFormat="1" x14ac:dyDescent="0.25"/>
    <row r="218737" customFormat="1" x14ac:dyDescent="0.25"/>
    <row r="218738" customFormat="1" x14ac:dyDescent="0.25"/>
    <row r="218739" customFormat="1" x14ac:dyDescent="0.25"/>
    <row r="218740" customFormat="1" x14ac:dyDescent="0.25"/>
    <row r="218741" customFormat="1" x14ac:dyDescent="0.25"/>
    <row r="218742" customFormat="1" x14ac:dyDescent="0.25"/>
    <row r="218743" customFormat="1" x14ac:dyDescent="0.25"/>
    <row r="218744" customFormat="1" x14ac:dyDescent="0.25"/>
    <row r="218745" customFormat="1" x14ac:dyDescent="0.25"/>
    <row r="218746" customFormat="1" x14ac:dyDescent="0.25"/>
    <row r="218747" customFormat="1" x14ac:dyDescent="0.25"/>
    <row r="218748" customFormat="1" x14ac:dyDescent="0.25"/>
    <row r="218749" customFormat="1" x14ac:dyDescent="0.25"/>
    <row r="218750" customFormat="1" x14ac:dyDescent="0.25"/>
    <row r="218751" customFormat="1" x14ac:dyDescent="0.25"/>
    <row r="218752" customFormat="1" x14ac:dyDescent="0.25"/>
    <row r="218753" customFormat="1" x14ac:dyDescent="0.25"/>
    <row r="218754" customFormat="1" x14ac:dyDescent="0.25"/>
    <row r="218755" customFormat="1" x14ac:dyDescent="0.25"/>
    <row r="218756" customFormat="1" x14ac:dyDescent="0.25"/>
    <row r="218757" customFormat="1" x14ac:dyDescent="0.25"/>
    <row r="218758" customFormat="1" x14ac:dyDescent="0.25"/>
    <row r="218759" customFormat="1" x14ac:dyDescent="0.25"/>
    <row r="218760" customFormat="1" x14ac:dyDescent="0.25"/>
    <row r="218761" customFormat="1" x14ac:dyDescent="0.25"/>
    <row r="218762" customFormat="1" x14ac:dyDescent="0.25"/>
    <row r="218763" customFormat="1" x14ac:dyDescent="0.25"/>
    <row r="218764" customFormat="1" x14ac:dyDescent="0.25"/>
    <row r="218765" customFormat="1" x14ac:dyDescent="0.25"/>
    <row r="218766" customFormat="1" x14ac:dyDescent="0.25"/>
    <row r="218767" customFormat="1" x14ac:dyDescent="0.25"/>
    <row r="218768" customFormat="1" x14ac:dyDescent="0.25"/>
    <row r="218769" customFormat="1" x14ac:dyDescent="0.25"/>
    <row r="218770" customFormat="1" x14ac:dyDescent="0.25"/>
    <row r="218771" customFormat="1" x14ac:dyDescent="0.25"/>
    <row r="218772" customFormat="1" x14ac:dyDescent="0.25"/>
    <row r="218773" customFormat="1" x14ac:dyDescent="0.25"/>
    <row r="218774" customFormat="1" x14ac:dyDescent="0.25"/>
    <row r="218775" customFormat="1" x14ac:dyDescent="0.25"/>
    <row r="218776" customFormat="1" x14ac:dyDescent="0.25"/>
    <row r="218777" customFormat="1" x14ac:dyDescent="0.25"/>
    <row r="218778" customFormat="1" x14ac:dyDescent="0.25"/>
    <row r="218779" customFormat="1" x14ac:dyDescent="0.25"/>
    <row r="218780" customFormat="1" x14ac:dyDescent="0.25"/>
    <row r="218781" customFormat="1" x14ac:dyDescent="0.25"/>
    <row r="218782" customFormat="1" x14ac:dyDescent="0.25"/>
    <row r="218783" customFormat="1" x14ac:dyDescent="0.25"/>
    <row r="218784" customFormat="1" x14ac:dyDescent="0.25"/>
    <row r="218785" customFormat="1" x14ac:dyDescent="0.25"/>
    <row r="218786" customFormat="1" x14ac:dyDescent="0.25"/>
    <row r="218787" customFormat="1" x14ac:dyDescent="0.25"/>
    <row r="218788" customFormat="1" x14ac:dyDescent="0.25"/>
    <row r="218789" customFormat="1" x14ac:dyDescent="0.25"/>
    <row r="218790" customFormat="1" x14ac:dyDescent="0.25"/>
    <row r="218791" customFormat="1" x14ac:dyDescent="0.25"/>
    <row r="218792" customFormat="1" x14ac:dyDescent="0.25"/>
    <row r="218793" customFormat="1" x14ac:dyDescent="0.25"/>
    <row r="218794" customFormat="1" x14ac:dyDescent="0.25"/>
    <row r="218795" customFormat="1" x14ac:dyDescent="0.25"/>
    <row r="218796" customFormat="1" x14ac:dyDescent="0.25"/>
    <row r="218797" customFormat="1" x14ac:dyDescent="0.25"/>
    <row r="218798" customFormat="1" x14ac:dyDescent="0.25"/>
    <row r="218799" customFormat="1" x14ac:dyDescent="0.25"/>
    <row r="218800" customFormat="1" x14ac:dyDescent="0.25"/>
    <row r="218801" customFormat="1" x14ac:dyDescent="0.25"/>
    <row r="218802" customFormat="1" x14ac:dyDescent="0.25"/>
    <row r="218803" customFormat="1" x14ac:dyDescent="0.25"/>
    <row r="218804" customFormat="1" x14ac:dyDescent="0.25"/>
    <row r="218805" customFormat="1" x14ac:dyDescent="0.25"/>
    <row r="218806" customFormat="1" x14ac:dyDescent="0.25"/>
    <row r="218807" customFormat="1" x14ac:dyDescent="0.25"/>
    <row r="218808" customFormat="1" x14ac:dyDescent="0.25"/>
    <row r="218809" customFormat="1" x14ac:dyDescent="0.25"/>
    <row r="218810" customFormat="1" x14ac:dyDescent="0.25"/>
    <row r="218811" customFormat="1" x14ac:dyDescent="0.25"/>
    <row r="218812" customFormat="1" x14ac:dyDescent="0.25"/>
    <row r="218813" customFormat="1" x14ac:dyDescent="0.25"/>
    <row r="218814" customFormat="1" x14ac:dyDescent="0.25"/>
    <row r="218815" customFormat="1" x14ac:dyDescent="0.25"/>
    <row r="218816" customFormat="1" x14ac:dyDescent="0.25"/>
    <row r="218817" customFormat="1" x14ac:dyDescent="0.25"/>
    <row r="218818" customFormat="1" x14ac:dyDescent="0.25"/>
    <row r="218819" customFormat="1" x14ac:dyDescent="0.25"/>
    <row r="218820" customFormat="1" x14ac:dyDescent="0.25"/>
    <row r="218821" customFormat="1" x14ac:dyDescent="0.25"/>
    <row r="218822" customFormat="1" x14ac:dyDescent="0.25"/>
    <row r="218823" customFormat="1" x14ac:dyDescent="0.25"/>
    <row r="218824" customFormat="1" x14ac:dyDescent="0.25"/>
    <row r="218825" customFormat="1" x14ac:dyDescent="0.25"/>
    <row r="218826" customFormat="1" x14ac:dyDescent="0.25"/>
    <row r="218827" customFormat="1" x14ac:dyDescent="0.25"/>
    <row r="218828" customFormat="1" x14ac:dyDescent="0.25"/>
    <row r="218829" customFormat="1" x14ac:dyDescent="0.25"/>
    <row r="218830" customFormat="1" x14ac:dyDescent="0.25"/>
    <row r="218831" customFormat="1" x14ac:dyDescent="0.25"/>
    <row r="218832" customFormat="1" x14ac:dyDescent="0.25"/>
    <row r="218833" customFormat="1" x14ac:dyDescent="0.25"/>
    <row r="218834" customFormat="1" x14ac:dyDescent="0.25"/>
    <row r="218835" customFormat="1" x14ac:dyDescent="0.25"/>
    <row r="218836" customFormat="1" x14ac:dyDescent="0.25"/>
    <row r="218837" customFormat="1" x14ac:dyDescent="0.25"/>
    <row r="218838" customFormat="1" x14ac:dyDescent="0.25"/>
    <row r="218839" customFormat="1" x14ac:dyDescent="0.25"/>
    <row r="218840" customFormat="1" x14ac:dyDescent="0.25"/>
    <row r="218841" customFormat="1" x14ac:dyDescent="0.25"/>
    <row r="218842" customFormat="1" x14ac:dyDescent="0.25"/>
    <row r="218843" customFormat="1" x14ac:dyDescent="0.25"/>
    <row r="218844" customFormat="1" x14ac:dyDescent="0.25"/>
    <row r="218845" customFormat="1" x14ac:dyDescent="0.25"/>
    <row r="218846" customFormat="1" x14ac:dyDescent="0.25"/>
    <row r="218847" customFormat="1" x14ac:dyDescent="0.25"/>
    <row r="218848" customFormat="1" x14ac:dyDescent="0.25"/>
    <row r="218849" customFormat="1" x14ac:dyDescent="0.25"/>
    <row r="218850" customFormat="1" x14ac:dyDescent="0.25"/>
    <row r="218851" customFormat="1" x14ac:dyDescent="0.25"/>
    <row r="218852" customFormat="1" x14ac:dyDescent="0.25"/>
    <row r="218853" customFormat="1" x14ac:dyDescent="0.25"/>
    <row r="218854" customFormat="1" x14ac:dyDescent="0.25"/>
    <row r="218855" customFormat="1" x14ac:dyDescent="0.25"/>
    <row r="218856" customFormat="1" x14ac:dyDescent="0.25"/>
    <row r="218857" customFormat="1" x14ac:dyDescent="0.25"/>
    <row r="218858" customFormat="1" x14ac:dyDescent="0.25"/>
    <row r="218859" customFormat="1" x14ac:dyDescent="0.25"/>
    <row r="218860" customFormat="1" x14ac:dyDescent="0.25"/>
    <row r="218861" customFormat="1" x14ac:dyDescent="0.25"/>
    <row r="218862" customFormat="1" x14ac:dyDescent="0.25"/>
    <row r="218863" customFormat="1" x14ac:dyDescent="0.25"/>
    <row r="218864" customFormat="1" x14ac:dyDescent="0.25"/>
    <row r="218865" customFormat="1" x14ac:dyDescent="0.25"/>
    <row r="218866" customFormat="1" x14ac:dyDescent="0.25"/>
    <row r="218867" customFormat="1" x14ac:dyDescent="0.25"/>
    <row r="218868" customFormat="1" x14ac:dyDescent="0.25"/>
    <row r="218869" customFormat="1" x14ac:dyDescent="0.25"/>
    <row r="218870" customFormat="1" x14ac:dyDescent="0.25"/>
    <row r="218871" customFormat="1" x14ac:dyDescent="0.25"/>
    <row r="218872" customFormat="1" x14ac:dyDescent="0.25"/>
    <row r="218873" customFormat="1" x14ac:dyDescent="0.25"/>
    <row r="218874" customFormat="1" x14ac:dyDescent="0.25"/>
    <row r="218875" customFormat="1" x14ac:dyDescent="0.25"/>
    <row r="218876" customFormat="1" x14ac:dyDescent="0.25"/>
    <row r="218877" customFormat="1" x14ac:dyDescent="0.25"/>
    <row r="218878" customFormat="1" x14ac:dyDescent="0.25"/>
    <row r="218879" customFormat="1" x14ac:dyDescent="0.25"/>
    <row r="218880" customFormat="1" x14ac:dyDescent="0.25"/>
    <row r="218881" customFormat="1" x14ac:dyDescent="0.25"/>
    <row r="218882" customFormat="1" x14ac:dyDescent="0.25"/>
    <row r="218883" customFormat="1" x14ac:dyDescent="0.25"/>
    <row r="218884" customFormat="1" x14ac:dyDescent="0.25"/>
    <row r="218885" customFormat="1" x14ac:dyDescent="0.25"/>
    <row r="218886" customFormat="1" x14ac:dyDescent="0.25"/>
    <row r="218887" customFormat="1" x14ac:dyDescent="0.25"/>
    <row r="218888" customFormat="1" x14ac:dyDescent="0.25"/>
    <row r="218889" customFormat="1" x14ac:dyDescent="0.25"/>
    <row r="218890" customFormat="1" x14ac:dyDescent="0.25"/>
    <row r="218891" customFormat="1" x14ac:dyDescent="0.25"/>
    <row r="218892" customFormat="1" x14ac:dyDescent="0.25"/>
    <row r="218893" customFormat="1" x14ac:dyDescent="0.25"/>
    <row r="218894" customFormat="1" x14ac:dyDescent="0.25"/>
    <row r="218895" customFormat="1" x14ac:dyDescent="0.25"/>
    <row r="218896" customFormat="1" x14ac:dyDescent="0.25"/>
    <row r="218897" customFormat="1" x14ac:dyDescent="0.25"/>
    <row r="218898" customFormat="1" x14ac:dyDescent="0.25"/>
    <row r="218899" customFormat="1" x14ac:dyDescent="0.25"/>
    <row r="218900" customFormat="1" x14ac:dyDescent="0.25"/>
    <row r="218901" customFormat="1" x14ac:dyDescent="0.25"/>
    <row r="218902" customFormat="1" x14ac:dyDescent="0.25"/>
    <row r="218903" customFormat="1" x14ac:dyDescent="0.25"/>
    <row r="218904" customFormat="1" x14ac:dyDescent="0.25"/>
    <row r="218905" customFormat="1" x14ac:dyDescent="0.25"/>
    <row r="218906" customFormat="1" x14ac:dyDescent="0.25"/>
    <row r="218907" customFormat="1" x14ac:dyDescent="0.25"/>
    <row r="218908" customFormat="1" x14ac:dyDescent="0.25"/>
    <row r="218909" customFormat="1" x14ac:dyDescent="0.25"/>
    <row r="218910" customFormat="1" x14ac:dyDescent="0.25"/>
    <row r="218911" customFormat="1" x14ac:dyDescent="0.25"/>
    <row r="218912" customFormat="1" x14ac:dyDescent="0.25"/>
    <row r="218913" customFormat="1" x14ac:dyDescent="0.25"/>
    <row r="218914" customFormat="1" x14ac:dyDescent="0.25"/>
    <row r="218915" customFormat="1" x14ac:dyDescent="0.25"/>
    <row r="218916" customFormat="1" x14ac:dyDescent="0.25"/>
    <row r="218917" customFormat="1" x14ac:dyDescent="0.25"/>
    <row r="218918" customFormat="1" x14ac:dyDescent="0.25"/>
    <row r="218919" customFormat="1" x14ac:dyDescent="0.25"/>
    <row r="218920" customFormat="1" x14ac:dyDescent="0.25"/>
    <row r="218921" customFormat="1" x14ac:dyDescent="0.25"/>
    <row r="218922" customFormat="1" x14ac:dyDescent="0.25"/>
    <row r="218923" customFormat="1" x14ac:dyDescent="0.25"/>
    <row r="218924" customFormat="1" x14ac:dyDescent="0.25"/>
    <row r="218925" customFormat="1" x14ac:dyDescent="0.25"/>
    <row r="218926" customFormat="1" x14ac:dyDescent="0.25"/>
    <row r="218927" customFormat="1" x14ac:dyDescent="0.25"/>
    <row r="218928" customFormat="1" x14ac:dyDescent="0.25"/>
    <row r="218929" customFormat="1" x14ac:dyDescent="0.25"/>
    <row r="218930" customFormat="1" x14ac:dyDescent="0.25"/>
    <row r="218931" customFormat="1" x14ac:dyDescent="0.25"/>
    <row r="218932" customFormat="1" x14ac:dyDescent="0.25"/>
    <row r="218933" customFormat="1" x14ac:dyDescent="0.25"/>
    <row r="218934" customFormat="1" x14ac:dyDescent="0.25"/>
    <row r="218935" customFormat="1" x14ac:dyDescent="0.25"/>
    <row r="218936" customFormat="1" x14ac:dyDescent="0.25"/>
    <row r="218937" customFormat="1" x14ac:dyDescent="0.25"/>
    <row r="218938" customFormat="1" x14ac:dyDescent="0.25"/>
    <row r="218939" customFormat="1" x14ac:dyDescent="0.25"/>
    <row r="218940" customFormat="1" x14ac:dyDescent="0.25"/>
    <row r="218941" customFormat="1" x14ac:dyDescent="0.25"/>
    <row r="218942" customFormat="1" x14ac:dyDescent="0.25"/>
    <row r="218943" customFormat="1" x14ac:dyDescent="0.25"/>
    <row r="218944" customFormat="1" x14ac:dyDescent="0.25"/>
    <row r="218945" customFormat="1" x14ac:dyDescent="0.25"/>
    <row r="218946" customFormat="1" x14ac:dyDescent="0.25"/>
    <row r="218947" customFormat="1" x14ac:dyDescent="0.25"/>
    <row r="218948" customFormat="1" x14ac:dyDescent="0.25"/>
    <row r="218949" customFormat="1" x14ac:dyDescent="0.25"/>
    <row r="218950" customFormat="1" x14ac:dyDescent="0.25"/>
    <row r="218951" customFormat="1" x14ac:dyDescent="0.25"/>
    <row r="218952" customFormat="1" x14ac:dyDescent="0.25"/>
    <row r="218953" customFormat="1" x14ac:dyDescent="0.25"/>
    <row r="218954" customFormat="1" x14ac:dyDescent="0.25"/>
    <row r="218955" customFormat="1" x14ac:dyDescent="0.25"/>
    <row r="218956" customFormat="1" x14ac:dyDescent="0.25"/>
    <row r="218957" customFormat="1" x14ac:dyDescent="0.25"/>
    <row r="218958" customFormat="1" x14ac:dyDescent="0.25"/>
    <row r="218959" customFormat="1" x14ac:dyDescent="0.25"/>
    <row r="218960" customFormat="1" x14ac:dyDescent="0.25"/>
    <row r="218961" customFormat="1" x14ac:dyDescent="0.25"/>
    <row r="218962" customFormat="1" x14ac:dyDescent="0.25"/>
    <row r="218963" customFormat="1" x14ac:dyDescent="0.25"/>
    <row r="218964" customFormat="1" x14ac:dyDescent="0.25"/>
    <row r="218965" customFormat="1" x14ac:dyDescent="0.25"/>
    <row r="218966" customFormat="1" x14ac:dyDescent="0.25"/>
    <row r="218967" customFormat="1" x14ac:dyDescent="0.25"/>
    <row r="218968" customFormat="1" x14ac:dyDescent="0.25"/>
    <row r="218969" customFormat="1" x14ac:dyDescent="0.25"/>
    <row r="218970" customFormat="1" x14ac:dyDescent="0.25"/>
    <row r="218971" customFormat="1" x14ac:dyDescent="0.25"/>
    <row r="218972" customFormat="1" x14ac:dyDescent="0.25"/>
    <row r="218973" customFormat="1" x14ac:dyDescent="0.25"/>
    <row r="218974" customFormat="1" x14ac:dyDescent="0.25"/>
    <row r="218975" customFormat="1" x14ac:dyDescent="0.25"/>
    <row r="218976" customFormat="1" x14ac:dyDescent="0.25"/>
    <row r="218977" customFormat="1" x14ac:dyDescent="0.25"/>
    <row r="218978" customFormat="1" x14ac:dyDescent="0.25"/>
    <row r="218979" customFormat="1" x14ac:dyDescent="0.25"/>
    <row r="218980" customFormat="1" x14ac:dyDescent="0.25"/>
    <row r="218981" customFormat="1" x14ac:dyDescent="0.25"/>
    <row r="218982" customFormat="1" x14ac:dyDescent="0.25"/>
    <row r="218983" customFormat="1" x14ac:dyDescent="0.25"/>
    <row r="218984" customFormat="1" x14ac:dyDescent="0.25"/>
    <row r="218985" customFormat="1" x14ac:dyDescent="0.25"/>
    <row r="218986" customFormat="1" x14ac:dyDescent="0.25"/>
    <row r="218987" customFormat="1" x14ac:dyDescent="0.25"/>
    <row r="218988" customFormat="1" x14ac:dyDescent="0.25"/>
    <row r="218989" customFormat="1" x14ac:dyDescent="0.25"/>
    <row r="218990" customFormat="1" x14ac:dyDescent="0.25"/>
    <row r="218991" customFormat="1" x14ac:dyDescent="0.25"/>
    <row r="218992" customFormat="1" x14ac:dyDescent="0.25"/>
    <row r="218993" customFormat="1" x14ac:dyDescent="0.25"/>
    <row r="218994" customFormat="1" x14ac:dyDescent="0.25"/>
    <row r="218995" customFormat="1" x14ac:dyDescent="0.25"/>
    <row r="218996" customFormat="1" x14ac:dyDescent="0.25"/>
    <row r="218997" customFormat="1" x14ac:dyDescent="0.25"/>
    <row r="218998" customFormat="1" x14ac:dyDescent="0.25"/>
    <row r="218999" customFormat="1" x14ac:dyDescent="0.25"/>
    <row r="219000" customFormat="1" x14ac:dyDescent="0.25"/>
    <row r="219001" customFormat="1" x14ac:dyDescent="0.25"/>
    <row r="219002" customFormat="1" x14ac:dyDescent="0.25"/>
    <row r="219003" customFormat="1" x14ac:dyDescent="0.25"/>
    <row r="219004" customFormat="1" x14ac:dyDescent="0.25"/>
    <row r="219005" customFormat="1" x14ac:dyDescent="0.25"/>
    <row r="219006" customFormat="1" x14ac:dyDescent="0.25"/>
    <row r="219007" customFormat="1" x14ac:dyDescent="0.25"/>
    <row r="219008" customFormat="1" x14ac:dyDescent="0.25"/>
    <row r="219009" customFormat="1" x14ac:dyDescent="0.25"/>
    <row r="219010" customFormat="1" x14ac:dyDescent="0.25"/>
    <row r="219011" customFormat="1" x14ac:dyDescent="0.25"/>
    <row r="219012" customFormat="1" x14ac:dyDescent="0.25"/>
    <row r="219013" customFormat="1" x14ac:dyDescent="0.25"/>
    <row r="219014" customFormat="1" x14ac:dyDescent="0.25"/>
    <row r="219015" customFormat="1" x14ac:dyDescent="0.25"/>
    <row r="219016" customFormat="1" x14ac:dyDescent="0.25"/>
    <row r="219017" customFormat="1" x14ac:dyDescent="0.25"/>
    <row r="219018" customFormat="1" x14ac:dyDescent="0.25"/>
    <row r="219019" customFormat="1" x14ac:dyDescent="0.25"/>
    <row r="219020" customFormat="1" x14ac:dyDescent="0.25"/>
    <row r="219021" customFormat="1" x14ac:dyDescent="0.25"/>
    <row r="219022" customFormat="1" x14ac:dyDescent="0.25"/>
    <row r="219023" customFormat="1" x14ac:dyDescent="0.25"/>
    <row r="219024" customFormat="1" x14ac:dyDescent="0.25"/>
    <row r="219025" customFormat="1" x14ac:dyDescent="0.25"/>
    <row r="219026" customFormat="1" x14ac:dyDescent="0.25"/>
    <row r="219027" customFormat="1" x14ac:dyDescent="0.25"/>
    <row r="219028" customFormat="1" x14ac:dyDescent="0.25"/>
    <row r="219029" customFormat="1" x14ac:dyDescent="0.25"/>
    <row r="219030" customFormat="1" x14ac:dyDescent="0.25"/>
    <row r="219031" customFormat="1" x14ac:dyDescent="0.25"/>
    <row r="219032" customFormat="1" x14ac:dyDescent="0.25"/>
    <row r="219033" customFormat="1" x14ac:dyDescent="0.25"/>
    <row r="219034" customFormat="1" x14ac:dyDescent="0.25"/>
    <row r="219035" customFormat="1" x14ac:dyDescent="0.25"/>
    <row r="219036" customFormat="1" x14ac:dyDescent="0.25"/>
    <row r="219037" customFormat="1" x14ac:dyDescent="0.25"/>
    <row r="219038" customFormat="1" x14ac:dyDescent="0.25"/>
    <row r="219039" customFormat="1" x14ac:dyDescent="0.25"/>
    <row r="219040" customFormat="1" x14ac:dyDescent="0.25"/>
    <row r="219041" customFormat="1" x14ac:dyDescent="0.25"/>
    <row r="219042" customFormat="1" x14ac:dyDescent="0.25"/>
    <row r="219043" customFormat="1" x14ac:dyDescent="0.25"/>
    <row r="219044" customFormat="1" x14ac:dyDescent="0.25"/>
    <row r="219045" customFormat="1" x14ac:dyDescent="0.25"/>
    <row r="219046" customFormat="1" x14ac:dyDescent="0.25"/>
    <row r="219047" customFormat="1" x14ac:dyDescent="0.25"/>
    <row r="219048" customFormat="1" x14ac:dyDescent="0.25"/>
    <row r="219049" customFormat="1" x14ac:dyDescent="0.25"/>
    <row r="219050" customFormat="1" x14ac:dyDescent="0.25"/>
    <row r="219051" customFormat="1" x14ac:dyDescent="0.25"/>
    <row r="219052" customFormat="1" x14ac:dyDescent="0.25"/>
    <row r="219053" customFormat="1" x14ac:dyDescent="0.25"/>
    <row r="219054" customFormat="1" x14ac:dyDescent="0.25"/>
    <row r="219055" customFormat="1" x14ac:dyDescent="0.25"/>
    <row r="219056" customFormat="1" x14ac:dyDescent="0.25"/>
    <row r="219057" customFormat="1" x14ac:dyDescent="0.25"/>
    <row r="219058" customFormat="1" x14ac:dyDescent="0.25"/>
    <row r="219059" customFormat="1" x14ac:dyDescent="0.25"/>
    <row r="219060" customFormat="1" x14ac:dyDescent="0.25"/>
    <row r="219061" customFormat="1" x14ac:dyDescent="0.25"/>
    <row r="219062" customFormat="1" x14ac:dyDescent="0.25"/>
    <row r="219063" customFormat="1" x14ac:dyDescent="0.25"/>
    <row r="219064" customFormat="1" x14ac:dyDescent="0.25"/>
    <row r="219065" customFormat="1" x14ac:dyDescent="0.25"/>
    <row r="219066" customFormat="1" x14ac:dyDescent="0.25"/>
    <row r="219067" customFormat="1" x14ac:dyDescent="0.25"/>
    <row r="219068" customFormat="1" x14ac:dyDescent="0.25"/>
    <row r="219069" customFormat="1" x14ac:dyDescent="0.25"/>
    <row r="219070" customFormat="1" x14ac:dyDescent="0.25"/>
    <row r="219071" customFormat="1" x14ac:dyDescent="0.25"/>
    <row r="219072" customFormat="1" x14ac:dyDescent="0.25"/>
    <row r="219073" customFormat="1" x14ac:dyDescent="0.25"/>
    <row r="219074" customFormat="1" x14ac:dyDescent="0.25"/>
    <row r="219075" customFormat="1" x14ac:dyDescent="0.25"/>
    <row r="219076" customFormat="1" x14ac:dyDescent="0.25"/>
    <row r="219077" customFormat="1" x14ac:dyDescent="0.25"/>
    <row r="219078" customFormat="1" x14ac:dyDescent="0.25"/>
    <row r="219079" customFormat="1" x14ac:dyDescent="0.25"/>
    <row r="219080" customFormat="1" x14ac:dyDescent="0.25"/>
    <row r="219081" customFormat="1" x14ac:dyDescent="0.25"/>
    <row r="219082" customFormat="1" x14ac:dyDescent="0.25"/>
    <row r="219083" customFormat="1" x14ac:dyDescent="0.25"/>
    <row r="219084" customFormat="1" x14ac:dyDescent="0.25"/>
    <row r="219085" customFormat="1" x14ac:dyDescent="0.25"/>
    <row r="219086" customFormat="1" x14ac:dyDescent="0.25"/>
    <row r="219087" customFormat="1" x14ac:dyDescent="0.25"/>
    <row r="219088" customFormat="1" x14ac:dyDescent="0.25"/>
    <row r="219089" customFormat="1" x14ac:dyDescent="0.25"/>
    <row r="219090" customFormat="1" x14ac:dyDescent="0.25"/>
    <row r="219091" customFormat="1" x14ac:dyDescent="0.25"/>
    <row r="219092" customFormat="1" x14ac:dyDescent="0.25"/>
    <row r="219093" customFormat="1" x14ac:dyDescent="0.25"/>
    <row r="219094" customFormat="1" x14ac:dyDescent="0.25"/>
    <row r="219095" customFormat="1" x14ac:dyDescent="0.25"/>
    <row r="219096" customFormat="1" x14ac:dyDescent="0.25"/>
    <row r="219097" customFormat="1" x14ac:dyDescent="0.25"/>
    <row r="219098" customFormat="1" x14ac:dyDescent="0.25"/>
    <row r="219099" customFormat="1" x14ac:dyDescent="0.25"/>
    <row r="219100" customFormat="1" x14ac:dyDescent="0.25"/>
    <row r="219101" customFormat="1" x14ac:dyDescent="0.25"/>
    <row r="219102" customFormat="1" x14ac:dyDescent="0.25"/>
    <row r="219103" customFormat="1" x14ac:dyDescent="0.25"/>
    <row r="219104" customFormat="1" x14ac:dyDescent="0.25"/>
    <row r="219105" customFormat="1" x14ac:dyDescent="0.25"/>
    <row r="219106" customFormat="1" x14ac:dyDescent="0.25"/>
    <row r="219107" customFormat="1" x14ac:dyDescent="0.25"/>
    <row r="219108" customFormat="1" x14ac:dyDescent="0.25"/>
    <row r="219109" customFormat="1" x14ac:dyDescent="0.25"/>
    <row r="219110" customFormat="1" x14ac:dyDescent="0.25"/>
    <row r="219111" customFormat="1" x14ac:dyDescent="0.25"/>
    <row r="219112" customFormat="1" x14ac:dyDescent="0.25"/>
    <row r="219113" customFormat="1" x14ac:dyDescent="0.25"/>
    <row r="219114" customFormat="1" x14ac:dyDescent="0.25"/>
    <row r="219115" customFormat="1" x14ac:dyDescent="0.25"/>
    <row r="219116" customFormat="1" x14ac:dyDescent="0.25"/>
    <row r="219117" customFormat="1" x14ac:dyDescent="0.25"/>
    <row r="219118" customFormat="1" x14ac:dyDescent="0.25"/>
    <row r="219119" customFormat="1" x14ac:dyDescent="0.25"/>
    <row r="219120" customFormat="1" x14ac:dyDescent="0.25"/>
    <row r="219121" customFormat="1" x14ac:dyDescent="0.25"/>
    <row r="219122" customFormat="1" x14ac:dyDescent="0.25"/>
    <row r="219123" customFormat="1" x14ac:dyDescent="0.25"/>
    <row r="219124" customFormat="1" x14ac:dyDescent="0.25"/>
    <row r="219125" customFormat="1" x14ac:dyDescent="0.25"/>
    <row r="219126" customFormat="1" x14ac:dyDescent="0.25"/>
    <row r="219127" customFormat="1" x14ac:dyDescent="0.25"/>
    <row r="219128" customFormat="1" x14ac:dyDescent="0.25"/>
    <row r="219129" customFormat="1" x14ac:dyDescent="0.25"/>
    <row r="219130" customFormat="1" x14ac:dyDescent="0.25"/>
    <row r="219131" customFormat="1" x14ac:dyDescent="0.25"/>
    <row r="219132" customFormat="1" x14ac:dyDescent="0.25"/>
    <row r="219133" customFormat="1" x14ac:dyDescent="0.25"/>
    <row r="219134" customFormat="1" x14ac:dyDescent="0.25"/>
    <row r="219135" customFormat="1" x14ac:dyDescent="0.25"/>
    <row r="219136" customFormat="1" x14ac:dyDescent="0.25"/>
    <row r="219137" customFormat="1" x14ac:dyDescent="0.25"/>
    <row r="219138" customFormat="1" x14ac:dyDescent="0.25"/>
    <row r="219139" customFormat="1" x14ac:dyDescent="0.25"/>
    <row r="219140" customFormat="1" x14ac:dyDescent="0.25"/>
    <row r="219141" customFormat="1" x14ac:dyDescent="0.25"/>
    <row r="219142" customFormat="1" x14ac:dyDescent="0.25"/>
    <row r="219143" customFormat="1" x14ac:dyDescent="0.25"/>
    <row r="219144" customFormat="1" x14ac:dyDescent="0.25"/>
    <row r="219145" customFormat="1" x14ac:dyDescent="0.25"/>
    <row r="219146" customFormat="1" x14ac:dyDescent="0.25"/>
    <row r="219147" customFormat="1" x14ac:dyDescent="0.25"/>
    <row r="219148" customFormat="1" x14ac:dyDescent="0.25"/>
    <row r="219149" customFormat="1" x14ac:dyDescent="0.25"/>
    <row r="219150" customFormat="1" x14ac:dyDescent="0.25"/>
    <row r="219151" customFormat="1" x14ac:dyDescent="0.25"/>
    <row r="219152" customFormat="1" x14ac:dyDescent="0.25"/>
    <row r="219153" customFormat="1" x14ac:dyDescent="0.25"/>
    <row r="219154" customFormat="1" x14ac:dyDescent="0.25"/>
    <row r="219155" customFormat="1" x14ac:dyDescent="0.25"/>
    <row r="219156" customFormat="1" x14ac:dyDescent="0.25"/>
    <row r="219157" customFormat="1" x14ac:dyDescent="0.25"/>
    <row r="219158" customFormat="1" x14ac:dyDescent="0.25"/>
    <row r="219159" customFormat="1" x14ac:dyDescent="0.25"/>
    <row r="219160" customFormat="1" x14ac:dyDescent="0.25"/>
    <row r="219161" customFormat="1" x14ac:dyDescent="0.25"/>
    <row r="219162" customFormat="1" x14ac:dyDescent="0.25"/>
    <row r="219163" customFormat="1" x14ac:dyDescent="0.25"/>
    <row r="219164" customFormat="1" x14ac:dyDescent="0.25"/>
    <row r="219165" customFormat="1" x14ac:dyDescent="0.25"/>
    <row r="219166" customFormat="1" x14ac:dyDescent="0.25"/>
    <row r="219167" customFormat="1" x14ac:dyDescent="0.25"/>
    <row r="219168" customFormat="1" x14ac:dyDescent="0.25"/>
    <row r="219169" customFormat="1" x14ac:dyDescent="0.25"/>
    <row r="219170" customFormat="1" x14ac:dyDescent="0.25"/>
    <row r="219171" customFormat="1" x14ac:dyDescent="0.25"/>
    <row r="219172" customFormat="1" x14ac:dyDescent="0.25"/>
    <row r="219173" customFormat="1" x14ac:dyDescent="0.25"/>
    <row r="219174" customFormat="1" x14ac:dyDescent="0.25"/>
    <row r="219175" customFormat="1" x14ac:dyDescent="0.25"/>
    <row r="219176" customFormat="1" x14ac:dyDescent="0.25"/>
    <row r="219177" customFormat="1" x14ac:dyDescent="0.25"/>
    <row r="219178" customFormat="1" x14ac:dyDescent="0.25"/>
    <row r="219179" customFormat="1" x14ac:dyDescent="0.25"/>
    <row r="219180" customFormat="1" x14ac:dyDescent="0.25"/>
    <row r="219181" customFormat="1" x14ac:dyDescent="0.25"/>
    <row r="219182" customFormat="1" x14ac:dyDescent="0.25"/>
    <row r="219183" customFormat="1" x14ac:dyDescent="0.25"/>
    <row r="219184" customFormat="1" x14ac:dyDescent="0.25"/>
    <row r="219185" customFormat="1" x14ac:dyDescent="0.25"/>
    <row r="219186" customFormat="1" x14ac:dyDescent="0.25"/>
    <row r="219187" customFormat="1" x14ac:dyDescent="0.25"/>
    <row r="219188" customFormat="1" x14ac:dyDescent="0.25"/>
    <row r="219189" customFormat="1" x14ac:dyDescent="0.25"/>
    <row r="219190" customFormat="1" x14ac:dyDescent="0.25"/>
    <row r="219191" customFormat="1" x14ac:dyDescent="0.25"/>
    <row r="219192" customFormat="1" x14ac:dyDescent="0.25"/>
    <row r="219193" customFormat="1" x14ac:dyDescent="0.25"/>
    <row r="219194" customFormat="1" x14ac:dyDescent="0.25"/>
    <row r="219195" customFormat="1" x14ac:dyDescent="0.25"/>
    <row r="219196" customFormat="1" x14ac:dyDescent="0.25"/>
    <row r="219197" customFormat="1" x14ac:dyDescent="0.25"/>
    <row r="219198" customFormat="1" x14ac:dyDescent="0.25"/>
    <row r="219199" customFormat="1" x14ac:dyDescent="0.25"/>
    <row r="219200" customFormat="1" x14ac:dyDescent="0.25"/>
    <row r="219201" customFormat="1" x14ac:dyDescent="0.25"/>
    <row r="219202" customFormat="1" x14ac:dyDescent="0.25"/>
    <row r="219203" customFormat="1" x14ac:dyDescent="0.25"/>
    <row r="219204" customFormat="1" x14ac:dyDescent="0.25"/>
    <row r="219205" customFormat="1" x14ac:dyDescent="0.25"/>
    <row r="219206" customFormat="1" x14ac:dyDescent="0.25"/>
    <row r="219207" customFormat="1" x14ac:dyDescent="0.25"/>
    <row r="219208" customFormat="1" x14ac:dyDescent="0.25"/>
    <row r="219209" customFormat="1" x14ac:dyDescent="0.25"/>
    <row r="219210" customFormat="1" x14ac:dyDescent="0.25"/>
    <row r="219211" customFormat="1" x14ac:dyDescent="0.25"/>
    <row r="219212" customFormat="1" x14ac:dyDescent="0.25"/>
    <row r="219213" customFormat="1" x14ac:dyDescent="0.25"/>
    <row r="219214" customFormat="1" x14ac:dyDescent="0.25"/>
    <row r="219215" customFormat="1" x14ac:dyDescent="0.25"/>
    <row r="219216" customFormat="1" x14ac:dyDescent="0.25"/>
    <row r="219217" customFormat="1" x14ac:dyDescent="0.25"/>
    <row r="219218" customFormat="1" x14ac:dyDescent="0.25"/>
    <row r="219219" customFormat="1" x14ac:dyDescent="0.25"/>
    <row r="219220" customFormat="1" x14ac:dyDescent="0.25"/>
    <row r="219221" customFormat="1" x14ac:dyDescent="0.25"/>
    <row r="219222" customFormat="1" x14ac:dyDescent="0.25"/>
    <row r="219223" customFormat="1" x14ac:dyDescent="0.25"/>
    <row r="219224" customFormat="1" x14ac:dyDescent="0.25"/>
    <row r="219225" customFormat="1" x14ac:dyDescent="0.25"/>
    <row r="219226" customFormat="1" x14ac:dyDescent="0.25"/>
    <row r="219227" customFormat="1" x14ac:dyDescent="0.25"/>
    <row r="219228" customFormat="1" x14ac:dyDescent="0.25"/>
    <row r="219229" customFormat="1" x14ac:dyDescent="0.25"/>
    <row r="219230" customFormat="1" x14ac:dyDescent="0.25"/>
    <row r="219231" customFormat="1" x14ac:dyDescent="0.25"/>
    <row r="219232" customFormat="1" x14ac:dyDescent="0.25"/>
    <row r="219233" customFormat="1" x14ac:dyDescent="0.25"/>
    <row r="219234" customFormat="1" x14ac:dyDescent="0.25"/>
    <row r="219235" customFormat="1" x14ac:dyDescent="0.25"/>
    <row r="219236" customFormat="1" x14ac:dyDescent="0.25"/>
    <row r="219237" customFormat="1" x14ac:dyDescent="0.25"/>
    <row r="219238" customFormat="1" x14ac:dyDescent="0.25"/>
    <row r="219239" customFormat="1" x14ac:dyDescent="0.25"/>
    <row r="219240" customFormat="1" x14ac:dyDescent="0.25"/>
    <row r="219241" customFormat="1" x14ac:dyDescent="0.25"/>
    <row r="219242" customFormat="1" x14ac:dyDescent="0.25"/>
    <row r="219243" customFormat="1" x14ac:dyDescent="0.25"/>
    <row r="219244" customFormat="1" x14ac:dyDescent="0.25"/>
    <row r="219245" customFormat="1" x14ac:dyDescent="0.25"/>
    <row r="219246" customFormat="1" x14ac:dyDescent="0.25"/>
    <row r="219247" customFormat="1" x14ac:dyDescent="0.25"/>
    <row r="219248" customFormat="1" x14ac:dyDescent="0.25"/>
    <row r="219249" customFormat="1" x14ac:dyDescent="0.25"/>
    <row r="219250" customFormat="1" x14ac:dyDescent="0.25"/>
    <row r="219251" customFormat="1" x14ac:dyDescent="0.25"/>
    <row r="219252" customFormat="1" x14ac:dyDescent="0.25"/>
    <row r="219253" customFormat="1" x14ac:dyDescent="0.25"/>
    <row r="219254" customFormat="1" x14ac:dyDescent="0.25"/>
    <row r="219255" customFormat="1" x14ac:dyDescent="0.25"/>
    <row r="219256" customFormat="1" x14ac:dyDescent="0.25"/>
    <row r="219257" customFormat="1" x14ac:dyDescent="0.25"/>
    <row r="219258" customFormat="1" x14ac:dyDescent="0.25"/>
    <row r="219259" customFormat="1" x14ac:dyDescent="0.25"/>
    <row r="219260" customFormat="1" x14ac:dyDescent="0.25"/>
    <row r="219261" customFormat="1" x14ac:dyDescent="0.25"/>
    <row r="219262" customFormat="1" x14ac:dyDescent="0.25"/>
    <row r="219263" customFormat="1" x14ac:dyDescent="0.25"/>
    <row r="219264" customFormat="1" x14ac:dyDescent="0.25"/>
    <row r="219265" customFormat="1" x14ac:dyDescent="0.25"/>
    <row r="219266" customFormat="1" x14ac:dyDescent="0.25"/>
    <row r="219267" customFormat="1" x14ac:dyDescent="0.25"/>
    <row r="219268" customFormat="1" x14ac:dyDescent="0.25"/>
    <row r="219269" customFormat="1" x14ac:dyDescent="0.25"/>
    <row r="219270" customFormat="1" x14ac:dyDescent="0.25"/>
    <row r="219271" customFormat="1" x14ac:dyDescent="0.25"/>
    <row r="219272" customFormat="1" x14ac:dyDescent="0.25"/>
    <row r="219273" customFormat="1" x14ac:dyDescent="0.25"/>
    <row r="219274" customFormat="1" x14ac:dyDescent="0.25"/>
    <row r="219275" customFormat="1" x14ac:dyDescent="0.25"/>
    <row r="219276" customFormat="1" x14ac:dyDescent="0.25"/>
    <row r="219277" customFormat="1" x14ac:dyDescent="0.25"/>
    <row r="219278" customFormat="1" x14ac:dyDescent="0.25"/>
    <row r="219279" customFormat="1" x14ac:dyDescent="0.25"/>
    <row r="219280" customFormat="1" x14ac:dyDescent="0.25"/>
    <row r="219281" customFormat="1" x14ac:dyDescent="0.25"/>
    <row r="219282" customFormat="1" x14ac:dyDescent="0.25"/>
    <row r="219283" customFormat="1" x14ac:dyDescent="0.25"/>
    <row r="219284" customFormat="1" x14ac:dyDescent="0.25"/>
    <row r="219285" customFormat="1" x14ac:dyDescent="0.25"/>
    <row r="219286" customFormat="1" x14ac:dyDescent="0.25"/>
    <row r="219287" customFormat="1" x14ac:dyDescent="0.25"/>
    <row r="219288" customFormat="1" x14ac:dyDescent="0.25"/>
    <row r="219289" customFormat="1" x14ac:dyDescent="0.25"/>
    <row r="219290" customFormat="1" x14ac:dyDescent="0.25"/>
    <row r="219291" customFormat="1" x14ac:dyDescent="0.25"/>
    <row r="219292" customFormat="1" x14ac:dyDescent="0.25"/>
    <row r="219293" customFormat="1" x14ac:dyDescent="0.25"/>
    <row r="219294" customFormat="1" x14ac:dyDescent="0.25"/>
    <row r="219295" customFormat="1" x14ac:dyDescent="0.25"/>
    <row r="219296" customFormat="1" x14ac:dyDescent="0.25"/>
    <row r="219297" customFormat="1" x14ac:dyDescent="0.25"/>
    <row r="219298" customFormat="1" x14ac:dyDescent="0.25"/>
    <row r="219299" customFormat="1" x14ac:dyDescent="0.25"/>
    <row r="219300" customFormat="1" x14ac:dyDescent="0.25"/>
    <row r="219301" customFormat="1" x14ac:dyDescent="0.25"/>
    <row r="219302" customFormat="1" x14ac:dyDescent="0.25"/>
    <row r="219303" customFormat="1" x14ac:dyDescent="0.25"/>
    <row r="219304" customFormat="1" x14ac:dyDescent="0.25"/>
    <row r="219305" customFormat="1" x14ac:dyDescent="0.25"/>
    <row r="219306" customFormat="1" x14ac:dyDescent="0.25"/>
    <row r="219307" customFormat="1" x14ac:dyDescent="0.25"/>
    <row r="219308" customFormat="1" x14ac:dyDescent="0.25"/>
    <row r="219309" customFormat="1" x14ac:dyDescent="0.25"/>
    <row r="219310" customFormat="1" x14ac:dyDescent="0.25"/>
    <row r="219311" customFormat="1" x14ac:dyDescent="0.25"/>
    <row r="219312" customFormat="1" x14ac:dyDescent="0.25"/>
    <row r="219313" customFormat="1" x14ac:dyDescent="0.25"/>
    <row r="219314" customFormat="1" x14ac:dyDescent="0.25"/>
    <row r="219315" customFormat="1" x14ac:dyDescent="0.25"/>
    <row r="219316" customFormat="1" x14ac:dyDescent="0.25"/>
    <row r="219317" customFormat="1" x14ac:dyDescent="0.25"/>
    <row r="219318" customFormat="1" x14ac:dyDescent="0.25"/>
    <row r="219319" customFormat="1" x14ac:dyDescent="0.25"/>
    <row r="219320" customFormat="1" x14ac:dyDescent="0.25"/>
    <row r="219321" customFormat="1" x14ac:dyDescent="0.25"/>
    <row r="219322" customFormat="1" x14ac:dyDescent="0.25"/>
    <row r="219323" customFormat="1" x14ac:dyDescent="0.25"/>
    <row r="219324" customFormat="1" x14ac:dyDescent="0.25"/>
    <row r="219325" customFormat="1" x14ac:dyDescent="0.25"/>
    <row r="219326" customFormat="1" x14ac:dyDescent="0.25"/>
    <row r="219327" customFormat="1" x14ac:dyDescent="0.25"/>
    <row r="219328" customFormat="1" x14ac:dyDescent="0.25"/>
    <row r="219329" customFormat="1" x14ac:dyDescent="0.25"/>
    <row r="219330" customFormat="1" x14ac:dyDescent="0.25"/>
    <row r="219331" customFormat="1" x14ac:dyDescent="0.25"/>
    <row r="219332" customFormat="1" x14ac:dyDescent="0.25"/>
    <row r="219333" customFormat="1" x14ac:dyDescent="0.25"/>
    <row r="219334" customFormat="1" x14ac:dyDescent="0.25"/>
    <row r="219335" customFormat="1" x14ac:dyDescent="0.25"/>
    <row r="219336" customFormat="1" x14ac:dyDescent="0.25"/>
    <row r="219337" customFormat="1" x14ac:dyDescent="0.25"/>
    <row r="219338" customFormat="1" x14ac:dyDescent="0.25"/>
    <row r="219339" customFormat="1" x14ac:dyDescent="0.25"/>
    <row r="219340" customFormat="1" x14ac:dyDescent="0.25"/>
    <row r="219341" customFormat="1" x14ac:dyDescent="0.25"/>
    <row r="219342" customFormat="1" x14ac:dyDescent="0.25"/>
    <row r="219343" customFormat="1" x14ac:dyDescent="0.25"/>
    <row r="219344" customFormat="1" x14ac:dyDescent="0.25"/>
    <row r="219345" customFormat="1" x14ac:dyDescent="0.25"/>
    <row r="219346" customFormat="1" x14ac:dyDescent="0.25"/>
    <row r="219347" customFormat="1" x14ac:dyDescent="0.25"/>
    <row r="219348" customFormat="1" x14ac:dyDescent="0.25"/>
    <row r="219349" customFormat="1" x14ac:dyDescent="0.25"/>
    <row r="219350" customFormat="1" x14ac:dyDescent="0.25"/>
    <row r="219351" customFormat="1" x14ac:dyDescent="0.25"/>
    <row r="219352" customFormat="1" x14ac:dyDescent="0.25"/>
    <row r="219353" customFormat="1" x14ac:dyDescent="0.25"/>
    <row r="219354" customFormat="1" x14ac:dyDescent="0.25"/>
    <row r="219355" customFormat="1" x14ac:dyDescent="0.25"/>
    <row r="219356" customFormat="1" x14ac:dyDescent="0.25"/>
    <row r="219357" customFormat="1" x14ac:dyDescent="0.25"/>
    <row r="219358" customFormat="1" x14ac:dyDescent="0.25"/>
    <row r="219359" customFormat="1" x14ac:dyDescent="0.25"/>
    <row r="219360" customFormat="1" x14ac:dyDescent="0.25"/>
    <row r="219361" customFormat="1" x14ac:dyDescent="0.25"/>
    <row r="219362" customFormat="1" x14ac:dyDescent="0.25"/>
    <row r="219363" customFormat="1" x14ac:dyDescent="0.25"/>
    <row r="219364" customFormat="1" x14ac:dyDescent="0.25"/>
    <row r="219365" customFormat="1" x14ac:dyDescent="0.25"/>
    <row r="219366" customFormat="1" x14ac:dyDescent="0.25"/>
    <row r="219367" customFormat="1" x14ac:dyDescent="0.25"/>
    <row r="219368" customFormat="1" x14ac:dyDescent="0.25"/>
    <row r="219369" customFormat="1" x14ac:dyDescent="0.25"/>
    <row r="219370" customFormat="1" x14ac:dyDescent="0.25"/>
    <row r="219371" customFormat="1" x14ac:dyDescent="0.25"/>
    <row r="219372" customFormat="1" x14ac:dyDescent="0.25"/>
    <row r="219373" customFormat="1" x14ac:dyDescent="0.25"/>
    <row r="219374" customFormat="1" x14ac:dyDescent="0.25"/>
    <row r="219375" customFormat="1" x14ac:dyDescent="0.25"/>
    <row r="219376" customFormat="1" x14ac:dyDescent="0.25"/>
    <row r="219377" customFormat="1" x14ac:dyDescent="0.25"/>
    <row r="219378" customFormat="1" x14ac:dyDescent="0.25"/>
    <row r="219379" customFormat="1" x14ac:dyDescent="0.25"/>
    <row r="219380" customFormat="1" x14ac:dyDescent="0.25"/>
    <row r="219381" customFormat="1" x14ac:dyDescent="0.25"/>
    <row r="219382" customFormat="1" x14ac:dyDescent="0.25"/>
    <row r="219383" customFormat="1" x14ac:dyDescent="0.25"/>
    <row r="219384" customFormat="1" x14ac:dyDescent="0.25"/>
    <row r="219385" customFormat="1" x14ac:dyDescent="0.25"/>
    <row r="219386" customFormat="1" x14ac:dyDescent="0.25"/>
    <row r="219387" customFormat="1" x14ac:dyDescent="0.25"/>
    <row r="219388" customFormat="1" x14ac:dyDescent="0.25"/>
    <row r="219389" customFormat="1" x14ac:dyDescent="0.25"/>
    <row r="219390" customFormat="1" x14ac:dyDescent="0.25"/>
    <row r="219391" customFormat="1" x14ac:dyDescent="0.25"/>
    <row r="219392" customFormat="1" x14ac:dyDescent="0.25"/>
    <row r="219393" customFormat="1" x14ac:dyDescent="0.25"/>
    <row r="219394" customFormat="1" x14ac:dyDescent="0.25"/>
    <row r="219395" customFormat="1" x14ac:dyDescent="0.25"/>
    <row r="219396" customFormat="1" x14ac:dyDescent="0.25"/>
    <row r="219397" customFormat="1" x14ac:dyDescent="0.25"/>
    <row r="219398" customFormat="1" x14ac:dyDescent="0.25"/>
    <row r="219399" customFormat="1" x14ac:dyDescent="0.25"/>
    <row r="219400" customFormat="1" x14ac:dyDescent="0.25"/>
    <row r="219401" customFormat="1" x14ac:dyDescent="0.25"/>
    <row r="219402" customFormat="1" x14ac:dyDescent="0.25"/>
    <row r="219403" customFormat="1" x14ac:dyDescent="0.25"/>
    <row r="219404" customFormat="1" x14ac:dyDescent="0.25"/>
    <row r="219405" customFormat="1" x14ac:dyDescent="0.25"/>
    <row r="219406" customFormat="1" x14ac:dyDescent="0.25"/>
    <row r="219407" customFormat="1" x14ac:dyDescent="0.25"/>
    <row r="219408" customFormat="1" x14ac:dyDescent="0.25"/>
    <row r="219409" customFormat="1" x14ac:dyDescent="0.25"/>
    <row r="219410" customFormat="1" x14ac:dyDescent="0.25"/>
    <row r="219411" customFormat="1" x14ac:dyDescent="0.25"/>
    <row r="219412" customFormat="1" x14ac:dyDescent="0.25"/>
    <row r="219413" customFormat="1" x14ac:dyDescent="0.25"/>
    <row r="219414" customFormat="1" x14ac:dyDescent="0.25"/>
    <row r="219415" customFormat="1" x14ac:dyDescent="0.25"/>
    <row r="219416" customFormat="1" x14ac:dyDescent="0.25"/>
    <row r="219417" customFormat="1" x14ac:dyDescent="0.25"/>
    <row r="219418" customFormat="1" x14ac:dyDescent="0.25"/>
    <row r="219419" customFormat="1" x14ac:dyDescent="0.25"/>
    <row r="219420" customFormat="1" x14ac:dyDescent="0.25"/>
    <row r="219421" customFormat="1" x14ac:dyDescent="0.25"/>
    <row r="219422" customFormat="1" x14ac:dyDescent="0.25"/>
    <row r="219423" customFormat="1" x14ac:dyDescent="0.25"/>
    <row r="219424" customFormat="1" x14ac:dyDescent="0.25"/>
    <row r="219425" customFormat="1" x14ac:dyDescent="0.25"/>
    <row r="219426" customFormat="1" x14ac:dyDescent="0.25"/>
    <row r="219427" customFormat="1" x14ac:dyDescent="0.25"/>
    <row r="219428" customFormat="1" x14ac:dyDescent="0.25"/>
    <row r="219429" customFormat="1" x14ac:dyDescent="0.25"/>
    <row r="219430" customFormat="1" x14ac:dyDescent="0.25"/>
    <row r="219431" customFormat="1" x14ac:dyDescent="0.25"/>
    <row r="219432" customFormat="1" x14ac:dyDescent="0.25"/>
    <row r="219433" customFormat="1" x14ac:dyDescent="0.25"/>
    <row r="219434" customFormat="1" x14ac:dyDescent="0.25"/>
    <row r="219435" customFormat="1" x14ac:dyDescent="0.25"/>
    <row r="219436" customFormat="1" x14ac:dyDescent="0.25"/>
    <row r="219437" customFormat="1" x14ac:dyDescent="0.25"/>
    <row r="219438" customFormat="1" x14ac:dyDescent="0.25"/>
    <row r="219439" customFormat="1" x14ac:dyDescent="0.25"/>
    <row r="219440" customFormat="1" x14ac:dyDescent="0.25"/>
    <row r="219441" customFormat="1" x14ac:dyDescent="0.25"/>
    <row r="219442" customFormat="1" x14ac:dyDescent="0.25"/>
    <row r="219443" customFormat="1" x14ac:dyDescent="0.25"/>
    <row r="219444" customFormat="1" x14ac:dyDescent="0.25"/>
    <row r="219445" customFormat="1" x14ac:dyDescent="0.25"/>
    <row r="219446" customFormat="1" x14ac:dyDescent="0.25"/>
    <row r="219447" customFormat="1" x14ac:dyDescent="0.25"/>
    <row r="219448" customFormat="1" x14ac:dyDescent="0.25"/>
    <row r="219449" customFormat="1" x14ac:dyDescent="0.25"/>
    <row r="219450" customFormat="1" x14ac:dyDescent="0.25"/>
    <row r="219451" customFormat="1" x14ac:dyDescent="0.25"/>
    <row r="219452" customFormat="1" x14ac:dyDescent="0.25"/>
    <row r="219453" customFormat="1" x14ac:dyDescent="0.25"/>
    <row r="219454" customFormat="1" x14ac:dyDescent="0.25"/>
    <row r="219455" customFormat="1" x14ac:dyDescent="0.25"/>
    <row r="219456" customFormat="1" x14ac:dyDescent="0.25"/>
    <row r="219457" customFormat="1" x14ac:dyDescent="0.25"/>
    <row r="219458" customFormat="1" x14ac:dyDescent="0.25"/>
    <row r="219459" customFormat="1" x14ac:dyDescent="0.25"/>
    <row r="219460" customFormat="1" x14ac:dyDescent="0.25"/>
    <row r="219461" customFormat="1" x14ac:dyDescent="0.25"/>
    <row r="219462" customFormat="1" x14ac:dyDescent="0.25"/>
    <row r="219463" customFormat="1" x14ac:dyDescent="0.25"/>
    <row r="219464" customFormat="1" x14ac:dyDescent="0.25"/>
    <row r="219465" customFormat="1" x14ac:dyDescent="0.25"/>
    <row r="219466" customFormat="1" x14ac:dyDescent="0.25"/>
    <row r="219467" customFormat="1" x14ac:dyDescent="0.25"/>
    <row r="219468" customFormat="1" x14ac:dyDescent="0.25"/>
    <row r="219469" customFormat="1" x14ac:dyDescent="0.25"/>
    <row r="219470" customFormat="1" x14ac:dyDescent="0.25"/>
    <row r="219471" customFormat="1" x14ac:dyDescent="0.25"/>
    <row r="219472" customFormat="1" x14ac:dyDescent="0.25"/>
    <row r="219473" customFormat="1" x14ac:dyDescent="0.25"/>
    <row r="219474" customFormat="1" x14ac:dyDescent="0.25"/>
    <row r="219475" customFormat="1" x14ac:dyDescent="0.25"/>
    <row r="219476" customFormat="1" x14ac:dyDescent="0.25"/>
    <row r="219477" customFormat="1" x14ac:dyDescent="0.25"/>
    <row r="219478" customFormat="1" x14ac:dyDescent="0.25"/>
    <row r="219479" customFormat="1" x14ac:dyDescent="0.25"/>
    <row r="219480" customFormat="1" x14ac:dyDescent="0.25"/>
    <row r="219481" customFormat="1" x14ac:dyDescent="0.25"/>
    <row r="219482" customFormat="1" x14ac:dyDescent="0.25"/>
    <row r="219483" customFormat="1" x14ac:dyDescent="0.25"/>
    <row r="219484" customFormat="1" x14ac:dyDescent="0.25"/>
    <row r="219485" customFormat="1" x14ac:dyDescent="0.25"/>
    <row r="219486" customFormat="1" x14ac:dyDescent="0.25"/>
    <row r="219487" customFormat="1" x14ac:dyDescent="0.25"/>
    <row r="219488" customFormat="1" x14ac:dyDescent="0.25"/>
    <row r="219489" customFormat="1" x14ac:dyDescent="0.25"/>
    <row r="219490" customFormat="1" x14ac:dyDescent="0.25"/>
    <row r="219491" customFormat="1" x14ac:dyDescent="0.25"/>
    <row r="219492" customFormat="1" x14ac:dyDescent="0.25"/>
    <row r="219493" customFormat="1" x14ac:dyDescent="0.25"/>
    <row r="219494" customFormat="1" x14ac:dyDescent="0.25"/>
    <row r="219495" customFormat="1" x14ac:dyDescent="0.25"/>
    <row r="219496" customFormat="1" x14ac:dyDescent="0.25"/>
    <row r="219497" customFormat="1" x14ac:dyDescent="0.25"/>
    <row r="219498" customFormat="1" x14ac:dyDescent="0.25"/>
    <row r="219499" customFormat="1" x14ac:dyDescent="0.25"/>
    <row r="219500" customFormat="1" x14ac:dyDescent="0.25"/>
    <row r="219501" customFormat="1" x14ac:dyDescent="0.25"/>
    <row r="219502" customFormat="1" x14ac:dyDescent="0.25"/>
    <row r="219503" customFormat="1" x14ac:dyDescent="0.25"/>
    <row r="219504" customFormat="1" x14ac:dyDescent="0.25"/>
    <row r="219505" customFormat="1" x14ac:dyDescent="0.25"/>
    <row r="219506" customFormat="1" x14ac:dyDescent="0.25"/>
    <row r="219507" customFormat="1" x14ac:dyDescent="0.25"/>
    <row r="219508" customFormat="1" x14ac:dyDescent="0.25"/>
    <row r="219509" customFormat="1" x14ac:dyDescent="0.25"/>
    <row r="219510" customFormat="1" x14ac:dyDescent="0.25"/>
    <row r="219511" customFormat="1" x14ac:dyDescent="0.25"/>
    <row r="219512" customFormat="1" x14ac:dyDescent="0.25"/>
    <row r="219513" customFormat="1" x14ac:dyDescent="0.25"/>
    <row r="219514" customFormat="1" x14ac:dyDescent="0.25"/>
    <row r="219515" customFormat="1" x14ac:dyDescent="0.25"/>
    <row r="219516" customFormat="1" x14ac:dyDescent="0.25"/>
    <row r="219517" customFormat="1" x14ac:dyDescent="0.25"/>
    <row r="219518" customFormat="1" x14ac:dyDescent="0.25"/>
    <row r="219519" customFormat="1" x14ac:dyDescent="0.25"/>
    <row r="219520" customFormat="1" x14ac:dyDescent="0.25"/>
    <row r="219521" customFormat="1" x14ac:dyDescent="0.25"/>
    <row r="219522" customFormat="1" x14ac:dyDescent="0.25"/>
    <row r="219523" customFormat="1" x14ac:dyDescent="0.25"/>
    <row r="219524" customFormat="1" x14ac:dyDescent="0.25"/>
    <row r="219525" customFormat="1" x14ac:dyDescent="0.25"/>
    <row r="219526" customFormat="1" x14ac:dyDescent="0.25"/>
    <row r="219527" customFormat="1" x14ac:dyDescent="0.25"/>
    <row r="219528" customFormat="1" x14ac:dyDescent="0.25"/>
    <row r="219529" customFormat="1" x14ac:dyDescent="0.25"/>
    <row r="219530" customFormat="1" x14ac:dyDescent="0.25"/>
    <row r="219531" customFormat="1" x14ac:dyDescent="0.25"/>
    <row r="219532" customFormat="1" x14ac:dyDescent="0.25"/>
    <row r="219533" customFormat="1" x14ac:dyDescent="0.25"/>
    <row r="219534" customFormat="1" x14ac:dyDescent="0.25"/>
    <row r="219535" customFormat="1" x14ac:dyDescent="0.25"/>
    <row r="219536" customFormat="1" x14ac:dyDescent="0.25"/>
    <row r="219537" customFormat="1" x14ac:dyDescent="0.25"/>
    <row r="219538" customFormat="1" x14ac:dyDescent="0.25"/>
    <row r="219539" customFormat="1" x14ac:dyDescent="0.25"/>
    <row r="219540" customFormat="1" x14ac:dyDescent="0.25"/>
    <row r="219541" customFormat="1" x14ac:dyDescent="0.25"/>
    <row r="219542" customFormat="1" x14ac:dyDescent="0.25"/>
    <row r="219543" customFormat="1" x14ac:dyDescent="0.25"/>
    <row r="219544" customFormat="1" x14ac:dyDescent="0.25"/>
    <row r="219545" customFormat="1" x14ac:dyDescent="0.25"/>
    <row r="219546" customFormat="1" x14ac:dyDescent="0.25"/>
    <row r="219547" customFormat="1" x14ac:dyDescent="0.25"/>
    <row r="219548" customFormat="1" x14ac:dyDescent="0.25"/>
    <row r="219549" customFormat="1" x14ac:dyDescent="0.25"/>
    <row r="219550" customFormat="1" x14ac:dyDescent="0.25"/>
    <row r="219551" customFormat="1" x14ac:dyDescent="0.25"/>
    <row r="219552" customFormat="1" x14ac:dyDescent="0.25"/>
    <row r="219553" customFormat="1" x14ac:dyDescent="0.25"/>
    <row r="219554" customFormat="1" x14ac:dyDescent="0.25"/>
    <row r="219555" customFormat="1" x14ac:dyDescent="0.25"/>
    <row r="219556" customFormat="1" x14ac:dyDescent="0.25"/>
    <row r="219557" customFormat="1" x14ac:dyDescent="0.25"/>
    <row r="219558" customFormat="1" x14ac:dyDescent="0.25"/>
    <row r="219559" customFormat="1" x14ac:dyDescent="0.25"/>
    <row r="219560" customFormat="1" x14ac:dyDescent="0.25"/>
    <row r="219561" customFormat="1" x14ac:dyDescent="0.25"/>
    <row r="219562" customFormat="1" x14ac:dyDescent="0.25"/>
    <row r="219563" customFormat="1" x14ac:dyDescent="0.25"/>
    <row r="219564" customFormat="1" x14ac:dyDescent="0.25"/>
    <row r="219565" customFormat="1" x14ac:dyDescent="0.25"/>
    <row r="219566" customFormat="1" x14ac:dyDescent="0.25"/>
    <row r="219567" customFormat="1" x14ac:dyDescent="0.25"/>
    <row r="219568" customFormat="1" x14ac:dyDescent="0.25"/>
    <row r="219569" customFormat="1" x14ac:dyDescent="0.25"/>
    <row r="219570" customFormat="1" x14ac:dyDescent="0.25"/>
    <row r="219571" customFormat="1" x14ac:dyDescent="0.25"/>
    <row r="219572" customFormat="1" x14ac:dyDescent="0.25"/>
    <row r="219573" customFormat="1" x14ac:dyDescent="0.25"/>
    <row r="219574" customFormat="1" x14ac:dyDescent="0.25"/>
    <row r="219575" customFormat="1" x14ac:dyDescent="0.25"/>
    <row r="219576" customFormat="1" x14ac:dyDescent="0.25"/>
    <row r="219577" customFormat="1" x14ac:dyDescent="0.25"/>
    <row r="219578" customFormat="1" x14ac:dyDescent="0.25"/>
    <row r="219579" customFormat="1" x14ac:dyDescent="0.25"/>
    <row r="219580" customFormat="1" x14ac:dyDescent="0.25"/>
    <row r="219581" customFormat="1" x14ac:dyDescent="0.25"/>
    <row r="219582" customFormat="1" x14ac:dyDescent="0.25"/>
    <row r="219583" customFormat="1" x14ac:dyDescent="0.25"/>
    <row r="219584" customFormat="1" x14ac:dyDescent="0.25"/>
    <row r="219585" customFormat="1" x14ac:dyDescent="0.25"/>
    <row r="219586" customFormat="1" x14ac:dyDescent="0.25"/>
    <row r="219587" customFormat="1" x14ac:dyDescent="0.25"/>
    <row r="219588" customFormat="1" x14ac:dyDescent="0.25"/>
    <row r="219589" customFormat="1" x14ac:dyDescent="0.25"/>
    <row r="219590" customFormat="1" x14ac:dyDescent="0.25"/>
    <row r="219591" customFormat="1" x14ac:dyDescent="0.25"/>
    <row r="219592" customFormat="1" x14ac:dyDescent="0.25"/>
    <row r="219593" customFormat="1" x14ac:dyDescent="0.25"/>
    <row r="219594" customFormat="1" x14ac:dyDescent="0.25"/>
    <row r="219595" customFormat="1" x14ac:dyDescent="0.25"/>
    <row r="219596" customFormat="1" x14ac:dyDescent="0.25"/>
    <row r="219597" customFormat="1" x14ac:dyDescent="0.25"/>
    <row r="219598" customFormat="1" x14ac:dyDescent="0.25"/>
    <row r="219599" customFormat="1" x14ac:dyDescent="0.25"/>
    <row r="219600" customFormat="1" x14ac:dyDescent="0.25"/>
    <row r="219601" customFormat="1" x14ac:dyDescent="0.25"/>
    <row r="219602" customFormat="1" x14ac:dyDescent="0.25"/>
    <row r="219603" customFormat="1" x14ac:dyDescent="0.25"/>
    <row r="219604" customFormat="1" x14ac:dyDescent="0.25"/>
    <row r="219605" customFormat="1" x14ac:dyDescent="0.25"/>
    <row r="219606" customFormat="1" x14ac:dyDescent="0.25"/>
    <row r="219607" customFormat="1" x14ac:dyDescent="0.25"/>
    <row r="219608" customFormat="1" x14ac:dyDescent="0.25"/>
    <row r="219609" customFormat="1" x14ac:dyDescent="0.25"/>
    <row r="219610" customFormat="1" x14ac:dyDescent="0.25"/>
    <row r="219611" customFormat="1" x14ac:dyDescent="0.25"/>
    <row r="219612" customFormat="1" x14ac:dyDescent="0.25"/>
    <row r="219613" customFormat="1" x14ac:dyDescent="0.25"/>
    <row r="219614" customFormat="1" x14ac:dyDescent="0.25"/>
    <row r="219615" customFormat="1" x14ac:dyDescent="0.25"/>
    <row r="219616" customFormat="1" x14ac:dyDescent="0.25"/>
    <row r="219617" customFormat="1" x14ac:dyDescent="0.25"/>
    <row r="219618" customFormat="1" x14ac:dyDescent="0.25"/>
    <row r="219619" customFormat="1" x14ac:dyDescent="0.25"/>
    <row r="219620" customFormat="1" x14ac:dyDescent="0.25"/>
    <row r="219621" customFormat="1" x14ac:dyDescent="0.25"/>
    <row r="219622" customFormat="1" x14ac:dyDescent="0.25"/>
    <row r="219623" customFormat="1" x14ac:dyDescent="0.25"/>
    <row r="219624" customFormat="1" x14ac:dyDescent="0.25"/>
    <row r="219625" customFormat="1" x14ac:dyDescent="0.25"/>
    <row r="219626" customFormat="1" x14ac:dyDescent="0.25"/>
    <row r="219627" customFormat="1" x14ac:dyDescent="0.25"/>
    <row r="219628" customFormat="1" x14ac:dyDescent="0.25"/>
    <row r="219629" customFormat="1" x14ac:dyDescent="0.25"/>
    <row r="219630" customFormat="1" x14ac:dyDescent="0.25"/>
    <row r="219631" customFormat="1" x14ac:dyDescent="0.25"/>
    <row r="219632" customFormat="1" x14ac:dyDescent="0.25"/>
    <row r="219633" customFormat="1" x14ac:dyDescent="0.25"/>
    <row r="219634" customFormat="1" x14ac:dyDescent="0.25"/>
    <row r="219635" customFormat="1" x14ac:dyDescent="0.25"/>
    <row r="219636" customFormat="1" x14ac:dyDescent="0.25"/>
    <row r="219637" customFormat="1" x14ac:dyDescent="0.25"/>
    <row r="219638" customFormat="1" x14ac:dyDescent="0.25"/>
    <row r="219639" customFormat="1" x14ac:dyDescent="0.25"/>
    <row r="219640" customFormat="1" x14ac:dyDescent="0.25"/>
    <row r="219641" customFormat="1" x14ac:dyDescent="0.25"/>
    <row r="219642" customFormat="1" x14ac:dyDescent="0.25"/>
    <row r="219643" customFormat="1" x14ac:dyDescent="0.25"/>
    <row r="219644" customFormat="1" x14ac:dyDescent="0.25"/>
    <row r="219645" customFormat="1" x14ac:dyDescent="0.25"/>
    <row r="219646" customFormat="1" x14ac:dyDescent="0.25"/>
    <row r="219647" customFormat="1" x14ac:dyDescent="0.25"/>
    <row r="219648" customFormat="1" x14ac:dyDescent="0.25"/>
    <row r="219649" customFormat="1" x14ac:dyDescent="0.25"/>
    <row r="219650" customFormat="1" x14ac:dyDescent="0.25"/>
    <row r="219651" customFormat="1" x14ac:dyDescent="0.25"/>
    <row r="219652" customFormat="1" x14ac:dyDescent="0.25"/>
    <row r="219653" customFormat="1" x14ac:dyDescent="0.25"/>
    <row r="219654" customFormat="1" x14ac:dyDescent="0.25"/>
    <row r="219655" customFormat="1" x14ac:dyDescent="0.25"/>
    <row r="219656" customFormat="1" x14ac:dyDescent="0.25"/>
    <row r="219657" customFormat="1" x14ac:dyDescent="0.25"/>
    <row r="219658" customFormat="1" x14ac:dyDescent="0.25"/>
    <row r="219659" customFormat="1" x14ac:dyDescent="0.25"/>
    <row r="219660" customFormat="1" x14ac:dyDescent="0.25"/>
    <row r="219661" customFormat="1" x14ac:dyDescent="0.25"/>
    <row r="219662" customFormat="1" x14ac:dyDescent="0.25"/>
    <row r="219663" customFormat="1" x14ac:dyDescent="0.25"/>
    <row r="219664" customFormat="1" x14ac:dyDescent="0.25"/>
    <row r="219665" customFormat="1" x14ac:dyDescent="0.25"/>
    <row r="219666" customFormat="1" x14ac:dyDescent="0.25"/>
    <row r="219667" customFormat="1" x14ac:dyDescent="0.25"/>
    <row r="219668" customFormat="1" x14ac:dyDescent="0.25"/>
    <row r="219669" customFormat="1" x14ac:dyDescent="0.25"/>
    <row r="219670" customFormat="1" x14ac:dyDescent="0.25"/>
    <row r="219671" customFormat="1" x14ac:dyDescent="0.25"/>
    <row r="219672" customFormat="1" x14ac:dyDescent="0.25"/>
    <row r="219673" customFormat="1" x14ac:dyDescent="0.25"/>
    <row r="219674" customFormat="1" x14ac:dyDescent="0.25"/>
    <row r="219675" customFormat="1" x14ac:dyDescent="0.25"/>
    <row r="219676" customFormat="1" x14ac:dyDescent="0.25"/>
    <row r="219677" customFormat="1" x14ac:dyDescent="0.25"/>
    <row r="219678" customFormat="1" x14ac:dyDescent="0.25"/>
    <row r="219679" customFormat="1" x14ac:dyDescent="0.25"/>
    <row r="219680" customFormat="1" x14ac:dyDescent="0.25"/>
    <row r="219681" customFormat="1" x14ac:dyDescent="0.25"/>
    <row r="219682" customFormat="1" x14ac:dyDescent="0.25"/>
    <row r="219683" customFormat="1" x14ac:dyDescent="0.25"/>
    <row r="219684" customFormat="1" x14ac:dyDescent="0.25"/>
    <row r="219685" customFormat="1" x14ac:dyDescent="0.25"/>
    <row r="219686" customFormat="1" x14ac:dyDescent="0.25"/>
    <row r="219687" customFormat="1" x14ac:dyDescent="0.25"/>
    <row r="219688" customFormat="1" x14ac:dyDescent="0.25"/>
    <row r="219689" customFormat="1" x14ac:dyDescent="0.25"/>
    <row r="219690" customFormat="1" x14ac:dyDescent="0.25"/>
    <row r="219691" customFormat="1" x14ac:dyDescent="0.25"/>
    <row r="219692" customFormat="1" x14ac:dyDescent="0.25"/>
    <row r="219693" customFormat="1" x14ac:dyDescent="0.25"/>
    <row r="219694" customFormat="1" x14ac:dyDescent="0.25"/>
    <row r="219695" customFormat="1" x14ac:dyDescent="0.25"/>
    <row r="219696" customFormat="1" x14ac:dyDescent="0.25"/>
    <row r="219697" customFormat="1" x14ac:dyDescent="0.25"/>
    <row r="219698" customFormat="1" x14ac:dyDescent="0.25"/>
    <row r="219699" customFormat="1" x14ac:dyDescent="0.25"/>
    <row r="219700" customFormat="1" x14ac:dyDescent="0.25"/>
    <row r="219701" customFormat="1" x14ac:dyDescent="0.25"/>
    <row r="219702" customFormat="1" x14ac:dyDescent="0.25"/>
    <row r="219703" customFormat="1" x14ac:dyDescent="0.25"/>
    <row r="219704" customFormat="1" x14ac:dyDescent="0.25"/>
    <row r="219705" customFormat="1" x14ac:dyDescent="0.25"/>
    <row r="219706" customFormat="1" x14ac:dyDescent="0.25"/>
    <row r="219707" customFormat="1" x14ac:dyDescent="0.25"/>
    <row r="219708" customFormat="1" x14ac:dyDescent="0.25"/>
    <row r="219709" customFormat="1" x14ac:dyDescent="0.25"/>
    <row r="219710" customFormat="1" x14ac:dyDescent="0.25"/>
    <row r="219711" customFormat="1" x14ac:dyDescent="0.25"/>
    <row r="219712" customFormat="1" x14ac:dyDescent="0.25"/>
    <row r="219713" customFormat="1" x14ac:dyDescent="0.25"/>
    <row r="219714" customFormat="1" x14ac:dyDescent="0.25"/>
    <row r="219715" customFormat="1" x14ac:dyDescent="0.25"/>
    <row r="219716" customFormat="1" x14ac:dyDescent="0.25"/>
    <row r="219717" customFormat="1" x14ac:dyDescent="0.25"/>
    <row r="219718" customFormat="1" x14ac:dyDescent="0.25"/>
    <row r="219719" customFormat="1" x14ac:dyDescent="0.25"/>
    <row r="219720" customFormat="1" x14ac:dyDescent="0.25"/>
    <row r="219721" customFormat="1" x14ac:dyDescent="0.25"/>
    <row r="219722" customFormat="1" x14ac:dyDescent="0.25"/>
    <row r="219723" customFormat="1" x14ac:dyDescent="0.25"/>
    <row r="219724" customFormat="1" x14ac:dyDescent="0.25"/>
    <row r="219725" customFormat="1" x14ac:dyDescent="0.25"/>
    <row r="219726" customFormat="1" x14ac:dyDescent="0.25"/>
    <row r="219727" customFormat="1" x14ac:dyDescent="0.25"/>
    <row r="219728" customFormat="1" x14ac:dyDescent="0.25"/>
    <row r="219729" customFormat="1" x14ac:dyDescent="0.25"/>
    <row r="219730" customFormat="1" x14ac:dyDescent="0.25"/>
    <row r="219731" customFormat="1" x14ac:dyDescent="0.25"/>
    <row r="219732" customFormat="1" x14ac:dyDescent="0.25"/>
    <row r="219733" customFormat="1" x14ac:dyDescent="0.25"/>
    <row r="219734" customFormat="1" x14ac:dyDescent="0.25"/>
    <row r="219735" customFormat="1" x14ac:dyDescent="0.25"/>
    <row r="219736" customFormat="1" x14ac:dyDescent="0.25"/>
    <row r="219737" customFormat="1" x14ac:dyDescent="0.25"/>
    <row r="219738" customFormat="1" x14ac:dyDescent="0.25"/>
    <row r="219739" customFormat="1" x14ac:dyDescent="0.25"/>
    <row r="219740" customFormat="1" x14ac:dyDescent="0.25"/>
    <row r="219741" customFormat="1" x14ac:dyDescent="0.25"/>
    <row r="219742" customFormat="1" x14ac:dyDescent="0.25"/>
    <row r="219743" customFormat="1" x14ac:dyDescent="0.25"/>
    <row r="219744" customFormat="1" x14ac:dyDescent="0.25"/>
    <row r="219745" customFormat="1" x14ac:dyDescent="0.25"/>
    <row r="219746" customFormat="1" x14ac:dyDescent="0.25"/>
    <row r="219747" customFormat="1" x14ac:dyDescent="0.25"/>
    <row r="219748" customFormat="1" x14ac:dyDescent="0.25"/>
    <row r="219749" customFormat="1" x14ac:dyDescent="0.25"/>
    <row r="219750" customFormat="1" x14ac:dyDescent="0.25"/>
    <row r="219751" customFormat="1" x14ac:dyDescent="0.25"/>
    <row r="219752" customFormat="1" x14ac:dyDescent="0.25"/>
    <row r="219753" customFormat="1" x14ac:dyDescent="0.25"/>
    <row r="219754" customFormat="1" x14ac:dyDescent="0.25"/>
    <row r="219755" customFormat="1" x14ac:dyDescent="0.25"/>
    <row r="219756" customFormat="1" x14ac:dyDescent="0.25"/>
    <row r="219757" customFormat="1" x14ac:dyDescent="0.25"/>
    <row r="219758" customFormat="1" x14ac:dyDescent="0.25"/>
    <row r="219759" customFormat="1" x14ac:dyDescent="0.25"/>
    <row r="219760" customFormat="1" x14ac:dyDescent="0.25"/>
    <row r="219761" customFormat="1" x14ac:dyDescent="0.25"/>
    <row r="219762" customFormat="1" x14ac:dyDescent="0.25"/>
    <row r="219763" customFormat="1" x14ac:dyDescent="0.25"/>
    <row r="219764" customFormat="1" x14ac:dyDescent="0.25"/>
    <row r="219765" customFormat="1" x14ac:dyDescent="0.25"/>
    <row r="219766" customFormat="1" x14ac:dyDescent="0.25"/>
    <row r="219767" customFormat="1" x14ac:dyDescent="0.25"/>
    <row r="219768" customFormat="1" x14ac:dyDescent="0.25"/>
    <row r="219769" customFormat="1" x14ac:dyDescent="0.25"/>
    <row r="219770" customFormat="1" x14ac:dyDescent="0.25"/>
    <row r="219771" customFormat="1" x14ac:dyDescent="0.25"/>
    <row r="219772" customFormat="1" x14ac:dyDescent="0.25"/>
    <row r="219773" customFormat="1" x14ac:dyDescent="0.25"/>
    <row r="219774" customFormat="1" x14ac:dyDescent="0.25"/>
    <row r="219775" customFormat="1" x14ac:dyDescent="0.25"/>
    <row r="219776" customFormat="1" x14ac:dyDescent="0.25"/>
    <row r="219777" customFormat="1" x14ac:dyDescent="0.25"/>
    <row r="219778" customFormat="1" x14ac:dyDescent="0.25"/>
    <row r="219779" customFormat="1" x14ac:dyDescent="0.25"/>
    <row r="219780" customFormat="1" x14ac:dyDescent="0.25"/>
    <row r="219781" customFormat="1" x14ac:dyDescent="0.25"/>
    <row r="219782" customFormat="1" x14ac:dyDescent="0.25"/>
    <row r="219783" customFormat="1" x14ac:dyDescent="0.25"/>
    <row r="219784" customFormat="1" x14ac:dyDescent="0.25"/>
    <row r="219785" customFormat="1" x14ac:dyDescent="0.25"/>
    <row r="219786" customFormat="1" x14ac:dyDescent="0.25"/>
    <row r="219787" customFormat="1" x14ac:dyDescent="0.25"/>
    <row r="219788" customFormat="1" x14ac:dyDescent="0.25"/>
    <row r="219789" customFormat="1" x14ac:dyDescent="0.25"/>
    <row r="219790" customFormat="1" x14ac:dyDescent="0.25"/>
    <row r="219791" customFormat="1" x14ac:dyDescent="0.25"/>
    <row r="219792" customFormat="1" x14ac:dyDescent="0.25"/>
    <row r="219793" customFormat="1" x14ac:dyDescent="0.25"/>
    <row r="219794" customFormat="1" x14ac:dyDescent="0.25"/>
    <row r="219795" customFormat="1" x14ac:dyDescent="0.25"/>
    <row r="219796" customFormat="1" x14ac:dyDescent="0.25"/>
    <row r="219797" customFormat="1" x14ac:dyDescent="0.25"/>
    <row r="219798" customFormat="1" x14ac:dyDescent="0.25"/>
    <row r="219799" customFormat="1" x14ac:dyDescent="0.25"/>
    <row r="219800" customFormat="1" x14ac:dyDescent="0.25"/>
    <row r="219801" customFormat="1" x14ac:dyDescent="0.25"/>
    <row r="219802" customFormat="1" x14ac:dyDescent="0.25"/>
    <row r="219803" customFormat="1" x14ac:dyDescent="0.25"/>
    <row r="219804" customFormat="1" x14ac:dyDescent="0.25"/>
    <row r="219805" customFormat="1" x14ac:dyDescent="0.25"/>
    <row r="219806" customFormat="1" x14ac:dyDescent="0.25"/>
    <row r="219807" customFormat="1" x14ac:dyDescent="0.25"/>
    <row r="219808" customFormat="1" x14ac:dyDescent="0.25"/>
    <row r="219809" customFormat="1" x14ac:dyDescent="0.25"/>
    <row r="219810" customFormat="1" x14ac:dyDescent="0.25"/>
    <row r="219811" customFormat="1" x14ac:dyDescent="0.25"/>
    <row r="219812" customFormat="1" x14ac:dyDescent="0.25"/>
    <row r="219813" customFormat="1" x14ac:dyDescent="0.25"/>
    <row r="219814" customFormat="1" x14ac:dyDescent="0.25"/>
    <row r="219815" customFormat="1" x14ac:dyDescent="0.25"/>
    <row r="219816" customFormat="1" x14ac:dyDescent="0.25"/>
    <row r="219817" customFormat="1" x14ac:dyDescent="0.25"/>
    <row r="219818" customFormat="1" x14ac:dyDescent="0.25"/>
    <row r="219819" customFormat="1" x14ac:dyDescent="0.25"/>
    <row r="219820" customFormat="1" x14ac:dyDescent="0.25"/>
    <row r="219821" customFormat="1" x14ac:dyDescent="0.25"/>
    <row r="219822" customFormat="1" x14ac:dyDescent="0.25"/>
    <row r="219823" customFormat="1" x14ac:dyDescent="0.25"/>
    <row r="219824" customFormat="1" x14ac:dyDescent="0.25"/>
    <row r="219825" customFormat="1" x14ac:dyDescent="0.25"/>
    <row r="219826" customFormat="1" x14ac:dyDescent="0.25"/>
    <row r="219827" customFormat="1" x14ac:dyDescent="0.25"/>
    <row r="219828" customFormat="1" x14ac:dyDescent="0.25"/>
    <row r="219829" customFormat="1" x14ac:dyDescent="0.25"/>
    <row r="219830" customFormat="1" x14ac:dyDescent="0.25"/>
    <row r="219831" customFormat="1" x14ac:dyDescent="0.25"/>
    <row r="219832" customFormat="1" x14ac:dyDescent="0.25"/>
    <row r="219833" customFormat="1" x14ac:dyDescent="0.25"/>
    <row r="219834" customFormat="1" x14ac:dyDescent="0.25"/>
    <row r="219835" customFormat="1" x14ac:dyDescent="0.25"/>
    <row r="219836" customFormat="1" x14ac:dyDescent="0.25"/>
    <row r="219837" customFormat="1" x14ac:dyDescent="0.25"/>
    <row r="219838" customFormat="1" x14ac:dyDescent="0.25"/>
    <row r="219839" customFormat="1" x14ac:dyDescent="0.25"/>
    <row r="219840" customFormat="1" x14ac:dyDescent="0.25"/>
    <row r="219841" customFormat="1" x14ac:dyDescent="0.25"/>
    <row r="219842" customFormat="1" x14ac:dyDescent="0.25"/>
    <row r="219843" customFormat="1" x14ac:dyDescent="0.25"/>
    <row r="219844" customFormat="1" x14ac:dyDescent="0.25"/>
    <row r="219845" customFormat="1" x14ac:dyDescent="0.25"/>
    <row r="219846" customFormat="1" x14ac:dyDescent="0.25"/>
    <row r="219847" customFormat="1" x14ac:dyDescent="0.25"/>
    <row r="219848" customFormat="1" x14ac:dyDescent="0.25"/>
    <row r="219849" customFormat="1" x14ac:dyDescent="0.25"/>
    <row r="219850" customFormat="1" x14ac:dyDescent="0.25"/>
    <row r="219851" customFormat="1" x14ac:dyDescent="0.25"/>
    <row r="219852" customFormat="1" x14ac:dyDescent="0.25"/>
    <row r="219853" customFormat="1" x14ac:dyDescent="0.25"/>
    <row r="219854" customFormat="1" x14ac:dyDescent="0.25"/>
    <row r="219855" customFormat="1" x14ac:dyDescent="0.25"/>
    <row r="219856" customFormat="1" x14ac:dyDescent="0.25"/>
    <row r="219857" customFormat="1" x14ac:dyDescent="0.25"/>
    <row r="219858" customFormat="1" x14ac:dyDescent="0.25"/>
    <row r="219859" customFormat="1" x14ac:dyDescent="0.25"/>
    <row r="219860" customFormat="1" x14ac:dyDescent="0.25"/>
    <row r="219861" customFormat="1" x14ac:dyDescent="0.25"/>
    <row r="219862" customFormat="1" x14ac:dyDescent="0.25"/>
    <row r="219863" customFormat="1" x14ac:dyDescent="0.25"/>
    <row r="219864" customFormat="1" x14ac:dyDescent="0.25"/>
    <row r="219865" customFormat="1" x14ac:dyDescent="0.25"/>
    <row r="219866" customFormat="1" x14ac:dyDescent="0.25"/>
    <row r="219867" customFormat="1" x14ac:dyDescent="0.25"/>
    <row r="219868" customFormat="1" x14ac:dyDescent="0.25"/>
    <row r="219869" customFormat="1" x14ac:dyDescent="0.25"/>
    <row r="219870" customFormat="1" x14ac:dyDescent="0.25"/>
    <row r="219871" customFormat="1" x14ac:dyDescent="0.25"/>
    <row r="219872" customFormat="1" x14ac:dyDescent="0.25"/>
    <row r="219873" customFormat="1" x14ac:dyDescent="0.25"/>
    <row r="219874" customFormat="1" x14ac:dyDescent="0.25"/>
    <row r="219875" customFormat="1" x14ac:dyDescent="0.25"/>
    <row r="219876" customFormat="1" x14ac:dyDescent="0.25"/>
    <row r="219877" customFormat="1" x14ac:dyDescent="0.25"/>
    <row r="219878" customFormat="1" x14ac:dyDescent="0.25"/>
    <row r="219879" customFormat="1" x14ac:dyDescent="0.25"/>
    <row r="219880" customFormat="1" x14ac:dyDescent="0.25"/>
    <row r="219881" customFormat="1" x14ac:dyDescent="0.25"/>
    <row r="219882" customFormat="1" x14ac:dyDescent="0.25"/>
    <row r="219883" customFormat="1" x14ac:dyDescent="0.25"/>
    <row r="219884" customFormat="1" x14ac:dyDescent="0.25"/>
    <row r="219885" customFormat="1" x14ac:dyDescent="0.25"/>
    <row r="219886" customFormat="1" x14ac:dyDescent="0.25"/>
    <row r="219887" customFormat="1" x14ac:dyDescent="0.25"/>
    <row r="219888" customFormat="1" x14ac:dyDescent="0.25"/>
    <row r="219889" customFormat="1" x14ac:dyDescent="0.25"/>
    <row r="219890" customFormat="1" x14ac:dyDescent="0.25"/>
    <row r="219891" customFormat="1" x14ac:dyDescent="0.25"/>
    <row r="219892" customFormat="1" x14ac:dyDescent="0.25"/>
    <row r="219893" customFormat="1" x14ac:dyDescent="0.25"/>
    <row r="219894" customFormat="1" x14ac:dyDescent="0.25"/>
    <row r="219895" customFormat="1" x14ac:dyDescent="0.25"/>
    <row r="219896" customFormat="1" x14ac:dyDescent="0.25"/>
    <row r="219897" customFormat="1" x14ac:dyDescent="0.25"/>
    <row r="219898" customFormat="1" x14ac:dyDescent="0.25"/>
    <row r="219899" customFormat="1" x14ac:dyDescent="0.25"/>
    <row r="219900" customFormat="1" x14ac:dyDescent="0.25"/>
    <row r="219901" customFormat="1" x14ac:dyDescent="0.25"/>
    <row r="219902" customFormat="1" x14ac:dyDescent="0.25"/>
    <row r="219903" customFormat="1" x14ac:dyDescent="0.25"/>
    <row r="219904" customFormat="1" x14ac:dyDescent="0.25"/>
    <row r="219905" customFormat="1" x14ac:dyDescent="0.25"/>
    <row r="219906" customFormat="1" x14ac:dyDescent="0.25"/>
    <row r="219907" customFormat="1" x14ac:dyDescent="0.25"/>
    <row r="219908" customFormat="1" x14ac:dyDescent="0.25"/>
    <row r="219909" customFormat="1" x14ac:dyDescent="0.25"/>
    <row r="219910" customFormat="1" x14ac:dyDescent="0.25"/>
    <row r="219911" customFormat="1" x14ac:dyDescent="0.25"/>
    <row r="219912" customFormat="1" x14ac:dyDescent="0.25"/>
    <row r="219913" customFormat="1" x14ac:dyDescent="0.25"/>
    <row r="219914" customFormat="1" x14ac:dyDescent="0.25"/>
    <row r="219915" customFormat="1" x14ac:dyDescent="0.25"/>
    <row r="219916" customFormat="1" x14ac:dyDescent="0.25"/>
    <row r="219917" customFormat="1" x14ac:dyDescent="0.25"/>
    <row r="219918" customFormat="1" x14ac:dyDescent="0.25"/>
    <row r="219919" customFormat="1" x14ac:dyDescent="0.25"/>
    <row r="219920" customFormat="1" x14ac:dyDescent="0.25"/>
    <row r="219921" customFormat="1" x14ac:dyDescent="0.25"/>
    <row r="219922" customFormat="1" x14ac:dyDescent="0.25"/>
    <row r="219923" customFormat="1" x14ac:dyDescent="0.25"/>
    <row r="219924" customFormat="1" x14ac:dyDescent="0.25"/>
    <row r="219925" customFormat="1" x14ac:dyDescent="0.25"/>
    <row r="219926" customFormat="1" x14ac:dyDescent="0.25"/>
    <row r="219927" customFormat="1" x14ac:dyDescent="0.25"/>
    <row r="219928" customFormat="1" x14ac:dyDescent="0.25"/>
    <row r="219929" customFormat="1" x14ac:dyDescent="0.25"/>
    <row r="219930" customFormat="1" x14ac:dyDescent="0.25"/>
    <row r="219931" customFormat="1" x14ac:dyDescent="0.25"/>
    <row r="219932" customFormat="1" x14ac:dyDescent="0.25"/>
    <row r="219933" customFormat="1" x14ac:dyDescent="0.25"/>
    <row r="219934" customFormat="1" x14ac:dyDescent="0.25"/>
    <row r="219935" customFormat="1" x14ac:dyDescent="0.25"/>
    <row r="219936" customFormat="1" x14ac:dyDescent="0.25"/>
    <row r="219937" customFormat="1" x14ac:dyDescent="0.25"/>
    <row r="219938" customFormat="1" x14ac:dyDescent="0.25"/>
    <row r="219939" customFormat="1" x14ac:dyDescent="0.25"/>
    <row r="219940" customFormat="1" x14ac:dyDescent="0.25"/>
    <row r="219941" customFormat="1" x14ac:dyDescent="0.25"/>
    <row r="219942" customFormat="1" x14ac:dyDescent="0.25"/>
    <row r="219943" customFormat="1" x14ac:dyDescent="0.25"/>
    <row r="219944" customFormat="1" x14ac:dyDescent="0.25"/>
    <row r="219945" customFormat="1" x14ac:dyDescent="0.25"/>
    <row r="219946" customFormat="1" x14ac:dyDescent="0.25"/>
    <row r="219947" customFormat="1" x14ac:dyDescent="0.25"/>
    <row r="219948" customFormat="1" x14ac:dyDescent="0.25"/>
    <row r="219949" customFormat="1" x14ac:dyDescent="0.25"/>
    <row r="219950" customFormat="1" x14ac:dyDescent="0.25"/>
    <row r="219951" customFormat="1" x14ac:dyDescent="0.25"/>
    <row r="219952" customFormat="1" x14ac:dyDescent="0.25"/>
    <row r="219953" customFormat="1" x14ac:dyDescent="0.25"/>
    <row r="219954" customFormat="1" x14ac:dyDescent="0.25"/>
    <row r="219955" customFormat="1" x14ac:dyDescent="0.25"/>
    <row r="219956" customFormat="1" x14ac:dyDescent="0.25"/>
    <row r="219957" customFormat="1" x14ac:dyDescent="0.25"/>
    <row r="219958" customFormat="1" x14ac:dyDescent="0.25"/>
    <row r="219959" customFormat="1" x14ac:dyDescent="0.25"/>
    <row r="219960" customFormat="1" x14ac:dyDescent="0.25"/>
    <row r="219961" customFormat="1" x14ac:dyDescent="0.25"/>
    <row r="219962" customFormat="1" x14ac:dyDescent="0.25"/>
    <row r="219963" customFormat="1" x14ac:dyDescent="0.25"/>
    <row r="219964" customFormat="1" x14ac:dyDescent="0.25"/>
    <row r="219965" customFormat="1" x14ac:dyDescent="0.25"/>
    <row r="219966" customFormat="1" x14ac:dyDescent="0.25"/>
    <row r="219967" customFormat="1" x14ac:dyDescent="0.25"/>
    <row r="219968" customFormat="1" x14ac:dyDescent="0.25"/>
    <row r="219969" customFormat="1" x14ac:dyDescent="0.25"/>
    <row r="219970" customFormat="1" x14ac:dyDescent="0.25"/>
    <row r="219971" customFormat="1" x14ac:dyDescent="0.25"/>
    <row r="219972" customFormat="1" x14ac:dyDescent="0.25"/>
    <row r="219973" customFormat="1" x14ac:dyDescent="0.25"/>
    <row r="219974" customFormat="1" x14ac:dyDescent="0.25"/>
    <row r="219975" customFormat="1" x14ac:dyDescent="0.25"/>
    <row r="219976" customFormat="1" x14ac:dyDescent="0.25"/>
    <row r="219977" customFormat="1" x14ac:dyDescent="0.25"/>
    <row r="219978" customFormat="1" x14ac:dyDescent="0.25"/>
    <row r="219979" customFormat="1" x14ac:dyDescent="0.25"/>
    <row r="219980" customFormat="1" x14ac:dyDescent="0.25"/>
    <row r="219981" customFormat="1" x14ac:dyDescent="0.25"/>
    <row r="219982" customFormat="1" x14ac:dyDescent="0.25"/>
    <row r="219983" customFormat="1" x14ac:dyDescent="0.25"/>
    <row r="219984" customFormat="1" x14ac:dyDescent="0.25"/>
    <row r="219985" customFormat="1" x14ac:dyDescent="0.25"/>
    <row r="219986" customFormat="1" x14ac:dyDescent="0.25"/>
    <row r="219987" customFormat="1" x14ac:dyDescent="0.25"/>
    <row r="219988" customFormat="1" x14ac:dyDescent="0.25"/>
    <row r="219989" customFormat="1" x14ac:dyDescent="0.25"/>
    <row r="219990" customFormat="1" x14ac:dyDescent="0.25"/>
    <row r="219991" customFormat="1" x14ac:dyDescent="0.25"/>
    <row r="219992" customFormat="1" x14ac:dyDescent="0.25"/>
    <row r="219993" customFormat="1" x14ac:dyDescent="0.25"/>
    <row r="219994" customFormat="1" x14ac:dyDescent="0.25"/>
    <row r="219995" customFormat="1" x14ac:dyDescent="0.25"/>
    <row r="219996" customFormat="1" x14ac:dyDescent="0.25"/>
    <row r="219997" customFormat="1" x14ac:dyDescent="0.25"/>
    <row r="219998" customFormat="1" x14ac:dyDescent="0.25"/>
    <row r="219999" customFormat="1" x14ac:dyDescent="0.25"/>
    <row r="220000" customFormat="1" x14ac:dyDescent="0.25"/>
    <row r="220001" customFormat="1" x14ac:dyDescent="0.25"/>
    <row r="220002" customFormat="1" x14ac:dyDescent="0.25"/>
    <row r="220003" customFormat="1" x14ac:dyDescent="0.25"/>
    <row r="220004" customFormat="1" x14ac:dyDescent="0.25"/>
    <row r="220005" customFormat="1" x14ac:dyDescent="0.25"/>
    <row r="220006" customFormat="1" x14ac:dyDescent="0.25"/>
    <row r="220007" customFormat="1" x14ac:dyDescent="0.25"/>
    <row r="220008" customFormat="1" x14ac:dyDescent="0.25"/>
    <row r="220009" customFormat="1" x14ac:dyDescent="0.25"/>
    <row r="220010" customFormat="1" x14ac:dyDescent="0.25"/>
    <row r="220011" customFormat="1" x14ac:dyDescent="0.25"/>
    <row r="220012" customFormat="1" x14ac:dyDescent="0.25"/>
    <row r="220013" customFormat="1" x14ac:dyDescent="0.25"/>
    <row r="220014" customFormat="1" x14ac:dyDescent="0.25"/>
    <row r="220015" customFormat="1" x14ac:dyDescent="0.25"/>
    <row r="220016" customFormat="1" x14ac:dyDescent="0.25"/>
    <row r="220017" customFormat="1" x14ac:dyDescent="0.25"/>
    <row r="220018" customFormat="1" x14ac:dyDescent="0.25"/>
    <row r="220019" customFormat="1" x14ac:dyDescent="0.25"/>
    <row r="220020" customFormat="1" x14ac:dyDescent="0.25"/>
    <row r="220021" customFormat="1" x14ac:dyDescent="0.25"/>
    <row r="220022" customFormat="1" x14ac:dyDescent="0.25"/>
    <row r="220023" customFormat="1" x14ac:dyDescent="0.25"/>
    <row r="220024" customFormat="1" x14ac:dyDescent="0.25"/>
    <row r="220025" customFormat="1" x14ac:dyDescent="0.25"/>
    <row r="220026" customFormat="1" x14ac:dyDescent="0.25"/>
    <row r="220027" customFormat="1" x14ac:dyDescent="0.25"/>
    <row r="220028" customFormat="1" x14ac:dyDescent="0.25"/>
    <row r="220029" customFormat="1" x14ac:dyDescent="0.25"/>
    <row r="220030" customFormat="1" x14ac:dyDescent="0.25"/>
    <row r="220031" customFormat="1" x14ac:dyDescent="0.25"/>
    <row r="220032" customFormat="1" x14ac:dyDescent="0.25"/>
    <row r="220033" customFormat="1" x14ac:dyDescent="0.25"/>
    <row r="220034" customFormat="1" x14ac:dyDescent="0.25"/>
    <row r="220035" customFormat="1" x14ac:dyDescent="0.25"/>
    <row r="220036" customFormat="1" x14ac:dyDescent="0.25"/>
    <row r="220037" customFormat="1" x14ac:dyDescent="0.25"/>
    <row r="220038" customFormat="1" x14ac:dyDescent="0.25"/>
    <row r="220039" customFormat="1" x14ac:dyDescent="0.25"/>
    <row r="220040" customFormat="1" x14ac:dyDescent="0.25"/>
    <row r="220041" customFormat="1" x14ac:dyDescent="0.25"/>
    <row r="220042" customFormat="1" x14ac:dyDescent="0.25"/>
    <row r="220043" customFormat="1" x14ac:dyDescent="0.25"/>
    <row r="220044" customFormat="1" x14ac:dyDescent="0.25"/>
    <row r="220045" customFormat="1" x14ac:dyDescent="0.25"/>
    <row r="220046" customFormat="1" x14ac:dyDescent="0.25"/>
    <row r="220047" customFormat="1" x14ac:dyDescent="0.25"/>
    <row r="220048" customFormat="1" x14ac:dyDescent="0.25"/>
    <row r="220049" customFormat="1" x14ac:dyDescent="0.25"/>
    <row r="220050" customFormat="1" x14ac:dyDescent="0.25"/>
    <row r="220051" customFormat="1" x14ac:dyDescent="0.25"/>
    <row r="220052" customFormat="1" x14ac:dyDescent="0.25"/>
    <row r="220053" customFormat="1" x14ac:dyDescent="0.25"/>
    <row r="220054" customFormat="1" x14ac:dyDescent="0.25"/>
    <row r="220055" customFormat="1" x14ac:dyDescent="0.25"/>
    <row r="220056" customFormat="1" x14ac:dyDescent="0.25"/>
    <row r="220057" customFormat="1" x14ac:dyDescent="0.25"/>
    <row r="220058" customFormat="1" x14ac:dyDescent="0.25"/>
    <row r="220059" customFormat="1" x14ac:dyDescent="0.25"/>
    <row r="220060" customFormat="1" x14ac:dyDescent="0.25"/>
    <row r="220061" customFormat="1" x14ac:dyDescent="0.25"/>
    <row r="220062" customFormat="1" x14ac:dyDescent="0.25"/>
    <row r="220063" customFormat="1" x14ac:dyDescent="0.25"/>
    <row r="220064" customFormat="1" x14ac:dyDescent="0.25"/>
    <row r="220065" customFormat="1" x14ac:dyDescent="0.25"/>
    <row r="220066" customFormat="1" x14ac:dyDescent="0.25"/>
    <row r="220067" customFormat="1" x14ac:dyDescent="0.25"/>
    <row r="220068" customFormat="1" x14ac:dyDescent="0.25"/>
    <row r="220069" customFormat="1" x14ac:dyDescent="0.25"/>
    <row r="220070" customFormat="1" x14ac:dyDescent="0.25"/>
    <row r="220071" customFormat="1" x14ac:dyDescent="0.25"/>
    <row r="220072" customFormat="1" x14ac:dyDescent="0.25"/>
    <row r="220073" customFormat="1" x14ac:dyDescent="0.25"/>
    <row r="220074" customFormat="1" x14ac:dyDescent="0.25"/>
    <row r="220075" customFormat="1" x14ac:dyDescent="0.25"/>
    <row r="220076" customFormat="1" x14ac:dyDescent="0.25"/>
    <row r="220077" customFormat="1" x14ac:dyDescent="0.25"/>
    <row r="220078" customFormat="1" x14ac:dyDescent="0.25"/>
    <row r="220079" customFormat="1" x14ac:dyDescent="0.25"/>
    <row r="220080" customFormat="1" x14ac:dyDescent="0.25"/>
    <row r="220081" customFormat="1" x14ac:dyDescent="0.25"/>
    <row r="220082" customFormat="1" x14ac:dyDescent="0.25"/>
    <row r="220083" customFormat="1" x14ac:dyDescent="0.25"/>
    <row r="220084" customFormat="1" x14ac:dyDescent="0.25"/>
    <row r="220085" customFormat="1" x14ac:dyDescent="0.25"/>
    <row r="220086" customFormat="1" x14ac:dyDescent="0.25"/>
    <row r="220087" customFormat="1" x14ac:dyDescent="0.25"/>
    <row r="220088" customFormat="1" x14ac:dyDescent="0.25"/>
    <row r="220089" customFormat="1" x14ac:dyDescent="0.25"/>
    <row r="220090" customFormat="1" x14ac:dyDescent="0.25"/>
    <row r="220091" customFormat="1" x14ac:dyDescent="0.25"/>
    <row r="220092" customFormat="1" x14ac:dyDescent="0.25"/>
    <row r="220093" customFormat="1" x14ac:dyDescent="0.25"/>
    <row r="220094" customFormat="1" x14ac:dyDescent="0.25"/>
    <row r="220095" customFormat="1" x14ac:dyDescent="0.25"/>
    <row r="220096" customFormat="1" x14ac:dyDescent="0.25"/>
    <row r="220097" customFormat="1" x14ac:dyDescent="0.25"/>
    <row r="220098" customFormat="1" x14ac:dyDescent="0.25"/>
    <row r="220099" customFormat="1" x14ac:dyDescent="0.25"/>
    <row r="220100" customFormat="1" x14ac:dyDescent="0.25"/>
    <row r="220101" customFormat="1" x14ac:dyDescent="0.25"/>
    <row r="220102" customFormat="1" x14ac:dyDescent="0.25"/>
    <row r="220103" customFormat="1" x14ac:dyDescent="0.25"/>
    <row r="220104" customFormat="1" x14ac:dyDescent="0.25"/>
    <row r="220105" customFormat="1" x14ac:dyDescent="0.25"/>
    <row r="220106" customFormat="1" x14ac:dyDescent="0.25"/>
    <row r="220107" customFormat="1" x14ac:dyDescent="0.25"/>
    <row r="220108" customFormat="1" x14ac:dyDescent="0.25"/>
    <row r="220109" customFormat="1" x14ac:dyDescent="0.25"/>
    <row r="220110" customFormat="1" x14ac:dyDescent="0.25"/>
    <row r="220111" customFormat="1" x14ac:dyDescent="0.25"/>
    <row r="220112" customFormat="1" x14ac:dyDescent="0.25"/>
    <row r="220113" customFormat="1" x14ac:dyDescent="0.25"/>
    <row r="220114" customFormat="1" x14ac:dyDescent="0.25"/>
    <row r="220115" customFormat="1" x14ac:dyDescent="0.25"/>
    <row r="220116" customFormat="1" x14ac:dyDescent="0.25"/>
    <row r="220117" customFormat="1" x14ac:dyDescent="0.25"/>
    <row r="220118" customFormat="1" x14ac:dyDescent="0.25"/>
    <row r="220119" customFormat="1" x14ac:dyDescent="0.25"/>
    <row r="220120" customFormat="1" x14ac:dyDescent="0.25"/>
    <row r="220121" customFormat="1" x14ac:dyDescent="0.25"/>
    <row r="220122" customFormat="1" x14ac:dyDescent="0.25"/>
    <row r="220123" customFormat="1" x14ac:dyDescent="0.25"/>
    <row r="220124" customFormat="1" x14ac:dyDescent="0.25"/>
    <row r="220125" customFormat="1" x14ac:dyDescent="0.25"/>
    <row r="220126" customFormat="1" x14ac:dyDescent="0.25"/>
    <row r="220127" customFormat="1" x14ac:dyDescent="0.25"/>
    <row r="220128" customFormat="1" x14ac:dyDescent="0.25"/>
    <row r="220129" customFormat="1" x14ac:dyDescent="0.25"/>
    <row r="220130" customFormat="1" x14ac:dyDescent="0.25"/>
    <row r="220131" customFormat="1" x14ac:dyDescent="0.25"/>
    <row r="220132" customFormat="1" x14ac:dyDescent="0.25"/>
    <row r="220133" customFormat="1" x14ac:dyDescent="0.25"/>
    <row r="220134" customFormat="1" x14ac:dyDescent="0.25"/>
    <row r="220135" customFormat="1" x14ac:dyDescent="0.25"/>
    <row r="220136" customFormat="1" x14ac:dyDescent="0.25"/>
    <row r="220137" customFormat="1" x14ac:dyDescent="0.25"/>
    <row r="220138" customFormat="1" x14ac:dyDescent="0.25"/>
    <row r="220139" customFormat="1" x14ac:dyDescent="0.25"/>
    <row r="220140" customFormat="1" x14ac:dyDescent="0.25"/>
    <row r="220141" customFormat="1" x14ac:dyDescent="0.25"/>
    <row r="220142" customFormat="1" x14ac:dyDescent="0.25"/>
    <row r="220143" customFormat="1" x14ac:dyDescent="0.25"/>
    <row r="220144" customFormat="1" x14ac:dyDescent="0.25"/>
    <row r="220145" customFormat="1" x14ac:dyDescent="0.25"/>
    <row r="220146" customFormat="1" x14ac:dyDescent="0.25"/>
    <row r="220147" customFormat="1" x14ac:dyDescent="0.25"/>
    <row r="220148" customFormat="1" x14ac:dyDescent="0.25"/>
    <row r="220149" customFormat="1" x14ac:dyDescent="0.25"/>
    <row r="220150" customFormat="1" x14ac:dyDescent="0.25"/>
    <row r="220151" customFormat="1" x14ac:dyDescent="0.25"/>
    <row r="220152" customFormat="1" x14ac:dyDescent="0.25"/>
    <row r="220153" customFormat="1" x14ac:dyDescent="0.25"/>
    <row r="220154" customFormat="1" x14ac:dyDescent="0.25"/>
    <row r="220155" customFormat="1" x14ac:dyDescent="0.25"/>
    <row r="220156" customFormat="1" x14ac:dyDescent="0.25"/>
    <row r="220157" customFormat="1" x14ac:dyDescent="0.25"/>
    <row r="220158" customFormat="1" x14ac:dyDescent="0.25"/>
    <row r="220159" customFormat="1" x14ac:dyDescent="0.25"/>
    <row r="220160" customFormat="1" x14ac:dyDescent="0.25"/>
    <row r="220161" customFormat="1" x14ac:dyDescent="0.25"/>
    <row r="220162" customFormat="1" x14ac:dyDescent="0.25"/>
    <row r="220163" customFormat="1" x14ac:dyDescent="0.25"/>
    <row r="220164" customFormat="1" x14ac:dyDescent="0.25"/>
    <row r="220165" customFormat="1" x14ac:dyDescent="0.25"/>
    <row r="220166" customFormat="1" x14ac:dyDescent="0.25"/>
    <row r="220167" customFormat="1" x14ac:dyDescent="0.25"/>
    <row r="220168" customFormat="1" x14ac:dyDescent="0.25"/>
    <row r="220169" customFormat="1" x14ac:dyDescent="0.25"/>
    <row r="220170" customFormat="1" x14ac:dyDescent="0.25"/>
    <row r="220171" customFormat="1" x14ac:dyDescent="0.25"/>
    <row r="220172" customFormat="1" x14ac:dyDescent="0.25"/>
    <row r="220173" customFormat="1" x14ac:dyDescent="0.25"/>
    <row r="220174" customFormat="1" x14ac:dyDescent="0.25"/>
    <row r="220175" customFormat="1" x14ac:dyDescent="0.25"/>
    <row r="220176" customFormat="1" x14ac:dyDescent="0.25"/>
    <row r="220177" customFormat="1" x14ac:dyDescent="0.25"/>
    <row r="220178" customFormat="1" x14ac:dyDescent="0.25"/>
    <row r="220179" customFormat="1" x14ac:dyDescent="0.25"/>
    <row r="220180" customFormat="1" x14ac:dyDescent="0.25"/>
    <row r="220181" customFormat="1" x14ac:dyDescent="0.25"/>
    <row r="220182" customFormat="1" x14ac:dyDescent="0.25"/>
    <row r="220183" customFormat="1" x14ac:dyDescent="0.25"/>
    <row r="220184" customFormat="1" x14ac:dyDescent="0.25"/>
    <row r="220185" customFormat="1" x14ac:dyDescent="0.25"/>
    <row r="220186" customFormat="1" x14ac:dyDescent="0.25"/>
    <row r="220187" customFormat="1" x14ac:dyDescent="0.25"/>
    <row r="220188" customFormat="1" x14ac:dyDescent="0.25"/>
    <row r="220189" customFormat="1" x14ac:dyDescent="0.25"/>
    <row r="220190" customFormat="1" x14ac:dyDescent="0.25"/>
    <row r="220191" customFormat="1" x14ac:dyDescent="0.25"/>
    <row r="220192" customFormat="1" x14ac:dyDescent="0.25"/>
    <row r="220193" customFormat="1" x14ac:dyDescent="0.25"/>
    <row r="220194" customFormat="1" x14ac:dyDescent="0.25"/>
    <row r="220195" customFormat="1" x14ac:dyDescent="0.25"/>
    <row r="220196" customFormat="1" x14ac:dyDescent="0.25"/>
    <row r="220197" customFormat="1" x14ac:dyDescent="0.25"/>
    <row r="220198" customFormat="1" x14ac:dyDescent="0.25"/>
    <row r="220199" customFormat="1" x14ac:dyDescent="0.25"/>
    <row r="220200" customFormat="1" x14ac:dyDescent="0.25"/>
    <row r="220201" customFormat="1" x14ac:dyDescent="0.25"/>
    <row r="220202" customFormat="1" x14ac:dyDescent="0.25"/>
    <row r="220203" customFormat="1" x14ac:dyDescent="0.25"/>
    <row r="220204" customFormat="1" x14ac:dyDescent="0.25"/>
    <row r="220205" customFormat="1" x14ac:dyDescent="0.25"/>
    <row r="220206" customFormat="1" x14ac:dyDescent="0.25"/>
    <row r="220207" customFormat="1" x14ac:dyDescent="0.25"/>
    <row r="220208" customFormat="1" x14ac:dyDescent="0.25"/>
    <row r="220209" customFormat="1" x14ac:dyDescent="0.25"/>
    <row r="220210" customFormat="1" x14ac:dyDescent="0.25"/>
    <row r="220211" customFormat="1" x14ac:dyDescent="0.25"/>
    <row r="220212" customFormat="1" x14ac:dyDescent="0.25"/>
    <row r="220213" customFormat="1" x14ac:dyDescent="0.25"/>
    <row r="220214" customFormat="1" x14ac:dyDescent="0.25"/>
    <row r="220215" customFormat="1" x14ac:dyDescent="0.25"/>
    <row r="220216" customFormat="1" x14ac:dyDescent="0.25"/>
    <row r="220217" customFormat="1" x14ac:dyDescent="0.25"/>
    <row r="220218" customFormat="1" x14ac:dyDescent="0.25"/>
    <row r="220219" customFormat="1" x14ac:dyDescent="0.25"/>
    <row r="220220" customFormat="1" x14ac:dyDescent="0.25"/>
    <row r="220221" customFormat="1" x14ac:dyDescent="0.25"/>
    <row r="220222" customFormat="1" x14ac:dyDescent="0.25"/>
    <row r="220223" customFormat="1" x14ac:dyDescent="0.25"/>
    <row r="220224" customFormat="1" x14ac:dyDescent="0.25"/>
    <row r="220225" customFormat="1" x14ac:dyDescent="0.25"/>
    <row r="220226" customFormat="1" x14ac:dyDescent="0.25"/>
    <row r="220227" customFormat="1" x14ac:dyDescent="0.25"/>
    <row r="220228" customFormat="1" x14ac:dyDescent="0.25"/>
    <row r="220229" customFormat="1" x14ac:dyDescent="0.25"/>
    <row r="220230" customFormat="1" x14ac:dyDescent="0.25"/>
    <row r="220231" customFormat="1" x14ac:dyDescent="0.25"/>
    <row r="220232" customFormat="1" x14ac:dyDescent="0.25"/>
    <row r="220233" customFormat="1" x14ac:dyDescent="0.25"/>
    <row r="220234" customFormat="1" x14ac:dyDescent="0.25"/>
    <row r="220235" customFormat="1" x14ac:dyDescent="0.25"/>
    <row r="220236" customFormat="1" x14ac:dyDescent="0.25"/>
    <row r="220237" customFormat="1" x14ac:dyDescent="0.25"/>
    <row r="220238" customFormat="1" x14ac:dyDescent="0.25"/>
    <row r="220239" customFormat="1" x14ac:dyDescent="0.25"/>
    <row r="220240" customFormat="1" x14ac:dyDescent="0.25"/>
    <row r="220241" customFormat="1" x14ac:dyDescent="0.25"/>
    <row r="220242" customFormat="1" x14ac:dyDescent="0.25"/>
    <row r="220243" customFormat="1" x14ac:dyDescent="0.25"/>
    <row r="220244" customFormat="1" x14ac:dyDescent="0.25"/>
    <row r="220245" customFormat="1" x14ac:dyDescent="0.25"/>
    <row r="220246" customFormat="1" x14ac:dyDescent="0.25"/>
    <row r="220247" customFormat="1" x14ac:dyDescent="0.25"/>
    <row r="220248" customFormat="1" x14ac:dyDescent="0.25"/>
    <row r="220249" customFormat="1" x14ac:dyDescent="0.25"/>
    <row r="220250" customFormat="1" x14ac:dyDescent="0.25"/>
    <row r="220251" customFormat="1" x14ac:dyDescent="0.25"/>
    <row r="220252" customFormat="1" x14ac:dyDescent="0.25"/>
    <row r="220253" customFormat="1" x14ac:dyDescent="0.25"/>
    <row r="220254" customFormat="1" x14ac:dyDescent="0.25"/>
    <row r="220255" customFormat="1" x14ac:dyDescent="0.25"/>
    <row r="220256" customFormat="1" x14ac:dyDescent="0.25"/>
    <row r="220257" customFormat="1" x14ac:dyDescent="0.25"/>
    <row r="220258" customFormat="1" x14ac:dyDescent="0.25"/>
    <row r="220259" customFormat="1" x14ac:dyDescent="0.25"/>
    <row r="220260" customFormat="1" x14ac:dyDescent="0.25"/>
    <row r="220261" customFormat="1" x14ac:dyDescent="0.25"/>
    <row r="220262" customFormat="1" x14ac:dyDescent="0.25"/>
    <row r="220263" customFormat="1" x14ac:dyDescent="0.25"/>
    <row r="220264" customFormat="1" x14ac:dyDescent="0.25"/>
    <row r="220265" customFormat="1" x14ac:dyDescent="0.25"/>
    <row r="220266" customFormat="1" x14ac:dyDescent="0.25"/>
    <row r="220267" customFormat="1" x14ac:dyDescent="0.25"/>
    <row r="220268" customFormat="1" x14ac:dyDescent="0.25"/>
    <row r="220269" customFormat="1" x14ac:dyDescent="0.25"/>
    <row r="220270" customFormat="1" x14ac:dyDescent="0.25"/>
    <row r="220271" customFormat="1" x14ac:dyDescent="0.25"/>
    <row r="220272" customFormat="1" x14ac:dyDescent="0.25"/>
    <row r="220273" customFormat="1" x14ac:dyDescent="0.25"/>
    <row r="220274" customFormat="1" x14ac:dyDescent="0.25"/>
    <row r="220275" customFormat="1" x14ac:dyDescent="0.25"/>
    <row r="220276" customFormat="1" x14ac:dyDescent="0.25"/>
    <row r="220277" customFormat="1" x14ac:dyDescent="0.25"/>
    <row r="220278" customFormat="1" x14ac:dyDescent="0.25"/>
    <row r="220279" customFormat="1" x14ac:dyDescent="0.25"/>
    <row r="220280" customFormat="1" x14ac:dyDescent="0.25"/>
    <row r="220281" customFormat="1" x14ac:dyDescent="0.25"/>
    <row r="220282" customFormat="1" x14ac:dyDescent="0.25"/>
    <row r="220283" customFormat="1" x14ac:dyDescent="0.25"/>
    <row r="220284" customFormat="1" x14ac:dyDescent="0.25"/>
    <row r="220285" customFormat="1" x14ac:dyDescent="0.25"/>
    <row r="220286" customFormat="1" x14ac:dyDescent="0.25"/>
    <row r="220287" customFormat="1" x14ac:dyDescent="0.25"/>
    <row r="220288" customFormat="1" x14ac:dyDescent="0.25"/>
    <row r="220289" customFormat="1" x14ac:dyDescent="0.25"/>
    <row r="220290" customFormat="1" x14ac:dyDescent="0.25"/>
    <row r="220291" customFormat="1" x14ac:dyDescent="0.25"/>
    <row r="220292" customFormat="1" x14ac:dyDescent="0.25"/>
    <row r="220293" customFormat="1" x14ac:dyDescent="0.25"/>
    <row r="220294" customFormat="1" x14ac:dyDescent="0.25"/>
    <row r="220295" customFormat="1" x14ac:dyDescent="0.25"/>
    <row r="220296" customFormat="1" x14ac:dyDescent="0.25"/>
    <row r="220297" customFormat="1" x14ac:dyDescent="0.25"/>
    <row r="220298" customFormat="1" x14ac:dyDescent="0.25"/>
    <row r="220299" customFormat="1" x14ac:dyDescent="0.25"/>
    <row r="220300" customFormat="1" x14ac:dyDescent="0.25"/>
    <row r="220301" customFormat="1" x14ac:dyDescent="0.25"/>
    <row r="220302" customFormat="1" x14ac:dyDescent="0.25"/>
    <row r="220303" customFormat="1" x14ac:dyDescent="0.25"/>
    <row r="220304" customFormat="1" x14ac:dyDescent="0.25"/>
    <row r="220305" customFormat="1" x14ac:dyDescent="0.25"/>
    <row r="220306" customFormat="1" x14ac:dyDescent="0.25"/>
    <row r="220307" customFormat="1" x14ac:dyDescent="0.25"/>
    <row r="220308" customFormat="1" x14ac:dyDescent="0.25"/>
    <row r="220309" customFormat="1" x14ac:dyDescent="0.25"/>
    <row r="220310" customFormat="1" x14ac:dyDescent="0.25"/>
    <row r="220311" customFormat="1" x14ac:dyDescent="0.25"/>
    <row r="220312" customFormat="1" x14ac:dyDescent="0.25"/>
    <row r="220313" customFormat="1" x14ac:dyDescent="0.25"/>
    <row r="220314" customFormat="1" x14ac:dyDescent="0.25"/>
    <row r="220315" customFormat="1" x14ac:dyDescent="0.25"/>
    <row r="220316" customFormat="1" x14ac:dyDescent="0.25"/>
    <row r="220317" customFormat="1" x14ac:dyDescent="0.25"/>
    <row r="220318" customFormat="1" x14ac:dyDescent="0.25"/>
    <row r="220319" customFormat="1" x14ac:dyDescent="0.25"/>
    <row r="220320" customFormat="1" x14ac:dyDescent="0.25"/>
    <row r="220321" customFormat="1" x14ac:dyDescent="0.25"/>
    <row r="220322" customFormat="1" x14ac:dyDescent="0.25"/>
    <row r="220323" customFormat="1" x14ac:dyDescent="0.25"/>
    <row r="220324" customFormat="1" x14ac:dyDescent="0.25"/>
    <row r="220325" customFormat="1" x14ac:dyDescent="0.25"/>
    <row r="220326" customFormat="1" x14ac:dyDescent="0.25"/>
    <row r="220327" customFormat="1" x14ac:dyDescent="0.25"/>
    <row r="220328" customFormat="1" x14ac:dyDescent="0.25"/>
    <row r="220329" customFormat="1" x14ac:dyDescent="0.25"/>
    <row r="220330" customFormat="1" x14ac:dyDescent="0.25"/>
    <row r="220331" customFormat="1" x14ac:dyDescent="0.25"/>
    <row r="220332" customFormat="1" x14ac:dyDescent="0.25"/>
    <row r="220333" customFormat="1" x14ac:dyDescent="0.25"/>
    <row r="220334" customFormat="1" x14ac:dyDescent="0.25"/>
    <row r="220335" customFormat="1" x14ac:dyDescent="0.25"/>
    <row r="220336" customFormat="1" x14ac:dyDescent="0.25"/>
    <row r="220337" customFormat="1" x14ac:dyDescent="0.25"/>
    <row r="220338" customFormat="1" x14ac:dyDescent="0.25"/>
    <row r="220339" customFormat="1" x14ac:dyDescent="0.25"/>
    <row r="220340" customFormat="1" x14ac:dyDescent="0.25"/>
    <row r="220341" customFormat="1" x14ac:dyDescent="0.25"/>
    <row r="220342" customFormat="1" x14ac:dyDescent="0.25"/>
    <row r="220343" customFormat="1" x14ac:dyDescent="0.25"/>
    <row r="220344" customFormat="1" x14ac:dyDescent="0.25"/>
    <row r="220345" customFormat="1" x14ac:dyDescent="0.25"/>
    <row r="220346" customFormat="1" x14ac:dyDescent="0.25"/>
    <row r="220347" customFormat="1" x14ac:dyDescent="0.25"/>
    <row r="220348" customFormat="1" x14ac:dyDescent="0.25"/>
    <row r="220349" customFormat="1" x14ac:dyDescent="0.25"/>
    <row r="220350" customFormat="1" x14ac:dyDescent="0.25"/>
    <row r="220351" customFormat="1" x14ac:dyDescent="0.25"/>
    <row r="220352" customFormat="1" x14ac:dyDescent="0.25"/>
    <row r="220353" customFormat="1" x14ac:dyDescent="0.25"/>
    <row r="220354" customFormat="1" x14ac:dyDescent="0.25"/>
    <row r="220355" customFormat="1" x14ac:dyDescent="0.25"/>
    <row r="220356" customFormat="1" x14ac:dyDescent="0.25"/>
    <row r="220357" customFormat="1" x14ac:dyDescent="0.25"/>
    <row r="220358" customFormat="1" x14ac:dyDescent="0.25"/>
    <row r="220359" customFormat="1" x14ac:dyDescent="0.25"/>
    <row r="220360" customFormat="1" x14ac:dyDescent="0.25"/>
    <row r="220361" customFormat="1" x14ac:dyDescent="0.25"/>
    <row r="220362" customFormat="1" x14ac:dyDescent="0.25"/>
    <row r="220363" customFormat="1" x14ac:dyDescent="0.25"/>
    <row r="220364" customFormat="1" x14ac:dyDescent="0.25"/>
    <row r="220365" customFormat="1" x14ac:dyDescent="0.25"/>
    <row r="220366" customFormat="1" x14ac:dyDescent="0.25"/>
    <row r="220367" customFormat="1" x14ac:dyDescent="0.25"/>
    <row r="220368" customFormat="1" x14ac:dyDescent="0.25"/>
    <row r="220369" customFormat="1" x14ac:dyDescent="0.25"/>
    <row r="220370" customFormat="1" x14ac:dyDescent="0.25"/>
    <row r="220371" customFormat="1" x14ac:dyDescent="0.25"/>
    <row r="220372" customFormat="1" x14ac:dyDescent="0.25"/>
    <row r="220373" customFormat="1" x14ac:dyDescent="0.25"/>
    <row r="220374" customFormat="1" x14ac:dyDescent="0.25"/>
    <row r="220375" customFormat="1" x14ac:dyDescent="0.25"/>
    <row r="220376" customFormat="1" x14ac:dyDescent="0.25"/>
    <row r="220377" customFormat="1" x14ac:dyDescent="0.25"/>
    <row r="220378" customFormat="1" x14ac:dyDescent="0.25"/>
    <row r="220379" customFormat="1" x14ac:dyDescent="0.25"/>
    <row r="220380" customFormat="1" x14ac:dyDescent="0.25"/>
    <row r="220381" customFormat="1" x14ac:dyDescent="0.25"/>
    <row r="220382" customFormat="1" x14ac:dyDescent="0.25"/>
    <row r="220383" customFormat="1" x14ac:dyDescent="0.25"/>
    <row r="220384" customFormat="1" x14ac:dyDescent="0.25"/>
    <row r="220385" customFormat="1" x14ac:dyDescent="0.25"/>
    <row r="220386" customFormat="1" x14ac:dyDescent="0.25"/>
    <row r="220387" customFormat="1" x14ac:dyDescent="0.25"/>
    <row r="220388" customFormat="1" x14ac:dyDescent="0.25"/>
    <row r="220389" customFormat="1" x14ac:dyDescent="0.25"/>
    <row r="220390" customFormat="1" x14ac:dyDescent="0.25"/>
    <row r="220391" customFormat="1" x14ac:dyDescent="0.25"/>
    <row r="220392" customFormat="1" x14ac:dyDescent="0.25"/>
    <row r="220393" customFormat="1" x14ac:dyDescent="0.25"/>
    <row r="220394" customFormat="1" x14ac:dyDescent="0.25"/>
    <row r="220395" customFormat="1" x14ac:dyDescent="0.25"/>
    <row r="220396" customFormat="1" x14ac:dyDescent="0.25"/>
    <row r="220397" customFormat="1" x14ac:dyDescent="0.25"/>
    <row r="220398" customFormat="1" x14ac:dyDescent="0.25"/>
    <row r="220399" customFormat="1" x14ac:dyDescent="0.25"/>
    <row r="220400" customFormat="1" x14ac:dyDescent="0.25"/>
    <row r="220401" customFormat="1" x14ac:dyDescent="0.25"/>
    <row r="220402" customFormat="1" x14ac:dyDescent="0.25"/>
    <row r="220403" customFormat="1" x14ac:dyDescent="0.25"/>
    <row r="220404" customFormat="1" x14ac:dyDescent="0.25"/>
    <row r="220405" customFormat="1" x14ac:dyDescent="0.25"/>
    <row r="220406" customFormat="1" x14ac:dyDescent="0.25"/>
    <row r="220407" customFormat="1" x14ac:dyDescent="0.25"/>
    <row r="220408" customFormat="1" x14ac:dyDescent="0.25"/>
    <row r="220409" customFormat="1" x14ac:dyDescent="0.25"/>
    <row r="220410" customFormat="1" x14ac:dyDescent="0.25"/>
    <row r="220411" customFormat="1" x14ac:dyDescent="0.25"/>
    <row r="220412" customFormat="1" x14ac:dyDescent="0.25"/>
    <row r="220413" customFormat="1" x14ac:dyDescent="0.25"/>
    <row r="220414" customFormat="1" x14ac:dyDescent="0.25"/>
    <row r="220415" customFormat="1" x14ac:dyDescent="0.25"/>
    <row r="220416" customFormat="1" x14ac:dyDescent="0.25"/>
    <row r="220417" customFormat="1" x14ac:dyDescent="0.25"/>
    <row r="220418" customFormat="1" x14ac:dyDescent="0.25"/>
    <row r="220419" customFormat="1" x14ac:dyDescent="0.25"/>
    <row r="220420" customFormat="1" x14ac:dyDescent="0.25"/>
    <row r="220421" customFormat="1" x14ac:dyDescent="0.25"/>
    <row r="220422" customFormat="1" x14ac:dyDescent="0.25"/>
    <row r="220423" customFormat="1" x14ac:dyDescent="0.25"/>
    <row r="220424" customFormat="1" x14ac:dyDescent="0.25"/>
    <row r="220425" customFormat="1" x14ac:dyDescent="0.25"/>
    <row r="220426" customFormat="1" x14ac:dyDescent="0.25"/>
    <row r="220427" customFormat="1" x14ac:dyDescent="0.25"/>
    <row r="220428" customFormat="1" x14ac:dyDescent="0.25"/>
    <row r="220429" customFormat="1" x14ac:dyDescent="0.25"/>
    <row r="220430" customFormat="1" x14ac:dyDescent="0.25"/>
    <row r="220431" customFormat="1" x14ac:dyDescent="0.25"/>
    <row r="220432" customFormat="1" x14ac:dyDescent="0.25"/>
    <row r="220433" customFormat="1" x14ac:dyDescent="0.25"/>
    <row r="220434" customFormat="1" x14ac:dyDescent="0.25"/>
    <row r="220435" customFormat="1" x14ac:dyDescent="0.25"/>
    <row r="220436" customFormat="1" x14ac:dyDescent="0.25"/>
    <row r="220437" customFormat="1" x14ac:dyDescent="0.25"/>
    <row r="220438" customFormat="1" x14ac:dyDescent="0.25"/>
    <row r="220439" customFormat="1" x14ac:dyDescent="0.25"/>
    <row r="220440" customFormat="1" x14ac:dyDescent="0.25"/>
    <row r="220441" customFormat="1" x14ac:dyDescent="0.25"/>
    <row r="220442" customFormat="1" x14ac:dyDescent="0.25"/>
    <row r="220443" customFormat="1" x14ac:dyDescent="0.25"/>
    <row r="220444" customFormat="1" x14ac:dyDescent="0.25"/>
    <row r="220445" customFormat="1" x14ac:dyDescent="0.25"/>
    <row r="220446" customFormat="1" x14ac:dyDescent="0.25"/>
    <row r="220447" customFormat="1" x14ac:dyDescent="0.25"/>
    <row r="220448" customFormat="1" x14ac:dyDescent="0.25"/>
    <row r="220449" customFormat="1" x14ac:dyDescent="0.25"/>
    <row r="220450" customFormat="1" x14ac:dyDescent="0.25"/>
    <row r="220451" customFormat="1" x14ac:dyDescent="0.25"/>
    <row r="220452" customFormat="1" x14ac:dyDescent="0.25"/>
    <row r="220453" customFormat="1" x14ac:dyDescent="0.25"/>
    <row r="220454" customFormat="1" x14ac:dyDescent="0.25"/>
    <row r="220455" customFormat="1" x14ac:dyDescent="0.25"/>
    <row r="220456" customFormat="1" x14ac:dyDescent="0.25"/>
    <row r="220457" customFormat="1" x14ac:dyDescent="0.25"/>
    <row r="220458" customFormat="1" x14ac:dyDescent="0.25"/>
    <row r="220459" customFormat="1" x14ac:dyDescent="0.25"/>
    <row r="220460" customFormat="1" x14ac:dyDescent="0.25"/>
    <row r="220461" customFormat="1" x14ac:dyDescent="0.25"/>
    <row r="220462" customFormat="1" x14ac:dyDescent="0.25"/>
    <row r="220463" customFormat="1" x14ac:dyDescent="0.25"/>
    <row r="220464" customFormat="1" x14ac:dyDescent="0.25"/>
    <row r="220465" customFormat="1" x14ac:dyDescent="0.25"/>
    <row r="220466" customFormat="1" x14ac:dyDescent="0.25"/>
    <row r="220467" customFormat="1" x14ac:dyDescent="0.25"/>
    <row r="220468" customFormat="1" x14ac:dyDescent="0.25"/>
    <row r="220469" customFormat="1" x14ac:dyDescent="0.25"/>
    <row r="220470" customFormat="1" x14ac:dyDescent="0.25"/>
    <row r="220471" customFormat="1" x14ac:dyDescent="0.25"/>
    <row r="220472" customFormat="1" x14ac:dyDescent="0.25"/>
    <row r="220473" customFormat="1" x14ac:dyDescent="0.25"/>
    <row r="220474" customFormat="1" x14ac:dyDescent="0.25"/>
    <row r="220475" customFormat="1" x14ac:dyDescent="0.25"/>
    <row r="220476" customFormat="1" x14ac:dyDescent="0.25"/>
    <row r="220477" customFormat="1" x14ac:dyDescent="0.25"/>
    <row r="220478" customFormat="1" x14ac:dyDescent="0.25"/>
    <row r="220479" customFormat="1" x14ac:dyDescent="0.25"/>
    <row r="220480" customFormat="1" x14ac:dyDescent="0.25"/>
    <row r="220481" customFormat="1" x14ac:dyDescent="0.25"/>
    <row r="220482" customFormat="1" x14ac:dyDescent="0.25"/>
    <row r="220483" customFormat="1" x14ac:dyDescent="0.25"/>
    <row r="220484" customFormat="1" x14ac:dyDescent="0.25"/>
    <row r="220485" customFormat="1" x14ac:dyDescent="0.25"/>
    <row r="220486" customFormat="1" x14ac:dyDescent="0.25"/>
    <row r="220487" customFormat="1" x14ac:dyDescent="0.25"/>
    <row r="220488" customFormat="1" x14ac:dyDescent="0.25"/>
    <row r="220489" customFormat="1" x14ac:dyDescent="0.25"/>
    <row r="220490" customFormat="1" x14ac:dyDescent="0.25"/>
    <row r="220491" customFormat="1" x14ac:dyDescent="0.25"/>
    <row r="220492" customFormat="1" x14ac:dyDescent="0.25"/>
    <row r="220493" customFormat="1" x14ac:dyDescent="0.25"/>
    <row r="220494" customFormat="1" x14ac:dyDescent="0.25"/>
    <row r="220495" customFormat="1" x14ac:dyDescent="0.25"/>
    <row r="220496" customFormat="1" x14ac:dyDescent="0.25"/>
    <row r="220497" customFormat="1" x14ac:dyDescent="0.25"/>
    <row r="220498" customFormat="1" x14ac:dyDescent="0.25"/>
    <row r="220499" customFormat="1" x14ac:dyDescent="0.25"/>
    <row r="220500" customFormat="1" x14ac:dyDescent="0.25"/>
    <row r="220501" customFormat="1" x14ac:dyDescent="0.25"/>
    <row r="220502" customFormat="1" x14ac:dyDescent="0.25"/>
    <row r="220503" customFormat="1" x14ac:dyDescent="0.25"/>
    <row r="220504" customFormat="1" x14ac:dyDescent="0.25"/>
    <row r="220505" customFormat="1" x14ac:dyDescent="0.25"/>
    <row r="220506" customFormat="1" x14ac:dyDescent="0.25"/>
    <row r="220507" customFormat="1" x14ac:dyDescent="0.25"/>
    <row r="220508" customFormat="1" x14ac:dyDescent="0.25"/>
    <row r="220509" customFormat="1" x14ac:dyDescent="0.25"/>
    <row r="220510" customFormat="1" x14ac:dyDescent="0.25"/>
    <row r="220511" customFormat="1" x14ac:dyDescent="0.25"/>
    <row r="220512" customFormat="1" x14ac:dyDescent="0.25"/>
    <row r="220513" customFormat="1" x14ac:dyDescent="0.25"/>
    <row r="220514" customFormat="1" x14ac:dyDescent="0.25"/>
    <row r="220515" customFormat="1" x14ac:dyDescent="0.25"/>
    <row r="220516" customFormat="1" x14ac:dyDescent="0.25"/>
    <row r="220517" customFormat="1" x14ac:dyDescent="0.25"/>
    <row r="220518" customFormat="1" x14ac:dyDescent="0.25"/>
    <row r="220519" customFormat="1" x14ac:dyDescent="0.25"/>
    <row r="220520" customFormat="1" x14ac:dyDescent="0.25"/>
    <row r="220521" customFormat="1" x14ac:dyDescent="0.25"/>
    <row r="220522" customFormat="1" x14ac:dyDescent="0.25"/>
    <row r="220523" customFormat="1" x14ac:dyDescent="0.25"/>
    <row r="220524" customFormat="1" x14ac:dyDescent="0.25"/>
    <row r="220525" customFormat="1" x14ac:dyDescent="0.25"/>
    <row r="220526" customFormat="1" x14ac:dyDescent="0.25"/>
    <row r="220527" customFormat="1" x14ac:dyDescent="0.25"/>
    <row r="220528" customFormat="1" x14ac:dyDescent="0.25"/>
    <row r="220529" customFormat="1" x14ac:dyDescent="0.25"/>
    <row r="220530" customFormat="1" x14ac:dyDescent="0.25"/>
    <row r="220531" customFormat="1" x14ac:dyDescent="0.25"/>
    <row r="220532" customFormat="1" x14ac:dyDescent="0.25"/>
    <row r="220533" customFormat="1" x14ac:dyDescent="0.25"/>
    <row r="220534" customFormat="1" x14ac:dyDescent="0.25"/>
    <row r="220535" customFormat="1" x14ac:dyDescent="0.25"/>
    <row r="220536" customFormat="1" x14ac:dyDescent="0.25"/>
    <row r="220537" customFormat="1" x14ac:dyDescent="0.25"/>
    <row r="220538" customFormat="1" x14ac:dyDescent="0.25"/>
    <row r="220539" customFormat="1" x14ac:dyDescent="0.25"/>
    <row r="220540" customFormat="1" x14ac:dyDescent="0.25"/>
    <row r="220541" customFormat="1" x14ac:dyDescent="0.25"/>
    <row r="220542" customFormat="1" x14ac:dyDescent="0.25"/>
    <row r="220543" customFormat="1" x14ac:dyDescent="0.25"/>
    <row r="220544" customFormat="1" x14ac:dyDescent="0.25"/>
    <row r="220545" customFormat="1" x14ac:dyDescent="0.25"/>
    <row r="220546" customFormat="1" x14ac:dyDescent="0.25"/>
    <row r="220547" customFormat="1" x14ac:dyDescent="0.25"/>
    <row r="220548" customFormat="1" x14ac:dyDescent="0.25"/>
    <row r="220549" customFormat="1" x14ac:dyDescent="0.25"/>
    <row r="220550" customFormat="1" x14ac:dyDescent="0.25"/>
    <row r="220551" customFormat="1" x14ac:dyDescent="0.25"/>
    <row r="220552" customFormat="1" x14ac:dyDescent="0.25"/>
    <row r="220553" customFormat="1" x14ac:dyDescent="0.25"/>
    <row r="220554" customFormat="1" x14ac:dyDescent="0.25"/>
    <row r="220555" customFormat="1" x14ac:dyDescent="0.25"/>
    <row r="220556" customFormat="1" x14ac:dyDescent="0.25"/>
    <row r="220557" customFormat="1" x14ac:dyDescent="0.25"/>
    <row r="220558" customFormat="1" x14ac:dyDescent="0.25"/>
    <row r="220559" customFormat="1" x14ac:dyDescent="0.25"/>
    <row r="220560" customFormat="1" x14ac:dyDescent="0.25"/>
    <row r="220561" customFormat="1" x14ac:dyDescent="0.25"/>
    <row r="220562" customFormat="1" x14ac:dyDescent="0.25"/>
    <row r="220563" customFormat="1" x14ac:dyDescent="0.25"/>
    <row r="220564" customFormat="1" x14ac:dyDescent="0.25"/>
    <row r="220565" customFormat="1" x14ac:dyDescent="0.25"/>
    <row r="220566" customFormat="1" x14ac:dyDescent="0.25"/>
    <row r="220567" customFormat="1" x14ac:dyDescent="0.25"/>
    <row r="220568" customFormat="1" x14ac:dyDescent="0.25"/>
    <row r="220569" customFormat="1" x14ac:dyDescent="0.25"/>
    <row r="220570" customFormat="1" x14ac:dyDescent="0.25"/>
    <row r="220571" customFormat="1" x14ac:dyDescent="0.25"/>
    <row r="220572" customFormat="1" x14ac:dyDescent="0.25"/>
    <row r="220573" customFormat="1" x14ac:dyDescent="0.25"/>
    <row r="220574" customFormat="1" x14ac:dyDescent="0.25"/>
    <row r="220575" customFormat="1" x14ac:dyDescent="0.25"/>
    <row r="220576" customFormat="1" x14ac:dyDescent="0.25"/>
    <row r="220577" customFormat="1" x14ac:dyDescent="0.25"/>
    <row r="220578" customFormat="1" x14ac:dyDescent="0.25"/>
    <row r="220579" customFormat="1" x14ac:dyDescent="0.25"/>
    <row r="220580" customFormat="1" x14ac:dyDescent="0.25"/>
    <row r="220581" customFormat="1" x14ac:dyDescent="0.25"/>
    <row r="220582" customFormat="1" x14ac:dyDescent="0.25"/>
    <row r="220583" customFormat="1" x14ac:dyDescent="0.25"/>
    <row r="220584" customFormat="1" x14ac:dyDescent="0.25"/>
    <row r="220585" customFormat="1" x14ac:dyDescent="0.25"/>
    <row r="220586" customFormat="1" x14ac:dyDescent="0.25"/>
    <row r="220587" customFormat="1" x14ac:dyDescent="0.25"/>
    <row r="220588" customFormat="1" x14ac:dyDescent="0.25"/>
    <row r="220589" customFormat="1" x14ac:dyDescent="0.25"/>
    <row r="220590" customFormat="1" x14ac:dyDescent="0.25"/>
    <row r="220591" customFormat="1" x14ac:dyDescent="0.25"/>
    <row r="220592" customFormat="1" x14ac:dyDescent="0.25"/>
    <row r="220593" customFormat="1" x14ac:dyDescent="0.25"/>
    <row r="220594" customFormat="1" x14ac:dyDescent="0.25"/>
    <row r="220595" customFormat="1" x14ac:dyDescent="0.25"/>
    <row r="220596" customFormat="1" x14ac:dyDescent="0.25"/>
    <row r="220597" customFormat="1" x14ac:dyDescent="0.25"/>
    <row r="220598" customFormat="1" x14ac:dyDescent="0.25"/>
    <row r="220599" customFormat="1" x14ac:dyDescent="0.25"/>
    <row r="220600" customFormat="1" x14ac:dyDescent="0.25"/>
    <row r="220601" customFormat="1" x14ac:dyDescent="0.25"/>
    <row r="220602" customFormat="1" x14ac:dyDescent="0.25"/>
    <row r="220603" customFormat="1" x14ac:dyDescent="0.25"/>
    <row r="220604" customFormat="1" x14ac:dyDescent="0.25"/>
    <row r="220605" customFormat="1" x14ac:dyDescent="0.25"/>
    <row r="220606" customFormat="1" x14ac:dyDescent="0.25"/>
    <row r="220607" customFormat="1" x14ac:dyDescent="0.25"/>
    <row r="220608" customFormat="1" x14ac:dyDescent="0.25"/>
    <row r="220609" customFormat="1" x14ac:dyDescent="0.25"/>
    <row r="220610" customFormat="1" x14ac:dyDescent="0.25"/>
    <row r="220611" customFormat="1" x14ac:dyDescent="0.25"/>
    <row r="220612" customFormat="1" x14ac:dyDescent="0.25"/>
    <row r="220613" customFormat="1" x14ac:dyDescent="0.25"/>
    <row r="220614" customFormat="1" x14ac:dyDescent="0.25"/>
    <row r="220615" customFormat="1" x14ac:dyDescent="0.25"/>
    <row r="220616" customFormat="1" x14ac:dyDescent="0.25"/>
    <row r="220617" customFormat="1" x14ac:dyDescent="0.25"/>
    <row r="220618" customFormat="1" x14ac:dyDescent="0.25"/>
    <row r="220619" customFormat="1" x14ac:dyDescent="0.25"/>
    <row r="220620" customFormat="1" x14ac:dyDescent="0.25"/>
    <row r="220621" customFormat="1" x14ac:dyDescent="0.25"/>
    <row r="220622" customFormat="1" x14ac:dyDescent="0.25"/>
    <row r="220623" customFormat="1" x14ac:dyDescent="0.25"/>
    <row r="220624" customFormat="1" x14ac:dyDescent="0.25"/>
    <row r="220625" customFormat="1" x14ac:dyDescent="0.25"/>
    <row r="220626" customFormat="1" x14ac:dyDescent="0.25"/>
    <row r="220627" customFormat="1" x14ac:dyDescent="0.25"/>
    <row r="220628" customFormat="1" x14ac:dyDescent="0.25"/>
    <row r="220629" customFormat="1" x14ac:dyDescent="0.25"/>
    <row r="220630" customFormat="1" x14ac:dyDescent="0.25"/>
    <row r="220631" customFormat="1" x14ac:dyDescent="0.25"/>
    <row r="220632" customFormat="1" x14ac:dyDescent="0.25"/>
    <row r="220633" customFormat="1" x14ac:dyDescent="0.25"/>
    <row r="220634" customFormat="1" x14ac:dyDescent="0.25"/>
    <row r="220635" customFormat="1" x14ac:dyDescent="0.25"/>
    <row r="220636" customFormat="1" x14ac:dyDescent="0.25"/>
    <row r="220637" customFormat="1" x14ac:dyDescent="0.25"/>
    <row r="220638" customFormat="1" x14ac:dyDescent="0.25"/>
    <row r="220639" customFormat="1" x14ac:dyDescent="0.25"/>
    <row r="220640" customFormat="1" x14ac:dyDescent="0.25"/>
    <row r="220641" customFormat="1" x14ac:dyDescent="0.25"/>
    <row r="220642" customFormat="1" x14ac:dyDescent="0.25"/>
    <row r="220643" customFormat="1" x14ac:dyDescent="0.25"/>
    <row r="220644" customFormat="1" x14ac:dyDescent="0.25"/>
    <row r="220645" customFormat="1" x14ac:dyDescent="0.25"/>
    <row r="220646" customFormat="1" x14ac:dyDescent="0.25"/>
    <row r="220647" customFormat="1" x14ac:dyDescent="0.25"/>
    <row r="220648" customFormat="1" x14ac:dyDescent="0.25"/>
    <row r="220649" customFormat="1" x14ac:dyDescent="0.25"/>
    <row r="220650" customFormat="1" x14ac:dyDescent="0.25"/>
    <row r="220651" customFormat="1" x14ac:dyDescent="0.25"/>
    <row r="220652" customFormat="1" x14ac:dyDescent="0.25"/>
    <row r="220653" customFormat="1" x14ac:dyDescent="0.25"/>
    <row r="220654" customFormat="1" x14ac:dyDescent="0.25"/>
    <row r="220655" customFormat="1" x14ac:dyDescent="0.25"/>
    <row r="220656" customFormat="1" x14ac:dyDescent="0.25"/>
    <row r="220657" customFormat="1" x14ac:dyDescent="0.25"/>
    <row r="220658" customFormat="1" x14ac:dyDescent="0.25"/>
    <row r="220659" customFormat="1" x14ac:dyDescent="0.25"/>
    <row r="220660" customFormat="1" x14ac:dyDescent="0.25"/>
    <row r="220661" customFormat="1" x14ac:dyDescent="0.25"/>
    <row r="220662" customFormat="1" x14ac:dyDescent="0.25"/>
    <row r="220663" customFormat="1" x14ac:dyDescent="0.25"/>
    <row r="220664" customFormat="1" x14ac:dyDescent="0.25"/>
    <row r="220665" customFormat="1" x14ac:dyDescent="0.25"/>
    <row r="220666" customFormat="1" x14ac:dyDescent="0.25"/>
    <row r="220667" customFormat="1" x14ac:dyDescent="0.25"/>
    <row r="220668" customFormat="1" x14ac:dyDescent="0.25"/>
    <row r="220669" customFormat="1" x14ac:dyDescent="0.25"/>
    <row r="220670" customFormat="1" x14ac:dyDescent="0.25"/>
    <row r="220671" customFormat="1" x14ac:dyDescent="0.25"/>
    <row r="220672" customFormat="1" x14ac:dyDescent="0.25"/>
    <row r="220673" customFormat="1" x14ac:dyDescent="0.25"/>
    <row r="220674" customFormat="1" x14ac:dyDescent="0.25"/>
    <row r="220675" customFormat="1" x14ac:dyDescent="0.25"/>
    <row r="220676" customFormat="1" x14ac:dyDescent="0.25"/>
    <row r="220677" customFormat="1" x14ac:dyDescent="0.25"/>
    <row r="220678" customFormat="1" x14ac:dyDescent="0.25"/>
    <row r="220679" customFormat="1" x14ac:dyDescent="0.25"/>
    <row r="220680" customFormat="1" x14ac:dyDescent="0.25"/>
    <row r="220681" customFormat="1" x14ac:dyDescent="0.25"/>
    <row r="220682" customFormat="1" x14ac:dyDescent="0.25"/>
    <row r="220683" customFormat="1" x14ac:dyDescent="0.25"/>
    <row r="220684" customFormat="1" x14ac:dyDescent="0.25"/>
    <row r="220685" customFormat="1" x14ac:dyDescent="0.25"/>
    <row r="220686" customFormat="1" x14ac:dyDescent="0.25"/>
    <row r="220687" customFormat="1" x14ac:dyDescent="0.25"/>
    <row r="220688" customFormat="1" x14ac:dyDescent="0.25"/>
    <row r="220689" customFormat="1" x14ac:dyDescent="0.25"/>
    <row r="220690" customFormat="1" x14ac:dyDescent="0.25"/>
    <row r="220691" customFormat="1" x14ac:dyDescent="0.25"/>
    <row r="220692" customFormat="1" x14ac:dyDescent="0.25"/>
    <row r="220693" customFormat="1" x14ac:dyDescent="0.25"/>
    <row r="220694" customFormat="1" x14ac:dyDescent="0.25"/>
    <row r="220695" customFormat="1" x14ac:dyDescent="0.25"/>
    <row r="220696" customFormat="1" x14ac:dyDescent="0.25"/>
    <row r="220697" customFormat="1" x14ac:dyDescent="0.25"/>
    <row r="220698" customFormat="1" x14ac:dyDescent="0.25"/>
    <row r="220699" customFormat="1" x14ac:dyDescent="0.25"/>
    <row r="220700" customFormat="1" x14ac:dyDescent="0.25"/>
    <row r="220701" customFormat="1" x14ac:dyDescent="0.25"/>
    <row r="220702" customFormat="1" x14ac:dyDescent="0.25"/>
    <row r="220703" customFormat="1" x14ac:dyDescent="0.25"/>
    <row r="220704" customFormat="1" x14ac:dyDescent="0.25"/>
    <row r="220705" customFormat="1" x14ac:dyDescent="0.25"/>
    <row r="220706" customFormat="1" x14ac:dyDescent="0.25"/>
    <row r="220707" customFormat="1" x14ac:dyDescent="0.25"/>
    <row r="220708" customFormat="1" x14ac:dyDescent="0.25"/>
    <row r="220709" customFormat="1" x14ac:dyDescent="0.25"/>
    <row r="220710" customFormat="1" x14ac:dyDescent="0.25"/>
    <row r="220711" customFormat="1" x14ac:dyDescent="0.25"/>
    <row r="220712" customFormat="1" x14ac:dyDescent="0.25"/>
    <row r="220713" customFormat="1" x14ac:dyDescent="0.25"/>
    <row r="220714" customFormat="1" x14ac:dyDescent="0.25"/>
    <row r="220715" customFormat="1" x14ac:dyDescent="0.25"/>
    <row r="220716" customFormat="1" x14ac:dyDescent="0.25"/>
    <row r="220717" customFormat="1" x14ac:dyDescent="0.25"/>
    <row r="220718" customFormat="1" x14ac:dyDescent="0.25"/>
    <row r="220719" customFormat="1" x14ac:dyDescent="0.25"/>
    <row r="220720" customFormat="1" x14ac:dyDescent="0.25"/>
    <row r="220721" customFormat="1" x14ac:dyDescent="0.25"/>
    <row r="220722" customFormat="1" x14ac:dyDescent="0.25"/>
    <row r="220723" customFormat="1" x14ac:dyDescent="0.25"/>
    <row r="220724" customFormat="1" x14ac:dyDescent="0.25"/>
    <row r="220725" customFormat="1" x14ac:dyDescent="0.25"/>
    <row r="220726" customFormat="1" x14ac:dyDescent="0.25"/>
    <row r="220727" customFormat="1" x14ac:dyDescent="0.25"/>
    <row r="220728" customFormat="1" x14ac:dyDescent="0.25"/>
    <row r="220729" customFormat="1" x14ac:dyDescent="0.25"/>
    <row r="220730" customFormat="1" x14ac:dyDescent="0.25"/>
    <row r="220731" customFormat="1" x14ac:dyDescent="0.25"/>
    <row r="220732" customFormat="1" x14ac:dyDescent="0.25"/>
    <row r="220733" customFormat="1" x14ac:dyDescent="0.25"/>
    <row r="220734" customFormat="1" x14ac:dyDescent="0.25"/>
    <row r="220735" customFormat="1" x14ac:dyDescent="0.25"/>
    <row r="220736" customFormat="1" x14ac:dyDescent="0.25"/>
    <row r="220737" customFormat="1" x14ac:dyDescent="0.25"/>
    <row r="220738" customFormat="1" x14ac:dyDescent="0.25"/>
    <row r="220739" customFormat="1" x14ac:dyDescent="0.25"/>
    <row r="220740" customFormat="1" x14ac:dyDescent="0.25"/>
    <row r="220741" customFormat="1" x14ac:dyDescent="0.25"/>
    <row r="220742" customFormat="1" x14ac:dyDescent="0.25"/>
    <row r="220743" customFormat="1" x14ac:dyDescent="0.25"/>
    <row r="220744" customFormat="1" x14ac:dyDescent="0.25"/>
    <row r="220745" customFormat="1" x14ac:dyDescent="0.25"/>
    <row r="220746" customFormat="1" x14ac:dyDescent="0.25"/>
    <row r="220747" customFormat="1" x14ac:dyDescent="0.25"/>
    <row r="220748" customFormat="1" x14ac:dyDescent="0.25"/>
    <row r="220749" customFormat="1" x14ac:dyDescent="0.25"/>
    <row r="220750" customFormat="1" x14ac:dyDescent="0.25"/>
    <row r="220751" customFormat="1" x14ac:dyDescent="0.25"/>
    <row r="220752" customFormat="1" x14ac:dyDescent="0.25"/>
    <row r="220753" customFormat="1" x14ac:dyDescent="0.25"/>
    <row r="220754" customFormat="1" x14ac:dyDescent="0.25"/>
    <row r="220755" customFormat="1" x14ac:dyDescent="0.25"/>
    <row r="220756" customFormat="1" x14ac:dyDescent="0.25"/>
    <row r="220757" customFormat="1" x14ac:dyDescent="0.25"/>
    <row r="220758" customFormat="1" x14ac:dyDescent="0.25"/>
    <row r="220759" customFormat="1" x14ac:dyDescent="0.25"/>
    <row r="220760" customFormat="1" x14ac:dyDescent="0.25"/>
    <row r="220761" customFormat="1" x14ac:dyDescent="0.25"/>
    <row r="220762" customFormat="1" x14ac:dyDescent="0.25"/>
    <row r="220763" customFormat="1" x14ac:dyDescent="0.25"/>
    <row r="220764" customFormat="1" x14ac:dyDescent="0.25"/>
    <row r="220765" customFormat="1" x14ac:dyDescent="0.25"/>
    <row r="220766" customFormat="1" x14ac:dyDescent="0.25"/>
    <row r="220767" customFormat="1" x14ac:dyDescent="0.25"/>
    <row r="220768" customFormat="1" x14ac:dyDescent="0.25"/>
    <row r="220769" customFormat="1" x14ac:dyDescent="0.25"/>
    <row r="220770" customFormat="1" x14ac:dyDescent="0.25"/>
    <row r="220771" customFormat="1" x14ac:dyDescent="0.25"/>
    <row r="220772" customFormat="1" x14ac:dyDescent="0.25"/>
    <row r="220773" customFormat="1" x14ac:dyDescent="0.25"/>
    <row r="220774" customFormat="1" x14ac:dyDescent="0.25"/>
    <row r="220775" customFormat="1" x14ac:dyDescent="0.25"/>
    <row r="220776" customFormat="1" x14ac:dyDescent="0.25"/>
    <row r="220777" customFormat="1" x14ac:dyDescent="0.25"/>
    <row r="220778" customFormat="1" x14ac:dyDescent="0.25"/>
    <row r="220779" customFormat="1" x14ac:dyDescent="0.25"/>
    <row r="220780" customFormat="1" x14ac:dyDescent="0.25"/>
    <row r="220781" customFormat="1" x14ac:dyDescent="0.25"/>
    <row r="220782" customFormat="1" x14ac:dyDescent="0.25"/>
    <row r="220783" customFormat="1" x14ac:dyDescent="0.25"/>
    <row r="220784" customFormat="1" x14ac:dyDescent="0.25"/>
    <row r="220785" customFormat="1" x14ac:dyDescent="0.25"/>
    <row r="220786" customFormat="1" x14ac:dyDescent="0.25"/>
    <row r="220787" customFormat="1" x14ac:dyDescent="0.25"/>
    <row r="220788" customFormat="1" x14ac:dyDescent="0.25"/>
    <row r="220789" customFormat="1" x14ac:dyDescent="0.25"/>
    <row r="220790" customFormat="1" x14ac:dyDescent="0.25"/>
    <row r="220791" customFormat="1" x14ac:dyDescent="0.25"/>
    <row r="220792" customFormat="1" x14ac:dyDescent="0.25"/>
    <row r="220793" customFormat="1" x14ac:dyDescent="0.25"/>
    <row r="220794" customFormat="1" x14ac:dyDescent="0.25"/>
    <row r="220795" customFormat="1" x14ac:dyDescent="0.25"/>
    <row r="220796" customFormat="1" x14ac:dyDescent="0.25"/>
    <row r="220797" customFormat="1" x14ac:dyDescent="0.25"/>
    <row r="220798" customFormat="1" x14ac:dyDescent="0.25"/>
    <row r="220799" customFormat="1" x14ac:dyDescent="0.25"/>
    <row r="220800" customFormat="1" x14ac:dyDescent="0.25"/>
    <row r="220801" customFormat="1" x14ac:dyDescent="0.25"/>
    <row r="220802" customFormat="1" x14ac:dyDescent="0.25"/>
    <row r="220803" customFormat="1" x14ac:dyDescent="0.25"/>
    <row r="220804" customFormat="1" x14ac:dyDescent="0.25"/>
    <row r="220805" customFormat="1" x14ac:dyDescent="0.25"/>
    <row r="220806" customFormat="1" x14ac:dyDescent="0.25"/>
    <row r="220807" customFormat="1" x14ac:dyDescent="0.25"/>
    <row r="220808" customFormat="1" x14ac:dyDescent="0.25"/>
    <row r="220809" customFormat="1" x14ac:dyDescent="0.25"/>
    <row r="220810" customFormat="1" x14ac:dyDescent="0.25"/>
    <row r="220811" customFormat="1" x14ac:dyDescent="0.25"/>
    <row r="220812" customFormat="1" x14ac:dyDescent="0.25"/>
    <row r="220813" customFormat="1" x14ac:dyDescent="0.25"/>
    <row r="220814" customFormat="1" x14ac:dyDescent="0.25"/>
    <row r="220815" customFormat="1" x14ac:dyDescent="0.25"/>
    <row r="220816" customFormat="1" x14ac:dyDescent="0.25"/>
    <row r="220817" customFormat="1" x14ac:dyDescent="0.25"/>
    <row r="220818" customFormat="1" x14ac:dyDescent="0.25"/>
    <row r="220819" customFormat="1" x14ac:dyDescent="0.25"/>
    <row r="220820" customFormat="1" x14ac:dyDescent="0.25"/>
    <row r="220821" customFormat="1" x14ac:dyDescent="0.25"/>
    <row r="220822" customFormat="1" x14ac:dyDescent="0.25"/>
    <row r="220823" customFormat="1" x14ac:dyDescent="0.25"/>
    <row r="220824" customFormat="1" x14ac:dyDescent="0.25"/>
    <row r="220825" customFormat="1" x14ac:dyDescent="0.25"/>
    <row r="220826" customFormat="1" x14ac:dyDescent="0.25"/>
    <row r="220827" customFormat="1" x14ac:dyDescent="0.25"/>
    <row r="220828" customFormat="1" x14ac:dyDescent="0.25"/>
    <row r="220829" customFormat="1" x14ac:dyDescent="0.25"/>
    <row r="220830" customFormat="1" x14ac:dyDescent="0.25"/>
    <row r="220831" customFormat="1" x14ac:dyDescent="0.25"/>
    <row r="220832" customFormat="1" x14ac:dyDescent="0.25"/>
    <row r="220833" customFormat="1" x14ac:dyDescent="0.25"/>
    <row r="220834" customFormat="1" x14ac:dyDescent="0.25"/>
    <row r="220835" customFormat="1" x14ac:dyDescent="0.25"/>
    <row r="220836" customFormat="1" x14ac:dyDescent="0.25"/>
    <row r="220837" customFormat="1" x14ac:dyDescent="0.25"/>
    <row r="220838" customFormat="1" x14ac:dyDescent="0.25"/>
    <row r="220839" customFormat="1" x14ac:dyDescent="0.25"/>
    <row r="220840" customFormat="1" x14ac:dyDescent="0.25"/>
    <row r="220841" customFormat="1" x14ac:dyDescent="0.25"/>
    <row r="220842" customFormat="1" x14ac:dyDescent="0.25"/>
    <row r="220843" customFormat="1" x14ac:dyDescent="0.25"/>
    <row r="220844" customFormat="1" x14ac:dyDescent="0.25"/>
    <row r="220845" customFormat="1" x14ac:dyDescent="0.25"/>
    <row r="220846" customFormat="1" x14ac:dyDescent="0.25"/>
    <row r="220847" customFormat="1" x14ac:dyDescent="0.25"/>
    <row r="220848" customFormat="1" x14ac:dyDescent="0.25"/>
    <row r="220849" customFormat="1" x14ac:dyDescent="0.25"/>
    <row r="220850" customFormat="1" x14ac:dyDescent="0.25"/>
    <row r="220851" customFormat="1" x14ac:dyDescent="0.25"/>
    <row r="220852" customFormat="1" x14ac:dyDescent="0.25"/>
    <row r="220853" customFormat="1" x14ac:dyDescent="0.25"/>
    <row r="220854" customFormat="1" x14ac:dyDescent="0.25"/>
    <row r="220855" customFormat="1" x14ac:dyDescent="0.25"/>
    <row r="220856" customFormat="1" x14ac:dyDescent="0.25"/>
    <row r="220857" customFormat="1" x14ac:dyDescent="0.25"/>
    <row r="220858" customFormat="1" x14ac:dyDescent="0.25"/>
    <row r="220859" customFormat="1" x14ac:dyDescent="0.25"/>
    <row r="220860" customFormat="1" x14ac:dyDescent="0.25"/>
    <row r="220861" customFormat="1" x14ac:dyDescent="0.25"/>
    <row r="220862" customFormat="1" x14ac:dyDescent="0.25"/>
    <row r="220863" customFormat="1" x14ac:dyDescent="0.25"/>
    <row r="220864" customFormat="1" x14ac:dyDescent="0.25"/>
    <row r="220865" customFormat="1" x14ac:dyDescent="0.25"/>
    <row r="220866" customFormat="1" x14ac:dyDescent="0.25"/>
    <row r="220867" customFormat="1" x14ac:dyDescent="0.25"/>
    <row r="220868" customFormat="1" x14ac:dyDescent="0.25"/>
    <row r="220869" customFormat="1" x14ac:dyDescent="0.25"/>
    <row r="220870" customFormat="1" x14ac:dyDescent="0.25"/>
    <row r="220871" customFormat="1" x14ac:dyDescent="0.25"/>
    <row r="220872" customFormat="1" x14ac:dyDescent="0.25"/>
    <row r="220873" customFormat="1" x14ac:dyDescent="0.25"/>
    <row r="220874" customFormat="1" x14ac:dyDescent="0.25"/>
    <row r="220875" customFormat="1" x14ac:dyDescent="0.25"/>
    <row r="220876" customFormat="1" x14ac:dyDescent="0.25"/>
    <row r="220877" customFormat="1" x14ac:dyDescent="0.25"/>
    <row r="220878" customFormat="1" x14ac:dyDescent="0.25"/>
    <row r="220879" customFormat="1" x14ac:dyDescent="0.25"/>
    <row r="220880" customFormat="1" x14ac:dyDescent="0.25"/>
    <row r="220881" customFormat="1" x14ac:dyDescent="0.25"/>
    <row r="220882" customFormat="1" x14ac:dyDescent="0.25"/>
    <row r="220883" customFormat="1" x14ac:dyDescent="0.25"/>
    <row r="220884" customFormat="1" x14ac:dyDescent="0.25"/>
    <row r="220885" customFormat="1" x14ac:dyDescent="0.25"/>
    <row r="220886" customFormat="1" x14ac:dyDescent="0.25"/>
    <row r="220887" customFormat="1" x14ac:dyDescent="0.25"/>
    <row r="220888" customFormat="1" x14ac:dyDescent="0.25"/>
    <row r="220889" customFormat="1" x14ac:dyDescent="0.25"/>
    <row r="220890" customFormat="1" x14ac:dyDescent="0.25"/>
    <row r="220891" customFormat="1" x14ac:dyDescent="0.25"/>
    <row r="220892" customFormat="1" x14ac:dyDescent="0.25"/>
    <row r="220893" customFormat="1" x14ac:dyDescent="0.25"/>
    <row r="220894" customFormat="1" x14ac:dyDescent="0.25"/>
    <row r="220895" customFormat="1" x14ac:dyDescent="0.25"/>
    <row r="220896" customFormat="1" x14ac:dyDescent="0.25"/>
    <row r="220897" customFormat="1" x14ac:dyDescent="0.25"/>
    <row r="220898" customFormat="1" x14ac:dyDescent="0.25"/>
    <row r="220899" customFormat="1" x14ac:dyDescent="0.25"/>
    <row r="220900" customFormat="1" x14ac:dyDescent="0.25"/>
    <row r="220901" customFormat="1" x14ac:dyDescent="0.25"/>
    <row r="220902" customFormat="1" x14ac:dyDescent="0.25"/>
    <row r="220903" customFormat="1" x14ac:dyDescent="0.25"/>
    <row r="220904" customFormat="1" x14ac:dyDescent="0.25"/>
    <row r="220905" customFormat="1" x14ac:dyDescent="0.25"/>
    <row r="220906" customFormat="1" x14ac:dyDescent="0.25"/>
    <row r="220907" customFormat="1" x14ac:dyDescent="0.25"/>
    <row r="220908" customFormat="1" x14ac:dyDescent="0.25"/>
    <row r="220909" customFormat="1" x14ac:dyDescent="0.25"/>
    <row r="220910" customFormat="1" x14ac:dyDescent="0.25"/>
    <row r="220911" customFormat="1" x14ac:dyDescent="0.25"/>
    <row r="220912" customFormat="1" x14ac:dyDescent="0.25"/>
    <row r="220913" customFormat="1" x14ac:dyDescent="0.25"/>
    <row r="220914" customFormat="1" x14ac:dyDescent="0.25"/>
    <row r="220915" customFormat="1" x14ac:dyDescent="0.25"/>
    <row r="220916" customFormat="1" x14ac:dyDescent="0.25"/>
    <row r="220917" customFormat="1" x14ac:dyDescent="0.25"/>
    <row r="220918" customFormat="1" x14ac:dyDescent="0.25"/>
    <row r="220919" customFormat="1" x14ac:dyDescent="0.25"/>
    <row r="220920" customFormat="1" x14ac:dyDescent="0.25"/>
    <row r="220921" customFormat="1" x14ac:dyDescent="0.25"/>
    <row r="220922" customFormat="1" x14ac:dyDescent="0.25"/>
    <row r="220923" customFormat="1" x14ac:dyDescent="0.25"/>
    <row r="220924" customFormat="1" x14ac:dyDescent="0.25"/>
    <row r="220925" customFormat="1" x14ac:dyDescent="0.25"/>
    <row r="220926" customFormat="1" x14ac:dyDescent="0.25"/>
    <row r="220927" customFormat="1" x14ac:dyDescent="0.25"/>
    <row r="220928" customFormat="1" x14ac:dyDescent="0.25"/>
    <row r="220929" customFormat="1" x14ac:dyDescent="0.25"/>
    <row r="220930" customFormat="1" x14ac:dyDescent="0.25"/>
    <row r="220931" customFormat="1" x14ac:dyDescent="0.25"/>
    <row r="220932" customFormat="1" x14ac:dyDescent="0.25"/>
    <row r="220933" customFormat="1" x14ac:dyDescent="0.25"/>
    <row r="220934" customFormat="1" x14ac:dyDescent="0.25"/>
    <row r="220935" customFormat="1" x14ac:dyDescent="0.25"/>
    <row r="220936" customFormat="1" x14ac:dyDescent="0.25"/>
    <row r="220937" customFormat="1" x14ac:dyDescent="0.25"/>
    <row r="220938" customFormat="1" x14ac:dyDescent="0.25"/>
    <row r="220939" customFormat="1" x14ac:dyDescent="0.25"/>
    <row r="220940" customFormat="1" x14ac:dyDescent="0.25"/>
    <row r="220941" customFormat="1" x14ac:dyDescent="0.25"/>
    <row r="220942" customFormat="1" x14ac:dyDescent="0.25"/>
    <row r="220943" customFormat="1" x14ac:dyDescent="0.25"/>
    <row r="220944" customFormat="1" x14ac:dyDescent="0.25"/>
    <row r="220945" customFormat="1" x14ac:dyDescent="0.25"/>
    <row r="220946" customFormat="1" x14ac:dyDescent="0.25"/>
    <row r="220947" customFormat="1" x14ac:dyDescent="0.25"/>
    <row r="220948" customFormat="1" x14ac:dyDescent="0.25"/>
    <row r="220949" customFormat="1" x14ac:dyDescent="0.25"/>
    <row r="220950" customFormat="1" x14ac:dyDescent="0.25"/>
    <row r="220951" customFormat="1" x14ac:dyDescent="0.25"/>
    <row r="220952" customFormat="1" x14ac:dyDescent="0.25"/>
    <row r="220953" customFormat="1" x14ac:dyDescent="0.25"/>
    <row r="220954" customFormat="1" x14ac:dyDescent="0.25"/>
    <row r="220955" customFormat="1" x14ac:dyDescent="0.25"/>
    <row r="220956" customFormat="1" x14ac:dyDescent="0.25"/>
    <row r="220957" customFormat="1" x14ac:dyDescent="0.25"/>
    <row r="220958" customFormat="1" x14ac:dyDescent="0.25"/>
    <row r="220959" customFormat="1" x14ac:dyDescent="0.25"/>
    <row r="220960" customFormat="1" x14ac:dyDescent="0.25"/>
    <row r="220961" customFormat="1" x14ac:dyDescent="0.25"/>
    <row r="220962" customFormat="1" x14ac:dyDescent="0.25"/>
    <row r="220963" customFormat="1" x14ac:dyDescent="0.25"/>
    <row r="220964" customFormat="1" x14ac:dyDescent="0.25"/>
    <row r="220965" customFormat="1" x14ac:dyDescent="0.25"/>
    <row r="220966" customFormat="1" x14ac:dyDescent="0.25"/>
    <row r="220967" customFormat="1" x14ac:dyDescent="0.25"/>
    <row r="220968" customFormat="1" x14ac:dyDescent="0.25"/>
    <row r="220969" customFormat="1" x14ac:dyDescent="0.25"/>
    <row r="220970" customFormat="1" x14ac:dyDescent="0.25"/>
    <row r="220971" customFormat="1" x14ac:dyDescent="0.25"/>
    <row r="220972" customFormat="1" x14ac:dyDescent="0.25"/>
    <row r="220973" customFormat="1" x14ac:dyDescent="0.25"/>
    <row r="220974" customFormat="1" x14ac:dyDescent="0.25"/>
    <row r="220975" customFormat="1" x14ac:dyDescent="0.25"/>
    <row r="220976" customFormat="1" x14ac:dyDescent="0.25"/>
    <row r="220977" customFormat="1" x14ac:dyDescent="0.25"/>
    <row r="220978" customFormat="1" x14ac:dyDescent="0.25"/>
    <row r="220979" customFormat="1" x14ac:dyDescent="0.25"/>
    <row r="220980" customFormat="1" x14ac:dyDescent="0.25"/>
    <row r="220981" customFormat="1" x14ac:dyDescent="0.25"/>
    <row r="220982" customFormat="1" x14ac:dyDescent="0.25"/>
    <row r="220983" customFormat="1" x14ac:dyDescent="0.25"/>
    <row r="220984" customFormat="1" x14ac:dyDescent="0.25"/>
    <row r="220985" customFormat="1" x14ac:dyDescent="0.25"/>
    <row r="220986" customFormat="1" x14ac:dyDescent="0.25"/>
    <row r="220987" customFormat="1" x14ac:dyDescent="0.25"/>
    <row r="220988" customFormat="1" x14ac:dyDescent="0.25"/>
    <row r="220989" customFormat="1" x14ac:dyDescent="0.25"/>
    <row r="220990" customFormat="1" x14ac:dyDescent="0.25"/>
    <row r="220991" customFormat="1" x14ac:dyDescent="0.25"/>
    <row r="220992" customFormat="1" x14ac:dyDescent="0.25"/>
    <row r="220993" customFormat="1" x14ac:dyDescent="0.25"/>
    <row r="220994" customFormat="1" x14ac:dyDescent="0.25"/>
    <row r="220995" customFormat="1" x14ac:dyDescent="0.25"/>
    <row r="220996" customFormat="1" x14ac:dyDescent="0.25"/>
    <row r="220997" customFormat="1" x14ac:dyDescent="0.25"/>
    <row r="220998" customFormat="1" x14ac:dyDescent="0.25"/>
    <row r="220999" customFormat="1" x14ac:dyDescent="0.25"/>
    <row r="221000" customFormat="1" x14ac:dyDescent="0.25"/>
    <row r="221001" customFormat="1" x14ac:dyDescent="0.25"/>
    <row r="221002" customFormat="1" x14ac:dyDescent="0.25"/>
    <row r="221003" customFormat="1" x14ac:dyDescent="0.25"/>
    <row r="221004" customFormat="1" x14ac:dyDescent="0.25"/>
    <row r="221005" customFormat="1" x14ac:dyDescent="0.25"/>
    <row r="221006" customFormat="1" x14ac:dyDescent="0.25"/>
    <row r="221007" customFormat="1" x14ac:dyDescent="0.25"/>
    <row r="221008" customFormat="1" x14ac:dyDescent="0.25"/>
    <row r="221009" customFormat="1" x14ac:dyDescent="0.25"/>
    <row r="221010" customFormat="1" x14ac:dyDescent="0.25"/>
    <row r="221011" customFormat="1" x14ac:dyDescent="0.25"/>
    <row r="221012" customFormat="1" x14ac:dyDescent="0.25"/>
    <row r="221013" customFormat="1" x14ac:dyDescent="0.25"/>
    <row r="221014" customFormat="1" x14ac:dyDescent="0.25"/>
    <row r="221015" customFormat="1" x14ac:dyDescent="0.25"/>
    <row r="221016" customFormat="1" x14ac:dyDescent="0.25"/>
    <row r="221017" customFormat="1" x14ac:dyDescent="0.25"/>
    <row r="221018" customFormat="1" x14ac:dyDescent="0.25"/>
    <row r="221019" customFormat="1" x14ac:dyDescent="0.25"/>
    <row r="221020" customFormat="1" x14ac:dyDescent="0.25"/>
    <row r="221021" customFormat="1" x14ac:dyDescent="0.25"/>
    <row r="221022" customFormat="1" x14ac:dyDescent="0.25"/>
    <row r="221023" customFormat="1" x14ac:dyDescent="0.25"/>
    <row r="221024" customFormat="1" x14ac:dyDescent="0.25"/>
    <row r="221025" customFormat="1" x14ac:dyDescent="0.25"/>
    <row r="221026" customFormat="1" x14ac:dyDescent="0.25"/>
    <row r="221027" customFormat="1" x14ac:dyDescent="0.25"/>
    <row r="221028" customFormat="1" x14ac:dyDescent="0.25"/>
    <row r="221029" customFormat="1" x14ac:dyDescent="0.25"/>
    <row r="221030" customFormat="1" x14ac:dyDescent="0.25"/>
    <row r="221031" customFormat="1" x14ac:dyDescent="0.25"/>
    <row r="221032" customFormat="1" x14ac:dyDescent="0.25"/>
    <row r="221033" customFormat="1" x14ac:dyDescent="0.25"/>
    <row r="221034" customFormat="1" x14ac:dyDescent="0.25"/>
    <row r="221035" customFormat="1" x14ac:dyDescent="0.25"/>
    <row r="221036" customFormat="1" x14ac:dyDescent="0.25"/>
    <row r="221037" customFormat="1" x14ac:dyDescent="0.25"/>
    <row r="221038" customFormat="1" x14ac:dyDescent="0.25"/>
    <row r="221039" customFormat="1" x14ac:dyDescent="0.25"/>
    <row r="221040" customFormat="1" x14ac:dyDescent="0.25"/>
    <row r="221041" customFormat="1" x14ac:dyDescent="0.25"/>
    <row r="221042" customFormat="1" x14ac:dyDescent="0.25"/>
    <row r="221043" customFormat="1" x14ac:dyDescent="0.25"/>
    <row r="221044" customFormat="1" x14ac:dyDescent="0.25"/>
    <row r="221045" customFormat="1" x14ac:dyDescent="0.25"/>
    <row r="221046" customFormat="1" x14ac:dyDescent="0.25"/>
    <row r="221047" customFormat="1" x14ac:dyDescent="0.25"/>
    <row r="221048" customFormat="1" x14ac:dyDescent="0.25"/>
    <row r="221049" customFormat="1" x14ac:dyDescent="0.25"/>
    <row r="221050" customFormat="1" x14ac:dyDescent="0.25"/>
    <row r="221051" customFormat="1" x14ac:dyDescent="0.25"/>
    <row r="221052" customFormat="1" x14ac:dyDescent="0.25"/>
    <row r="221053" customFormat="1" x14ac:dyDescent="0.25"/>
    <row r="221054" customFormat="1" x14ac:dyDescent="0.25"/>
    <row r="221055" customFormat="1" x14ac:dyDescent="0.25"/>
    <row r="221056" customFormat="1" x14ac:dyDescent="0.25"/>
    <row r="221057" customFormat="1" x14ac:dyDescent="0.25"/>
    <row r="221058" customFormat="1" x14ac:dyDescent="0.25"/>
    <row r="221059" customFormat="1" x14ac:dyDescent="0.25"/>
    <row r="221060" customFormat="1" x14ac:dyDescent="0.25"/>
    <row r="221061" customFormat="1" x14ac:dyDescent="0.25"/>
    <row r="221062" customFormat="1" x14ac:dyDescent="0.25"/>
    <row r="221063" customFormat="1" x14ac:dyDescent="0.25"/>
    <row r="221064" customFormat="1" x14ac:dyDescent="0.25"/>
    <row r="221065" customFormat="1" x14ac:dyDescent="0.25"/>
    <row r="221066" customFormat="1" x14ac:dyDescent="0.25"/>
    <row r="221067" customFormat="1" x14ac:dyDescent="0.25"/>
    <row r="221068" customFormat="1" x14ac:dyDescent="0.25"/>
    <row r="221069" customFormat="1" x14ac:dyDescent="0.25"/>
    <row r="221070" customFormat="1" x14ac:dyDescent="0.25"/>
    <row r="221071" customFormat="1" x14ac:dyDescent="0.25"/>
    <row r="221072" customFormat="1" x14ac:dyDescent="0.25"/>
    <row r="221073" customFormat="1" x14ac:dyDescent="0.25"/>
    <row r="221074" customFormat="1" x14ac:dyDescent="0.25"/>
    <row r="221075" customFormat="1" x14ac:dyDescent="0.25"/>
    <row r="221076" customFormat="1" x14ac:dyDescent="0.25"/>
    <row r="221077" customFormat="1" x14ac:dyDescent="0.25"/>
    <row r="221078" customFormat="1" x14ac:dyDescent="0.25"/>
    <row r="221079" customFormat="1" x14ac:dyDescent="0.25"/>
    <row r="221080" customFormat="1" x14ac:dyDescent="0.25"/>
    <row r="221081" customFormat="1" x14ac:dyDescent="0.25"/>
    <row r="221082" customFormat="1" x14ac:dyDescent="0.25"/>
    <row r="221083" customFormat="1" x14ac:dyDescent="0.25"/>
    <row r="221084" customFormat="1" x14ac:dyDescent="0.25"/>
    <row r="221085" customFormat="1" x14ac:dyDescent="0.25"/>
    <row r="221086" customFormat="1" x14ac:dyDescent="0.25"/>
    <row r="221087" customFormat="1" x14ac:dyDescent="0.25"/>
    <row r="221088" customFormat="1" x14ac:dyDescent="0.25"/>
    <row r="221089" customFormat="1" x14ac:dyDescent="0.25"/>
    <row r="221090" customFormat="1" x14ac:dyDescent="0.25"/>
    <row r="221091" customFormat="1" x14ac:dyDescent="0.25"/>
    <row r="221092" customFormat="1" x14ac:dyDescent="0.25"/>
    <row r="221093" customFormat="1" x14ac:dyDescent="0.25"/>
    <row r="221094" customFormat="1" x14ac:dyDescent="0.25"/>
    <row r="221095" customFormat="1" x14ac:dyDescent="0.25"/>
    <row r="221096" customFormat="1" x14ac:dyDescent="0.25"/>
    <row r="221097" customFormat="1" x14ac:dyDescent="0.25"/>
    <row r="221098" customFormat="1" x14ac:dyDescent="0.25"/>
    <row r="221099" customFormat="1" x14ac:dyDescent="0.25"/>
    <row r="221100" customFormat="1" x14ac:dyDescent="0.25"/>
    <row r="221101" customFormat="1" x14ac:dyDescent="0.25"/>
    <row r="221102" customFormat="1" x14ac:dyDescent="0.25"/>
    <row r="221103" customFormat="1" x14ac:dyDescent="0.25"/>
    <row r="221104" customFormat="1" x14ac:dyDescent="0.25"/>
    <row r="221105" customFormat="1" x14ac:dyDescent="0.25"/>
    <row r="221106" customFormat="1" x14ac:dyDescent="0.25"/>
    <row r="221107" customFormat="1" x14ac:dyDescent="0.25"/>
    <row r="221108" customFormat="1" x14ac:dyDescent="0.25"/>
    <row r="221109" customFormat="1" x14ac:dyDescent="0.25"/>
    <row r="221110" customFormat="1" x14ac:dyDescent="0.25"/>
    <row r="221111" customFormat="1" x14ac:dyDescent="0.25"/>
    <row r="221112" customFormat="1" x14ac:dyDescent="0.25"/>
    <row r="221113" customFormat="1" x14ac:dyDescent="0.25"/>
    <row r="221114" customFormat="1" x14ac:dyDescent="0.25"/>
    <row r="221115" customFormat="1" x14ac:dyDescent="0.25"/>
    <row r="221116" customFormat="1" x14ac:dyDescent="0.25"/>
    <row r="221117" customFormat="1" x14ac:dyDescent="0.25"/>
    <row r="221118" customFormat="1" x14ac:dyDescent="0.25"/>
    <row r="221119" customFormat="1" x14ac:dyDescent="0.25"/>
    <row r="221120" customFormat="1" x14ac:dyDescent="0.25"/>
    <row r="221121" customFormat="1" x14ac:dyDescent="0.25"/>
    <row r="221122" customFormat="1" x14ac:dyDescent="0.25"/>
    <row r="221123" customFormat="1" x14ac:dyDescent="0.25"/>
    <row r="221124" customFormat="1" x14ac:dyDescent="0.25"/>
    <row r="221125" customFormat="1" x14ac:dyDescent="0.25"/>
    <row r="221126" customFormat="1" x14ac:dyDescent="0.25"/>
    <row r="221127" customFormat="1" x14ac:dyDescent="0.25"/>
    <row r="221128" customFormat="1" x14ac:dyDescent="0.25"/>
    <row r="221129" customFormat="1" x14ac:dyDescent="0.25"/>
    <row r="221130" customFormat="1" x14ac:dyDescent="0.25"/>
    <row r="221131" customFormat="1" x14ac:dyDescent="0.25"/>
    <row r="221132" customFormat="1" x14ac:dyDescent="0.25"/>
    <row r="221133" customFormat="1" x14ac:dyDescent="0.25"/>
    <row r="221134" customFormat="1" x14ac:dyDescent="0.25"/>
    <row r="221135" customFormat="1" x14ac:dyDescent="0.25"/>
    <row r="221136" customFormat="1" x14ac:dyDescent="0.25"/>
    <row r="221137" customFormat="1" x14ac:dyDescent="0.25"/>
    <row r="221138" customFormat="1" x14ac:dyDescent="0.25"/>
    <row r="221139" customFormat="1" x14ac:dyDescent="0.25"/>
    <row r="221140" customFormat="1" x14ac:dyDescent="0.25"/>
    <row r="221141" customFormat="1" x14ac:dyDescent="0.25"/>
    <row r="221142" customFormat="1" x14ac:dyDescent="0.25"/>
    <row r="221143" customFormat="1" x14ac:dyDescent="0.25"/>
    <row r="221144" customFormat="1" x14ac:dyDescent="0.25"/>
    <row r="221145" customFormat="1" x14ac:dyDescent="0.25"/>
    <row r="221146" customFormat="1" x14ac:dyDescent="0.25"/>
    <row r="221147" customFormat="1" x14ac:dyDescent="0.25"/>
    <row r="221148" customFormat="1" x14ac:dyDescent="0.25"/>
    <row r="221149" customFormat="1" x14ac:dyDescent="0.25"/>
    <row r="221150" customFormat="1" x14ac:dyDescent="0.25"/>
    <row r="221151" customFormat="1" x14ac:dyDescent="0.25"/>
    <row r="221152" customFormat="1" x14ac:dyDescent="0.25"/>
    <row r="221153" customFormat="1" x14ac:dyDescent="0.25"/>
    <row r="221154" customFormat="1" x14ac:dyDescent="0.25"/>
    <row r="221155" customFormat="1" x14ac:dyDescent="0.25"/>
    <row r="221156" customFormat="1" x14ac:dyDescent="0.25"/>
    <row r="221157" customFormat="1" x14ac:dyDescent="0.25"/>
    <row r="221158" customFormat="1" x14ac:dyDescent="0.25"/>
    <row r="221159" customFormat="1" x14ac:dyDescent="0.25"/>
    <row r="221160" customFormat="1" x14ac:dyDescent="0.25"/>
    <row r="221161" customFormat="1" x14ac:dyDescent="0.25"/>
    <row r="221162" customFormat="1" x14ac:dyDescent="0.25"/>
    <row r="221163" customFormat="1" x14ac:dyDescent="0.25"/>
    <row r="221164" customFormat="1" x14ac:dyDescent="0.25"/>
    <row r="221165" customFormat="1" x14ac:dyDescent="0.25"/>
    <row r="221166" customFormat="1" x14ac:dyDescent="0.25"/>
    <row r="221167" customFormat="1" x14ac:dyDescent="0.25"/>
    <row r="221168" customFormat="1" x14ac:dyDescent="0.25"/>
    <row r="221169" customFormat="1" x14ac:dyDescent="0.25"/>
    <row r="221170" customFormat="1" x14ac:dyDescent="0.25"/>
    <row r="221171" customFormat="1" x14ac:dyDescent="0.25"/>
    <row r="221172" customFormat="1" x14ac:dyDescent="0.25"/>
    <row r="221173" customFormat="1" x14ac:dyDescent="0.25"/>
    <row r="221174" customFormat="1" x14ac:dyDescent="0.25"/>
    <row r="221175" customFormat="1" x14ac:dyDescent="0.25"/>
    <row r="221176" customFormat="1" x14ac:dyDescent="0.25"/>
    <row r="221177" customFormat="1" x14ac:dyDescent="0.25"/>
    <row r="221178" customFormat="1" x14ac:dyDescent="0.25"/>
    <row r="221179" customFormat="1" x14ac:dyDescent="0.25"/>
    <row r="221180" customFormat="1" x14ac:dyDescent="0.25"/>
    <row r="221181" customFormat="1" x14ac:dyDescent="0.25"/>
    <row r="221182" customFormat="1" x14ac:dyDescent="0.25"/>
    <row r="221183" customFormat="1" x14ac:dyDescent="0.25"/>
    <row r="221184" customFormat="1" x14ac:dyDescent="0.25"/>
    <row r="221185" customFormat="1" x14ac:dyDescent="0.25"/>
    <row r="221186" customFormat="1" x14ac:dyDescent="0.25"/>
    <row r="221187" customFormat="1" x14ac:dyDescent="0.25"/>
    <row r="221188" customFormat="1" x14ac:dyDescent="0.25"/>
    <row r="221189" customFormat="1" x14ac:dyDescent="0.25"/>
    <row r="221190" customFormat="1" x14ac:dyDescent="0.25"/>
    <row r="221191" customFormat="1" x14ac:dyDescent="0.25"/>
    <row r="221192" customFormat="1" x14ac:dyDescent="0.25"/>
    <row r="221193" customFormat="1" x14ac:dyDescent="0.25"/>
    <row r="221194" customFormat="1" x14ac:dyDescent="0.25"/>
    <row r="221195" customFormat="1" x14ac:dyDescent="0.25"/>
    <row r="221196" customFormat="1" x14ac:dyDescent="0.25"/>
    <row r="221197" customFormat="1" x14ac:dyDescent="0.25"/>
    <row r="221198" customFormat="1" x14ac:dyDescent="0.25"/>
    <row r="221199" customFormat="1" x14ac:dyDescent="0.25"/>
    <row r="221200" customFormat="1" x14ac:dyDescent="0.25"/>
    <row r="221201" customFormat="1" x14ac:dyDescent="0.25"/>
    <row r="221202" customFormat="1" x14ac:dyDescent="0.25"/>
    <row r="221203" customFormat="1" x14ac:dyDescent="0.25"/>
    <row r="221204" customFormat="1" x14ac:dyDescent="0.25"/>
    <row r="221205" customFormat="1" x14ac:dyDescent="0.25"/>
    <row r="221206" customFormat="1" x14ac:dyDescent="0.25"/>
    <row r="221207" customFormat="1" x14ac:dyDescent="0.25"/>
    <row r="221208" customFormat="1" x14ac:dyDescent="0.25"/>
    <row r="221209" customFormat="1" x14ac:dyDescent="0.25"/>
    <row r="221210" customFormat="1" x14ac:dyDescent="0.25"/>
    <row r="221211" customFormat="1" x14ac:dyDescent="0.25"/>
    <row r="221212" customFormat="1" x14ac:dyDescent="0.25"/>
    <row r="221213" customFormat="1" x14ac:dyDescent="0.25"/>
    <row r="221214" customFormat="1" x14ac:dyDescent="0.25"/>
    <row r="221215" customFormat="1" x14ac:dyDescent="0.25"/>
    <row r="221216" customFormat="1" x14ac:dyDescent="0.25"/>
    <row r="221217" customFormat="1" x14ac:dyDescent="0.25"/>
    <row r="221218" customFormat="1" x14ac:dyDescent="0.25"/>
    <row r="221219" customFormat="1" x14ac:dyDescent="0.25"/>
    <row r="221220" customFormat="1" x14ac:dyDescent="0.25"/>
    <row r="221221" customFormat="1" x14ac:dyDescent="0.25"/>
    <row r="221222" customFormat="1" x14ac:dyDescent="0.25"/>
    <row r="221223" customFormat="1" x14ac:dyDescent="0.25"/>
    <row r="221224" customFormat="1" x14ac:dyDescent="0.25"/>
    <row r="221225" customFormat="1" x14ac:dyDescent="0.25"/>
    <row r="221226" customFormat="1" x14ac:dyDescent="0.25"/>
    <row r="221227" customFormat="1" x14ac:dyDescent="0.25"/>
    <row r="221228" customFormat="1" x14ac:dyDescent="0.25"/>
    <row r="221229" customFormat="1" x14ac:dyDescent="0.25"/>
    <row r="221230" customFormat="1" x14ac:dyDescent="0.25"/>
    <row r="221231" customFormat="1" x14ac:dyDescent="0.25"/>
    <row r="221232" customFormat="1" x14ac:dyDescent="0.25"/>
    <row r="221233" customFormat="1" x14ac:dyDescent="0.25"/>
    <row r="221234" customFormat="1" x14ac:dyDescent="0.25"/>
    <row r="221235" customFormat="1" x14ac:dyDescent="0.25"/>
    <row r="221236" customFormat="1" x14ac:dyDescent="0.25"/>
    <row r="221237" customFormat="1" x14ac:dyDescent="0.25"/>
    <row r="221238" customFormat="1" x14ac:dyDescent="0.25"/>
    <row r="221239" customFormat="1" x14ac:dyDescent="0.25"/>
    <row r="221240" customFormat="1" x14ac:dyDescent="0.25"/>
    <row r="221241" customFormat="1" x14ac:dyDescent="0.25"/>
    <row r="221242" customFormat="1" x14ac:dyDescent="0.25"/>
    <row r="221243" customFormat="1" x14ac:dyDescent="0.25"/>
    <row r="221244" customFormat="1" x14ac:dyDescent="0.25"/>
    <row r="221245" customFormat="1" x14ac:dyDescent="0.25"/>
    <row r="221246" customFormat="1" x14ac:dyDescent="0.25"/>
    <row r="221247" customFormat="1" x14ac:dyDescent="0.25"/>
    <row r="221248" customFormat="1" x14ac:dyDescent="0.25"/>
    <row r="221249" customFormat="1" x14ac:dyDescent="0.25"/>
    <row r="221250" customFormat="1" x14ac:dyDescent="0.25"/>
    <row r="221251" customFormat="1" x14ac:dyDescent="0.25"/>
    <row r="221252" customFormat="1" x14ac:dyDescent="0.25"/>
    <row r="221253" customFormat="1" x14ac:dyDescent="0.25"/>
    <row r="221254" customFormat="1" x14ac:dyDescent="0.25"/>
    <row r="221255" customFormat="1" x14ac:dyDescent="0.25"/>
    <row r="221256" customFormat="1" x14ac:dyDescent="0.25"/>
    <row r="221257" customFormat="1" x14ac:dyDescent="0.25"/>
    <row r="221258" customFormat="1" x14ac:dyDescent="0.25"/>
    <row r="221259" customFormat="1" x14ac:dyDescent="0.25"/>
    <row r="221260" customFormat="1" x14ac:dyDescent="0.25"/>
    <row r="221261" customFormat="1" x14ac:dyDescent="0.25"/>
    <row r="221262" customFormat="1" x14ac:dyDescent="0.25"/>
    <row r="221263" customFormat="1" x14ac:dyDescent="0.25"/>
    <row r="221264" customFormat="1" x14ac:dyDescent="0.25"/>
    <row r="221265" customFormat="1" x14ac:dyDescent="0.25"/>
    <row r="221266" customFormat="1" x14ac:dyDescent="0.25"/>
    <row r="221267" customFormat="1" x14ac:dyDescent="0.25"/>
    <row r="221268" customFormat="1" x14ac:dyDescent="0.25"/>
    <row r="221269" customFormat="1" x14ac:dyDescent="0.25"/>
    <row r="221270" customFormat="1" x14ac:dyDescent="0.25"/>
    <row r="221271" customFormat="1" x14ac:dyDescent="0.25"/>
    <row r="221272" customFormat="1" x14ac:dyDescent="0.25"/>
    <row r="221273" customFormat="1" x14ac:dyDescent="0.25"/>
    <row r="221274" customFormat="1" x14ac:dyDescent="0.25"/>
    <row r="221275" customFormat="1" x14ac:dyDescent="0.25"/>
    <row r="221276" customFormat="1" x14ac:dyDescent="0.25"/>
    <row r="221277" customFormat="1" x14ac:dyDescent="0.25"/>
    <row r="221278" customFormat="1" x14ac:dyDescent="0.25"/>
    <row r="221279" customFormat="1" x14ac:dyDescent="0.25"/>
    <row r="221280" customFormat="1" x14ac:dyDescent="0.25"/>
    <row r="221281" customFormat="1" x14ac:dyDescent="0.25"/>
    <row r="221282" customFormat="1" x14ac:dyDescent="0.25"/>
    <row r="221283" customFormat="1" x14ac:dyDescent="0.25"/>
    <row r="221284" customFormat="1" x14ac:dyDescent="0.25"/>
    <row r="221285" customFormat="1" x14ac:dyDescent="0.25"/>
    <row r="221286" customFormat="1" x14ac:dyDescent="0.25"/>
    <row r="221287" customFormat="1" x14ac:dyDescent="0.25"/>
    <row r="221288" customFormat="1" x14ac:dyDescent="0.25"/>
    <row r="221289" customFormat="1" x14ac:dyDescent="0.25"/>
    <row r="221290" customFormat="1" x14ac:dyDescent="0.25"/>
    <row r="221291" customFormat="1" x14ac:dyDescent="0.25"/>
    <row r="221292" customFormat="1" x14ac:dyDescent="0.25"/>
    <row r="221293" customFormat="1" x14ac:dyDescent="0.25"/>
    <row r="221294" customFormat="1" x14ac:dyDescent="0.25"/>
    <row r="221295" customFormat="1" x14ac:dyDescent="0.25"/>
    <row r="221296" customFormat="1" x14ac:dyDescent="0.25"/>
    <row r="221297" customFormat="1" x14ac:dyDescent="0.25"/>
    <row r="221298" customFormat="1" x14ac:dyDescent="0.25"/>
    <row r="221299" customFormat="1" x14ac:dyDescent="0.25"/>
    <row r="221300" customFormat="1" x14ac:dyDescent="0.25"/>
    <row r="221301" customFormat="1" x14ac:dyDescent="0.25"/>
    <row r="221302" customFormat="1" x14ac:dyDescent="0.25"/>
    <row r="221303" customFormat="1" x14ac:dyDescent="0.25"/>
    <row r="221304" customFormat="1" x14ac:dyDescent="0.25"/>
    <row r="221305" customFormat="1" x14ac:dyDescent="0.25"/>
    <row r="221306" customFormat="1" x14ac:dyDescent="0.25"/>
    <row r="221307" customFormat="1" x14ac:dyDescent="0.25"/>
    <row r="221308" customFormat="1" x14ac:dyDescent="0.25"/>
    <row r="221309" customFormat="1" x14ac:dyDescent="0.25"/>
    <row r="221310" customFormat="1" x14ac:dyDescent="0.25"/>
    <row r="221311" customFormat="1" x14ac:dyDescent="0.25"/>
    <row r="221312" customFormat="1" x14ac:dyDescent="0.25"/>
    <row r="221313" customFormat="1" x14ac:dyDescent="0.25"/>
    <row r="221314" customFormat="1" x14ac:dyDescent="0.25"/>
    <row r="221315" customFormat="1" x14ac:dyDescent="0.25"/>
    <row r="221316" customFormat="1" x14ac:dyDescent="0.25"/>
    <row r="221317" customFormat="1" x14ac:dyDescent="0.25"/>
    <row r="221318" customFormat="1" x14ac:dyDescent="0.25"/>
    <row r="221319" customFormat="1" x14ac:dyDescent="0.25"/>
    <row r="221320" customFormat="1" x14ac:dyDescent="0.25"/>
    <row r="221321" customFormat="1" x14ac:dyDescent="0.25"/>
    <row r="221322" customFormat="1" x14ac:dyDescent="0.25"/>
    <row r="221323" customFormat="1" x14ac:dyDescent="0.25"/>
    <row r="221324" customFormat="1" x14ac:dyDescent="0.25"/>
    <row r="221325" customFormat="1" x14ac:dyDescent="0.25"/>
    <row r="221326" customFormat="1" x14ac:dyDescent="0.25"/>
    <row r="221327" customFormat="1" x14ac:dyDescent="0.25"/>
    <row r="221328" customFormat="1" x14ac:dyDescent="0.25"/>
    <row r="221329" customFormat="1" x14ac:dyDescent="0.25"/>
    <row r="221330" customFormat="1" x14ac:dyDescent="0.25"/>
    <row r="221331" customFormat="1" x14ac:dyDescent="0.25"/>
    <row r="221332" customFormat="1" x14ac:dyDescent="0.25"/>
    <row r="221333" customFormat="1" x14ac:dyDescent="0.25"/>
    <row r="221334" customFormat="1" x14ac:dyDescent="0.25"/>
    <row r="221335" customFormat="1" x14ac:dyDescent="0.25"/>
    <row r="221336" customFormat="1" x14ac:dyDescent="0.25"/>
    <row r="221337" customFormat="1" x14ac:dyDescent="0.25"/>
    <row r="221338" customFormat="1" x14ac:dyDescent="0.25"/>
    <row r="221339" customFormat="1" x14ac:dyDescent="0.25"/>
    <row r="221340" customFormat="1" x14ac:dyDescent="0.25"/>
    <row r="221341" customFormat="1" x14ac:dyDescent="0.25"/>
    <row r="221342" customFormat="1" x14ac:dyDescent="0.25"/>
    <row r="221343" customFormat="1" x14ac:dyDescent="0.25"/>
    <row r="221344" customFormat="1" x14ac:dyDescent="0.25"/>
    <row r="221345" customFormat="1" x14ac:dyDescent="0.25"/>
    <row r="221346" customFormat="1" x14ac:dyDescent="0.25"/>
    <row r="221347" customFormat="1" x14ac:dyDescent="0.25"/>
    <row r="221348" customFormat="1" x14ac:dyDescent="0.25"/>
    <row r="221349" customFormat="1" x14ac:dyDescent="0.25"/>
    <row r="221350" customFormat="1" x14ac:dyDescent="0.25"/>
    <row r="221351" customFormat="1" x14ac:dyDescent="0.25"/>
    <row r="221352" customFormat="1" x14ac:dyDescent="0.25"/>
    <row r="221353" customFormat="1" x14ac:dyDescent="0.25"/>
    <row r="221354" customFormat="1" x14ac:dyDescent="0.25"/>
    <row r="221355" customFormat="1" x14ac:dyDescent="0.25"/>
    <row r="221356" customFormat="1" x14ac:dyDescent="0.25"/>
    <row r="221357" customFormat="1" x14ac:dyDescent="0.25"/>
    <row r="221358" customFormat="1" x14ac:dyDescent="0.25"/>
    <row r="221359" customFormat="1" x14ac:dyDescent="0.25"/>
    <row r="221360" customFormat="1" x14ac:dyDescent="0.25"/>
    <row r="221361" customFormat="1" x14ac:dyDescent="0.25"/>
    <row r="221362" customFormat="1" x14ac:dyDescent="0.25"/>
    <row r="221363" customFormat="1" x14ac:dyDescent="0.25"/>
    <row r="221364" customFormat="1" x14ac:dyDescent="0.25"/>
    <row r="221365" customFormat="1" x14ac:dyDescent="0.25"/>
    <row r="221366" customFormat="1" x14ac:dyDescent="0.25"/>
    <row r="221367" customFormat="1" x14ac:dyDescent="0.25"/>
    <row r="221368" customFormat="1" x14ac:dyDescent="0.25"/>
    <row r="221369" customFormat="1" x14ac:dyDescent="0.25"/>
    <row r="221370" customFormat="1" x14ac:dyDescent="0.25"/>
    <row r="221371" customFormat="1" x14ac:dyDescent="0.25"/>
    <row r="221372" customFormat="1" x14ac:dyDescent="0.25"/>
    <row r="221373" customFormat="1" x14ac:dyDescent="0.25"/>
    <row r="221374" customFormat="1" x14ac:dyDescent="0.25"/>
    <row r="221375" customFormat="1" x14ac:dyDescent="0.25"/>
    <row r="221376" customFormat="1" x14ac:dyDescent="0.25"/>
    <row r="221377" customFormat="1" x14ac:dyDescent="0.25"/>
    <row r="221378" customFormat="1" x14ac:dyDescent="0.25"/>
    <row r="221379" customFormat="1" x14ac:dyDescent="0.25"/>
    <row r="221380" customFormat="1" x14ac:dyDescent="0.25"/>
    <row r="221381" customFormat="1" x14ac:dyDescent="0.25"/>
    <row r="221382" customFormat="1" x14ac:dyDescent="0.25"/>
    <row r="221383" customFormat="1" x14ac:dyDescent="0.25"/>
    <row r="221384" customFormat="1" x14ac:dyDescent="0.25"/>
    <row r="221385" customFormat="1" x14ac:dyDescent="0.25"/>
    <row r="221386" customFormat="1" x14ac:dyDescent="0.25"/>
    <row r="221387" customFormat="1" x14ac:dyDescent="0.25"/>
    <row r="221388" customFormat="1" x14ac:dyDescent="0.25"/>
    <row r="221389" customFormat="1" x14ac:dyDescent="0.25"/>
    <row r="221390" customFormat="1" x14ac:dyDescent="0.25"/>
    <row r="221391" customFormat="1" x14ac:dyDescent="0.25"/>
    <row r="221392" customFormat="1" x14ac:dyDescent="0.25"/>
    <row r="221393" customFormat="1" x14ac:dyDescent="0.25"/>
    <row r="221394" customFormat="1" x14ac:dyDescent="0.25"/>
    <row r="221395" customFormat="1" x14ac:dyDescent="0.25"/>
    <row r="221396" customFormat="1" x14ac:dyDescent="0.25"/>
    <row r="221397" customFormat="1" x14ac:dyDescent="0.25"/>
    <row r="221398" customFormat="1" x14ac:dyDescent="0.25"/>
    <row r="221399" customFormat="1" x14ac:dyDescent="0.25"/>
    <row r="221400" customFormat="1" x14ac:dyDescent="0.25"/>
    <row r="221401" customFormat="1" x14ac:dyDescent="0.25"/>
    <row r="221402" customFormat="1" x14ac:dyDescent="0.25"/>
    <row r="221403" customFormat="1" x14ac:dyDescent="0.25"/>
    <row r="221404" customFormat="1" x14ac:dyDescent="0.25"/>
    <row r="221405" customFormat="1" x14ac:dyDescent="0.25"/>
    <row r="221406" customFormat="1" x14ac:dyDescent="0.25"/>
    <row r="221407" customFormat="1" x14ac:dyDescent="0.25"/>
    <row r="221408" customFormat="1" x14ac:dyDescent="0.25"/>
    <row r="221409" customFormat="1" x14ac:dyDescent="0.25"/>
    <row r="221410" customFormat="1" x14ac:dyDescent="0.25"/>
    <row r="221411" customFormat="1" x14ac:dyDescent="0.25"/>
    <row r="221412" customFormat="1" x14ac:dyDescent="0.25"/>
    <row r="221413" customFormat="1" x14ac:dyDescent="0.25"/>
    <row r="221414" customFormat="1" x14ac:dyDescent="0.25"/>
    <row r="221415" customFormat="1" x14ac:dyDescent="0.25"/>
    <row r="221416" customFormat="1" x14ac:dyDescent="0.25"/>
    <row r="221417" customFormat="1" x14ac:dyDescent="0.25"/>
    <row r="221418" customFormat="1" x14ac:dyDescent="0.25"/>
    <row r="221419" customFormat="1" x14ac:dyDescent="0.25"/>
    <row r="221420" customFormat="1" x14ac:dyDescent="0.25"/>
    <row r="221421" customFormat="1" x14ac:dyDescent="0.25"/>
    <row r="221422" customFormat="1" x14ac:dyDescent="0.25"/>
    <row r="221423" customFormat="1" x14ac:dyDescent="0.25"/>
    <row r="221424" customFormat="1" x14ac:dyDescent="0.25"/>
    <row r="221425" customFormat="1" x14ac:dyDescent="0.25"/>
    <row r="221426" customFormat="1" x14ac:dyDescent="0.25"/>
    <row r="221427" customFormat="1" x14ac:dyDescent="0.25"/>
    <row r="221428" customFormat="1" x14ac:dyDescent="0.25"/>
    <row r="221429" customFormat="1" x14ac:dyDescent="0.25"/>
    <row r="221430" customFormat="1" x14ac:dyDescent="0.25"/>
    <row r="221431" customFormat="1" x14ac:dyDescent="0.25"/>
    <row r="221432" customFormat="1" x14ac:dyDescent="0.25"/>
    <row r="221433" customFormat="1" x14ac:dyDescent="0.25"/>
    <row r="221434" customFormat="1" x14ac:dyDescent="0.25"/>
    <row r="221435" customFormat="1" x14ac:dyDescent="0.25"/>
    <row r="221436" customFormat="1" x14ac:dyDescent="0.25"/>
    <row r="221437" customFormat="1" x14ac:dyDescent="0.25"/>
    <row r="221438" customFormat="1" x14ac:dyDescent="0.25"/>
    <row r="221439" customFormat="1" x14ac:dyDescent="0.25"/>
    <row r="221440" customFormat="1" x14ac:dyDescent="0.25"/>
    <row r="221441" customFormat="1" x14ac:dyDescent="0.25"/>
    <row r="221442" customFormat="1" x14ac:dyDescent="0.25"/>
    <row r="221443" customFormat="1" x14ac:dyDescent="0.25"/>
    <row r="221444" customFormat="1" x14ac:dyDescent="0.25"/>
    <row r="221445" customFormat="1" x14ac:dyDescent="0.25"/>
    <row r="221446" customFormat="1" x14ac:dyDescent="0.25"/>
    <row r="221447" customFormat="1" x14ac:dyDescent="0.25"/>
    <row r="221448" customFormat="1" x14ac:dyDescent="0.25"/>
    <row r="221449" customFormat="1" x14ac:dyDescent="0.25"/>
    <row r="221450" customFormat="1" x14ac:dyDescent="0.25"/>
    <row r="221451" customFormat="1" x14ac:dyDescent="0.25"/>
    <row r="221452" customFormat="1" x14ac:dyDescent="0.25"/>
    <row r="221453" customFormat="1" x14ac:dyDescent="0.25"/>
    <row r="221454" customFormat="1" x14ac:dyDescent="0.25"/>
    <row r="221455" customFormat="1" x14ac:dyDescent="0.25"/>
    <row r="221456" customFormat="1" x14ac:dyDescent="0.25"/>
    <row r="221457" customFormat="1" x14ac:dyDescent="0.25"/>
    <row r="221458" customFormat="1" x14ac:dyDescent="0.25"/>
    <row r="221459" customFormat="1" x14ac:dyDescent="0.25"/>
    <row r="221460" customFormat="1" x14ac:dyDescent="0.25"/>
    <row r="221461" customFormat="1" x14ac:dyDescent="0.25"/>
    <row r="221462" customFormat="1" x14ac:dyDescent="0.25"/>
    <row r="221463" customFormat="1" x14ac:dyDescent="0.25"/>
    <row r="221464" customFormat="1" x14ac:dyDescent="0.25"/>
    <row r="221465" customFormat="1" x14ac:dyDescent="0.25"/>
    <row r="221466" customFormat="1" x14ac:dyDescent="0.25"/>
    <row r="221467" customFormat="1" x14ac:dyDescent="0.25"/>
    <row r="221468" customFormat="1" x14ac:dyDescent="0.25"/>
    <row r="221469" customFormat="1" x14ac:dyDescent="0.25"/>
    <row r="221470" customFormat="1" x14ac:dyDescent="0.25"/>
    <row r="221471" customFormat="1" x14ac:dyDescent="0.25"/>
    <row r="221472" customFormat="1" x14ac:dyDescent="0.25"/>
    <row r="221473" customFormat="1" x14ac:dyDescent="0.25"/>
    <row r="221474" customFormat="1" x14ac:dyDescent="0.25"/>
    <row r="221475" customFormat="1" x14ac:dyDescent="0.25"/>
    <row r="221476" customFormat="1" x14ac:dyDescent="0.25"/>
    <row r="221477" customFormat="1" x14ac:dyDescent="0.25"/>
    <row r="221478" customFormat="1" x14ac:dyDescent="0.25"/>
    <row r="221479" customFormat="1" x14ac:dyDescent="0.25"/>
    <row r="221480" customFormat="1" x14ac:dyDescent="0.25"/>
    <row r="221481" customFormat="1" x14ac:dyDescent="0.25"/>
    <row r="221482" customFormat="1" x14ac:dyDescent="0.25"/>
    <row r="221483" customFormat="1" x14ac:dyDescent="0.25"/>
    <row r="221484" customFormat="1" x14ac:dyDescent="0.25"/>
    <row r="221485" customFormat="1" x14ac:dyDescent="0.25"/>
    <row r="221486" customFormat="1" x14ac:dyDescent="0.25"/>
    <row r="221487" customFormat="1" x14ac:dyDescent="0.25"/>
    <row r="221488" customFormat="1" x14ac:dyDescent="0.25"/>
    <row r="221489" customFormat="1" x14ac:dyDescent="0.25"/>
    <row r="221490" customFormat="1" x14ac:dyDescent="0.25"/>
    <row r="221491" customFormat="1" x14ac:dyDescent="0.25"/>
    <row r="221492" customFormat="1" x14ac:dyDescent="0.25"/>
    <row r="221493" customFormat="1" x14ac:dyDescent="0.25"/>
    <row r="221494" customFormat="1" x14ac:dyDescent="0.25"/>
    <row r="221495" customFormat="1" x14ac:dyDescent="0.25"/>
    <row r="221496" customFormat="1" x14ac:dyDescent="0.25"/>
    <row r="221497" customFormat="1" x14ac:dyDescent="0.25"/>
    <row r="221498" customFormat="1" x14ac:dyDescent="0.25"/>
    <row r="221499" customFormat="1" x14ac:dyDescent="0.25"/>
    <row r="221500" customFormat="1" x14ac:dyDescent="0.25"/>
    <row r="221501" customFormat="1" x14ac:dyDescent="0.25"/>
    <row r="221502" customFormat="1" x14ac:dyDescent="0.25"/>
    <row r="221503" customFormat="1" x14ac:dyDescent="0.25"/>
    <row r="221504" customFormat="1" x14ac:dyDescent="0.25"/>
    <row r="221505" customFormat="1" x14ac:dyDescent="0.25"/>
    <row r="221506" customFormat="1" x14ac:dyDescent="0.25"/>
    <row r="221507" customFormat="1" x14ac:dyDescent="0.25"/>
    <row r="221508" customFormat="1" x14ac:dyDescent="0.25"/>
    <row r="221509" customFormat="1" x14ac:dyDescent="0.25"/>
    <row r="221510" customFormat="1" x14ac:dyDescent="0.25"/>
    <row r="221511" customFormat="1" x14ac:dyDescent="0.25"/>
    <row r="221512" customFormat="1" x14ac:dyDescent="0.25"/>
    <row r="221513" customFormat="1" x14ac:dyDescent="0.25"/>
    <row r="221514" customFormat="1" x14ac:dyDescent="0.25"/>
    <row r="221515" customFormat="1" x14ac:dyDescent="0.25"/>
    <row r="221516" customFormat="1" x14ac:dyDescent="0.25"/>
    <row r="221517" customFormat="1" x14ac:dyDescent="0.25"/>
    <row r="221518" customFormat="1" x14ac:dyDescent="0.25"/>
    <row r="221519" customFormat="1" x14ac:dyDescent="0.25"/>
    <row r="221520" customFormat="1" x14ac:dyDescent="0.25"/>
    <row r="221521" customFormat="1" x14ac:dyDescent="0.25"/>
    <row r="221522" customFormat="1" x14ac:dyDescent="0.25"/>
    <row r="221523" customFormat="1" x14ac:dyDescent="0.25"/>
    <row r="221524" customFormat="1" x14ac:dyDescent="0.25"/>
    <row r="221525" customFormat="1" x14ac:dyDescent="0.25"/>
    <row r="221526" customFormat="1" x14ac:dyDescent="0.25"/>
    <row r="221527" customFormat="1" x14ac:dyDescent="0.25"/>
    <row r="221528" customFormat="1" x14ac:dyDescent="0.25"/>
    <row r="221529" customFormat="1" x14ac:dyDescent="0.25"/>
    <row r="221530" customFormat="1" x14ac:dyDescent="0.25"/>
    <row r="221531" customFormat="1" x14ac:dyDescent="0.25"/>
    <row r="221532" customFormat="1" x14ac:dyDescent="0.25"/>
    <row r="221533" customFormat="1" x14ac:dyDescent="0.25"/>
    <row r="221534" customFormat="1" x14ac:dyDescent="0.25"/>
    <row r="221535" customFormat="1" x14ac:dyDescent="0.25"/>
    <row r="221536" customFormat="1" x14ac:dyDescent="0.25"/>
    <row r="221537" customFormat="1" x14ac:dyDescent="0.25"/>
    <row r="221538" customFormat="1" x14ac:dyDescent="0.25"/>
    <row r="221539" customFormat="1" x14ac:dyDescent="0.25"/>
    <row r="221540" customFormat="1" x14ac:dyDescent="0.25"/>
    <row r="221541" customFormat="1" x14ac:dyDescent="0.25"/>
    <row r="221542" customFormat="1" x14ac:dyDescent="0.25"/>
    <row r="221543" customFormat="1" x14ac:dyDescent="0.25"/>
    <row r="221544" customFormat="1" x14ac:dyDescent="0.25"/>
    <row r="221545" customFormat="1" x14ac:dyDescent="0.25"/>
    <row r="221546" customFormat="1" x14ac:dyDescent="0.25"/>
    <row r="221547" customFormat="1" x14ac:dyDescent="0.25"/>
    <row r="221548" customFormat="1" x14ac:dyDescent="0.25"/>
    <row r="221549" customFormat="1" x14ac:dyDescent="0.25"/>
    <row r="221550" customFormat="1" x14ac:dyDescent="0.25"/>
    <row r="221551" customFormat="1" x14ac:dyDescent="0.25"/>
    <row r="221552" customFormat="1" x14ac:dyDescent="0.25"/>
    <row r="221553" customFormat="1" x14ac:dyDescent="0.25"/>
    <row r="221554" customFormat="1" x14ac:dyDescent="0.25"/>
    <row r="221555" customFormat="1" x14ac:dyDescent="0.25"/>
    <row r="221556" customFormat="1" x14ac:dyDescent="0.25"/>
    <row r="221557" customFormat="1" x14ac:dyDescent="0.25"/>
    <row r="221558" customFormat="1" x14ac:dyDescent="0.25"/>
    <row r="221559" customFormat="1" x14ac:dyDescent="0.25"/>
    <row r="221560" customFormat="1" x14ac:dyDescent="0.25"/>
    <row r="221561" customFormat="1" x14ac:dyDescent="0.25"/>
    <row r="221562" customFormat="1" x14ac:dyDescent="0.25"/>
    <row r="221563" customFormat="1" x14ac:dyDescent="0.25"/>
    <row r="221564" customFormat="1" x14ac:dyDescent="0.25"/>
    <row r="221565" customFormat="1" x14ac:dyDescent="0.25"/>
    <row r="221566" customFormat="1" x14ac:dyDescent="0.25"/>
    <row r="221567" customFormat="1" x14ac:dyDescent="0.25"/>
    <row r="221568" customFormat="1" x14ac:dyDescent="0.25"/>
    <row r="221569" customFormat="1" x14ac:dyDescent="0.25"/>
    <row r="221570" customFormat="1" x14ac:dyDescent="0.25"/>
    <row r="221571" customFormat="1" x14ac:dyDescent="0.25"/>
    <row r="221572" customFormat="1" x14ac:dyDescent="0.25"/>
    <row r="221573" customFormat="1" x14ac:dyDescent="0.25"/>
    <row r="221574" customFormat="1" x14ac:dyDescent="0.25"/>
    <row r="221575" customFormat="1" x14ac:dyDescent="0.25"/>
    <row r="221576" customFormat="1" x14ac:dyDescent="0.25"/>
    <row r="221577" customFormat="1" x14ac:dyDescent="0.25"/>
    <row r="221578" customFormat="1" x14ac:dyDescent="0.25"/>
    <row r="221579" customFormat="1" x14ac:dyDescent="0.25"/>
    <row r="221580" customFormat="1" x14ac:dyDescent="0.25"/>
    <row r="221581" customFormat="1" x14ac:dyDescent="0.25"/>
    <row r="221582" customFormat="1" x14ac:dyDescent="0.25"/>
    <row r="221583" customFormat="1" x14ac:dyDescent="0.25"/>
    <row r="221584" customFormat="1" x14ac:dyDescent="0.25"/>
    <row r="221585" customFormat="1" x14ac:dyDescent="0.25"/>
    <row r="221586" customFormat="1" x14ac:dyDescent="0.25"/>
    <row r="221587" customFormat="1" x14ac:dyDescent="0.25"/>
    <row r="221588" customFormat="1" x14ac:dyDescent="0.25"/>
    <row r="221589" customFormat="1" x14ac:dyDescent="0.25"/>
    <row r="221590" customFormat="1" x14ac:dyDescent="0.25"/>
    <row r="221591" customFormat="1" x14ac:dyDescent="0.25"/>
    <row r="221592" customFormat="1" x14ac:dyDescent="0.25"/>
    <row r="221593" customFormat="1" x14ac:dyDescent="0.25"/>
    <row r="221594" customFormat="1" x14ac:dyDescent="0.25"/>
    <row r="221595" customFormat="1" x14ac:dyDescent="0.25"/>
    <row r="221596" customFormat="1" x14ac:dyDescent="0.25"/>
    <row r="221597" customFormat="1" x14ac:dyDescent="0.25"/>
    <row r="221598" customFormat="1" x14ac:dyDescent="0.25"/>
    <row r="221599" customFormat="1" x14ac:dyDescent="0.25"/>
    <row r="221600" customFormat="1" x14ac:dyDescent="0.25"/>
    <row r="221601" customFormat="1" x14ac:dyDescent="0.25"/>
    <row r="221602" customFormat="1" x14ac:dyDescent="0.25"/>
    <row r="221603" customFormat="1" x14ac:dyDescent="0.25"/>
    <row r="221604" customFormat="1" x14ac:dyDescent="0.25"/>
    <row r="221605" customFormat="1" x14ac:dyDescent="0.25"/>
    <row r="221606" customFormat="1" x14ac:dyDescent="0.25"/>
    <row r="221607" customFormat="1" x14ac:dyDescent="0.25"/>
    <row r="221608" customFormat="1" x14ac:dyDescent="0.25"/>
    <row r="221609" customFormat="1" x14ac:dyDescent="0.25"/>
    <row r="221610" customFormat="1" x14ac:dyDescent="0.25"/>
    <row r="221611" customFormat="1" x14ac:dyDescent="0.25"/>
    <row r="221612" customFormat="1" x14ac:dyDescent="0.25"/>
    <row r="221613" customFormat="1" x14ac:dyDescent="0.25"/>
    <row r="221614" customFormat="1" x14ac:dyDescent="0.25"/>
    <row r="221615" customFormat="1" x14ac:dyDescent="0.25"/>
    <row r="221616" customFormat="1" x14ac:dyDescent="0.25"/>
    <row r="221617" customFormat="1" x14ac:dyDescent="0.25"/>
    <row r="221618" customFormat="1" x14ac:dyDescent="0.25"/>
    <row r="221619" customFormat="1" x14ac:dyDescent="0.25"/>
    <row r="221620" customFormat="1" x14ac:dyDescent="0.25"/>
    <row r="221621" customFormat="1" x14ac:dyDescent="0.25"/>
    <row r="221622" customFormat="1" x14ac:dyDescent="0.25"/>
    <row r="221623" customFormat="1" x14ac:dyDescent="0.25"/>
    <row r="221624" customFormat="1" x14ac:dyDescent="0.25"/>
    <row r="221625" customFormat="1" x14ac:dyDescent="0.25"/>
    <row r="221626" customFormat="1" x14ac:dyDescent="0.25"/>
    <row r="221627" customFormat="1" x14ac:dyDescent="0.25"/>
    <row r="221628" customFormat="1" x14ac:dyDescent="0.25"/>
    <row r="221629" customFormat="1" x14ac:dyDescent="0.25"/>
    <row r="221630" customFormat="1" x14ac:dyDescent="0.25"/>
    <row r="221631" customFormat="1" x14ac:dyDescent="0.25"/>
    <row r="221632" customFormat="1" x14ac:dyDescent="0.25"/>
    <row r="221633" customFormat="1" x14ac:dyDescent="0.25"/>
    <row r="221634" customFormat="1" x14ac:dyDescent="0.25"/>
    <row r="221635" customFormat="1" x14ac:dyDescent="0.25"/>
    <row r="221636" customFormat="1" x14ac:dyDescent="0.25"/>
    <row r="221637" customFormat="1" x14ac:dyDescent="0.25"/>
    <row r="221638" customFormat="1" x14ac:dyDescent="0.25"/>
    <row r="221639" customFormat="1" x14ac:dyDescent="0.25"/>
    <row r="221640" customFormat="1" x14ac:dyDescent="0.25"/>
    <row r="221641" customFormat="1" x14ac:dyDescent="0.25"/>
    <row r="221642" customFormat="1" x14ac:dyDescent="0.25"/>
    <row r="221643" customFormat="1" x14ac:dyDescent="0.25"/>
    <row r="221644" customFormat="1" x14ac:dyDescent="0.25"/>
    <row r="221645" customFormat="1" x14ac:dyDescent="0.25"/>
    <row r="221646" customFormat="1" x14ac:dyDescent="0.25"/>
    <row r="221647" customFormat="1" x14ac:dyDescent="0.25"/>
    <row r="221648" customFormat="1" x14ac:dyDescent="0.25"/>
    <row r="221649" customFormat="1" x14ac:dyDescent="0.25"/>
    <row r="221650" customFormat="1" x14ac:dyDescent="0.25"/>
    <row r="221651" customFormat="1" x14ac:dyDescent="0.25"/>
    <row r="221652" customFormat="1" x14ac:dyDescent="0.25"/>
    <row r="221653" customFormat="1" x14ac:dyDescent="0.25"/>
    <row r="221654" customFormat="1" x14ac:dyDescent="0.25"/>
    <row r="221655" customFormat="1" x14ac:dyDescent="0.25"/>
    <row r="221656" customFormat="1" x14ac:dyDescent="0.25"/>
    <row r="221657" customFormat="1" x14ac:dyDescent="0.25"/>
    <row r="221658" customFormat="1" x14ac:dyDescent="0.25"/>
    <row r="221659" customFormat="1" x14ac:dyDescent="0.25"/>
    <row r="221660" customFormat="1" x14ac:dyDescent="0.25"/>
    <row r="221661" customFormat="1" x14ac:dyDescent="0.25"/>
    <row r="221662" customFormat="1" x14ac:dyDescent="0.25"/>
    <row r="221663" customFormat="1" x14ac:dyDescent="0.25"/>
    <row r="221664" customFormat="1" x14ac:dyDescent="0.25"/>
    <row r="221665" customFormat="1" x14ac:dyDescent="0.25"/>
    <row r="221666" customFormat="1" x14ac:dyDescent="0.25"/>
    <row r="221667" customFormat="1" x14ac:dyDescent="0.25"/>
    <row r="221668" customFormat="1" x14ac:dyDescent="0.25"/>
    <row r="221669" customFormat="1" x14ac:dyDescent="0.25"/>
    <row r="221670" customFormat="1" x14ac:dyDescent="0.25"/>
    <row r="221671" customFormat="1" x14ac:dyDescent="0.25"/>
    <row r="221672" customFormat="1" x14ac:dyDescent="0.25"/>
    <row r="221673" customFormat="1" x14ac:dyDescent="0.25"/>
    <row r="221674" customFormat="1" x14ac:dyDescent="0.25"/>
    <row r="221675" customFormat="1" x14ac:dyDescent="0.25"/>
    <row r="221676" customFormat="1" x14ac:dyDescent="0.25"/>
    <row r="221677" customFormat="1" x14ac:dyDescent="0.25"/>
    <row r="221678" customFormat="1" x14ac:dyDescent="0.25"/>
    <row r="221679" customFormat="1" x14ac:dyDescent="0.25"/>
    <row r="221680" customFormat="1" x14ac:dyDescent="0.25"/>
    <row r="221681" customFormat="1" x14ac:dyDescent="0.25"/>
    <row r="221682" customFormat="1" x14ac:dyDescent="0.25"/>
    <row r="221683" customFormat="1" x14ac:dyDescent="0.25"/>
    <row r="221684" customFormat="1" x14ac:dyDescent="0.25"/>
    <row r="221685" customFormat="1" x14ac:dyDescent="0.25"/>
    <row r="221686" customFormat="1" x14ac:dyDescent="0.25"/>
    <row r="221687" customFormat="1" x14ac:dyDescent="0.25"/>
    <row r="221688" customFormat="1" x14ac:dyDescent="0.25"/>
    <row r="221689" customFormat="1" x14ac:dyDescent="0.25"/>
    <row r="221690" customFormat="1" x14ac:dyDescent="0.25"/>
    <row r="221691" customFormat="1" x14ac:dyDescent="0.25"/>
    <row r="221692" customFormat="1" x14ac:dyDescent="0.25"/>
    <row r="221693" customFormat="1" x14ac:dyDescent="0.25"/>
    <row r="221694" customFormat="1" x14ac:dyDescent="0.25"/>
    <row r="221695" customFormat="1" x14ac:dyDescent="0.25"/>
    <row r="221696" customFormat="1" x14ac:dyDescent="0.25"/>
    <row r="221697" customFormat="1" x14ac:dyDescent="0.25"/>
    <row r="221698" customFormat="1" x14ac:dyDescent="0.25"/>
    <row r="221699" customFormat="1" x14ac:dyDescent="0.25"/>
    <row r="221700" customFormat="1" x14ac:dyDescent="0.25"/>
    <row r="221701" customFormat="1" x14ac:dyDescent="0.25"/>
    <row r="221702" customFormat="1" x14ac:dyDescent="0.25"/>
    <row r="221703" customFormat="1" x14ac:dyDescent="0.25"/>
    <row r="221704" customFormat="1" x14ac:dyDescent="0.25"/>
    <row r="221705" customFormat="1" x14ac:dyDescent="0.25"/>
    <row r="221706" customFormat="1" x14ac:dyDescent="0.25"/>
    <row r="221707" customFormat="1" x14ac:dyDescent="0.25"/>
    <row r="221708" customFormat="1" x14ac:dyDescent="0.25"/>
    <row r="221709" customFormat="1" x14ac:dyDescent="0.25"/>
    <row r="221710" customFormat="1" x14ac:dyDescent="0.25"/>
    <row r="221711" customFormat="1" x14ac:dyDescent="0.25"/>
    <row r="221712" customFormat="1" x14ac:dyDescent="0.25"/>
    <row r="221713" customFormat="1" x14ac:dyDescent="0.25"/>
    <row r="221714" customFormat="1" x14ac:dyDescent="0.25"/>
    <row r="221715" customFormat="1" x14ac:dyDescent="0.25"/>
    <row r="221716" customFormat="1" x14ac:dyDescent="0.25"/>
    <row r="221717" customFormat="1" x14ac:dyDescent="0.25"/>
    <row r="221718" customFormat="1" x14ac:dyDescent="0.25"/>
    <row r="221719" customFormat="1" x14ac:dyDescent="0.25"/>
    <row r="221720" customFormat="1" x14ac:dyDescent="0.25"/>
    <row r="221721" customFormat="1" x14ac:dyDescent="0.25"/>
    <row r="221722" customFormat="1" x14ac:dyDescent="0.25"/>
    <row r="221723" customFormat="1" x14ac:dyDescent="0.25"/>
    <row r="221724" customFormat="1" x14ac:dyDescent="0.25"/>
    <row r="221725" customFormat="1" x14ac:dyDescent="0.25"/>
    <row r="221726" customFormat="1" x14ac:dyDescent="0.25"/>
    <row r="221727" customFormat="1" x14ac:dyDescent="0.25"/>
    <row r="221728" customFormat="1" x14ac:dyDescent="0.25"/>
    <row r="221729" customFormat="1" x14ac:dyDescent="0.25"/>
    <row r="221730" customFormat="1" x14ac:dyDescent="0.25"/>
    <row r="221731" customFormat="1" x14ac:dyDescent="0.25"/>
    <row r="221732" customFormat="1" x14ac:dyDescent="0.25"/>
    <row r="221733" customFormat="1" x14ac:dyDescent="0.25"/>
    <row r="221734" customFormat="1" x14ac:dyDescent="0.25"/>
    <row r="221735" customFormat="1" x14ac:dyDescent="0.25"/>
    <row r="221736" customFormat="1" x14ac:dyDescent="0.25"/>
    <row r="221737" customFormat="1" x14ac:dyDescent="0.25"/>
    <row r="221738" customFormat="1" x14ac:dyDescent="0.25"/>
    <row r="221739" customFormat="1" x14ac:dyDescent="0.25"/>
    <row r="221740" customFormat="1" x14ac:dyDescent="0.25"/>
    <row r="221741" customFormat="1" x14ac:dyDescent="0.25"/>
    <row r="221742" customFormat="1" x14ac:dyDescent="0.25"/>
    <row r="221743" customFormat="1" x14ac:dyDescent="0.25"/>
    <row r="221744" customFormat="1" x14ac:dyDescent="0.25"/>
    <row r="221745" customFormat="1" x14ac:dyDescent="0.25"/>
    <row r="221746" customFormat="1" x14ac:dyDescent="0.25"/>
    <row r="221747" customFormat="1" x14ac:dyDescent="0.25"/>
    <row r="221748" customFormat="1" x14ac:dyDescent="0.25"/>
    <row r="221749" customFormat="1" x14ac:dyDescent="0.25"/>
    <row r="221750" customFormat="1" x14ac:dyDescent="0.25"/>
    <row r="221751" customFormat="1" x14ac:dyDescent="0.25"/>
    <row r="221752" customFormat="1" x14ac:dyDescent="0.25"/>
    <row r="221753" customFormat="1" x14ac:dyDescent="0.25"/>
    <row r="221754" customFormat="1" x14ac:dyDescent="0.25"/>
    <row r="221755" customFormat="1" x14ac:dyDescent="0.25"/>
    <row r="221756" customFormat="1" x14ac:dyDescent="0.25"/>
    <row r="221757" customFormat="1" x14ac:dyDescent="0.25"/>
    <row r="221758" customFormat="1" x14ac:dyDescent="0.25"/>
    <row r="221759" customFormat="1" x14ac:dyDescent="0.25"/>
    <row r="221760" customFormat="1" x14ac:dyDescent="0.25"/>
    <row r="221761" customFormat="1" x14ac:dyDescent="0.25"/>
    <row r="221762" customFormat="1" x14ac:dyDescent="0.25"/>
    <row r="221763" customFormat="1" x14ac:dyDescent="0.25"/>
    <row r="221764" customFormat="1" x14ac:dyDescent="0.25"/>
    <row r="221765" customFormat="1" x14ac:dyDescent="0.25"/>
    <row r="221766" customFormat="1" x14ac:dyDescent="0.25"/>
    <row r="221767" customFormat="1" x14ac:dyDescent="0.25"/>
    <row r="221768" customFormat="1" x14ac:dyDescent="0.25"/>
    <row r="221769" customFormat="1" x14ac:dyDescent="0.25"/>
    <row r="221770" customFormat="1" x14ac:dyDescent="0.25"/>
    <row r="221771" customFormat="1" x14ac:dyDescent="0.25"/>
    <row r="221772" customFormat="1" x14ac:dyDescent="0.25"/>
    <row r="221773" customFormat="1" x14ac:dyDescent="0.25"/>
    <row r="221774" customFormat="1" x14ac:dyDescent="0.25"/>
    <row r="221775" customFormat="1" x14ac:dyDescent="0.25"/>
    <row r="221776" customFormat="1" x14ac:dyDescent="0.25"/>
    <row r="221777" customFormat="1" x14ac:dyDescent="0.25"/>
    <row r="221778" customFormat="1" x14ac:dyDescent="0.25"/>
    <row r="221779" customFormat="1" x14ac:dyDescent="0.25"/>
    <row r="221780" customFormat="1" x14ac:dyDescent="0.25"/>
    <row r="221781" customFormat="1" x14ac:dyDescent="0.25"/>
    <row r="221782" customFormat="1" x14ac:dyDescent="0.25"/>
    <row r="221783" customFormat="1" x14ac:dyDescent="0.25"/>
    <row r="221784" customFormat="1" x14ac:dyDescent="0.25"/>
    <row r="221785" customFormat="1" x14ac:dyDescent="0.25"/>
    <row r="221786" customFormat="1" x14ac:dyDescent="0.25"/>
    <row r="221787" customFormat="1" x14ac:dyDescent="0.25"/>
    <row r="221788" customFormat="1" x14ac:dyDescent="0.25"/>
    <row r="221789" customFormat="1" x14ac:dyDescent="0.25"/>
    <row r="221790" customFormat="1" x14ac:dyDescent="0.25"/>
    <row r="221791" customFormat="1" x14ac:dyDescent="0.25"/>
    <row r="221792" customFormat="1" x14ac:dyDescent="0.25"/>
    <row r="221793" customFormat="1" x14ac:dyDescent="0.25"/>
    <row r="221794" customFormat="1" x14ac:dyDescent="0.25"/>
    <row r="221795" customFormat="1" x14ac:dyDescent="0.25"/>
    <row r="221796" customFormat="1" x14ac:dyDescent="0.25"/>
    <row r="221797" customFormat="1" x14ac:dyDescent="0.25"/>
    <row r="221798" customFormat="1" x14ac:dyDescent="0.25"/>
    <row r="221799" customFormat="1" x14ac:dyDescent="0.25"/>
    <row r="221800" customFormat="1" x14ac:dyDescent="0.25"/>
    <row r="221801" customFormat="1" x14ac:dyDescent="0.25"/>
    <row r="221802" customFormat="1" x14ac:dyDescent="0.25"/>
    <row r="221803" customFormat="1" x14ac:dyDescent="0.25"/>
    <row r="221804" customFormat="1" x14ac:dyDescent="0.25"/>
    <row r="221805" customFormat="1" x14ac:dyDescent="0.25"/>
    <row r="221806" customFormat="1" x14ac:dyDescent="0.25"/>
    <row r="221807" customFormat="1" x14ac:dyDescent="0.25"/>
    <row r="221808" customFormat="1" x14ac:dyDescent="0.25"/>
    <row r="221809" customFormat="1" x14ac:dyDescent="0.25"/>
    <row r="221810" customFormat="1" x14ac:dyDescent="0.25"/>
    <row r="221811" customFormat="1" x14ac:dyDescent="0.25"/>
    <row r="221812" customFormat="1" x14ac:dyDescent="0.25"/>
    <row r="221813" customFormat="1" x14ac:dyDescent="0.25"/>
    <row r="221814" customFormat="1" x14ac:dyDescent="0.25"/>
    <row r="221815" customFormat="1" x14ac:dyDescent="0.25"/>
    <row r="221816" customFormat="1" x14ac:dyDescent="0.25"/>
    <row r="221817" customFormat="1" x14ac:dyDescent="0.25"/>
    <row r="221818" customFormat="1" x14ac:dyDescent="0.25"/>
    <row r="221819" customFormat="1" x14ac:dyDescent="0.25"/>
    <row r="221820" customFormat="1" x14ac:dyDescent="0.25"/>
    <row r="221821" customFormat="1" x14ac:dyDescent="0.25"/>
    <row r="221822" customFormat="1" x14ac:dyDescent="0.25"/>
    <row r="221823" customFormat="1" x14ac:dyDescent="0.25"/>
    <row r="221824" customFormat="1" x14ac:dyDescent="0.25"/>
    <row r="221825" customFormat="1" x14ac:dyDescent="0.25"/>
    <row r="221826" customFormat="1" x14ac:dyDescent="0.25"/>
    <row r="221827" customFormat="1" x14ac:dyDescent="0.25"/>
    <row r="221828" customFormat="1" x14ac:dyDescent="0.25"/>
    <row r="221829" customFormat="1" x14ac:dyDescent="0.25"/>
    <row r="221830" customFormat="1" x14ac:dyDescent="0.25"/>
    <row r="221831" customFormat="1" x14ac:dyDescent="0.25"/>
    <row r="221832" customFormat="1" x14ac:dyDescent="0.25"/>
    <row r="221833" customFormat="1" x14ac:dyDescent="0.25"/>
    <row r="221834" customFormat="1" x14ac:dyDescent="0.25"/>
    <row r="221835" customFormat="1" x14ac:dyDescent="0.25"/>
    <row r="221836" customFormat="1" x14ac:dyDescent="0.25"/>
    <row r="221837" customFormat="1" x14ac:dyDescent="0.25"/>
    <row r="221838" customFormat="1" x14ac:dyDescent="0.25"/>
    <row r="221839" customFormat="1" x14ac:dyDescent="0.25"/>
    <row r="221840" customFormat="1" x14ac:dyDescent="0.25"/>
    <row r="221841" customFormat="1" x14ac:dyDescent="0.25"/>
    <row r="221842" customFormat="1" x14ac:dyDescent="0.25"/>
    <row r="221843" customFormat="1" x14ac:dyDescent="0.25"/>
    <row r="221844" customFormat="1" x14ac:dyDescent="0.25"/>
    <row r="221845" customFormat="1" x14ac:dyDescent="0.25"/>
    <row r="221846" customFormat="1" x14ac:dyDescent="0.25"/>
    <row r="221847" customFormat="1" x14ac:dyDescent="0.25"/>
    <row r="221848" customFormat="1" x14ac:dyDescent="0.25"/>
    <row r="221849" customFormat="1" x14ac:dyDescent="0.25"/>
    <row r="221850" customFormat="1" x14ac:dyDescent="0.25"/>
    <row r="221851" customFormat="1" x14ac:dyDescent="0.25"/>
    <row r="221852" customFormat="1" x14ac:dyDescent="0.25"/>
    <row r="221853" customFormat="1" x14ac:dyDescent="0.25"/>
    <row r="221854" customFormat="1" x14ac:dyDescent="0.25"/>
    <row r="221855" customFormat="1" x14ac:dyDescent="0.25"/>
    <row r="221856" customFormat="1" x14ac:dyDescent="0.25"/>
    <row r="221857" customFormat="1" x14ac:dyDescent="0.25"/>
    <row r="221858" customFormat="1" x14ac:dyDescent="0.25"/>
    <row r="221859" customFormat="1" x14ac:dyDescent="0.25"/>
    <row r="221860" customFormat="1" x14ac:dyDescent="0.25"/>
    <row r="221861" customFormat="1" x14ac:dyDescent="0.25"/>
    <row r="221862" customFormat="1" x14ac:dyDescent="0.25"/>
    <row r="221863" customFormat="1" x14ac:dyDescent="0.25"/>
    <row r="221864" customFormat="1" x14ac:dyDescent="0.25"/>
    <row r="221865" customFormat="1" x14ac:dyDescent="0.25"/>
    <row r="221866" customFormat="1" x14ac:dyDescent="0.25"/>
    <row r="221867" customFormat="1" x14ac:dyDescent="0.25"/>
    <row r="221868" customFormat="1" x14ac:dyDescent="0.25"/>
    <row r="221869" customFormat="1" x14ac:dyDescent="0.25"/>
    <row r="221870" customFormat="1" x14ac:dyDescent="0.25"/>
    <row r="221871" customFormat="1" x14ac:dyDescent="0.25"/>
    <row r="221872" customFormat="1" x14ac:dyDescent="0.25"/>
    <row r="221873" customFormat="1" x14ac:dyDescent="0.25"/>
    <row r="221874" customFormat="1" x14ac:dyDescent="0.25"/>
    <row r="221875" customFormat="1" x14ac:dyDescent="0.25"/>
    <row r="221876" customFormat="1" x14ac:dyDescent="0.25"/>
    <row r="221877" customFormat="1" x14ac:dyDescent="0.25"/>
    <row r="221878" customFormat="1" x14ac:dyDescent="0.25"/>
    <row r="221879" customFormat="1" x14ac:dyDescent="0.25"/>
    <row r="221880" customFormat="1" x14ac:dyDescent="0.25"/>
    <row r="221881" customFormat="1" x14ac:dyDescent="0.25"/>
    <row r="221882" customFormat="1" x14ac:dyDescent="0.25"/>
    <row r="221883" customFormat="1" x14ac:dyDescent="0.25"/>
    <row r="221884" customFormat="1" x14ac:dyDescent="0.25"/>
    <row r="221885" customFormat="1" x14ac:dyDescent="0.25"/>
    <row r="221886" customFormat="1" x14ac:dyDescent="0.25"/>
    <row r="221887" customFormat="1" x14ac:dyDescent="0.25"/>
    <row r="221888" customFormat="1" x14ac:dyDescent="0.25"/>
    <row r="221889" customFormat="1" x14ac:dyDescent="0.25"/>
    <row r="221890" customFormat="1" x14ac:dyDescent="0.25"/>
    <row r="221891" customFormat="1" x14ac:dyDescent="0.25"/>
    <row r="221892" customFormat="1" x14ac:dyDescent="0.25"/>
    <row r="221893" customFormat="1" x14ac:dyDescent="0.25"/>
    <row r="221894" customFormat="1" x14ac:dyDescent="0.25"/>
    <row r="221895" customFormat="1" x14ac:dyDescent="0.25"/>
    <row r="221896" customFormat="1" x14ac:dyDescent="0.25"/>
    <row r="221897" customFormat="1" x14ac:dyDescent="0.25"/>
    <row r="221898" customFormat="1" x14ac:dyDescent="0.25"/>
    <row r="221899" customFormat="1" x14ac:dyDescent="0.25"/>
    <row r="221900" customFormat="1" x14ac:dyDescent="0.25"/>
    <row r="221901" customFormat="1" x14ac:dyDescent="0.25"/>
    <row r="221902" customFormat="1" x14ac:dyDescent="0.25"/>
    <row r="221903" customFormat="1" x14ac:dyDescent="0.25"/>
    <row r="221904" customFormat="1" x14ac:dyDescent="0.25"/>
    <row r="221905" customFormat="1" x14ac:dyDescent="0.25"/>
    <row r="221906" customFormat="1" x14ac:dyDescent="0.25"/>
    <row r="221907" customFormat="1" x14ac:dyDescent="0.25"/>
    <row r="221908" customFormat="1" x14ac:dyDescent="0.25"/>
    <row r="221909" customFormat="1" x14ac:dyDescent="0.25"/>
    <row r="221910" customFormat="1" x14ac:dyDescent="0.25"/>
    <row r="221911" customFormat="1" x14ac:dyDescent="0.25"/>
    <row r="221912" customFormat="1" x14ac:dyDescent="0.25"/>
    <row r="221913" customFormat="1" x14ac:dyDescent="0.25"/>
    <row r="221914" customFormat="1" x14ac:dyDescent="0.25"/>
    <row r="221915" customFormat="1" x14ac:dyDescent="0.25"/>
    <row r="221916" customFormat="1" x14ac:dyDescent="0.25"/>
    <row r="221917" customFormat="1" x14ac:dyDescent="0.25"/>
    <row r="221918" customFormat="1" x14ac:dyDescent="0.25"/>
    <row r="221919" customFormat="1" x14ac:dyDescent="0.25"/>
    <row r="221920" customFormat="1" x14ac:dyDescent="0.25"/>
    <row r="221921" customFormat="1" x14ac:dyDescent="0.25"/>
    <row r="221922" customFormat="1" x14ac:dyDescent="0.25"/>
    <row r="221923" customFormat="1" x14ac:dyDescent="0.25"/>
    <row r="221924" customFormat="1" x14ac:dyDescent="0.25"/>
    <row r="221925" customFormat="1" x14ac:dyDescent="0.25"/>
    <row r="221926" customFormat="1" x14ac:dyDescent="0.25"/>
    <row r="221927" customFormat="1" x14ac:dyDescent="0.25"/>
    <row r="221928" customFormat="1" x14ac:dyDescent="0.25"/>
    <row r="221929" customFormat="1" x14ac:dyDescent="0.25"/>
    <row r="221930" customFormat="1" x14ac:dyDescent="0.25"/>
    <row r="221931" customFormat="1" x14ac:dyDescent="0.25"/>
    <row r="221932" customFormat="1" x14ac:dyDescent="0.25"/>
    <row r="221933" customFormat="1" x14ac:dyDescent="0.25"/>
    <row r="221934" customFormat="1" x14ac:dyDescent="0.25"/>
    <row r="221935" customFormat="1" x14ac:dyDescent="0.25"/>
    <row r="221936" customFormat="1" x14ac:dyDescent="0.25"/>
    <row r="221937" customFormat="1" x14ac:dyDescent="0.25"/>
    <row r="221938" customFormat="1" x14ac:dyDescent="0.25"/>
    <row r="221939" customFormat="1" x14ac:dyDescent="0.25"/>
    <row r="221940" customFormat="1" x14ac:dyDescent="0.25"/>
    <row r="221941" customFormat="1" x14ac:dyDescent="0.25"/>
    <row r="221942" customFormat="1" x14ac:dyDescent="0.25"/>
    <row r="221943" customFormat="1" x14ac:dyDescent="0.25"/>
    <row r="221944" customFormat="1" x14ac:dyDescent="0.25"/>
    <row r="221945" customFormat="1" x14ac:dyDescent="0.25"/>
    <row r="221946" customFormat="1" x14ac:dyDescent="0.25"/>
    <row r="221947" customFormat="1" x14ac:dyDescent="0.25"/>
    <row r="221948" customFormat="1" x14ac:dyDescent="0.25"/>
    <row r="221949" customFormat="1" x14ac:dyDescent="0.25"/>
    <row r="221950" customFormat="1" x14ac:dyDescent="0.25"/>
    <row r="221951" customFormat="1" x14ac:dyDescent="0.25"/>
    <row r="221952" customFormat="1" x14ac:dyDescent="0.25"/>
    <row r="221953" customFormat="1" x14ac:dyDescent="0.25"/>
    <row r="221954" customFormat="1" x14ac:dyDescent="0.25"/>
    <row r="221955" customFormat="1" x14ac:dyDescent="0.25"/>
    <row r="221956" customFormat="1" x14ac:dyDescent="0.25"/>
    <row r="221957" customFormat="1" x14ac:dyDescent="0.25"/>
    <row r="221958" customFormat="1" x14ac:dyDescent="0.25"/>
    <row r="221959" customFormat="1" x14ac:dyDescent="0.25"/>
    <row r="221960" customFormat="1" x14ac:dyDescent="0.25"/>
    <row r="221961" customFormat="1" x14ac:dyDescent="0.25"/>
    <row r="221962" customFormat="1" x14ac:dyDescent="0.25"/>
    <row r="221963" customFormat="1" x14ac:dyDescent="0.25"/>
    <row r="221964" customFormat="1" x14ac:dyDescent="0.25"/>
    <row r="221965" customFormat="1" x14ac:dyDescent="0.25"/>
    <row r="221966" customFormat="1" x14ac:dyDescent="0.25"/>
    <row r="221967" customFormat="1" x14ac:dyDescent="0.25"/>
    <row r="221968" customFormat="1" x14ac:dyDescent="0.25"/>
    <row r="221969" customFormat="1" x14ac:dyDescent="0.25"/>
    <row r="221970" customFormat="1" x14ac:dyDescent="0.25"/>
    <row r="221971" customFormat="1" x14ac:dyDescent="0.25"/>
    <row r="221972" customFormat="1" x14ac:dyDescent="0.25"/>
    <row r="221973" customFormat="1" x14ac:dyDescent="0.25"/>
    <row r="221974" customFormat="1" x14ac:dyDescent="0.25"/>
    <row r="221975" customFormat="1" x14ac:dyDescent="0.25"/>
    <row r="221976" customFormat="1" x14ac:dyDescent="0.25"/>
    <row r="221977" customFormat="1" x14ac:dyDescent="0.25"/>
    <row r="221978" customFormat="1" x14ac:dyDescent="0.25"/>
    <row r="221979" customFormat="1" x14ac:dyDescent="0.25"/>
    <row r="221980" customFormat="1" x14ac:dyDescent="0.25"/>
    <row r="221981" customFormat="1" x14ac:dyDescent="0.25"/>
    <row r="221982" customFormat="1" x14ac:dyDescent="0.25"/>
    <row r="221983" customFormat="1" x14ac:dyDescent="0.25"/>
    <row r="221984" customFormat="1" x14ac:dyDescent="0.25"/>
    <row r="221985" customFormat="1" x14ac:dyDescent="0.25"/>
    <row r="221986" customFormat="1" x14ac:dyDescent="0.25"/>
    <row r="221987" customFormat="1" x14ac:dyDescent="0.25"/>
    <row r="221988" customFormat="1" x14ac:dyDescent="0.25"/>
    <row r="221989" customFormat="1" x14ac:dyDescent="0.25"/>
    <row r="221990" customFormat="1" x14ac:dyDescent="0.25"/>
    <row r="221991" customFormat="1" x14ac:dyDescent="0.25"/>
    <row r="221992" customFormat="1" x14ac:dyDescent="0.25"/>
    <row r="221993" customFormat="1" x14ac:dyDescent="0.25"/>
    <row r="221994" customFormat="1" x14ac:dyDescent="0.25"/>
    <row r="221995" customFormat="1" x14ac:dyDescent="0.25"/>
    <row r="221996" customFormat="1" x14ac:dyDescent="0.25"/>
    <row r="221997" customFormat="1" x14ac:dyDescent="0.25"/>
    <row r="221998" customFormat="1" x14ac:dyDescent="0.25"/>
    <row r="221999" customFormat="1" x14ac:dyDescent="0.25"/>
    <row r="222000" customFormat="1" x14ac:dyDescent="0.25"/>
    <row r="222001" customFormat="1" x14ac:dyDescent="0.25"/>
    <row r="222002" customFormat="1" x14ac:dyDescent="0.25"/>
    <row r="222003" customFormat="1" x14ac:dyDescent="0.25"/>
    <row r="222004" customFormat="1" x14ac:dyDescent="0.25"/>
    <row r="222005" customFormat="1" x14ac:dyDescent="0.25"/>
    <row r="222006" customFormat="1" x14ac:dyDescent="0.25"/>
    <row r="222007" customFormat="1" x14ac:dyDescent="0.25"/>
    <row r="222008" customFormat="1" x14ac:dyDescent="0.25"/>
    <row r="222009" customFormat="1" x14ac:dyDescent="0.25"/>
    <row r="222010" customFormat="1" x14ac:dyDescent="0.25"/>
    <row r="222011" customFormat="1" x14ac:dyDescent="0.25"/>
    <row r="222012" customFormat="1" x14ac:dyDescent="0.25"/>
    <row r="222013" customFormat="1" x14ac:dyDescent="0.25"/>
    <row r="222014" customFormat="1" x14ac:dyDescent="0.25"/>
    <row r="222015" customFormat="1" x14ac:dyDescent="0.25"/>
    <row r="222016" customFormat="1" x14ac:dyDescent="0.25"/>
    <row r="222017" customFormat="1" x14ac:dyDescent="0.25"/>
    <row r="222018" customFormat="1" x14ac:dyDescent="0.25"/>
    <row r="222019" customFormat="1" x14ac:dyDescent="0.25"/>
    <row r="222020" customFormat="1" x14ac:dyDescent="0.25"/>
    <row r="222021" customFormat="1" x14ac:dyDescent="0.25"/>
    <row r="222022" customFormat="1" x14ac:dyDescent="0.25"/>
    <row r="222023" customFormat="1" x14ac:dyDescent="0.25"/>
    <row r="222024" customFormat="1" x14ac:dyDescent="0.25"/>
    <row r="222025" customFormat="1" x14ac:dyDescent="0.25"/>
    <row r="222026" customFormat="1" x14ac:dyDescent="0.25"/>
    <row r="222027" customFormat="1" x14ac:dyDescent="0.25"/>
    <row r="222028" customFormat="1" x14ac:dyDescent="0.25"/>
    <row r="222029" customFormat="1" x14ac:dyDescent="0.25"/>
    <row r="222030" customFormat="1" x14ac:dyDescent="0.25"/>
    <row r="222031" customFormat="1" x14ac:dyDescent="0.25"/>
    <row r="222032" customFormat="1" x14ac:dyDescent="0.25"/>
    <row r="222033" customFormat="1" x14ac:dyDescent="0.25"/>
    <row r="222034" customFormat="1" x14ac:dyDescent="0.25"/>
    <row r="222035" customFormat="1" x14ac:dyDescent="0.25"/>
    <row r="222036" customFormat="1" x14ac:dyDescent="0.25"/>
    <row r="222037" customFormat="1" x14ac:dyDescent="0.25"/>
    <row r="222038" customFormat="1" x14ac:dyDescent="0.25"/>
    <row r="222039" customFormat="1" x14ac:dyDescent="0.25"/>
    <row r="222040" customFormat="1" x14ac:dyDescent="0.25"/>
    <row r="222041" customFormat="1" x14ac:dyDescent="0.25"/>
    <row r="222042" customFormat="1" x14ac:dyDescent="0.25"/>
    <row r="222043" customFormat="1" x14ac:dyDescent="0.25"/>
    <row r="222044" customFormat="1" x14ac:dyDescent="0.25"/>
    <row r="222045" customFormat="1" x14ac:dyDescent="0.25"/>
    <row r="222046" customFormat="1" x14ac:dyDescent="0.25"/>
    <row r="222047" customFormat="1" x14ac:dyDescent="0.25"/>
    <row r="222048" customFormat="1" x14ac:dyDescent="0.25"/>
    <row r="222049" customFormat="1" x14ac:dyDescent="0.25"/>
    <row r="222050" customFormat="1" x14ac:dyDescent="0.25"/>
    <row r="222051" customFormat="1" x14ac:dyDescent="0.25"/>
    <row r="222052" customFormat="1" x14ac:dyDescent="0.25"/>
    <row r="222053" customFormat="1" x14ac:dyDescent="0.25"/>
    <row r="222054" customFormat="1" x14ac:dyDescent="0.25"/>
    <row r="222055" customFormat="1" x14ac:dyDescent="0.25"/>
    <row r="222056" customFormat="1" x14ac:dyDescent="0.25"/>
    <row r="222057" customFormat="1" x14ac:dyDescent="0.25"/>
    <row r="222058" customFormat="1" x14ac:dyDescent="0.25"/>
    <row r="222059" customFormat="1" x14ac:dyDescent="0.25"/>
    <row r="222060" customFormat="1" x14ac:dyDescent="0.25"/>
    <row r="222061" customFormat="1" x14ac:dyDescent="0.25"/>
    <row r="222062" customFormat="1" x14ac:dyDescent="0.25"/>
    <row r="222063" customFormat="1" x14ac:dyDescent="0.25"/>
    <row r="222064" customFormat="1" x14ac:dyDescent="0.25"/>
    <row r="222065" customFormat="1" x14ac:dyDescent="0.25"/>
    <row r="222066" customFormat="1" x14ac:dyDescent="0.25"/>
    <row r="222067" customFormat="1" x14ac:dyDescent="0.25"/>
    <row r="222068" customFormat="1" x14ac:dyDescent="0.25"/>
    <row r="222069" customFormat="1" x14ac:dyDescent="0.25"/>
    <row r="222070" customFormat="1" x14ac:dyDescent="0.25"/>
    <row r="222071" customFormat="1" x14ac:dyDescent="0.25"/>
    <row r="222072" customFormat="1" x14ac:dyDescent="0.25"/>
    <row r="222073" customFormat="1" x14ac:dyDescent="0.25"/>
    <row r="222074" customFormat="1" x14ac:dyDescent="0.25"/>
    <row r="222075" customFormat="1" x14ac:dyDescent="0.25"/>
    <row r="222076" customFormat="1" x14ac:dyDescent="0.25"/>
    <row r="222077" customFormat="1" x14ac:dyDescent="0.25"/>
    <row r="222078" customFormat="1" x14ac:dyDescent="0.25"/>
    <row r="222079" customFormat="1" x14ac:dyDescent="0.25"/>
    <row r="222080" customFormat="1" x14ac:dyDescent="0.25"/>
    <row r="222081" customFormat="1" x14ac:dyDescent="0.25"/>
    <row r="222082" customFormat="1" x14ac:dyDescent="0.25"/>
    <row r="222083" customFormat="1" x14ac:dyDescent="0.25"/>
    <row r="222084" customFormat="1" x14ac:dyDescent="0.25"/>
    <row r="222085" customFormat="1" x14ac:dyDescent="0.25"/>
    <row r="222086" customFormat="1" x14ac:dyDescent="0.25"/>
    <row r="222087" customFormat="1" x14ac:dyDescent="0.25"/>
    <row r="222088" customFormat="1" x14ac:dyDescent="0.25"/>
    <row r="222089" customFormat="1" x14ac:dyDescent="0.25"/>
    <row r="222090" customFormat="1" x14ac:dyDescent="0.25"/>
    <row r="222091" customFormat="1" x14ac:dyDescent="0.25"/>
    <row r="222092" customFormat="1" x14ac:dyDescent="0.25"/>
    <row r="222093" customFormat="1" x14ac:dyDescent="0.25"/>
    <row r="222094" customFormat="1" x14ac:dyDescent="0.25"/>
    <row r="222095" customFormat="1" x14ac:dyDescent="0.25"/>
    <row r="222096" customFormat="1" x14ac:dyDescent="0.25"/>
    <row r="222097" customFormat="1" x14ac:dyDescent="0.25"/>
    <row r="222098" customFormat="1" x14ac:dyDescent="0.25"/>
    <row r="222099" customFormat="1" x14ac:dyDescent="0.25"/>
    <row r="222100" customFormat="1" x14ac:dyDescent="0.25"/>
    <row r="222101" customFormat="1" x14ac:dyDescent="0.25"/>
    <row r="222102" customFormat="1" x14ac:dyDescent="0.25"/>
    <row r="222103" customFormat="1" x14ac:dyDescent="0.25"/>
    <row r="222104" customFormat="1" x14ac:dyDescent="0.25"/>
    <row r="222105" customFormat="1" x14ac:dyDescent="0.25"/>
    <row r="222106" customFormat="1" x14ac:dyDescent="0.25"/>
    <row r="222107" customFormat="1" x14ac:dyDescent="0.25"/>
    <row r="222108" customFormat="1" x14ac:dyDescent="0.25"/>
    <row r="222109" customFormat="1" x14ac:dyDescent="0.25"/>
    <row r="222110" customFormat="1" x14ac:dyDescent="0.25"/>
    <row r="222111" customFormat="1" x14ac:dyDescent="0.25"/>
    <row r="222112" customFormat="1" x14ac:dyDescent="0.25"/>
    <row r="222113" customFormat="1" x14ac:dyDescent="0.25"/>
    <row r="222114" customFormat="1" x14ac:dyDescent="0.25"/>
    <row r="222115" customFormat="1" x14ac:dyDescent="0.25"/>
    <row r="222116" customFormat="1" x14ac:dyDescent="0.25"/>
    <row r="222117" customFormat="1" x14ac:dyDescent="0.25"/>
    <row r="222118" customFormat="1" x14ac:dyDescent="0.25"/>
    <row r="222119" customFormat="1" x14ac:dyDescent="0.25"/>
    <row r="222120" customFormat="1" x14ac:dyDescent="0.25"/>
    <row r="222121" customFormat="1" x14ac:dyDescent="0.25"/>
    <row r="222122" customFormat="1" x14ac:dyDescent="0.25"/>
    <row r="222123" customFormat="1" x14ac:dyDescent="0.25"/>
    <row r="222124" customFormat="1" x14ac:dyDescent="0.25"/>
    <row r="222125" customFormat="1" x14ac:dyDescent="0.25"/>
    <row r="222126" customFormat="1" x14ac:dyDescent="0.25"/>
    <row r="222127" customFormat="1" x14ac:dyDescent="0.25"/>
    <row r="222128" customFormat="1" x14ac:dyDescent="0.25"/>
    <row r="222129" customFormat="1" x14ac:dyDescent="0.25"/>
    <row r="222130" customFormat="1" x14ac:dyDescent="0.25"/>
    <row r="222131" customFormat="1" x14ac:dyDescent="0.25"/>
    <row r="222132" customFormat="1" x14ac:dyDescent="0.25"/>
    <row r="222133" customFormat="1" x14ac:dyDescent="0.25"/>
    <row r="222134" customFormat="1" x14ac:dyDescent="0.25"/>
    <row r="222135" customFormat="1" x14ac:dyDescent="0.25"/>
    <row r="222136" customFormat="1" x14ac:dyDescent="0.25"/>
    <row r="222137" customFormat="1" x14ac:dyDescent="0.25"/>
    <row r="222138" customFormat="1" x14ac:dyDescent="0.25"/>
    <row r="222139" customFormat="1" x14ac:dyDescent="0.25"/>
    <row r="222140" customFormat="1" x14ac:dyDescent="0.25"/>
    <row r="222141" customFormat="1" x14ac:dyDescent="0.25"/>
    <row r="222142" customFormat="1" x14ac:dyDescent="0.25"/>
    <row r="222143" customFormat="1" x14ac:dyDescent="0.25"/>
    <row r="222144" customFormat="1" x14ac:dyDescent="0.25"/>
    <row r="222145" customFormat="1" x14ac:dyDescent="0.25"/>
    <row r="222146" customFormat="1" x14ac:dyDescent="0.25"/>
    <row r="222147" customFormat="1" x14ac:dyDescent="0.25"/>
    <row r="222148" customFormat="1" x14ac:dyDescent="0.25"/>
    <row r="222149" customFormat="1" x14ac:dyDescent="0.25"/>
    <row r="222150" customFormat="1" x14ac:dyDescent="0.25"/>
    <row r="222151" customFormat="1" x14ac:dyDescent="0.25"/>
    <row r="222152" customFormat="1" x14ac:dyDescent="0.25"/>
    <row r="222153" customFormat="1" x14ac:dyDescent="0.25"/>
    <row r="222154" customFormat="1" x14ac:dyDescent="0.25"/>
    <row r="222155" customFormat="1" x14ac:dyDescent="0.25"/>
    <row r="222156" customFormat="1" x14ac:dyDescent="0.25"/>
    <row r="222157" customFormat="1" x14ac:dyDescent="0.25"/>
    <row r="222158" customFormat="1" x14ac:dyDescent="0.25"/>
    <row r="222159" customFormat="1" x14ac:dyDescent="0.25"/>
    <row r="222160" customFormat="1" x14ac:dyDescent="0.25"/>
    <row r="222161" customFormat="1" x14ac:dyDescent="0.25"/>
    <row r="222162" customFormat="1" x14ac:dyDescent="0.25"/>
    <row r="222163" customFormat="1" x14ac:dyDescent="0.25"/>
    <row r="222164" customFormat="1" x14ac:dyDescent="0.25"/>
    <row r="222165" customFormat="1" x14ac:dyDescent="0.25"/>
    <row r="222166" customFormat="1" x14ac:dyDescent="0.25"/>
    <row r="222167" customFormat="1" x14ac:dyDescent="0.25"/>
    <row r="222168" customFormat="1" x14ac:dyDescent="0.25"/>
    <row r="222169" customFormat="1" x14ac:dyDescent="0.25"/>
    <row r="222170" customFormat="1" x14ac:dyDescent="0.25"/>
    <row r="222171" customFormat="1" x14ac:dyDescent="0.25"/>
    <row r="222172" customFormat="1" x14ac:dyDescent="0.25"/>
    <row r="222173" customFormat="1" x14ac:dyDescent="0.25"/>
    <row r="222174" customFormat="1" x14ac:dyDescent="0.25"/>
    <row r="222175" customFormat="1" x14ac:dyDescent="0.25"/>
    <row r="222176" customFormat="1" x14ac:dyDescent="0.25"/>
    <row r="222177" customFormat="1" x14ac:dyDescent="0.25"/>
    <row r="222178" customFormat="1" x14ac:dyDescent="0.25"/>
    <row r="222179" customFormat="1" x14ac:dyDescent="0.25"/>
    <row r="222180" customFormat="1" x14ac:dyDescent="0.25"/>
    <row r="222181" customFormat="1" x14ac:dyDescent="0.25"/>
    <row r="222182" customFormat="1" x14ac:dyDescent="0.25"/>
    <row r="222183" customFormat="1" x14ac:dyDescent="0.25"/>
    <row r="222184" customFormat="1" x14ac:dyDescent="0.25"/>
    <row r="222185" customFormat="1" x14ac:dyDescent="0.25"/>
    <row r="222186" customFormat="1" x14ac:dyDescent="0.25"/>
    <row r="222187" customFormat="1" x14ac:dyDescent="0.25"/>
    <row r="222188" customFormat="1" x14ac:dyDescent="0.25"/>
    <row r="222189" customFormat="1" x14ac:dyDescent="0.25"/>
    <row r="222190" customFormat="1" x14ac:dyDescent="0.25"/>
    <row r="222191" customFormat="1" x14ac:dyDescent="0.25"/>
    <row r="222192" customFormat="1" x14ac:dyDescent="0.25"/>
    <row r="222193" customFormat="1" x14ac:dyDescent="0.25"/>
    <row r="222194" customFormat="1" x14ac:dyDescent="0.25"/>
    <row r="222195" customFormat="1" x14ac:dyDescent="0.25"/>
    <row r="222196" customFormat="1" x14ac:dyDescent="0.25"/>
    <row r="222197" customFormat="1" x14ac:dyDescent="0.25"/>
    <row r="222198" customFormat="1" x14ac:dyDescent="0.25"/>
    <row r="222199" customFormat="1" x14ac:dyDescent="0.25"/>
    <row r="222200" customFormat="1" x14ac:dyDescent="0.25"/>
    <row r="222201" customFormat="1" x14ac:dyDescent="0.25"/>
    <row r="222202" customFormat="1" x14ac:dyDescent="0.25"/>
    <row r="222203" customFormat="1" x14ac:dyDescent="0.25"/>
    <row r="222204" customFormat="1" x14ac:dyDescent="0.25"/>
    <row r="222205" customFormat="1" x14ac:dyDescent="0.25"/>
    <row r="222206" customFormat="1" x14ac:dyDescent="0.25"/>
    <row r="222207" customFormat="1" x14ac:dyDescent="0.25"/>
    <row r="222208" customFormat="1" x14ac:dyDescent="0.25"/>
    <row r="222209" customFormat="1" x14ac:dyDescent="0.25"/>
    <row r="222210" customFormat="1" x14ac:dyDescent="0.25"/>
    <row r="222211" customFormat="1" x14ac:dyDescent="0.25"/>
    <row r="222212" customFormat="1" x14ac:dyDescent="0.25"/>
    <row r="222213" customFormat="1" x14ac:dyDescent="0.25"/>
    <row r="222214" customFormat="1" x14ac:dyDescent="0.25"/>
    <row r="222215" customFormat="1" x14ac:dyDescent="0.25"/>
    <row r="222216" customFormat="1" x14ac:dyDescent="0.25"/>
    <row r="222217" customFormat="1" x14ac:dyDescent="0.25"/>
    <row r="222218" customFormat="1" x14ac:dyDescent="0.25"/>
    <row r="222219" customFormat="1" x14ac:dyDescent="0.25"/>
    <row r="222220" customFormat="1" x14ac:dyDescent="0.25"/>
    <row r="222221" customFormat="1" x14ac:dyDescent="0.25"/>
    <row r="222222" customFormat="1" x14ac:dyDescent="0.25"/>
    <row r="222223" customFormat="1" x14ac:dyDescent="0.25"/>
    <row r="222224" customFormat="1" x14ac:dyDescent="0.25"/>
    <row r="222225" customFormat="1" x14ac:dyDescent="0.25"/>
    <row r="222226" customFormat="1" x14ac:dyDescent="0.25"/>
    <row r="222227" customFormat="1" x14ac:dyDescent="0.25"/>
    <row r="222228" customFormat="1" x14ac:dyDescent="0.25"/>
    <row r="222229" customFormat="1" x14ac:dyDescent="0.25"/>
    <row r="222230" customFormat="1" x14ac:dyDescent="0.25"/>
    <row r="222231" customFormat="1" x14ac:dyDescent="0.25"/>
    <row r="222232" customFormat="1" x14ac:dyDescent="0.25"/>
    <row r="222233" customFormat="1" x14ac:dyDescent="0.25"/>
    <row r="222234" customFormat="1" x14ac:dyDescent="0.25"/>
    <row r="222235" customFormat="1" x14ac:dyDescent="0.25"/>
    <row r="222236" customFormat="1" x14ac:dyDescent="0.25"/>
    <row r="222237" customFormat="1" x14ac:dyDescent="0.25"/>
    <row r="222238" customFormat="1" x14ac:dyDescent="0.25"/>
    <row r="222239" customFormat="1" x14ac:dyDescent="0.25"/>
    <row r="222240" customFormat="1" x14ac:dyDescent="0.25"/>
    <row r="222241" customFormat="1" x14ac:dyDescent="0.25"/>
    <row r="222242" customFormat="1" x14ac:dyDescent="0.25"/>
    <row r="222243" customFormat="1" x14ac:dyDescent="0.25"/>
    <row r="222244" customFormat="1" x14ac:dyDescent="0.25"/>
    <row r="222245" customFormat="1" x14ac:dyDescent="0.25"/>
    <row r="222246" customFormat="1" x14ac:dyDescent="0.25"/>
    <row r="222247" customFormat="1" x14ac:dyDescent="0.25"/>
    <row r="222248" customFormat="1" x14ac:dyDescent="0.25"/>
    <row r="222249" customFormat="1" x14ac:dyDescent="0.25"/>
    <row r="222250" customFormat="1" x14ac:dyDescent="0.25"/>
    <row r="222251" customFormat="1" x14ac:dyDescent="0.25"/>
    <row r="222252" customFormat="1" x14ac:dyDescent="0.25"/>
    <row r="222253" customFormat="1" x14ac:dyDescent="0.25"/>
    <row r="222254" customFormat="1" x14ac:dyDescent="0.25"/>
    <row r="222255" customFormat="1" x14ac:dyDescent="0.25"/>
    <row r="222256" customFormat="1" x14ac:dyDescent="0.25"/>
    <row r="222257" customFormat="1" x14ac:dyDescent="0.25"/>
    <row r="222258" customFormat="1" x14ac:dyDescent="0.25"/>
    <row r="222259" customFormat="1" x14ac:dyDescent="0.25"/>
    <row r="222260" customFormat="1" x14ac:dyDescent="0.25"/>
    <row r="222261" customFormat="1" x14ac:dyDescent="0.25"/>
    <row r="222262" customFormat="1" x14ac:dyDescent="0.25"/>
    <row r="222263" customFormat="1" x14ac:dyDescent="0.25"/>
    <row r="222264" customFormat="1" x14ac:dyDescent="0.25"/>
    <row r="222265" customFormat="1" x14ac:dyDescent="0.25"/>
    <row r="222266" customFormat="1" x14ac:dyDescent="0.25"/>
    <row r="222267" customFormat="1" x14ac:dyDescent="0.25"/>
    <row r="222268" customFormat="1" x14ac:dyDescent="0.25"/>
    <row r="222269" customFormat="1" x14ac:dyDescent="0.25"/>
    <row r="222270" customFormat="1" x14ac:dyDescent="0.25"/>
    <row r="222271" customFormat="1" x14ac:dyDescent="0.25"/>
    <row r="222272" customFormat="1" x14ac:dyDescent="0.25"/>
    <row r="222273" customFormat="1" x14ac:dyDescent="0.25"/>
    <row r="222274" customFormat="1" x14ac:dyDescent="0.25"/>
    <row r="222275" customFormat="1" x14ac:dyDescent="0.25"/>
    <row r="222276" customFormat="1" x14ac:dyDescent="0.25"/>
    <row r="222277" customFormat="1" x14ac:dyDescent="0.25"/>
    <row r="222278" customFormat="1" x14ac:dyDescent="0.25"/>
    <row r="222279" customFormat="1" x14ac:dyDescent="0.25"/>
    <row r="222280" customFormat="1" x14ac:dyDescent="0.25"/>
    <row r="222281" customFormat="1" x14ac:dyDescent="0.25"/>
    <row r="222282" customFormat="1" x14ac:dyDescent="0.25"/>
    <row r="222283" customFormat="1" x14ac:dyDescent="0.25"/>
    <row r="222284" customFormat="1" x14ac:dyDescent="0.25"/>
    <row r="222285" customFormat="1" x14ac:dyDescent="0.25"/>
    <row r="222286" customFormat="1" x14ac:dyDescent="0.25"/>
    <row r="222287" customFormat="1" x14ac:dyDescent="0.25"/>
    <row r="222288" customFormat="1" x14ac:dyDescent="0.25"/>
    <row r="222289" customFormat="1" x14ac:dyDescent="0.25"/>
    <row r="222290" customFormat="1" x14ac:dyDescent="0.25"/>
    <row r="222291" customFormat="1" x14ac:dyDescent="0.25"/>
    <row r="222292" customFormat="1" x14ac:dyDescent="0.25"/>
    <row r="222293" customFormat="1" x14ac:dyDescent="0.25"/>
    <row r="222294" customFormat="1" x14ac:dyDescent="0.25"/>
    <row r="222295" customFormat="1" x14ac:dyDescent="0.25"/>
    <row r="222296" customFormat="1" x14ac:dyDescent="0.25"/>
    <row r="222297" customFormat="1" x14ac:dyDescent="0.25"/>
    <row r="222298" customFormat="1" x14ac:dyDescent="0.25"/>
    <row r="222299" customFormat="1" x14ac:dyDescent="0.25"/>
    <row r="222300" customFormat="1" x14ac:dyDescent="0.25"/>
    <row r="222301" customFormat="1" x14ac:dyDescent="0.25"/>
    <row r="222302" customFormat="1" x14ac:dyDescent="0.25"/>
    <row r="222303" customFormat="1" x14ac:dyDescent="0.25"/>
    <row r="222304" customFormat="1" x14ac:dyDescent="0.25"/>
    <row r="222305" customFormat="1" x14ac:dyDescent="0.25"/>
    <row r="222306" customFormat="1" x14ac:dyDescent="0.25"/>
    <row r="222307" customFormat="1" x14ac:dyDescent="0.25"/>
    <row r="222308" customFormat="1" x14ac:dyDescent="0.25"/>
    <row r="222309" customFormat="1" x14ac:dyDescent="0.25"/>
    <row r="222310" customFormat="1" x14ac:dyDescent="0.25"/>
    <row r="222311" customFormat="1" x14ac:dyDescent="0.25"/>
    <row r="222312" customFormat="1" x14ac:dyDescent="0.25"/>
    <row r="222313" customFormat="1" x14ac:dyDescent="0.25"/>
    <row r="222314" customFormat="1" x14ac:dyDescent="0.25"/>
    <row r="222315" customFormat="1" x14ac:dyDescent="0.25"/>
    <row r="222316" customFormat="1" x14ac:dyDescent="0.25"/>
    <row r="222317" customFormat="1" x14ac:dyDescent="0.25"/>
    <row r="222318" customFormat="1" x14ac:dyDescent="0.25"/>
    <row r="222319" customFormat="1" x14ac:dyDescent="0.25"/>
    <row r="222320" customFormat="1" x14ac:dyDescent="0.25"/>
    <row r="222321" customFormat="1" x14ac:dyDescent="0.25"/>
    <row r="222322" customFormat="1" x14ac:dyDescent="0.25"/>
    <row r="222323" customFormat="1" x14ac:dyDescent="0.25"/>
    <row r="222324" customFormat="1" x14ac:dyDescent="0.25"/>
    <row r="222325" customFormat="1" x14ac:dyDescent="0.25"/>
    <row r="222326" customFormat="1" x14ac:dyDescent="0.25"/>
    <row r="222327" customFormat="1" x14ac:dyDescent="0.25"/>
    <row r="222328" customFormat="1" x14ac:dyDescent="0.25"/>
    <row r="222329" customFormat="1" x14ac:dyDescent="0.25"/>
    <row r="222330" customFormat="1" x14ac:dyDescent="0.25"/>
    <row r="222331" customFormat="1" x14ac:dyDescent="0.25"/>
    <row r="222332" customFormat="1" x14ac:dyDescent="0.25"/>
    <row r="222333" customFormat="1" x14ac:dyDescent="0.25"/>
    <row r="222334" customFormat="1" x14ac:dyDescent="0.25"/>
    <row r="222335" customFormat="1" x14ac:dyDescent="0.25"/>
    <row r="222336" customFormat="1" x14ac:dyDescent="0.25"/>
    <row r="222337" customFormat="1" x14ac:dyDescent="0.25"/>
    <row r="222338" customFormat="1" x14ac:dyDescent="0.25"/>
    <row r="222339" customFormat="1" x14ac:dyDescent="0.25"/>
    <row r="222340" customFormat="1" x14ac:dyDescent="0.25"/>
    <row r="222341" customFormat="1" x14ac:dyDescent="0.25"/>
    <row r="222342" customFormat="1" x14ac:dyDescent="0.25"/>
    <row r="222343" customFormat="1" x14ac:dyDescent="0.25"/>
    <row r="222344" customFormat="1" x14ac:dyDescent="0.25"/>
    <row r="222345" customFormat="1" x14ac:dyDescent="0.25"/>
    <row r="222346" customFormat="1" x14ac:dyDescent="0.25"/>
    <row r="222347" customFormat="1" x14ac:dyDescent="0.25"/>
    <row r="222348" customFormat="1" x14ac:dyDescent="0.25"/>
    <row r="222349" customFormat="1" x14ac:dyDescent="0.25"/>
    <row r="222350" customFormat="1" x14ac:dyDescent="0.25"/>
    <row r="222351" customFormat="1" x14ac:dyDescent="0.25"/>
    <row r="222352" customFormat="1" x14ac:dyDescent="0.25"/>
    <row r="222353" customFormat="1" x14ac:dyDescent="0.25"/>
    <row r="222354" customFormat="1" x14ac:dyDescent="0.25"/>
    <row r="222355" customFormat="1" x14ac:dyDescent="0.25"/>
    <row r="222356" customFormat="1" x14ac:dyDescent="0.25"/>
    <row r="222357" customFormat="1" x14ac:dyDescent="0.25"/>
    <row r="222358" customFormat="1" x14ac:dyDescent="0.25"/>
    <row r="222359" customFormat="1" x14ac:dyDescent="0.25"/>
    <row r="222360" customFormat="1" x14ac:dyDescent="0.25"/>
    <row r="222361" customFormat="1" x14ac:dyDescent="0.25"/>
    <row r="222362" customFormat="1" x14ac:dyDescent="0.25"/>
    <row r="222363" customFormat="1" x14ac:dyDescent="0.25"/>
    <row r="222364" customFormat="1" x14ac:dyDescent="0.25"/>
    <row r="222365" customFormat="1" x14ac:dyDescent="0.25"/>
    <row r="222366" customFormat="1" x14ac:dyDescent="0.25"/>
    <row r="222367" customFormat="1" x14ac:dyDescent="0.25"/>
    <row r="222368" customFormat="1" x14ac:dyDescent="0.25"/>
    <row r="222369" customFormat="1" x14ac:dyDescent="0.25"/>
    <row r="222370" customFormat="1" x14ac:dyDescent="0.25"/>
    <row r="222371" customFormat="1" x14ac:dyDescent="0.25"/>
    <row r="222372" customFormat="1" x14ac:dyDescent="0.25"/>
    <row r="222373" customFormat="1" x14ac:dyDescent="0.25"/>
    <row r="222374" customFormat="1" x14ac:dyDescent="0.25"/>
    <row r="222375" customFormat="1" x14ac:dyDescent="0.25"/>
    <row r="222376" customFormat="1" x14ac:dyDescent="0.25"/>
    <row r="222377" customFormat="1" x14ac:dyDescent="0.25"/>
    <row r="222378" customFormat="1" x14ac:dyDescent="0.25"/>
    <row r="222379" customFormat="1" x14ac:dyDescent="0.25"/>
    <row r="222380" customFormat="1" x14ac:dyDescent="0.25"/>
    <row r="222381" customFormat="1" x14ac:dyDescent="0.25"/>
    <row r="222382" customFormat="1" x14ac:dyDescent="0.25"/>
    <row r="222383" customFormat="1" x14ac:dyDescent="0.25"/>
    <row r="222384" customFormat="1" x14ac:dyDescent="0.25"/>
    <row r="222385" customFormat="1" x14ac:dyDescent="0.25"/>
    <row r="222386" customFormat="1" x14ac:dyDescent="0.25"/>
    <row r="222387" customFormat="1" x14ac:dyDescent="0.25"/>
    <row r="222388" customFormat="1" x14ac:dyDescent="0.25"/>
    <row r="222389" customFormat="1" x14ac:dyDescent="0.25"/>
    <row r="222390" customFormat="1" x14ac:dyDescent="0.25"/>
    <row r="222391" customFormat="1" x14ac:dyDescent="0.25"/>
    <row r="222392" customFormat="1" x14ac:dyDescent="0.25"/>
    <row r="222393" customFormat="1" x14ac:dyDescent="0.25"/>
    <row r="222394" customFormat="1" x14ac:dyDescent="0.25"/>
    <row r="222395" customFormat="1" x14ac:dyDescent="0.25"/>
    <row r="222396" customFormat="1" x14ac:dyDescent="0.25"/>
    <row r="222397" customFormat="1" x14ac:dyDescent="0.25"/>
    <row r="222398" customFormat="1" x14ac:dyDescent="0.25"/>
    <row r="222399" customFormat="1" x14ac:dyDescent="0.25"/>
    <row r="222400" customFormat="1" x14ac:dyDescent="0.25"/>
    <row r="222401" customFormat="1" x14ac:dyDescent="0.25"/>
    <row r="222402" customFormat="1" x14ac:dyDescent="0.25"/>
    <row r="222403" customFormat="1" x14ac:dyDescent="0.25"/>
    <row r="222404" customFormat="1" x14ac:dyDescent="0.25"/>
    <row r="222405" customFormat="1" x14ac:dyDescent="0.25"/>
    <row r="222406" customFormat="1" x14ac:dyDescent="0.25"/>
    <row r="222407" customFormat="1" x14ac:dyDescent="0.25"/>
    <row r="222408" customFormat="1" x14ac:dyDescent="0.25"/>
    <row r="222409" customFormat="1" x14ac:dyDescent="0.25"/>
    <row r="222410" customFormat="1" x14ac:dyDescent="0.25"/>
    <row r="222411" customFormat="1" x14ac:dyDescent="0.25"/>
    <row r="222412" customFormat="1" x14ac:dyDescent="0.25"/>
    <row r="222413" customFormat="1" x14ac:dyDescent="0.25"/>
    <row r="222414" customFormat="1" x14ac:dyDescent="0.25"/>
    <row r="222415" customFormat="1" x14ac:dyDescent="0.25"/>
    <row r="222416" customFormat="1" x14ac:dyDescent="0.25"/>
    <row r="222417" customFormat="1" x14ac:dyDescent="0.25"/>
    <row r="222418" customFormat="1" x14ac:dyDescent="0.25"/>
    <row r="222419" customFormat="1" x14ac:dyDescent="0.25"/>
    <row r="222420" customFormat="1" x14ac:dyDescent="0.25"/>
    <row r="222421" customFormat="1" x14ac:dyDescent="0.25"/>
    <row r="222422" customFormat="1" x14ac:dyDescent="0.25"/>
    <row r="222423" customFormat="1" x14ac:dyDescent="0.25"/>
    <row r="222424" customFormat="1" x14ac:dyDescent="0.25"/>
    <row r="222425" customFormat="1" x14ac:dyDescent="0.25"/>
    <row r="222426" customFormat="1" x14ac:dyDescent="0.25"/>
    <row r="222427" customFormat="1" x14ac:dyDescent="0.25"/>
    <row r="222428" customFormat="1" x14ac:dyDescent="0.25"/>
    <row r="222429" customFormat="1" x14ac:dyDescent="0.25"/>
    <row r="222430" customFormat="1" x14ac:dyDescent="0.25"/>
    <row r="222431" customFormat="1" x14ac:dyDescent="0.25"/>
    <row r="222432" customFormat="1" x14ac:dyDescent="0.25"/>
    <row r="222433" customFormat="1" x14ac:dyDescent="0.25"/>
    <row r="222434" customFormat="1" x14ac:dyDescent="0.25"/>
    <row r="222435" customFormat="1" x14ac:dyDescent="0.25"/>
    <row r="222436" customFormat="1" x14ac:dyDescent="0.25"/>
    <row r="222437" customFormat="1" x14ac:dyDescent="0.25"/>
    <row r="222438" customFormat="1" x14ac:dyDescent="0.25"/>
    <row r="222439" customFormat="1" x14ac:dyDescent="0.25"/>
    <row r="222440" customFormat="1" x14ac:dyDescent="0.25"/>
    <row r="222441" customFormat="1" x14ac:dyDescent="0.25"/>
    <row r="222442" customFormat="1" x14ac:dyDescent="0.25"/>
    <row r="222443" customFormat="1" x14ac:dyDescent="0.25"/>
    <row r="222444" customFormat="1" x14ac:dyDescent="0.25"/>
    <row r="222445" customFormat="1" x14ac:dyDescent="0.25"/>
    <row r="222446" customFormat="1" x14ac:dyDescent="0.25"/>
    <row r="222447" customFormat="1" x14ac:dyDescent="0.25"/>
    <row r="222448" customFormat="1" x14ac:dyDescent="0.25"/>
    <row r="222449" customFormat="1" x14ac:dyDescent="0.25"/>
    <row r="222450" customFormat="1" x14ac:dyDescent="0.25"/>
    <row r="222451" customFormat="1" x14ac:dyDescent="0.25"/>
    <row r="222452" customFormat="1" x14ac:dyDescent="0.25"/>
    <row r="222453" customFormat="1" x14ac:dyDescent="0.25"/>
    <row r="222454" customFormat="1" x14ac:dyDescent="0.25"/>
    <row r="222455" customFormat="1" x14ac:dyDescent="0.25"/>
    <row r="222456" customFormat="1" x14ac:dyDescent="0.25"/>
    <row r="222457" customFormat="1" x14ac:dyDescent="0.25"/>
    <row r="222458" customFormat="1" x14ac:dyDescent="0.25"/>
    <row r="222459" customFormat="1" x14ac:dyDescent="0.25"/>
    <row r="222460" customFormat="1" x14ac:dyDescent="0.25"/>
    <row r="222461" customFormat="1" x14ac:dyDescent="0.25"/>
    <row r="222462" customFormat="1" x14ac:dyDescent="0.25"/>
    <row r="222463" customFormat="1" x14ac:dyDescent="0.25"/>
    <row r="222464" customFormat="1" x14ac:dyDescent="0.25"/>
    <row r="222465" customFormat="1" x14ac:dyDescent="0.25"/>
    <row r="222466" customFormat="1" x14ac:dyDescent="0.25"/>
    <row r="222467" customFormat="1" x14ac:dyDescent="0.25"/>
    <row r="222468" customFormat="1" x14ac:dyDescent="0.25"/>
    <row r="222469" customFormat="1" x14ac:dyDescent="0.25"/>
    <row r="222470" customFormat="1" x14ac:dyDescent="0.25"/>
    <row r="222471" customFormat="1" x14ac:dyDescent="0.25"/>
    <row r="222472" customFormat="1" x14ac:dyDescent="0.25"/>
    <row r="222473" customFormat="1" x14ac:dyDescent="0.25"/>
    <row r="222474" customFormat="1" x14ac:dyDescent="0.25"/>
    <row r="222475" customFormat="1" x14ac:dyDescent="0.25"/>
    <row r="222476" customFormat="1" x14ac:dyDescent="0.25"/>
    <row r="222477" customFormat="1" x14ac:dyDescent="0.25"/>
    <row r="222478" customFormat="1" x14ac:dyDescent="0.25"/>
    <row r="222479" customFormat="1" x14ac:dyDescent="0.25"/>
    <row r="222480" customFormat="1" x14ac:dyDescent="0.25"/>
    <row r="222481" customFormat="1" x14ac:dyDescent="0.25"/>
    <row r="222482" customFormat="1" x14ac:dyDescent="0.25"/>
    <row r="222483" customFormat="1" x14ac:dyDescent="0.25"/>
    <row r="222484" customFormat="1" x14ac:dyDescent="0.25"/>
    <row r="222485" customFormat="1" x14ac:dyDescent="0.25"/>
    <row r="222486" customFormat="1" x14ac:dyDescent="0.25"/>
    <row r="222487" customFormat="1" x14ac:dyDescent="0.25"/>
    <row r="222488" customFormat="1" x14ac:dyDescent="0.25"/>
    <row r="222489" customFormat="1" x14ac:dyDescent="0.25"/>
    <row r="222490" customFormat="1" x14ac:dyDescent="0.25"/>
    <row r="222491" customFormat="1" x14ac:dyDescent="0.25"/>
    <row r="222492" customFormat="1" x14ac:dyDescent="0.25"/>
    <row r="222493" customFormat="1" x14ac:dyDescent="0.25"/>
    <row r="222494" customFormat="1" x14ac:dyDescent="0.25"/>
    <row r="222495" customFormat="1" x14ac:dyDescent="0.25"/>
    <row r="222496" customFormat="1" x14ac:dyDescent="0.25"/>
    <row r="222497" customFormat="1" x14ac:dyDescent="0.25"/>
    <row r="222498" customFormat="1" x14ac:dyDescent="0.25"/>
    <row r="222499" customFormat="1" x14ac:dyDescent="0.25"/>
    <row r="222500" customFormat="1" x14ac:dyDescent="0.25"/>
    <row r="222501" customFormat="1" x14ac:dyDescent="0.25"/>
    <row r="222502" customFormat="1" x14ac:dyDescent="0.25"/>
    <row r="222503" customFormat="1" x14ac:dyDescent="0.25"/>
    <row r="222504" customFormat="1" x14ac:dyDescent="0.25"/>
    <row r="222505" customFormat="1" x14ac:dyDescent="0.25"/>
    <row r="222506" customFormat="1" x14ac:dyDescent="0.25"/>
    <row r="222507" customFormat="1" x14ac:dyDescent="0.25"/>
    <row r="222508" customFormat="1" x14ac:dyDescent="0.25"/>
    <row r="222509" customFormat="1" x14ac:dyDescent="0.25"/>
    <row r="222510" customFormat="1" x14ac:dyDescent="0.25"/>
    <row r="222511" customFormat="1" x14ac:dyDescent="0.25"/>
    <row r="222512" customFormat="1" x14ac:dyDescent="0.25"/>
    <row r="222513" customFormat="1" x14ac:dyDescent="0.25"/>
    <row r="222514" customFormat="1" x14ac:dyDescent="0.25"/>
    <row r="222515" customFormat="1" x14ac:dyDescent="0.25"/>
    <row r="222516" customFormat="1" x14ac:dyDescent="0.25"/>
    <row r="222517" customFormat="1" x14ac:dyDescent="0.25"/>
    <row r="222518" customFormat="1" x14ac:dyDescent="0.25"/>
    <row r="222519" customFormat="1" x14ac:dyDescent="0.25"/>
    <row r="222520" customFormat="1" x14ac:dyDescent="0.25"/>
    <row r="222521" customFormat="1" x14ac:dyDescent="0.25"/>
    <row r="222522" customFormat="1" x14ac:dyDescent="0.25"/>
    <row r="222523" customFormat="1" x14ac:dyDescent="0.25"/>
    <row r="222524" customFormat="1" x14ac:dyDescent="0.25"/>
    <row r="222525" customFormat="1" x14ac:dyDescent="0.25"/>
    <row r="222526" customFormat="1" x14ac:dyDescent="0.25"/>
    <row r="222527" customFormat="1" x14ac:dyDescent="0.25"/>
    <row r="222528" customFormat="1" x14ac:dyDescent="0.25"/>
    <row r="222529" customFormat="1" x14ac:dyDescent="0.25"/>
    <row r="222530" customFormat="1" x14ac:dyDescent="0.25"/>
    <row r="222531" customFormat="1" x14ac:dyDescent="0.25"/>
    <row r="222532" customFormat="1" x14ac:dyDescent="0.25"/>
    <row r="222533" customFormat="1" x14ac:dyDescent="0.25"/>
    <row r="222534" customFormat="1" x14ac:dyDescent="0.25"/>
    <row r="222535" customFormat="1" x14ac:dyDescent="0.25"/>
    <row r="222536" customFormat="1" x14ac:dyDescent="0.25"/>
    <row r="222537" customFormat="1" x14ac:dyDescent="0.25"/>
    <row r="222538" customFormat="1" x14ac:dyDescent="0.25"/>
    <row r="222539" customFormat="1" x14ac:dyDescent="0.25"/>
    <row r="222540" customFormat="1" x14ac:dyDescent="0.25"/>
    <row r="222541" customFormat="1" x14ac:dyDescent="0.25"/>
    <row r="222542" customFormat="1" x14ac:dyDescent="0.25"/>
    <row r="222543" customFormat="1" x14ac:dyDescent="0.25"/>
    <row r="222544" customFormat="1" x14ac:dyDescent="0.25"/>
    <row r="222545" customFormat="1" x14ac:dyDescent="0.25"/>
    <row r="222546" customFormat="1" x14ac:dyDescent="0.25"/>
    <row r="222547" customFormat="1" x14ac:dyDescent="0.25"/>
    <row r="222548" customFormat="1" x14ac:dyDescent="0.25"/>
    <row r="222549" customFormat="1" x14ac:dyDescent="0.25"/>
    <row r="222550" customFormat="1" x14ac:dyDescent="0.25"/>
    <row r="222551" customFormat="1" x14ac:dyDescent="0.25"/>
    <row r="222552" customFormat="1" x14ac:dyDescent="0.25"/>
    <row r="222553" customFormat="1" x14ac:dyDescent="0.25"/>
    <row r="222554" customFormat="1" x14ac:dyDescent="0.25"/>
    <row r="222555" customFormat="1" x14ac:dyDescent="0.25"/>
    <row r="222556" customFormat="1" x14ac:dyDescent="0.25"/>
    <row r="222557" customFormat="1" x14ac:dyDescent="0.25"/>
    <row r="222558" customFormat="1" x14ac:dyDescent="0.25"/>
    <row r="222559" customFormat="1" x14ac:dyDescent="0.25"/>
    <row r="222560" customFormat="1" x14ac:dyDescent="0.25"/>
    <row r="222561" customFormat="1" x14ac:dyDescent="0.25"/>
    <row r="222562" customFormat="1" x14ac:dyDescent="0.25"/>
    <row r="222563" customFormat="1" x14ac:dyDescent="0.25"/>
    <row r="222564" customFormat="1" x14ac:dyDescent="0.25"/>
    <row r="222565" customFormat="1" x14ac:dyDescent="0.25"/>
    <row r="222566" customFormat="1" x14ac:dyDescent="0.25"/>
    <row r="222567" customFormat="1" x14ac:dyDescent="0.25"/>
    <row r="222568" customFormat="1" x14ac:dyDescent="0.25"/>
    <row r="222569" customFormat="1" x14ac:dyDescent="0.25"/>
    <row r="222570" customFormat="1" x14ac:dyDescent="0.25"/>
    <row r="222571" customFormat="1" x14ac:dyDescent="0.25"/>
    <row r="222572" customFormat="1" x14ac:dyDescent="0.25"/>
    <row r="222573" customFormat="1" x14ac:dyDescent="0.25"/>
    <row r="222574" customFormat="1" x14ac:dyDescent="0.25"/>
    <row r="222575" customFormat="1" x14ac:dyDescent="0.25"/>
    <row r="222576" customFormat="1" x14ac:dyDescent="0.25"/>
    <row r="222577" customFormat="1" x14ac:dyDescent="0.25"/>
    <row r="222578" customFormat="1" x14ac:dyDescent="0.25"/>
    <row r="222579" customFormat="1" x14ac:dyDescent="0.25"/>
    <row r="222580" customFormat="1" x14ac:dyDescent="0.25"/>
    <row r="222581" customFormat="1" x14ac:dyDescent="0.25"/>
    <row r="222582" customFormat="1" x14ac:dyDescent="0.25"/>
    <row r="222583" customFormat="1" x14ac:dyDescent="0.25"/>
    <row r="222584" customFormat="1" x14ac:dyDescent="0.25"/>
    <row r="222585" customFormat="1" x14ac:dyDescent="0.25"/>
    <row r="222586" customFormat="1" x14ac:dyDescent="0.25"/>
    <row r="222587" customFormat="1" x14ac:dyDescent="0.25"/>
    <row r="222588" customFormat="1" x14ac:dyDescent="0.25"/>
    <row r="222589" customFormat="1" x14ac:dyDescent="0.25"/>
    <row r="222590" customFormat="1" x14ac:dyDescent="0.25"/>
    <row r="222591" customFormat="1" x14ac:dyDescent="0.25"/>
    <row r="222592" customFormat="1" x14ac:dyDescent="0.25"/>
    <row r="222593" customFormat="1" x14ac:dyDescent="0.25"/>
    <row r="222594" customFormat="1" x14ac:dyDescent="0.25"/>
    <row r="222595" customFormat="1" x14ac:dyDescent="0.25"/>
    <row r="222596" customFormat="1" x14ac:dyDescent="0.25"/>
    <row r="222597" customFormat="1" x14ac:dyDescent="0.25"/>
    <row r="222598" customFormat="1" x14ac:dyDescent="0.25"/>
    <row r="222599" customFormat="1" x14ac:dyDescent="0.25"/>
    <row r="222600" customFormat="1" x14ac:dyDescent="0.25"/>
    <row r="222601" customFormat="1" x14ac:dyDescent="0.25"/>
    <row r="222602" customFormat="1" x14ac:dyDescent="0.25"/>
    <row r="222603" customFormat="1" x14ac:dyDescent="0.25"/>
    <row r="222604" customFormat="1" x14ac:dyDescent="0.25"/>
    <row r="222605" customFormat="1" x14ac:dyDescent="0.25"/>
    <row r="222606" customFormat="1" x14ac:dyDescent="0.25"/>
    <row r="222607" customFormat="1" x14ac:dyDescent="0.25"/>
    <row r="222608" customFormat="1" x14ac:dyDescent="0.25"/>
    <row r="222609" customFormat="1" x14ac:dyDescent="0.25"/>
    <row r="222610" customFormat="1" x14ac:dyDescent="0.25"/>
    <row r="222611" customFormat="1" x14ac:dyDescent="0.25"/>
    <row r="222612" customFormat="1" x14ac:dyDescent="0.25"/>
    <row r="222613" customFormat="1" x14ac:dyDescent="0.25"/>
    <row r="222614" customFormat="1" x14ac:dyDescent="0.25"/>
    <row r="222615" customFormat="1" x14ac:dyDescent="0.25"/>
    <row r="222616" customFormat="1" x14ac:dyDescent="0.25"/>
    <row r="222617" customFormat="1" x14ac:dyDescent="0.25"/>
    <row r="222618" customFormat="1" x14ac:dyDescent="0.25"/>
    <row r="222619" customFormat="1" x14ac:dyDescent="0.25"/>
    <row r="222620" customFormat="1" x14ac:dyDescent="0.25"/>
    <row r="222621" customFormat="1" x14ac:dyDescent="0.25"/>
    <row r="222622" customFormat="1" x14ac:dyDescent="0.25"/>
    <row r="222623" customFormat="1" x14ac:dyDescent="0.25"/>
    <row r="222624" customFormat="1" x14ac:dyDescent="0.25"/>
    <row r="222625" customFormat="1" x14ac:dyDescent="0.25"/>
    <row r="222626" customFormat="1" x14ac:dyDescent="0.25"/>
    <row r="222627" customFormat="1" x14ac:dyDescent="0.25"/>
    <row r="222628" customFormat="1" x14ac:dyDescent="0.25"/>
    <row r="222629" customFormat="1" x14ac:dyDescent="0.25"/>
    <row r="222630" customFormat="1" x14ac:dyDescent="0.25"/>
    <row r="222631" customFormat="1" x14ac:dyDescent="0.25"/>
    <row r="222632" customFormat="1" x14ac:dyDescent="0.25"/>
    <row r="222633" customFormat="1" x14ac:dyDescent="0.25"/>
    <row r="222634" customFormat="1" x14ac:dyDescent="0.25"/>
    <row r="222635" customFormat="1" x14ac:dyDescent="0.25"/>
    <row r="222636" customFormat="1" x14ac:dyDescent="0.25"/>
    <row r="222637" customFormat="1" x14ac:dyDescent="0.25"/>
    <row r="222638" customFormat="1" x14ac:dyDescent="0.25"/>
    <row r="222639" customFormat="1" x14ac:dyDescent="0.25"/>
    <row r="222640" customFormat="1" x14ac:dyDescent="0.25"/>
    <row r="222641" customFormat="1" x14ac:dyDescent="0.25"/>
    <row r="222642" customFormat="1" x14ac:dyDescent="0.25"/>
    <row r="222643" customFormat="1" x14ac:dyDescent="0.25"/>
    <row r="222644" customFormat="1" x14ac:dyDescent="0.25"/>
    <row r="222645" customFormat="1" x14ac:dyDescent="0.25"/>
    <row r="222646" customFormat="1" x14ac:dyDescent="0.25"/>
    <row r="222647" customFormat="1" x14ac:dyDescent="0.25"/>
    <row r="222648" customFormat="1" x14ac:dyDescent="0.25"/>
    <row r="222649" customFormat="1" x14ac:dyDescent="0.25"/>
    <row r="222650" customFormat="1" x14ac:dyDescent="0.25"/>
    <row r="222651" customFormat="1" x14ac:dyDescent="0.25"/>
    <row r="222652" customFormat="1" x14ac:dyDescent="0.25"/>
    <row r="222653" customFormat="1" x14ac:dyDescent="0.25"/>
    <row r="222654" customFormat="1" x14ac:dyDescent="0.25"/>
    <row r="222655" customFormat="1" x14ac:dyDescent="0.25"/>
    <row r="222656" customFormat="1" x14ac:dyDescent="0.25"/>
    <row r="222657" customFormat="1" x14ac:dyDescent="0.25"/>
    <row r="222658" customFormat="1" x14ac:dyDescent="0.25"/>
    <row r="222659" customFormat="1" x14ac:dyDescent="0.25"/>
    <row r="222660" customFormat="1" x14ac:dyDescent="0.25"/>
    <row r="222661" customFormat="1" x14ac:dyDescent="0.25"/>
    <row r="222662" customFormat="1" x14ac:dyDescent="0.25"/>
    <row r="222663" customFormat="1" x14ac:dyDescent="0.25"/>
    <row r="222664" customFormat="1" x14ac:dyDescent="0.25"/>
    <row r="222665" customFormat="1" x14ac:dyDescent="0.25"/>
    <row r="222666" customFormat="1" x14ac:dyDescent="0.25"/>
    <row r="222667" customFormat="1" x14ac:dyDescent="0.25"/>
    <row r="222668" customFormat="1" x14ac:dyDescent="0.25"/>
    <row r="222669" customFormat="1" x14ac:dyDescent="0.25"/>
    <row r="222670" customFormat="1" x14ac:dyDescent="0.25"/>
    <row r="222671" customFormat="1" x14ac:dyDescent="0.25"/>
    <row r="222672" customFormat="1" x14ac:dyDescent="0.25"/>
    <row r="222673" customFormat="1" x14ac:dyDescent="0.25"/>
    <row r="222674" customFormat="1" x14ac:dyDescent="0.25"/>
    <row r="222675" customFormat="1" x14ac:dyDescent="0.25"/>
    <row r="222676" customFormat="1" x14ac:dyDescent="0.25"/>
    <row r="222677" customFormat="1" x14ac:dyDescent="0.25"/>
    <row r="222678" customFormat="1" x14ac:dyDescent="0.25"/>
    <row r="222679" customFormat="1" x14ac:dyDescent="0.25"/>
    <row r="222680" customFormat="1" x14ac:dyDescent="0.25"/>
    <row r="222681" customFormat="1" x14ac:dyDescent="0.25"/>
    <row r="222682" customFormat="1" x14ac:dyDescent="0.25"/>
    <row r="222683" customFormat="1" x14ac:dyDescent="0.25"/>
    <row r="222684" customFormat="1" x14ac:dyDescent="0.25"/>
    <row r="222685" customFormat="1" x14ac:dyDescent="0.25"/>
    <row r="222686" customFormat="1" x14ac:dyDescent="0.25"/>
    <row r="222687" customFormat="1" x14ac:dyDescent="0.25"/>
    <row r="222688" customFormat="1" x14ac:dyDescent="0.25"/>
    <row r="222689" customFormat="1" x14ac:dyDescent="0.25"/>
    <row r="222690" customFormat="1" x14ac:dyDescent="0.25"/>
    <row r="222691" customFormat="1" x14ac:dyDescent="0.25"/>
    <row r="222692" customFormat="1" x14ac:dyDescent="0.25"/>
    <row r="222693" customFormat="1" x14ac:dyDescent="0.25"/>
    <row r="222694" customFormat="1" x14ac:dyDescent="0.25"/>
    <row r="222695" customFormat="1" x14ac:dyDescent="0.25"/>
    <row r="222696" customFormat="1" x14ac:dyDescent="0.25"/>
    <row r="222697" customFormat="1" x14ac:dyDescent="0.25"/>
    <row r="222698" customFormat="1" x14ac:dyDescent="0.25"/>
    <row r="222699" customFormat="1" x14ac:dyDescent="0.25"/>
    <row r="222700" customFormat="1" x14ac:dyDescent="0.25"/>
    <row r="222701" customFormat="1" x14ac:dyDescent="0.25"/>
    <row r="222702" customFormat="1" x14ac:dyDescent="0.25"/>
    <row r="222703" customFormat="1" x14ac:dyDescent="0.25"/>
    <row r="222704" customFormat="1" x14ac:dyDescent="0.25"/>
    <row r="222705" customFormat="1" x14ac:dyDescent="0.25"/>
    <row r="222706" customFormat="1" x14ac:dyDescent="0.25"/>
    <row r="222707" customFormat="1" x14ac:dyDescent="0.25"/>
    <row r="222708" customFormat="1" x14ac:dyDescent="0.25"/>
    <row r="222709" customFormat="1" x14ac:dyDescent="0.25"/>
    <row r="222710" customFormat="1" x14ac:dyDescent="0.25"/>
    <row r="222711" customFormat="1" x14ac:dyDescent="0.25"/>
    <row r="222712" customFormat="1" x14ac:dyDescent="0.25"/>
    <row r="222713" customFormat="1" x14ac:dyDescent="0.25"/>
    <row r="222714" customFormat="1" x14ac:dyDescent="0.25"/>
    <row r="222715" customFormat="1" x14ac:dyDescent="0.25"/>
    <row r="222716" customFormat="1" x14ac:dyDescent="0.25"/>
    <row r="222717" customFormat="1" x14ac:dyDescent="0.25"/>
    <row r="222718" customFormat="1" x14ac:dyDescent="0.25"/>
    <row r="222719" customFormat="1" x14ac:dyDescent="0.25"/>
    <row r="222720" customFormat="1" x14ac:dyDescent="0.25"/>
    <row r="222721" customFormat="1" x14ac:dyDescent="0.25"/>
    <row r="222722" customFormat="1" x14ac:dyDescent="0.25"/>
    <row r="222723" customFormat="1" x14ac:dyDescent="0.25"/>
    <row r="222724" customFormat="1" x14ac:dyDescent="0.25"/>
    <row r="222725" customFormat="1" x14ac:dyDescent="0.25"/>
    <row r="222726" customFormat="1" x14ac:dyDescent="0.25"/>
    <row r="222727" customFormat="1" x14ac:dyDescent="0.25"/>
    <row r="222728" customFormat="1" x14ac:dyDescent="0.25"/>
    <row r="222729" customFormat="1" x14ac:dyDescent="0.25"/>
    <row r="222730" customFormat="1" x14ac:dyDescent="0.25"/>
    <row r="222731" customFormat="1" x14ac:dyDescent="0.25"/>
    <row r="222732" customFormat="1" x14ac:dyDescent="0.25"/>
    <row r="222733" customFormat="1" x14ac:dyDescent="0.25"/>
    <row r="222734" customFormat="1" x14ac:dyDescent="0.25"/>
    <row r="222735" customFormat="1" x14ac:dyDescent="0.25"/>
    <row r="222736" customFormat="1" x14ac:dyDescent="0.25"/>
    <row r="222737" customFormat="1" x14ac:dyDescent="0.25"/>
    <row r="222738" customFormat="1" x14ac:dyDescent="0.25"/>
    <row r="222739" customFormat="1" x14ac:dyDescent="0.25"/>
    <row r="222740" customFormat="1" x14ac:dyDescent="0.25"/>
    <row r="222741" customFormat="1" x14ac:dyDescent="0.25"/>
    <row r="222742" customFormat="1" x14ac:dyDescent="0.25"/>
    <row r="222743" customFormat="1" x14ac:dyDescent="0.25"/>
    <row r="222744" customFormat="1" x14ac:dyDescent="0.25"/>
    <row r="222745" customFormat="1" x14ac:dyDescent="0.25"/>
    <row r="222746" customFormat="1" x14ac:dyDescent="0.25"/>
    <row r="222747" customFormat="1" x14ac:dyDescent="0.25"/>
    <row r="222748" customFormat="1" x14ac:dyDescent="0.25"/>
    <row r="222749" customFormat="1" x14ac:dyDescent="0.25"/>
    <row r="222750" customFormat="1" x14ac:dyDescent="0.25"/>
    <row r="222751" customFormat="1" x14ac:dyDescent="0.25"/>
    <row r="222752" customFormat="1" x14ac:dyDescent="0.25"/>
    <row r="222753" customFormat="1" x14ac:dyDescent="0.25"/>
    <row r="222754" customFormat="1" x14ac:dyDescent="0.25"/>
    <row r="222755" customFormat="1" x14ac:dyDescent="0.25"/>
    <row r="222756" customFormat="1" x14ac:dyDescent="0.25"/>
    <row r="222757" customFormat="1" x14ac:dyDescent="0.25"/>
    <row r="222758" customFormat="1" x14ac:dyDescent="0.25"/>
    <row r="222759" customFormat="1" x14ac:dyDescent="0.25"/>
    <row r="222760" customFormat="1" x14ac:dyDescent="0.25"/>
    <row r="222761" customFormat="1" x14ac:dyDescent="0.25"/>
    <row r="222762" customFormat="1" x14ac:dyDescent="0.25"/>
    <row r="222763" customFormat="1" x14ac:dyDescent="0.25"/>
    <row r="222764" customFormat="1" x14ac:dyDescent="0.25"/>
    <row r="222765" customFormat="1" x14ac:dyDescent="0.25"/>
    <row r="222766" customFormat="1" x14ac:dyDescent="0.25"/>
    <row r="222767" customFormat="1" x14ac:dyDescent="0.25"/>
    <row r="222768" customFormat="1" x14ac:dyDescent="0.25"/>
    <row r="222769" customFormat="1" x14ac:dyDescent="0.25"/>
    <row r="222770" customFormat="1" x14ac:dyDescent="0.25"/>
    <row r="222771" customFormat="1" x14ac:dyDescent="0.25"/>
    <row r="222772" customFormat="1" x14ac:dyDescent="0.25"/>
    <row r="222773" customFormat="1" x14ac:dyDescent="0.25"/>
    <row r="222774" customFormat="1" x14ac:dyDescent="0.25"/>
    <row r="222775" customFormat="1" x14ac:dyDescent="0.25"/>
    <row r="222776" customFormat="1" x14ac:dyDescent="0.25"/>
    <row r="222777" customFormat="1" x14ac:dyDescent="0.25"/>
    <row r="222778" customFormat="1" x14ac:dyDescent="0.25"/>
    <row r="222779" customFormat="1" x14ac:dyDescent="0.25"/>
    <row r="222780" customFormat="1" x14ac:dyDescent="0.25"/>
    <row r="222781" customFormat="1" x14ac:dyDescent="0.25"/>
    <row r="222782" customFormat="1" x14ac:dyDescent="0.25"/>
    <row r="222783" customFormat="1" x14ac:dyDescent="0.25"/>
    <row r="222784" customFormat="1" x14ac:dyDescent="0.25"/>
    <row r="222785" customFormat="1" x14ac:dyDescent="0.25"/>
    <row r="222786" customFormat="1" x14ac:dyDescent="0.25"/>
    <row r="222787" customFormat="1" x14ac:dyDescent="0.25"/>
    <row r="222788" customFormat="1" x14ac:dyDescent="0.25"/>
    <row r="222789" customFormat="1" x14ac:dyDescent="0.25"/>
    <row r="222790" customFormat="1" x14ac:dyDescent="0.25"/>
    <row r="222791" customFormat="1" x14ac:dyDescent="0.25"/>
    <row r="222792" customFormat="1" x14ac:dyDescent="0.25"/>
    <row r="222793" customFormat="1" x14ac:dyDescent="0.25"/>
    <row r="222794" customFormat="1" x14ac:dyDescent="0.25"/>
    <row r="222795" customFormat="1" x14ac:dyDescent="0.25"/>
    <row r="222796" customFormat="1" x14ac:dyDescent="0.25"/>
    <row r="222797" customFormat="1" x14ac:dyDescent="0.25"/>
    <row r="222798" customFormat="1" x14ac:dyDescent="0.25"/>
    <row r="222799" customFormat="1" x14ac:dyDescent="0.25"/>
    <row r="222800" customFormat="1" x14ac:dyDescent="0.25"/>
    <row r="222801" customFormat="1" x14ac:dyDescent="0.25"/>
    <row r="222802" customFormat="1" x14ac:dyDescent="0.25"/>
    <row r="222803" customFormat="1" x14ac:dyDescent="0.25"/>
    <row r="222804" customFormat="1" x14ac:dyDescent="0.25"/>
    <row r="222805" customFormat="1" x14ac:dyDescent="0.25"/>
    <row r="222806" customFormat="1" x14ac:dyDescent="0.25"/>
    <row r="222807" customFormat="1" x14ac:dyDescent="0.25"/>
    <row r="222808" customFormat="1" x14ac:dyDescent="0.25"/>
    <row r="222809" customFormat="1" x14ac:dyDescent="0.25"/>
    <row r="222810" customFormat="1" x14ac:dyDescent="0.25"/>
    <row r="222811" customFormat="1" x14ac:dyDescent="0.25"/>
    <row r="222812" customFormat="1" x14ac:dyDescent="0.25"/>
    <row r="222813" customFormat="1" x14ac:dyDescent="0.25"/>
    <row r="222814" customFormat="1" x14ac:dyDescent="0.25"/>
    <row r="222815" customFormat="1" x14ac:dyDescent="0.25"/>
    <row r="222816" customFormat="1" x14ac:dyDescent="0.25"/>
    <row r="222817" customFormat="1" x14ac:dyDescent="0.25"/>
    <row r="222818" customFormat="1" x14ac:dyDescent="0.25"/>
    <row r="222819" customFormat="1" x14ac:dyDescent="0.25"/>
    <row r="222820" customFormat="1" x14ac:dyDescent="0.25"/>
    <row r="222821" customFormat="1" x14ac:dyDescent="0.25"/>
    <row r="222822" customFormat="1" x14ac:dyDescent="0.25"/>
    <row r="222823" customFormat="1" x14ac:dyDescent="0.25"/>
    <row r="222824" customFormat="1" x14ac:dyDescent="0.25"/>
    <row r="222825" customFormat="1" x14ac:dyDescent="0.25"/>
    <row r="222826" customFormat="1" x14ac:dyDescent="0.25"/>
    <row r="222827" customFormat="1" x14ac:dyDescent="0.25"/>
    <row r="222828" customFormat="1" x14ac:dyDescent="0.25"/>
    <row r="222829" customFormat="1" x14ac:dyDescent="0.25"/>
    <row r="222830" customFormat="1" x14ac:dyDescent="0.25"/>
    <row r="222831" customFormat="1" x14ac:dyDescent="0.25"/>
    <row r="222832" customFormat="1" x14ac:dyDescent="0.25"/>
    <row r="222833" customFormat="1" x14ac:dyDescent="0.25"/>
    <row r="222834" customFormat="1" x14ac:dyDescent="0.25"/>
    <row r="222835" customFormat="1" x14ac:dyDescent="0.25"/>
    <row r="222836" customFormat="1" x14ac:dyDescent="0.25"/>
    <row r="222837" customFormat="1" x14ac:dyDescent="0.25"/>
    <row r="222838" customFormat="1" x14ac:dyDescent="0.25"/>
    <row r="222839" customFormat="1" x14ac:dyDescent="0.25"/>
    <row r="222840" customFormat="1" x14ac:dyDescent="0.25"/>
    <row r="222841" customFormat="1" x14ac:dyDescent="0.25"/>
    <row r="222842" customFormat="1" x14ac:dyDescent="0.25"/>
    <row r="222843" customFormat="1" x14ac:dyDescent="0.25"/>
    <row r="222844" customFormat="1" x14ac:dyDescent="0.25"/>
    <row r="222845" customFormat="1" x14ac:dyDescent="0.25"/>
    <row r="222846" customFormat="1" x14ac:dyDescent="0.25"/>
    <row r="222847" customFormat="1" x14ac:dyDescent="0.25"/>
    <row r="222848" customFormat="1" x14ac:dyDescent="0.25"/>
    <row r="222849" customFormat="1" x14ac:dyDescent="0.25"/>
    <row r="222850" customFormat="1" x14ac:dyDescent="0.25"/>
    <row r="222851" customFormat="1" x14ac:dyDescent="0.25"/>
    <row r="222852" customFormat="1" x14ac:dyDescent="0.25"/>
    <row r="222853" customFormat="1" x14ac:dyDescent="0.25"/>
    <row r="222854" customFormat="1" x14ac:dyDescent="0.25"/>
    <row r="222855" customFormat="1" x14ac:dyDescent="0.25"/>
    <row r="222856" customFormat="1" x14ac:dyDescent="0.25"/>
    <row r="222857" customFormat="1" x14ac:dyDescent="0.25"/>
    <row r="222858" customFormat="1" x14ac:dyDescent="0.25"/>
    <row r="222859" customFormat="1" x14ac:dyDescent="0.25"/>
    <row r="222860" customFormat="1" x14ac:dyDescent="0.25"/>
    <row r="222861" customFormat="1" x14ac:dyDescent="0.25"/>
    <row r="222862" customFormat="1" x14ac:dyDescent="0.25"/>
    <row r="222863" customFormat="1" x14ac:dyDescent="0.25"/>
    <row r="222864" customFormat="1" x14ac:dyDescent="0.25"/>
    <row r="222865" customFormat="1" x14ac:dyDescent="0.25"/>
    <row r="222866" customFormat="1" x14ac:dyDescent="0.25"/>
    <row r="222867" customFormat="1" x14ac:dyDescent="0.25"/>
    <row r="222868" customFormat="1" x14ac:dyDescent="0.25"/>
    <row r="222869" customFormat="1" x14ac:dyDescent="0.25"/>
    <row r="222870" customFormat="1" x14ac:dyDescent="0.25"/>
    <row r="222871" customFormat="1" x14ac:dyDescent="0.25"/>
    <row r="222872" customFormat="1" x14ac:dyDescent="0.25"/>
    <row r="222873" customFormat="1" x14ac:dyDescent="0.25"/>
    <row r="222874" customFormat="1" x14ac:dyDescent="0.25"/>
    <row r="222875" customFormat="1" x14ac:dyDescent="0.25"/>
    <row r="222876" customFormat="1" x14ac:dyDescent="0.25"/>
    <row r="222877" customFormat="1" x14ac:dyDescent="0.25"/>
    <row r="222878" customFormat="1" x14ac:dyDescent="0.25"/>
    <row r="222879" customFormat="1" x14ac:dyDescent="0.25"/>
    <row r="222880" customFormat="1" x14ac:dyDescent="0.25"/>
    <row r="222881" customFormat="1" x14ac:dyDescent="0.25"/>
    <row r="222882" customFormat="1" x14ac:dyDescent="0.25"/>
    <row r="222883" customFormat="1" x14ac:dyDescent="0.25"/>
    <row r="222884" customFormat="1" x14ac:dyDescent="0.25"/>
    <row r="222885" customFormat="1" x14ac:dyDescent="0.25"/>
    <row r="222886" customFormat="1" x14ac:dyDescent="0.25"/>
    <row r="222887" customFormat="1" x14ac:dyDescent="0.25"/>
    <row r="222888" customFormat="1" x14ac:dyDescent="0.25"/>
    <row r="222889" customFormat="1" x14ac:dyDescent="0.25"/>
    <row r="222890" customFormat="1" x14ac:dyDescent="0.25"/>
    <row r="222891" customFormat="1" x14ac:dyDescent="0.25"/>
    <row r="222892" customFormat="1" x14ac:dyDescent="0.25"/>
    <row r="222893" customFormat="1" x14ac:dyDescent="0.25"/>
    <row r="222894" customFormat="1" x14ac:dyDescent="0.25"/>
    <row r="222895" customFormat="1" x14ac:dyDescent="0.25"/>
    <row r="222896" customFormat="1" x14ac:dyDescent="0.25"/>
    <row r="222897" customFormat="1" x14ac:dyDescent="0.25"/>
    <row r="222898" customFormat="1" x14ac:dyDescent="0.25"/>
    <row r="222899" customFormat="1" x14ac:dyDescent="0.25"/>
    <row r="222900" customFormat="1" x14ac:dyDescent="0.25"/>
    <row r="222901" customFormat="1" x14ac:dyDescent="0.25"/>
    <row r="222902" customFormat="1" x14ac:dyDescent="0.25"/>
    <row r="222903" customFormat="1" x14ac:dyDescent="0.25"/>
    <row r="222904" customFormat="1" x14ac:dyDescent="0.25"/>
    <row r="222905" customFormat="1" x14ac:dyDescent="0.25"/>
    <row r="222906" customFormat="1" x14ac:dyDescent="0.25"/>
    <row r="222907" customFormat="1" x14ac:dyDescent="0.25"/>
    <row r="222908" customFormat="1" x14ac:dyDescent="0.25"/>
    <row r="222909" customFormat="1" x14ac:dyDescent="0.25"/>
    <row r="222910" customFormat="1" x14ac:dyDescent="0.25"/>
    <row r="222911" customFormat="1" x14ac:dyDescent="0.25"/>
    <row r="222912" customFormat="1" x14ac:dyDescent="0.25"/>
    <row r="222913" customFormat="1" x14ac:dyDescent="0.25"/>
    <row r="222914" customFormat="1" x14ac:dyDescent="0.25"/>
    <row r="222915" customFormat="1" x14ac:dyDescent="0.25"/>
    <row r="222916" customFormat="1" x14ac:dyDescent="0.25"/>
    <row r="222917" customFormat="1" x14ac:dyDescent="0.25"/>
    <row r="222918" customFormat="1" x14ac:dyDescent="0.25"/>
    <row r="222919" customFormat="1" x14ac:dyDescent="0.25"/>
    <row r="222920" customFormat="1" x14ac:dyDescent="0.25"/>
    <row r="222921" customFormat="1" x14ac:dyDescent="0.25"/>
    <row r="222922" customFormat="1" x14ac:dyDescent="0.25"/>
    <row r="222923" customFormat="1" x14ac:dyDescent="0.25"/>
    <row r="222924" customFormat="1" x14ac:dyDescent="0.25"/>
    <row r="222925" customFormat="1" x14ac:dyDescent="0.25"/>
    <row r="222926" customFormat="1" x14ac:dyDescent="0.25"/>
    <row r="222927" customFormat="1" x14ac:dyDescent="0.25"/>
    <row r="222928" customFormat="1" x14ac:dyDescent="0.25"/>
    <row r="222929" customFormat="1" x14ac:dyDescent="0.25"/>
    <row r="222930" customFormat="1" x14ac:dyDescent="0.25"/>
    <row r="222931" customFormat="1" x14ac:dyDescent="0.25"/>
    <row r="222932" customFormat="1" x14ac:dyDescent="0.25"/>
    <row r="222933" customFormat="1" x14ac:dyDescent="0.25"/>
    <row r="222934" customFormat="1" x14ac:dyDescent="0.25"/>
    <row r="222935" customFormat="1" x14ac:dyDescent="0.25"/>
    <row r="222936" customFormat="1" x14ac:dyDescent="0.25"/>
    <row r="222937" customFormat="1" x14ac:dyDescent="0.25"/>
    <row r="222938" customFormat="1" x14ac:dyDescent="0.25"/>
    <row r="222939" customFormat="1" x14ac:dyDescent="0.25"/>
    <row r="222940" customFormat="1" x14ac:dyDescent="0.25"/>
    <row r="222941" customFormat="1" x14ac:dyDescent="0.25"/>
    <row r="222942" customFormat="1" x14ac:dyDescent="0.25"/>
    <row r="222943" customFormat="1" x14ac:dyDescent="0.25"/>
    <row r="222944" customFormat="1" x14ac:dyDescent="0.25"/>
    <row r="222945" customFormat="1" x14ac:dyDescent="0.25"/>
    <row r="222946" customFormat="1" x14ac:dyDescent="0.25"/>
    <row r="222947" customFormat="1" x14ac:dyDescent="0.25"/>
    <row r="222948" customFormat="1" x14ac:dyDescent="0.25"/>
    <row r="222949" customFormat="1" x14ac:dyDescent="0.25"/>
    <row r="222950" customFormat="1" x14ac:dyDescent="0.25"/>
    <row r="222951" customFormat="1" x14ac:dyDescent="0.25"/>
    <row r="222952" customFormat="1" x14ac:dyDescent="0.25"/>
    <row r="222953" customFormat="1" x14ac:dyDescent="0.25"/>
    <row r="222954" customFormat="1" x14ac:dyDescent="0.25"/>
    <row r="222955" customFormat="1" x14ac:dyDescent="0.25"/>
    <row r="222956" customFormat="1" x14ac:dyDescent="0.25"/>
    <row r="222957" customFormat="1" x14ac:dyDescent="0.25"/>
    <row r="222958" customFormat="1" x14ac:dyDescent="0.25"/>
    <row r="222959" customFormat="1" x14ac:dyDescent="0.25"/>
    <row r="222960" customFormat="1" x14ac:dyDescent="0.25"/>
    <row r="222961" customFormat="1" x14ac:dyDescent="0.25"/>
    <row r="222962" customFormat="1" x14ac:dyDescent="0.25"/>
    <row r="222963" customFormat="1" x14ac:dyDescent="0.25"/>
    <row r="222964" customFormat="1" x14ac:dyDescent="0.25"/>
    <row r="222965" customFormat="1" x14ac:dyDescent="0.25"/>
    <row r="222966" customFormat="1" x14ac:dyDescent="0.25"/>
    <row r="222967" customFormat="1" x14ac:dyDescent="0.25"/>
    <row r="222968" customFormat="1" x14ac:dyDescent="0.25"/>
    <row r="222969" customFormat="1" x14ac:dyDescent="0.25"/>
    <row r="222970" customFormat="1" x14ac:dyDescent="0.25"/>
    <row r="222971" customFormat="1" x14ac:dyDescent="0.25"/>
    <row r="222972" customFormat="1" x14ac:dyDescent="0.25"/>
    <row r="222973" customFormat="1" x14ac:dyDescent="0.25"/>
    <row r="222974" customFormat="1" x14ac:dyDescent="0.25"/>
    <row r="222975" customFormat="1" x14ac:dyDescent="0.25"/>
    <row r="222976" customFormat="1" x14ac:dyDescent="0.25"/>
    <row r="222977" customFormat="1" x14ac:dyDescent="0.25"/>
    <row r="222978" customFormat="1" x14ac:dyDescent="0.25"/>
    <row r="222979" customFormat="1" x14ac:dyDescent="0.25"/>
    <row r="222980" customFormat="1" x14ac:dyDescent="0.25"/>
    <row r="222981" customFormat="1" x14ac:dyDescent="0.25"/>
    <row r="222982" customFormat="1" x14ac:dyDescent="0.25"/>
    <row r="222983" customFormat="1" x14ac:dyDescent="0.25"/>
    <row r="222984" customFormat="1" x14ac:dyDescent="0.25"/>
    <row r="222985" customFormat="1" x14ac:dyDescent="0.25"/>
    <row r="222986" customFormat="1" x14ac:dyDescent="0.25"/>
    <row r="222987" customFormat="1" x14ac:dyDescent="0.25"/>
    <row r="222988" customFormat="1" x14ac:dyDescent="0.25"/>
    <row r="222989" customFormat="1" x14ac:dyDescent="0.25"/>
    <row r="222990" customFormat="1" x14ac:dyDescent="0.25"/>
    <row r="222991" customFormat="1" x14ac:dyDescent="0.25"/>
    <row r="222992" customFormat="1" x14ac:dyDescent="0.25"/>
    <row r="222993" customFormat="1" x14ac:dyDescent="0.25"/>
    <row r="222994" customFormat="1" x14ac:dyDescent="0.25"/>
    <row r="222995" customFormat="1" x14ac:dyDescent="0.25"/>
    <row r="222996" customFormat="1" x14ac:dyDescent="0.25"/>
    <row r="222997" customFormat="1" x14ac:dyDescent="0.25"/>
    <row r="222998" customFormat="1" x14ac:dyDescent="0.25"/>
    <row r="222999" customFormat="1" x14ac:dyDescent="0.25"/>
    <row r="223000" customFormat="1" x14ac:dyDescent="0.25"/>
    <row r="223001" customFormat="1" x14ac:dyDescent="0.25"/>
    <row r="223002" customFormat="1" x14ac:dyDescent="0.25"/>
    <row r="223003" customFormat="1" x14ac:dyDescent="0.25"/>
    <row r="223004" customFormat="1" x14ac:dyDescent="0.25"/>
    <row r="223005" customFormat="1" x14ac:dyDescent="0.25"/>
    <row r="223006" customFormat="1" x14ac:dyDescent="0.25"/>
    <row r="223007" customFormat="1" x14ac:dyDescent="0.25"/>
    <row r="223008" customFormat="1" x14ac:dyDescent="0.25"/>
    <row r="223009" customFormat="1" x14ac:dyDescent="0.25"/>
    <row r="223010" customFormat="1" x14ac:dyDescent="0.25"/>
    <row r="223011" customFormat="1" x14ac:dyDescent="0.25"/>
    <row r="223012" customFormat="1" x14ac:dyDescent="0.25"/>
    <row r="223013" customFormat="1" x14ac:dyDescent="0.25"/>
    <row r="223014" customFormat="1" x14ac:dyDescent="0.25"/>
    <row r="223015" customFormat="1" x14ac:dyDescent="0.25"/>
    <row r="223016" customFormat="1" x14ac:dyDescent="0.25"/>
    <row r="223017" customFormat="1" x14ac:dyDescent="0.25"/>
    <row r="223018" customFormat="1" x14ac:dyDescent="0.25"/>
    <row r="223019" customFormat="1" x14ac:dyDescent="0.25"/>
    <row r="223020" customFormat="1" x14ac:dyDescent="0.25"/>
    <row r="223021" customFormat="1" x14ac:dyDescent="0.25"/>
    <row r="223022" customFormat="1" x14ac:dyDescent="0.25"/>
    <row r="223023" customFormat="1" x14ac:dyDescent="0.25"/>
    <row r="223024" customFormat="1" x14ac:dyDescent="0.25"/>
    <row r="223025" customFormat="1" x14ac:dyDescent="0.25"/>
    <row r="223026" customFormat="1" x14ac:dyDescent="0.25"/>
    <row r="223027" customFormat="1" x14ac:dyDescent="0.25"/>
    <row r="223028" customFormat="1" x14ac:dyDescent="0.25"/>
    <row r="223029" customFormat="1" x14ac:dyDescent="0.25"/>
    <row r="223030" customFormat="1" x14ac:dyDescent="0.25"/>
    <row r="223031" customFormat="1" x14ac:dyDescent="0.25"/>
    <row r="223032" customFormat="1" x14ac:dyDescent="0.25"/>
    <row r="223033" customFormat="1" x14ac:dyDescent="0.25"/>
    <row r="223034" customFormat="1" x14ac:dyDescent="0.25"/>
    <row r="223035" customFormat="1" x14ac:dyDescent="0.25"/>
    <row r="223036" customFormat="1" x14ac:dyDescent="0.25"/>
    <row r="223037" customFormat="1" x14ac:dyDescent="0.25"/>
    <row r="223038" customFormat="1" x14ac:dyDescent="0.25"/>
    <row r="223039" customFormat="1" x14ac:dyDescent="0.25"/>
    <row r="223040" customFormat="1" x14ac:dyDescent="0.25"/>
    <row r="223041" customFormat="1" x14ac:dyDescent="0.25"/>
    <row r="223042" customFormat="1" x14ac:dyDescent="0.25"/>
    <row r="223043" customFormat="1" x14ac:dyDescent="0.25"/>
    <row r="223044" customFormat="1" x14ac:dyDescent="0.25"/>
    <row r="223045" customFormat="1" x14ac:dyDescent="0.25"/>
    <row r="223046" customFormat="1" x14ac:dyDescent="0.25"/>
    <row r="223047" customFormat="1" x14ac:dyDescent="0.25"/>
    <row r="223048" customFormat="1" x14ac:dyDescent="0.25"/>
    <row r="223049" customFormat="1" x14ac:dyDescent="0.25"/>
    <row r="223050" customFormat="1" x14ac:dyDescent="0.25"/>
    <row r="223051" customFormat="1" x14ac:dyDescent="0.25"/>
    <row r="223052" customFormat="1" x14ac:dyDescent="0.25"/>
    <row r="223053" customFormat="1" x14ac:dyDescent="0.25"/>
    <row r="223054" customFormat="1" x14ac:dyDescent="0.25"/>
    <row r="223055" customFormat="1" x14ac:dyDescent="0.25"/>
    <row r="223056" customFormat="1" x14ac:dyDescent="0.25"/>
    <row r="223057" customFormat="1" x14ac:dyDescent="0.25"/>
    <row r="223058" customFormat="1" x14ac:dyDescent="0.25"/>
    <row r="223059" customFormat="1" x14ac:dyDescent="0.25"/>
    <row r="223060" customFormat="1" x14ac:dyDescent="0.25"/>
    <row r="223061" customFormat="1" x14ac:dyDescent="0.25"/>
    <row r="223062" customFormat="1" x14ac:dyDescent="0.25"/>
    <row r="223063" customFormat="1" x14ac:dyDescent="0.25"/>
    <row r="223064" customFormat="1" x14ac:dyDescent="0.25"/>
    <row r="223065" customFormat="1" x14ac:dyDescent="0.25"/>
    <row r="223066" customFormat="1" x14ac:dyDescent="0.25"/>
    <row r="223067" customFormat="1" x14ac:dyDescent="0.25"/>
    <row r="223068" customFormat="1" x14ac:dyDescent="0.25"/>
    <row r="223069" customFormat="1" x14ac:dyDescent="0.25"/>
    <row r="223070" customFormat="1" x14ac:dyDescent="0.25"/>
    <row r="223071" customFormat="1" x14ac:dyDescent="0.25"/>
    <row r="223072" customFormat="1" x14ac:dyDescent="0.25"/>
    <row r="223073" customFormat="1" x14ac:dyDescent="0.25"/>
    <row r="223074" customFormat="1" x14ac:dyDescent="0.25"/>
    <row r="223075" customFormat="1" x14ac:dyDescent="0.25"/>
    <row r="223076" customFormat="1" x14ac:dyDescent="0.25"/>
    <row r="223077" customFormat="1" x14ac:dyDescent="0.25"/>
    <row r="223078" customFormat="1" x14ac:dyDescent="0.25"/>
    <row r="223079" customFormat="1" x14ac:dyDescent="0.25"/>
    <row r="223080" customFormat="1" x14ac:dyDescent="0.25"/>
    <row r="223081" customFormat="1" x14ac:dyDescent="0.25"/>
    <row r="223082" customFormat="1" x14ac:dyDescent="0.25"/>
    <row r="223083" customFormat="1" x14ac:dyDescent="0.25"/>
    <row r="223084" customFormat="1" x14ac:dyDescent="0.25"/>
    <row r="223085" customFormat="1" x14ac:dyDescent="0.25"/>
    <row r="223086" customFormat="1" x14ac:dyDescent="0.25"/>
    <row r="223087" customFormat="1" x14ac:dyDescent="0.25"/>
    <row r="223088" customFormat="1" x14ac:dyDescent="0.25"/>
    <row r="223089" customFormat="1" x14ac:dyDescent="0.25"/>
    <row r="223090" customFormat="1" x14ac:dyDescent="0.25"/>
    <row r="223091" customFormat="1" x14ac:dyDescent="0.25"/>
    <row r="223092" customFormat="1" x14ac:dyDescent="0.25"/>
    <row r="223093" customFormat="1" x14ac:dyDescent="0.25"/>
    <row r="223094" customFormat="1" x14ac:dyDescent="0.25"/>
    <row r="223095" customFormat="1" x14ac:dyDescent="0.25"/>
    <row r="223096" customFormat="1" x14ac:dyDescent="0.25"/>
    <row r="223097" customFormat="1" x14ac:dyDescent="0.25"/>
    <row r="223098" customFormat="1" x14ac:dyDescent="0.25"/>
    <row r="223099" customFormat="1" x14ac:dyDescent="0.25"/>
    <row r="223100" customFormat="1" x14ac:dyDescent="0.25"/>
    <row r="223101" customFormat="1" x14ac:dyDescent="0.25"/>
    <row r="223102" customFormat="1" x14ac:dyDescent="0.25"/>
    <row r="223103" customFormat="1" x14ac:dyDescent="0.25"/>
    <row r="223104" customFormat="1" x14ac:dyDescent="0.25"/>
    <row r="223105" customFormat="1" x14ac:dyDescent="0.25"/>
    <row r="223106" customFormat="1" x14ac:dyDescent="0.25"/>
    <row r="223107" customFormat="1" x14ac:dyDescent="0.25"/>
    <row r="223108" customFormat="1" x14ac:dyDescent="0.25"/>
    <row r="223109" customFormat="1" x14ac:dyDescent="0.25"/>
    <row r="223110" customFormat="1" x14ac:dyDescent="0.25"/>
    <row r="223111" customFormat="1" x14ac:dyDescent="0.25"/>
    <row r="223112" customFormat="1" x14ac:dyDescent="0.25"/>
    <row r="223113" customFormat="1" x14ac:dyDescent="0.25"/>
    <row r="223114" customFormat="1" x14ac:dyDescent="0.25"/>
    <row r="223115" customFormat="1" x14ac:dyDescent="0.25"/>
    <row r="223116" customFormat="1" x14ac:dyDescent="0.25"/>
    <row r="223117" customFormat="1" x14ac:dyDescent="0.25"/>
    <row r="223118" customFormat="1" x14ac:dyDescent="0.25"/>
    <row r="223119" customFormat="1" x14ac:dyDescent="0.25"/>
    <row r="223120" customFormat="1" x14ac:dyDescent="0.25"/>
    <row r="223121" customFormat="1" x14ac:dyDescent="0.25"/>
    <row r="223122" customFormat="1" x14ac:dyDescent="0.25"/>
    <row r="223123" customFormat="1" x14ac:dyDescent="0.25"/>
    <row r="223124" customFormat="1" x14ac:dyDescent="0.25"/>
    <row r="223125" customFormat="1" x14ac:dyDescent="0.25"/>
    <row r="223126" customFormat="1" x14ac:dyDescent="0.25"/>
    <row r="223127" customFormat="1" x14ac:dyDescent="0.25"/>
    <row r="223128" customFormat="1" x14ac:dyDescent="0.25"/>
    <row r="223129" customFormat="1" x14ac:dyDescent="0.25"/>
    <row r="223130" customFormat="1" x14ac:dyDescent="0.25"/>
    <row r="223131" customFormat="1" x14ac:dyDescent="0.25"/>
    <row r="223132" customFormat="1" x14ac:dyDescent="0.25"/>
    <row r="223133" customFormat="1" x14ac:dyDescent="0.25"/>
    <row r="223134" customFormat="1" x14ac:dyDescent="0.25"/>
    <row r="223135" customFormat="1" x14ac:dyDescent="0.25"/>
    <row r="223136" customFormat="1" x14ac:dyDescent="0.25"/>
    <row r="223137" customFormat="1" x14ac:dyDescent="0.25"/>
    <row r="223138" customFormat="1" x14ac:dyDescent="0.25"/>
    <row r="223139" customFormat="1" x14ac:dyDescent="0.25"/>
    <row r="223140" customFormat="1" x14ac:dyDescent="0.25"/>
    <row r="223141" customFormat="1" x14ac:dyDescent="0.25"/>
    <row r="223142" customFormat="1" x14ac:dyDescent="0.25"/>
    <row r="223143" customFormat="1" x14ac:dyDescent="0.25"/>
    <row r="223144" customFormat="1" x14ac:dyDescent="0.25"/>
    <row r="223145" customFormat="1" x14ac:dyDescent="0.25"/>
    <row r="223146" customFormat="1" x14ac:dyDescent="0.25"/>
    <row r="223147" customFormat="1" x14ac:dyDescent="0.25"/>
    <row r="223148" customFormat="1" x14ac:dyDescent="0.25"/>
    <row r="223149" customFormat="1" x14ac:dyDescent="0.25"/>
    <row r="223150" customFormat="1" x14ac:dyDescent="0.25"/>
    <row r="223151" customFormat="1" x14ac:dyDescent="0.25"/>
    <row r="223152" customFormat="1" x14ac:dyDescent="0.25"/>
    <row r="223153" customFormat="1" x14ac:dyDescent="0.25"/>
    <row r="223154" customFormat="1" x14ac:dyDescent="0.25"/>
    <row r="223155" customFormat="1" x14ac:dyDescent="0.25"/>
    <row r="223156" customFormat="1" x14ac:dyDescent="0.25"/>
    <row r="223157" customFormat="1" x14ac:dyDescent="0.25"/>
    <row r="223158" customFormat="1" x14ac:dyDescent="0.25"/>
    <row r="223159" customFormat="1" x14ac:dyDescent="0.25"/>
    <row r="223160" customFormat="1" x14ac:dyDescent="0.25"/>
    <row r="223161" customFormat="1" x14ac:dyDescent="0.25"/>
    <row r="223162" customFormat="1" x14ac:dyDescent="0.25"/>
    <row r="223163" customFormat="1" x14ac:dyDescent="0.25"/>
    <row r="223164" customFormat="1" x14ac:dyDescent="0.25"/>
    <row r="223165" customFormat="1" x14ac:dyDescent="0.25"/>
    <row r="223166" customFormat="1" x14ac:dyDescent="0.25"/>
    <row r="223167" customFormat="1" x14ac:dyDescent="0.25"/>
    <row r="223168" customFormat="1" x14ac:dyDescent="0.25"/>
    <row r="223169" customFormat="1" x14ac:dyDescent="0.25"/>
    <row r="223170" customFormat="1" x14ac:dyDescent="0.25"/>
    <row r="223171" customFormat="1" x14ac:dyDescent="0.25"/>
    <row r="223172" customFormat="1" x14ac:dyDescent="0.25"/>
    <row r="223173" customFormat="1" x14ac:dyDescent="0.25"/>
    <row r="223174" customFormat="1" x14ac:dyDescent="0.25"/>
    <row r="223175" customFormat="1" x14ac:dyDescent="0.25"/>
    <row r="223176" customFormat="1" x14ac:dyDescent="0.25"/>
    <row r="223177" customFormat="1" x14ac:dyDescent="0.25"/>
    <row r="223178" customFormat="1" x14ac:dyDescent="0.25"/>
    <row r="223179" customFormat="1" x14ac:dyDescent="0.25"/>
    <row r="223180" customFormat="1" x14ac:dyDescent="0.25"/>
    <row r="223181" customFormat="1" x14ac:dyDescent="0.25"/>
    <row r="223182" customFormat="1" x14ac:dyDescent="0.25"/>
    <row r="223183" customFormat="1" x14ac:dyDescent="0.25"/>
    <row r="223184" customFormat="1" x14ac:dyDescent="0.25"/>
    <row r="223185" customFormat="1" x14ac:dyDescent="0.25"/>
    <row r="223186" customFormat="1" x14ac:dyDescent="0.25"/>
    <row r="223187" customFormat="1" x14ac:dyDescent="0.25"/>
    <row r="223188" customFormat="1" x14ac:dyDescent="0.25"/>
    <row r="223189" customFormat="1" x14ac:dyDescent="0.25"/>
    <row r="223190" customFormat="1" x14ac:dyDescent="0.25"/>
    <row r="223191" customFormat="1" x14ac:dyDescent="0.25"/>
    <row r="223192" customFormat="1" x14ac:dyDescent="0.25"/>
    <row r="223193" customFormat="1" x14ac:dyDescent="0.25"/>
    <row r="223194" customFormat="1" x14ac:dyDescent="0.25"/>
    <row r="223195" customFormat="1" x14ac:dyDescent="0.25"/>
    <row r="223196" customFormat="1" x14ac:dyDescent="0.25"/>
    <row r="223197" customFormat="1" x14ac:dyDescent="0.25"/>
    <row r="223198" customFormat="1" x14ac:dyDescent="0.25"/>
    <row r="223199" customFormat="1" x14ac:dyDescent="0.25"/>
    <row r="223200" customFormat="1" x14ac:dyDescent="0.25"/>
    <row r="223201" customFormat="1" x14ac:dyDescent="0.25"/>
    <row r="223202" customFormat="1" x14ac:dyDescent="0.25"/>
    <row r="223203" customFormat="1" x14ac:dyDescent="0.25"/>
    <row r="223204" customFormat="1" x14ac:dyDescent="0.25"/>
    <row r="223205" customFormat="1" x14ac:dyDescent="0.25"/>
    <row r="223206" customFormat="1" x14ac:dyDescent="0.25"/>
    <row r="223207" customFormat="1" x14ac:dyDescent="0.25"/>
    <row r="223208" customFormat="1" x14ac:dyDescent="0.25"/>
    <row r="223209" customFormat="1" x14ac:dyDescent="0.25"/>
    <row r="223210" customFormat="1" x14ac:dyDescent="0.25"/>
    <row r="223211" customFormat="1" x14ac:dyDescent="0.25"/>
    <row r="223212" customFormat="1" x14ac:dyDescent="0.25"/>
    <row r="223213" customFormat="1" x14ac:dyDescent="0.25"/>
    <row r="223214" customFormat="1" x14ac:dyDescent="0.25"/>
    <row r="223215" customFormat="1" x14ac:dyDescent="0.25"/>
    <row r="223216" customFormat="1" x14ac:dyDescent="0.25"/>
    <row r="223217" customFormat="1" x14ac:dyDescent="0.25"/>
    <row r="223218" customFormat="1" x14ac:dyDescent="0.25"/>
    <row r="223219" customFormat="1" x14ac:dyDescent="0.25"/>
    <row r="223220" customFormat="1" x14ac:dyDescent="0.25"/>
    <row r="223221" customFormat="1" x14ac:dyDescent="0.25"/>
    <row r="223222" customFormat="1" x14ac:dyDescent="0.25"/>
    <row r="223223" customFormat="1" x14ac:dyDescent="0.25"/>
    <row r="223224" customFormat="1" x14ac:dyDescent="0.25"/>
    <row r="223225" customFormat="1" x14ac:dyDescent="0.25"/>
    <row r="223226" customFormat="1" x14ac:dyDescent="0.25"/>
    <row r="223227" customFormat="1" x14ac:dyDescent="0.25"/>
    <row r="223228" customFormat="1" x14ac:dyDescent="0.25"/>
    <row r="223229" customFormat="1" x14ac:dyDescent="0.25"/>
    <row r="223230" customFormat="1" x14ac:dyDescent="0.25"/>
    <row r="223231" customFormat="1" x14ac:dyDescent="0.25"/>
    <row r="223232" customFormat="1" x14ac:dyDescent="0.25"/>
    <row r="223233" customFormat="1" x14ac:dyDescent="0.25"/>
    <row r="223234" customFormat="1" x14ac:dyDescent="0.25"/>
    <row r="223235" customFormat="1" x14ac:dyDescent="0.25"/>
    <row r="223236" customFormat="1" x14ac:dyDescent="0.25"/>
    <row r="223237" customFormat="1" x14ac:dyDescent="0.25"/>
    <row r="223238" customFormat="1" x14ac:dyDescent="0.25"/>
    <row r="223239" customFormat="1" x14ac:dyDescent="0.25"/>
    <row r="223240" customFormat="1" x14ac:dyDescent="0.25"/>
    <row r="223241" customFormat="1" x14ac:dyDescent="0.25"/>
    <row r="223242" customFormat="1" x14ac:dyDescent="0.25"/>
    <row r="223243" customFormat="1" x14ac:dyDescent="0.25"/>
    <row r="223244" customFormat="1" x14ac:dyDescent="0.25"/>
    <row r="223245" customFormat="1" x14ac:dyDescent="0.25"/>
    <row r="223246" customFormat="1" x14ac:dyDescent="0.25"/>
    <row r="223247" customFormat="1" x14ac:dyDescent="0.25"/>
    <row r="223248" customFormat="1" x14ac:dyDescent="0.25"/>
    <row r="223249" customFormat="1" x14ac:dyDescent="0.25"/>
    <row r="223250" customFormat="1" x14ac:dyDescent="0.25"/>
    <row r="223251" customFormat="1" x14ac:dyDescent="0.25"/>
    <row r="223252" customFormat="1" x14ac:dyDescent="0.25"/>
    <row r="223253" customFormat="1" x14ac:dyDescent="0.25"/>
    <row r="223254" customFormat="1" x14ac:dyDescent="0.25"/>
    <row r="223255" customFormat="1" x14ac:dyDescent="0.25"/>
    <row r="223256" customFormat="1" x14ac:dyDescent="0.25"/>
    <row r="223257" customFormat="1" x14ac:dyDescent="0.25"/>
    <row r="223258" customFormat="1" x14ac:dyDescent="0.25"/>
    <row r="223259" customFormat="1" x14ac:dyDescent="0.25"/>
    <row r="223260" customFormat="1" x14ac:dyDescent="0.25"/>
    <row r="223261" customFormat="1" x14ac:dyDescent="0.25"/>
    <row r="223262" customFormat="1" x14ac:dyDescent="0.25"/>
    <row r="223263" customFormat="1" x14ac:dyDescent="0.25"/>
    <row r="223264" customFormat="1" x14ac:dyDescent="0.25"/>
    <row r="223265" customFormat="1" x14ac:dyDescent="0.25"/>
    <row r="223266" customFormat="1" x14ac:dyDescent="0.25"/>
    <row r="223267" customFormat="1" x14ac:dyDescent="0.25"/>
    <row r="223268" customFormat="1" x14ac:dyDescent="0.25"/>
    <row r="223269" customFormat="1" x14ac:dyDescent="0.25"/>
    <row r="223270" customFormat="1" x14ac:dyDescent="0.25"/>
    <row r="223271" customFormat="1" x14ac:dyDescent="0.25"/>
    <row r="223272" customFormat="1" x14ac:dyDescent="0.25"/>
    <row r="223273" customFormat="1" x14ac:dyDescent="0.25"/>
    <row r="223274" customFormat="1" x14ac:dyDescent="0.25"/>
    <row r="223275" customFormat="1" x14ac:dyDescent="0.25"/>
    <row r="223276" customFormat="1" x14ac:dyDescent="0.25"/>
    <row r="223277" customFormat="1" x14ac:dyDescent="0.25"/>
    <row r="223278" customFormat="1" x14ac:dyDescent="0.25"/>
    <row r="223279" customFormat="1" x14ac:dyDescent="0.25"/>
    <row r="223280" customFormat="1" x14ac:dyDescent="0.25"/>
    <row r="223281" customFormat="1" x14ac:dyDescent="0.25"/>
    <row r="223282" customFormat="1" x14ac:dyDescent="0.25"/>
    <row r="223283" customFormat="1" x14ac:dyDescent="0.25"/>
    <row r="223284" customFormat="1" x14ac:dyDescent="0.25"/>
    <row r="223285" customFormat="1" x14ac:dyDescent="0.25"/>
    <row r="223286" customFormat="1" x14ac:dyDescent="0.25"/>
    <row r="223287" customFormat="1" x14ac:dyDescent="0.25"/>
    <row r="223288" customFormat="1" x14ac:dyDescent="0.25"/>
    <row r="223289" customFormat="1" x14ac:dyDescent="0.25"/>
    <row r="223290" customFormat="1" x14ac:dyDescent="0.25"/>
    <row r="223291" customFormat="1" x14ac:dyDescent="0.25"/>
    <row r="223292" customFormat="1" x14ac:dyDescent="0.25"/>
    <row r="223293" customFormat="1" x14ac:dyDescent="0.25"/>
    <row r="223294" customFormat="1" x14ac:dyDescent="0.25"/>
    <row r="223295" customFormat="1" x14ac:dyDescent="0.25"/>
    <row r="223296" customFormat="1" x14ac:dyDescent="0.25"/>
    <row r="223297" customFormat="1" x14ac:dyDescent="0.25"/>
    <row r="223298" customFormat="1" x14ac:dyDescent="0.25"/>
    <row r="223299" customFormat="1" x14ac:dyDescent="0.25"/>
    <row r="223300" customFormat="1" x14ac:dyDescent="0.25"/>
    <row r="223301" customFormat="1" x14ac:dyDescent="0.25"/>
    <row r="223302" customFormat="1" x14ac:dyDescent="0.25"/>
    <row r="223303" customFormat="1" x14ac:dyDescent="0.25"/>
    <row r="223304" customFormat="1" x14ac:dyDescent="0.25"/>
    <row r="223305" customFormat="1" x14ac:dyDescent="0.25"/>
    <row r="223306" customFormat="1" x14ac:dyDescent="0.25"/>
    <row r="223307" customFormat="1" x14ac:dyDescent="0.25"/>
    <row r="223308" customFormat="1" x14ac:dyDescent="0.25"/>
    <row r="223309" customFormat="1" x14ac:dyDescent="0.25"/>
    <row r="223310" customFormat="1" x14ac:dyDescent="0.25"/>
    <row r="223311" customFormat="1" x14ac:dyDescent="0.25"/>
    <row r="223312" customFormat="1" x14ac:dyDescent="0.25"/>
    <row r="223313" customFormat="1" x14ac:dyDescent="0.25"/>
    <row r="223314" customFormat="1" x14ac:dyDescent="0.25"/>
    <row r="223315" customFormat="1" x14ac:dyDescent="0.25"/>
    <row r="223316" customFormat="1" x14ac:dyDescent="0.25"/>
    <row r="223317" customFormat="1" x14ac:dyDescent="0.25"/>
    <row r="223318" customFormat="1" x14ac:dyDescent="0.25"/>
    <row r="223319" customFormat="1" x14ac:dyDescent="0.25"/>
    <row r="223320" customFormat="1" x14ac:dyDescent="0.25"/>
    <row r="223321" customFormat="1" x14ac:dyDescent="0.25"/>
    <row r="223322" customFormat="1" x14ac:dyDescent="0.25"/>
    <row r="223323" customFormat="1" x14ac:dyDescent="0.25"/>
    <row r="223324" customFormat="1" x14ac:dyDescent="0.25"/>
    <row r="223325" customFormat="1" x14ac:dyDescent="0.25"/>
    <row r="223326" customFormat="1" x14ac:dyDescent="0.25"/>
    <row r="223327" customFormat="1" x14ac:dyDescent="0.25"/>
    <row r="223328" customFormat="1" x14ac:dyDescent="0.25"/>
    <row r="223329" customFormat="1" x14ac:dyDescent="0.25"/>
    <row r="223330" customFormat="1" x14ac:dyDescent="0.25"/>
    <row r="223331" customFormat="1" x14ac:dyDescent="0.25"/>
    <row r="223332" customFormat="1" x14ac:dyDescent="0.25"/>
    <row r="223333" customFormat="1" x14ac:dyDescent="0.25"/>
    <row r="223334" customFormat="1" x14ac:dyDescent="0.25"/>
    <row r="223335" customFormat="1" x14ac:dyDescent="0.25"/>
    <row r="223336" customFormat="1" x14ac:dyDescent="0.25"/>
    <row r="223337" customFormat="1" x14ac:dyDescent="0.25"/>
    <row r="223338" customFormat="1" x14ac:dyDescent="0.25"/>
    <row r="223339" customFormat="1" x14ac:dyDescent="0.25"/>
    <row r="223340" customFormat="1" x14ac:dyDescent="0.25"/>
    <row r="223341" customFormat="1" x14ac:dyDescent="0.25"/>
    <row r="223342" customFormat="1" x14ac:dyDescent="0.25"/>
    <row r="223343" customFormat="1" x14ac:dyDescent="0.25"/>
    <row r="223344" customFormat="1" x14ac:dyDescent="0.25"/>
    <row r="223345" customFormat="1" x14ac:dyDescent="0.25"/>
    <row r="223346" customFormat="1" x14ac:dyDescent="0.25"/>
    <row r="223347" customFormat="1" x14ac:dyDescent="0.25"/>
    <row r="223348" customFormat="1" x14ac:dyDescent="0.25"/>
    <row r="223349" customFormat="1" x14ac:dyDescent="0.25"/>
    <row r="223350" customFormat="1" x14ac:dyDescent="0.25"/>
    <row r="223351" customFormat="1" x14ac:dyDescent="0.25"/>
    <row r="223352" customFormat="1" x14ac:dyDescent="0.25"/>
    <row r="223353" customFormat="1" x14ac:dyDescent="0.25"/>
    <row r="223354" customFormat="1" x14ac:dyDescent="0.25"/>
    <row r="223355" customFormat="1" x14ac:dyDescent="0.25"/>
    <row r="223356" customFormat="1" x14ac:dyDescent="0.25"/>
    <row r="223357" customFormat="1" x14ac:dyDescent="0.25"/>
    <row r="223358" customFormat="1" x14ac:dyDescent="0.25"/>
    <row r="223359" customFormat="1" x14ac:dyDescent="0.25"/>
    <row r="223360" customFormat="1" x14ac:dyDescent="0.25"/>
    <row r="223361" customFormat="1" x14ac:dyDescent="0.25"/>
    <row r="223362" customFormat="1" x14ac:dyDescent="0.25"/>
    <row r="223363" customFormat="1" x14ac:dyDescent="0.25"/>
    <row r="223364" customFormat="1" x14ac:dyDescent="0.25"/>
    <row r="223365" customFormat="1" x14ac:dyDescent="0.25"/>
    <row r="223366" customFormat="1" x14ac:dyDescent="0.25"/>
    <row r="223367" customFormat="1" x14ac:dyDescent="0.25"/>
    <row r="223368" customFormat="1" x14ac:dyDescent="0.25"/>
    <row r="223369" customFormat="1" x14ac:dyDescent="0.25"/>
    <row r="223370" customFormat="1" x14ac:dyDescent="0.25"/>
    <row r="223371" customFormat="1" x14ac:dyDescent="0.25"/>
    <row r="223372" customFormat="1" x14ac:dyDescent="0.25"/>
    <row r="223373" customFormat="1" x14ac:dyDescent="0.25"/>
    <row r="223374" customFormat="1" x14ac:dyDescent="0.25"/>
    <row r="223375" customFormat="1" x14ac:dyDescent="0.25"/>
    <row r="223376" customFormat="1" x14ac:dyDescent="0.25"/>
    <row r="223377" customFormat="1" x14ac:dyDescent="0.25"/>
    <row r="223378" customFormat="1" x14ac:dyDescent="0.25"/>
    <row r="223379" customFormat="1" x14ac:dyDescent="0.25"/>
    <row r="223380" customFormat="1" x14ac:dyDescent="0.25"/>
    <row r="223381" customFormat="1" x14ac:dyDescent="0.25"/>
    <row r="223382" customFormat="1" x14ac:dyDescent="0.25"/>
    <row r="223383" customFormat="1" x14ac:dyDescent="0.25"/>
    <row r="223384" customFormat="1" x14ac:dyDescent="0.25"/>
    <row r="223385" customFormat="1" x14ac:dyDescent="0.25"/>
    <row r="223386" customFormat="1" x14ac:dyDescent="0.25"/>
    <row r="223387" customFormat="1" x14ac:dyDescent="0.25"/>
    <row r="223388" customFormat="1" x14ac:dyDescent="0.25"/>
    <row r="223389" customFormat="1" x14ac:dyDescent="0.25"/>
    <row r="223390" customFormat="1" x14ac:dyDescent="0.25"/>
    <row r="223391" customFormat="1" x14ac:dyDescent="0.25"/>
    <row r="223392" customFormat="1" x14ac:dyDescent="0.25"/>
    <row r="223393" customFormat="1" x14ac:dyDescent="0.25"/>
    <row r="223394" customFormat="1" x14ac:dyDescent="0.25"/>
    <row r="223395" customFormat="1" x14ac:dyDescent="0.25"/>
    <row r="223396" customFormat="1" x14ac:dyDescent="0.25"/>
    <row r="223397" customFormat="1" x14ac:dyDescent="0.25"/>
    <row r="223398" customFormat="1" x14ac:dyDescent="0.25"/>
    <row r="223399" customFormat="1" x14ac:dyDescent="0.25"/>
    <row r="223400" customFormat="1" x14ac:dyDescent="0.25"/>
    <row r="223401" customFormat="1" x14ac:dyDescent="0.25"/>
    <row r="223402" customFormat="1" x14ac:dyDescent="0.25"/>
    <row r="223403" customFormat="1" x14ac:dyDescent="0.25"/>
    <row r="223404" customFormat="1" x14ac:dyDescent="0.25"/>
    <row r="223405" customFormat="1" x14ac:dyDescent="0.25"/>
    <row r="223406" customFormat="1" x14ac:dyDescent="0.25"/>
    <row r="223407" customFormat="1" x14ac:dyDescent="0.25"/>
    <row r="223408" customFormat="1" x14ac:dyDescent="0.25"/>
    <row r="223409" customFormat="1" x14ac:dyDescent="0.25"/>
    <row r="223410" customFormat="1" x14ac:dyDescent="0.25"/>
    <row r="223411" customFormat="1" x14ac:dyDescent="0.25"/>
    <row r="223412" customFormat="1" x14ac:dyDescent="0.25"/>
    <row r="223413" customFormat="1" x14ac:dyDescent="0.25"/>
    <row r="223414" customFormat="1" x14ac:dyDescent="0.25"/>
    <row r="223415" customFormat="1" x14ac:dyDescent="0.25"/>
    <row r="223416" customFormat="1" x14ac:dyDescent="0.25"/>
    <row r="223417" customFormat="1" x14ac:dyDescent="0.25"/>
    <row r="223418" customFormat="1" x14ac:dyDescent="0.25"/>
    <row r="223419" customFormat="1" x14ac:dyDescent="0.25"/>
    <row r="223420" customFormat="1" x14ac:dyDescent="0.25"/>
    <row r="223421" customFormat="1" x14ac:dyDescent="0.25"/>
    <row r="223422" customFormat="1" x14ac:dyDescent="0.25"/>
    <row r="223423" customFormat="1" x14ac:dyDescent="0.25"/>
    <row r="223424" customFormat="1" x14ac:dyDescent="0.25"/>
    <row r="223425" customFormat="1" x14ac:dyDescent="0.25"/>
    <row r="223426" customFormat="1" x14ac:dyDescent="0.25"/>
    <row r="223427" customFormat="1" x14ac:dyDescent="0.25"/>
    <row r="223428" customFormat="1" x14ac:dyDescent="0.25"/>
    <row r="223429" customFormat="1" x14ac:dyDescent="0.25"/>
    <row r="223430" customFormat="1" x14ac:dyDescent="0.25"/>
    <row r="223431" customFormat="1" x14ac:dyDescent="0.25"/>
    <row r="223432" customFormat="1" x14ac:dyDescent="0.25"/>
    <row r="223433" customFormat="1" x14ac:dyDescent="0.25"/>
    <row r="223434" customFormat="1" x14ac:dyDescent="0.25"/>
    <row r="223435" customFormat="1" x14ac:dyDescent="0.25"/>
    <row r="223436" customFormat="1" x14ac:dyDescent="0.25"/>
    <row r="223437" customFormat="1" x14ac:dyDescent="0.25"/>
    <row r="223438" customFormat="1" x14ac:dyDescent="0.25"/>
    <row r="223439" customFormat="1" x14ac:dyDescent="0.25"/>
    <row r="223440" customFormat="1" x14ac:dyDescent="0.25"/>
    <row r="223441" customFormat="1" x14ac:dyDescent="0.25"/>
    <row r="223442" customFormat="1" x14ac:dyDescent="0.25"/>
    <row r="223443" customFormat="1" x14ac:dyDescent="0.25"/>
    <row r="223444" customFormat="1" x14ac:dyDescent="0.25"/>
    <row r="223445" customFormat="1" x14ac:dyDescent="0.25"/>
    <row r="223446" customFormat="1" x14ac:dyDescent="0.25"/>
    <row r="223447" customFormat="1" x14ac:dyDescent="0.25"/>
    <row r="223448" customFormat="1" x14ac:dyDescent="0.25"/>
    <row r="223449" customFormat="1" x14ac:dyDescent="0.25"/>
    <row r="223450" customFormat="1" x14ac:dyDescent="0.25"/>
    <row r="223451" customFormat="1" x14ac:dyDescent="0.25"/>
    <row r="223452" customFormat="1" x14ac:dyDescent="0.25"/>
    <row r="223453" customFormat="1" x14ac:dyDescent="0.25"/>
    <row r="223454" customFormat="1" x14ac:dyDescent="0.25"/>
    <row r="223455" customFormat="1" x14ac:dyDescent="0.25"/>
    <row r="223456" customFormat="1" x14ac:dyDescent="0.25"/>
    <row r="223457" customFormat="1" x14ac:dyDescent="0.25"/>
    <row r="223458" customFormat="1" x14ac:dyDescent="0.25"/>
    <row r="223459" customFormat="1" x14ac:dyDescent="0.25"/>
    <row r="223460" customFormat="1" x14ac:dyDescent="0.25"/>
    <row r="223461" customFormat="1" x14ac:dyDescent="0.25"/>
    <row r="223462" customFormat="1" x14ac:dyDescent="0.25"/>
    <row r="223463" customFormat="1" x14ac:dyDescent="0.25"/>
    <row r="223464" customFormat="1" x14ac:dyDescent="0.25"/>
    <row r="223465" customFormat="1" x14ac:dyDescent="0.25"/>
    <row r="223466" customFormat="1" x14ac:dyDescent="0.25"/>
    <row r="223467" customFormat="1" x14ac:dyDescent="0.25"/>
    <row r="223468" customFormat="1" x14ac:dyDescent="0.25"/>
    <row r="223469" customFormat="1" x14ac:dyDescent="0.25"/>
    <row r="223470" customFormat="1" x14ac:dyDescent="0.25"/>
    <row r="223471" customFormat="1" x14ac:dyDescent="0.25"/>
    <row r="223472" customFormat="1" x14ac:dyDescent="0.25"/>
    <row r="223473" customFormat="1" x14ac:dyDescent="0.25"/>
    <row r="223474" customFormat="1" x14ac:dyDescent="0.25"/>
    <row r="223475" customFormat="1" x14ac:dyDescent="0.25"/>
    <row r="223476" customFormat="1" x14ac:dyDescent="0.25"/>
    <row r="223477" customFormat="1" x14ac:dyDescent="0.25"/>
    <row r="223478" customFormat="1" x14ac:dyDescent="0.25"/>
    <row r="223479" customFormat="1" x14ac:dyDescent="0.25"/>
    <row r="223480" customFormat="1" x14ac:dyDescent="0.25"/>
    <row r="223481" customFormat="1" x14ac:dyDescent="0.25"/>
    <row r="223482" customFormat="1" x14ac:dyDescent="0.25"/>
    <row r="223483" customFormat="1" x14ac:dyDescent="0.25"/>
    <row r="223484" customFormat="1" x14ac:dyDescent="0.25"/>
    <row r="223485" customFormat="1" x14ac:dyDescent="0.25"/>
    <row r="223486" customFormat="1" x14ac:dyDescent="0.25"/>
    <row r="223487" customFormat="1" x14ac:dyDescent="0.25"/>
    <row r="223488" customFormat="1" x14ac:dyDescent="0.25"/>
    <row r="223489" customFormat="1" x14ac:dyDescent="0.25"/>
    <row r="223490" customFormat="1" x14ac:dyDescent="0.25"/>
    <row r="223491" customFormat="1" x14ac:dyDescent="0.25"/>
    <row r="223492" customFormat="1" x14ac:dyDescent="0.25"/>
    <row r="223493" customFormat="1" x14ac:dyDescent="0.25"/>
    <row r="223494" customFormat="1" x14ac:dyDescent="0.25"/>
    <row r="223495" customFormat="1" x14ac:dyDescent="0.25"/>
    <row r="223496" customFormat="1" x14ac:dyDescent="0.25"/>
    <row r="223497" customFormat="1" x14ac:dyDescent="0.25"/>
    <row r="223498" customFormat="1" x14ac:dyDescent="0.25"/>
    <row r="223499" customFormat="1" x14ac:dyDescent="0.25"/>
    <row r="223500" customFormat="1" x14ac:dyDescent="0.25"/>
    <row r="223501" customFormat="1" x14ac:dyDescent="0.25"/>
    <row r="223502" customFormat="1" x14ac:dyDescent="0.25"/>
    <row r="223503" customFormat="1" x14ac:dyDescent="0.25"/>
    <row r="223504" customFormat="1" x14ac:dyDescent="0.25"/>
    <row r="223505" customFormat="1" x14ac:dyDescent="0.25"/>
    <row r="223506" customFormat="1" x14ac:dyDescent="0.25"/>
    <row r="223507" customFormat="1" x14ac:dyDescent="0.25"/>
    <row r="223508" customFormat="1" x14ac:dyDescent="0.25"/>
    <row r="223509" customFormat="1" x14ac:dyDescent="0.25"/>
    <row r="223510" customFormat="1" x14ac:dyDescent="0.25"/>
    <row r="223511" customFormat="1" x14ac:dyDescent="0.25"/>
    <row r="223512" customFormat="1" x14ac:dyDescent="0.25"/>
    <row r="223513" customFormat="1" x14ac:dyDescent="0.25"/>
    <row r="223514" customFormat="1" x14ac:dyDescent="0.25"/>
    <row r="223515" customFormat="1" x14ac:dyDescent="0.25"/>
    <row r="223516" customFormat="1" x14ac:dyDescent="0.25"/>
    <row r="223517" customFormat="1" x14ac:dyDescent="0.25"/>
    <row r="223518" customFormat="1" x14ac:dyDescent="0.25"/>
    <row r="223519" customFormat="1" x14ac:dyDescent="0.25"/>
    <row r="223520" customFormat="1" x14ac:dyDescent="0.25"/>
    <row r="223521" customFormat="1" x14ac:dyDescent="0.25"/>
    <row r="223522" customFormat="1" x14ac:dyDescent="0.25"/>
    <row r="223523" customFormat="1" x14ac:dyDescent="0.25"/>
    <row r="223524" customFormat="1" x14ac:dyDescent="0.25"/>
    <row r="223525" customFormat="1" x14ac:dyDescent="0.25"/>
    <row r="223526" customFormat="1" x14ac:dyDescent="0.25"/>
    <row r="223527" customFormat="1" x14ac:dyDescent="0.25"/>
    <row r="223528" customFormat="1" x14ac:dyDescent="0.25"/>
    <row r="223529" customFormat="1" x14ac:dyDescent="0.25"/>
    <row r="223530" customFormat="1" x14ac:dyDescent="0.25"/>
    <row r="223531" customFormat="1" x14ac:dyDescent="0.25"/>
    <row r="223532" customFormat="1" x14ac:dyDescent="0.25"/>
    <row r="223533" customFormat="1" x14ac:dyDescent="0.25"/>
    <row r="223534" customFormat="1" x14ac:dyDescent="0.25"/>
    <row r="223535" customFormat="1" x14ac:dyDescent="0.25"/>
    <row r="223536" customFormat="1" x14ac:dyDescent="0.25"/>
    <row r="223537" customFormat="1" x14ac:dyDescent="0.25"/>
    <row r="223538" customFormat="1" x14ac:dyDescent="0.25"/>
    <row r="223539" customFormat="1" x14ac:dyDescent="0.25"/>
    <row r="223540" customFormat="1" x14ac:dyDescent="0.25"/>
    <row r="223541" customFormat="1" x14ac:dyDescent="0.25"/>
    <row r="223542" customFormat="1" x14ac:dyDescent="0.25"/>
    <row r="223543" customFormat="1" x14ac:dyDescent="0.25"/>
    <row r="223544" customFormat="1" x14ac:dyDescent="0.25"/>
    <row r="223545" customFormat="1" x14ac:dyDescent="0.25"/>
    <row r="223546" customFormat="1" x14ac:dyDescent="0.25"/>
    <row r="223547" customFormat="1" x14ac:dyDescent="0.25"/>
    <row r="223548" customFormat="1" x14ac:dyDescent="0.25"/>
    <row r="223549" customFormat="1" x14ac:dyDescent="0.25"/>
    <row r="223550" customFormat="1" x14ac:dyDescent="0.25"/>
    <row r="223551" customFormat="1" x14ac:dyDescent="0.25"/>
    <row r="223552" customFormat="1" x14ac:dyDescent="0.25"/>
    <row r="223553" customFormat="1" x14ac:dyDescent="0.25"/>
    <row r="223554" customFormat="1" x14ac:dyDescent="0.25"/>
    <row r="223555" customFormat="1" x14ac:dyDescent="0.25"/>
    <row r="223556" customFormat="1" x14ac:dyDescent="0.25"/>
    <row r="223557" customFormat="1" x14ac:dyDescent="0.25"/>
    <row r="223558" customFormat="1" x14ac:dyDescent="0.25"/>
    <row r="223559" customFormat="1" x14ac:dyDescent="0.25"/>
    <row r="223560" customFormat="1" x14ac:dyDescent="0.25"/>
    <row r="223561" customFormat="1" x14ac:dyDescent="0.25"/>
    <row r="223562" customFormat="1" x14ac:dyDescent="0.25"/>
    <row r="223563" customFormat="1" x14ac:dyDescent="0.25"/>
    <row r="223564" customFormat="1" x14ac:dyDescent="0.25"/>
    <row r="223565" customFormat="1" x14ac:dyDescent="0.25"/>
    <row r="223566" customFormat="1" x14ac:dyDescent="0.25"/>
    <row r="223567" customFormat="1" x14ac:dyDescent="0.25"/>
    <row r="223568" customFormat="1" x14ac:dyDescent="0.25"/>
    <row r="223569" customFormat="1" x14ac:dyDescent="0.25"/>
    <row r="223570" customFormat="1" x14ac:dyDescent="0.25"/>
    <row r="223571" customFormat="1" x14ac:dyDescent="0.25"/>
    <row r="223572" customFormat="1" x14ac:dyDescent="0.25"/>
    <row r="223573" customFormat="1" x14ac:dyDescent="0.25"/>
    <row r="223574" customFormat="1" x14ac:dyDescent="0.25"/>
    <row r="223575" customFormat="1" x14ac:dyDescent="0.25"/>
    <row r="223576" customFormat="1" x14ac:dyDescent="0.25"/>
    <row r="223577" customFormat="1" x14ac:dyDescent="0.25"/>
    <row r="223578" customFormat="1" x14ac:dyDescent="0.25"/>
    <row r="223579" customFormat="1" x14ac:dyDescent="0.25"/>
    <row r="223580" customFormat="1" x14ac:dyDescent="0.25"/>
    <row r="223581" customFormat="1" x14ac:dyDescent="0.25"/>
    <row r="223582" customFormat="1" x14ac:dyDescent="0.25"/>
    <row r="223583" customFormat="1" x14ac:dyDescent="0.25"/>
    <row r="223584" customFormat="1" x14ac:dyDescent="0.25"/>
    <row r="223585" customFormat="1" x14ac:dyDescent="0.25"/>
    <row r="223586" customFormat="1" x14ac:dyDescent="0.25"/>
    <row r="223587" customFormat="1" x14ac:dyDescent="0.25"/>
    <row r="223588" customFormat="1" x14ac:dyDescent="0.25"/>
    <row r="223589" customFormat="1" x14ac:dyDescent="0.25"/>
    <row r="223590" customFormat="1" x14ac:dyDescent="0.25"/>
    <row r="223591" customFormat="1" x14ac:dyDescent="0.25"/>
    <row r="223592" customFormat="1" x14ac:dyDescent="0.25"/>
    <row r="223593" customFormat="1" x14ac:dyDescent="0.25"/>
    <row r="223594" customFormat="1" x14ac:dyDescent="0.25"/>
    <row r="223595" customFormat="1" x14ac:dyDescent="0.25"/>
    <row r="223596" customFormat="1" x14ac:dyDescent="0.25"/>
    <row r="223597" customFormat="1" x14ac:dyDescent="0.25"/>
    <row r="223598" customFormat="1" x14ac:dyDescent="0.25"/>
    <row r="223599" customFormat="1" x14ac:dyDescent="0.25"/>
    <row r="223600" customFormat="1" x14ac:dyDescent="0.25"/>
    <row r="223601" customFormat="1" x14ac:dyDescent="0.25"/>
    <row r="223602" customFormat="1" x14ac:dyDescent="0.25"/>
    <row r="223603" customFormat="1" x14ac:dyDescent="0.25"/>
    <row r="223604" customFormat="1" x14ac:dyDescent="0.25"/>
    <row r="223605" customFormat="1" x14ac:dyDescent="0.25"/>
    <row r="223606" customFormat="1" x14ac:dyDescent="0.25"/>
    <row r="223607" customFormat="1" x14ac:dyDescent="0.25"/>
    <row r="223608" customFormat="1" x14ac:dyDescent="0.25"/>
    <row r="223609" customFormat="1" x14ac:dyDescent="0.25"/>
    <row r="223610" customFormat="1" x14ac:dyDescent="0.25"/>
    <row r="223611" customFormat="1" x14ac:dyDescent="0.25"/>
    <row r="223612" customFormat="1" x14ac:dyDescent="0.25"/>
    <row r="223613" customFormat="1" x14ac:dyDescent="0.25"/>
    <row r="223614" customFormat="1" x14ac:dyDescent="0.25"/>
    <row r="223615" customFormat="1" x14ac:dyDescent="0.25"/>
    <row r="223616" customFormat="1" x14ac:dyDescent="0.25"/>
    <row r="223617" customFormat="1" x14ac:dyDescent="0.25"/>
    <row r="223618" customFormat="1" x14ac:dyDescent="0.25"/>
    <row r="223619" customFormat="1" x14ac:dyDescent="0.25"/>
    <row r="223620" customFormat="1" x14ac:dyDescent="0.25"/>
    <row r="223621" customFormat="1" x14ac:dyDescent="0.25"/>
    <row r="223622" customFormat="1" x14ac:dyDescent="0.25"/>
    <row r="223623" customFormat="1" x14ac:dyDescent="0.25"/>
    <row r="223624" customFormat="1" x14ac:dyDescent="0.25"/>
    <row r="223625" customFormat="1" x14ac:dyDescent="0.25"/>
    <row r="223626" customFormat="1" x14ac:dyDescent="0.25"/>
    <row r="223627" customFormat="1" x14ac:dyDescent="0.25"/>
    <row r="223628" customFormat="1" x14ac:dyDescent="0.25"/>
    <row r="223629" customFormat="1" x14ac:dyDescent="0.25"/>
    <row r="223630" customFormat="1" x14ac:dyDescent="0.25"/>
    <row r="223631" customFormat="1" x14ac:dyDescent="0.25"/>
    <row r="223632" customFormat="1" x14ac:dyDescent="0.25"/>
    <row r="223633" customFormat="1" x14ac:dyDescent="0.25"/>
    <row r="223634" customFormat="1" x14ac:dyDescent="0.25"/>
    <row r="223635" customFormat="1" x14ac:dyDescent="0.25"/>
    <row r="223636" customFormat="1" x14ac:dyDescent="0.25"/>
    <row r="223637" customFormat="1" x14ac:dyDescent="0.25"/>
    <row r="223638" customFormat="1" x14ac:dyDescent="0.25"/>
    <row r="223639" customFormat="1" x14ac:dyDescent="0.25"/>
    <row r="223640" customFormat="1" x14ac:dyDescent="0.25"/>
    <row r="223641" customFormat="1" x14ac:dyDescent="0.25"/>
    <row r="223642" customFormat="1" x14ac:dyDescent="0.25"/>
    <row r="223643" customFormat="1" x14ac:dyDescent="0.25"/>
    <row r="223644" customFormat="1" x14ac:dyDescent="0.25"/>
    <row r="223645" customFormat="1" x14ac:dyDescent="0.25"/>
    <row r="223646" customFormat="1" x14ac:dyDescent="0.25"/>
    <row r="223647" customFormat="1" x14ac:dyDescent="0.25"/>
    <row r="223648" customFormat="1" x14ac:dyDescent="0.25"/>
    <row r="223649" customFormat="1" x14ac:dyDescent="0.25"/>
    <row r="223650" customFormat="1" x14ac:dyDescent="0.25"/>
    <row r="223651" customFormat="1" x14ac:dyDescent="0.25"/>
    <row r="223652" customFormat="1" x14ac:dyDescent="0.25"/>
    <row r="223653" customFormat="1" x14ac:dyDescent="0.25"/>
    <row r="223654" customFormat="1" x14ac:dyDescent="0.25"/>
    <row r="223655" customFormat="1" x14ac:dyDescent="0.25"/>
    <row r="223656" customFormat="1" x14ac:dyDescent="0.25"/>
    <row r="223657" customFormat="1" x14ac:dyDescent="0.25"/>
    <row r="223658" customFormat="1" x14ac:dyDescent="0.25"/>
    <row r="223659" customFormat="1" x14ac:dyDescent="0.25"/>
    <row r="223660" customFormat="1" x14ac:dyDescent="0.25"/>
    <row r="223661" customFormat="1" x14ac:dyDescent="0.25"/>
    <row r="223662" customFormat="1" x14ac:dyDescent="0.25"/>
    <row r="223663" customFormat="1" x14ac:dyDescent="0.25"/>
    <row r="223664" customFormat="1" x14ac:dyDescent="0.25"/>
    <row r="223665" customFormat="1" x14ac:dyDescent="0.25"/>
    <row r="223666" customFormat="1" x14ac:dyDescent="0.25"/>
    <row r="223667" customFormat="1" x14ac:dyDescent="0.25"/>
    <row r="223668" customFormat="1" x14ac:dyDescent="0.25"/>
    <row r="223669" customFormat="1" x14ac:dyDescent="0.25"/>
    <row r="223670" customFormat="1" x14ac:dyDescent="0.25"/>
    <row r="223671" customFormat="1" x14ac:dyDescent="0.25"/>
    <row r="223672" customFormat="1" x14ac:dyDescent="0.25"/>
    <row r="223673" customFormat="1" x14ac:dyDescent="0.25"/>
    <row r="223674" customFormat="1" x14ac:dyDescent="0.25"/>
    <row r="223675" customFormat="1" x14ac:dyDescent="0.25"/>
    <row r="223676" customFormat="1" x14ac:dyDescent="0.25"/>
    <row r="223677" customFormat="1" x14ac:dyDescent="0.25"/>
    <row r="223678" customFormat="1" x14ac:dyDescent="0.25"/>
    <row r="223679" customFormat="1" x14ac:dyDescent="0.25"/>
    <row r="223680" customFormat="1" x14ac:dyDescent="0.25"/>
    <row r="223681" customFormat="1" x14ac:dyDescent="0.25"/>
    <row r="223682" customFormat="1" x14ac:dyDescent="0.25"/>
    <row r="223683" customFormat="1" x14ac:dyDescent="0.25"/>
    <row r="223684" customFormat="1" x14ac:dyDescent="0.25"/>
    <row r="223685" customFormat="1" x14ac:dyDescent="0.25"/>
    <row r="223686" customFormat="1" x14ac:dyDescent="0.25"/>
    <row r="223687" customFormat="1" x14ac:dyDescent="0.25"/>
    <row r="223688" customFormat="1" x14ac:dyDescent="0.25"/>
    <row r="223689" customFormat="1" x14ac:dyDescent="0.25"/>
    <row r="223690" customFormat="1" x14ac:dyDescent="0.25"/>
    <row r="223691" customFormat="1" x14ac:dyDescent="0.25"/>
    <row r="223692" customFormat="1" x14ac:dyDescent="0.25"/>
    <row r="223693" customFormat="1" x14ac:dyDescent="0.25"/>
    <row r="223694" customFormat="1" x14ac:dyDescent="0.25"/>
    <row r="223695" customFormat="1" x14ac:dyDescent="0.25"/>
    <row r="223696" customFormat="1" x14ac:dyDescent="0.25"/>
    <row r="223697" customFormat="1" x14ac:dyDescent="0.25"/>
    <row r="223698" customFormat="1" x14ac:dyDescent="0.25"/>
    <row r="223699" customFormat="1" x14ac:dyDescent="0.25"/>
    <row r="223700" customFormat="1" x14ac:dyDescent="0.25"/>
    <row r="223701" customFormat="1" x14ac:dyDescent="0.25"/>
    <row r="223702" customFormat="1" x14ac:dyDescent="0.25"/>
    <row r="223703" customFormat="1" x14ac:dyDescent="0.25"/>
    <row r="223704" customFormat="1" x14ac:dyDescent="0.25"/>
    <row r="223705" customFormat="1" x14ac:dyDescent="0.25"/>
    <row r="223706" customFormat="1" x14ac:dyDescent="0.25"/>
    <row r="223707" customFormat="1" x14ac:dyDescent="0.25"/>
    <row r="223708" customFormat="1" x14ac:dyDescent="0.25"/>
    <row r="223709" customFormat="1" x14ac:dyDescent="0.25"/>
    <row r="223710" customFormat="1" x14ac:dyDescent="0.25"/>
    <row r="223711" customFormat="1" x14ac:dyDescent="0.25"/>
    <row r="223712" customFormat="1" x14ac:dyDescent="0.25"/>
    <row r="223713" customFormat="1" x14ac:dyDescent="0.25"/>
    <row r="223714" customFormat="1" x14ac:dyDescent="0.25"/>
    <row r="223715" customFormat="1" x14ac:dyDescent="0.25"/>
    <row r="223716" customFormat="1" x14ac:dyDescent="0.25"/>
    <row r="223717" customFormat="1" x14ac:dyDescent="0.25"/>
    <row r="223718" customFormat="1" x14ac:dyDescent="0.25"/>
    <row r="223719" customFormat="1" x14ac:dyDescent="0.25"/>
    <row r="223720" customFormat="1" x14ac:dyDescent="0.25"/>
    <row r="223721" customFormat="1" x14ac:dyDescent="0.25"/>
    <row r="223722" customFormat="1" x14ac:dyDescent="0.25"/>
    <row r="223723" customFormat="1" x14ac:dyDescent="0.25"/>
    <row r="223724" customFormat="1" x14ac:dyDescent="0.25"/>
    <row r="223725" customFormat="1" x14ac:dyDescent="0.25"/>
    <row r="223726" customFormat="1" x14ac:dyDescent="0.25"/>
    <row r="223727" customFormat="1" x14ac:dyDescent="0.25"/>
    <row r="223728" customFormat="1" x14ac:dyDescent="0.25"/>
    <row r="223729" customFormat="1" x14ac:dyDescent="0.25"/>
    <row r="223730" customFormat="1" x14ac:dyDescent="0.25"/>
    <row r="223731" customFormat="1" x14ac:dyDescent="0.25"/>
    <row r="223732" customFormat="1" x14ac:dyDescent="0.25"/>
    <row r="223733" customFormat="1" x14ac:dyDescent="0.25"/>
    <row r="223734" customFormat="1" x14ac:dyDescent="0.25"/>
    <row r="223735" customFormat="1" x14ac:dyDescent="0.25"/>
    <row r="223736" customFormat="1" x14ac:dyDescent="0.25"/>
    <row r="223737" customFormat="1" x14ac:dyDescent="0.25"/>
    <row r="223738" customFormat="1" x14ac:dyDescent="0.25"/>
    <row r="223739" customFormat="1" x14ac:dyDescent="0.25"/>
    <row r="223740" customFormat="1" x14ac:dyDescent="0.25"/>
    <row r="223741" customFormat="1" x14ac:dyDescent="0.25"/>
    <row r="223742" customFormat="1" x14ac:dyDescent="0.25"/>
    <row r="223743" customFormat="1" x14ac:dyDescent="0.25"/>
    <row r="223744" customFormat="1" x14ac:dyDescent="0.25"/>
    <row r="223745" customFormat="1" x14ac:dyDescent="0.25"/>
    <row r="223746" customFormat="1" x14ac:dyDescent="0.25"/>
    <row r="223747" customFormat="1" x14ac:dyDescent="0.25"/>
    <row r="223748" customFormat="1" x14ac:dyDescent="0.25"/>
    <row r="223749" customFormat="1" x14ac:dyDescent="0.25"/>
    <row r="223750" customFormat="1" x14ac:dyDescent="0.25"/>
    <row r="223751" customFormat="1" x14ac:dyDescent="0.25"/>
    <row r="223752" customFormat="1" x14ac:dyDescent="0.25"/>
    <row r="223753" customFormat="1" x14ac:dyDescent="0.25"/>
    <row r="223754" customFormat="1" x14ac:dyDescent="0.25"/>
    <row r="223755" customFormat="1" x14ac:dyDescent="0.25"/>
    <row r="223756" customFormat="1" x14ac:dyDescent="0.25"/>
    <row r="223757" customFormat="1" x14ac:dyDescent="0.25"/>
    <row r="223758" customFormat="1" x14ac:dyDescent="0.25"/>
    <row r="223759" customFormat="1" x14ac:dyDescent="0.25"/>
    <row r="223760" customFormat="1" x14ac:dyDescent="0.25"/>
    <row r="223761" customFormat="1" x14ac:dyDescent="0.25"/>
    <row r="223762" customFormat="1" x14ac:dyDescent="0.25"/>
    <row r="223763" customFormat="1" x14ac:dyDescent="0.25"/>
    <row r="223764" customFormat="1" x14ac:dyDescent="0.25"/>
    <row r="223765" customFormat="1" x14ac:dyDescent="0.25"/>
    <row r="223766" customFormat="1" x14ac:dyDescent="0.25"/>
    <row r="223767" customFormat="1" x14ac:dyDescent="0.25"/>
    <row r="223768" customFormat="1" x14ac:dyDescent="0.25"/>
    <row r="223769" customFormat="1" x14ac:dyDescent="0.25"/>
    <row r="223770" customFormat="1" x14ac:dyDescent="0.25"/>
    <row r="223771" customFormat="1" x14ac:dyDescent="0.25"/>
    <row r="223772" customFormat="1" x14ac:dyDescent="0.25"/>
    <row r="223773" customFormat="1" x14ac:dyDescent="0.25"/>
    <row r="223774" customFormat="1" x14ac:dyDescent="0.25"/>
    <row r="223775" customFormat="1" x14ac:dyDescent="0.25"/>
    <row r="223776" customFormat="1" x14ac:dyDescent="0.25"/>
    <row r="223777" customFormat="1" x14ac:dyDescent="0.25"/>
    <row r="223778" customFormat="1" x14ac:dyDescent="0.25"/>
    <row r="223779" customFormat="1" x14ac:dyDescent="0.25"/>
    <row r="223780" customFormat="1" x14ac:dyDescent="0.25"/>
    <row r="223781" customFormat="1" x14ac:dyDescent="0.25"/>
    <row r="223782" customFormat="1" x14ac:dyDescent="0.25"/>
    <row r="223783" customFormat="1" x14ac:dyDescent="0.25"/>
    <row r="223784" customFormat="1" x14ac:dyDescent="0.25"/>
    <row r="223785" customFormat="1" x14ac:dyDescent="0.25"/>
    <row r="223786" customFormat="1" x14ac:dyDescent="0.25"/>
    <row r="223787" customFormat="1" x14ac:dyDescent="0.25"/>
    <row r="223788" customFormat="1" x14ac:dyDescent="0.25"/>
    <row r="223789" customFormat="1" x14ac:dyDescent="0.25"/>
    <row r="223790" customFormat="1" x14ac:dyDescent="0.25"/>
    <row r="223791" customFormat="1" x14ac:dyDescent="0.25"/>
    <row r="223792" customFormat="1" x14ac:dyDescent="0.25"/>
    <row r="223793" customFormat="1" x14ac:dyDescent="0.25"/>
    <row r="223794" customFormat="1" x14ac:dyDescent="0.25"/>
    <row r="223795" customFormat="1" x14ac:dyDescent="0.25"/>
    <row r="223796" customFormat="1" x14ac:dyDescent="0.25"/>
    <row r="223797" customFormat="1" x14ac:dyDescent="0.25"/>
    <row r="223798" customFormat="1" x14ac:dyDescent="0.25"/>
    <row r="223799" customFormat="1" x14ac:dyDescent="0.25"/>
    <row r="223800" customFormat="1" x14ac:dyDescent="0.25"/>
    <row r="223801" customFormat="1" x14ac:dyDescent="0.25"/>
    <row r="223802" customFormat="1" x14ac:dyDescent="0.25"/>
    <row r="223803" customFormat="1" x14ac:dyDescent="0.25"/>
    <row r="223804" customFormat="1" x14ac:dyDescent="0.25"/>
    <row r="223805" customFormat="1" x14ac:dyDescent="0.25"/>
    <row r="223806" customFormat="1" x14ac:dyDescent="0.25"/>
    <row r="223807" customFormat="1" x14ac:dyDescent="0.25"/>
    <row r="223808" customFormat="1" x14ac:dyDescent="0.25"/>
    <row r="223809" customFormat="1" x14ac:dyDescent="0.25"/>
    <row r="223810" customFormat="1" x14ac:dyDescent="0.25"/>
    <row r="223811" customFormat="1" x14ac:dyDescent="0.25"/>
    <row r="223812" customFormat="1" x14ac:dyDescent="0.25"/>
    <row r="223813" customFormat="1" x14ac:dyDescent="0.25"/>
    <row r="223814" customFormat="1" x14ac:dyDescent="0.25"/>
    <row r="223815" customFormat="1" x14ac:dyDescent="0.25"/>
    <row r="223816" customFormat="1" x14ac:dyDescent="0.25"/>
    <row r="223817" customFormat="1" x14ac:dyDescent="0.25"/>
    <row r="223818" customFormat="1" x14ac:dyDescent="0.25"/>
    <row r="223819" customFormat="1" x14ac:dyDescent="0.25"/>
    <row r="223820" customFormat="1" x14ac:dyDescent="0.25"/>
    <row r="223821" customFormat="1" x14ac:dyDescent="0.25"/>
    <row r="223822" customFormat="1" x14ac:dyDescent="0.25"/>
    <row r="223823" customFormat="1" x14ac:dyDescent="0.25"/>
    <row r="223824" customFormat="1" x14ac:dyDescent="0.25"/>
    <row r="223825" customFormat="1" x14ac:dyDescent="0.25"/>
    <row r="223826" customFormat="1" x14ac:dyDescent="0.25"/>
    <row r="223827" customFormat="1" x14ac:dyDescent="0.25"/>
    <row r="223828" customFormat="1" x14ac:dyDescent="0.25"/>
    <row r="223829" customFormat="1" x14ac:dyDescent="0.25"/>
    <row r="223830" customFormat="1" x14ac:dyDescent="0.25"/>
    <row r="223831" customFormat="1" x14ac:dyDescent="0.25"/>
    <row r="223832" customFormat="1" x14ac:dyDescent="0.25"/>
    <row r="223833" customFormat="1" x14ac:dyDescent="0.25"/>
    <row r="223834" customFormat="1" x14ac:dyDescent="0.25"/>
    <row r="223835" customFormat="1" x14ac:dyDescent="0.25"/>
    <row r="223836" customFormat="1" x14ac:dyDescent="0.25"/>
    <row r="223837" customFormat="1" x14ac:dyDescent="0.25"/>
    <row r="223838" customFormat="1" x14ac:dyDescent="0.25"/>
    <row r="223839" customFormat="1" x14ac:dyDescent="0.25"/>
    <row r="223840" customFormat="1" x14ac:dyDescent="0.25"/>
    <row r="223841" customFormat="1" x14ac:dyDescent="0.25"/>
    <row r="223842" customFormat="1" x14ac:dyDescent="0.25"/>
    <row r="223843" customFormat="1" x14ac:dyDescent="0.25"/>
    <row r="223844" customFormat="1" x14ac:dyDescent="0.25"/>
    <row r="223845" customFormat="1" x14ac:dyDescent="0.25"/>
    <row r="223846" customFormat="1" x14ac:dyDescent="0.25"/>
    <row r="223847" customFormat="1" x14ac:dyDescent="0.25"/>
    <row r="223848" customFormat="1" x14ac:dyDescent="0.25"/>
    <row r="223849" customFormat="1" x14ac:dyDescent="0.25"/>
    <row r="223850" customFormat="1" x14ac:dyDescent="0.25"/>
    <row r="223851" customFormat="1" x14ac:dyDescent="0.25"/>
    <row r="223852" customFormat="1" x14ac:dyDescent="0.25"/>
    <row r="223853" customFormat="1" x14ac:dyDescent="0.25"/>
    <row r="223854" customFormat="1" x14ac:dyDescent="0.25"/>
    <row r="223855" customFormat="1" x14ac:dyDescent="0.25"/>
    <row r="223856" customFormat="1" x14ac:dyDescent="0.25"/>
    <row r="223857" customFormat="1" x14ac:dyDescent="0.25"/>
    <row r="223858" customFormat="1" x14ac:dyDescent="0.25"/>
    <row r="223859" customFormat="1" x14ac:dyDescent="0.25"/>
    <row r="223860" customFormat="1" x14ac:dyDescent="0.25"/>
    <row r="223861" customFormat="1" x14ac:dyDescent="0.25"/>
    <row r="223862" customFormat="1" x14ac:dyDescent="0.25"/>
    <row r="223863" customFormat="1" x14ac:dyDescent="0.25"/>
    <row r="223864" customFormat="1" x14ac:dyDescent="0.25"/>
    <row r="223865" customFormat="1" x14ac:dyDescent="0.25"/>
    <row r="223866" customFormat="1" x14ac:dyDescent="0.25"/>
    <row r="223867" customFormat="1" x14ac:dyDescent="0.25"/>
    <row r="223868" customFormat="1" x14ac:dyDescent="0.25"/>
    <row r="223869" customFormat="1" x14ac:dyDescent="0.25"/>
    <row r="223870" customFormat="1" x14ac:dyDescent="0.25"/>
    <row r="223871" customFormat="1" x14ac:dyDescent="0.25"/>
    <row r="223872" customFormat="1" x14ac:dyDescent="0.25"/>
    <row r="223873" customFormat="1" x14ac:dyDescent="0.25"/>
    <row r="223874" customFormat="1" x14ac:dyDescent="0.25"/>
    <row r="223875" customFormat="1" x14ac:dyDescent="0.25"/>
    <row r="223876" customFormat="1" x14ac:dyDescent="0.25"/>
    <row r="223877" customFormat="1" x14ac:dyDescent="0.25"/>
    <row r="223878" customFormat="1" x14ac:dyDescent="0.25"/>
    <row r="223879" customFormat="1" x14ac:dyDescent="0.25"/>
    <row r="223880" customFormat="1" x14ac:dyDescent="0.25"/>
    <row r="223881" customFormat="1" x14ac:dyDescent="0.25"/>
    <row r="223882" customFormat="1" x14ac:dyDescent="0.25"/>
    <row r="223883" customFormat="1" x14ac:dyDescent="0.25"/>
    <row r="223884" customFormat="1" x14ac:dyDescent="0.25"/>
    <row r="223885" customFormat="1" x14ac:dyDescent="0.25"/>
    <row r="223886" customFormat="1" x14ac:dyDescent="0.25"/>
    <row r="223887" customFormat="1" x14ac:dyDescent="0.25"/>
    <row r="223888" customFormat="1" x14ac:dyDescent="0.25"/>
    <row r="223889" customFormat="1" x14ac:dyDescent="0.25"/>
    <row r="223890" customFormat="1" x14ac:dyDescent="0.25"/>
    <row r="223891" customFormat="1" x14ac:dyDescent="0.25"/>
    <row r="223892" customFormat="1" x14ac:dyDescent="0.25"/>
    <row r="223893" customFormat="1" x14ac:dyDescent="0.25"/>
    <row r="223894" customFormat="1" x14ac:dyDescent="0.25"/>
    <row r="223895" customFormat="1" x14ac:dyDescent="0.25"/>
    <row r="223896" customFormat="1" x14ac:dyDescent="0.25"/>
    <row r="223897" customFormat="1" x14ac:dyDescent="0.25"/>
    <row r="223898" customFormat="1" x14ac:dyDescent="0.25"/>
    <row r="223899" customFormat="1" x14ac:dyDescent="0.25"/>
    <row r="223900" customFormat="1" x14ac:dyDescent="0.25"/>
    <row r="223901" customFormat="1" x14ac:dyDescent="0.25"/>
    <row r="223902" customFormat="1" x14ac:dyDescent="0.25"/>
    <row r="223903" customFormat="1" x14ac:dyDescent="0.25"/>
    <row r="223904" customFormat="1" x14ac:dyDescent="0.25"/>
    <row r="223905" customFormat="1" x14ac:dyDescent="0.25"/>
    <row r="223906" customFormat="1" x14ac:dyDescent="0.25"/>
    <row r="223907" customFormat="1" x14ac:dyDescent="0.25"/>
    <row r="223908" customFormat="1" x14ac:dyDescent="0.25"/>
    <row r="223909" customFormat="1" x14ac:dyDescent="0.25"/>
    <row r="223910" customFormat="1" x14ac:dyDescent="0.25"/>
    <row r="223911" customFormat="1" x14ac:dyDescent="0.25"/>
    <row r="223912" customFormat="1" x14ac:dyDescent="0.25"/>
    <row r="223913" customFormat="1" x14ac:dyDescent="0.25"/>
    <row r="223914" customFormat="1" x14ac:dyDescent="0.25"/>
    <row r="223915" customFormat="1" x14ac:dyDescent="0.25"/>
    <row r="223916" customFormat="1" x14ac:dyDescent="0.25"/>
    <row r="223917" customFormat="1" x14ac:dyDescent="0.25"/>
    <row r="223918" customFormat="1" x14ac:dyDescent="0.25"/>
    <row r="223919" customFormat="1" x14ac:dyDescent="0.25"/>
    <row r="223920" customFormat="1" x14ac:dyDescent="0.25"/>
    <row r="223921" customFormat="1" x14ac:dyDescent="0.25"/>
    <row r="223922" customFormat="1" x14ac:dyDescent="0.25"/>
    <row r="223923" customFormat="1" x14ac:dyDescent="0.25"/>
    <row r="223924" customFormat="1" x14ac:dyDescent="0.25"/>
    <row r="223925" customFormat="1" x14ac:dyDescent="0.25"/>
    <row r="223926" customFormat="1" x14ac:dyDescent="0.25"/>
    <row r="223927" customFormat="1" x14ac:dyDescent="0.25"/>
    <row r="223928" customFormat="1" x14ac:dyDescent="0.25"/>
    <row r="223929" customFormat="1" x14ac:dyDescent="0.25"/>
    <row r="223930" customFormat="1" x14ac:dyDescent="0.25"/>
    <row r="223931" customFormat="1" x14ac:dyDescent="0.25"/>
    <row r="223932" customFormat="1" x14ac:dyDescent="0.25"/>
    <row r="223933" customFormat="1" x14ac:dyDescent="0.25"/>
    <row r="223934" customFormat="1" x14ac:dyDescent="0.25"/>
    <row r="223935" customFormat="1" x14ac:dyDescent="0.25"/>
    <row r="223936" customFormat="1" x14ac:dyDescent="0.25"/>
    <row r="223937" customFormat="1" x14ac:dyDescent="0.25"/>
    <row r="223938" customFormat="1" x14ac:dyDescent="0.25"/>
    <row r="223939" customFormat="1" x14ac:dyDescent="0.25"/>
    <row r="223940" customFormat="1" x14ac:dyDescent="0.25"/>
    <row r="223941" customFormat="1" x14ac:dyDescent="0.25"/>
    <row r="223942" customFormat="1" x14ac:dyDescent="0.25"/>
    <row r="223943" customFormat="1" x14ac:dyDescent="0.25"/>
    <row r="223944" customFormat="1" x14ac:dyDescent="0.25"/>
    <row r="223945" customFormat="1" x14ac:dyDescent="0.25"/>
    <row r="223946" customFormat="1" x14ac:dyDescent="0.25"/>
    <row r="223947" customFormat="1" x14ac:dyDescent="0.25"/>
    <row r="223948" customFormat="1" x14ac:dyDescent="0.25"/>
    <row r="223949" customFormat="1" x14ac:dyDescent="0.25"/>
    <row r="223950" customFormat="1" x14ac:dyDescent="0.25"/>
    <row r="223951" customFormat="1" x14ac:dyDescent="0.25"/>
    <row r="223952" customFormat="1" x14ac:dyDescent="0.25"/>
    <row r="223953" customFormat="1" x14ac:dyDescent="0.25"/>
    <row r="223954" customFormat="1" x14ac:dyDescent="0.25"/>
    <row r="223955" customFormat="1" x14ac:dyDescent="0.25"/>
    <row r="223956" customFormat="1" x14ac:dyDescent="0.25"/>
    <row r="223957" customFormat="1" x14ac:dyDescent="0.25"/>
    <row r="223958" customFormat="1" x14ac:dyDescent="0.25"/>
    <row r="223959" customFormat="1" x14ac:dyDescent="0.25"/>
    <row r="223960" customFormat="1" x14ac:dyDescent="0.25"/>
    <row r="223961" customFormat="1" x14ac:dyDescent="0.25"/>
    <row r="223962" customFormat="1" x14ac:dyDescent="0.25"/>
    <row r="223963" customFormat="1" x14ac:dyDescent="0.25"/>
    <row r="223964" customFormat="1" x14ac:dyDescent="0.25"/>
    <row r="223965" customFormat="1" x14ac:dyDescent="0.25"/>
    <row r="223966" customFormat="1" x14ac:dyDescent="0.25"/>
    <row r="223967" customFormat="1" x14ac:dyDescent="0.25"/>
    <row r="223968" customFormat="1" x14ac:dyDescent="0.25"/>
    <row r="223969" customFormat="1" x14ac:dyDescent="0.25"/>
    <row r="223970" customFormat="1" x14ac:dyDescent="0.25"/>
    <row r="223971" customFormat="1" x14ac:dyDescent="0.25"/>
    <row r="223972" customFormat="1" x14ac:dyDescent="0.25"/>
    <row r="223973" customFormat="1" x14ac:dyDescent="0.25"/>
    <row r="223974" customFormat="1" x14ac:dyDescent="0.25"/>
    <row r="223975" customFormat="1" x14ac:dyDescent="0.25"/>
    <row r="223976" customFormat="1" x14ac:dyDescent="0.25"/>
    <row r="223977" customFormat="1" x14ac:dyDescent="0.25"/>
    <row r="223978" customFormat="1" x14ac:dyDescent="0.25"/>
    <row r="223979" customFormat="1" x14ac:dyDescent="0.25"/>
    <row r="223980" customFormat="1" x14ac:dyDescent="0.25"/>
    <row r="223981" customFormat="1" x14ac:dyDescent="0.25"/>
    <row r="223982" customFormat="1" x14ac:dyDescent="0.25"/>
    <row r="223983" customFormat="1" x14ac:dyDescent="0.25"/>
    <row r="223984" customFormat="1" x14ac:dyDescent="0.25"/>
    <row r="223985" customFormat="1" x14ac:dyDescent="0.25"/>
    <row r="223986" customFormat="1" x14ac:dyDescent="0.25"/>
    <row r="223987" customFormat="1" x14ac:dyDescent="0.25"/>
    <row r="223988" customFormat="1" x14ac:dyDescent="0.25"/>
    <row r="223989" customFormat="1" x14ac:dyDescent="0.25"/>
    <row r="223990" customFormat="1" x14ac:dyDescent="0.25"/>
    <row r="223991" customFormat="1" x14ac:dyDescent="0.25"/>
    <row r="223992" customFormat="1" x14ac:dyDescent="0.25"/>
    <row r="223993" customFormat="1" x14ac:dyDescent="0.25"/>
    <row r="223994" customFormat="1" x14ac:dyDescent="0.25"/>
    <row r="223995" customFormat="1" x14ac:dyDescent="0.25"/>
    <row r="223996" customFormat="1" x14ac:dyDescent="0.25"/>
    <row r="223997" customFormat="1" x14ac:dyDescent="0.25"/>
    <row r="223998" customFormat="1" x14ac:dyDescent="0.25"/>
    <row r="223999" customFormat="1" x14ac:dyDescent="0.25"/>
    <row r="224000" customFormat="1" x14ac:dyDescent="0.25"/>
    <row r="224001" customFormat="1" x14ac:dyDescent="0.25"/>
    <row r="224002" customFormat="1" x14ac:dyDescent="0.25"/>
    <row r="224003" customFormat="1" x14ac:dyDescent="0.25"/>
    <row r="224004" customFormat="1" x14ac:dyDescent="0.25"/>
    <row r="224005" customFormat="1" x14ac:dyDescent="0.25"/>
    <row r="224006" customFormat="1" x14ac:dyDescent="0.25"/>
    <row r="224007" customFormat="1" x14ac:dyDescent="0.25"/>
    <row r="224008" customFormat="1" x14ac:dyDescent="0.25"/>
    <row r="224009" customFormat="1" x14ac:dyDescent="0.25"/>
    <row r="224010" customFormat="1" x14ac:dyDescent="0.25"/>
    <row r="224011" customFormat="1" x14ac:dyDescent="0.25"/>
    <row r="224012" customFormat="1" x14ac:dyDescent="0.25"/>
    <row r="224013" customFormat="1" x14ac:dyDescent="0.25"/>
    <row r="224014" customFormat="1" x14ac:dyDescent="0.25"/>
    <row r="224015" customFormat="1" x14ac:dyDescent="0.25"/>
    <row r="224016" customFormat="1" x14ac:dyDescent="0.25"/>
    <row r="224017" customFormat="1" x14ac:dyDescent="0.25"/>
    <row r="224018" customFormat="1" x14ac:dyDescent="0.25"/>
    <row r="224019" customFormat="1" x14ac:dyDescent="0.25"/>
    <row r="224020" customFormat="1" x14ac:dyDescent="0.25"/>
    <row r="224021" customFormat="1" x14ac:dyDescent="0.25"/>
    <row r="224022" customFormat="1" x14ac:dyDescent="0.25"/>
    <row r="224023" customFormat="1" x14ac:dyDescent="0.25"/>
    <row r="224024" customFormat="1" x14ac:dyDescent="0.25"/>
    <row r="224025" customFormat="1" x14ac:dyDescent="0.25"/>
    <row r="224026" customFormat="1" x14ac:dyDescent="0.25"/>
    <row r="224027" customFormat="1" x14ac:dyDescent="0.25"/>
    <row r="224028" customFormat="1" x14ac:dyDescent="0.25"/>
    <row r="224029" customFormat="1" x14ac:dyDescent="0.25"/>
    <row r="224030" customFormat="1" x14ac:dyDescent="0.25"/>
    <row r="224031" customFormat="1" x14ac:dyDescent="0.25"/>
    <row r="224032" customFormat="1" x14ac:dyDescent="0.25"/>
    <row r="224033" customFormat="1" x14ac:dyDescent="0.25"/>
    <row r="224034" customFormat="1" x14ac:dyDescent="0.25"/>
    <row r="224035" customFormat="1" x14ac:dyDescent="0.25"/>
    <row r="224036" customFormat="1" x14ac:dyDescent="0.25"/>
    <row r="224037" customFormat="1" x14ac:dyDescent="0.25"/>
    <row r="224038" customFormat="1" x14ac:dyDescent="0.25"/>
    <row r="224039" customFormat="1" x14ac:dyDescent="0.25"/>
    <row r="224040" customFormat="1" x14ac:dyDescent="0.25"/>
    <row r="224041" customFormat="1" x14ac:dyDescent="0.25"/>
    <row r="224042" customFormat="1" x14ac:dyDescent="0.25"/>
    <row r="224043" customFormat="1" x14ac:dyDescent="0.25"/>
    <row r="224044" customFormat="1" x14ac:dyDescent="0.25"/>
    <row r="224045" customFormat="1" x14ac:dyDescent="0.25"/>
    <row r="224046" customFormat="1" x14ac:dyDescent="0.25"/>
    <row r="224047" customFormat="1" x14ac:dyDescent="0.25"/>
    <row r="224048" customFormat="1" x14ac:dyDescent="0.25"/>
    <row r="224049" customFormat="1" x14ac:dyDescent="0.25"/>
    <row r="224050" customFormat="1" x14ac:dyDescent="0.25"/>
    <row r="224051" customFormat="1" x14ac:dyDescent="0.25"/>
    <row r="224052" customFormat="1" x14ac:dyDescent="0.25"/>
    <row r="224053" customFormat="1" x14ac:dyDescent="0.25"/>
    <row r="224054" customFormat="1" x14ac:dyDescent="0.25"/>
    <row r="224055" customFormat="1" x14ac:dyDescent="0.25"/>
    <row r="224056" customFormat="1" x14ac:dyDescent="0.25"/>
    <row r="224057" customFormat="1" x14ac:dyDescent="0.25"/>
    <row r="224058" customFormat="1" x14ac:dyDescent="0.25"/>
    <row r="224059" customFormat="1" x14ac:dyDescent="0.25"/>
    <row r="224060" customFormat="1" x14ac:dyDescent="0.25"/>
    <row r="224061" customFormat="1" x14ac:dyDescent="0.25"/>
    <row r="224062" customFormat="1" x14ac:dyDescent="0.25"/>
    <row r="224063" customFormat="1" x14ac:dyDescent="0.25"/>
    <row r="224064" customFormat="1" x14ac:dyDescent="0.25"/>
    <row r="224065" customFormat="1" x14ac:dyDescent="0.25"/>
    <row r="224066" customFormat="1" x14ac:dyDescent="0.25"/>
    <row r="224067" customFormat="1" x14ac:dyDescent="0.25"/>
    <row r="224068" customFormat="1" x14ac:dyDescent="0.25"/>
    <row r="224069" customFormat="1" x14ac:dyDescent="0.25"/>
    <row r="224070" customFormat="1" x14ac:dyDescent="0.25"/>
    <row r="224071" customFormat="1" x14ac:dyDescent="0.25"/>
    <row r="224072" customFormat="1" x14ac:dyDescent="0.25"/>
    <row r="224073" customFormat="1" x14ac:dyDescent="0.25"/>
    <row r="224074" customFormat="1" x14ac:dyDescent="0.25"/>
    <row r="224075" customFormat="1" x14ac:dyDescent="0.25"/>
    <row r="224076" customFormat="1" x14ac:dyDescent="0.25"/>
    <row r="224077" customFormat="1" x14ac:dyDescent="0.25"/>
    <row r="224078" customFormat="1" x14ac:dyDescent="0.25"/>
    <row r="224079" customFormat="1" x14ac:dyDescent="0.25"/>
    <row r="224080" customFormat="1" x14ac:dyDescent="0.25"/>
    <row r="224081" customFormat="1" x14ac:dyDescent="0.25"/>
    <row r="224082" customFormat="1" x14ac:dyDescent="0.25"/>
    <row r="224083" customFormat="1" x14ac:dyDescent="0.25"/>
    <row r="224084" customFormat="1" x14ac:dyDescent="0.25"/>
    <row r="224085" customFormat="1" x14ac:dyDescent="0.25"/>
    <row r="224086" customFormat="1" x14ac:dyDescent="0.25"/>
    <row r="224087" customFormat="1" x14ac:dyDescent="0.25"/>
    <row r="224088" customFormat="1" x14ac:dyDescent="0.25"/>
    <row r="224089" customFormat="1" x14ac:dyDescent="0.25"/>
    <row r="224090" customFormat="1" x14ac:dyDescent="0.25"/>
    <row r="224091" customFormat="1" x14ac:dyDescent="0.25"/>
    <row r="224092" customFormat="1" x14ac:dyDescent="0.25"/>
    <row r="224093" customFormat="1" x14ac:dyDescent="0.25"/>
    <row r="224094" customFormat="1" x14ac:dyDescent="0.25"/>
    <row r="224095" customFormat="1" x14ac:dyDescent="0.25"/>
    <row r="224096" customFormat="1" x14ac:dyDescent="0.25"/>
    <row r="224097" customFormat="1" x14ac:dyDescent="0.25"/>
    <row r="224098" customFormat="1" x14ac:dyDescent="0.25"/>
    <row r="224099" customFormat="1" x14ac:dyDescent="0.25"/>
    <row r="224100" customFormat="1" x14ac:dyDescent="0.25"/>
    <row r="224101" customFormat="1" x14ac:dyDescent="0.25"/>
    <row r="224102" customFormat="1" x14ac:dyDescent="0.25"/>
    <row r="224103" customFormat="1" x14ac:dyDescent="0.25"/>
    <row r="224104" customFormat="1" x14ac:dyDescent="0.25"/>
    <row r="224105" customFormat="1" x14ac:dyDescent="0.25"/>
    <row r="224106" customFormat="1" x14ac:dyDescent="0.25"/>
    <row r="224107" customFormat="1" x14ac:dyDescent="0.25"/>
    <row r="224108" customFormat="1" x14ac:dyDescent="0.25"/>
    <row r="224109" customFormat="1" x14ac:dyDescent="0.25"/>
    <row r="224110" customFormat="1" x14ac:dyDescent="0.25"/>
    <row r="224111" customFormat="1" x14ac:dyDescent="0.25"/>
    <row r="224112" customFormat="1" x14ac:dyDescent="0.25"/>
    <row r="224113" customFormat="1" x14ac:dyDescent="0.25"/>
    <row r="224114" customFormat="1" x14ac:dyDescent="0.25"/>
    <row r="224115" customFormat="1" x14ac:dyDescent="0.25"/>
    <row r="224116" customFormat="1" x14ac:dyDescent="0.25"/>
    <row r="224117" customFormat="1" x14ac:dyDescent="0.25"/>
    <row r="224118" customFormat="1" x14ac:dyDescent="0.25"/>
    <row r="224119" customFormat="1" x14ac:dyDescent="0.25"/>
    <row r="224120" customFormat="1" x14ac:dyDescent="0.25"/>
    <row r="224121" customFormat="1" x14ac:dyDescent="0.25"/>
    <row r="224122" customFormat="1" x14ac:dyDescent="0.25"/>
    <row r="224123" customFormat="1" x14ac:dyDescent="0.25"/>
    <row r="224124" customFormat="1" x14ac:dyDescent="0.25"/>
    <row r="224125" customFormat="1" x14ac:dyDescent="0.25"/>
    <row r="224126" customFormat="1" x14ac:dyDescent="0.25"/>
    <row 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c:dyDescent="0.25"/>
    <row r="224132" customFormat="1" x14ac:dyDescent="0.25"/>
    <row r="224133" customFormat="1" x14ac:dyDescent="0.25"/>
    <row r="224134" customFormat="1" x14ac:dyDescent="0.25"/>
    <row r="224135" customFormat="1" x14ac:dyDescent="0.25"/>
    <row r="224136" customFormat="1" x14ac:dyDescent="0.25"/>
    <row r="224137" customFormat="1" x14ac:dyDescent="0.25"/>
    <row r="224138" customFormat="1" x14ac:dyDescent="0.25"/>
    <row r="224139" customFormat="1" x14ac:dyDescent="0.25"/>
    <row r="224140" customFormat="1" x14ac:dyDescent="0.25"/>
    <row r="224141" customFormat="1" x14ac:dyDescent="0.25"/>
    <row r="224142" customFormat="1" x14ac:dyDescent="0.25"/>
    <row r="224143" customFormat="1" x14ac:dyDescent="0.25"/>
    <row r="224144" customFormat="1" x14ac:dyDescent="0.25"/>
    <row r="224145" customFormat="1" x14ac:dyDescent="0.25"/>
    <row r="224146" customFormat="1" x14ac:dyDescent="0.25"/>
    <row r="224147" customFormat="1" x14ac:dyDescent="0.25"/>
    <row r="224148" customFormat="1" x14ac:dyDescent="0.25"/>
    <row r="224149" customFormat="1" x14ac:dyDescent="0.25"/>
    <row r="224150" customFormat="1" x14ac:dyDescent="0.25"/>
    <row r="224151" customFormat="1" x14ac:dyDescent="0.25"/>
    <row r="224152" customFormat="1" x14ac:dyDescent="0.25"/>
    <row r="224153" customFormat="1" x14ac:dyDescent="0.25"/>
    <row r="224154" customFormat="1" x14ac:dyDescent="0.25"/>
    <row r="224155" customFormat="1" x14ac:dyDescent="0.25"/>
    <row r="224156" customFormat="1" x14ac:dyDescent="0.25"/>
    <row r="224157" customFormat="1" x14ac:dyDescent="0.25"/>
    <row r="224158" customFormat="1" x14ac:dyDescent="0.25"/>
    <row r="224159" customFormat="1" x14ac:dyDescent="0.25"/>
    <row r="224160" customFormat="1" x14ac:dyDescent="0.25"/>
    <row r="224161" customFormat="1" x14ac:dyDescent="0.25"/>
    <row r="224162" customFormat="1" x14ac:dyDescent="0.25"/>
    <row r="224163" customFormat="1" x14ac:dyDescent="0.25"/>
    <row r="224164" customFormat="1" x14ac:dyDescent="0.25"/>
    <row r="224165" customFormat="1" x14ac:dyDescent="0.25"/>
    <row r="224166" customFormat="1" x14ac:dyDescent="0.25"/>
    <row r="224167" customFormat="1" x14ac:dyDescent="0.25"/>
    <row r="224168" customFormat="1" x14ac:dyDescent="0.25"/>
    <row r="224169" customFormat="1" x14ac:dyDescent="0.25"/>
    <row r="224170" customFormat="1" x14ac:dyDescent="0.25"/>
    <row r="224171" customFormat="1" x14ac:dyDescent="0.25"/>
    <row r="224172" customFormat="1" x14ac:dyDescent="0.25"/>
    <row r="224173" customFormat="1" x14ac:dyDescent="0.25"/>
    <row r="224174" customFormat="1" x14ac:dyDescent="0.25"/>
    <row r="224175" customFormat="1" x14ac:dyDescent="0.25"/>
    <row r="224176" customFormat="1" x14ac:dyDescent="0.25"/>
    <row r="224177" customFormat="1" x14ac:dyDescent="0.25"/>
    <row r="224178" customFormat="1" x14ac:dyDescent="0.25"/>
    <row r="224179" customFormat="1" x14ac:dyDescent="0.25"/>
    <row r="224180" customFormat="1" x14ac:dyDescent="0.25"/>
    <row r="224181" customFormat="1" x14ac:dyDescent="0.25"/>
    <row r="224182" customFormat="1" x14ac:dyDescent="0.25"/>
    <row r="224183" customFormat="1" x14ac:dyDescent="0.25"/>
    <row r="224184" customFormat="1" x14ac:dyDescent="0.25"/>
    <row r="224185" customFormat="1" x14ac:dyDescent="0.25"/>
    <row r="224186" customFormat="1" x14ac:dyDescent="0.25"/>
    <row r="224187" customFormat="1" x14ac:dyDescent="0.25"/>
    <row r="224188" customFormat="1" x14ac:dyDescent="0.25"/>
    <row r="224189" customFormat="1" x14ac:dyDescent="0.25"/>
    <row r="224190" customFormat="1" x14ac:dyDescent="0.25"/>
    <row r="224191" customFormat="1" x14ac:dyDescent="0.25"/>
    <row r="224192" customFormat="1" x14ac:dyDescent="0.25"/>
    <row r="224193" customFormat="1" x14ac:dyDescent="0.25"/>
    <row r="224194" customFormat="1" x14ac:dyDescent="0.25"/>
    <row r="224195" customFormat="1" x14ac:dyDescent="0.25"/>
    <row r="224196" customFormat="1" x14ac:dyDescent="0.25"/>
    <row r="224197" customFormat="1" x14ac:dyDescent="0.25"/>
    <row r="224198" customFormat="1" x14ac:dyDescent="0.25"/>
    <row r="224199" customFormat="1" x14ac:dyDescent="0.25"/>
    <row r="224200" customFormat="1" x14ac:dyDescent="0.25"/>
    <row r="224201" customFormat="1" x14ac:dyDescent="0.25"/>
    <row r="224202" customFormat="1" x14ac:dyDescent="0.25"/>
    <row r="224203" customFormat="1" x14ac:dyDescent="0.25"/>
    <row r="224204" customFormat="1" x14ac:dyDescent="0.25"/>
    <row r="224205" customFormat="1" x14ac:dyDescent="0.25"/>
    <row r="224206" customFormat="1" x14ac:dyDescent="0.25"/>
    <row r="224207" customFormat="1" x14ac:dyDescent="0.25"/>
    <row r="224208" customFormat="1" x14ac:dyDescent="0.25"/>
    <row r="224209" customFormat="1" x14ac:dyDescent="0.25"/>
    <row r="224210" customFormat="1" x14ac:dyDescent="0.25"/>
    <row r="224211" customFormat="1" x14ac:dyDescent="0.25"/>
    <row r="224212" customFormat="1" x14ac:dyDescent="0.25"/>
    <row r="224213" customFormat="1" x14ac:dyDescent="0.25"/>
    <row r="224214" customFormat="1" x14ac:dyDescent="0.25"/>
    <row r="224215" customFormat="1" x14ac:dyDescent="0.25"/>
    <row r="224216" customFormat="1" x14ac:dyDescent="0.25"/>
    <row r="224217" customFormat="1" x14ac:dyDescent="0.25"/>
    <row r="224218" customFormat="1" x14ac:dyDescent="0.25"/>
    <row r="224219" customFormat="1" x14ac:dyDescent="0.25"/>
    <row r="224220" customFormat="1" x14ac:dyDescent="0.25"/>
    <row r="224221" customFormat="1" x14ac:dyDescent="0.25"/>
    <row r="224222" customFormat="1" x14ac:dyDescent="0.25"/>
    <row r="224223" customFormat="1" x14ac:dyDescent="0.25"/>
    <row r="224224" customFormat="1" x14ac:dyDescent="0.25"/>
    <row r="224225" customFormat="1" x14ac:dyDescent="0.25"/>
    <row r="224226" customFormat="1" x14ac:dyDescent="0.25"/>
    <row r="224227" customFormat="1" x14ac:dyDescent="0.25"/>
    <row r="224228" customFormat="1" x14ac:dyDescent="0.25"/>
    <row r="224229" customFormat="1" x14ac:dyDescent="0.25"/>
    <row r="224230" customFormat="1" x14ac:dyDescent="0.25"/>
    <row r="224231" customFormat="1" x14ac:dyDescent="0.25"/>
    <row r="224232" customFormat="1" x14ac:dyDescent="0.25"/>
    <row r="224233" customFormat="1" x14ac:dyDescent="0.25"/>
    <row r="224234" customFormat="1" x14ac:dyDescent="0.25"/>
    <row r="224235" customFormat="1" x14ac:dyDescent="0.25"/>
    <row r="224236" customFormat="1" x14ac:dyDescent="0.25"/>
    <row r="224237" customFormat="1" x14ac:dyDescent="0.25"/>
    <row r="224238" customFormat="1" x14ac:dyDescent="0.25"/>
    <row r="224239" customFormat="1" x14ac:dyDescent="0.25"/>
    <row r="224240" customFormat="1" x14ac:dyDescent="0.25"/>
    <row r="224241" customFormat="1" x14ac:dyDescent="0.25"/>
    <row r="224242" customFormat="1" x14ac:dyDescent="0.25"/>
    <row r="224243" customFormat="1" x14ac:dyDescent="0.25"/>
    <row r="224244" customFormat="1" x14ac:dyDescent="0.25"/>
    <row r="224245" customFormat="1" x14ac:dyDescent="0.25"/>
    <row r="224246" customFormat="1" x14ac:dyDescent="0.25"/>
    <row r="224247" customFormat="1" x14ac:dyDescent="0.25"/>
    <row r="224248" customFormat="1" x14ac:dyDescent="0.25"/>
    <row r="224249" customFormat="1" x14ac:dyDescent="0.25"/>
    <row r="224250" customFormat="1" x14ac:dyDescent="0.25"/>
    <row r="224251" customFormat="1" x14ac:dyDescent="0.25"/>
    <row r="224252" customFormat="1" x14ac:dyDescent="0.25"/>
    <row r="224253" customFormat="1" x14ac:dyDescent="0.25"/>
    <row r="224254" customFormat="1" x14ac:dyDescent="0.25"/>
    <row r="224255" customFormat="1" x14ac:dyDescent="0.25"/>
    <row r="224256" customFormat="1" x14ac:dyDescent="0.25"/>
    <row r="224257" customFormat="1" x14ac:dyDescent="0.25"/>
    <row r="224258" customFormat="1" x14ac:dyDescent="0.25"/>
    <row r="224259" customFormat="1" x14ac:dyDescent="0.25"/>
    <row r="224260" customFormat="1" x14ac:dyDescent="0.25"/>
    <row r="224261" customFormat="1" x14ac:dyDescent="0.25"/>
    <row r="224262" customFormat="1" x14ac:dyDescent="0.25"/>
    <row r="224263" customFormat="1" x14ac:dyDescent="0.25"/>
    <row r="224264" customFormat="1" x14ac:dyDescent="0.25"/>
    <row r="224265" customFormat="1" x14ac:dyDescent="0.25"/>
    <row r="224266" customFormat="1" x14ac:dyDescent="0.25"/>
    <row r="224267" customFormat="1" x14ac:dyDescent="0.25"/>
    <row r="224268" customFormat="1" x14ac:dyDescent="0.25"/>
    <row r="224269" customFormat="1" x14ac:dyDescent="0.25"/>
    <row r="224270" customFormat="1" x14ac:dyDescent="0.25"/>
    <row r="224271" customFormat="1" x14ac:dyDescent="0.25"/>
    <row r="224272" customFormat="1" x14ac:dyDescent="0.25"/>
    <row r="224273" customFormat="1" x14ac:dyDescent="0.25"/>
    <row r="224274" customFormat="1" x14ac:dyDescent="0.25"/>
    <row r="224275" customFormat="1" x14ac:dyDescent="0.25"/>
    <row r="224276" customFormat="1" x14ac:dyDescent="0.25"/>
    <row r="224277" customFormat="1" x14ac:dyDescent="0.25"/>
    <row r="224278" customFormat="1" x14ac:dyDescent="0.25"/>
    <row r="224279" customFormat="1" x14ac:dyDescent="0.25"/>
    <row r="224280" customFormat="1" x14ac:dyDescent="0.25"/>
    <row r="224281" customFormat="1" x14ac:dyDescent="0.25"/>
    <row r="224282" customFormat="1" x14ac:dyDescent="0.25"/>
    <row r="224283" customFormat="1" x14ac:dyDescent="0.25"/>
    <row r="224284" customFormat="1" x14ac:dyDescent="0.25"/>
    <row r="224285" customFormat="1" x14ac:dyDescent="0.25"/>
    <row r="224286" customFormat="1" x14ac:dyDescent="0.25"/>
    <row r="224287" customFormat="1" x14ac:dyDescent="0.25"/>
    <row r="224288" customFormat="1" x14ac:dyDescent="0.25"/>
    <row r="224289" customFormat="1" x14ac:dyDescent="0.25"/>
    <row r="224290" customFormat="1" x14ac:dyDescent="0.25"/>
    <row r="224291" customFormat="1" x14ac:dyDescent="0.25"/>
    <row r="224292" customFormat="1" x14ac:dyDescent="0.25"/>
    <row r="224293" customFormat="1" x14ac:dyDescent="0.25"/>
    <row r="224294" customFormat="1" x14ac:dyDescent="0.25"/>
    <row r="224295" customFormat="1" x14ac:dyDescent="0.25"/>
    <row r="224296" customFormat="1" x14ac:dyDescent="0.25"/>
    <row r="224297" customFormat="1" x14ac:dyDescent="0.25"/>
    <row r="224298" customFormat="1" x14ac:dyDescent="0.25"/>
    <row r="224299" customFormat="1" x14ac:dyDescent="0.25"/>
    <row r="224300" customFormat="1" x14ac:dyDescent="0.25"/>
    <row r="224301" customFormat="1" x14ac:dyDescent="0.25"/>
    <row r="224302" customFormat="1" x14ac:dyDescent="0.25"/>
    <row r="224303" customFormat="1" x14ac:dyDescent="0.25"/>
    <row r="224304" customFormat="1" x14ac:dyDescent="0.25"/>
    <row r="224305" customFormat="1" x14ac:dyDescent="0.25"/>
    <row r="224306" customFormat="1" x14ac:dyDescent="0.25"/>
    <row r="224307" customFormat="1" x14ac:dyDescent="0.25"/>
    <row r="224308" customFormat="1" x14ac:dyDescent="0.25"/>
    <row r="224309" customFormat="1" x14ac:dyDescent="0.25"/>
    <row r="224310" customFormat="1" x14ac:dyDescent="0.25"/>
    <row r="224311" customFormat="1" x14ac:dyDescent="0.25"/>
    <row r="224312" customFormat="1" x14ac:dyDescent="0.25"/>
    <row r="224313" customFormat="1" x14ac:dyDescent="0.25"/>
    <row r="224314" customFormat="1" x14ac:dyDescent="0.25"/>
    <row r="224315" customFormat="1" x14ac:dyDescent="0.25"/>
    <row r="224316" customFormat="1" x14ac:dyDescent="0.25"/>
    <row r="224317" customFormat="1" x14ac:dyDescent="0.25"/>
    <row r="224318" customFormat="1" x14ac:dyDescent="0.25"/>
    <row r="224319" customFormat="1" x14ac:dyDescent="0.25"/>
    <row r="224320" customFormat="1" x14ac:dyDescent="0.25"/>
    <row r="224321" customFormat="1" x14ac:dyDescent="0.25"/>
    <row r="224322" customFormat="1" x14ac:dyDescent="0.25"/>
    <row r="224323" customFormat="1" x14ac:dyDescent="0.25"/>
    <row r="224324" customFormat="1" x14ac:dyDescent="0.25"/>
    <row r="224325" customFormat="1" x14ac:dyDescent="0.25"/>
    <row r="224326" customFormat="1" x14ac:dyDescent="0.25"/>
    <row r="224327" customFormat="1" x14ac:dyDescent="0.25"/>
    <row r="224328" customFormat="1" x14ac:dyDescent="0.25"/>
    <row r="224329" customFormat="1" x14ac:dyDescent="0.25"/>
    <row r="224330" customFormat="1" x14ac:dyDescent="0.25"/>
    <row r="224331" customFormat="1" x14ac:dyDescent="0.25"/>
    <row r="224332" customFormat="1" x14ac:dyDescent="0.25"/>
    <row r="224333" customFormat="1" x14ac:dyDescent="0.25"/>
    <row r="224334" customFormat="1" x14ac:dyDescent="0.25"/>
    <row r="224335" customFormat="1" x14ac:dyDescent="0.25"/>
    <row r="224336" customFormat="1" x14ac:dyDescent="0.25"/>
    <row r="224337" customFormat="1" x14ac:dyDescent="0.25"/>
    <row r="224338" customFormat="1" x14ac:dyDescent="0.25"/>
    <row r="224339" customFormat="1" x14ac:dyDescent="0.25"/>
    <row r="224340" customFormat="1" x14ac:dyDescent="0.25"/>
    <row r="224341" customFormat="1" x14ac:dyDescent="0.25"/>
    <row r="224342" customFormat="1" x14ac:dyDescent="0.25"/>
    <row r="224343" customFormat="1" x14ac:dyDescent="0.25"/>
    <row r="224344" customFormat="1" x14ac:dyDescent="0.25"/>
    <row r="224345" customFormat="1" x14ac:dyDescent="0.25"/>
    <row r="224346" customFormat="1" x14ac:dyDescent="0.25"/>
    <row r="224347" customFormat="1" x14ac:dyDescent="0.25"/>
    <row r="224348" customFormat="1" x14ac:dyDescent="0.25"/>
    <row r="224349" customFormat="1" x14ac:dyDescent="0.25"/>
    <row r="224350" customFormat="1" x14ac:dyDescent="0.25"/>
    <row r="224351" customFormat="1" x14ac:dyDescent="0.25"/>
    <row r="224352" customFormat="1" x14ac:dyDescent="0.25"/>
    <row r="224353" customFormat="1" x14ac:dyDescent="0.25"/>
    <row r="224354" customFormat="1" x14ac:dyDescent="0.25"/>
    <row r="224355" customFormat="1" x14ac:dyDescent="0.25"/>
    <row r="224356" customFormat="1" x14ac:dyDescent="0.25"/>
    <row r="224357" customFormat="1" x14ac:dyDescent="0.25"/>
    <row r="224358" customFormat="1" x14ac:dyDescent="0.25"/>
    <row r="224359" customFormat="1" x14ac:dyDescent="0.25"/>
    <row r="224360" customFormat="1" x14ac:dyDescent="0.25"/>
    <row r="224361" customFormat="1" x14ac:dyDescent="0.25"/>
    <row r="224362" customFormat="1" x14ac:dyDescent="0.25"/>
    <row r="224363" customFormat="1" x14ac:dyDescent="0.25"/>
    <row r="224364" customFormat="1" x14ac:dyDescent="0.25"/>
    <row r="224365" customFormat="1" x14ac:dyDescent="0.25"/>
    <row r="224366" customFormat="1" x14ac:dyDescent="0.25"/>
    <row r="224367" customFormat="1" x14ac:dyDescent="0.25"/>
    <row r="224368" customFormat="1" x14ac:dyDescent="0.25"/>
    <row r="224369" customFormat="1" x14ac:dyDescent="0.25"/>
    <row r="224370" customFormat="1" x14ac:dyDescent="0.25"/>
    <row r="224371" customFormat="1" x14ac:dyDescent="0.25"/>
    <row r="224372" customFormat="1" x14ac:dyDescent="0.25"/>
    <row r="224373" customFormat="1" x14ac:dyDescent="0.25"/>
    <row r="224374" customFormat="1" x14ac:dyDescent="0.25"/>
    <row r="224375" customFormat="1" x14ac:dyDescent="0.25"/>
    <row r="224376" customFormat="1" x14ac:dyDescent="0.25"/>
    <row r="224377" customFormat="1" x14ac:dyDescent="0.25"/>
    <row r="224378" customFormat="1" x14ac:dyDescent="0.25"/>
    <row r="224379" customFormat="1" x14ac:dyDescent="0.25"/>
    <row r="224380" customFormat="1" x14ac:dyDescent="0.25"/>
    <row r="224381" customFormat="1" x14ac:dyDescent="0.25"/>
    <row r="224382" customFormat="1" x14ac:dyDescent="0.25"/>
    <row r="224383" customFormat="1" x14ac:dyDescent="0.25"/>
    <row r="224384" customFormat="1" x14ac:dyDescent="0.25"/>
    <row r="224385" customFormat="1" x14ac:dyDescent="0.25"/>
    <row r="224386" customFormat="1" x14ac:dyDescent="0.25"/>
    <row r="224387" customFormat="1" x14ac:dyDescent="0.25"/>
    <row r="224388" customFormat="1" x14ac:dyDescent="0.25"/>
    <row r="224389" customFormat="1" x14ac:dyDescent="0.25"/>
    <row r="224390" customFormat="1" x14ac:dyDescent="0.25"/>
    <row r="224391" customFormat="1" x14ac:dyDescent="0.25"/>
    <row r="224392" customFormat="1" x14ac:dyDescent="0.25"/>
    <row r="224393" customFormat="1" x14ac:dyDescent="0.25"/>
    <row r="224394" customFormat="1" x14ac:dyDescent="0.25"/>
    <row r="224395" customFormat="1" x14ac:dyDescent="0.25"/>
    <row r="224396" customFormat="1" x14ac:dyDescent="0.25"/>
    <row r="224397" customFormat="1" x14ac:dyDescent="0.25"/>
    <row r="224398" customFormat="1" x14ac:dyDescent="0.25"/>
    <row r="224399" customFormat="1" x14ac:dyDescent="0.25"/>
    <row r="224400" customFormat="1" x14ac:dyDescent="0.25"/>
    <row r="224401" customFormat="1" x14ac:dyDescent="0.25"/>
    <row r="224402" customFormat="1" x14ac:dyDescent="0.25"/>
    <row r="224403" customFormat="1" x14ac:dyDescent="0.25"/>
    <row r="224404" customFormat="1" x14ac:dyDescent="0.25"/>
    <row r="224405" customFormat="1" x14ac:dyDescent="0.25"/>
    <row r="224406" customFormat="1" x14ac:dyDescent="0.25"/>
    <row r="224407" customFormat="1" x14ac:dyDescent="0.25"/>
    <row r="224408" customFormat="1" x14ac:dyDescent="0.25"/>
    <row r="224409" customFormat="1" x14ac:dyDescent="0.25"/>
    <row r="224410" customFormat="1" x14ac:dyDescent="0.25"/>
    <row r="224411" customFormat="1" x14ac:dyDescent="0.25"/>
    <row r="224412" customFormat="1" x14ac:dyDescent="0.25"/>
    <row r="224413" customFormat="1" x14ac:dyDescent="0.25"/>
    <row r="224414" customFormat="1" x14ac:dyDescent="0.25"/>
    <row r="224415" customFormat="1" x14ac:dyDescent="0.25"/>
    <row r="224416" customFormat="1" x14ac:dyDescent="0.25"/>
    <row r="224417" customFormat="1" x14ac:dyDescent="0.25"/>
    <row r="224418" customFormat="1" x14ac:dyDescent="0.25"/>
    <row r="224419" customFormat="1" x14ac:dyDescent="0.25"/>
    <row r="224420" customFormat="1" x14ac:dyDescent="0.25"/>
    <row r="224421" customFormat="1" x14ac:dyDescent="0.25"/>
    <row r="224422" customFormat="1" x14ac:dyDescent="0.25"/>
    <row r="224423" customFormat="1" x14ac:dyDescent="0.25"/>
    <row r="224424" customFormat="1" x14ac:dyDescent="0.25"/>
    <row r="224425" customFormat="1" x14ac:dyDescent="0.25"/>
    <row r="224426" customFormat="1" x14ac:dyDescent="0.25"/>
    <row r="224427" customFormat="1" x14ac:dyDescent="0.25"/>
    <row r="224428" customFormat="1" x14ac:dyDescent="0.25"/>
    <row r="224429" customFormat="1" x14ac:dyDescent="0.25"/>
    <row r="224430" customFormat="1" x14ac:dyDescent="0.25"/>
    <row r="224431" customFormat="1" x14ac:dyDescent="0.25"/>
    <row r="224432" customFormat="1" x14ac:dyDescent="0.25"/>
    <row r="224433" customFormat="1" x14ac:dyDescent="0.25"/>
    <row r="224434" customFormat="1" x14ac:dyDescent="0.25"/>
    <row r="224435" customFormat="1" x14ac:dyDescent="0.25"/>
    <row r="224436" customFormat="1" x14ac:dyDescent="0.25"/>
    <row r="224437" customFormat="1" x14ac:dyDescent="0.25"/>
    <row r="224438" customFormat="1" x14ac:dyDescent="0.25"/>
    <row r="224439" customFormat="1" x14ac:dyDescent="0.25"/>
    <row r="224440" customFormat="1" x14ac:dyDescent="0.25"/>
    <row r="224441" customFormat="1" x14ac:dyDescent="0.25"/>
    <row r="224442" customFormat="1" x14ac:dyDescent="0.25"/>
    <row r="224443" customFormat="1" x14ac:dyDescent="0.25"/>
    <row r="224444" customFormat="1" x14ac:dyDescent="0.25"/>
    <row r="224445" customFormat="1" x14ac:dyDescent="0.25"/>
    <row r="224446" customFormat="1" x14ac:dyDescent="0.25"/>
    <row r="224447" customFormat="1" x14ac:dyDescent="0.25"/>
    <row r="224448" customFormat="1" x14ac:dyDescent="0.25"/>
    <row r="224449" customFormat="1" x14ac:dyDescent="0.25"/>
    <row r="224450" customFormat="1" x14ac:dyDescent="0.25"/>
    <row r="224451" customFormat="1" x14ac:dyDescent="0.25"/>
    <row r="224452" customFormat="1" x14ac:dyDescent="0.25"/>
    <row r="224453" customFormat="1" x14ac:dyDescent="0.25"/>
    <row r="224454" customFormat="1" x14ac:dyDescent="0.25"/>
    <row r="224455" customFormat="1" x14ac:dyDescent="0.25"/>
    <row r="224456" customFormat="1" x14ac:dyDescent="0.25"/>
    <row r="224457" customFormat="1" x14ac:dyDescent="0.25"/>
    <row r="224458" customFormat="1" x14ac:dyDescent="0.25"/>
    <row r="224459" customFormat="1" x14ac:dyDescent="0.25"/>
    <row r="224460" customFormat="1" x14ac:dyDescent="0.25"/>
    <row r="224461" customFormat="1" x14ac:dyDescent="0.25"/>
    <row r="224462" customFormat="1" x14ac:dyDescent="0.25"/>
    <row r="224463" customFormat="1" x14ac:dyDescent="0.25"/>
    <row r="224464" customFormat="1" x14ac:dyDescent="0.25"/>
    <row r="224465" customFormat="1" x14ac:dyDescent="0.25"/>
    <row r="224466" customFormat="1" x14ac:dyDescent="0.25"/>
    <row r="224467" customFormat="1" x14ac:dyDescent="0.25"/>
    <row r="224468" customFormat="1" x14ac:dyDescent="0.25"/>
    <row r="224469" customFormat="1" x14ac:dyDescent="0.25"/>
    <row r="224470" customFormat="1" x14ac:dyDescent="0.25"/>
    <row r="224471" customFormat="1" x14ac:dyDescent="0.25"/>
    <row r="224472" customFormat="1" x14ac:dyDescent="0.25"/>
    <row r="224473" customFormat="1" x14ac:dyDescent="0.25"/>
    <row r="224474" customFormat="1" x14ac:dyDescent="0.25"/>
    <row r="224475" customFormat="1" x14ac:dyDescent="0.25"/>
    <row r="224476" customFormat="1" x14ac:dyDescent="0.25"/>
    <row r="224477" customFormat="1" x14ac:dyDescent="0.25"/>
    <row r="224478" customFormat="1" x14ac:dyDescent="0.25"/>
    <row r="224479" customFormat="1" x14ac:dyDescent="0.25"/>
    <row r="224480" customFormat="1" x14ac:dyDescent="0.25"/>
    <row r="224481" customFormat="1" x14ac:dyDescent="0.25"/>
    <row r="224482" customFormat="1" x14ac:dyDescent="0.25"/>
    <row r="224483" customFormat="1" x14ac:dyDescent="0.25"/>
    <row r="224484" customFormat="1" x14ac:dyDescent="0.25"/>
    <row r="224485" customFormat="1" x14ac:dyDescent="0.25"/>
    <row r="224486" customFormat="1" x14ac:dyDescent="0.25"/>
    <row r="224487" customFormat="1" x14ac:dyDescent="0.25"/>
    <row r="224488" customFormat="1" x14ac:dyDescent="0.25"/>
    <row r="224489" customFormat="1" x14ac:dyDescent="0.25"/>
    <row r="224490" customFormat="1" x14ac:dyDescent="0.25"/>
    <row r="224491" customFormat="1" x14ac:dyDescent="0.25"/>
    <row r="224492" customFormat="1" x14ac:dyDescent="0.25"/>
    <row r="224493" customFormat="1" x14ac:dyDescent="0.25"/>
    <row r="224494" customFormat="1" x14ac:dyDescent="0.25"/>
    <row r="224495" customFormat="1" x14ac:dyDescent="0.25"/>
    <row r="224496" customFormat="1" x14ac:dyDescent="0.25"/>
    <row r="224497" customFormat="1" x14ac:dyDescent="0.25"/>
    <row r="224498" customFormat="1" x14ac:dyDescent="0.25"/>
    <row r="224499" customFormat="1" x14ac:dyDescent="0.25"/>
    <row r="224500" customFormat="1" x14ac:dyDescent="0.25"/>
    <row r="224501" customFormat="1" x14ac:dyDescent="0.25"/>
    <row r="224502" customFormat="1" x14ac:dyDescent="0.25"/>
    <row r="224503" customFormat="1" x14ac:dyDescent="0.25"/>
    <row r="224504" customFormat="1" x14ac:dyDescent="0.25"/>
    <row r="224505" customFormat="1" x14ac:dyDescent="0.25"/>
    <row r="224506" customFormat="1" x14ac:dyDescent="0.25"/>
    <row r="224507" customFormat="1" x14ac:dyDescent="0.25"/>
    <row r="224508" customFormat="1" x14ac:dyDescent="0.25"/>
    <row r="224509" customFormat="1" x14ac:dyDescent="0.25"/>
    <row r="224510" customFormat="1" x14ac:dyDescent="0.25"/>
    <row r="224511" customFormat="1" x14ac:dyDescent="0.25"/>
    <row r="224512" customFormat="1" x14ac:dyDescent="0.25"/>
    <row r="224513" customFormat="1" x14ac:dyDescent="0.25"/>
    <row r="224514" customFormat="1" x14ac:dyDescent="0.25"/>
    <row r="224515" customFormat="1" x14ac:dyDescent="0.25"/>
    <row r="224516" customFormat="1" x14ac:dyDescent="0.25"/>
    <row r="224517" customFormat="1" x14ac:dyDescent="0.25"/>
    <row r="224518" customFormat="1" x14ac:dyDescent="0.25"/>
    <row r="224519" customFormat="1" x14ac:dyDescent="0.25"/>
    <row r="224520" customFormat="1" x14ac:dyDescent="0.25"/>
    <row r="224521" customFormat="1" x14ac:dyDescent="0.25"/>
    <row r="224522" customFormat="1" x14ac:dyDescent="0.25"/>
    <row r="224523" customFormat="1" x14ac:dyDescent="0.25"/>
    <row r="224524" customFormat="1" x14ac:dyDescent="0.25"/>
    <row r="224525" customFormat="1" x14ac:dyDescent="0.25"/>
    <row r="224526" customFormat="1" x14ac:dyDescent="0.25"/>
    <row r="224527" customFormat="1" x14ac:dyDescent="0.25"/>
    <row r="224528" customFormat="1" x14ac:dyDescent="0.25"/>
    <row r="224529" customFormat="1" x14ac:dyDescent="0.25"/>
    <row r="224530" customFormat="1" x14ac:dyDescent="0.25"/>
    <row r="224531" customFormat="1" x14ac:dyDescent="0.25"/>
    <row r="224532" customFormat="1" x14ac:dyDescent="0.25"/>
    <row r="224533" customFormat="1" x14ac:dyDescent="0.25"/>
    <row r="224534" customFormat="1" x14ac:dyDescent="0.25"/>
    <row r="224535" customFormat="1" x14ac:dyDescent="0.25"/>
    <row r="224536" customFormat="1" x14ac:dyDescent="0.25"/>
    <row r="224537" customFormat="1" x14ac:dyDescent="0.25"/>
    <row r="224538" customFormat="1" x14ac:dyDescent="0.25"/>
    <row r="224539" customFormat="1" x14ac:dyDescent="0.25"/>
    <row r="224540" customFormat="1" x14ac:dyDescent="0.25"/>
    <row r="224541" customFormat="1" x14ac:dyDescent="0.25"/>
    <row r="224542" customFormat="1" x14ac:dyDescent="0.25"/>
    <row r="224543" customFormat="1" x14ac:dyDescent="0.25"/>
    <row r="224544" customFormat="1" x14ac:dyDescent="0.25"/>
    <row r="224545" customFormat="1" x14ac:dyDescent="0.25"/>
    <row r="224546" customFormat="1" x14ac:dyDescent="0.25"/>
    <row r="224547" customFormat="1" x14ac:dyDescent="0.25"/>
    <row r="224548" customFormat="1" x14ac:dyDescent="0.25"/>
    <row r="224549" customFormat="1" x14ac:dyDescent="0.25"/>
    <row r="224550" customFormat="1" x14ac:dyDescent="0.25"/>
    <row r="224551" customFormat="1" x14ac:dyDescent="0.25"/>
    <row r="224552" customFormat="1" x14ac:dyDescent="0.25"/>
    <row r="224553" customFormat="1" x14ac:dyDescent="0.25"/>
    <row r="224554" customFormat="1" x14ac:dyDescent="0.25"/>
    <row r="224555" customFormat="1" x14ac:dyDescent="0.25"/>
    <row r="224556" customFormat="1" x14ac:dyDescent="0.25"/>
    <row r="224557" customFormat="1" x14ac:dyDescent="0.25"/>
    <row r="224558" customFormat="1" x14ac:dyDescent="0.25"/>
    <row r="224559" customFormat="1" x14ac:dyDescent="0.25"/>
    <row r="224560" customFormat="1" x14ac:dyDescent="0.25"/>
    <row r="224561" customFormat="1" x14ac:dyDescent="0.25"/>
    <row r="224562" customFormat="1" x14ac:dyDescent="0.25"/>
    <row r="224563" customFormat="1" x14ac:dyDescent="0.25"/>
    <row r="224564" customFormat="1" x14ac:dyDescent="0.25"/>
    <row r="224565" customFormat="1" x14ac:dyDescent="0.25"/>
    <row r="224566" customFormat="1" x14ac:dyDescent="0.25"/>
    <row r="224567" customFormat="1" x14ac:dyDescent="0.25"/>
    <row r="224568" customFormat="1" x14ac:dyDescent="0.25"/>
    <row r="224569" customFormat="1" x14ac:dyDescent="0.25"/>
    <row r="224570" customFormat="1" x14ac:dyDescent="0.25"/>
    <row r="224571" customFormat="1" x14ac:dyDescent="0.25"/>
    <row r="224572" customFormat="1" x14ac:dyDescent="0.25"/>
    <row r="224573" customFormat="1" x14ac:dyDescent="0.25"/>
    <row r="224574" customFormat="1" x14ac:dyDescent="0.25"/>
    <row r="224575" customFormat="1" x14ac:dyDescent="0.25"/>
    <row r="224576" customFormat="1" x14ac:dyDescent="0.25"/>
    <row r="224577" customFormat="1" x14ac:dyDescent="0.25"/>
    <row r="224578" customFormat="1" x14ac:dyDescent="0.25"/>
    <row r="224579" customFormat="1" x14ac:dyDescent="0.25"/>
    <row r="224580" customFormat="1" x14ac:dyDescent="0.25"/>
    <row r="224581" customFormat="1" x14ac:dyDescent="0.25"/>
    <row r="224582" customFormat="1" x14ac:dyDescent="0.25"/>
    <row r="224583" customFormat="1" x14ac:dyDescent="0.25"/>
    <row r="224584" customFormat="1" x14ac:dyDescent="0.25"/>
    <row r="224585" customFormat="1" x14ac:dyDescent="0.25"/>
    <row r="224586" customFormat="1" x14ac:dyDescent="0.25"/>
    <row r="224587" customFormat="1" x14ac:dyDescent="0.25"/>
    <row r="224588" customFormat="1" x14ac:dyDescent="0.25"/>
    <row r="224589" customFormat="1" x14ac:dyDescent="0.25"/>
    <row r="224590" customFormat="1" x14ac:dyDescent="0.25"/>
    <row r="224591" customFormat="1" x14ac:dyDescent="0.25"/>
    <row r="224592" customFormat="1" x14ac:dyDescent="0.25"/>
    <row r="224593" customFormat="1" x14ac:dyDescent="0.25"/>
    <row r="224594" customFormat="1" x14ac:dyDescent="0.25"/>
    <row r="224595" customFormat="1" x14ac:dyDescent="0.25"/>
    <row r="224596" customFormat="1" x14ac:dyDescent="0.25"/>
    <row r="224597" customFormat="1" x14ac:dyDescent="0.25"/>
    <row r="224598" customFormat="1" x14ac:dyDescent="0.25"/>
    <row r="224599" customFormat="1" x14ac:dyDescent="0.25"/>
    <row r="224600" customFormat="1" x14ac:dyDescent="0.25"/>
    <row r="224601" customFormat="1" x14ac:dyDescent="0.25"/>
    <row r="224602" customFormat="1" x14ac:dyDescent="0.25"/>
    <row r="224603" customFormat="1" x14ac:dyDescent="0.25"/>
    <row r="224604" customFormat="1" x14ac:dyDescent="0.25"/>
    <row r="224605" customFormat="1" x14ac:dyDescent="0.25"/>
    <row r="224606" customFormat="1" x14ac:dyDescent="0.25"/>
    <row r="224607" customFormat="1" x14ac:dyDescent="0.25"/>
    <row r="224608" customFormat="1" x14ac:dyDescent="0.25"/>
    <row r="224609" customFormat="1" x14ac:dyDescent="0.25"/>
    <row r="224610" customFormat="1" x14ac:dyDescent="0.25"/>
    <row r="224611" customFormat="1" x14ac:dyDescent="0.25"/>
    <row r="224612" customFormat="1" x14ac:dyDescent="0.25"/>
    <row r="224613" customFormat="1" x14ac:dyDescent="0.25"/>
    <row r="224614" customFormat="1" x14ac:dyDescent="0.25"/>
    <row r="224615" customFormat="1" x14ac:dyDescent="0.25"/>
    <row r="224616" customFormat="1" x14ac:dyDescent="0.25"/>
    <row r="224617" customFormat="1" x14ac:dyDescent="0.25"/>
    <row r="224618" customFormat="1" x14ac:dyDescent="0.25"/>
    <row r="224619" customFormat="1" x14ac:dyDescent="0.25"/>
    <row r="224620" customFormat="1" x14ac:dyDescent="0.25"/>
    <row r="224621" customFormat="1" x14ac:dyDescent="0.25"/>
    <row r="224622" customFormat="1" x14ac:dyDescent="0.25"/>
    <row r="224623" customFormat="1" x14ac:dyDescent="0.25"/>
    <row r="224624" customFormat="1" x14ac:dyDescent="0.25"/>
    <row r="224625" customFormat="1" x14ac:dyDescent="0.25"/>
    <row r="224626" customFormat="1" x14ac:dyDescent="0.25"/>
    <row r="224627" customFormat="1" x14ac:dyDescent="0.25"/>
    <row r="224628" customFormat="1" x14ac:dyDescent="0.25"/>
    <row r="224629" customFormat="1" x14ac:dyDescent="0.25"/>
    <row r="224630" customFormat="1" x14ac:dyDescent="0.25"/>
    <row r="224631" customFormat="1" x14ac:dyDescent="0.25"/>
    <row r="224632" customFormat="1" x14ac:dyDescent="0.25"/>
    <row r="224633" customFormat="1" x14ac:dyDescent="0.25"/>
    <row r="224634" customFormat="1" x14ac:dyDescent="0.25"/>
    <row r="224635" customFormat="1" x14ac:dyDescent="0.25"/>
    <row r="224636" customFormat="1" x14ac:dyDescent="0.25"/>
    <row r="224637" customFormat="1" x14ac:dyDescent="0.25"/>
    <row r="224638" customFormat="1" x14ac:dyDescent="0.25"/>
    <row r="224639" customFormat="1" x14ac:dyDescent="0.25"/>
    <row r="224640" customFormat="1" x14ac:dyDescent="0.25"/>
    <row r="224641" customFormat="1" x14ac:dyDescent="0.25"/>
    <row r="224642" customFormat="1" x14ac:dyDescent="0.25"/>
    <row r="224643" customFormat="1" x14ac:dyDescent="0.25"/>
    <row r="224644" customFormat="1" x14ac:dyDescent="0.25"/>
    <row r="224645" customFormat="1" x14ac:dyDescent="0.25"/>
    <row r="224646" customFormat="1" x14ac:dyDescent="0.25"/>
    <row r="224647" customFormat="1" x14ac:dyDescent="0.25"/>
    <row r="224648" customFormat="1" x14ac:dyDescent="0.25"/>
    <row r="224649" customFormat="1" x14ac:dyDescent="0.25"/>
    <row r="224650" customFormat="1" x14ac:dyDescent="0.25"/>
    <row r="224651" customFormat="1" x14ac:dyDescent="0.25"/>
    <row r="224652" customFormat="1" x14ac:dyDescent="0.25"/>
    <row r="224653" customFormat="1" x14ac:dyDescent="0.25"/>
    <row r="224654" customFormat="1" x14ac:dyDescent="0.25"/>
    <row r="224655" customFormat="1" x14ac:dyDescent="0.25"/>
    <row r="224656" customFormat="1" x14ac:dyDescent="0.25"/>
    <row r="224657" customFormat="1" x14ac:dyDescent="0.25"/>
    <row r="224658" customFormat="1" x14ac:dyDescent="0.25"/>
    <row r="224659" customFormat="1" x14ac:dyDescent="0.25"/>
    <row r="224660" customFormat="1" x14ac:dyDescent="0.25"/>
    <row r="224661" customFormat="1" x14ac:dyDescent="0.25"/>
    <row r="224662" customFormat="1" x14ac:dyDescent="0.25"/>
    <row r="224663" customFormat="1" x14ac:dyDescent="0.25"/>
    <row r="224664" customFormat="1" x14ac:dyDescent="0.25"/>
    <row r="224665" customFormat="1" x14ac:dyDescent="0.25"/>
    <row r="224666" customFormat="1" x14ac:dyDescent="0.25"/>
    <row r="224667" customFormat="1" x14ac:dyDescent="0.25"/>
    <row r="224668" customFormat="1" x14ac:dyDescent="0.25"/>
    <row r="224669" customFormat="1" x14ac:dyDescent="0.25"/>
    <row r="224670" customFormat="1" x14ac:dyDescent="0.25"/>
    <row r="224671" customFormat="1" x14ac:dyDescent="0.25"/>
    <row r="224672" customFormat="1" x14ac:dyDescent="0.25"/>
    <row r="224673" customFormat="1" x14ac:dyDescent="0.25"/>
    <row r="224674" customFormat="1" x14ac:dyDescent="0.25"/>
    <row r="224675" customFormat="1" x14ac:dyDescent="0.25"/>
    <row r="224676" customFormat="1" x14ac:dyDescent="0.25"/>
    <row r="224677" customFormat="1" x14ac:dyDescent="0.25"/>
    <row r="224678" customFormat="1" x14ac:dyDescent="0.25"/>
    <row r="224679" customFormat="1" x14ac:dyDescent="0.25"/>
    <row r="224680" customFormat="1" x14ac:dyDescent="0.25"/>
    <row r="224681" customFormat="1" x14ac:dyDescent="0.25"/>
    <row r="224682" customFormat="1" x14ac:dyDescent="0.25"/>
    <row r="224683" customFormat="1" x14ac:dyDescent="0.25"/>
    <row r="224684" customFormat="1" x14ac:dyDescent="0.25"/>
    <row r="224685" customFormat="1" x14ac:dyDescent="0.25"/>
    <row r="224686" customFormat="1" x14ac:dyDescent="0.25"/>
    <row r="224687" customFormat="1" x14ac:dyDescent="0.25"/>
    <row r="224688" customFormat="1" x14ac:dyDescent="0.25"/>
    <row r="224689" customFormat="1" x14ac:dyDescent="0.25"/>
    <row r="224690" customFormat="1" x14ac:dyDescent="0.25"/>
    <row r="224691" customFormat="1" x14ac:dyDescent="0.25"/>
    <row r="224692" customFormat="1" x14ac:dyDescent="0.25"/>
    <row r="224693" customFormat="1" x14ac:dyDescent="0.25"/>
    <row r="224694" customFormat="1" x14ac:dyDescent="0.25"/>
    <row r="224695" customFormat="1" x14ac:dyDescent="0.25"/>
    <row r="224696" customFormat="1" x14ac:dyDescent="0.25"/>
    <row r="224697" customFormat="1" x14ac:dyDescent="0.25"/>
    <row r="224698" customFormat="1" x14ac:dyDescent="0.25"/>
    <row r="224699" customFormat="1" x14ac:dyDescent="0.25"/>
    <row r="224700" customFormat="1" x14ac:dyDescent="0.25"/>
    <row r="224701" customFormat="1" x14ac:dyDescent="0.25"/>
    <row r="224702" customFormat="1" x14ac:dyDescent="0.25"/>
    <row r="224703" customFormat="1" x14ac:dyDescent="0.25"/>
    <row r="224704" customFormat="1" x14ac:dyDescent="0.25"/>
    <row r="224705" customFormat="1" x14ac:dyDescent="0.25"/>
    <row r="224706" customFormat="1" x14ac:dyDescent="0.25"/>
    <row r="224707" customFormat="1" x14ac:dyDescent="0.25"/>
    <row r="224708" customFormat="1" x14ac:dyDescent="0.25"/>
    <row r="224709" customFormat="1" x14ac:dyDescent="0.25"/>
    <row r="224710" customFormat="1" x14ac:dyDescent="0.25"/>
    <row r="224711" customFormat="1" x14ac:dyDescent="0.25"/>
    <row r="224712" customFormat="1" x14ac:dyDescent="0.25"/>
    <row r="224713" customFormat="1" x14ac:dyDescent="0.25"/>
    <row r="224714" customFormat="1" x14ac:dyDescent="0.25"/>
    <row r="224715" customFormat="1" x14ac:dyDescent="0.25"/>
    <row r="224716" customFormat="1" x14ac:dyDescent="0.25"/>
    <row r="224717" customFormat="1" x14ac:dyDescent="0.25"/>
    <row r="224718" customFormat="1" x14ac:dyDescent="0.25"/>
    <row r="224719" customFormat="1" x14ac:dyDescent="0.25"/>
    <row r="224720" customFormat="1" x14ac:dyDescent="0.25"/>
    <row r="224721" customFormat="1" x14ac:dyDescent="0.25"/>
    <row r="224722" customFormat="1" x14ac:dyDescent="0.25"/>
    <row r="224723" customFormat="1" x14ac:dyDescent="0.25"/>
    <row r="224724" customFormat="1" x14ac:dyDescent="0.25"/>
    <row r="224725" customFormat="1" x14ac:dyDescent="0.25"/>
    <row r="224726" customFormat="1" x14ac:dyDescent="0.25"/>
    <row r="224727" customFormat="1" x14ac:dyDescent="0.25"/>
    <row r="224728" customFormat="1" x14ac:dyDescent="0.25"/>
    <row r="224729" customFormat="1" x14ac:dyDescent="0.25"/>
    <row r="224730" customFormat="1" x14ac:dyDescent="0.25"/>
    <row r="224731" customFormat="1" x14ac:dyDescent="0.25"/>
    <row r="224732" customFormat="1" x14ac:dyDescent="0.25"/>
    <row r="224733" customFormat="1" x14ac:dyDescent="0.25"/>
    <row r="224734" customFormat="1" x14ac:dyDescent="0.25"/>
    <row r="224735" customFormat="1" x14ac:dyDescent="0.25"/>
    <row r="224736" customFormat="1" x14ac:dyDescent="0.25"/>
    <row r="224737" customFormat="1" x14ac:dyDescent="0.25"/>
    <row r="224738" customFormat="1" x14ac:dyDescent="0.25"/>
    <row r="224739" customFormat="1" x14ac:dyDescent="0.25"/>
    <row r="224740" customFormat="1" x14ac:dyDescent="0.25"/>
    <row r="224741" customFormat="1" x14ac:dyDescent="0.25"/>
    <row r="224742" customFormat="1" x14ac:dyDescent="0.25"/>
    <row r="224743" customFormat="1" x14ac:dyDescent="0.25"/>
    <row r="224744" customFormat="1" x14ac:dyDescent="0.25"/>
    <row r="224745" customFormat="1" x14ac:dyDescent="0.25"/>
    <row r="224746" customFormat="1" x14ac:dyDescent="0.25"/>
    <row r="224747" customFormat="1" x14ac:dyDescent="0.25"/>
    <row r="224748" customFormat="1" x14ac:dyDescent="0.25"/>
    <row r="224749" customFormat="1" x14ac:dyDescent="0.25"/>
    <row r="224750" customFormat="1" x14ac:dyDescent="0.25"/>
    <row r="224751" customFormat="1" x14ac:dyDescent="0.25"/>
    <row r="224752" customFormat="1" x14ac:dyDescent="0.25"/>
    <row r="224753" customFormat="1" x14ac:dyDescent="0.25"/>
    <row r="224754" customFormat="1" x14ac:dyDescent="0.25"/>
    <row r="224755" customFormat="1" x14ac:dyDescent="0.25"/>
    <row r="224756" customFormat="1" x14ac:dyDescent="0.25"/>
    <row r="224757" customFormat="1" x14ac:dyDescent="0.25"/>
    <row r="224758" customFormat="1" x14ac:dyDescent="0.25"/>
    <row r="224759" customFormat="1" x14ac:dyDescent="0.25"/>
    <row r="224760" customFormat="1" x14ac:dyDescent="0.25"/>
    <row r="224761" customFormat="1" x14ac:dyDescent="0.25"/>
    <row r="224762" customFormat="1" x14ac:dyDescent="0.25"/>
    <row r="224763" customFormat="1" x14ac:dyDescent="0.25"/>
    <row r="224764" customFormat="1" x14ac:dyDescent="0.25"/>
    <row r="224765" customFormat="1" x14ac:dyDescent="0.25"/>
    <row r="224766" customFormat="1" x14ac:dyDescent="0.25"/>
    <row r="224767" customFormat="1" x14ac:dyDescent="0.25"/>
    <row r="224768" customFormat="1" x14ac:dyDescent="0.25"/>
    <row r="224769" customFormat="1" x14ac:dyDescent="0.25"/>
    <row r="224770" customFormat="1" x14ac:dyDescent="0.25"/>
    <row r="224771" customFormat="1" x14ac:dyDescent="0.25"/>
    <row r="224772" customFormat="1" x14ac:dyDescent="0.25"/>
    <row r="224773" customFormat="1" x14ac:dyDescent="0.25"/>
    <row r="224774" customFormat="1" x14ac:dyDescent="0.25"/>
    <row r="224775" customFormat="1" x14ac:dyDescent="0.25"/>
    <row r="224776" customFormat="1" x14ac:dyDescent="0.25"/>
    <row r="224777" customFormat="1" x14ac:dyDescent="0.25"/>
    <row r="224778" customFormat="1" x14ac:dyDescent="0.25"/>
    <row r="224779" customFormat="1" x14ac:dyDescent="0.25"/>
    <row r="224780" customFormat="1" x14ac:dyDescent="0.25"/>
    <row r="224781" customFormat="1" x14ac:dyDescent="0.25"/>
    <row r="224782" customFormat="1" x14ac:dyDescent="0.25"/>
    <row r="224783" customFormat="1" x14ac:dyDescent="0.25"/>
    <row r="224784" customFormat="1" x14ac:dyDescent="0.25"/>
    <row r="224785" customFormat="1" x14ac:dyDescent="0.25"/>
    <row r="224786" customFormat="1" x14ac:dyDescent="0.25"/>
    <row r="224787" customFormat="1" x14ac:dyDescent="0.25"/>
    <row r="224788" customFormat="1" x14ac:dyDescent="0.25"/>
    <row r="224789" customFormat="1" x14ac:dyDescent="0.25"/>
    <row r="224790" customFormat="1" x14ac:dyDescent="0.25"/>
    <row r="224791" customFormat="1" x14ac:dyDescent="0.25"/>
    <row r="224792" customFormat="1" x14ac:dyDescent="0.25"/>
    <row r="224793" customFormat="1" x14ac:dyDescent="0.25"/>
    <row r="224794" customFormat="1" x14ac:dyDescent="0.25"/>
    <row r="224795" customFormat="1" x14ac:dyDescent="0.25"/>
    <row r="224796" customFormat="1" x14ac:dyDescent="0.25"/>
    <row r="224797" customFormat="1" x14ac:dyDescent="0.25"/>
    <row r="224798" customFormat="1" x14ac:dyDescent="0.25"/>
    <row r="224799" customFormat="1" x14ac:dyDescent="0.25"/>
    <row r="224800" customFormat="1" x14ac:dyDescent="0.25"/>
    <row r="224801" customFormat="1" x14ac:dyDescent="0.25"/>
    <row r="224802" customFormat="1" x14ac:dyDescent="0.25"/>
    <row r="224803" customFormat="1" x14ac:dyDescent="0.25"/>
    <row r="224804" customFormat="1" x14ac:dyDescent="0.25"/>
    <row r="224805" customFormat="1" x14ac:dyDescent="0.25"/>
    <row r="224806" customFormat="1" x14ac:dyDescent="0.25"/>
    <row r="224807" customFormat="1" x14ac:dyDescent="0.25"/>
    <row r="224808" customFormat="1" x14ac:dyDescent="0.25"/>
    <row r="224809" customFormat="1" x14ac:dyDescent="0.25"/>
    <row r="224810" customFormat="1" x14ac:dyDescent="0.25"/>
    <row r="224811" customFormat="1" x14ac:dyDescent="0.25"/>
    <row r="224812" customFormat="1" x14ac:dyDescent="0.25"/>
    <row r="224813" customFormat="1" x14ac:dyDescent="0.25"/>
    <row r="224814" customFormat="1" x14ac:dyDescent="0.25"/>
    <row r="224815" customFormat="1" x14ac:dyDescent="0.25"/>
    <row r="224816" customFormat="1" x14ac:dyDescent="0.25"/>
    <row r="224817" customFormat="1" x14ac:dyDescent="0.25"/>
    <row r="224818" customFormat="1" x14ac:dyDescent="0.25"/>
    <row r="224819" customFormat="1" x14ac:dyDescent="0.25"/>
    <row r="224820" customFormat="1" x14ac:dyDescent="0.25"/>
    <row r="224821" customFormat="1" x14ac:dyDescent="0.25"/>
    <row r="224822" customFormat="1" x14ac:dyDescent="0.25"/>
    <row r="224823" customFormat="1" x14ac:dyDescent="0.25"/>
    <row r="224824" customFormat="1" x14ac:dyDescent="0.25"/>
    <row r="224825" customFormat="1" x14ac:dyDescent="0.25"/>
    <row r="224826" customFormat="1" x14ac:dyDescent="0.25"/>
    <row r="224827" customFormat="1" x14ac:dyDescent="0.25"/>
    <row r="224828" customFormat="1" x14ac:dyDescent="0.25"/>
    <row r="224829" customFormat="1" x14ac:dyDescent="0.25"/>
    <row r="224830" customFormat="1" x14ac:dyDescent="0.25"/>
    <row r="224831" customFormat="1" x14ac:dyDescent="0.25"/>
    <row r="224832" customFormat="1" x14ac:dyDescent="0.25"/>
    <row r="224833" customFormat="1" x14ac:dyDescent="0.25"/>
    <row r="224834" customFormat="1" x14ac:dyDescent="0.25"/>
    <row r="224835" customFormat="1" x14ac:dyDescent="0.25"/>
    <row r="224836" customFormat="1" x14ac:dyDescent="0.25"/>
    <row r="224837" customFormat="1" x14ac:dyDescent="0.25"/>
    <row r="224838" customFormat="1" x14ac:dyDescent="0.25"/>
    <row r="224839" customFormat="1" x14ac:dyDescent="0.25"/>
    <row r="224840" customFormat="1" x14ac:dyDescent="0.25"/>
    <row r="224841" customFormat="1" x14ac:dyDescent="0.25"/>
    <row r="224842" customFormat="1" x14ac:dyDescent="0.25"/>
    <row r="224843" customFormat="1" x14ac:dyDescent="0.25"/>
    <row r="224844" customFormat="1" x14ac:dyDescent="0.25"/>
    <row r="224845" customFormat="1" x14ac:dyDescent="0.25"/>
    <row r="224846" customFormat="1" x14ac:dyDescent="0.25"/>
    <row r="224847" customFormat="1" x14ac:dyDescent="0.25"/>
    <row r="224848" customFormat="1" x14ac:dyDescent="0.25"/>
    <row r="224849" customFormat="1" x14ac:dyDescent="0.25"/>
    <row r="224850" customFormat="1" x14ac:dyDescent="0.25"/>
    <row r="224851" customFormat="1" x14ac:dyDescent="0.25"/>
    <row r="224852" customFormat="1" x14ac:dyDescent="0.25"/>
    <row r="224853" customFormat="1" x14ac:dyDescent="0.25"/>
    <row r="224854" customFormat="1" x14ac:dyDescent="0.25"/>
    <row r="224855" customFormat="1" x14ac:dyDescent="0.25"/>
    <row r="224856" customFormat="1" x14ac:dyDescent="0.25"/>
    <row r="224857" customFormat="1" x14ac:dyDescent="0.25"/>
    <row r="224858" customFormat="1" x14ac:dyDescent="0.25"/>
    <row r="224859" customFormat="1" x14ac:dyDescent="0.25"/>
    <row r="224860" customFormat="1" x14ac:dyDescent="0.25"/>
    <row r="224861" customFormat="1" x14ac:dyDescent="0.25"/>
    <row r="224862" customFormat="1" x14ac:dyDescent="0.25"/>
    <row r="224863" customFormat="1" x14ac:dyDescent="0.25"/>
    <row r="224864" customFormat="1" x14ac:dyDescent="0.25"/>
    <row r="224865" customFormat="1" x14ac:dyDescent="0.25"/>
    <row r="224866" customFormat="1" x14ac:dyDescent="0.25"/>
    <row r="224867" customFormat="1" x14ac:dyDescent="0.25"/>
    <row r="224868" customFormat="1" x14ac:dyDescent="0.25"/>
    <row r="224869" customFormat="1" x14ac:dyDescent="0.25"/>
    <row r="224870" customFormat="1" x14ac:dyDescent="0.25"/>
    <row r="224871" customFormat="1" x14ac:dyDescent="0.25"/>
    <row r="224872" customFormat="1" x14ac:dyDescent="0.25"/>
    <row r="224873" customFormat="1" x14ac:dyDescent="0.25"/>
    <row r="224874" customFormat="1" x14ac:dyDescent="0.25"/>
    <row r="224875" customFormat="1" x14ac:dyDescent="0.25"/>
    <row r="224876" customFormat="1" x14ac:dyDescent="0.25"/>
    <row r="224877" customFormat="1" x14ac:dyDescent="0.25"/>
    <row r="224878" customFormat="1" x14ac:dyDescent="0.25"/>
    <row r="224879" customFormat="1" x14ac:dyDescent="0.25"/>
    <row r="224880" customFormat="1" x14ac:dyDescent="0.25"/>
    <row r="224881" customFormat="1" x14ac:dyDescent="0.25"/>
    <row r="224882" customFormat="1" x14ac:dyDescent="0.25"/>
    <row r="224883" customFormat="1" x14ac:dyDescent="0.25"/>
    <row r="224884" customFormat="1" x14ac:dyDescent="0.25"/>
    <row r="224885" customFormat="1" x14ac:dyDescent="0.25"/>
    <row r="224886" customFormat="1" x14ac:dyDescent="0.25"/>
    <row r="224887" customFormat="1" x14ac:dyDescent="0.25"/>
    <row r="224888" customFormat="1" x14ac:dyDescent="0.25"/>
    <row r="224889" customFormat="1" x14ac:dyDescent="0.25"/>
    <row r="224890" customFormat="1" x14ac:dyDescent="0.25"/>
    <row r="224891" customFormat="1" x14ac:dyDescent="0.25"/>
    <row r="224892" customFormat="1" x14ac:dyDescent="0.25"/>
    <row r="224893" customFormat="1" x14ac:dyDescent="0.25"/>
    <row r="224894" customFormat="1" x14ac:dyDescent="0.25"/>
    <row r="224895" customFormat="1" x14ac:dyDescent="0.25"/>
    <row r="224896" customFormat="1" x14ac:dyDescent="0.25"/>
    <row r="224897" customFormat="1" x14ac:dyDescent="0.25"/>
    <row r="224898" customFormat="1" x14ac:dyDescent="0.25"/>
    <row r="224899" customFormat="1" x14ac:dyDescent="0.25"/>
    <row r="224900" customFormat="1" x14ac:dyDescent="0.25"/>
    <row r="224901" customFormat="1" x14ac:dyDescent="0.25"/>
    <row r="224902" customFormat="1" x14ac:dyDescent="0.25"/>
    <row r="224903" customFormat="1" x14ac:dyDescent="0.25"/>
    <row r="224904" customFormat="1" x14ac:dyDescent="0.25"/>
    <row r="224905" customFormat="1" x14ac:dyDescent="0.25"/>
    <row r="224906" customFormat="1" x14ac:dyDescent="0.25"/>
    <row r="224907" customFormat="1" x14ac:dyDescent="0.25"/>
    <row r="224908" customFormat="1" x14ac:dyDescent="0.25"/>
    <row r="224909" customFormat="1" x14ac:dyDescent="0.25"/>
    <row r="224910" customFormat="1" x14ac:dyDescent="0.25"/>
    <row r="224911" customFormat="1" x14ac:dyDescent="0.25"/>
    <row r="224912" customFormat="1" x14ac:dyDescent="0.25"/>
    <row r="224913" customFormat="1" x14ac:dyDescent="0.25"/>
    <row r="224914" customFormat="1" x14ac:dyDescent="0.25"/>
    <row r="224915" customFormat="1" x14ac:dyDescent="0.25"/>
    <row r="224916" customFormat="1" x14ac:dyDescent="0.25"/>
    <row r="224917" customFormat="1" x14ac:dyDescent="0.25"/>
    <row r="224918" customFormat="1" x14ac:dyDescent="0.25"/>
    <row r="224919" customFormat="1" x14ac:dyDescent="0.25"/>
    <row r="224920" customFormat="1" x14ac:dyDescent="0.25"/>
    <row r="224921" customFormat="1" x14ac:dyDescent="0.25"/>
    <row r="224922" customFormat="1" x14ac:dyDescent="0.25"/>
    <row r="224923" customFormat="1" x14ac:dyDescent="0.25"/>
    <row r="224924" customFormat="1" x14ac:dyDescent="0.25"/>
    <row r="224925" customFormat="1" x14ac:dyDescent="0.25"/>
    <row r="224926" customFormat="1" x14ac:dyDescent="0.25"/>
    <row r="224927" customFormat="1" x14ac:dyDescent="0.25"/>
    <row r="224928" customFormat="1" x14ac:dyDescent="0.25"/>
    <row r="224929" customFormat="1" x14ac:dyDescent="0.25"/>
    <row r="224930" customFormat="1" x14ac:dyDescent="0.25"/>
    <row r="224931" customFormat="1" x14ac:dyDescent="0.25"/>
    <row r="224932" customFormat="1" x14ac:dyDescent="0.25"/>
    <row r="224933" customFormat="1" x14ac:dyDescent="0.25"/>
    <row r="224934" customFormat="1" x14ac:dyDescent="0.25"/>
    <row r="224935" customFormat="1" x14ac:dyDescent="0.25"/>
    <row r="224936" customFormat="1" x14ac:dyDescent="0.25"/>
    <row r="224937" customFormat="1" x14ac:dyDescent="0.25"/>
    <row r="224938" customFormat="1" x14ac:dyDescent="0.25"/>
    <row r="224939" customFormat="1" x14ac:dyDescent="0.25"/>
    <row r="224940" customFormat="1" x14ac:dyDescent="0.25"/>
    <row r="224941" customFormat="1" x14ac:dyDescent="0.25"/>
    <row r="224942" customFormat="1" x14ac:dyDescent="0.25"/>
    <row r="224943" customFormat="1" x14ac:dyDescent="0.25"/>
    <row r="224944" customFormat="1" x14ac:dyDescent="0.25"/>
    <row r="224945" customFormat="1" x14ac:dyDescent="0.25"/>
    <row r="224946" customFormat="1" x14ac:dyDescent="0.25"/>
    <row r="224947" customFormat="1" x14ac:dyDescent="0.25"/>
    <row r="224948" customFormat="1" x14ac:dyDescent="0.25"/>
    <row r="224949" customFormat="1" x14ac:dyDescent="0.25"/>
    <row r="224950" customFormat="1" x14ac:dyDescent="0.25"/>
    <row r="224951" customFormat="1" x14ac:dyDescent="0.25"/>
    <row r="224952" customFormat="1" x14ac:dyDescent="0.25"/>
    <row r="224953" customFormat="1" x14ac:dyDescent="0.25"/>
    <row r="224954" customFormat="1" x14ac:dyDescent="0.25"/>
    <row r="224955" customFormat="1" x14ac:dyDescent="0.25"/>
    <row r="224956" customFormat="1" x14ac:dyDescent="0.25"/>
    <row r="224957" customFormat="1" x14ac:dyDescent="0.25"/>
    <row r="224958" customFormat="1" x14ac:dyDescent="0.25"/>
    <row r="224959" customFormat="1" x14ac:dyDescent="0.25"/>
    <row r="224960" customFormat="1" x14ac:dyDescent="0.25"/>
    <row r="224961" customFormat="1" x14ac:dyDescent="0.25"/>
    <row r="224962" customFormat="1" x14ac:dyDescent="0.25"/>
    <row r="224963" customFormat="1" x14ac:dyDescent="0.25"/>
    <row r="224964" customFormat="1" x14ac:dyDescent="0.25"/>
    <row r="224965" customFormat="1" x14ac:dyDescent="0.25"/>
    <row r="224966" customFormat="1" x14ac:dyDescent="0.25"/>
    <row r="224967" customFormat="1" x14ac:dyDescent="0.25"/>
    <row r="224968" customFormat="1" x14ac:dyDescent="0.25"/>
    <row r="224969" customFormat="1" x14ac:dyDescent="0.25"/>
    <row r="224970" customFormat="1" x14ac:dyDescent="0.25"/>
    <row r="224971" customFormat="1" x14ac:dyDescent="0.25"/>
    <row r="224972" customFormat="1" x14ac:dyDescent="0.25"/>
    <row r="224973" customFormat="1" x14ac:dyDescent="0.25"/>
    <row r="224974" customFormat="1" x14ac:dyDescent="0.25"/>
    <row r="224975" customFormat="1" x14ac:dyDescent="0.25"/>
    <row r="224976" customFormat="1" x14ac:dyDescent="0.25"/>
    <row r="224977" customFormat="1" x14ac:dyDescent="0.25"/>
    <row r="224978" customFormat="1" x14ac:dyDescent="0.25"/>
    <row r="224979" customFormat="1" x14ac:dyDescent="0.25"/>
    <row r="224980" customFormat="1" x14ac:dyDescent="0.25"/>
    <row r="224981" customFormat="1" x14ac:dyDescent="0.25"/>
    <row r="224982" customFormat="1" x14ac:dyDescent="0.25"/>
    <row r="224983" customFormat="1" x14ac:dyDescent="0.25"/>
    <row r="224984" customFormat="1" x14ac:dyDescent="0.25"/>
    <row r="224985" customFormat="1" x14ac:dyDescent="0.25"/>
    <row r="224986" customFormat="1" x14ac:dyDescent="0.25"/>
    <row r="224987" customFormat="1" x14ac:dyDescent="0.25"/>
    <row r="224988" customFormat="1" x14ac:dyDescent="0.25"/>
    <row r="224989" customFormat="1" x14ac:dyDescent="0.25"/>
    <row r="224990" customFormat="1" x14ac:dyDescent="0.25"/>
    <row r="224991" customFormat="1" x14ac:dyDescent="0.25"/>
    <row r="224992" customFormat="1" x14ac:dyDescent="0.25"/>
    <row r="224993" customFormat="1" x14ac:dyDescent="0.25"/>
    <row r="224994" customFormat="1" x14ac:dyDescent="0.25"/>
    <row r="224995" customFormat="1" x14ac:dyDescent="0.25"/>
    <row r="224996" customFormat="1" x14ac:dyDescent="0.25"/>
    <row r="224997" customFormat="1" x14ac:dyDescent="0.25"/>
    <row r="224998" customFormat="1" x14ac:dyDescent="0.25"/>
    <row r="224999" customFormat="1" x14ac:dyDescent="0.25"/>
    <row r="225000" customFormat="1" x14ac:dyDescent="0.25"/>
    <row r="225001" customFormat="1" x14ac:dyDescent="0.25"/>
    <row r="225002" customFormat="1" x14ac:dyDescent="0.25"/>
    <row r="225003" customFormat="1" x14ac:dyDescent="0.25"/>
    <row r="225004" customFormat="1" x14ac:dyDescent="0.25"/>
    <row r="225005" customFormat="1" x14ac:dyDescent="0.25"/>
    <row r="225006" customFormat="1" x14ac:dyDescent="0.25"/>
    <row r="225007" customFormat="1" x14ac:dyDescent="0.25"/>
    <row r="225008" customFormat="1" x14ac:dyDescent="0.25"/>
    <row r="225009" customFormat="1" x14ac:dyDescent="0.25"/>
    <row r="225010" customFormat="1" x14ac:dyDescent="0.25"/>
    <row r="225011" customFormat="1" x14ac:dyDescent="0.25"/>
    <row r="225012" customFormat="1" x14ac:dyDescent="0.25"/>
    <row r="225013" customFormat="1" x14ac:dyDescent="0.25"/>
    <row r="225014" customFormat="1" x14ac:dyDescent="0.25"/>
    <row r="225015" customFormat="1" x14ac:dyDescent="0.25"/>
    <row r="225016" customFormat="1" x14ac:dyDescent="0.25"/>
    <row r="225017" customFormat="1" x14ac:dyDescent="0.25"/>
    <row r="225018" customFormat="1" x14ac:dyDescent="0.25"/>
    <row r="225019" customFormat="1" x14ac:dyDescent="0.25"/>
    <row r="225020" customFormat="1" x14ac:dyDescent="0.25"/>
    <row r="225021" customFormat="1" x14ac:dyDescent="0.25"/>
    <row r="225022" customFormat="1" x14ac:dyDescent="0.25"/>
    <row r="225023" customFormat="1" x14ac:dyDescent="0.25"/>
    <row r="225024" customFormat="1" x14ac:dyDescent="0.25"/>
    <row r="225025" customFormat="1" x14ac:dyDescent="0.25"/>
    <row r="225026" customFormat="1" x14ac:dyDescent="0.25"/>
    <row r="225027" customFormat="1" x14ac:dyDescent="0.25"/>
    <row r="225028" customFormat="1" x14ac:dyDescent="0.25"/>
    <row r="225029" customFormat="1" x14ac:dyDescent="0.25"/>
    <row r="225030" customFormat="1" x14ac:dyDescent="0.25"/>
    <row r="225031" customFormat="1" x14ac:dyDescent="0.25"/>
    <row r="225032" customFormat="1" x14ac:dyDescent="0.25"/>
    <row r="225033" customFormat="1" x14ac:dyDescent="0.25"/>
    <row r="225034" customFormat="1" x14ac:dyDescent="0.25"/>
    <row r="225035" customFormat="1" x14ac:dyDescent="0.25"/>
    <row r="225036" customFormat="1" x14ac:dyDescent="0.25"/>
    <row r="225037" customFormat="1" x14ac:dyDescent="0.25"/>
    <row r="225038" customFormat="1" x14ac:dyDescent="0.25"/>
    <row r="225039" customFormat="1" x14ac:dyDescent="0.25"/>
    <row r="225040" customFormat="1" x14ac:dyDescent="0.25"/>
    <row r="225041" customFormat="1" x14ac:dyDescent="0.25"/>
    <row r="225042" customFormat="1" x14ac:dyDescent="0.25"/>
    <row r="225043" customFormat="1" x14ac:dyDescent="0.25"/>
    <row r="225044" customFormat="1" x14ac:dyDescent="0.25"/>
    <row r="225045" customFormat="1" x14ac:dyDescent="0.25"/>
    <row r="225046" customFormat="1" x14ac:dyDescent="0.25"/>
    <row r="225047" customFormat="1" x14ac:dyDescent="0.25"/>
    <row r="225048" customFormat="1" x14ac:dyDescent="0.25"/>
    <row r="225049" customFormat="1" x14ac:dyDescent="0.25"/>
    <row r="225050" customFormat="1" x14ac:dyDescent="0.25"/>
    <row r="225051" customFormat="1" x14ac:dyDescent="0.25"/>
    <row r="225052" customFormat="1" x14ac:dyDescent="0.25"/>
    <row r="225053" customFormat="1" x14ac:dyDescent="0.25"/>
    <row r="225054" customFormat="1" x14ac:dyDescent="0.25"/>
    <row r="225055" customFormat="1" x14ac:dyDescent="0.25"/>
    <row r="225056" customFormat="1" x14ac:dyDescent="0.25"/>
    <row r="225057" customFormat="1" x14ac:dyDescent="0.25"/>
    <row r="225058" customFormat="1" x14ac:dyDescent="0.25"/>
    <row r="225059" customFormat="1" x14ac:dyDescent="0.25"/>
    <row r="225060" customFormat="1" x14ac:dyDescent="0.25"/>
    <row r="225061" customFormat="1" x14ac:dyDescent="0.25"/>
    <row r="225062" customFormat="1" x14ac:dyDescent="0.25"/>
    <row r="225063" customFormat="1" x14ac:dyDescent="0.25"/>
    <row r="225064" customFormat="1" x14ac:dyDescent="0.25"/>
    <row r="225065" customFormat="1" x14ac:dyDescent="0.25"/>
    <row r="225066" customFormat="1" x14ac:dyDescent="0.25"/>
    <row r="225067" customFormat="1" x14ac:dyDescent="0.25"/>
    <row r="225068" customFormat="1" x14ac:dyDescent="0.25"/>
    <row r="225069" customFormat="1" x14ac:dyDescent="0.25"/>
    <row r="225070" customFormat="1" x14ac:dyDescent="0.25"/>
    <row r="225071" customFormat="1" x14ac:dyDescent="0.25"/>
    <row r="225072" customFormat="1" x14ac:dyDescent="0.25"/>
    <row r="225073" customFormat="1" x14ac:dyDescent="0.25"/>
    <row r="225074" customFormat="1" x14ac:dyDescent="0.25"/>
    <row r="225075" customFormat="1" x14ac:dyDescent="0.25"/>
    <row r="225076" customFormat="1" x14ac:dyDescent="0.25"/>
    <row r="225077" customFormat="1" x14ac:dyDescent="0.25"/>
    <row r="225078" customFormat="1" x14ac:dyDescent="0.25"/>
    <row r="225079" customFormat="1" x14ac:dyDescent="0.25"/>
    <row r="225080" customFormat="1" x14ac:dyDescent="0.25"/>
    <row r="225081" customFormat="1" x14ac:dyDescent="0.25"/>
    <row r="225082" customFormat="1" x14ac:dyDescent="0.25"/>
    <row r="225083" customFormat="1" x14ac:dyDescent="0.25"/>
    <row r="225084" customFormat="1" x14ac:dyDescent="0.25"/>
    <row r="225085" customFormat="1" x14ac:dyDescent="0.25"/>
    <row r="225086" customFormat="1" x14ac:dyDescent="0.25"/>
    <row r="225087" customFormat="1" x14ac:dyDescent="0.25"/>
    <row r="225088" customFormat="1" x14ac:dyDescent="0.25"/>
    <row r="225089" customFormat="1" x14ac:dyDescent="0.25"/>
    <row r="225090" customFormat="1" x14ac:dyDescent="0.25"/>
    <row r="225091" customFormat="1" x14ac:dyDescent="0.25"/>
    <row r="225092" customFormat="1" x14ac:dyDescent="0.25"/>
    <row r="225093" customFormat="1" x14ac:dyDescent="0.25"/>
    <row r="225094" customFormat="1" x14ac:dyDescent="0.25"/>
    <row r="225095" customFormat="1" x14ac:dyDescent="0.25"/>
    <row r="225096" customFormat="1" x14ac:dyDescent="0.25"/>
    <row r="225097" customFormat="1" x14ac:dyDescent="0.25"/>
    <row r="225098" customFormat="1" x14ac:dyDescent="0.25"/>
    <row r="225099" customFormat="1" x14ac:dyDescent="0.25"/>
    <row r="225100" customFormat="1" x14ac:dyDescent="0.25"/>
    <row r="225101" customFormat="1" x14ac:dyDescent="0.25"/>
    <row r="225102" customFormat="1" x14ac:dyDescent="0.25"/>
    <row r="225103" customFormat="1" x14ac:dyDescent="0.25"/>
    <row r="225104" customFormat="1" x14ac:dyDescent="0.25"/>
    <row r="225105" customFormat="1" x14ac:dyDescent="0.25"/>
    <row r="225106" customFormat="1" x14ac:dyDescent="0.25"/>
    <row r="225107" customFormat="1" x14ac:dyDescent="0.25"/>
    <row r="225108" customFormat="1" x14ac:dyDescent="0.25"/>
    <row r="225109" customFormat="1" x14ac:dyDescent="0.25"/>
    <row r="225110" customFormat="1" x14ac:dyDescent="0.25"/>
    <row r="225111" customFormat="1" x14ac:dyDescent="0.25"/>
    <row r="225112" customFormat="1" x14ac:dyDescent="0.25"/>
    <row r="225113" customFormat="1" x14ac:dyDescent="0.25"/>
    <row r="225114" customFormat="1" x14ac:dyDescent="0.25"/>
    <row r="225115" customFormat="1" x14ac:dyDescent="0.25"/>
    <row r="225116" customFormat="1" x14ac:dyDescent="0.25"/>
    <row r="225117" customFormat="1" x14ac:dyDescent="0.25"/>
    <row r="225118" customFormat="1" x14ac:dyDescent="0.25"/>
    <row r="225119" customFormat="1" x14ac:dyDescent="0.25"/>
    <row r="225120" customFormat="1" x14ac:dyDescent="0.25"/>
    <row r="225121" customFormat="1" x14ac:dyDescent="0.25"/>
    <row r="225122" customFormat="1" x14ac:dyDescent="0.25"/>
    <row r="225123" customFormat="1" x14ac:dyDescent="0.25"/>
    <row r="225124" customFormat="1" x14ac:dyDescent="0.25"/>
    <row r="225125" customFormat="1" x14ac:dyDescent="0.25"/>
    <row r="225126" customFormat="1" x14ac:dyDescent="0.25"/>
    <row r="225127" customFormat="1" x14ac:dyDescent="0.25"/>
    <row r="225128" customFormat="1" x14ac:dyDescent="0.25"/>
    <row r="225129" customFormat="1" x14ac:dyDescent="0.25"/>
    <row r="225130" customFormat="1" x14ac:dyDescent="0.25"/>
    <row r="225131" customFormat="1" x14ac:dyDescent="0.25"/>
    <row r="225132" customFormat="1" x14ac:dyDescent="0.25"/>
    <row r="225133" customFormat="1" x14ac:dyDescent="0.25"/>
    <row r="225134" customFormat="1" x14ac:dyDescent="0.25"/>
    <row r="225135" customFormat="1" x14ac:dyDescent="0.25"/>
    <row r="225136" customFormat="1" x14ac:dyDescent="0.25"/>
    <row r="225137" customFormat="1" x14ac:dyDescent="0.25"/>
    <row r="225138" customFormat="1" x14ac:dyDescent="0.25"/>
    <row r="225139" customFormat="1" x14ac:dyDescent="0.25"/>
    <row r="225140" customFormat="1" x14ac:dyDescent="0.25"/>
    <row r="225141" customFormat="1" x14ac:dyDescent="0.25"/>
    <row r="225142" customFormat="1" x14ac:dyDescent="0.25"/>
    <row r="225143" customFormat="1" x14ac:dyDescent="0.25"/>
    <row r="225144" customFormat="1" x14ac:dyDescent="0.25"/>
    <row r="225145" customFormat="1" x14ac:dyDescent="0.25"/>
    <row r="225146" customFormat="1" x14ac:dyDescent="0.25"/>
    <row r="225147" customFormat="1" x14ac:dyDescent="0.25"/>
    <row r="225148" customFormat="1" x14ac:dyDescent="0.25"/>
    <row r="225149" customFormat="1" x14ac:dyDescent="0.25"/>
    <row r="225150" customFormat="1" x14ac:dyDescent="0.25"/>
    <row r="225151" customFormat="1" x14ac:dyDescent="0.25"/>
    <row r="225152" customFormat="1" x14ac:dyDescent="0.25"/>
    <row r="225153" customFormat="1" x14ac:dyDescent="0.25"/>
    <row r="225154" customFormat="1" x14ac:dyDescent="0.25"/>
    <row r="225155" customFormat="1" x14ac:dyDescent="0.25"/>
    <row r="225156" customFormat="1" x14ac:dyDescent="0.25"/>
    <row r="225157" customFormat="1" x14ac:dyDescent="0.25"/>
    <row r="225158" customFormat="1" x14ac:dyDescent="0.25"/>
    <row r="225159" customFormat="1" x14ac:dyDescent="0.25"/>
    <row r="225160" customFormat="1" x14ac:dyDescent="0.25"/>
    <row r="225161" customFormat="1" x14ac:dyDescent="0.25"/>
    <row r="225162" customFormat="1" x14ac:dyDescent="0.25"/>
    <row r="225163" customFormat="1" x14ac:dyDescent="0.25"/>
    <row r="225164" customFormat="1" x14ac:dyDescent="0.25"/>
    <row r="225165" customFormat="1" x14ac:dyDescent="0.25"/>
    <row r="225166" customFormat="1" x14ac:dyDescent="0.25"/>
    <row r="225167" customFormat="1" x14ac:dyDescent="0.25"/>
    <row r="225168" customFormat="1" x14ac:dyDescent="0.25"/>
    <row r="225169" customFormat="1" x14ac:dyDescent="0.25"/>
    <row r="225170" customFormat="1" x14ac:dyDescent="0.25"/>
    <row r="225171" customFormat="1" x14ac:dyDescent="0.25"/>
    <row r="225172" customFormat="1" x14ac:dyDescent="0.25"/>
    <row r="225173" customFormat="1" x14ac:dyDescent="0.25"/>
    <row r="225174" customFormat="1" x14ac:dyDescent="0.25"/>
    <row r="225175" customFormat="1" x14ac:dyDescent="0.25"/>
    <row r="225176" customFormat="1" x14ac:dyDescent="0.25"/>
    <row r="225177" customFormat="1" x14ac:dyDescent="0.25"/>
    <row r="225178" customFormat="1" x14ac:dyDescent="0.25"/>
    <row r="225179" customFormat="1" x14ac:dyDescent="0.25"/>
    <row r="225180" customFormat="1" x14ac:dyDescent="0.25"/>
    <row r="225181" customFormat="1" x14ac:dyDescent="0.25"/>
    <row r="225182" customFormat="1" x14ac:dyDescent="0.25"/>
    <row r="225183" customFormat="1" x14ac:dyDescent="0.25"/>
    <row r="225184" customFormat="1" x14ac:dyDescent="0.25"/>
    <row r="225185" customFormat="1" x14ac:dyDescent="0.25"/>
    <row r="225186" customFormat="1" x14ac:dyDescent="0.25"/>
    <row r="225187" customFormat="1" x14ac:dyDescent="0.25"/>
    <row r="225188" customFormat="1" x14ac:dyDescent="0.25"/>
    <row r="225189" customFormat="1" x14ac:dyDescent="0.25"/>
    <row r="225190" customFormat="1" x14ac:dyDescent="0.25"/>
    <row r="225191" customFormat="1" x14ac:dyDescent="0.25"/>
    <row r="225192" customFormat="1" x14ac:dyDescent="0.25"/>
    <row r="225193" customFormat="1" x14ac:dyDescent="0.25"/>
    <row r="225194" customFormat="1" x14ac:dyDescent="0.25"/>
    <row r="225195" customFormat="1" x14ac:dyDescent="0.25"/>
    <row r="225196" customFormat="1" x14ac:dyDescent="0.25"/>
    <row r="225197" customFormat="1" x14ac:dyDescent="0.25"/>
    <row r="225198" customFormat="1" x14ac:dyDescent="0.25"/>
    <row r="225199" customFormat="1" x14ac:dyDescent="0.25"/>
    <row r="225200" customFormat="1" x14ac:dyDescent="0.25"/>
    <row r="225201" customFormat="1" x14ac:dyDescent="0.25"/>
    <row r="225202" customFormat="1" x14ac:dyDescent="0.25"/>
    <row r="225203" customFormat="1" x14ac:dyDescent="0.25"/>
    <row r="225204" customFormat="1" x14ac:dyDescent="0.25"/>
    <row r="225205" customFormat="1" x14ac:dyDescent="0.25"/>
    <row r="225206" customFormat="1" x14ac:dyDescent="0.25"/>
    <row r="225207" customFormat="1" x14ac:dyDescent="0.25"/>
    <row r="225208" customFormat="1" x14ac:dyDescent="0.25"/>
    <row r="225209" customFormat="1" x14ac:dyDescent="0.25"/>
    <row r="225210" customFormat="1" x14ac:dyDescent="0.25"/>
    <row r="225211" customFormat="1" x14ac:dyDescent="0.25"/>
    <row r="225212" customFormat="1" x14ac:dyDescent="0.25"/>
    <row r="225213" customFormat="1" x14ac:dyDescent="0.25"/>
    <row r="225214" customFormat="1" x14ac:dyDescent="0.25"/>
    <row r="225215" customFormat="1" x14ac:dyDescent="0.25"/>
    <row r="225216" customFormat="1" x14ac:dyDescent="0.25"/>
    <row r="225217" customFormat="1" x14ac:dyDescent="0.25"/>
    <row r="225218" customFormat="1" x14ac:dyDescent="0.25"/>
    <row r="225219" customFormat="1" x14ac:dyDescent="0.25"/>
    <row r="225220" customFormat="1" x14ac:dyDescent="0.25"/>
    <row r="225221" customFormat="1" x14ac:dyDescent="0.25"/>
    <row r="225222" customFormat="1" x14ac:dyDescent="0.25"/>
    <row r="225223" customFormat="1" x14ac:dyDescent="0.25"/>
    <row r="225224" customFormat="1" x14ac:dyDescent="0.25"/>
    <row r="225225" customFormat="1" x14ac:dyDescent="0.25"/>
    <row r="225226" customFormat="1" x14ac:dyDescent="0.25"/>
    <row r="225227" customFormat="1" x14ac:dyDescent="0.25"/>
    <row r="225228" customFormat="1" x14ac:dyDescent="0.25"/>
    <row r="225229" customFormat="1" x14ac:dyDescent="0.25"/>
    <row r="225230" customFormat="1" x14ac:dyDescent="0.25"/>
    <row r="225231" customFormat="1" x14ac:dyDescent="0.25"/>
    <row r="225232" customFormat="1" x14ac:dyDescent="0.25"/>
    <row r="225233" customFormat="1" x14ac:dyDescent="0.25"/>
    <row r="225234" customFormat="1" x14ac:dyDescent="0.25"/>
    <row r="225235" customFormat="1" x14ac:dyDescent="0.25"/>
    <row r="225236" customFormat="1" x14ac:dyDescent="0.25"/>
    <row r="225237" customFormat="1" x14ac:dyDescent="0.25"/>
    <row r="225238" customFormat="1" x14ac:dyDescent="0.25"/>
    <row r="225239" customFormat="1" x14ac:dyDescent="0.25"/>
    <row r="225240" customFormat="1" x14ac:dyDescent="0.25"/>
    <row r="225241" customFormat="1" x14ac:dyDescent="0.25"/>
    <row r="225242" customFormat="1" x14ac:dyDescent="0.25"/>
    <row r="225243" customFormat="1" x14ac:dyDescent="0.25"/>
    <row r="225244" customFormat="1" x14ac:dyDescent="0.25"/>
    <row r="225245" customFormat="1" x14ac:dyDescent="0.25"/>
    <row r="225246" customFormat="1" x14ac:dyDescent="0.25"/>
    <row r="225247" customFormat="1" x14ac:dyDescent="0.25"/>
    <row r="225248" customFormat="1" x14ac:dyDescent="0.25"/>
    <row r="225249" customFormat="1" x14ac:dyDescent="0.25"/>
    <row r="225250" customFormat="1" x14ac:dyDescent="0.25"/>
    <row r="225251" customFormat="1" x14ac:dyDescent="0.25"/>
    <row r="225252" customFormat="1" x14ac:dyDescent="0.25"/>
    <row r="225253" customFormat="1" x14ac:dyDescent="0.25"/>
    <row r="225254" customFormat="1" x14ac:dyDescent="0.25"/>
    <row r="225255" customFormat="1" x14ac:dyDescent="0.25"/>
    <row r="225256" customFormat="1" x14ac:dyDescent="0.25"/>
    <row r="225257" customFormat="1" x14ac:dyDescent="0.25"/>
    <row r="225258" customFormat="1" x14ac:dyDescent="0.25"/>
    <row r="225259" customFormat="1" x14ac:dyDescent="0.25"/>
    <row r="225260" customFormat="1" x14ac:dyDescent="0.25"/>
    <row r="225261" customFormat="1" x14ac:dyDescent="0.25"/>
    <row r="225262" customFormat="1" x14ac:dyDescent="0.25"/>
    <row r="225263" customFormat="1" x14ac:dyDescent="0.25"/>
    <row r="225264" customFormat="1" x14ac:dyDescent="0.25"/>
    <row r="225265" customFormat="1" x14ac:dyDescent="0.25"/>
    <row r="225266" customFormat="1" x14ac:dyDescent="0.25"/>
    <row r="225267" customFormat="1" x14ac:dyDescent="0.25"/>
    <row r="225268" customFormat="1" x14ac:dyDescent="0.25"/>
    <row r="225269" customFormat="1" x14ac:dyDescent="0.25"/>
    <row r="225270" customFormat="1" x14ac:dyDescent="0.25"/>
    <row r="225271" customFormat="1" x14ac:dyDescent="0.25"/>
    <row r="225272" customFormat="1" x14ac:dyDescent="0.25"/>
    <row r="225273" customFormat="1" x14ac:dyDescent="0.25"/>
    <row r="225274" customFormat="1" x14ac:dyDescent="0.25"/>
    <row r="225275" customFormat="1" x14ac:dyDescent="0.25"/>
    <row r="225276" customFormat="1" x14ac:dyDescent="0.25"/>
    <row r="225277" customFormat="1" x14ac:dyDescent="0.25"/>
    <row r="225278" customFormat="1" x14ac:dyDescent="0.25"/>
    <row r="225279" customFormat="1" x14ac:dyDescent="0.25"/>
    <row r="225280" customFormat="1" x14ac:dyDescent="0.25"/>
    <row r="225281" customFormat="1" x14ac:dyDescent="0.25"/>
    <row r="225282" customFormat="1" x14ac:dyDescent="0.25"/>
    <row r="225283" customFormat="1" x14ac:dyDescent="0.25"/>
    <row r="225284" customFormat="1" x14ac:dyDescent="0.25"/>
    <row r="225285" customFormat="1" x14ac:dyDescent="0.25"/>
    <row r="225286" customFormat="1" x14ac:dyDescent="0.25"/>
    <row r="225287" customFormat="1" x14ac:dyDescent="0.25"/>
    <row r="225288" customFormat="1" x14ac:dyDescent="0.25"/>
    <row r="225289" customFormat="1" x14ac:dyDescent="0.25"/>
    <row r="225290" customFormat="1" x14ac:dyDescent="0.25"/>
    <row r="225291" customFormat="1" x14ac:dyDescent="0.25"/>
    <row r="225292" customFormat="1" x14ac:dyDescent="0.25"/>
    <row r="225293" customFormat="1" x14ac:dyDescent="0.25"/>
    <row r="225294" customFormat="1" x14ac:dyDescent="0.25"/>
    <row r="225295" customFormat="1" x14ac:dyDescent="0.25"/>
    <row r="225296" customFormat="1" x14ac:dyDescent="0.25"/>
    <row r="225297" customFormat="1" x14ac:dyDescent="0.25"/>
    <row r="225298" customFormat="1" x14ac:dyDescent="0.25"/>
    <row r="225299" customFormat="1" x14ac:dyDescent="0.25"/>
    <row r="225300" customFormat="1" x14ac:dyDescent="0.25"/>
    <row r="225301" customFormat="1" x14ac:dyDescent="0.25"/>
    <row r="225302" customFormat="1" x14ac:dyDescent="0.25"/>
    <row r="225303" customFormat="1" x14ac:dyDescent="0.25"/>
    <row r="225304" customFormat="1" x14ac:dyDescent="0.25"/>
    <row r="225305" customFormat="1" x14ac:dyDescent="0.25"/>
    <row r="225306" customFormat="1" x14ac:dyDescent="0.25"/>
    <row r="225307" customFormat="1" x14ac:dyDescent="0.25"/>
    <row r="225308" customFormat="1" x14ac:dyDescent="0.25"/>
    <row r="225309" customFormat="1" x14ac:dyDescent="0.25"/>
    <row r="225310" customFormat="1" x14ac:dyDescent="0.25"/>
    <row r="225311" customFormat="1" x14ac:dyDescent="0.25"/>
    <row r="225312" customFormat="1" x14ac:dyDescent="0.25"/>
    <row r="225313" customFormat="1" x14ac:dyDescent="0.25"/>
    <row r="225314" customFormat="1" x14ac:dyDescent="0.25"/>
    <row r="225315" customFormat="1" x14ac:dyDescent="0.25"/>
    <row r="225316" customFormat="1" x14ac:dyDescent="0.25"/>
    <row r="225317" customFormat="1" x14ac:dyDescent="0.25"/>
    <row r="225318" customFormat="1" x14ac:dyDescent="0.25"/>
    <row r="225319" customFormat="1" x14ac:dyDescent="0.25"/>
    <row r="225320" customFormat="1" x14ac:dyDescent="0.25"/>
    <row r="225321" customFormat="1" x14ac:dyDescent="0.25"/>
    <row r="225322" customFormat="1" x14ac:dyDescent="0.25"/>
    <row r="225323" customFormat="1" x14ac:dyDescent="0.25"/>
    <row r="225324" customFormat="1" x14ac:dyDescent="0.25"/>
    <row r="225325" customFormat="1" x14ac:dyDescent="0.25"/>
    <row r="225326" customFormat="1" x14ac:dyDescent="0.25"/>
    <row r="225327" customFormat="1" x14ac:dyDescent="0.25"/>
    <row r="225328" customFormat="1" x14ac:dyDescent="0.25"/>
    <row r="225329" customFormat="1" x14ac:dyDescent="0.25"/>
    <row r="225330" customFormat="1" x14ac:dyDescent="0.25"/>
    <row r="225331" customFormat="1" x14ac:dyDescent="0.25"/>
    <row r="225332" customFormat="1" x14ac:dyDescent="0.25"/>
    <row r="225333" customFormat="1" x14ac:dyDescent="0.25"/>
    <row r="225334" customFormat="1" x14ac:dyDescent="0.25"/>
    <row r="225335" customFormat="1" x14ac:dyDescent="0.25"/>
    <row r="225336" customFormat="1" x14ac:dyDescent="0.25"/>
    <row r="225337" customFormat="1" x14ac:dyDescent="0.25"/>
    <row r="225338" customFormat="1" x14ac:dyDescent="0.25"/>
    <row r="225339" customFormat="1" x14ac:dyDescent="0.25"/>
    <row r="225340" customFormat="1" x14ac:dyDescent="0.25"/>
    <row r="225341" customFormat="1" x14ac:dyDescent="0.25"/>
    <row r="225342" customFormat="1" x14ac:dyDescent="0.25"/>
    <row r="225343" customFormat="1" x14ac:dyDescent="0.25"/>
    <row r="225344" customFormat="1" x14ac:dyDescent="0.25"/>
    <row r="225345" customFormat="1" x14ac:dyDescent="0.25"/>
    <row r="225346" customFormat="1" x14ac:dyDescent="0.25"/>
    <row r="225347" customFormat="1" x14ac:dyDescent="0.25"/>
    <row r="225348" customFormat="1" x14ac:dyDescent="0.25"/>
    <row r="225349" customFormat="1" x14ac:dyDescent="0.25"/>
    <row r="225350" customFormat="1" x14ac:dyDescent="0.25"/>
    <row r="225351" customFormat="1" x14ac:dyDescent="0.25"/>
    <row r="225352" customFormat="1" x14ac:dyDescent="0.25"/>
    <row r="225353" customFormat="1" x14ac:dyDescent="0.25"/>
    <row r="225354" customFormat="1" x14ac:dyDescent="0.25"/>
    <row r="225355" customFormat="1" x14ac:dyDescent="0.25"/>
    <row r="225356" customFormat="1" x14ac:dyDescent="0.25"/>
    <row r="225357" customFormat="1" x14ac:dyDescent="0.25"/>
    <row r="225358" customFormat="1" x14ac:dyDescent="0.25"/>
    <row r="225359" customFormat="1" x14ac:dyDescent="0.25"/>
    <row r="225360" customFormat="1" x14ac:dyDescent="0.25"/>
    <row r="225361" customFormat="1" x14ac:dyDescent="0.25"/>
    <row r="225362" customFormat="1" x14ac:dyDescent="0.25"/>
    <row r="225363" customFormat="1" x14ac:dyDescent="0.25"/>
    <row r="225364" customFormat="1" x14ac:dyDescent="0.25"/>
    <row r="225365" customFormat="1" x14ac:dyDescent="0.25"/>
    <row r="225366" customFormat="1" x14ac:dyDescent="0.25"/>
    <row r="225367" customFormat="1" x14ac:dyDescent="0.25"/>
    <row r="225368" customFormat="1" x14ac:dyDescent="0.25"/>
    <row r="225369" customFormat="1" x14ac:dyDescent="0.25"/>
    <row r="225370" customFormat="1" x14ac:dyDescent="0.25"/>
    <row r="225371" customFormat="1" x14ac:dyDescent="0.25"/>
    <row r="225372" customFormat="1" x14ac:dyDescent="0.25"/>
    <row r="225373" customFormat="1" x14ac:dyDescent="0.25"/>
    <row r="225374" customFormat="1" x14ac:dyDescent="0.25"/>
    <row r="225375" customFormat="1" x14ac:dyDescent="0.25"/>
    <row r="225376" customFormat="1" x14ac:dyDescent="0.25"/>
    <row r="225377" customFormat="1" x14ac:dyDescent="0.25"/>
    <row r="225378" customFormat="1" x14ac:dyDescent="0.25"/>
    <row r="225379" customFormat="1" x14ac:dyDescent="0.25"/>
    <row r="225380" customFormat="1" x14ac:dyDescent="0.25"/>
    <row r="225381" customFormat="1" x14ac:dyDescent="0.25"/>
    <row r="225382" customFormat="1" x14ac:dyDescent="0.25"/>
    <row r="225383" customFormat="1" x14ac:dyDescent="0.25"/>
    <row r="225384" customFormat="1" x14ac:dyDescent="0.25"/>
    <row r="225385" customFormat="1" x14ac:dyDescent="0.25"/>
    <row r="225386" customFormat="1" x14ac:dyDescent="0.25"/>
    <row r="225387" customFormat="1" x14ac:dyDescent="0.25"/>
    <row r="225388" customFormat="1" x14ac:dyDescent="0.25"/>
    <row r="225389" customFormat="1" x14ac:dyDescent="0.25"/>
    <row r="225390" customFormat="1" x14ac:dyDescent="0.25"/>
    <row r="225391" customFormat="1" x14ac:dyDescent="0.25"/>
    <row r="225392" customFormat="1" x14ac:dyDescent="0.25"/>
    <row r="225393" customFormat="1" x14ac:dyDescent="0.25"/>
    <row r="225394" customFormat="1" x14ac:dyDescent="0.25"/>
    <row r="225395" customFormat="1" x14ac:dyDescent="0.25"/>
    <row r="225396" customFormat="1" x14ac:dyDescent="0.25"/>
    <row r="225397" customFormat="1" x14ac:dyDescent="0.25"/>
    <row r="225398" customFormat="1" x14ac:dyDescent="0.25"/>
    <row r="225399" customFormat="1" x14ac:dyDescent="0.25"/>
    <row r="225400" customFormat="1" x14ac:dyDescent="0.25"/>
    <row r="225401" customFormat="1" x14ac:dyDescent="0.25"/>
    <row r="225402" customFormat="1" x14ac:dyDescent="0.25"/>
    <row r="225403" customFormat="1" x14ac:dyDescent="0.25"/>
    <row r="225404" customFormat="1" x14ac:dyDescent="0.25"/>
    <row r="225405" customFormat="1" x14ac:dyDescent="0.25"/>
    <row r="225406" customFormat="1" x14ac:dyDescent="0.25"/>
    <row r="225407" customFormat="1" x14ac:dyDescent="0.25"/>
    <row r="225408" customFormat="1" x14ac:dyDescent="0.25"/>
    <row r="225409" customFormat="1" x14ac:dyDescent="0.25"/>
    <row r="225410" customFormat="1" x14ac:dyDescent="0.25"/>
    <row r="225411" customFormat="1" x14ac:dyDescent="0.25"/>
    <row r="225412" customFormat="1" x14ac:dyDescent="0.25"/>
    <row r="225413" customFormat="1" x14ac:dyDescent="0.25"/>
    <row r="225414" customFormat="1" x14ac:dyDescent="0.25"/>
    <row r="225415" customFormat="1" x14ac:dyDescent="0.25"/>
    <row r="225416" customFormat="1" x14ac:dyDescent="0.25"/>
    <row r="225417" customFormat="1" x14ac:dyDescent="0.25"/>
    <row r="225418" customFormat="1" x14ac:dyDescent="0.25"/>
    <row r="225419" customFormat="1" x14ac:dyDescent="0.25"/>
    <row r="225420" customFormat="1" x14ac:dyDescent="0.25"/>
    <row r="225421" customFormat="1" x14ac:dyDescent="0.25"/>
    <row r="225422" customFormat="1" x14ac:dyDescent="0.25"/>
    <row r="225423" customFormat="1" x14ac:dyDescent="0.25"/>
    <row r="225424" customFormat="1" x14ac:dyDescent="0.25"/>
    <row r="225425" customFormat="1" x14ac:dyDescent="0.25"/>
    <row r="225426" customFormat="1" x14ac:dyDescent="0.25"/>
    <row r="225427" customFormat="1" x14ac:dyDescent="0.25"/>
    <row r="225428" customFormat="1" x14ac:dyDescent="0.25"/>
    <row r="225429" customFormat="1" x14ac:dyDescent="0.25"/>
    <row r="225430" customFormat="1" x14ac:dyDescent="0.25"/>
    <row r="225431" customFormat="1" x14ac:dyDescent="0.25"/>
    <row r="225432" customFormat="1" x14ac:dyDescent="0.25"/>
    <row r="225433" customFormat="1" x14ac:dyDescent="0.25"/>
    <row r="225434" customFormat="1" x14ac:dyDescent="0.25"/>
    <row r="225435" customFormat="1" x14ac:dyDescent="0.25"/>
    <row r="225436" customFormat="1" x14ac:dyDescent="0.25"/>
    <row r="225437" customFormat="1" x14ac:dyDescent="0.25"/>
    <row r="225438" customFormat="1" x14ac:dyDescent="0.25"/>
    <row r="225439" customFormat="1" x14ac:dyDescent="0.25"/>
    <row r="225440" customFormat="1" x14ac:dyDescent="0.25"/>
    <row r="225441" customFormat="1" x14ac:dyDescent="0.25"/>
    <row r="225442" customFormat="1" x14ac:dyDescent="0.25"/>
    <row r="225443" customFormat="1" x14ac:dyDescent="0.25"/>
    <row r="225444" customFormat="1" x14ac:dyDescent="0.25"/>
    <row r="225445" customFormat="1" x14ac:dyDescent="0.25"/>
    <row r="225446" customFormat="1" x14ac:dyDescent="0.25"/>
    <row r="225447" customFormat="1" x14ac:dyDescent="0.25"/>
    <row r="225448" customFormat="1" x14ac:dyDescent="0.25"/>
    <row r="225449" customFormat="1" x14ac:dyDescent="0.25"/>
    <row r="225450" customFormat="1" x14ac:dyDescent="0.25"/>
    <row r="225451" customFormat="1" x14ac:dyDescent="0.25"/>
    <row r="225452" customFormat="1" x14ac:dyDescent="0.25"/>
    <row r="225453" customFormat="1" x14ac:dyDescent="0.25"/>
    <row r="225454" customFormat="1" x14ac:dyDescent="0.25"/>
    <row r="225455" customFormat="1" x14ac:dyDescent="0.25"/>
    <row r="225456" customFormat="1" x14ac:dyDescent="0.25"/>
    <row r="225457" customFormat="1" x14ac:dyDescent="0.25"/>
    <row r="225458" customFormat="1" x14ac:dyDescent="0.25"/>
    <row r="225459" customFormat="1" x14ac:dyDescent="0.25"/>
    <row r="225460" customFormat="1" x14ac:dyDescent="0.25"/>
    <row r="225461" customFormat="1" x14ac:dyDescent="0.25"/>
    <row r="225462" customFormat="1" x14ac:dyDescent="0.25"/>
    <row r="225463" customFormat="1" x14ac:dyDescent="0.25"/>
    <row r="225464" customFormat="1" x14ac:dyDescent="0.25"/>
    <row r="225465" customFormat="1" x14ac:dyDescent="0.25"/>
    <row r="225466" customFormat="1" x14ac:dyDescent="0.25"/>
    <row r="225467" customFormat="1" x14ac:dyDescent="0.25"/>
    <row r="225468" customFormat="1" x14ac:dyDescent="0.25"/>
    <row r="225469" customFormat="1" x14ac:dyDescent="0.25"/>
    <row r="225470" customFormat="1" x14ac:dyDescent="0.25"/>
    <row r="225471" customFormat="1" x14ac:dyDescent="0.25"/>
    <row r="225472" customFormat="1" x14ac:dyDescent="0.25"/>
    <row r="225473" customFormat="1" x14ac:dyDescent="0.25"/>
    <row r="225474" customFormat="1" x14ac:dyDescent="0.25"/>
    <row r="225475" customFormat="1" x14ac:dyDescent="0.25"/>
    <row r="225476" customFormat="1" x14ac:dyDescent="0.25"/>
    <row r="225477" customFormat="1" x14ac:dyDescent="0.25"/>
    <row r="225478" customFormat="1" x14ac:dyDescent="0.25"/>
    <row r="225479" customFormat="1" x14ac:dyDescent="0.25"/>
    <row r="225480" customFormat="1" x14ac:dyDescent="0.25"/>
    <row r="225481" customFormat="1" x14ac:dyDescent="0.25"/>
    <row r="225482" customFormat="1" x14ac:dyDescent="0.25"/>
    <row r="225483" customFormat="1" x14ac:dyDescent="0.25"/>
    <row r="225484" customFormat="1" x14ac:dyDescent="0.25"/>
    <row r="225485" customFormat="1" x14ac:dyDescent="0.25"/>
    <row r="225486" customFormat="1" x14ac:dyDescent="0.25"/>
    <row r="225487" customFormat="1" x14ac:dyDescent="0.25"/>
    <row r="225488" customFormat="1" x14ac:dyDescent="0.25"/>
    <row r="225489" customFormat="1" x14ac:dyDescent="0.25"/>
    <row r="225490" customFormat="1" x14ac:dyDescent="0.25"/>
    <row r="225491" customFormat="1" x14ac:dyDescent="0.25"/>
    <row r="225492" customFormat="1" x14ac:dyDescent="0.25"/>
    <row r="225493" customFormat="1" x14ac:dyDescent="0.25"/>
    <row r="225494" customFormat="1" x14ac:dyDescent="0.25"/>
    <row r="225495" customFormat="1" x14ac:dyDescent="0.25"/>
    <row r="225496" customFormat="1" x14ac:dyDescent="0.25"/>
    <row r="225497" customFormat="1" x14ac:dyDescent="0.25"/>
    <row r="225498" customFormat="1" x14ac:dyDescent="0.25"/>
    <row r="225499" customFormat="1" x14ac:dyDescent="0.25"/>
    <row r="225500" customFormat="1" x14ac:dyDescent="0.25"/>
    <row r="225501" customFormat="1" x14ac:dyDescent="0.25"/>
    <row r="225502" customFormat="1" x14ac:dyDescent="0.25"/>
    <row r="225503" customFormat="1" x14ac:dyDescent="0.25"/>
    <row r="225504" customFormat="1" x14ac:dyDescent="0.25"/>
    <row r="225505" customFormat="1" x14ac:dyDescent="0.25"/>
    <row r="225506" customFormat="1" x14ac:dyDescent="0.25"/>
    <row r="225507" customFormat="1" x14ac:dyDescent="0.25"/>
    <row r="225508" customFormat="1" x14ac:dyDescent="0.25"/>
    <row r="225509" customFormat="1" x14ac:dyDescent="0.25"/>
    <row r="225510" customFormat="1" x14ac:dyDescent="0.25"/>
    <row r="225511" customFormat="1" x14ac:dyDescent="0.25"/>
    <row r="225512" customFormat="1" x14ac:dyDescent="0.25"/>
    <row r="225513" customFormat="1" x14ac:dyDescent="0.25"/>
    <row r="225514" customFormat="1" x14ac:dyDescent="0.25"/>
    <row r="225515" customFormat="1" x14ac:dyDescent="0.25"/>
    <row r="225516" customFormat="1" x14ac:dyDescent="0.25"/>
    <row r="225517" customFormat="1" x14ac:dyDescent="0.25"/>
    <row r="225518" customFormat="1" x14ac:dyDescent="0.25"/>
    <row r="225519" customFormat="1" x14ac:dyDescent="0.25"/>
    <row r="225520" customFormat="1" x14ac:dyDescent="0.25"/>
    <row r="225521" customFormat="1" x14ac:dyDescent="0.25"/>
    <row r="225522" customFormat="1" x14ac:dyDescent="0.25"/>
    <row r="225523" customFormat="1" x14ac:dyDescent="0.25"/>
    <row r="225524" customFormat="1" x14ac:dyDescent="0.25"/>
    <row r="225525" customFormat="1" x14ac:dyDescent="0.25"/>
    <row r="225526" customFormat="1" x14ac:dyDescent="0.25"/>
    <row r="225527" customFormat="1" x14ac:dyDescent="0.25"/>
    <row r="225528" customFormat="1" x14ac:dyDescent="0.25"/>
    <row r="225529" customFormat="1" x14ac:dyDescent="0.25"/>
    <row r="225530" customFormat="1" x14ac:dyDescent="0.25"/>
    <row r="225531" customFormat="1" x14ac:dyDescent="0.25"/>
    <row r="225532" customFormat="1" x14ac:dyDescent="0.25"/>
    <row r="225533" customFormat="1" x14ac:dyDescent="0.25"/>
    <row r="225534" customFormat="1" x14ac:dyDescent="0.25"/>
    <row r="225535" customFormat="1" x14ac:dyDescent="0.25"/>
    <row r="225536" customFormat="1" x14ac:dyDescent="0.25"/>
    <row r="225537" customFormat="1" x14ac:dyDescent="0.25"/>
    <row r="225538" customFormat="1" x14ac:dyDescent="0.25"/>
    <row r="225539" customFormat="1" x14ac:dyDescent="0.25"/>
    <row r="225540" customFormat="1" x14ac:dyDescent="0.25"/>
    <row r="225541" customFormat="1" x14ac:dyDescent="0.25"/>
    <row r="225542" customFormat="1" x14ac:dyDescent="0.25"/>
    <row r="225543" customFormat="1" x14ac:dyDescent="0.25"/>
    <row r="225544" customFormat="1" x14ac:dyDescent="0.25"/>
    <row r="225545" customFormat="1" x14ac:dyDescent="0.25"/>
    <row r="225546" customFormat="1" x14ac:dyDescent="0.25"/>
    <row r="225547" customFormat="1" x14ac:dyDescent="0.25"/>
    <row r="225548" customFormat="1" x14ac:dyDescent="0.25"/>
    <row r="225549" customFormat="1" x14ac:dyDescent="0.25"/>
    <row r="225550" customFormat="1" x14ac:dyDescent="0.25"/>
    <row r="225551" customFormat="1" x14ac:dyDescent="0.25"/>
    <row r="225552" customFormat="1" x14ac:dyDescent="0.25"/>
    <row r="225553" customFormat="1" x14ac:dyDescent="0.25"/>
    <row r="225554" customFormat="1" x14ac:dyDescent="0.25"/>
    <row r="225555" customFormat="1" x14ac:dyDescent="0.25"/>
    <row r="225556" customFormat="1" x14ac:dyDescent="0.25"/>
    <row r="225557" customFormat="1" x14ac:dyDescent="0.25"/>
    <row r="225558" customFormat="1" x14ac:dyDescent="0.25"/>
    <row r="225559" customFormat="1" x14ac:dyDescent="0.25"/>
    <row r="225560" customFormat="1" x14ac:dyDescent="0.25"/>
    <row r="225561" customFormat="1" x14ac:dyDescent="0.25"/>
    <row r="225562" customFormat="1" x14ac:dyDescent="0.25"/>
    <row r="225563" customFormat="1" x14ac:dyDescent="0.25"/>
    <row r="225564" customFormat="1" x14ac:dyDescent="0.25"/>
    <row r="225565" customFormat="1" x14ac:dyDescent="0.25"/>
    <row r="225566" customFormat="1" x14ac:dyDescent="0.25"/>
    <row r="225567" customFormat="1" x14ac:dyDescent="0.25"/>
    <row r="225568" customFormat="1" x14ac:dyDescent="0.25"/>
    <row r="225569" customFormat="1" x14ac:dyDescent="0.25"/>
    <row r="225570" customFormat="1" x14ac:dyDescent="0.25"/>
    <row r="225571" customFormat="1" x14ac:dyDescent="0.25"/>
    <row r="225572" customFormat="1" x14ac:dyDescent="0.25"/>
    <row r="225573" customFormat="1" x14ac:dyDescent="0.25"/>
    <row r="225574" customFormat="1" x14ac:dyDescent="0.25"/>
    <row r="225575" customFormat="1" x14ac:dyDescent="0.25"/>
    <row r="225576" customFormat="1" x14ac:dyDescent="0.25"/>
    <row r="225577" customFormat="1" x14ac:dyDescent="0.25"/>
    <row r="225578" customFormat="1" x14ac:dyDescent="0.25"/>
    <row r="225579" customFormat="1" x14ac:dyDescent="0.25"/>
    <row r="225580" customFormat="1" x14ac:dyDescent="0.25"/>
    <row r="225581" customFormat="1" x14ac:dyDescent="0.25"/>
    <row r="225582" customFormat="1" x14ac:dyDescent="0.25"/>
    <row r="225583" customFormat="1" x14ac:dyDescent="0.25"/>
    <row r="225584" customFormat="1" x14ac:dyDescent="0.25"/>
    <row r="225585" customFormat="1" x14ac:dyDescent="0.25"/>
    <row r="225586" customFormat="1" x14ac:dyDescent="0.25"/>
    <row r="225587" customFormat="1" x14ac:dyDescent="0.25"/>
    <row r="225588" customFormat="1" x14ac:dyDescent="0.25"/>
    <row r="225589" customFormat="1" x14ac:dyDescent="0.25"/>
    <row r="225590" customFormat="1" x14ac:dyDescent="0.25"/>
    <row r="225591" customFormat="1" x14ac:dyDescent="0.25"/>
    <row r="225592" customFormat="1" x14ac:dyDescent="0.25"/>
    <row r="225593" customFormat="1" x14ac:dyDescent="0.25"/>
    <row r="225594" customFormat="1" x14ac:dyDescent="0.25"/>
    <row r="225595" customFormat="1" x14ac:dyDescent="0.25"/>
    <row r="225596" customFormat="1" x14ac:dyDescent="0.25"/>
    <row r="225597" customFormat="1" x14ac:dyDescent="0.25"/>
    <row r="225598" customFormat="1" x14ac:dyDescent="0.25"/>
    <row r="225599" customFormat="1" x14ac:dyDescent="0.25"/>
    <row r="225600" customFormat="1" x14ac:dyDescent="0.25"/>
    <row r="225601" customFormat="1" x14ac:dyDescent="0.25"/>
    <row r="225602" customFormat="1" x14ac:dyDescent="0.25"/>
    <row r="225603" customFormat="1" x14ac:dyDescent="0.25"/>
    <row r="225604" customFormat="1" x14ac:dyDescent="0.25"/>
    <row r="225605" customFormat="1" x14ac:dyDescent="0.25"/>
    <row r="225606" customFormat="1" x14ac:dyDescent="0.25"/>
    <row r="225607" customFormat="1" x14ac:dyDescent="0.25"/>
    <row r="225608" customFormat="1" x14ac:dyDescent="0.25"/>
    <row r="225609" customFormat="1" x14ac:dyDescent="0.25"/>
    <row r="225610" customFormat="1" x14ac:dyDescent="0.25"/>
    <row r="225611" customFormat="1" x14ac:dyDescent="0.25"/>
    <row r="225612" customFormat="1" x14ac:dyDescent="0.25"/>
    <row r="225613" customFormat="1" x14ac:dyDescent="0.25"/>
    <row r="225614" customFormat="1" x14ac:dyDescent="0.25"/>
    <row r="225615" customFormat="1" x14ac:dyDescent="0.25"/>
    <row r="225616" customFormat="1" x14ac:dyDescent="0.25"/>
    <row r="225617" customFormat="1" x14ac:dyDescent="0.25"/>
    <row r="225618" customFormat="1" x14ac:dyDescent="0.25"/>
    <row r="225619" customFormat="1" x14ac:dyDescent="0.25"/>
    <row r="225620" customFormat="1" x14ac:dyDescent="0.25"/>
    <row r="225621" customFormat="1" x14ac:dyDescent="0.25"/>
    <row r="225622" customFormat="1" x14ac:dyDescent="0.25"/>
    <row r="225623" customFormat="1" x14ac:dyDescent="0.25"/>
    <row r="225624" customFormat="1" x14ac:dyDescent="0.25"/>
    <row r="225625" customFormat="1" x14ac:dyDescent="0.25"/>
    <row r="225626" customFormat="1" x14ac:dyDescent="0.25"/>
    <row r="225627" customFormat="1" x14ac:dyDescent="0.25"/>
    <row r="225628" customFormat="1" x14ac:dyDescent="0.25"/>
    <row r="225629" customFormat="1" x14ac:dyDescent="0.25"/>
    <row r="225630" customFormat="1" x14ac:dyDescent="0.25"/>
    <row r="225631" customFormat="1" x14ac:dyDescent="0.25"/>
    <row r="225632" customFormat="1" x14ac:dyDescent="0.25"/>
    <row r="225633" customFormat="1" x14ac:dyDescent="0.25"/>
    <row r="225634" customFormat="1" x14ac:dyDescent="0.25"/>
    <row r="225635" customFormat="1" x14ac:dyDescent="0.25"/>
    <row r="225636" customFormat="1" x14ac:dyDescent="0.25"/>
    <row r="225637" customFormat="1" x14ac:dyDescent="0.25"/>
    <row r="225638" customFormat="1" x14ac:dyDescent="0.25"/>
    <row r="225639" customFormat="1" x14ac:dyDescent="0.25"/>
    <row r="225640" customFormat="1" x14ac:dyDescent="0.25"/>
    <row r="225641" customFormat="1" x14ac:dyDescent="0.25"/>
    <row r="225642" customFormat="1" x14ac:dyDescent="0.25"/>
    <row r="225643" customFormat="1" x14ac:dyDescent="0.25"/>
    <row r="225644" customFormat="1" x14ac:dyDescent="0.25"/>
    <row r="225645" customFormat="1" x14ac:dyDescent="0.25"/>
    <row r="225646" customFormat="1" x14ac:dyDescent="0.25"/>
    <row r="225647" customFormat="1" x14ac:dyDescent="0.25"/>
    <row r="225648" customFormat="1" x14ac:dyDescent="0.25"/>
    <row r="225649" customFormat="1" x14ac:dyDescent="0.25"/>
    <row r="225650" customFormat="1" x14ac:dyDescent="0.25"/>
    <row r="225651" customFormat="1" x14ac:dyDescent="0.25"/>
    <row r="225652" customFormat="1" x14ac:dyDescent="0.25"/>
    <row r="225653" customFormat="1" x14ac:dyDescent="0.25"/>
    <row r="225654" customFormat="1" x14ac:dyDescent="0.25"/>
    <row r="225655" customFormat="1" x14ac:dyDescent="0.25"/>
    <row r="225656" customFormat="1" x14ac:dyDescent="0.25"/>
    <row r="225657" customFormat="1" x14ac:dyDescent="0.25"/>
    <row r="225658" customFormat="1" x14ac:dyDescent="0.25"/>
    <row r="225659" customFormat="1" x14ac:dyDescent="0.25"/>
    <row r="225660" customFormat="1" x14ac:dyDescent="0.25"/>
    <row r="225661" customFormat="1" x14ac:dyDescent="0.25"/>
    <row r="225662" customFormat="1" x14ac:dyDescent="0.25"/>
    <row r="225663" customFormat="1" x14ac:dyDescent="0.25"/>
    <row r="225664" customFormat="1" x14ac:dyDescent="0.25"/>
    <row r="225665" customFormat="1" x14ac:dyDescent="0.25"/>
    <row r="225666" customFormat="1" x14ac:dyDescent="0.25"/>
    <row r="225667" customFormat="1" x14ac:dyDescent="0.25"/>
    <row r="225668" customFormat="1" x14ac:dyDescent="0.25"/>
    <row r="225669" customFormat="1" x14ac:dyDescent="0.25"/>
    <row r="225670" customFormat="1" x14ac:dyDescent="0.25"/>
    <row r="225671" customFormat="1" x14ac:dyDescent="0.25"/>
    <row r="225672" customFormat="1" x14ac:dyDescent="0.25"/>
    <row r="225673" customFormat="1" x14ac:dyDescent="0.25"/>
    <row r="225674" customFormat="1" x14ac:dyDescent="0.25"/>
    <row r="225675" customFormat="1" x14ac:dyDescent="0.25"/>
    <row r="225676" customFormat="1" x14ac:dyDescent="0.25"/>
    <row r="225677" customFormat="1" x14ac:dyDescent="0.25"/>
    <row r="225678" customFormat="1" x14ac:dyDescent="0.25"/>
    <row r="225679" customFormat="1" x14ac:dyDescent="0.25"/>
    <row r="225680" customFormat="1" x14ac:dyDescent="0.25"/>
    <row r="225681" customFormat="1" x14ac:dyDescent="0.25"/>
    <row r="225682" customFormat="1" x14ac:dyDescent="0.25"/>
    <row r="225683" customFormat="1" x14ac:dyDescent="0.25"/>
    <row r="225684" customFormat="1" x14ac:dyDescent="0.25"/>
    <row r="225685" customFormat="1" x14ac:dyDescent="0.25"/>
    <row r="225686" customFormat="1" x14ac:dyDescent="0.25"/>
    <row r="225687" customFormat="1" x14ac:dyDescent="0.25"/>
    <row r="225688" customFormat="1" x14ac:dyDescent="0.25"/>
    <row r="225689" customFormat="1" x14ac:dyDescent="0.25"/>
    <row r="225690" customFormat="1" x14ac:dyDescent="0.25"/>
    <row r="225691" customFormat="1" x14ac:dyDescent="0.25"/>
    <row r="225692" customFormat="1" x14ac:dyDescent="0.25"/>
    <row r="225693" customFormat="1" x14ac:dyDescent="0.25"/>
    <row r="225694" customFormat="1" x14ac:dyDescent="0.25"/>
    <row r="225695" customFormat="1" x14ac:dyDescent="0.25"/>
    <row r="225696" customFormat="1" x14ac:dyDescent="0.25"/>
    <row r="225697" customFormat="1" x14ac:dyDescent="0.25"/>
    <row r="225698" customFormat="1" x14ac:dyDescent="0.25"/>
    <row r="225699" customFormat="1" x14ac:dyDescent="0.25"/>
    <row r="225700" customFormat="1" x14ac:dyDescent="0.25"/>
    <row r="225701" customFormat="1" x14ac:dyDescent="0.25"/>
    <row r="225702" customFormat="1" x14ac:dyDescent="0.25"/>
    <row r="225703" customFormat="1" x14ac:dyDescent="0.25"/>
    <row r="225704" customFormat="1" x14ac:dyDescent="0.25"/>
    <row r="225705" customFormat="1" x14ac:dyDescent="0.25"/>
    <row r="225706" customFormat="1" x14ac:dyDescent="0.25"/>
    <row r="225707" customFormat="1" x14ac:dyDescent="0.25"/>
    <row r="225708" customFormat="1" x14ac:dyDescent="0.25"/>
    <row r="225709" customFormat="1" x14ac:dyDescent="0.25"/>
    <row r="225710" customFormat="1" x14ac:dyDescent="0.25"/>
    <row r="225711" customFormat="1" x14ac:dyDescent="0.25"/>
    <row r="225712" customFormat="1" x14ac:dyDescent="0.25"/>
    <row r="225713" customFormat="1" x14ac:dyDescent="0.25"/>
    <row r="225714" customFormat="1" x14ac:dyDescent="0.25"/>
    <row r="225715" customFormat="1" x14ac:dyDescent="0.25"/>
    <row r="225716" customFormat="1" x14ac:dyDescent="0.25"/>
    <row r="225717" customFormat="1" x14ac:dyDescent="0.25"/>
    <row r="225718" customFormat="1" x14ac:dyDescent="0.25"/>
    <row r="225719" customFormat="1" x14ac:dyDescent="0.25"/>
    <row r="225720" customFormat="1" x14ac:dyDescent="0.25"/>
    <row r="225721" customFormat="1" x14ac:dyDescent="0.25"/>
    <row r="225722" customFormat="1" x14ac:dyDescent="0.25"/>
    <row r="225723" customFormat="1" x14ac:dyDescent="0.25"/>
    <row r="225724" customFormat="1" x14ac:dyDescent="0.25"/>
    <row r="225725" customFormat="1" x14ac:dyDescent="0.25"/>
    <row r="225726" customFormat="1" x14ac:dyDescent="0.25"/>
    <row r="225727" customFormat="1" x14ac:dyDescent="0.25"/>
    <row r="225728" customFormat="1" x14ac:dyDescent="0.25"/>
    <row r="225729" customFormat="1" x14ac:dyDescent="0.25"/>
    <row r="225730" customFormat="1" x14ac:dyDescent="0.25"/>
    <row r="225731" customFormat="1" x14ac:dyDescent="0.25"/>
    <row r="225732" customFormat="1" x14ac:dyDescent="0.25"/>
    <row r="225733" customFormat="1" x14ac:dyDescent="0.25"/>
    <row r="225734" customFormat="1" x14ac:dyDescent="0.25"/>
    <row r="225735" customFormat="1" x14ac:dyDescent="0.25"/>
    <row r="225736" customFormat="1" x14ac:dyDescent="0.25"/>
    <row r="225737" customFormat="1" x14ac:dyDescent="0.25"/>
    <row r="225738" customFormat="1" x14ac:dyDescent="0.25"/>
    <row r="225739" customFormat="1" x14ac:dyDescent="0.25"/>
    <row r="225740" customFormat="1" x14ac:dyDescent="0.25"/>
    <row r="225741" customFormat="1" x14ac:dyDescent="0.25"/>
    <row r="225742" customFormat="1" x14ac:dyDescent="0.25"/>
    <row r="225743" customFormat="1" x14ac:dyDescent="0.25"/>
    <row r="225744" customFormat="1" x14ac:dyDescent="0.25"/>
    <row r="225745" customFormat="1" x14ac:dyDescent="0.25"/>
    <row r="225746" customFormat="1" x14ac:dyDescent="0.25"/>
    <row r="225747" customFormat="1" x14ac:dyDescent="0.25"/>
    <row r="225748" customFormat="1" x14ac:dyDescent="0.25"/>
    <row r="225749" customFormat="1" x14ac:dyDescent="0.25"/>
    <row r="225750" customFormat="1" x14ac:dyDescent="0.25"/>
    <row r="225751" customFormat="1" x14ac:dyDescent="0.25"/>
    <row r="225752" customFormat="1" x14ac:dyDescent="0.25"/>
    <row r="225753" customFormat="1" x14ac:dyDescent="0.25"/>
    <row r="225754" customFormat="1" x14ac:dyDescent="0.25"/>
    <row r="225755" customFormat="1" x14ac:dyDescent="0.25"/>
    <row r="225756" customFormat="1" x14ac:dyDescent="0.25"/>
    <row r="225757" customFormat="1" x14ac:dyDescent="0.25"/>
    <row r="225758" customFormat="1" x14ac:dyDescent="0.25"/>
    <row r="225759" customFormat="1" x14ac:dyDescent="0.25"/>
    <row r="225760" customFormat="1" x14ac:dyDescent="0.25"/>
    <row r="225761" customFormat="1" x14ac:dyDescent="0.25"/>
    <row r="225762" customFormat="1" x14ac:dyDescent="0.25"/>
    <row r="225763" customFormat="1" x14ac:dyDescent="0.25"/>
    <row r="225764" customFormat="1" x14ac:dyDescent="0.25"/>
    <row r="225765" customFormat="1" x14ac:dyDescent="0.25"/>
    <row r="225766" customFormat="1" x14ac:dyDescent="0.25"/>
    <row r="225767" customFormat="1" x14ac:dyDescent="0.25"/>
    <row r="225768" customFormat="1" x14ac:dyDescent="0.25"/>
    <row r="225769" customFormat="1" x14ac:dyDescent="0.25"/>
    <row r="225770" customFormat="1" x14ac:dyDescent="0.25"/>
    <row r="225771" customFormat="1" x14ac:dyDescent="0.25"/>
    <row r="225772" customFormat="1" x14ac:dyDescent="0.25"/>
    <row r="225773" customFormat="1" x14ac:dyDescent="0.25"/>
    <row r="225774" customFormat="1" x14ac:dyDescent="0.25"/>
    <row r="225775" customFormat="1" x14ac:dyDescent="0.25"/>
    <row r="225776" customFormat="1" x14ac:dyDescent="0.25"/>
    <row r="225777" customFormat="1" x14ac:dyDescent="0.25"/>
    <row r="225778" customFormat="1" x14ac:dyDescent="0.25"/>
    <row r="225779" customFormat="1" x14ac:dyDescent="0.25"/>
    <row r="225780" customFormat="1" x14ac:dyDescent="0.25"/>
    <row r="225781" customFormat="1" x14ac:dyDescent="0.25"/>
    <row r="225782" customFormat="1" x14ac:dyDescent="0.25"/>
    <row r="225783" customFormat="1" x14ac:dyDescent="0.25"/>
    <row r="225784" customFormat="1" x14ac:dyDescent="0.25"/>
    <row r="225785" customFormat="1" x14ac:dyDescent="0.25"/>
    <row r="225786" customFormat="1" x14ac:dyDescent="0.25"/>
    <row r="225787" customFormat="1" x14ac:dyDescent="0.25"/>
    <row r="225788" customFormat="1" x14ac:dyDescent="0.25"/>
    <row r="225789" customFormat="1" x14ac:dyDescent="0.25"/>
    <row r="225790" customFormat="1" x14ac:dyDescent="0.25"/>
    <row r="225791" customFormat="1" x14ac:dyDescent="0.25"/>
    <row r="225792" customFormat="1" x14ac:dyDescent="0.25"/>
    <row r="225793" customFormat="1" x14ac:dyDescent="0.25"/>
    <row r="225794" customFormat="1" x14ac:dyDescent="0.25"/>
    <row r="225795" customFormat="1" x14ac:dyDescent="0.25"/>
    <row r="225796" customFormat="1" x14ac:dyDescent="0.25"/>
    <row r="225797" customFormat="1" x14ac:dyDescent="0.25"/>
    <row r="225798" customFormat="1" x14ac:dyDescent="0.25"/>
    <row r="225799" customFormat="1" x14ac:dyDescent="0.25"/>
    <row r="225800" customFormat="1" x14ac:dyDescent="0.25"/>
    <row r="225801" customFormat="1" x14ac:dyDescent="0.25"/>
    <row r="225802" customFormat="1" x14ac:dyDescent="0.25"/>
    <row r="225803" customFormat="1" x14ac:dyDescent="0.25"/>
    <row r="225804" customFormat="1" x14ac:dyDescent="0.25"/>
    <row r="225805" customFormat="1" x14ac:dyDescent="0.25"/>
    <row r="225806" customFormat="1" x14ac:dyDescent="0.25"/>
    <row r="225807" customFormat="1" x14ac:dyDescent="0.25"/>
    <row r="225808" customFormat="1" x14ac:dyDescent="0.25"/>
    <row r="225809" customFormat="1" x14ac:dyDescent="0.25"/>
    <row r="225810" customFormat="1" x14ac:dyDescent="0.25"/>
    <row r="225811" customFormat="1" x14ac:dyDescent="0.25"/>
    <row r="225812" customFormat="1" x14ac:dyDescent="0.25"/>
    <row r="225813" customFormat="1" x14ac:dyDescent="0.25"/>
    <row r="225814" customFormat="1" x14ac:dyDescent="0.25"/>
    <row r="225815" customFormat="1" x14ac:dyDescent="0.25"/>
    <row r="225816" customFormat="1" x14ac:dyDescent="0.25"/>
    <row r="225817" customFormat="1" x14ac:dyDescent="0.25"/>
    <row r="225818" customFormat="1" x14ac:dyDescent="0.25"/>
    <row r="225819" customFormat="1" x14ac:dyDescent="0.25"/>
    <row r="225820" customFormat="1" x14ac:dyDescent="0.25"/>
    <row r="225821" customFormat="1" x14ac:dyDescent="0.25"/>
    <row r="225822" customFormat="1" x14ac:dyDescent="0.25"/>
    <row r="225823" customFormat="1" x14ac:dyDescent="0.25"/>
    <row r="225824" customFormat="1" x14ac:dyDescent="0.25"/>
    <row r="225825" customFormat="1" x14ac:dyDescent="0.25"/>
    <row r="225826" customFormat="1" x14ac:dyDescent="0.25"/>
    <row r="225827" customFormat="1" x14ac:dyDescent="0.25"/>
    <row r="225828" customFormat="1" x14ac:dyDescent="0.25"/>
    <row r="225829" customFormat="1" x14ac:dyDescent="0.25"/>
    <row r="225830" customFormat="1" x14ac:dyDescent="0.25"/>
    <row r="225831" customFormat="1" x14ac:dyDescent="0.25"/>
    <row r="225832" customFormat="1" x14ac:dyDescent="0.25"/>
    <row r="225833" customFormat="1" x14ac:dyDescent="0.25"/>
    <row r="225834" customFormat="1" x14ac:dyDescent="0.25"/>
    <row r="225835" customFormat="1" x14ac:dyDescent="0.25"/>
    <row r="225836" customFormat="1" x14ac:dyDescent="0.25"/>
    <row r="225837" customFormat="1" x14ac:dyDescent="0.25"/>
    <row r="225838" customFormat="1" x14ac:dyDescent="0.25"/>
    <row r="225839" customFormat="1" x14ac:dyDescent="0.25"/>
    <row r="225840" customFormat="1" x14ac:dyDescent="0.25"/>
    <row r="225841" customFormat="1" x14ac:dyDescent="0.25"/>
    <row r="225842" customFormat="1" x14ac:dyDescent="0.25"/>
    <row r="225843" customFormat="1" x14ac:dyDescent="0.25"/>
    <row r="225844" customFormat="1" x14ac:dyDescent="0.25"/>
    <row r="225845" customFormat="1" x14ac:dyDescent="0.25"/>
    <row r="225846" customFormat="1" x14ac:dyDescent="0.25"/>
    <row r="225847" customFormat="1" x14ac:dyDescent="0.25"/>
    <row r="225848" customFormat="1" x14ac:dyDescent="0.25"/>
    <row r="225849" customFormat="1" x14ac:dyDescent="0.25"/>
    <row r="225850" customFormat="1" x14ac:dyDescent="0.25"/>
    <row r="225851" customFormat="1" x14ac:dyDescent="0.25"/>
    <row r="225852" customFormat="1" x14ac:dyDescent="0.25"/>
    <row r="225853" customFormat="1" x14ac:dyDescent="0.25"/>
    <row r="225854" customFormat="1" x14ac:dyDescent="0.25"/>
    <row r="225855" customFormat="1" x14ac:dyDescent="0.25"/>
    <row r="225856" customFormat="1" x14ac:dyDescent="0.25"/>
    <row r="225857" customFormat="1" x14ac:dyDescent="0.25"/>
    <row r="225858" customFormat="1" x14ac:dyDescent="0.25"/>
    <row r="225859" customFormat="1" x14ac:dyDescent="0.25"/>
    <row r="225860" customFormat="1" x14ac:dyDescent="0.25"/>
    <row r="225861" customFormat="1" x14ac:dyDescent="0.25"/>
    <row r="225862" customFormat="1" x14ac:dyDescent="0.25"/>
    <row r="225863" customFormat="1" x14ac:dyDescent="0.25"/>
    <row r="225864" customFormat="1" x14ac:dyDescent="0.25"/>
    <row r="225865" customFormat="1" x14ac:dyDescent="0.25"/>
    <row r="225866" customFormat="1" x14ac:dyDescent="0.25"/>
    <row r="225867" customFormat="1" x14ac:dyDescent="0.25"/>
    <row r="225868" customFormat="1" x14ac:dyDescent="0.25"/>
    <row r="225869" customFormat="1" x14ac:dyDescent="0.25"/>
    <row r="225870" customFormat="1" x14ac:dyDescent="0.25"/>
    <row r="225871" customFormat="1" x14ac:dyDescent="0.25"/>
    <row r="225872" customFormat="1" x14ac:dyDescent="0.25"/>
    <row r="225873" customFormat="1" x14ac:dyDescent="0.25"/>
    <row r="225874" customFormat="1" x14ac:dyDescent="0.25"/>
    <row r="225875" customFormat="1" x14ac:dyDescent="0.25"/>
    <row r="225876" customFormat="1" x14ac:dyDescent="0.25"/>
    <row r="225877" customFormat="1" x14ac:dyDescent="0.25"/>
    <row r="225878" customFormat="1" x14ac:dyDescent="0.25"/>
    <row r="225879" customFormat="1" x14ac:dyDescent="0.25"/>
    <row r="225880" customFormat="1" x14ac:dyDescent="0.25"/>
    <row r="225881" customFormat="1" x14ac:dyDescent="0.25"/>
    <row r="225882" customFormat="1" x14ac:dyDescent="0.25"/>
    <row r="225883" customFormat="1" x14ac:dyDescent="0.25"/>
    <row r="225884" customFormat="1" x14ac:dyDescent="0.25"/>
    <row r="225885" customFormat="1" x14ac:dyDescent="0.25"/>
    <row r="225886" customFormat="1" x14ac:dyDescent="0.25"/>
    <row r="225887" customFormat="1" x14ac:dyDescent="0.25"/>
    <row r="225888" customFormat="1" x14ac:dyDescent="0.25"/>
    <row r="225889" customFormat="1" x14ac:dyDescent="0.25"/>
    <row r="225890" customFormat="1" x14ac:dyDescent="0.25"/>
    <row r="225891" customFormat="1" x14ac:dyDescent="0.25"/>
    <row r="225892" customFormat="1" x14ac:dyDescent="0.25"/>
    <row r="225893" customFormat="1" x14ac:dyDescent="0.25"/>
    <row r="225894" customFormat="1" x14ac:dyDescent="0.25"/>
    <row r="225895" customFormat="1" x14ac:dyDescent="0.25"/>
    <row r="225896" customFormat="1" x14ac:dyDescent="0.25"/>
    <row r="225897" customFormat="1" x14ac:dyDescent="0.25"/>
    <row r="225898" customFormat="1" x14ac:dyDescent="0.25"/>
    <row r="225899" customFormat="1" x14ac:dyDescent="0.25"/>
    <row r="225900" customFormat="1" x14ac:dyDescent="0.25"/>
    <row r="225901" customFormat="1" x14ac:dyDescent="0.25"/>
    <row r="225902" customFormat="1" x14ac:dyDescent="0.25"/>
    <row r="225903" customFormat="1" x14ac:dyDescent="0.25"/>
    <row r="225904" customFormat="1" x14ac:dyDescent="0.25"/>
    <row r="225905" customFormat="1" x14ac:dyDescent="0.25"/>
    <row r="225906" customFormat="1" x14ac:dyDescent="0.25"/>
    <row r="225907" customFormat="1" x14ac:dyDescent="0.25"/>
    <row r="225908" customFormat="1" x14ac:dyDescent="0.25"/>
    <row r="225909" customFormat="1" x14ac:dyDescent="0.25"/>
    <row r="225910" customFormat="1" x14ac:dyDescent="0.25"/>
    <row r="225911" customFormat="1" x14ac:dyDescent="0.25"/>
    <row r="225912" customFormat="1" x14ac:dyDescent="0.25"/>
    <row r="225913" customFormat="1" x14ac:dyDescent="0.25"/>
    <row r="225914" customFormat="1" x14ac:dyDescent="0.25"/>
    <row r="225915" customFormat="1" x14ac:dyDescent="0.25"/>
    <row r="225916" customFormat="1" x14ac:dyDescent="0.25"/>
    <row r="225917" customFormat="1" x14ac:dyDescent="0.25"/>
    <row r="225918" customFormat="1" x14ac:dyDescent="0.25"/>
    <row r="225919" customFormat="1" x14ac:dyDescent="0.25"/>
    <row r="225920" customFormat="1" x14ac:dyDescent="0.25"/>
    <row r="225921" customFormat="1" x14ac:dyDescent="0.25"/>
    <row r="225922" customFormat="1" x14ac:dyDescent="0.25"/>
    <row r="225923" customFormat="1" x14ac:dyDescent="0.25"/>
    <row r="225924" customFormat="1" x14ac:dyDescent="0.25"/>
    <row r="225925" customFormat="1" x14ac:dyDescent="0.25"/>
    <row r="225926" customFormat="1" x14ac:dyDescent="0.25"/>
    <row r="225927" customFormat="1" x14ac:dyDescent="0.25"/>
    <row r="225928" customFormat="1" x14ac:dyDescent="0.25"/>
    <row r="225929" customFormat="1" x14ac:dyDescent="0.25"/>
    <row r="225930" customFormat="1" x14ac:dyDescent="0.25"/>
    <row r="225931" customFormat="1" x14ac:dyDescent="0.25"/>
    <row r="225932" customFormat="1" x14ac:dyDescent="0.25"/>
    <row r="225933" customFormat="1" x14ac:dyDescent="0.25"/>
    <row r="225934" customFormat="1" x14ac:dyDescent="0.25"/>
    <row r="225935" customFormat="1" x14ac:dyDescent="0.25"/>
    <row r="225936" customFormat="1" x14ac:dyDescent="0.25"/>
    <row r="225937" customFormat="1" x14ac:dyDescent="0.25"/>
    <row r="225938" customFormat="1" x14ac:dyDescent="0.25"/>
    <row r="225939" customFormat="1" x14ac:dyDescent="0.25"/>
    <row r="225940" customFormat="1" x14ac:dyDescent="0.25"/>
    <row r="225941" customFormat="1" x14ac:dyDescent="0.25"/>
    <row r="225942" customFormat="1" x14ac:dyDescent="0.25"/>
    <row r="225943" customFormat="1" x14ac:dyDescent="0.25"/>
    <row r="225944" customFormat="1" x14ac:dyDescent="0.25"/>
    <row r="225945" customFormat="1" x14ac:dyDescent="0.25"/>
    <row r="225946" customFormat="1" x14ac:dyDescent="0.25"/>
    <row r="225947" customFormat="1" x14ac:dyDescent="0.25"/>
    <row r="225948" customFormat="1" x14ac:dyDescent="0.25"/>
    <row r="225949" customFormat="1" x14ac:dyDescent="0.25"/>
    <row r="225950" customFormat="1" x14ac:dyDescent="0.25"/>
    <row r="225951" customFormat="1" x14ac:dyDescent="0.25"/>
    <row r="225952" customFormat="1" x14ac:dyDescent="0.25"/>
    <row r="225953" customFormat="1" x14ac:dyDescent="0.25"/>
    <row r="225954" customFormat="1" x14ac:dyDescent="0.25"/>
    <row r="225955" customFormat="1" x14ac:dyDescent="0.25"/>
    <row r="225956" customFormat="1" x14ac:dyDescent="0.25"/>
    <row r="225957" customFormat="1" x14ac:dyDescent="0.25"/>
    <row r="225958" customFormat="1" x14ac:dyDescent="0.25"/>
    <row r="225959" customFormat="1" x14ac:dyDescent="0.25"/>
    <row r="225960" customFormat="1" x14ac:dyDescent="0.25"/>
    <row r="225961" customFormat="1" x14ac:dyDescent="0.25"/>
    <row r="225962" customFormat="1" x14ac:dyDescent="0.25"/>
    <row r="225963" customFormat="1" x14ac:dyDescent="0.25"/>
    <row r="225964" customFormat="1" x14ac:dyDescent="0.25"/>
    <row r="225965" customFormat="1" x14ac:dyDescent="0.25"/>
    <row r="225966" customFormat="1" x14ac:dyDescent="0.25"/>
    <row r="225967" customFormat="1" x14ac:dyDescent="0.25"/>
    <row r="225968" customFormat="1" x14ac:dyDescent="0.25"/>
    <row r="225969" customFormat="1" x14ac:dyDescent="0.25"/>
    <row r="225970" customFormat="1" x14ac:dyDescent="0.25"/>
    <row r="225971" customFormat="1" x14ac:dyDescent="0.25"/>
    <row r="225972" customFormat="1" x14ac:dyDescent="0.25"/>
    <row r="225973" customFormat="1" x14ac:dyDescent="0.25"/>
    <row r="225974" customFormat="1" x14ac:dyDescent="0.25"/>
    <row r="225975" customFormat="1" x14ac:dyDescent="0.25"/>
    <row r="225976" customFormat="1" x14ac:dyDescent="0.25"/>
    <row r="225977" customFormat="1" x14ac:dyDescent="0.25"/>
    <row r="225978" customFormat="1" x14ac:dyDescent="0.25"/>
    <row r="225979" customFormat="1" x14ac:dyDescent="0.25"/>
    <row r="225980" customFormat="1" x14ac:dyDescent="0.25"/>
    <row r="225981" customFormat="1" x14ac:dyDescent="0.25"/>
    <row r="225982" customFormat="1" x14ac:dyDescent="0.25"/>
    <row r="225983" customFormat="1" x14ac:dyDescent="0.25"/>
    <row r="225984" customFormat="1" x14ac:dyDescent="0.25"/>
    <row r="225985" customFormat="1" x14ac:dyDescent="0.25"/>
    <row r="225986" customFormat="1" x14ac:dyDescent="0.25"/>
    <row r="225987" customFormat="1" x14ac:dyDescent="0.25"/>
    <row r="225988" customFormat="1" x14ac:dyDescent="0.25"/>
    <row r="225989" customFormat="1" x14ac:dyDescent="0.25"/>
    <row r="225990" customFormat="1" x14ac:dyDescent="0.25"/>
    <row r="225991" customFormat="1" x14ac:dyDescent="0.25"/>
    <row r="225992" customFormat="1" x14ac:dyDescent="0.25"/>
    <row r="225993" customFormat="1" x14ac:dyDescent="0.25"/>
    <row r="225994" customFormat="1" x14ac:dyDescent="0.25"/>
    <row r="225995" customFormat="1" x14ac:dyDescent="0.25"/>
    <row r="225996" customFormat="1" x14ac:dyDescent="0.25"/>
    <row r="225997" customFormat="1" x14ac:dyDescent="0.25"/>
    <row r="225998" customFormat="1" x14ac:dyDescent="0.25"/>
    <row r="225999" customFormat="1" x14ac:dyDescent="0.25"/>
    <row r="226000" customFormat="1" x14ac:dyDescent="0.25"/>
    <row r="226001" customFormat="1" x14ac:dyDescent="0.25"/>
    <row r="226002" customFormat="1" x14ac:dyDescent="0.25"/>
    <row r="226003" customFormat="1" x14ac:dyDescent="0.25"/>
    <row r="226004" customFormat="1" x14ac:dyDescent="0.25"/>
    <row r="226005" customFormat="1" x14ac:dyDescent="0.25"/>
    <row r="226006" customFormat="1" x14ac:dyDescent="0.25"/>
    <row r="226007" customFormat="1" x14ac:dyDescent="0.25"/>
    <row r="226008" customFormat="1" x14ac:dyDescent="0.25"/>
    <row r="226009" customFormat="1" x14ac:dyDescent="0.25"/>
    <row r="226010" customFormat="1" x14ac:dyDescent="0.25"/>
    <row r="226011" customFormat="1" x14ac:dyDescent="0.25"/>
    <row r="226012" customFormat="1" x14ac:dyDescent="0.25"/>
    <row r="226013" customFormat="1" x14ac:dyDescent="0.25"/>
    <row r="226014" customFormat="1" x14ac:dyDescent="0.25"/>
    <row r="226015" customFormat="1" x14ac:dyDescent="0.25"/>
    <row r="226016" customFormat="1" x14ac:dyDescent="0.25"/>
    <row r="226017" customFormat="1" x14ac:dyDescent="0.25"/>
    <row r="226018" customFormat="1" x14ac:dyDescent="0.25"/>
    <row r="226019" customFormat="1" x14ac:dyDescent="0.25"/>
    <row r="226020" customFormat="1" x14ac:dyDescent="0.25"/>
    <row r="226021" customFormat="1" x14ac:dyDescent="0.25"/>
    <row r="226022" customFormat="1" x14ac:dyDescent="0.25"/>
    <row r="226023" customFormat="1" x14ac:dyDescent="0.25"/>
    <row r="226024" customFormat="1" x14ac:dyDescent="0.25"/>
    <row r="226025" customFormat="1" x14ac:dyDescent="0.25"/>
    <row r="226026" customFormat="1" x14ac:dyDescent="0.25"/>
    <row r="226027" customFormat="1" x14ac:dyDescent="0.25"/>
    <row r="226028" customFormat="1" x14ac:dyDescent="0.25"/>
    <row r="226029" customFormat="1" x14ac:dyDescent="0.25"/>
    <row r="226030" customFormat="1" x14ac:dyDescent="0.25"/>
    <row r="226031" customFormat="1" x14ac:dyDescent="0.25"/>
    <row r="226032" customFormat="1" x14ac:dyDescent="0.25"/>
    <row r="226033" customFormat="1" x14ac:dyDescent="0.25"/>
    <row r="226034" customFormat="1" x14ac:dyDescent="0.25"/>
    <row r="226035" customFormat="1" x14ac:dyDescent="0.25"/>
    <row r="226036" customFormat="1" x14ac:dyDescent="0.25"/>
    <row r="226037" customFormat="1" x14ac:dyDescent="0.25"/>
    <row r="226038" customFormat="1" x14ac:dyDescent="0.25"/>
    <row r="226039" customFormat="1" x14ac:dyDescent="0.25"/>
    <row r="226040" customFormat="1" x14ac:dyDescent="0.25"/>
    <row r="226041" customFormat="1" x14ac:dyDescent="0.25"/>
    <row r="226042" customFormat="1" x14ac:dyDescent="0.25"/>
    <row r="226043" customFormat="1" x14ac:dyDescent="0.25"/>
    <row r="226044" customFormat="1" x14ac:dyDescent="0.25"/>
    <row r="226045" customFormat="1" x14ac:dyDescent="0.25"/>
    <row r="226046" customFormat="1" x14ac:dyDescent="0.25"/>
    <row r="226047" customFormat="1" x14ac:dyDescent="0.25"/>
    <row r="226048" customFormat="1" x14ac:dyDescent="0.25"/>
    <row r="226049" customFormat="1" x14ac:dyDescent="0.25"/>
    <row r="226050" customFormat="1" x14ac:dyDescent="0.25"/>
    <row r="226051" customFormat="1" x14ac:dyDescent="0.25"/>
    <row r="226052" customFormat="1" x14ac:dyDescent="0.25"/>
    <row r="226053" customFormat="1" x14ac:dyDescent="0.25"/>
    <row r="226054" customFormat="1" x14ac:dyDescent="0.25"/>
    <row r="226055" customFormat="1" x14ac:dyDescent="0.25"/>
    <row r="226056" customFormat="1" x14ac:dyDescent="0.25"/>
    <row r="226057" customFormat="1" x14ac:dyDescent="0.25"/>
    <row r="226058" customFormat="1" x14ac:dyDescent="0.25"/>
    <row r="226059" customFormat="1" x14ac:dyDescent="0.25"/>
    <row r="226060" customFormat="1" x14ac:dyDescent="0.25"/>
    <row r="226061" customFormat="1" x14ac:dyDescent="0.25"/>
    <row r="226062" customFormat="1" x14ac:dyDescent="0.25"/>
    <row r="226063" customFormat="1" x14ac:dyDescent="0.25"/>
    <row r="226064" customFormat="1" x14ac:dyDescent="0.25"/>
    <row r="226065" customFormat="1" x14ac:dyDescent="0.25"/>
    <row r="226066" customFormat="1" x14ac:dyDescent="0.25"/>
    <row r="226067" customFormat="1" x14ac:dyDescent="0.25"/>
    <row r="226068" customFormat="1" x14ac:dyDescent="0.25"/>
    <row r="226069" customFormat="1" x14ac:dyDescent="0.25"/>
    <row r="226070" customFormat="1" x14ac:dyDescent="0.25"/>
    <row r="226071" customFormat="1" x14ac:dyDescent="0.25"/>
    <row r="226072" customFormat="1" x14ac:dyDescent="0.25"/>
    <row r="226073" customFormat="1" x14ac:dyDescent="0.25"/>
    <row r="226074" customFormat="1" x14ac:dyDescent="0.25"/>
    <row r="226075" customFormat="1" x14ac:dyDescent="0.25"/>
    <row r="226076" customFormat="1" x14ac:dyDescent="0.25"/>
    <row r="226077" customFormat="1" x14ac:dyDescent="0.25"/>
    <row r="226078" customFormat="1" x14ac:dyDescent="0.25"/>
    <row r="226079" customFormat="1" x14ac:dyDescent="0.25"/>
    <row r="226080" customFormat="1" x14ac:dyDescent="0.25"/>
    <row r="226081" customFormat="1" x14ac:dyDescent="0.25"/>
    <row r="226082" customFormat="1" x14ac:dyDescent="0.25"/>
    <row r="226083" customFormat="1" x14ac:dyDescent="0.25"/>
    <row r="226084" customFormat="1" x14ac:dyDescent="0.25"/>
    <row r="226085" customFormat="1" x14ac:dyDescent="0.25"/>
    <row r="226086" customFormat="1" x14ac:dyDescent="0.25"/>
    <row r="226087" customFormat="1" x14ac:dyDescent="0.25"/>
    <row r="226088" customFormat="1" x14ac:dyDescent="0.25"/>
    <row r="226089" customFormat="1" x14ac:dyDescent="0.25"/>
    <row r="226090" customFormat="1" x14ac:dyDescent="0.25"/>
    <row r="226091" customFormat="1" x14ac:dyDescent="0.25"/>
    <row r="226092" customFormat="1" x14ac:dyDescent="0.25"/>
    <row r="226093" customFormat="1" x14ac:dyDescent="0.25"/>
    <row r="226094" customFormat="1" x14ac:dyDescent="0.25"/>
    <row r="226095" customFormat="1" x14ac:dyDescent="0.25"/>
    <row r="226096" customFormat="1" x14ac:dyDescent="0.25"/>
    <row r="226097" customFormat="1" x14ac:dyDescent="0.25"/>
    <row r="226098" customFormat="1" x14ac:dyDescent="0.25"/>
    <row r="226099" customFormat="1" x14ac:dyDescent="0.25"/>
    <row r="226100" customFormat="1" x14ac:dyDescent="0.25"/>
    <row r="226101" customFormat="1" x14ac:dyDescent="0.25"/>
    <row r="226102" customFormat="1" x14ac:dyDescent="0.25"/>
    <row r="226103" customFormat="1" x14ac:dyDescent="0.25"/>
    <row r="226104" customFormat="1" x14ac:dyDescent="0.25"/>
    <row r="226105" customFormat="1" x14ac:dyDescent="0.25"/>
    <row r="226106" customFormat="1" x14ac:dyDescent="0.25"/>
    <row r="226107" customFormat="1" x14ac:dyDescent="0.25"/>
    <row r="226108" customFormat="1" x14ac:dyDescent="0.25"/>
    <row r="226109" customFormat="1" x14ac:dyDescent="0.25"/>
    <row r="226110" customFormat="1" x14ac:dyDescent="0.25"/>
    <row r="226111" customFormat="1" x14ac:dyDescent="0.25"/>
    <row r="226112" customFormat="1" x14ac:dyDescent="0.25"/>
    <row r="226113" customFormat="1" x14ac:dyDescent="0.25"/>
    <row r="226114" customFormat="1" x14ac:dyDescent="0.25"/>
    <row r="226115" customFormat="1" x14ac:dyDescent="0.25"/>
    <row r="226116" customFormat="1" x14ac:dyDescent="0.25"/>
    <row r="226117" customFormat="1" x14ac:dyDescent="0.25"/>
    <row r="226118" customFormat="1" x14ac:dyDescent="0.25"/>
    <row r="226119" customFormat="1" x14ac:dyDescent="0.25"/>
    <row r="226120" customFormat="1" x14ac:dyDescent="0.25"/>
    <row r="226121" customFormat="1" x14ac:dyDescent="0.25"/>
    <row r="226122" customFormat="1" x14ac:dyDescent="0.25"/>
    <row r="226123" customFormat="1" x14ac:dyDescent="0.25"/>
    <row r="226124" customFormat="1" x14ac:dyDescent="0.25"/>
    <row r="226125" customFormat="1" x14ac:dyDescent="0.25"/>
    <row r="226126" customFormat="1" x14ac:dyDescent="0.25"/>
    <row r="226127" customFormat="1" x14ac:dyDescent="0.25"/>
    <row r="226128" customFormat="1" x14ac:dyDescent="0.25"/>
    <row r="226129" customFormat="1" x14ac:dyDescent="0.25"/>
    <row r="226130" customFormat="1" x14ac:dyDescent="0.25"/>
    <row r="226131" customFormat="1" x14ac:dyDescent="0.25"/>
    <row r="226132" customFormat="1" x14ac:dyDescent="0.25"/>
    <row r="226133" customFormat="1" x14ac:dyDescent="0.25"/>
    <row r="226134" customFormat="1" x14ac:dyDescent="0.25"/>
    <row r="226135" customFormat="1" x14ac:dyDescent="0.25"/>
    <row r="226136" customFormat="1" x14ac:dyDescent="0.25"/>
    <row r="226137" customFormat="1" x14ac:dyDescent="0.25"/>
    <row r="226138" customFormat="1" x14ac:dyDescent="0.25"/>
    <row r="226139" customFormat="1" x14ac:dyDescent="0.25"/>
    <row r="226140" customFormat="1" x14ac:dyDescent="0.25"/>
    <row r="226141" customFormat="1" x14ac:dyDescent="0.25"/>
    <row r="226142" customFormat="1" x14ac:dyDescent="0.25"/>
    <row r="226143" customFormat="1" x14ac:dyDescent="0.25"/>
    <row r="226144" customFormat="1" x14ac:dyDescent="0.25"/>
    <row r="226145" customFormat="1" x14ac:dyDescent="0.25"/>
    <row r="226146" customFormat="1" x14ac:dyDescent="0.25"/>
    <row r="226147" customFormat="1" x14ac:dyDescent="0.25"/>
    <row r="226148" customFormat="1" x14ac:dyDescent="0.25"/>
    <row r="226149" customFormat="1" x14ac:dyDescent="0.25"/>
    <row r="226150" customFormat="1" x14ac:dyDescent="0.25"/>
    <row r="226151" customFormat="1" x14ac:dyDescent="0.25"/>
    <row r="226152" customFormat="1" x14ac:dyDescent="0.25"/>
    <row r="226153" customFormat="1" x14ac:dyDescent="0.25"/>
    <row r="226154" customFormat="1" x14ac:dyDescent="0.25"/>
    <row r="226155" customFormat="1" x14ac:dyDescent="0.25"/>
    <row r="226156" customFormat="1" x14ac:dyDescent="0.25"/>
    <row r="226157" customFormat="1" x14ac:dyDescent="0.25"/>
    <row r="226158" customFormat="1" x14ac:dyDescent="0.25"/>
    <row r="226159" customFormat="1" x14ac:dyDescent="0.25"/>
    <row r="226160" customFormat="1" x14ac:dyDescent="0.25"/>
    <row r="226161" customFormat="1" x14ac:dyDescent="0.25"/>
    <row r="226162" customFormat="1" x14ac:dyDescent="0.25"/>
    <row r="226163" customFormat="1" x14ac:dyDescent="0.25"/>
    <row r="226164" customFormat="1" x14ac:dyDescent="0.25"/>
    <row r="226165" customFormat="1" x14ac:dyDescent="0.25"/>
    <row r="226166" customFormat="1" x14ac:dyDescent="0.25"/>
    <row r="226167" customFormat="1" x14ac:dyDescent="0.25"/>
    <row r="226168" customFormat="1" x14ac:dyDescent="0.25"/>
    <row r="226169" customFormat="1" x14ac:dyDescent="0.25"/>
    <row r="226170" customFormat="1" x14ac:dyDescent="0.25"/>
    <row r="226171" customFormat="1" x14ac:dyDescent="0.25"/>
    <row r="226172" customFormat="1" x14ac:dyDescent="0.25"/>
    <row r="226173" customFormat="1" x14ac:dyDescent="0.25"/>
    <row r="226174" customFormat="1" x14ac:dyDescent="0.25"/>
    <row r="226175" customFormat="1" x14ac:dyDescent="0.25"/>
    <row r="226176" customFormat="1" x14ac:dyDescent="0.25"/>
    <row r="226177" customFormat="1" x14ac:dyDescent="0.25"/>
    <row r="226178" customFormat="1" x14ac:dyDescent="0.25"/>
    <row r="226179" customFormat="1" x14ac:dyDescent="0.25"/>
    <row r="226180" customFormat="1" x14ac:dyDescent="0.25"/>
    <row r="226181" customFormat="1" x14ac:dyDescent="0.25"/>
    <row r="226182" customFormat="1" x14ac:dyDescent="0.25"/>
    <row r="226183" customFormat="1" x14ac:dyDescent="0.25"/>
    <row r="226184" customFormat="1" x14ac:dyDescent="0.25"/>
    <row r="226185" customFormat="1" x14ac:dyDescent="0.25"/>
    <row r="226186" customFormat="1" x14ac:dyDescent="0.25"/>
    <row r="226187" customFormat="1" x14ac:dyDescent="0.25"/>
    <row r="226188" customFormat="1" x14ac:dyDescent="0.25"/>
    <row r="226189" customFormat="1" x14ac:dyDescent="0.25"/>
    <row r="226190" customFormat="1" x14ac:dyDescent="0.25"/>
    <row r="226191" customFormat="1" x14ac:dyDescent="0.25"/>
    <row r="226192" customFormat="1" x14ac:dyDescent="0.25"/>
    <row r="226193" customFormat="1" x14ac:dyDescent="0.25"/>
    <row r="226194" customFormat="1" x14ac:dyDescent="0.25"/>
    <row r="226195" customFormat="1" x14ac:dyDescent="0.25"/>
    <row r="226196" customFormat="1" x14ac:dyDescent="0.25"/>
    <row r="226197" customFormat="1" x14ac:dyDescent="0.25"/>
    <row r="226198" customFormat="1" x14ac:dyDescent="0.25"/>
    <row r="226199" customFormat="1" x14ac:dyDescent="0.25"/>
    <row r="226200" customFormat="1" x14ac:dyDescent="0.25"/>
    <row r="226201" customFormat="1" x14ac:dyDescent="0.25"/>
    <row r="226202" customFormat="1" x14ac:dyDescent="0.25"/>
    <row r="226203" customFormat="1" x14ac:dyDescent="0.25"/>
    <row r="226204" customFormat="1" x14ac:dyDescent="0.25"/>
    <row r="226205" customFormat="1" x14ac:dyDescent="0.25"/>
    <row r="226206" customFormat="1" x14ac:dyDescent="0.25"/>
    <row r="226207" customFormat="1" x14ac:dyDescent="0.25"/>
    <row r="226208" customFormat="1" x14ac:dyDescent="0.25"/>
    <row r="226209" customFormat="1" x14ac:dyDescent="0.25"/>
    <row r="226210" customFormat="1" x14ac:dyDescent="0.25"/>
    <row r="226211" customFormat="1" x14ac:dyDescent="0.25"/>
    <row r="226212" customFormat="1" x14ac:dyDescent="0.25"/>
    <row r="226213" customFormat="1" x14ac:dyDescent="0.25"/>
    <row r="226214" customFormat="1" x14ac:dyDescent="0.25"/>
    <row r="226215" customFormat="1" x14ac:dyDescent="0.25"/>
    <row r="226216" customFormat="1" x14ac:dyDescent="0.25"/>
    <row r="226217" customFormat="1" x14ac:dyDescent="0.25"/>
    <row r="226218" customFormat="1" x14ac:dyDescent="0.25"/>
    <row r="226219" customFormat="1" x14ac:dyDescent="0.25"/>
    <row r="226220" customFormat="1" x14ac:dyDescent="0.25"/>
    <row r="226221" customFormat="1" x14ac:dyDescent="0.25"/>
    <row r="226222" customFormat="1" x14ac:dyDescent="0.25"/>
    <row r="226223" customFormat="1" x14ac:dyDescent="0.25"/>
    <row r="226224" customFormat="1" x14ac:dyDescent="0.25"/>
    <row r="226225" customFormat="1" x14ac:dyDescent="0.25"/>
    <row r="226226" customFormat="1" x14ac:dyDescent="0.25"/>
    <row r="226227" customFormat="1" x14ac:dyDescent="0.25"/>
    <row r="226228" customFormat="1" x14ac:dyDescent="0.25"/>
    <row r="226229" customFormat="1" x14ac:dyDescent="0.25"/>
    <row r="226230" customFormat="1" x14ac:dyDescent="0.25"/>
    <row r="226231" customFormat="1" x14ac:dyDescent="0.25"/>
    <row r="226232" customFormat="1" x14ac:dyDescent="0.25"/>
    <row r="226233" customFormat="1" x14ac:dyDescent="0.25"/>
    <row r="226234" customFormat="1" x14ac:dyDescent="0.25"/>
    <row r="226235" customFormat="1" x14ac:dyDescent="0.25"/>
    <row r="226236" customFormat="1" x14ac:dyDescent="0.25"/>
    <row r="226237" customFormat="1" x14ac:dyDescent="0.25"/>
    <row r="226238" customFormat="1" x14ac:dyDescent="0.25"/>
    <row r="226239" customFormat="1" x14ac:dyDescent="0.25"/>
    <row r="226240" customFormat="1" x14ac:dyDescent="0.25"/>
    <row r="226241" customFormat="1" x14ac:dyDescent="0.25"/>
    <row r="226242" customFormat="1" x14ac:dyDescent="0.25"/>
    <row r="226243" customFormat="1" x14ac:dyDescent="0.25"/>
    <row r="226244" customFormat="1" x14ac:dyDescent="0.25"/>
    <row r="226245" customFormat="1" x14ac:dyDescent="0.25"/>
    <row r="226246" customFormat="1" x14ac:dyDescent="0.25"/>
    <row r="226247" customFormat="1" x14ac:dyDescent="0.25"/>
    <row r="226248" customFormat="1" x14ac:dyDescent="0.25"/>
    <row r="226249" customFormat="1" x14ac:dyDescent="0.25"/>
    <row r="226250" customFormat="1" x14ac:dyDescent="0.25"/>
    <row r="226251" customFormat="1" x14ac:dyDescent="0.25"/>
    <row r="226252" customFormat="1" x14ac:dyDescent="0.25"/>
    <row r="226253" customFormat="1" x14ac:dyDescent="0.25"/>
    <row r="226254" customFormat="1" x14ac:dyDescent="0.25"/>
    <row r="226255" customFormat="1" x14ac:dyDescent="0.25"/>
    <row r="226256" customFormat="1" x14ac:dyDescent="0.25"/>
    <row r="226257" customFormat="1" x14ac:dyDescent="0.25"/>
    <row r="226258" customFormat="1" x14ac:dyDescent="0.25"/>
    <row r="226259" customFormat="1" x14ac:dyDescent="0.25"/>
    <row r="226260" customFormat="1" x14ac:dyDescent="0.25"/>
    <row r="226261" customFormat="1" x14ac:dyDescent="0.25"/>
    <row r="226262" customFormat="1" x14ac:dyDescent="0.25"/>
    <row r="226263" customFormat="1" x14ac:dyDescent="0.25"/>
    <row r="226264" customFormat="1" x14ac:dyDescent="0.25"/>
    <row r="226265" customFormat="1" x14ac:dyDescent="0.25"/>
    <row r="226266" customFormat="1" x14ac:dyDescent="0.25"/>
    <row r="226267" customFormat="1" x14ac:dyDescent="0.25"/>
    <row r="226268" customFormat="1" x14ac:dyDescent="0.25"/>
    <row r="226269" customFormat="1" x14ac:dyDescent="0.25"/>
    <row r="226270" customFormat="1" x14ac:dyDescent="0.25"/>
    <row r="226271" customFormat="1" x14ac:dyDescent="0.25"/>
    <row r="226272" customFormat="1" x14ac:dyDescent="0.25"/>
    <row r="226273" customFormat="1" x14ac:dyDescent="0.25"/>
    <row r="226274" customFormat="1" x14ac:dyDescent="0.25"/>
    <row r="226275" customFormat="1" x14ac:dyDescent="0.25"/>
    <row r="226276" customFormat="1" x14ac:dyDescent="0.25"/>
    <row r="226277" customFormat="1" x14ac:dyDescent="0.25"/>
    <row r="226278" customFormat="1" x14ac:dyDescent="0.25"/>
    <row r="226279" customFormat="1" x14ac:dyDescent="0.25"/>
    <row r="226280" customFormat="1" x14ac:dyDescent="0.25"/>
    <row r="226281" customFormat="1" x14ac:dyDescent="0.25"/>
    <row r="226282" customFormat="1" x14ac:dyDescent="0.25"/>
    <row r="226283" customFormat="1" x14ac:dyDescent="0.25"/>
    <row r="226284" customFormat="1" x14ac:dyDescent="0.25"/>
    <row r="226285" customFormat="1" x14ac:dyDescent="0.25"/>
    <row r="226286" customFormat="1" x14ac:dyDescent="0.25"/>
    <row r="226287" customFormat="1" x14ac:dyDescent="0.25"/>
    <row r="226288" customFormat="1" x14ac:dyDescent="0.25"/>
    <row r="226289" customFormat="1" x14ac:dyDescent="0.25"/>
    <row r="226290" customFormat="1" x14ac:dyDescent="0.25"/>
    <row r="226291" customFormat="1" x14ac:dyDescent="0.25"/>
    <row r="226292" customFormat="1" x14ac:dyDescent="0.25"/>
    <row r="226293" customFormat="1" x14ac:dyDescent="0.25"/>
    <row r="226294" customFormat="1" x14ac:dyDescent="0.25"/>
    <row r="226295" customFormat="1" x14ac:dyDescent="0.25"/>
    <row r="226296" customFormat="1" x14ac:dyDescent="0.25"/>
    <row r="226297" customFormat="1" x14ac:dyDescent="0.25"/>
    <row r="226298" customFormat="1" x14ac:dyDescent="0.25"/>
    <row r="226299" customFormat="1" x14ac:dyDescent="0.25"/>
    <row r="226300" customFormat="1" x14ac:dyDescent="0.25"/>
    <row r="226301" customFormat="1" x14ac:dyDescent="0.25"/>
    <row r="226302" customFormat="1" x14ac:dyDescent="0.25"/>
    <row r="226303" customFormat="1" x14ac:dyDescent="0.25"/>
    <row r="226304" customFormat="1" x14ac:dyDescent="0.25"/>
    <row r="226305" customFormat="1" x14ac:dyDescent="0.25"/>
    <row r="226306" customFormat="1" x14ac:dyDescent="0.25"/>
    <row r="226307" customFormat="1" x14ac:dyDescent="0.25"/>
    <row r="226308" customFormat="1" x14ac:dyDescent="0.25"/>
    <row r="226309" customFormat="1" x14ac:dyDescent="0.25"/>
    <row r="226310" customFormat="1" x14ac:dyDescent="0.25"/>
    <row r="226311" customFormat="1" x14ac:dyDescent="0.25"/>
    <row r="226312" customFormat="1" x14ac:dyDescent="0.25"/>
    <row r="226313" customFormat="1" x14ac:dyDescent="0.25"/>
    <row r="226314" customFormat="1" x14ac:dyDescent="0.25"/>
    <row r="226315" customFormat="1" x14ac:dyDescent="0.25"/>
    <row r="226316" customFormat="1" x14ac:dyDescent="0.25"/>
    <row r="226317" customFormat="1" x14ac:dyDescent="0.25"/>
    <row r="226318" customFormat="1" x14ac:dyDescent="0.25"/>
    <row r="226319" customFormat="1" x14ac:dyDescent="0.25"/>
    <row r="226320" customFormat="1" x14ac:dyDescent="0.25"/>
    <row r="226321" customFormat="1" x14ac:dyDescent="0.25"/>
    <row r="226322" customFormat="1" x14ac:dyDescent="0.25"/>
    <row r="226323" customFormat="1" x14ac:dyDescent="0.25"/>
    <row r="226324" customFormat="1" x14ac:dyDescent="0.25"/>
    <row r="226325" customFormat="1" x14ac:dyDescent="0.25"/>
    <row r="226326" customFormat="1" x14ac:dyDescent="0.25"/>
    <row r="226327" customFormat="1" x14ac:dyDescent="0.25"/>
    <row r="226328" customFormat="1" x14ac:dyDescent="0.25"/>
    <row r="226329" customFormat="1" x14ac:dyDescent="0.25"/>
    <row r="226330" customFormat="1" x14ac:dyDescent="0.25"/>
    <row r="226331" customFormat="1" x14ac:dyDescent="0.25"/>
    <row r="226332" customFormat="1" x14ac:dyDescent="0.25"/>
    <row r="226333" customFormat="1" x14ac:dyDescent="0.25"/>
    <row r="226334" customFormat="1" x14ac:dyDescent="0.25"/>
    <row r="226335" customFormat="1" x14ac:dyDescent="0.25"/>
    <row r="226336" customFormat="1" x14ac:dyDescent="0.25"/>
    <row r="226337" customFormat="1" x14ac:dyDescent="0.25"/>
    <row r="226338" customFormat="1" x14ac:dyDescent="0.25"/>
    <row r="226339" customFormat="1" x14ac:dyDescent="0.25"/>
    <row r="226340" customFormat="1" x14ac:dyDescent="0.25"/>
    <row r="226341" customFormat="1" x14ac:dyDescent="0.25"/>
    <row r="226342" customFormat="1" x14ac:dyDescent="0.25"/>
    <row r="226343" customFormat="1" x14ac:dyDescent="0.25"/>
    <row r="226344" customFormat="1" x14ac:dyDescent="0.25"/>
    <row r="226345" customFormat="1" x14ac:dyDescent="0.25"/>
    <row r="226346" customFormat="1" x14ac:dyDescent="0.25"/>
    <row r="226347" customFormat="1" x14ac:dyDescent="0.25"/>
    <row r="226348" customFormat="1" x14ac:dyDescent="0.25"/>
    <row r="226349" customFormat="1" x14ac:dyDescent="0.25"/>
    <row r="226350" customFormat="1" x14ac:dyDescent="0.25"/>
    <row r="226351" customFormat="1" x14ac:dyDescent="0.25"/>
    <row r="226352" customFormat="1" x14ac:dyDescent="0.25"/>
    <row r="226353" customFormat="1" x14ac:dyDescent="0.25"/>
    <row r="226354" customFormat="1" x14ac:dyDescent="0.25"/>
    <row r="226355" customFormat="1" x14ac:dyDescent="0.25"/>
    <row r="226356" customFormat="1" x14ac:dyDescent="0.25"/>
    <row r="226357" customFormat="1" x14ac:dyDescent="0.25"/>
    <row r="226358" customFormat="1" x14ac:dyDescent="0.25"/>
    <row r="226359" customFormat="1" x14ac:dyDescent="0.25"/>
    <row r="226360" customFormat="1" x14ac:dyDescent="0.25"/>
    <row r="226361" customFormat="1" x14ac:dyDescent="0.25"/>
    <row r="226362" customFormat="1" x14ac:dyDescent="0.25"/>
    <row r="226363" customFormat="1" x14ac:dyDescent="0.25"/>
    <row r="226364" customFormat="1" x14ac:dyDescent="0.25"/>
    <row r="226365" customFormat="1" x14ac:dyDescent="0.25"/>
    <row r="226366" customFormat="1" x14ac:dyDescent="0.25"/>
    <row r="226367" customFormat="1" x14ac:dyDescent="0.25"/>
    <row r="226368" customFormat="1" x14ac:dyDescent="0.25"/>
    <row r="226369" customFormat="1" x14ac:dyDescent="0.25"/>
    <row r="226370" customFormat="1" x14ac:dyDescent="0.25"/>
    <row r="226371" customFormat="1" x14ac:dyDescent="0.25"/>
    <row r="226372" customFormat="1" x14ac:dyDescent="0.25"/>
    <row r="226373" customFormat="1" x14ac:dyDescent="0.25"/>
    <row r="226374" customFormat="1" x14ac:dyDescent="0.25"/>
    <row r="226375" customFormat="1" x14ac:dyDescent="0.25"/>
    <row r="226376" customFormat="1" x14ac:dyDescent="0.25"/>
    <row r="226377" customFormat="1" x14ac:dyDescent="0.25"/>
    <row r="226378" customFormat="1" x14ac:dyDescent="0.25"/>
    <row r="226379" customFormat="1" x14ac:dyDescent="0.25"/>
    <row r="226380" customFormat="1" x14ac:dyDescent="0.25"/>
    <row r="226381" customFormat="1" x14ac:dyDescent="0.25"/>
    <row r="226382" customFormat="1" x14ac:dyDescent="0.25"/>
    <row r="226383" customFormat="1" x14ac:dyDescent="0.25"/>
    <row r="226384" customFormat="1" x14ac:dyDescent="0.25"/>
    <row r="226385" customFormat="1" x14ac:dyDescent="0.25"/>
    <row r="226386" customFormat="1" x14ac:dyDescent="0.25"/>
    <row r="226387" customFormat="1" x14ac:dyDescent="0.25"/>
    <row r="226388" customFormat="1" x14ac:dyDescent="0.25"/>
    <row r="226389" customFormat="1" x14ac:dyDescent="0.25"/>
    <row r="226390" customFormat="1" x14ac:dyDescent="0.25"/>
    <row r="226391" customFormat="1" x14ac:dyDescent="0.25"/>
    <row r="226392" customFormat="1" x14ac:dyDescent="0.25"/>
    <row r="226393" customFormat="1" x14ac:dyDescent="0.25"/>
    <row r="226394" customFormat="1" x14ac:dyDescent="0.25"/>
    <row r="226395" customFormat="1" x14ac:dyDescent="0.25"/>
    <row r="226396" customFormat="1" x14ac:dyDescent="0.25"/>
    <row r="226397" customFormat="1" x14ac:dyDescent="0.25"/>
    <row r="226398" customFormat="1" x14ac:dyDescent="0.25"/>
    <row r="226399" customFormat="1" x14ac:dyDescent="0.25"/>
    <row r="226400" customFormat="1" x14ac:dyDescent="0.25"/>
    <row r="226401" customFormat="1" x14ac:dyDescent="0.25"/>
    <row r="226402" customFormat="1" x14ac:dyDescent="0.25"/>
    <row r="226403" customFormat="1" x14ac:dyDescent="0.25"/>
    <row r="226404" customFormat="1" x14ac:dyDescent="0.25"/>
    <row r="226405" customFormat="1" x14ac:dyDescent="0.25"/>
    <row r="226406" customFormat="1" x14ac:dyDescent="0.25"/>
    <row r="226407" customFormat="1" x14ac:dyDescent="0.25"/>
    <row r="226408" customFormat="1" x14ac:dyDescent="0.25"/>
    <row r="226409" customFormat="1" x14ac:dyDescent="0.25"/>
    <row r="226410" customFormat="1" x14ac:dyDescent="0.25"/>
    <row r="226411" customFormat="1" x14ac:dyDescent="0.25"/>
    <row r="226412" customFormat="1" x14ac:dyDescent="0.25"/>
    <row r="226413" customFormat="1" x14ac:dyDescent="0.25"/>
    <row r="226414" customFormat="1" x14ac:dyDescent="0.25"/>
    <row r="226415" customFormat="1" x14ac:dyDescent="0.25"/>
    <row r="226416" customFormat="1" x14ac:dyDescent="0.25"/>
    <row r="226417" customFormat="1" x14ac:dyDescent="0.25"/>
    <row r="226418" customFormat="1" x14ac:dyDescent="0.25"/>
    <row r="226419" customFormat="1" x14ac:dyDescent="0.25"/>
    <row r="226420" customFormat="1" x14ac:dyDescent="0.25"/>
    <row r="226421" customFormat="1" x14ac:dyDescent="0.25"/>
    <row r="226422" customFormat="1" x14ac:dyDescent="0.25"/>
    <row r="226423" customFormat="1" x14ac:dyDescent="0.25"/>
    <row r="226424" customFormat="1" x14ac:dyDescent="0.25"/>
    <row r="226425" customFormat="1" x14ac:dyDescent="0.25"/>
    <row r="226426" customFormat="1" x14ac:dyDescent="0.25"/>
    <row r="226427" customFormat="1" x14ac:dyDescent="0.25"/>
    <row r="226428" customFormat="1" x14ac:dyDescent="0.25"/>
    <row r="226429" customFormat="1" x14ac:dyDescent="0.25"/>
    <row r="226430" customFormat="1" x14ac:dyDescent="0.25"/>
    <row r="226431" customFormat="1" x14ac:dyDescent="0.25"/>
    <row r="226432" customFormat="1" x14ac:dyDescent="0.25"/>
    <row r="226433" customFormat="1" x14ac:dyDescent="0.25"/>
    <row r="226434" customFormat="1" x14ac:dyDescent="0.25"/>
    <row r="226435" customFormat="1" x14ac:dyDescent="0.25"/>
    <row r="226436" customFormat="1" x14ac:dyDescent="0.25"/>
    <row r="226437" customFormat="1" x14ac:dyDescent="0.25"/>
    <row r="226438" customFormat="1" x14ac:dyDescent="0.25"/>
    <row r="226439" customFormat="1" x14ac:dyDescent="0.25"/>
    <row r="226440" customFormat="1" x14ac:dyDescent="0.25"/>
    <row r="226441" customFormat="1" x14ac:dyDescent="0.25"/>
    <row r="226442" customFormat="1" x14ac:dyDescent="0.25"/>
    <row r="226443" customFormat="1" x14ac:dyDescent="0.25"/>
    <row r="226444" customFormat="1" x14ac:dyDescent="0.25"/>
    <row r="226445" customFormat="1" x14ac:dyDescent="0.25"/>
    <row r="226446" customFormat="1" x14ac:dyDescent="0.25"/>
    <row r="226447" customFormat="1" x14ac:dyDescent="0.25"/>
    <row r="226448" customFormat="1" x14ac:dyDescent="0.25"/>
    <row r="226449" customFormat="1" x14ac:dyDescent="0.25"/>
    <row r="226450" customFormat="1" x14ac:dyDescent="0.25"/>
    <row r="226451" customFormat="1" x14ac:dyDescent="0.25"/>
    <row r="226452" customFormat="1" x14ac:dyDescent="0.25"/>
    <row r="226453" customFormat="1" x14ac:dyDescent="0.25"/>
    <row r="226454" customFormat="1" x14ac:dyDescent="0.25"/>
    <row r="226455" customFormat="1" x14ac:dyDescent="0.25"/>
    <row r="226456" customFormat="1" x14ac:dyDescent="0.25"/>
    <row r="226457" customFormat="1" x14ac:dyDescent="0.25"/>
    <row r="226458" customFormat="1" x14ac:dyDescent="0.25"/>
    <row r="226459" customFormat="1" x14ac:dyDescent="0.25"/>
    <row r="226460" customFormat="1" x14ac:dyDescent="0.25"/>
    <row r="226461" customFormat="1" x14ac:dyDescent="0.25"/>
    <row r="226462" customFormat="1" x14ac:dyDescent="0.25"/>
    <row r="226463" customFormat="1" x14ac:dyDescent="0.25"/>
    <row r="226464" customFormat="1" x14ac:dyDescent="0.25"/>
    <row r="226465" customFormat="1" x14ac:dyDescent="0.25"/>
    <row r="226466" customFormat="1" x14ac:dyDescent="0.25"/>
    <row r="226467" customFormat="1" x14ac:dyDescent="0.25"/>
    <row r="226468" customFormat="1" x14ac:dyDescent="0.25"/>
    <row r="226469" customFormat="1" x14ac:dyDescent="0.25"/>
    <row r="226470" customFormat="1" x14ac:dyDescent="0.25"/>
    <row r="226471" customFormat="1" x14ac:dyDescent="0.25"/>
    <row r="226472" customFormat="1" x14ac:dyDescent="0.25"/>
    <row r="226473" customFormat="1" x14ac:dyDescent="0.25"/>
    <row r="226474" customFormat="1" x14ac:dyDescent="0.25"/>
    <row r="226475" customFormat="1" x14ac:dyDescent="0.25"/>
    <row r="226476" customFormat="1" x14ac:dyDescent="0.25"/>
    <row r="226477" customFormat="1" x14ac:dyDescent="0.25"/>
    <row r="226478" customFormat="1" x14ac:dyDescent="0.25"/>
    <row r="226479" customFormat="1" x14ac:dyDescent="0.25"/>
    <row r="226480" customFormat="1" x14ac:dyDescent="0.25"/>
    <row r="226481" customFormat="1" x14ac:dyDescent="0.25"/>
    <row r="226482" customFormat="1" x14ac:dyDescent="0.25"/>
    <row r="226483" customFormat="1" x14ac:dyDescent="0.25"/>
    <row r="226484" customFormat="1" x14ac:dyDescent="0.25"/>
    <row r="226485" customFormat="1" x14ac:dyDescent="0.25"/>
    <row r="226486" customFormat="1" x14ac:dyDescent="0.25"/>
    <row r="226487" customFormat="1" x14ac:dyDescent="0.25"/>
    <row r="226488" customFormat="1" x14ac:dyDescent="0.25"/>
    <row r="226489" customFormat="1" x14ac:dyDescent="0.25"/>
    <row r="226490" customFormat="1" x14ac:dyDescent="0.25"/>
    <row r="226491" customFormat="1" x14ac:dyDescent="0.25"/>
    <row r="226492" customFormat="1" x14ac:dyDescent="0.25"/>
    <row r="226493" customFormat="1" x14ac:dyDescent="0.25"/>
    <row r="226494" customFormat="1" x14ac:dyDescent="0.25"/>
    <row r="226495" customFormat="1" x14ac:dyDescent="0.25"/>
    <row r="226496" customFormat="1" x14ac:dyDescent="0.25"/>
    <row r="226497" customFormat="1" x14ac:dyDescent="0.25"/>
    <row r="226498" customFormat="1" x14ac:dyDescent="0.25"/>
    <row r="226499" customFormat="1" x14ac:dyDescent="0.25"/>
    <row r="226500" customFormat="1" x14ac:dyDescent="0.25"/>
    <row r="226501" customFormat="1" x14ac:dyDescent="0.25"/>
    <row r="226502" customFormat="1" x14ac:dyDescent="0.25"/>
    <row r="226503" customFormat="1" x14ac:dyDescent="0.25"/>
    <row r="226504" customFormat="1" x14ac:dyDescent="0.25"/>
    <row r="226505" customFormat="1" x14ac:dyDescent="0.25"/>
    <row r="226506" customFormat="1" x14ac:dyDescent="0.25"/>
    <row r="226507" customFormat="1" x14ac:dyDescent="0.25"/>
    <row r="226508" customFormat="1" x14ac:dyDescent="0.25"/>
    <row r="226509" customFormat="1" x14ac:dyDescent="0.25"/>
    <row r="226510" customFormat="1" x14ac:dyDescent="0.25"/>
    <row r="226511" customFormat="1" x14ac:dyDescent="0.25"/>
    <row r="226512" customFormat="1" x14ac:dyDescent="0.25"/>
    <row r="226513" customFormat="1" x14ac:dyDescent="0.25"/>
    <row r="226514" customFormat="1" x14ac:dyDescent="0.25"/>
    <row r="226515" customFormat="1" x14ac:dyDescent="0.25"/>
    <row r="226516" customFormat="1" x14ac:dyDescent="0.25"/>
    <row r="226517" customFormat="1" x14ac:dyDescent="0.25"/>
    <row r="226518" customFormat="1" x14ac:dyDescent="0.25"/>
    <row r="226519" customFormat="1" x14ac:dyDescent="0.25"/>
    <row r="226520" customFormat="1" x14ac:dyDescent="0.25"/>
    <row r="226521" customFormat="1" x14ac:dyDescent="0.25"/>
    <row r="226522" customFormat="1" x14ac:dyDescent="0.25"/>
    <row r="226523" customFormat="1" x14ac:dyDescent="0.25"/>
    <row r="226524" customFormat="1" x14ac:dyDescent="0.25"/>
    <row r="226525" customFormat="1" x14ac:dyDescent="0.25"/>
    <row r="226526" customFormat="1" x14ac:dyDescent="0.25"/>
    <row r="226527" customFormat="1" x14ac:dyDescent="0.25"/>
    <row r="226528" customFormat="1" x14ac:dyDescent="0.25"/>
    <row r="226529" customFormat="1" x14ac:dyDescent="0.25"/>
    <row r="226530" customFormat="1" x14ac:dyDescent="0.25"/>
    <row r="226531" customFormat="1" x14ac:dyDescent="0.25"/>
    <row r="226532" customFormat="1" x14ac:dyDescent="0.25"/>
    <row r="226533" customFormat="1" x14ac:dyDescent="0.25"/>
    <row r="226534" customFormat="1" x14ac:dyDescent="0.25"/>
    <row r="226535" customFormat="1" x14ac:dyDescent="0.25"/>
    <row r="226536" customFormat="1" x14ac:dyDescent="0.25"/>
    <row r="226537" customFormat="1" x14ac:dyDescent="0.25"/>
    <row r="226538" customFormat="1" x14ac:dyDescent="0.25"/>
    <row r="226539" customFormat="1" x14ac:dyDescent="0.25"/>
    <row r="226540" customFormat="1" x14ac:dyDescent="0.25"/>
    <row r="226541" customFormat="1" x14ac:dyDescent="0.25"/>
    <row r="226542" customFormat="1" x14ac:dyDescent="0.25"/>
    <row r="226543" customFormat="1" x14ac:dyDescent="0.25"/>
    <row r="226544" customFormat="1" x14ac:dyDescent="0.25"/>
    <row r="226545" customFormat="1" x14ac:dyDescent="0.25"/>
    <row r="226546" customFormat="1" x14ac:dyDescent="0.25"/>
    <row r="226547" customFormat="1" x14ac:dyDescent="0.25"/>
    <row r="226548" customFormat="1" x14ac:dyDescent="0.25"/>
    <row r="226549" customFormat="1" x14ac:dyDescent="0.25"/>
    <row r="226550" customFormat="1" x14ac:dyDescent="0.25"/>
    <row r="226551" customFormat="1" x14ac:dyDescent="0.25"/>
    <row r="226552" customFormat="1" x14ac:dyDescent="0.25"/>
    <row r="226553" customFormat="1" x14ac:dyDescent="0.25"/>
    <row r="226554" customFormat="1" x14ac:dyDescent="0.25"/>
    <row r="226555" customFormat="1" x14ac:dyDescent="0.25"/>
    <row r="226556" customFormat="1" x14ac:dyDescent="0.25"/>
    <row r="226557" customFormat="1" x14ac:dyDescent="0.25"/>
    <row r="226558" customFormat="1" x14ac:dyDescent="0.25"/>
    <row r="226559" customFormat="1" x14ac:dyDescent="0.25"/>
    <row r="226560" customFormat="1" x14ac:dyDescent="0.25"/>
    <row r="226561" customFormat="1" x14ac:dyDescent="0.25"/>
    <row r="226562" customFormat="1" x14ac:dyDescent="0.25"/>
    <row r="226563" customFormat="1" x14ac:dyDescent="0.25"/>
    <row r="226564" customFormat="1" x14ac:dyDescent="0.25"/>
    <row r="226565" customFormat="1" x14ac:dyDescent="0.25"/>
    <row r="226566" customFormat="1" x14ac:dyDescent="0.25"/>
    <row r="226567" customFormat="1" x14ac:dyDescent="0.25"/>
    <row r="226568" customFormat="1" x14ac:dyDescent="0.25"/>
    <row r="226569" customFormat="1" x14ac:dyDescent="0.25"/>
    <row r="226570" customFormat="1" x14ac:dyDescent="0.25"/>
    <row r="226571" customFormat="1" x14ac:dyDescent="0.25"/>
    <row r="226572" customFormat="1" x14ac:dyDescent="0.25"/>
    <row r="226573" customFormat="1" x14ac:dyDescent="0.25"/>
    <row r="226574" customFormat="1" x14ac:dyDescent="0.25"/>
    <row r="226575" customFormat="1" x14ac:dyDescent="0.25"/>
    <row r="226576" customFormat="1" x14ac:dyDescent="0.25"/>
    <row r="226577" customFormat="1" x14ac:dyDescent="0.25"/>
    <row r="226578" customFormat="1" x14ac:dyDescent="0.25"/>
    <row r="226579" customFormat="1" x14ac:dyDescent="0.25"/>
    <row r="226580" customFormat="1" x14ac:dyDescent="0.25"/>
    <row r="226581" customFormat="1" x14ac:dyDescent="0.25"/>
    <row r="226582" customFormat="1" x14ac:dyDescent="0.25"/>
    <row r="226583" customFormat="1" x14ac:dyDescent="0.25"/>
    <row r="226584" customFormat="1" x14ac:dyDescent="0.25"/>
    <row r="226585" customFormat="1" x14ac:dyDescent="0.25"/>
    <row r="226586" customFormat="1" x14ac:dyDescent="0.25"/>
    <row r="226587" customFormat="1" x14ac:dyDescent="0.25"/>
    <row r="226588" customFormat="1" x14ac:dyDescent="0.25"/>
    <row r="226589" customFormat="1" x14ac:dyDescent="0.25"/>
    <row r="226590" customFormat="1" x14ac:dyDescent="0.25"/>
    <row r="226591" customFormat="1" x14ac:dyDescent="0.25"/>
    <row r="226592" customFormat="1" x14ac:dyDescent="0.25"/>
    <row r="226593" customFormat="1" x14ac:dyDescent="0.25"/>
    <row r="226594" customFormat="1" x14ac:dyDescent="0.25"/>
    <row r="226595" customFormat="1" x14ac:dyDescent="0.25"/>
    <row r="226596" customFormat="1" x14ac:dyDescent="0.25"/>
    <row r="226597" customFormat="1" x14ac:dyDescent="0.25"/>
    <row r="226598" customFormat="1" x14ac:dyDescent="0.25"/>
    <row r="226599" customFormat="1" x14ac:dyDescent="0.25"/>
    <row r="226600" customFormat="1" x14ac:dyDescent="0.25"/>
    <row r="226601" customFormat="1" x14ac:dyDescent="0.25"/>
    <row r="226602" customFormat="1" x14ac:dyDescent="0.25"/>
    <row r="226603" customFormat="1" x14ac:dyDescent="0.25"/>
    <row r="226604" customFormat="1" x14ac:dyDescent="0.25"/>
    <row r="226605" customFormat="1" x14ac:dyDescent="0.25"/>
    <row r="226606" customFormat="1" x14ac:dyDescent="0.25"/>
    <row r="226607" customFormat="1" x14ac:dyDescent="0.25"/>
    <row r="226608" customFormat="1" x14ac:dyDescent="0.25"/>
    <row r="226609" customFormat="1" x14ac:dyDescent="0.25"/>
    <row r="226610" customFormat="1" x14ac:dyDescent="0.25"/>
    <row r="226611" customFormat="1" x14ac:dyDescent="0.25"/>
    <row r="226612" customFormat="1" x14ac:dyDescent="0.25"/>
    <row r="226613" customFormat="1" x14ac:dyDescent="0.25"/>
    <row r="226614" customFormat="1" x14ac:dyDescent="0.25"/>
    <row r="226615" customFormat="1" x14ac:dyDescent="0.25"/>
    <row r="226616" customFormat="1" x14ac:dyDescent="0.25"/>
    <row r="226617" customFormat="1" x14ac:dyDescent="0.25"/>
    <row r="226618" customFormat="1" x14ac:dyDescent="0.25"/>
    <row r="226619" customFormat="1" x14ac:dyDescent="0.25"/>
    <row r="226620" customFormat="1" x14ac:dyDescent="0.25"/>
    <row r="226621" customFormat="1" x14ac:dyDescent="0.25"/>
    <row r="226622" customFormat="1" x14ac:dyDescent="0.25"/>
    <row r="226623" customFormat="1" x14ac:dyDescent="0.25"/>
    <row r="226624" customFormat="1" x14ac:dyDescent="0.25"/>
    <row r="226625" customFormat="1" x14ac:dyDescent="0.25"/>
    <row r="226626" customFormat="1" x14ac:dyDescent="0.25"/>
    <row r="226627" customFormat="1" x14ac:dyDescent="0.25"/>
    <row r="226628" customFormat="1" x14ac:dyDescent="0.25"/>
    <row r="226629" customFormat="1" x14ac:dyDescent="0.25"/>
    <row r="226630" customFormat="1" x14ac:dyDescent="0.25"/>
    <row r="226631" customFormat="1" x14ac:dyDescent="0.25"/>
    <row r="226632" customFormat="1" x14ac:dyDescent="0.25"/>
    <row r="226633" customFormat="1" x14ac:dyDescent="0.25"/>
    <row r="226634" customFormat="1" x14ac:dyDescent="0.25"/>
    <row r="226635" customFormat="1" x14ac:dyDescent="0.25"/>
    <row r="226636" customFormat="1" x14ac:dyDescent="0.25"/>
    <row r="226637" customFormat="1" x14ac:dyDescent="0.25"/>
    <row r="226638" customFormat="1" x14ac:dyDescent="0.25"/>
    <row r="226639" customFormat="1" x14ac:dyDescent="0.25"/>
    <row r="226640" customFormat="1" x14ac:dyDescent="0.25"/>
    <row r="226641" customFormat="1" x14ac:dyDescent="0.25"/>
    <row r="226642" customFormat="1" x14ac:dyDescent="0.25"/>
    <row r="226643" customFormat="1" x14ac:dyDescent="0.25"/>
    <row r="226644" customFormat="1" x14ac:dyDescent="0.25"/>
    <row r="226645" customFormat="1" x14ac:dyDescent="0.25"/>
    <row r="226646" customFormat="1" x14ac:dyDescent="0.25"/>
    <row r="226647" customFormat="1" x14ac:dyDescent="0.25"/>
    <row r="226648" customFormat="1" x14ac:dyDescent="0.25"/>
    <row r="226649" customFormat="1" x14ac:dyDescent="0.25"/>
    <row r="226650" customFormat="1" x14ac:dyDescent="0.25"/>
    <row r="226651" customFormat="1" x14ac:dyDescent="0.25"/>
    <row r="226652" customFormat="1" x14ac:dyDescent="0.25"/>
    <row r="226653" customFormat="1" x14ac:dyDescent="0.25"/>
    <row r="226654" customFormat="1" x14ac:dyDescent="0.25"/>
    <row r="226655" customFormat="1" x14ac:dyDescent="0.25"/>
    <row r="226656" customFormat="1" x14ac:dyDescent="0.25"/>
    <row r="226657" customFormat="1" x14ac:dyDescent="0.25"/>
    <row r="226658" customFormat="1" x14ac:dyDescent="0.25"/>
    <row r="226659" customFormat="1" x14ac:dyDescent="0.25"/>
    <row r="226660" customFormat="1" x14ac:dyDescent="0.25"/>
    <row r="226661" customFormat="1" x14ac:dyDescent="0.25"/>
    <row r="226662" customFormat="1" x14ac:dyDescent="0.25"/>
    <row r="226663" customFormat="1" x14ac:dyDescent="0.25"/>
    <row r="226664" customFormat="1" x14ac:dyDescent="0.25"/>
    <row r="226665" customFormat="1" x14ac:dyDescent="0.25"/>
    <row r="226666" customFormat="1" x14ac:dyDescent="0.25"/>
    <row r="226667" customFormat="1" x14ac:dyDescent="0.25"/>
    <row r="226668" customFormat="1" x14ac:dyDescent="0.25"/>
    <row r="226669" customFormat="1" x14ac:dyDescent="0.25"/>
    <row r="226670" customFormat="1" x14ac:dyDescent="0.25"/>
    <row r="226671" customFormat="1" x14ac:dyDescent="0.25"/>
    <row r="226672" customFormat="1" x14ac:dyDescent="0.25"/>
    <row r="226673" customFormat="1" x14ac:dyDescent="0.25"/>
    <row r="226674" customFormat="1" x14ac:dyDescent="0.25"/>
    <row r="226675" customFormat="1" x14ac:dyDescent="0.25"/>
    <row r="226676" customFormat="1" x14ac:dyDescent="0.25"/>
    <row r="226677" customFormat="1" x14ac:dyDescent="0.25"/>
    <row r="226678" customFormat="1" x14ac:dyDescent="0.25"/>
    <row r="226679" customFormat="1" x14ac:dyDescent="0.25"/>
    <row r="226680" customFormat="1" x14ac:dyDescent="0.25"/>
    <row r="226681" customFormat="1" x14ac:dyDescent="0.25"/>
    <row r="226682" customFormat="1" x14ac:dyDescent="0.25"/>
    <row r="226683" customFormat="1" x14ac:dyDescent="0.25"/>
    <row r="226684" customFormat="1" x14ac:dyDescent="0.25"/>
    <row r="226685" customFormat="1" x14ac:dyDescent="0.25"/>
    <row r="226686" customFormat="1" x14ac:dyDescent="0.25"/>
    <row r="226687" customFormat="1" x14ac:dyDescent="0.25"/>
    <row r="226688" customFormat="1" x14ac:dyDescent="0.25"/>
    <row r="226689" customFormat="1" x14ac:dyDescent="0.25"/>
    <row r="226690" customFormat="1" x14ac:dyDescent="0.25"/>
    <row r="226691" customFormat="1" x14ac:dyDescent="0.25"/>
    <row r="226692" customFormat="1" x14ac:dyDescent="0.25"/>
    <row r="226693" customFormat="1" x14ac:dyDescent="0.25"/>
    <row r="226694" customFormat="1" x14ac:dyDescent="0.25"/>
    <row r="226695" customFormat="1" x14ac:dyDescent="0.25"/>
    <row r="226696" customFormat="1" x14ac:dyDescent="0.25"/>
    <row r="226697" customFormat="1" x14ac:dyDescent="0.25"/>
    <row r="226698" customFormat="1" x14ac:dyDescent="0.25"/>
    <row r="226699" customFormat="1" x14ac:dyDescent="0.25"/>
    <row r="226700" customFormat="1" x14ac:dyDescent="0.25"/>
    <row r="226701" customFormat="1" x14ac:dyDescent="0.25"/>
    <row r="226702" customFormat="1" x14ac:dyDescent="0.25"/>
    <row r="226703" customFormat="1" x14ac:dyDescent="0.25"/>
    <row r="226704" customFormat="1" x14ac:dyDescent="0.25"/>
    <row r="226705" customFormat="1" x14ac:dyDescent="0.25"/>
    <row r="226706" customFormat="1" x14ac:dyDescent="0.25"/>
    <row r="226707" customFormat="1" x14ac:dyDescent="0.25"/>
    <row r="226708" customFormat="1" x14ac:dyDescent="0.25"/>
    <row r="226709" customFormat="1" x14ac:dyDescent="0.25"/>
    <row r="226710" customFormat="1" x14ac:dyDescent="0.25"/>
    <row r="226711" customFormat="1" x14ac:dyDescent="0.25"/>
    <row r="226712" customFormat="1" x14ac:dyDescent="0.25"/>
    <row r="226713" customFormat="1" x14ac:dyDescent="0.25"/>
    <row r="226714" customFormat="1" x14ac:dyDescent="0.25"/>
    <row r="226715" customFormat="1" x14ac:dyDescent="0.25"/>
    <row r="226716" customFormat="1" x14ac:dyDescent="0.25"/>
    <row r="226717" customFormat="1" x14ac:dyDescent="0.25"/>
    <row r="226718" customFormat="1" x14ac:dyDescent="0.25"/>
    <row r="226719" customFormat="1" x14ac:dyDescent="0.25"/>
    <row r="226720" customFormat="1" x14ac:dyDescent="0.25"/>
    <row r="226721" customFormat="1" x14ac:dyDescent="0.25"/>
    <row r="226722" customFormat="1" x14ac:dyDescent="0.25"/>
    <row r="226723" customFormat="1" x14ac:dyDescent="0.25"/>
    <row r="226724" customFormat="1" x14ac:dyDescent="0.25"/>
    <row r="226725" customFormat="1" x14ac:dyDescent="0.25"/>
    <row r="226726" customFormat="1" x14ac:dyDescent="0.25"/>
    <row r="226727" customFormat="1" x14ac:dyDescent="0.25"/>
    <row r="226728" customFormat="1" x14ac:dyDescent="0.25"/>
    <row r="226729" customFormat="1" x14ac:dyDescent="0.25"/>
    <row r="226730" customFormat="1" x14ac:dyDescent="0.25"/>
    <row r="226731" customFormat="1" x14ac:dyDescent="0.25"/>
    <row r="226732" customFormat="1" x14ac:dyDescent="0.25"/>
    <row r="226733" customFormat="1" x14ac:dyDescent="0.25"/>
    <row r="226734" customFormat="1" x14ac:dyDescent="0.25"/>
    <row r="226735" customFormat="1" x14ac:dyDescent="0.25"/>
    <row r="226736" customFormat="1" x14ac:dyDescent="0.25"/>
    <row r="226737" customFormat="1" x14ac:dyDescent="0.25"/>
    <row r="226738" customFormat="1" x14ac:dyDescent="0.25"/>
    <row r="226739" customFormat="1" x14ac:dyDescent="0.25"/>
    <row r="226740" customFormat="1" x14ac:dyDescent="0.25"/>
    <row r="226741" customFormat="1" x14ac:dyDescent="0.25"/>
    <row r="226742" customFormat="1" x14ac:dyDescent="0.25"/>
    <row r="226743" customFormat="1" x14ac:dyDescent="0.25"/>
    <row r="226744" customFormat="1" x14ac:dyDescent="0.25"/>
    <row r="226745" customFormat="1" x14ac:dyDescent="0.25"/>
    <row r="226746" customFormat="1" x14ac:dyDescent="0.25"/>
    <row r="226747" customFormat="1" x14ac:dyDescent="0.25"/>
    <row r="226748" customFormat="1" x14ac:dyDescent="0.25"/>
    <row r="226749" customFormat="1" x14ac:dyDescent="0.25"/>
    <row r="226750" customFormat="1" x14ac:dyDescent="0.25"/>
    <row r="226751" customFormat="1" x14ac:dyDescent="0.25"/>
    <row r="226752" customFormat="1" x14ac:dyDescent="0.25"/>
    <row r="226753" customFormat="1" x14ac:dyDescent="0.25"/>
    <row r="226754" customFormat="1" x14ac:dyDescent="0.25"/>
    <row r="226755" customFormat="1" x14ac:dyDescent="0.25"/>
    <row r="226756" customFormat="1" x14ac:dyDescent="0.25"/>
    <row r="226757" customFormat="1" x14ac:dyDescent="0.25"/>
    <row r="226758" customFormat="1" x14ac:dyDescent="0.25"/>
    <row r="226759" customFormat="1" x14ac:dyDescent="0.25"/>
    <row r="226760" customFormat="1" x14ac:dyDescent="0.25"/>
    <row r="226761" customFormat="1" x14ac:dyDescent="0.25"/>
    <row r="226762" customFormat="1" x14ac:dyDescent="0.25"/>
    <row r="226763" customFormat="1" x14ac:dyDescent="0.25"/>
    <row r="226764" customFormat="1" x14ac:dyDescent="0.25"/>
    <row r="226765" customFormat="1" x14ac:dyDescent="0.25"/>
    <row r="226766" customFormat="1" x14ac:dyDescent="0.25"/>
    <row r="226767" customFormat="1" x14ac:dyDescent="0.25"/>
    <row r="226768" customFormat="1" x14ac:dyDescent="0.25"/>
    <row r="226769" customFormat="1" x14ac:dyDescent="0.25"/>
    <row r="226770" customFormat="1" x14ac:dyDescent="0.25"/>
    <row r="226771" customFormat="1" x14ac:dyDescent="0.25"/>
    <row r="226772" customFormat="1" x14ac:dyDescent="0.25"/>
    <row r="226773" customFormat="1" x14ac:dyDescent="0.25"/>
    <row r="226774" customFormat="1" x14ac:dyDescent="0.25"/>
    <row r="226775" customFormat="1" x14ac:dyDescent="0.25"/>
    <row r="226776" customFormat="1" x14ac:dyDescent="0.25"/>
    <row r="226777" customFormat="1" x14ac:dyDescent="0.25"/>
    <row r="226778" customFormat="1" x14ac:dyDescent="0.25"/>
    <row r="226779" customFormat="1" x14ac:dyDescent="0.25"/>
    <row r="226780" customFormat="1" x14ac:dyDescent="0.25"/>
    <row r="226781" customFormat="1" x14ac:dyDescent="0.25"/>
    <row r="226782" customFormat="1" x14ac:dyDescent="0.25"/>
    <row r="226783" customFormat="1" x14ac:dyDescent="0.25"/>
    <row r="226784" customFormat="1" x14ac:dyDescent="0.25"/>
    <row r="226785" customFormat="1" x14ac:dyDescent="0.25"/>
    <row r="226786" customFormat="1" x14ac:dyDescent="0.25"/>
    <row r="226787" customFormat="1" x14ac:dyDescent="0.25"/>
    <row r="226788" customFormat="1" x14ac:dyDescent="0.25"/>
    <row r="226789" customFormat="1" x14ac:dyDescent="0.25"/>
    <row r="226790" customFormat="1" x14ac:dyDescent="0.25"/>
    <row r="226791" customFormat="1" x14ac:dyDescent="0.25"/>
    <row r="226792" customFormat="1" x14ac:dyDescent="0.25"/>
    <row r="226793" customFormat="1" x14ac:dyDescent="0.25"/>
    <row r="226794" customFormat="1" x14ac:dyDescent="0.25"/>
    <row r="226795" customFormat="1" x14ac:dyDescent="0.25"/>
    <row r="226796" customFormat="1" x14ac:dyDescent="0.25"/>
    <row r="226797" customFormat="1" x14ac:dyDescent="0.25"/>
    <row r="226798" customFormat="1" x14ac:dyDescent="0.25"/>
    <row r="226799" customFormat="1" x14ac:dyDescent="0.25"/>
    <row r="226800" customFormat="1" x14ac:dyDescent="0.25"/>
    <row r="226801" customFormat="1" x14ac:dyDescent="0.25"/>
    <row r="226802" customFormat="1" x14ac:dyDescent="0.25"/>
    <row r="226803" customFormat="1" x14ac:dyDescent="0.25"/>
    <row r="226804" customFormat="1" x14ac:dyDescent="0.25"/>
    <row r="226805" customFormat="1" x14ac:dyDescent="0.25"/>
    <row r="226806" customFormat="1" x14ac:dyDescent="0.25"/>
    <row r="226807" customFormat="1" x14ac:dyDescent="0.25"/>
    <row r="226808" customFormat="1" x14ac:dyDescent="0.25"/>
    <row r="226809" customFormat="1" x14ac:dyDescent="0.25"/>
    <row r="226810" customFormat="1" x14ac:dyDescent="0.25"/>
    <row r="226811" customFormat="1" x14ac:dyDescent="0.25"/>
    <row r="226812" customFormat="1" x14ac:dyDescent="0.25"/>
    <row r="226813" customFormat="1" x14ac:dyDescent="0.25"/>
    <row r="226814" customFormat="1" x14ac:dyDescent="0.25"/>
    <row r="226815" customFormat="1" x14ac:dyDescent="0.25"/>
    <row r="226816" customFormat="1" x14ac:dyDescent="0.25"/>
    <row r="226817" customFormat="1" x14ac:dyDescent="0.25"/>
    <row r="226818" customFormat="1" x14ac:dyDescent="0.25"/>
    <row r="226819" customFormat="1" x14ac:dyDescent="0.25"/>
    <row r="226820" customFormat="1" x14ac:dyDescent="0.25"/>
    <row r="226821" customFormat="1" x14ac:dyDescent="0.25"/>
    <row r="226822" customFormat="1" x14ac:dyDescent="0.25"/>
    <row r="226823" customFormat="1" x14ac:dyDescent="0.25"/>
    <row r="226824" customFormat="1" x14ac:dyDescent="0.25"/>
    <row r="226825" customFormat="1" x14ac:dyDescent="0.25"/>
    <row r="226826" customFormat="1" x14ac:dyDescent="0.25"/>
    <row r="226827" customFormat="1" x14ac:dyDescent="0.25"/>
    <row r="226828" customFormat="1" x14ac:dyDescent="0.25"/>
    <row r="226829" customFormat="1" x14ac:dyDescent="0.25"/>
    <row r="226830" customFormat="1" x14ac:dyDescent="0.25"/>
    <row r="226831" customFormat="1" x14ac:dyDescent="0.25"/>
    <row r="226832" customFormat="1" x14ac:dyDescent="0.25"/>
    <row r="226833" customFormat="1" x14ac:dyDescent="0.25"/>
    <row r="226834" customFormat="1" x14ac:dyDescent="0.25"/>
    <row r="226835" customFormat="1" x14ac:dyDescent="0.25"/>
    <row r="226836" customFormat="1" x14ac:dyDescent="0.25"/>
    <row r="226837" customFormat="1" x14ac:dyDescent="0.25"/>
    <row r="226838" customFormat="1" x14ac:dyDescent="0.25"/>
    <row r="226839" customFormat="1" x14ac:dyDescent="0.25"/>
    <row r="226840" customFormat="1" x14ac:dyDescent="0.25"/>
    <row r="226841" customFormat="1" x14ac:dyDescent="0.25"/>
    <row r="226842" customFormat="1" x14ac:dyDescent="0.25"/>
    <row r="226843" customFormat="1" x14ac:dyDescent="0.25"/>
    <row r="226844" customFormat="1" x14ac:dyDescent="0.25"/>
    <row r="226845" customFormat="1" x14ac:dyDescent="0.25"/>
    <row r="226846" customFormat="1" x14ac:dyDescent="0.25"/>
    <row r="226847" customFormat="1" x14ac:dyDescent="0.25"/>
    <row r="226848" customFormat="1" x14ac:dyDescent="0.25"/>
    <row r="226849" customFormat="1" x14ac:dyDescent="0.25"/>
    <row r="226850" customFormat="1" x14ac:dyDescent="0.25"/>
    <row r="226851" customFormat="1" x14ac:dyDescent="0.25"/>
    <row r="226852" customFormat="1" x14ac:dyDescent="0.25"/>
    <row r="226853" customFormat="1" x14ac:dyDescent="0.25"/>
    <row r="226854" customFormat="1" x14ac:dyDescent="0.25"/>
    <row r="226855" customFormat="1" x14ac:dyDescent="0.25"/>
    <row r="226856" customFormat="1" x14ac:dyDescent="0.25"/>
    <row r="226857" customFormat="1" x14ac:dyDescent="0.25"/>
    <row r="226858" customFormat="1" x14ac:dyDescent="0.25"/>
    <row r="226859" customFormat="1" x14ac:dyDescent="0.25"/>
    <row r="226860" customFormat="1" x14ac:dyDescent="0.25"/>
    <row r="226861" customFormat="1" x14ac:dyDescent="0.25"/>
    <row r="226862" customFormat="1" x14ac:dyDescent="0.25"/>
    <row r="226863" customFormat="1" x14ac:dyDescent="0.25"/>
    <row r="226864" customFormat="1" x14ac:dyDescent="0.25"/>
    <row r="226865" customFormat="1" x14ac:dyDescent="0.25"/>
    <row r="226866" customFormat="1" x14ac:dyDescent="0.25"/>
    <row r="226867" customFormat="1" x14ac:dyDescent="0.25"/>
    <row r="226868" customFormat="1" x14ac:dyDescent="0.25"/>
    <row r="226869" customFormat="1" x14ac:dyDescent="0.25"/>
    <row r="226870" customFormat="1" x14ac:dyDescent="0.25"/>
    <row r="226871" customFormat="1" x14ac:dyDescent="0.25"/>
    <row r="226872" customFormat="1" x14ac:dyDescent="0.25"/>
    <row r="226873" customFormat="1" x14ac:dyDescent="0.25"/>
    <row r="226874" customFormat="1" x14ac:dyDescent="0.25"/>
    <row r="226875" customFormat="1" x14ac:dyDescent="0.25"/>
    <row r="226876" customFormat="1" x14ac:dyDescent="0.25"/>
    <row r="226877" customFormat="1" x14ac:dyDescent="0.25"/>
    <row r="226878" customFormat="1" x14ac:dyDescent="0.25"/>
    <row r="226879" customFormat="1" x14ac:dyDescent="0.25"/>
    <row r="226880" customFormat="1" x14ac:dyDescent="0.25"/>
    <row r="226881" customFormat="1" x14ac:dyDescent="0.25"/>
    <row r="226882" customFormat="1" x14ac:dyDescent="0.25"/>
    <row r="226883" customFormat="1" x14ac:dyDescent="0.25"/>
    <row r="226884" customFormat="1" x14ac:dyDescent="0.25"/>
    <row r="226885" customFormat="1" x14ac:dyDescent="0.25"/>
    <row r="226886" customFormat="1" x14ac:dyDescent="0.25"/>
    <row r="226887" customFormat="1" x14ac:dyDescent="0.25"/>
    <row r="226888" customFormat="1" x14ac:dyDescent="0.25"/>
    <row r="226889" customFormat="1" x14ac:dyDescent="0.25"/>
    <row r="226890" customFormat="1" x14ac:dyDescent="0.25"/>
    <row r="226891" customFormat="1" x14ac:dyDescent="0.25"/>
    <row r="226892" customFormat="1" x14ac:dyDescent="0.25"/>
    <row r="226893" customFormat="1" x14ac:dyDescent="0.25"/>
    <row r="226894" customFormat="1" x14ac:dyDescent="0.25"/>
    <row r="226895" customFormat="1" x14ac:dyDescent="0.25"/>
    <row r="226896" customFormat="1" x14ac:dyDescent="0.25"/>
    <row r="226897" customFormat="1" x14ac:dyDescent="0.25"/>
    <row r="226898" customFormat="1" x14ac:dyDescent="0.25"/>
    <row r="226899" customFormat="1" x14ac:dyDescent="0.25"/>
    <row r="226900" customFormat="1" x14ac:dyDescent="0.25"/>
    <row r="226901" customFormat="1" x14ac:dyDescent="0.25"/>
    <row r="226902" customFormat="1" x14ac:dyDescent="0.25"/>
    <row r="226903" customFormat="1" x14ac:dyDescent="0.25"/>
    <row r="226904" customFormat="1" x14ac:dyDescent="0.25"/>
    <row r="226905" customFormat="1" x14ac:dyDescent="0.25"/>
    <row r="226906" customFormat="1" x14ac:dyDescent="0.25"/>
    <row r="226907" customFormat="1" x14ac:dyDescent="0.25"/>
    <row r="226908" customFormat="1" x14ac:dyDescent="0.25"/>
    <row r="226909" customFormat="1" x14ac:dyDescent="0.25"/>
    <row r="226910" customFormat="1" x14ac:dyDescent="0.25"/>
    <row r="226911" customFormat="1" x14ac:dyDescent="0.25"/>
    <row r="226912" customFormat="1" x14ac:dyDescent="0.25"/>
    <row r="226913" customFormat="1" x14ac:dyDescent="0.25"/>
    <row r="226914" customFormat="1" x14ac:dyDescent="0.25"/>
    <row r="226915" customFormat="1" x14ac:dyDescent="0.25"/>
    <row r="226916" customFormat="1" x14ac:dyDescent="0.25"/>
    <row r="226917" customFormat="1" x14ac:dyDescent="0.25"/>
    <row r="226918" customFormat="1" x14ac:dyDescent="0.25"/>
    <row r="226919" customFormat="1" x14ac:dyDescent="0.25"/>
    <row r="226920" customFormat="1" x14ac:dyDescent="0.25"/>
    <row r="226921" customFormat="1" x14ac:dyDescent="0.25"/>
    <row r="226922" customFormat="1" x14ac:dyDescent="0.25"/>
    <row r="226923" customFormat="1" x14ac:dyDescent="0.25"/>
    <row r="226924" customFormat="1" x14ac:dyDescent="0.25"/>
    <row r="226925" customFormat="1" x14ac:dyDescent="0.25"/>
    <row r="226926" customFormat="1" x14ac:dyDescent="0.25"/>
    <row r="226927" customFormat="1" x14ac:dyDescent="0.25"/>
    <row r="226928" customFormat="1" x14ac:dyDescent="0.25"/>
    <row r="226929" customFormat="1" x14ac:dyDescent="0.25"/>
    <row r="226930" customFormat="1" x14ac:dyDescent="0.25"/>
    <row r="226931" customFormat="1" x14ac:dyDescent="0.25"/>
    <row r="226932" customFormat="1" x14ac:dyDescent="0.25"/>
    <row r="226933" customFormat="1" x14ac:dyDescent="0.25"/>
    <row r="226934" customFormat="1" x14ac:dyDescent="0.25"/>
    <row r="226935" customFormat="1" x14ac:dyDescent="0.25"/>
    <row r="226936" customFormat="1" x14ac:dyDescent="0.25"/>
    <row r="226937" customFormat="1" x14ac:dyDescent="0.25"/>
    <row r="226938" customFormat="1" x14ac:dyDescent="0.25"/>
    <row r="226939" customFormat="1" x14ac:dyDescent="0.25"/>
    <row r="226940" customFormat="1" x14ac:dyDescent="0.25"/>
    <row r="226941" customFormat="1" x14ac:dyDescent="0.25"/>
    <row r="226942" customFormat="1" x14ac:dyDescent="0.25"/>
    <row r="226943" customFormat="1" x14ac:dyDescent="0.25"/>
    <row r="226944" customFormat="1" x14ac:dyDescent="0.25"/>
    <row r="226945" customFormat="1" x14ac:dyDescent="0.25"/>
    <row r="226946" customFormat="1" x14ac:dyDescent="0.25"/>
    <row r="226947" customFormat="1" x14ac:dyDescent="0.25"/>
    <row r="226948" customFormat="1" x14ac:dyDescent="0.25"/>
    <row r="226949" customFormat="1" x14ac:dyDescent="0.25"/>
    <row r="226950" customFormat="1" x14ac:dyDescent="0.25"/>
    <row r="226951" customFormat="1" x14ac:dyDescent="0.25"/>
    <row r="226952" customFormat="1" x14ac:dyDescent="0.25"/>
    <row r="226953" customFormat="1" x14ac:dyDescent="0.25"/>
    <row r="226954" customFormat="1" x14ac:dyDescent="0.25"/>
    <row r="226955" customFormat="1" x14ac:dyDescent="0.25"/>
    <row r="226956" customFormat="1" x14ac:dyDescent="0.25"/>
    <row r="226957" customFormat="1" x14ac:dyDescent="0.25"/>
    <row r="226958" customFormat="1" x14ac:dyDescent="0.25"/>
    <row r="226959" customFormat="1" x14ac:dyDescent="0.25"/>
    <row r="226960" customFormat="1" x14ac:dyDescent="0.25"/>
    <row r="226961" customFormat="1" x14ac:dyDescent="0.25"/>
    <row r="226962" customFormat="1" x14ac:dyDescent="0.25"/>
    <row r="226963" customFormat="1" x14ac:dyDescent="0.25"/>
    <row r="226964" customFormat="1" x14ac:dyDescent="0.25"/>
    <row r="226965" customFormat="1" x14ac:dyDescent="0.25"/>
    <row r="226966" customFormat="1" x14ac:dyDescent="0.25"/>
    <row r="226967" customFormat="1" x14ac:dyDescent="0.25"/>
    <row r="226968" customFormat="1" x14ac:dyDescent="0.25"/>
    <row r="226969" customFormat="1" x14ac:dyDescent="0.25"/>
    <row r="226970" customFormat="1" x14ac:dyDescent="0.25"/>
    <row r="226971" customFormat="1" x14ac:dyDescent="0.25"/>
    <row r="226972" customFormat="1" x14ac:dyDescent="0.25"/>
    <row r="226973" customFormat="1" x14ac:dyDescent="0.25"/>
    <row r="226974" customFormat="1" x14ac:dyDescent="0.25"/>
    <row r="226975" customFormat="1" x14ac:dyDescent="0.25"/>
    <row r="226976" customFormat="1" x14ac:dyDescent="0.25"/>
    <row r="226977" customFormat="1" x14ac:dyDescent="0.25"/>
    <row r="226978" customFormat="1" x14ac:dyDescent="0.25"/>
    <row r="226979" customFormat="1" x14ac:dyDescent="0.25"/>
    <row r="226980" customFormat="1" x14ac:dyDescent="0.25"/>
    <row r="226981" customFormat="1" x14ac:dyDescent="0.25"/>
    <row r="226982" customFormat="1" x14ac:dyDescent="0.25"/>
    <row r="226983" customFormat="1" x14ac:dyDescent="0.25"/>
    <row r="226984" customFormat="1" x14ac:dyDescent="0.25"/>
    <row r="226985" customFormat="1" x14ac:dyDescent="0.25"/>
    <row r="226986" customFormat="1" x14ac:dyDescent="0.25"/>
    <row r="226987" customFormat="1" x14ac:dyDescent="0.25"/>
    <row r="226988" customFormat="1" x14ac:dyDescent="0.25"/>
    <row r="226989" customFormat="1" x14ac:dyDescent="0.25"/>
    <row r="226990" customFormat="1" x14ac:dyDescent="0.25"/>
    <row r="226991" customFormat="1" x14ac:dyDescent="0.25"/>
    <row r="226992" customFormat="1" x14ac:dyDescent="0.25"/>
    <row r="226993" customFormat="1" x14ac:dyDescent="0.25"/>
    <row r="226994" customFormat="1" x14ac:dyDescent="0.25"/>
    <row r="226995" customFormat="1" x14ac:dyDescent="0.25"/>
    <row r="226996" customFormat="1" x14ac:dyDescent="0.25"/>
    <row r="226997" customFormat="1" x14ac:dyDescent="0.25"/>
    <row r="226998" customFormat="1" x14ac:dyDescent="0.25"/>
    <row r="226999" customFormat="1" x14ac:dyDescent="0.25"/>
    <row r="227000" customFormat="1" x14ac:dyDescent="0.25"/>
    <row r="227001" customFormat="1" x14ac:dyDescent="0.25"/>
    <row r="227002" customFormat="1" x14ac:dyDescent="0.25"/>
    <row r="227003" customFormat="1" x14ac:dyDescent="0.25"/>
    <row r="227004" customFormat="1" x14ac:dyDescent="0.25"/>
    <row r="227005" customFormat="1" x14ac:dyDescent="0.25"/>
    <row r="227006" customFormat="1" x14ac:dyDescent="0.25"/>
    <row r="227007" customFormat="1" x14ac:dyDescent="0.25"/>
    <row r="227008" customFormat="1" x14ac:dyDescent="0.25"/>
    <row r="227009" customFormat="1" x14ac:dyDescent="0.25"/>
    <row r="227010" customFormat="1" x14ac:dyDescent="0.25"/>
    <row r="227011" customFormat="1" x14ac:dyDescent="0.25"/>
    <row r="227012" customFormat="1" x14ac:dyDescent="0.25"/>
    <row r="227013" customFormat="1" x14ac:dyDescent="0.25"/>
    <row r="227014" customFormat="1" x14ac:dyDescent="0.25"/>
    <row r="227015" customFormat="1" x14ac:dyDescent="0.25"/>
    <row r="227016" customFormat="1" x14ac:dyDescent="0.25"/>
    <row r="227017" customFormat="1" x14ac:dyDescent="0.25"/>
    <row r="227018" customFormat="1" x14ac:dyDescent="0.25"/>
    <row r="227019" customFormat="1" x14ac:dyDescent="0.25"/>
    <row r="227020" customFormat="1" x14ac:dyDescent="0.25"/>
    <row r="227021" customFormat="1" x14ac:dyDescent="0.25"/>
    <row r="227022" customFormat="1" x14ac:dyDescent="0.25"/>
    <row r="227023" customFormat="1" x14ac:dyDescent="0.25"/>
    <row r="227024" customFormat="1" x14ac:dyDescent="0.25"/>
    <row r="227025" customFormat="1" x14ac:dyDescent="0.25"/>
    <row r="227026" customFormat="1" x14ac:dyDescent="0.25"/>
    <row r="227027" customFormat="1" x14ac:dyDescent="0.25"/>
    <row r="227028" customFormat="1" x14ac:dyDescent="0.25"/>
    <row r="227029" customFormat="1" x14ac:dyDescent="0.25"/>
    <row r="227030" customFormat="1" x14ac:dyDescent="0.25"/>
    <row r="227031" customFormat="1" x14ac:dyDescent="0.25"/>
    <row r="227032" customFormat="1" x14ac:dyDescent="0.25"/>
    <row r="227033" customFormat="1" x14ac:dyDescent="0.25"/>
    <row r="227034" customFormat="1" x14ac:dyDescent="0.25"/>
    <row r="227035" customFormat="1" x14ac:dyDescent="0.25"/>
    <row r="227036" customFormat="1" x14ac:dyDescent="0.25"/>
    <row r="227037" customFormat="1" x14ac:dyDescent="0.25"/>
    <row r="227038" customFormat="1" x14ac:dyDescent="0.25"/>
    <row r="227039" customFormat="1" x14ac:dyDescent="0.25"/>
    <row r="227040" customFormat="1" x14ac:dyDescent="0.25"/>
    <row r="227041" customFormat="1" x14ac:dyDescent="0.25"/>
    <row r="227042" customFormat="1" x14ac:dyDescent="0.25"/>
    <row r="227043" customFormat="1" x14ac:dyDescent="0.25"/>
    <row r="227044" customFormat="1" x14ac:dyDescent="0.25"/>
    <row r="227045" customFormat="1" x14ac:dyDescent="0.25"/>
    <row r="227046" customFormat="1" x14ac:dyDescent="0.25"/>
    <row r="227047" customFormat="1" x14ac:dyDescent="0.25"/>
    <row r="227048" customFormat="1" x14ac:dyDescent="0.25"/>
    <row r="227049" customFormat="1" x14ac:dyDescent="0.25"/>
    <row r="227050" customFormat="1" x14ac:dyDescent="0.25"/>
    <row r="227051" customFormat="1" x14ac:dyDescent="0.25"/>
    <row r="227052" customFormat="1" x14ac:dyDescent="0.25"/>
    <row r="227053" customFormat="1" x14ac:dyDescent="0.25"/>
    <row r="227054" customFormat="1" x14ac:dyDescent="0.25"/>
    <row r="227055" customFormat="1" x14ac:dyDescent="0.25"/>
    <row r="227056" customFormat="1" x14ac:dyDescent="0.25"/>
    <row r="227057" customFormat="1" x14ac:dyDescent="0.25"/>
    <row r="227058" customFormat="1" x14ac:dyDescent="0.25"/>
    <row r="227059" customFormat="1" x14ac:dyDescent="0.25"/>
    <row r="227060" customFormat="1" x14ac:dyDescent="0.25"/>
    <row r="227061" customFormat="1" x14ac:dyDescent="0.25"/>
    <row r="227062" customFormat="1" x14ac:dyDescent="0.25"/>
    <row r="227063" customFormat="1" x14ac:dyDescent="0.25"/>
    <row r="227064" customFormat="1" x14ac:dyDescent="0.25"/>
    <row r="227065" customFormat="1" x14ac:dyDescent="0.25"/>
    <row r="227066" customFormat="1" x14ac:dyDescent="0.25"/>
    <row r="227067" customFormat="1" x14ac:dyDescent="0.25"/>
    <row r="227068" customFormat="1" x14ac:dyDescent="0.25"/>
    <row r="227069" customFormat="1" x14ac:dyDescent="0.25"/>
    <row r="227070" customFormat="1" x14ac:dyDescent="0.25"/>
    <row r="227071" customFormat="1" x14ac:dyDescent="0.25"/>
    <row r="227072" customFormat="1" x14ac:dyDescent="0.25"/>
    <row r="227073" customFormat="1" x14ac:dyDescent="0.25"/>
    <row r="227074" customFormat="1" x14ac:dyDescent="0.25"/>
    <row r="227075" customFormat="1" x14ac:dyDescent="0.25"/>
    <row r="227076" customFormat="1" x14ac:dyDescent="0.25"/>
    <row r="227077" customFormat="1" x14ac:dyDescent="0.25"/>
    <row r="227078" customFormat="1" x14ac:dyDescent="0.25"/>
    <row r="227079" customFormat="1" x14ac:dyDescent="0.25"/>
    <row r="227080" customFormat="1" x14ac:dyDescent="0.25"/>
    <row r="227081" customFormat="1" x14ac:dyDescent="0.25"/>
    <row r="227082" customFormat="1" x14ac:dyDescent="0.25"/>
    <row r="227083" customFormat="1" x14ac:dyDescent="0.25"/>
    <row r="227084" customFormat="1" x14ac:dyDescent="0.25"/>
    <row r="227085" customFormat="1" x14ac:dyDescent="0.25"/>
    <row r="227086" customFormat="1" x14ac:dyDescent="0.25"/>
    <row r="227087" customFormat="1" x14ac:dyDescent="0.25"/>
    <row r="227088" customFormat="1" x14ac:dyDescent="0.25"/>
    <row r="227089" customFormat="1" x14ac:dyDescent="0.25"/>
    <row r="227090" customFormat="1" x14ac:dyDescent="0.25"/>
    <row r="227091" customFormat="1" x14ac:dyDescent="0.25"/>
    <row r="227092" customFormat="1" x14ac:dyDescent="0.25"/>
    <row r="227093" customFormat="1" x14ac:dyDescent="0.25"/>
    <row r="227094" customFormat="1" x14ac:dyDescent="0.25"/>
    <row r="227095" customFormat="1" x14ac:dyDescent="0.25"/>
    <row r="227096" customFormat="1" x14ac:dyDescent="0.25"/>
    <row r="227097" customFormat="1" x14ac:dyDescent="0.25"/>
    <row r="227098" customFormat="1" x14ac:dyDescent="0.25"/>
    <row r="227099" customFormat="1" x14ac:dyDescent="0.25"/>
    <row r="227100" customFormat="1" x14ac:dyDescent="0.25"/>
    <row r="227101" customFormat="1" x14ac:dyDescent="0.25"/>
    <row r="227102" customFormat="1" x14ac:dyDescent="0.25"/>
    <row r="227103" customFormat="1" x14ac:dyDescent="0.25"/>
    <row r="227104" customFormat="1" x14ac:dyDescent="0.25"/>
    <row r="227105" customFormat="1" x14ac:dyDescent="0.25"/>
    <row r="227106" customFormat="1" x14ac:dyDescent="0.25"/>
    <row r="227107" customFormat="1" x14ac:dyDescent="0.25"/>
    <row r="227108" customFormat="1" x14ac:dyDescent="0.25"/>
    <row r="227109" customFormat="1" x14ac:dyDescent="0.25"/>
    <row r="227110" customFormat="1" x14ac:dyDescent="0.25"/>
    <row r="227111" customFormat="1" x14ac:dyDescent="0.25"/>
    <row r="227112" customFormat="1" x14ac:dyDescent="0.25"/>
    <row r="227113" customFormat="1" x14ac:dyDescent="0.25"/>
    <row r="227114" customFormat="1" x14ac:dyDescent="0.25"/>
    <row r="227115" customFormat="1" x14ac:dyDescent="0.25"/>
    <row r="227116" customFormat="1" x14ac:dyDescent="0.25"/>
    <row r="227117" customFormat="1" x14ac:dyDescent="0.25"/>
    <row r="227118" customFormat="1" x14ac:dyDescent="0.25"/>
    <row r="227119" customFormat="1" x14ac:dyDescent="0.25"/>
    <row r="227120" customFormat="1" x14ac:dyDescent="0.25"/>
    <row r="227121" customFormat="1" x14ac:dyDescent="0.25"/>
    <row r="227122" customFormat="1" x14ac:dyDescent="0.25"/>
    <row r="227123" customFormat="1" x14ac:dyDescent="0.25"/>
    <row r="227124" customFormat="1" x14ac:dyDescent="0.25"/>
    <row r="227125" customFormat="1" x14ac:dyDescent="0.25"/>
    <row r="227126" customFormat="1" x14ac:dyDescent="0.25"/>
    <row r="227127" customFormat="1" x14ac:dyDescent="0.25"/>
    <row r="227128" customFormat="1" x14ac:dyDescent="0.25"/>
    <row r="227129" customFormat="1" x14ac:dyDescent="0.25"/>
    <row r="227130" customFormat="1" x14ac:dyDescent="0.25"/>
    <row r="227131" customFormat="1" x14ac:dyDescent="0.25"/>
    <row r="227132" customFormat="1" x14ac:dyDescent="0.25"/>
    <row r="227133" customFormat="1" x14ac:dyDescent="0.25"/>
    <row r="227134" customFormat="1" x14ac:dyDescent="0.25"/>
    <row r="227135" customFormat="1" x14ac:dyDescent="0.25"/>
    <row r="227136" customFormat="1" x14ac:dyDescent="0.25"/>
    <row r="227137" customFormat="1" x14ac:dyDescent="0.25"/>
    <row r="227138" customFormat="1" x14ac:dyDescent="0.25"/>
    <row r="227139" customFormat="1" x14ac:dyDescent="0.25"/>
    <row r="227140" customFormat="1" x14ac:dyDescent="0.25"/>
    <row r="227141" customFormat="1" x14ac:dyDescent="0.25"/>
    <row r="227142" customFormat="1" x14ac:dyDescent="0.25"/>
    <row r="227143" customFormat="1" x14ac:dyDescent="0.25"/>
    <row r="227144" customFormat="1" x14ac:dyDescent="0.25"/>
    <row r="227145" customFormat="1" x14ac:dyDescent="0.25"/>
    <row r="227146" customFormat="1" x14ac:dyDescent="0.25"/>
    <row r="227147" customFormat="1" x14ac:dyDescent="0.25"/>
    <row r="227148" customFormat="1" x14ac:dyDescent="0.25"/>
    <row r="227149" customFormat="1" x14ac:dyDescent="0.25"/>
    <row r="227150" customFormat="1" x14ac:dyDescent="0.25"/>
    <row r="227151" customFormat="1" x14ac:dyDescent="0.25"/>
    <row r="227152" customFormat="1" x14ac:dyDescent="0.25"/>
    <row r="227153" customFormat="1" x14ac:dyDescent="0.25"/>
    <row r="227154" customFormat="1" x14ac:dyDescent="0.25"/>
    <row r="227155" customFormat="1" x14ac:dyDescent="0.25"/>
    <row r="227156" customFormat="1" x14ac:dyDescent="0.25"/>
    <row r="227157" customFormat="1" x14ac:dyDescent="0.25"/>
    <row r="227158" customFormat="1" x14ac:dyDescent="0.25"/>
    <row r="227159" customFormat="1" x14ac:dyDescent="0.25"/>
    <row r="227160" customFormat="1" x14ac:dyDescent="0.25"/>
    <row r="227161" customFormat="1" x14ac:dyDescent="0.25"/>
    <row r="227162" customFormat="1" x14ac:dyDescent="0.25"/>
    <row r="227163" customFormat="1" x14ac:dyDescent="0.25"/>
    <row r="227164" customFormat="1" x14ac:dyDescent="0.25"/>
    <row r="227165" customFormat="1" x14ac:dyDescent="0.25"/>
    <row r="227166" customFormat="1" x14ac:dyDescent="0.25"/>
    <row r="227167" customFormat="1" x14ac:dyDescent="0.25"/>
    <row r="227168" customFormat="1" x14ac:dyDescent="0.25"/>
    <row r="227169" customFormat="1" x14ac:dyDescent="0.25"/>
    <row r="227170" customFormat="1" x14ac:dyDescent="0.25"/>
    <row r="227171" customFormat="1" x14ac:dyDescent="0.25"/>
    <row r="227172" customFormat="1" x14ac:dyDescent="0.25"/>
    <row r="227173" customFormat="1" x14ac:dyDescent="0.25"/>
    <row r="227174" customFormat="1" x14ac:dyDescent="0.25"/>
    <row r="227175" customFormat="1" x14ac:dyDescent="0.25"/>
    <row r="227176" customFormat="1" x14ac:dyDescent="0.25"/>
    <row r="227177" customFormat="1" x14ac:dyDescent="0.25"/>
    <row r="227178" customFormat="1" x14ac:dyDescent="0.25"/>
    <row r="227179" customFormat="1" x14ac:dyDescent="0.25"/>
    <row r="227180" customFormat="1" x14ac:dyDescent="0.25"/>
    <row r="227181" customFormat="1" x14ac:dyDescent="0.25"/>
    <row r="227182" customFormat="1" x14ac:dyDescent="0.25"/>
    <row r="227183" customFormat="1" x14ac:dyDescent="0.25"/>
    <row r="227184" customFormat="1" x14ac:dyDescent="0.25"/>
    <row r="227185" customFormat="1" x14ac:dyDescent="0.25"/>
    <row r="227186" customFormat="1" x14ac:dyDescent="0.25"/>
    <row r="227187" customFormat="1" x14ac:dyDescent="0.25"/>
    <row r="227188" customFormat="1" x14ac:dyDescent="0.25"/>
    <row r="227189" customFormat="1" x14ac:dyDescent="0.25"/>
    <row r="227190" customFormat="1" x14ac:dyDescent="0.25"/>
    <row r="227191" customFormat="1" x14ac:dyDescent="0.25"/>
    <row r="227192" customFormat="1" x14ac:dyDescent="0.25"/>
    <row r="227193" customFormat="1" x14ac:dyDescent="0.25"/>
    <row r="227194" customFormat="1" x14ac:dyDescent="0.25"/>
    <row r="227195" customFormat="1" x14ac:dyDescent="0.25"/>
    <row r="227196" customFormat="1" x14ac:dyDescent="0.25"/>
    <row r="227197" customFormat="1" x14ac:dyDescent="0.25"/>
    <row r="227198" customFormat="1" x14ac:dyDescent="0.25"/>
    <row r="227199" customFormat="1" x14ac:dyDescent="0.25"/>
    <row r="227200" customFormat="1" x14ac:dyDescent="0.25"/>
    <row r="227201" customFormat="1" x14ac:dyDescent="0.25"/>
    <row r="227202" customFormat="1" x14ac:dyDescent="0.25"/>
    <row r="227203" customFormat="1" x14ac:dyDescent="0.25"/>
    <row r="227204" customFormat="1" x14ac:dyDescent="0.25"/>
    <row r="227205" customFormat="1" x14ac:dyDescent="0.25"/>
    <row r="227206" customFormat="1" x14ac:dyDescent="0.25"/>
    <row r="227207" customFormat="1" x14ac:dyDescent="0.25"/>
    <row r="227208" customFormat="1" x14ac:dyDescent="0.25"/>
    <row r="227209" customFormat="1" x14ac:dyDescent="0.25"/>
    <row r="227210" customFormat="1" x14ac:dyDescent="0.25"/>
    <row r="227211" customFormat="1" x14ac:dyDescent="0.25"/>
    <row r="227212" customFormat="1" x14ac:dyDescent="0.25"/>
    <row r="227213" customFormat="1" x14ac:dyDescent="0.25"/>
    <row r="227214" customFormat="1" x14ac:dyDescent="0.25"/>
    <row r="227215" customFormat="1" x14ac:dyDescent="0.25"/>
    <row r="227216" customFormat="1" x14ac:dyDescent="0.25"/>
    <row r="227217" customFormat="1" x14ac:dyDescent="0.25"/>
    <row r="227218" customFormat="1" x14ac:dyDescent="0.25"/>
    <row r="227219" customFormat="1" x14ac:dyDescent="0.25"/>
    <row r="227220" customFormat="1" x14ac:dyDescent="0.25"/>
    <row r="227221" customFormat="1" x14ac:dyDescent="0.25"/>
    <row r="227222" customFormat="1" x14ac:dyDescent="0.25"/>
    <row r="227223" customFormat="1" x14ac:dyDescent="0.25"/>
    <row r="227224" customFormat="1" x14ac:dyDescent="0.25"/>
    <row r="227225" customFormat="1" x14ac:dyDescent="0.25"/>
    <row r="227226" customFormat="1" x14ac:dyDescent="0.25"/>
    <row r="227227" customFormat="1" x14ac:dyDescent="0.25"/>
    <row r="227228" customFormat="1" x14ac:dyDescent="0.25"/>
    <row r="227229" customFormat="1" x14ac:dyDescent="0.25"/>
    <row r="227230" customFormat="1" x14ac:dyDescent="0.25"/>
    <row r="227231" customFormat="1" x14ac:dyDescent="0.25"/>
    <row r="227232" customFormat="1" x14ac:dyDescent="0.25"/>
    <row r="227233" customFormat="1" x14ac:dyDescent="0.25"/>
    <row r="227234" customFormat="1" x14ac:dyDescent="0.25"/>
    <row r="227235" customFormat="1" x14ac:dyDescent="0.25"/>
    <row r="227236" customFormat="1" x14ac:dyDescent="0.25"/>
    <row r="227237" customFormat="1" x14ac:dyDescent="0.25"/>
    <row r="227238" customFormat="1" x14ac:dyDescent="0.25"/>
    <row r="227239" customFormat="1" x14ac:dyDescent="0.25"/>
    <row r="227240" customFormat="1" x14ac:dyDescent="0.25"/>
    <row r="227241" customFormat="1" x14ac:dyDescent="0.25"/>
    <row r="227242" customFormat="1" x14ac:dyDescent="0.25"/>
    <row r="227243" customFormat="1" x14ac:dyDescent="0.25"/>
    <row r="227244" customFormat="1" x14ac:dyDescent="0.25"/>
    <row r="227245" customFormat="1" x14ac:dyDescent="0.25"/>
    <row r="227246" customFormat="1" x14ac:dyDescent="0.25"/>
    <row r="227247" customFormat="1" x14ac:dyDescent="0.25"/>
    <row r="227248" customFormat="1" x14ac:dyDescent="0.25"/>
    <row r="227249" customFormat="1" x14ac:dyDescent="0.25"/>
    <row r="227250" customFormat="1" x14ac:dyDescent="0.25"/>
    <row r="227251" customFormat="1" x14ac:dyDescent="0.25"/>
    <row r="227252" customFormat="1" x14ac:dyDescent="0.25"/>
    <row r="227253" customFormat="1" x14ac:dyDescent="0.25"/>
    <row r="227254" customFormat="1" x14ac:dyDescent="0.25"/>
    <row r="227255" customFormat="1" x14ac:dyDescent="0.25"/>
    <row r="227256" customFormat="1" x14ac:dyDescent="0.25"/>
    <row r="227257" customFormat="1" x14ac:dyDescent="0.25"/>
    <row r="227258" customFormat="1" x14ac:dyDescent="0.25"/>
    <row r="227259" customFormat="1" x14ac:dyDescent="0.25"/>
    <row r="227260" customFormat="1" x14ac:dyDescent="0.25"/>
    <row r="227261" customFormat="1" x14ac:dyDescent="0.25"/>
    <row r="227262" customFormat="1" x14ac:dyDescent="0.25"/>
    <row r="227263" customFormat="1" x14ac:dyDescent="0.25"/>
    <row r="227264" customFormat="1" x14ac:dyDescent="0.25"/>
    <row r="227265" customFormat="1" x14ac:dyDescent="0.25"/>
    <row r="227266" customFormat="1" x14ac:dyDescent="0.25"/>
    <row r="227267" customFormat="1" x14ac:dyDescent="0.25"/>
    <row r="227268" customFormat="1" x14ac:dyDescent="0.25"/>
    <row r="227269" customFormat="1" x14ac:dyDescent="0.25"/>
    <row r="227270" customFormat="1" x14ac:dyDescent="0.25"/>
    <row r="227271" customFormat="1" x14ac:dyDescent="0.25"/>
    <row r="227272" customFormat="1" x14ac:dyDescent="0.25"/>
    <row r="227273" customFormat="1" x14ac:dyDescent="0.25"/>
    <row r="227274" customFormat="1" x14ac:dyDescent="0.25"/>
    <row r="227275" customFormat="1" x14ac:dyDescent="0.25"/>
    <row r="227276" customFormat="1" x14ac:dyDescent="0.25"/>
    <row r="227277" customFormat="1" x14ac:dyDescent="0.25"/>
    <row r="227278" customFormat="1" x14ac:dyDescent="0.25"/>
    <row r="227279" customFormat="1" x14ac:dyDescent="0.25"/>
    <row r="227280" customFormat="1" x14ac:dyDescent="0.25"/>
    <row r="227281" customFormat="1" x14ac:dyDescent="0.25"/>
    <row r="227282" customFormat="1" x14ac:dyDescent="0.25"/>
    <row r="227283" customFormat="1" x14ac:dyDescent="0.25"/>
    <row r="227284" customFormat="1" x14ac:dyDescent="0.25"/>
    <row r="227285" customFormat="1" x14ac:dyDescent="0.25"/>
    <row r="227286" customFormat="1" x14ac:dyDescent="0.25"/>
    <row r="227287" customFormat="1" x14ac:dyDescent="0.25"/>
    <row r="227288" customFormat="1" x14ac:dyDescent="0.25"/>
    <row r="227289" customFormat="1" x14ac:dyDescent="0.25"/>
    <row r="227290" customFormat="1" x14ac:dyDescent="0.25"/>
    <row r="227291" customFormat="1" x14ac:dyDescent="0.25"/>
    <row r="227292" customFormat="1" x14ac:dyDescent="0.25"/>
    <row r="227293" customFormat="1" x14ac:dyDescent="0.25"/>
    <row r="227294" customFormat="1" x14ac:dyDescent="0.25"/>
    <row r="227295" customFormat="1" x14ac:dyDescent="0.25"/>
    <row r="227296" customFormat="1" x14ac:dyDescent="0.25"/>
    <row r="227297" customFormat="1" x14ac:dyDescent="0.25"/>
    <row r="227298" customFormat="1" x14ac:dyDescent="0.25"/>
    <row r="227299" customFormat="1" x14ac:dyDescent="0.25"/>
    <row r="227300" customFormat="1" x14ac:dyDescent="0.25"/>
    <row r="227301" customFormat="1" x14ac:dyDescent="0.25"/>
    <row r="227302" customFormat="1" x14ac:dyDescent="0.25"/>
    <row r="227303" customFormat="1" x14ac:dyDescent="0.25"/>
    <row r="227304" customFormat="1" x14ac:dyDescent="0.25"/>
    <row r="227305" customFormat="1" x14ac:dyDescent="0.25"/>
    <row r="227306" customFormat="1" x14ac:dyDescent="0.25"/>
    <row r="227307" customFormat="1" x14ac:dyDescent="0.25"/>
    <row r="227308" customFormat="1" x14ac:dyDescent="0.25"/>
    <row r="227309" customFormat="1" x14ac:dyDescent="0.25"/>
    <row r="227310" customFormat="1" x14ac:dyDescent="0.25"/>
    <row r="227311" customFormat="1" x14ac:dyDescent="0.25"/>
    <row r="227312" customFormat="1" x14ac:dyDescent="0.25"/>
    <row r="227313" customFormat="1" x14ac:dyDescent="0.25"/>
    <row r="227314" customFormat="1" x14ac:dyDescent="0.25"/>
    <row r="227315" customFormat="1" x14ac:dyDescent="0.25"/>
    <row r="227316" customFormat="1" x14ac:dyDescent="0.25"/>
    <row r="227317" customFormat="1" x14ac:dyDescent="0.25"/>
    <row r="227318" customFormat="1" x14ac:dyDescent="0.25"/>
    <row r="227319" customFormat="1" x14ac:dyDescent="0.25"/>
    <row r="227320" customFormat="1" x14ac:dyDescent="0.25"/>
    <row r="227321" customFormat="1" x14ac:dyDescent="0.25"/>
    <row r="227322" customFormat="1" x14ac:dyDescent="0.25"/>
    <row r="227323" customFormat="1" x14ac:dyDescent="0.25"/>
    <row r="227324" customFormat="1" x14ac:dyDescent="0.25"/>
    <row r="227325" customFormat="1" x14ac:dyDescent="0.25"/>
    <row r="227326" customFormat="1" x14ac:dyDescent="0.25"/>
    <row r="227327" customFormat="1" x14ac:dyDescent="0.25"/>
    <row r="227328" customFormat="1" x14ac:dyDescent="0.25"/>
    <row r="227329" customFormat="1" x14ac:dyDescent="0.25"/>
    <row r="227330" customFormat="1" x14ac:dyDescent="0.25"/>
    <row r="227331" customFormat="1" x14ac:dyDescent="0.25"/>
    <row r="227332" customFormat="1" x14ac:dyDescent="0.25"/>
    <row r="227333" customFormat="1" x14ac:dyDescent="0.25"/>
    <row r="227334" customFormat="1" x14ac:dyDescent="0.25"/>
    <row r="227335" customFormat="1" x14ac:dyDescent="0.25"/>
    <row r="227336" customFormat="1" x14ac:dyDescent="0.25"/>
    <row r="227337" customFormat="1" x14ac:dyDescent="0.25"/>
    <row r="227338" customFormat="1" x14ac:dyDescent="0.25"/>
    <row r="227339" customFormat="1" x14ac:dyDescent="0.25"/>
    <row r="227340" customFormat="1" x14ac:dyDescent="0.25"/>
    <row r="227341" customFormat="1" x14ac:dyDescent="0.25"/>
    <row r="227342" customFormat="1" x14ac:dyDescent="0.25"/>
    <row r="227343" customFormat="1" x14ac:dyDescent="0.25"/>
    <row r="227344" customFormat="1" x14ac:dyDescent="0.25"/>
    <row r="227345" customFormat="1" x14ac:dyDescent="0.25"/>
    <row r="227346" customFormat="1" x14ac:dyDescent="0.25"/>
    <row r="227347" customFormat="1" x14ac:dyDescent="0.25"/>
    <row r="227348" customFormat="1" x14ac:dyDescent="0.25"/>
    <row r="227349" customFormat="1" x14ac:dyDescent="0.25"/>
    <row r="227350" customFormat="1" x14ac:dyDescent="0.25"/>
    <row r="227351" customFormat="1" x14ac:dyDescent="0.25"/>
    <row r="227352" customFormat="1" x14ac:dyDescent="0.25"/>
    <row r="227353" customFormat="1" x14ac:dyDescent="0.25"/>
    <row r="227354" customFormat="1" x14ac:dyDescent="0.25"/>
    <row r="227355" customFormat="1" x14ac:dyDescent="0.25"/>
    <row r="227356" customFormat="1" x14ac:dyDescent="0.25"/>
    <row r="227357" customFormat="1" x14ac:dyDescent="0.25"/>
    <row r="227358" customFormat="1" x14ac:dyDescent="0.25"/>
    <row r="227359" customFormat="1" x14ac:dyDescent="0.25"/>
    <row r="227360" customFormat="1" x14ac:dyDescent="0.25"/>
    <row r="227361" customFormat="1" x14ac:dyDescent="0.25"/>
    <row r="227362" customFormat="1" x14ac:dyDescent="0.25"/>
    <row r="227363" customFormat="1" x14ac:dyDescent="0.25"/>
    <row r="227364" customFormat="1" x14ac:dyDescent="0.25"/>
    <row r="227365" customFormat="1" x14ac:dyDescent="0.25"/>
    <row r="227366" customFormat="1" x14ac:dyDescent="0.25"/>
    <row r="227367" customFormat="1" x14ac:dyDescent="0.25"/>
    <row r="227368" customFormat="1" x14ac:dyDescent="0.25"/>
    <row r="227369" customFormat="1" x14ac:dyDescent="0.25"/>
    <row r="227370" customFormat="1" x14ac:dyDescent="0.25"/>
    <row r="227371" customFormat="1" x14ac:dyDescent="0.25"/>
    <row r="227372" customFormat="1" x14ac:dyDescent="0.25"/>
    <row r="227373" customFormat="1" x14ac:dyDescent="0.25"/>
    <row r="227374" customFormat="1" x14ac:dyDescent="0.25"/>
    <row r="227375" customFormat="1" x14ac:dyDescent="0.25"/>
    <row r="227376" customFormat="1" x14ac:dyDescent="0.25"/>
    <row r="227377" customFormat="1" x14ac:dyDescent="0.25"/>
    <row r="227378" customFormat="1" x14ac:dyDescent="0.25"/>
    <row r="227379" customFormat="1" x14ac:dyDescent="0.25"/>
    <row r="227380" customFormat="1" x14ac:dyDescent="0.25"/>
    <row r="227381" customFormat="1" x14ac:dyDescent="0.25"/>
    <row r="227382" customFormat="1" x14ac:dyDescent="0.25"/>
    <row r="227383" customFormat="1" x14ac:dyDescent="0.25"/>
    <row r="227384" customFormat="1" x14ac:dyDescent="0.25"/>
    <row r="227385" customFormat="1" x14ac:dyDescent="0.25"/>
    <row r="227386" customFormat="1" x14ac:dyDescent="0.25"/>
    <row r="227387" customFormat="1" x14ac:dyDescent="0.25"/>
    <row r="227388" customFormat="1" x14ac:dyDescent="0.25"/>
    <row r="227389" customFormat="1" x14ac:dyDescent="0.25"/>
    <row r="227390" customFormat="1" x14ac:dyDescent="0.25"/>
    <row r="227391" customFormat="1" x14ac:dyDescent="0.25"/>
    <row r="227392" customFormat="1" x14ac:dyDescent="0.25"/>
    <row r="227393" customFormat="1" x14ac:dyDescent="0.25"/>
    <row r="227394" customFormat="1" x14ac:dyDescent="0.25"/>
    <row r="227395" customFormat="1" x14ac:dyDescent="0.25"/>
    <row r="227396" customFormat="1" x14ac:dyDescent="0.25"/>
    <row r="227397" customFormat="1" x14ac:dyDescent="0.25"/>
    <row r="227398" customFormat="1" x14ac:dyDescent="0.25"/>
    <row r="227399" customFormat="1" x14ac:dyDescent="0.25"/>
    <row r="227400" customFormat="1" x14ac:dyDescent="0.25"/>
    <row r="227401" customFormat="1" x14ac:dyDescent="0.25"/>
    <row r="227402" customFormat="1" x14ac:dyDescent="0.25"/>
    <row r="227403" customFormat="1" x14ac:dyDescent="0.25"/>
    <row r="227404" customFormat="1" x14ac:dyDescent="0.25"/>
    <row r="227405" customFormat="1" x14ac:dyDescent="0.25"/>
    <row r="227406" customFormat="1" x14ac:dyDescent="0.25"/>
    <row r="227407" customFormat="1" x14ac:dyDescent="0.25"/>
    <row r="227408" customFormat="1" x14ac:dyDescent="0.25"/>
    <row r="227409" customFormat="1" x14ac:dyDescent="0.25"/>
    <row r="227410" customFormat="1" x14ac:dyDescent="0.25"/>
    <row r="227411" customFormat="1" x14ac:dyDescent="0.25"/>
    <row r="227412" customFormat="1" x14ac:dyDescent="0.25"/>
    <row r="227413" customFormat="1" x14ac:dyDescent="0.25"/>
    <row r="227414" customFormat="1" x14ac:dyDescent="0.25"/>
    <row r="227415" customFormat="1" x14ac:dyDescent="0.25"/>
    <row r="227416" customFormat="1" x14ac:dyDescent="0.25"/>
    <row r="227417" customFormat="1" x14ac:dyDescent="0.25"/>
    <row r="227418" customFormat="1" x14ac:dyDescent="0.25"/>
    <row r="227419" customFormat="1" x14ac:dyDescent="0.25"/>
    <row r="227420" customFormat="1" x14ac:dyDescent="0.25"/>
    <row r="227421" customFormat="1" x14ac:dyDescent="0.25"/>
    <row r="227422" customFormat="1" x14ac:dyDescent="0.25"/>
    <row r="227423" customFormat="1" x14ac:dyDescent="0.25"/>
    <row r="227424" customFormat="1" x14ac:dyDescent="0.25"/>
    <row r="227425" customFormat="1" x14ac:dyDescent="0.25"/>
    <row r="227426" customFormat="1" x14ac:dyDescent="0.25"/>
    <row r="227427" customFormat="1" x14ac:dyDescent="0.25"/>
    <row r="227428" customFormat="1" x14ac:dyDescent="0.25"/>
    <row r="227429" customFormat="1" x14ac:dyDescent="0.25"/>
    <row r="227430" customFormat="1" x14ac:dyDescent="0.25"/>
    <row r="227431" customFormat="1" x14ac:dyDescent="0.25"/>
    <row r="227432" customFormat="1" x14ac:dyDescent="0.25"/>
    <row r="227433" customFormat="1" x14ac:dyDescent="0.25"/>
    <row r="227434" customFormat="1" x14ac:dyDescent="0.25"/>
    <row r="227435" customFormat="1" x14ac:dyDescent="0.25"/>
    <row r="227436" customFormat="1" x14ac:dyDescent="0.25"/>
    <row r="227437" customFormat="1" x14ac:dyDescent="0.25"/>
    <row r="227438" customFormat="1" x14ac:dyDescent="0.25"/>
    <row r="227439" customFormat="1" x14ac:dyDescent="0.25"/>
    <row r="227440" customFormat="1" x14ac:dyDescent="0.25"/>
    <row r="227441" customFormat="1" x14ac:dyDescent="0.25"/>
    <row r="227442" customFormat="1" x14ac:dyDescent="0.25"/>
    <row r="227443" customFormat="1" x14ac:dyDescent="0.25"/>
    <row r="227444" customFormat="1" x14ac:dyDescent="0.25"/>
    <row r="227445" customFormat="1" x14ac:dyDescent="0.25"/>
    <row r="227446" customFormat="1" x14ac:dyDescent="0.25"/>
    <row r="227447" customFormat="1" x14ac:dyDescent="0.25"/>
    <row r="227448" customFormat="1" x14ac:dyDescent="0.25"/>
    <row r="227449" customFormat="1" x14ac:dyDescent="0.25"/>
    <row r="227450" customFormat="1" x14ac:dyDescent="0.25"/>
    <row r="227451" customFormat="1" x14ac:dyDescent="0.25"/>
    <row r="227452" customFormat="1" x14ac:dyDescent="0.25"/>
    <row r="227453" customFormat="1" x14ac:dyDescent="0.25"/>
    <row r="227454" customFormat="1" x14ac:dyDescent="0.25"/>
    <row r="227455" customFormat="1" x14ac:dyDescent="0.25"/>
    <row r="227456" customFormat="1" x14ac:dyDescent="0.25"/>
    <row r="227457" customFormat="1" x14ac:dyDescent="0.25"/>
    <row r="227458" customFormat="1" x14ac:dyDescent="0.25"/>
    <row r="227459" customFormat="1" x14ac:dyDescent="0.25"/>
    <row r="227460" customFormat="1" x14ac:dyDescent="0.25"/>
    <row r="227461" customFormat="1" x14ac:dyDescent="0.25"/>
    <row r="227462" customFormat="1" x14ac:dyDescent="0.25"/>
    <row r="227463" customFormat="1" x14ac:dyDescent="0.25"/>
    <row r="227464" customFormat="1" x14ac:dyDescent="0.25"/>
    <row r="227465" customFormat="1" x14ac:dyDescent="0.25"/>
    <row r="227466" customFormat="1" x14ac:dyDescent="0.25"/>
    <row r="227467" customFormat="1" x14ac:dyDescent="0.25"/>
    <row r="227468" customFormat="1" x14ac:dyDescent="0.25"/>
    <row r="227469" customFormat="1" x14ac:dyDescent="0.25"/>
    <row r="227470" customFormat="1" x14ac:dyDescent="0.25"/>
    <row r="227471" customFormat="1" x14ac:dyDescent="0.25"/>
    <row r="227472" customFormat="1" x14ac:dyDescent="0.25"/>
    <row r="227473" customFormat="1" x14ac:dyDescent="0.25"/>
    <row r="227474" customFormat="1" x14ac:dyDescent="0.25"/>
    <row r="227475" customFormat="1" x14ac:dyDescent="0.25"/>
    <row r="227476" customFormat="1" x14ac:dyDescent="0.25"/>
    <row r="227477" customFormat="1" x14ac:dyDescent="0.25"/>
    <row r="227478" customFormat="1" x14ac:dyDescent="0.25"/>
    <row r="227479" customFormat="1" x14ac:dyDescent="0.25"/>
    <row r="227480" customFormat="1" x14ac:dyDescent="0.25"/>
    <row r="227481" customFormat="1" x14ac:dyDescent="0.25"/>
    <row r="227482" customFormat="1" x14ac:dyDescent="0.25"/>
    <row r="227483" customFormat="1" x14ac:dyDescent="0.25"/>
    <row r="227484" customFormat="1" x14ac:dyDescent="0.25"/>
    <row r="227485" customFormat="1" x14ac:dyDescent="0.25"/>
    <row r="227486" customFormat="1" x14ac:dyDescent="0.25"/>
    <row r="227487" customFormat="1" x14ac:dyDescent="0.25"/>
    <row r="227488" customFormat="1" x14ac:dyDescent="0.25"/>
    <row r="227489" customFormat="1" x14ac:dyDescent="0.25"/>
    <row r="227490" customFormat="1" x14ac:dyDescent="0.25"/>
    <row r="227491" customFormat="1" x14ac:dyDescent="0.25"/>
    <row r="227492" customFormat="1" x14ac:dyDescent="0.25"/>
    <row r="227493" customFormat="1" x14ac:dyDescent="0.25"/>
    <row r="227494" customFormat="1" x14ac:dyDescent="0.25"/>
    <row r="227495" customFormat="1" x14ac:dyDescent="0.25"/>
    <row r="227496" customFormat="1" x14ac:dyDescent="0.25"/>
    <row r="227497" customFormat="1" x14ac:dyDescent="0.25"/>
    <row r="227498" customFormat="1" x14ac:dyDescent="0.25"/>
    <row r="227499" customFormat="1" x14ac:dyDescent="0.25"/>
    <row r="227500" customFormat="1" x14ac:dyDescent="0.25"/>
    <row r="227501" customFormat="1" x14ac:dyDescent="0.25"/>
    <row r="227502" customFormat="1" x14ac:dyDescent="0.25"/>
    <row r="227503" customFormat="1" x14ac:dyDescent="0.25"/>
    <row r="227504" customFormat="1" x14ac:dyDescent="0.25"/>
    <row r="227505" customFormat="1" x14ac:dyDescent="0.25"/>
    <row r="227506" customFormat="1" x14ac:dyDescent="0.25"/>
    <row r="227507" customFormat="1" x14ac:dyDescent="0.25"/>
    <row r="227508" customFormat="1" x14ac:dyDescent="0.25"/>
    <row r="227509" customFormat="1" x14ac:dyDescent="0.25"/>
    <row r="227510" customFormat="1" x14ac:dyDescent="0.25"/>
    <row r="227511" customFormat="1" x14ac:dyDescent="0.25"/>
    <row r="227512" customFormat="1" x14ac:dyDescent="0.25"/>
    <row r="227513" customFormat="1" x14ac:dyDescent="0.25"/>
    <row r="227514" customFormat="1" x14ac:dyDescent="0.25"/>
    <row r="227515" customFormat="1" x14ac:dyDescent="0.25"/>
    <row r="227516" customFormat="1" x14ac:dyDescent="0.25"/>
    <row r="227517" customFormat="1" x14ac:dyDescent="0.25"/>
    <row r="227518" customFormat="1" x14ac:dyDescent="0.25"/>
    <row r="227519" customFormat="1" x14ac:dyDescent="0.25"/>
    <row r="227520" customFormat="1" x14ac:dyDescent="0.25"/>
    <row r="227521" customFormat="1" x14ac:dyDescent="0.25"/>
    <row r="227522" customFormat="1" x14ac:dyDescent="0.25"/>
    <row r="227523" customFormat="1" x14ac:dyDescent="0.25"/>
    <row r="227524" customFormat="1" x14ac:dyDescent="0.25"/>
    <row r="227525" customFormat="1" x14ac:dyDescent="0.25"/>
    <row r="227526" customFormat="1" x14ac:dyDescent="0.25"/>
    <row r="227527" customFormat="1" x14ac:dyDescent="0.25"/>
    <row r="227528" customFormat="1" x14ac:dyDescent="0.25"/>
    <row r="227529" customFormat="1" x14ac:dyDescent="0.25"/>
    <row r="227530" customFormat="1" x14ac:dyDescent="0.25"/>
    <row r="227531" customFormat="1" x14ac:dyDescent="0.25"/>
    <row r="227532" customFormat="1" x14ac:dyDescent="0.25"/>
    <row r="227533" customFormat="1" x14ac:dyDescent="0.25"/>
    <row r="227534" customFormat="1" x14ac:dyDescent="0.25"/>
    <row r="227535" customFormat="1" x14ac:dyDescent="0.25"/>
    <row r="227536" customFormat="1" x14ac:dyDescent="0.25"/>
    <row r="227537" customFormat="1" x14ac:dyDescent="0.25"/>
    <row r="227538" customFormat="1" x14ac:dyDescent="0.25"/>
    <row r="227539" customFormat="1" x14ac:dyDescent="0.25"/>
    <row r="227540" customFormat="1" x14ac:dyDescent="0.25"/>
    <row r="227541" customFormat="1" x14ac:dyDescent="0.25"/>
    <row r="227542" customFormat="1" x14ac:dyDescent="0.25"/>
    <row r="227543" customFormat="1" x14ac:dyDescent="0.25"/>
    <row r="227544" customFormat="1" x14ac:dyDescent="0.25"/>
    <row r="227545" customFormat="1" x14ac:dyDescent="0.25"/>
    <row r="227546" customFormat="1" x14ac:dyDescent="0.25"/>
    <row r="227547" customFormat="1" x14ac:dyDescent="0.25"/>
    <row r="227548" customFormat="1" x14ac:dyDescent="0.25"/>
    <row r="227549" customFormat="1" x14ac:dyDescent="0.25"/>
    <row r="227550" customFormat="1" x14ac:dyDescent="0.25"/>
    <row r="227551" customFormat="1" x14ac:dyDescent="0.25"/>
    <row r="227552" customFormat="1" x14ac:dyDescent="0.25"/>
    <row r="227553" customFormat="1" x14ac:dyDescent="0.25"/>
    <row r="227554" customFormat="1" x14ac:dyDescent="0.25"/>
    <row r="227555" customFormat="1" x14ac:dyDescent="0.25"/>
    <row r="227556" customFormat="1" x14ac:dyDescent="0.25"/>
    <row r="227557" customFormat="1" x14ac:dyDescent="0.25"/>
    <row r="227558" customFormat="1" x14ac:dyDescent="0.25"/>
    <row r="227559" customFormat="1" x14ac:dyDescent="0.25"/>
    <row r="227560" customFormat="1" x14ac:dyDescent="0.25"/>
    <row r="227561" customFormat="1" x14ac:dyDescent="0.25"/>
    <row r="227562" customFormat="1" x14ac:dyDescent="0.25"/>
    <row r="227563" customFormat="1" x14ac:dyDescent="0.25"/>
    <row r="227564" customFormat="1" x14ac:dyDescent="0.25"/>
    <row r="227565" customFormat="1" x14ac:dyDescent="0.25"/>
    <row r="227566" customFormat="1" x14ac:dyDescent="0.25"/>
    <row r="227567" customFormat="1" x14ac:dyDescent="0.25"/>
    <row r="227568" customFormat="1" x14ac:dyDescent="0.25"/>
    <row r="227569" customFormat="1" x14ac:dyDescent="0.25"/>
    <row r="227570" customFormat="1" x14ac:dyDescent="0.25"/>
    <row r="227571" customFormat="1" x14ac:dyDescent="0.25"/>
    <row r="227572" customFormat="1" x14ac:dyDescent="0.25"/>
    <row r="227573" customFormat="1" x14ac:dyDescent="0.25"/>
    <row r="227574" customFormat="1" x14ac:dyDescent="0.25"/>
    <row r="227575" customFormat="1" x14ac:dyDescent="0.25"/>
    <row r="227576" customFormat="1" x14ac:dyDescent="0.25"/>
    <row r="227577" customFormat="1" x14ac:dyDescent="0.25"/>
    <row r="227578" customFormat="1" x14ac:dyDescent="0.25"/>
    <row r="227579" customFormat="1" x14ac:dyDescent="0.25"/>
    <row r="227580" customFormat="1" x14ac:dyDescent="0.25"/>
    <row r="227581" customFormat="1" x14ac:dyDescent="0.25"/>
    <row r="227582" customFormat="1" x14ac:dyDescent="0.25"/>
    <row r="227583" customFormat="1" x14ac:dyDescent="0.25"/>
    <row r="227584" customFormat="1" x14ac:dyDescent="0.25"/>
    <row r="227585" customFormat="1" x14ac:dyDescent="0.25"/>
    <row r="227586" customFormat="1" x14ac:dyDescent="0.25"/>
    <row r="227587" customFormat="1" x14ac:dyDescent="0.25"/>
    <row r="227588" customFormat="1" x14ac:dyDescent="0.25"/>
    <row r="227589" customFormat="1" x14ac:dyDescent="0.25"/>
    <row r="227590" customFormat="1" x14ac:dyDescent="0.25"/>
    <row r="227591" customFormat="1" x14ac:dyDescent="0.25"/>
    <row r="227592" customFormat="1" x14ac:dyDescent="0.25"/>
    <row r="227593" customFormat="1" x14ac:dyDescent="0.25"/>
    <row r="227594" customFormat="1" x14ac:dyDescent="0.25"/>
    <row r="227595" customFormat="1" x14ac:dyDescent="0.25"/>
    <row r="227596" customFormat="1" x14ac:dyDescent="0.25"/>
    <row r="227597" customFormat="1" x14ac:dyDescent="0.25"/>
    <row r="227598" customFormat="1" x14ac:dyDescent="0.25"/>
    <row r="227599" customFormat="1" x14ac:dyDescent="0.25"/>
    <row r="227600" customFormat="1" x14ac:dyDescent="0.25"/>
    <row r="227601" customFormat="1" x14ac:dyDescent="0.25"/>
    <row r="227602" customFormat="1" x14ac:dyDescent="0.25"/>
    <row r="227603" customFormat="1" x14ac:dyDescent="0.25"/>
    <row r="227604" customFormat="1" x14ac:dyDescent="0.25"/>
    <row r="227605" customFormat="1" x14ac:dyDescent="0.25"/>
    <row r="227606" customFormat="1" x14ac:dyDescent="0.25"/>
    <row r="227607" customFormat="1" x14ac:dyDescent="0.25"/>
    <row r="227608" customFormat="1" x14ac:dyDescent="0.25"/>
    <row r="227609" customFormat="1" x14ac:dyDescent="0.25"/>
    <row r="227610" customFormat="1" x14ac:dyDescent="0.25"/>
    <row r="227611" customFormat="1" x14ac:dyDescent="0.25"/>
    <row r="227612" customFormat="1" x14ac:dyDescent="0.25"/>
    <row r="227613" customFormat="1" x14ac:dyDescent="0.25"/>
    <row r="227614" customFormat="1" x14ac:dyDescent="0.25"/>
    <row r="227615" customFormat="1" x14ac:dyDescent="0.25"/>
    <row r="227616" customFormat="1" x14ac:dyDescent="0.25"/>
    <row r="227617" customFormat="1" x14ac:dyDescent="0.25"/>
    <row r="227618" customFormat="1" x14ac:dyDescent="0.25"/>
    <row r="227619" customFormat="1" x14ac:dyDescent="0.25"/>
    <row r="227620" customFormat="1" x14ac:dyDescent="0.25"/>
    <row r="227621" customFormat="1" x14ac:dyDescent="0.25"/>
    <row r="227622" customFormat="1" x14ac:dyDescent="0.25"/>
    <row r="227623" customFormat="1" x14ac:dyDescent="0.25"/>
    <row r="227624" customFormat="1" x14ac:dyDescent="0.25"/>
    <row r="227625" customFormat="1" x14ac:dyDescent="0.25"/>
    <row r="227626" customFormat="1" x14ac:dyDescent="0.25"/>
    <row r="227627" customFormat="1" x14ac:dyDescent="0.25"/>
    <row r="227628" customFormat="1" x14ac:dyDescent="0.25"/>
    <row r="227629" customFormat="1" x14ac:dyDescent="0.25"/>
    <row r="227630" customFormat="1" x14ac:dyDescent="0.25"/>
    <row r="227631" customFormat="1" x14ac:dyDescent="0.25"/>
    <row r="227632" customFormat="1" x14ac:dyDescent="0.25"/>
    <row r="227633" customFormat="1" x14ac:dyDescent="0.25"/>
    <row r="227634" customFormat="1" x14ac:dyDescent="0.25"/>
    <row r="227635" customFormat="1" x14ac:dyDescent="0.25"/>
    <row r="227636" customFormat="1" x14ac:dyDescent="0.25"/>
    <row r="227637" customFormat="1" x14ac:dyDescent="0.25"/>
    <row r="227638" customFormat="1" x14ac:dyDescent="0.25"/>
    <row r="227639" customFormat="1" x14ac:dyDescent="0.25"/>
    <row r="227640" customFormat="1" x14ac:dyDescent="0.25"/>
    <row r="227641" customFormat="1" x14ac:dyDescent="0.25"/>
    <row r="227642" customFormat="1" x14ac:dyDescent="0.25"/>
    <row r="227643" customFormat="1" x14ac:dyDescent="0.25"/>
    <row r="227644" customFormat="1" x14ac:dyDescent="0.25"/>
    <row r="227645" customFormat="1" x14ac:dyDescent="0.25"/>
    <row r="227646" customFormat="1" x14ac:dyDescent="0.25"/>
    <row r="227647" customFormat="1" x14ac:dyDescent="0.25"/>
    <row r="227648" customFormat="1" x14ac:dyDescent="0.25"/>
    <row r="227649" customFormat="1" x14ac:dyDescent="0.25"/>
    <row r="227650" customFormat="1" x14ac:dyDescent="0.25"/>
    <row r="227651" customFormat="1" x14ac:dyDescent="0.25"/>
    <row r="227652" customFormat="1" x14ac:dyDescent="0.25"/>
    <row r="227653" customFormat="1" x14ac:dyDescent="0.25"/>
    <row r="227654" customFormat="1" x14ac:dyDescent="0.25"/>
    <row r="227655" customFormat="1" x14ac:dyDescent="0.25"/>
    <row r="227656" customFormat="1" x14ac:dyDescent="0.25"/>
    <row r="227657" customFormat="1" x14ac:dyDescent="0.25"/>
    <row r="227658" customFormat="1" x14ac:dyDescent="0.25"/>
    <row r="227659" customFormat="1" x14ac:dyDescent="0.25"/>
    <row r="227660" customFormat="1" x14ac:dyDescent="0.25"/>
    <row r="227661" customFormat="1" x14ac:dyDescent="0.25"/>
    <row r="227662" customFormat="1" x14ac:dyDescent="0.25"/>
    <row r="227663" customFormat="1" x14ac:dyDescent="0.25"/>
    <row r="227664" customFormat="1" x14ac:dyDescent="0.25"/>
    <row r="227665" customFormat="1" x14ac:dyDescent="0.25"/>
    <row r="227666" customFormat="1" x14ac:dyDescent="0.25"/>
    <row r="227667" customFormat="1" x14ac:dyDescent="0.25"/>
    <row r="227668" customFormat="1" x14ac:dyDescent="0.25"/>
    <row r="227669" customFormat="1" x14ac:dyDescent="0.25"/>
    <row r="227670" customFormat="1" x14ac:dyDescent="0.25"/>
    <row r="227671" customFormat="1" x14ac:dyDescent="0.25"/>
    <row r="227672" customFormat="1" x14ac:dyDescent="0.25"/>
    <row r="227673" customFormat="1" x14ac:dyDescent="0.25"/>
    <row r="227674" customFormat="1" x14ac:dyDescent="0.25"/>
    <row r="227675" customFormat="1" x14ac:dyDescent="0.25"/>
    <row r="227676" customFormat="1" x14ac:dyDescent="0.25"/>
    <row r="227677" customFormat="1" x14ac:dyDescent="0.25"/>
    <row r="227678" customFormat="1" x14ac:dyDescent="0.25"/>
    <row r="227679" customFormat="1" x14ac:dyDescent="0.25"/>
    <row r="227680" customFormat="1" x14ac:dyDescent="0.25"/>
    <row r="227681" customFormat="1" x14ac:dyDescent="0.25"/>
    <row r="227682" customFormat="1" x14ac:dyDescent="0.25"/>
    <row r="227683" customFormat="1" x14ac:dyDescent="0.25"/>
    <row r="227684" customFormat="1" x14ac:dyDescent="0.25"/>
    <row r="227685" customFormat="1" x14ac:dyDescent="0.25"/>
    <row r="227686" customFormat="1" x14ac:dyDescent="0.25"/>
    <row r="227687" customFormat="1" x14ac:dyDescent="0.25"/>
    <row r="227688" customFormat="1" x14ac:dyDescent="0.25"/>
    <row r="227689" customFormat="1" x14ac:dyDescent="0.25"/>
    <row r="227690" customFormat="1" x14ac:dyDescent="0.25"/>
    <row r="227691" customFormat="1" x14ac:dyDescent="0.25"/>
    <row r="227692" customFormat="1" x14ac:dyDescent="0.25"/>
    <row r="227693" customFormat="1" x14ac:dyDescent="0.25"/>
    <row r="227694" customFormat="1" x14ac:dyDescent="0.25"/>
    <row r="227695" customFormat="1" x14ac:dyDescent="0.25"/>
    <row r="227696" customFormat="1" x14ac:dyDescent="0.25"/>
    <row r="227697" customFormat="1" x14ac:dyDescent="0.25"/>
    <row r="227698" customFormat="1" x14ac:dyDescent="0.25"/>
    <row r="227699" customFormat="1" x14ac:dyDescent="0.25"/>
    <row r="227700" customFormat="1" x14ac:dyDescent="0.25"/>
    <row r="227701" customFormat="1" x14ac:dyDescent="0.25"/>
    <row r="227702" customFormat="1" x14ac:dyDescent="0.25"/>
    <row r="227703" customFormat="1" x14ac:dyDescent="0.25"/>
    <row r="227704" customFormat="1" x14ac:dyDescent="0.25"/>
    <row r="227705" customFormat="1" x14ac:dyDescent="0.25"/>
    <row r="227706" customFormat="1" x14ac:dyDescent="0.25"/>
    <row r="227707" customFormat="1" x14ac:dyDescent="0.25"/>
    <row r="227708" customFormat="1" x14ac:dyDescent="0.25"/>
    <row r="227709" customFormat="1" x14ac:dyDescent="0.25"/>
    <row r="227710" customFormat="1" x14ac:dyDescent="0.25"/>
    <row r="227711" customFormat="1" x14ac:dyDescent="0.25"/>
    <row r="227712" customFormat="1" x14ac:dyDescent="0.25"/>
    <row r="227713" customFormat="1" x14ac:dyDescent="0.25"/>
    <row r="227714" customFormat="1" x14ac:dyDescent="0.25"/>
    <row r="227715" customFormat="1" x14ac:dyDescent="0.25"/>
    <row r="227716" customFormat="1" x14ac:dyDescent="0.25"/>
    <row r="227717" customFormat="1" x14ac:dyDescent="0.25"/>
    <row r="227718" customFormat="1" x14ac:dyDescent="0.25"/>
    <row r="227719" customFormat="1" x14ac:dyDescent="0.25"/>
    <row r="227720" customFormat="1" x14ac:dyDescent="0.25"/>
    <row r="227721" customFormat="1" x14ac:dyDescent="0.25"/>
    <row r="227722" customFormat="1" x14ac:dyDescent="0.25"/>
    <row r="227723" customFormat="1" x14ac:dyDescent="0.25"/>
    <row r="227724" customFormat="1" x14ac:dyDescent="0.25"/>
    <row r="227725" customFormat="1" x14ac:dyDescent="0.25"/>
    <row r="227726" customFormat="1" x14ac:dyDescent="0.25"/>
    <row r="227727" customFormat="1" x14ac:dyDescent="0.25"/>
    <row r="227728" customFormat="1" x14ac:dyDescent="0.25"/>
    <row r="227729" customFormat="1" x14ac:dyDescent="0.25"/>
    <row r="227730" customFormat="1" x14ac:dyDescent="0.25"/>
    <row r="227731" customFormat="1" x14ac:dyDescent="0.25"/>
    <row r="227732" customFormat="1" x14ac:dyDescent="0.25"/>
    <row r="227733" customFormat="1" x14ac:dyDescent="0.25"/>
    <row r="227734" customFormat="1" x14ac:dyDescent="0.25"/>
    <row r="227735" customFormat="1" x14ac:dyDescent="0.25"/>
    <row r="227736" customFormat="1" x14ac:dyDescent="0.25"/>
    <row r="227737" customFormat="1" x14ac:dyDescent="0.25"/>
    <row r="227738" customFormat="1" x14ac:dyDescent="0.25"/>
    <row r="227739" customFormat="1" x14ac:dyDescent="0.25"/>
    <row r="227740" customFormat="1" x14ac:dyDescent="0.25"/>
    <row r="227741" customFormat="1" x14ac:dyDescent="0.25"/>
    <row r="227742" customFormat="1" x14ac:dyDescent="0.25"/>
    <row r="227743" customFormat="1" x14ac:dyDescent="0.25"/>
    <row r="227744" customFormat="1" x14ac:dyDescent="0.25"/>
    <row r="227745" customFormat="1" x14ac:dyDescent="0.25"/>
    <row r="227746" customFormat="1" x14ac:dyDescent="0.25"/>
    <row r="227747" customFormat="1" x14ac:dyDescent="0.25"/>
    <row r="227748" customFormat="1" x14ac:dyDescent="0.25"/>
    <row r="227749" customFormat="1" x14ac:dyDescent="0.25"/>
    <row r="227750" customFormat="1" x14ac:dyDescent="0.25"/>
    <row r="227751" customFormat="1" x14ac:dyDescent="0.25"/>
    <row r="227752" customFormat="1" x14ac:dyDescent="0.25"/>
    <row r="227753" customFormat="1" x14ac:dyDescent="0.25"/>
    <row r="227754" customFormat="1" x14ac:dyDescent="0.25"/>
    <row r="227755" customFormat="1" x14ac:dyDescent="0.25"/>
    <row r="227756" customFormat="1" x14ac:dyDescent="0.25"/>
    <row r="227757" customFormat="1" x14ac:dyDescent="0.25"/>
    <row r="227758" customFormat="1" x14ac:dyDescent="0.25"/>
    <row r="227759" customFormat="1" x14ac:dyDescent="0.25"/>
    <row r="227760" customFormat="1" x14ac:dyDescent="0.25"/>
    <row r="227761" customFormat="1" x14ac:dyDescent="0.25"/>
    <row r="227762" customFormat="1" x14ac:dyDescent="0.25"/>
    <row r="227763" customFormat="1" x14ac:dyDescent="0.25"/>
    <row r="227764" customFormat="1" x14ac:dyDescent="0.25"/>
    <row r="227765" customFormat="1" x14ac:dyDescent="0.25"/>
    <row r="227766" customFormat="1" x14ac:dyDescent="0.25"/>
    <row r="227767" customFormat="1" x14ac:dyDescent="0.25"/>
    <row r="227768" customFormat="1" x14ac:dyDescent="0.25"/>
    <row r="227769" customFormat="1" x14ac:dyDescent="0.25"/>
    <row r="227770" customFormat="1" x14ac:dyDescent="0.25"/>
    <row r="227771" customFormat="1" x14ac:dyDescent="0.25"/>
    <row r="227772" customFormat="1" x14ac:dyDescent="0.25"/>
    <row r="227773" customFormat="1" x14ac:dyDescent="0.25"/>
    <row r="227774" customFormat="1" x14ac:dyDescent="0.25"/>
    <row r="227775" customFormat="1" x14ac:dyDescent="0.25"/>
    <row r="227776" customFormat="1" x14ac:dyDescent="0.25"/>
    <row r="227777" customFormat="1" x14ac:dyDescent="0.25"/>
    <row r="227778" customFormat="1" x14ac:dyDescent="0.25"/>
    <row r="227779" customFormat="1" x14ac:dyDescent="0.25"/>
    <row r="227780" customFormat="1" x14ac:dyDescent="0.25"/>
    <row r="227781" customFormat="1" x14ac:dyDescent="0.25"/>
    <row r="227782" customFormat="1" x14ac:dyDescent="0.25"/>
    <row r="227783" customFormat="1" x14ac:dyDescent="0.25"/>
    <row r="227784" customFormat="1" x14ac:dyDescent="0.25"/>
    <row r="227785" customFormat="1" x14ac:dyDescent="0.25"/>
    <row r="227786" customFormat="1" x14ac:dyDescent="0.25"/>
    <row r="227787" customFormat="1" x14ac:dyDescent="0.25"/>
    <row r="227788" customFormat="1" x14ac:dyDescent="0.25"/>
    <row r="227789" customFormat="1" x14ac:dyDescent="0.25"/>
    <row r="227790" customFormat="1" x14ac:dyDescent="0.25"/>
    <row r="227791" customFormat="1" x14ac:dyDescent="0.25"/>
    <row r="227792" customFormat="1" x14ac:dyDescent="0.25"/>
    <row r="227793" customFormat="1" x14ac:dyDescent="0.25"/>
    <row r="227794" customFormat="1" x14ac:dyDescent="0.25"/>
    <row r="227795" customFormat="1" x14ac:dyDescent="0.25"/>
    <row r="227796" customFormat="1" x14ac:dyDescent="0.25"/>
    <row r="227797" customFormat="1" x14ac:dyDescent="0.25"/>
    <row r="227798" customFormat="1" x14ac:dyDescent="0.25"/>
    <row r="227799" customFormat="1" x14ac:dyDescent="0.25"/>
    <row r="227800" customFormat="1" x14ac:dyDescent="0.25"/>
    <row r="227801" customFormat="1" x14ac:dyDescent="0.25"/>
    <row r="227802" customFormat="1" x14ac:dyDescent="0.25"/>
    <row r="227803" customFormat="1" x14ac:dyDescent="0.25"/>
    <row r="227804" customFormat="1" x14ac:dyDescent="0.25"/>
    <row r="227805" customFormat="1" x14ac:dyDescent="0.25"/>
    <row r="227806" customFormat="1" x14ac:dyDescent="0.25"/>
    <row r="227807" customFormat="1" x14ac:dyDescent="0.25"/>
    <row r="227808" customFormat="1" x14ac:dyDescent="0.25"/>
    <row r="227809" customFormat="1" x14ac:dyDescent="0.25"/>
    <row r="227810" customFormat="1" x14ac:dyDescent="0.25"/>
    <row r="227811" customFormat="1" x14ac:dyDescent="0.25"/>
    <row r="227812" customFormat="1" x14ac:dyDescent="0.25"/>
    <row r="227813" customFormat="1" x14ac:dyDescent="0.25"/>
    <row r="227814" customFormat="1" x14ac:dyDescent="0.25"/>
    <row r="227815" customFormat="1" x14ac:dyDescent="0.25"/>
    <row r="227816" customFormat="1" x14ac:dyDescent="0.25"/>
    <row r="227817" customFormat="1" x14ac:dyDescent="0.25"/>
    <row r="227818" customFormat="1" x14ac:dyDescent="0.25"/>
    <row r="227819" customFormat="1" x14ac:dyDescent="0.25"/>
    <row r="227820" customFormat="1" x14ac:dyDescent="0.25"/>
    <row r="227821" customFormat="1" x14ac:dyDescent="0.25"/>
    <row r="227822" customFormat="1" x14ac:dyDescent="0.25"/>
    <row r="227823" customFormat="1" x14ac:dyDescent="0.25"/>
    <row r="227824" customFormat="1" x14ac:dyDescent="0.25"/>
    <row r="227825" customFormat="1" x14ac:dyDescent="0.25"/>
    <row r="227826" customFormat="1" x14ac:dyDescent="0.25"/>
    <row r="227827" customFormat="1" x14ac:dyDescent="0.25"/>
    <row r="227828" customFormat="1" x14ac:dyDescent="0.25"/>
    <row r="227829" customFormat="1" x14ac:dyDescent="0.25"/>
    <row r="227830" customFormat="1" x14ac:dyDescent="0.25"/>
    <row r="227831" customFormat="1" x14ac:dyDescent="0.25"/>
    <row r="227832" customFormat="1" x14ac:dyDescent="0.25"/>
    <row r="227833" customFormat="1" x14ac:dyDescent="0.25"/>
    <row r="227834" customFormat="1" x14ac:dyDescent="0.25"/>
    <row r="227835" customFormat="1" x14ac:dyDescent="0.25"/>
    <row r="227836" customFormat="1" x14ac:dyDescent="0.25"/>
    <row r="227837" customFormat="1" x14ac:dyDescent="0.25"/>
    <row r="227838" customFormat="1" x14ac:dyDescent="0.25"/>
    <row r="227839" customFormat="1" x14ac:dyDescent="0.25"/>
    <row r="227840" customFormat="1" x14ac:dyDescent="0.25"/>
    <row r="227841" customFormat="1" x14ac:dyDescent="0.25"/>
    <row r="227842" customFormat="1" x14ac:dyDescent="0.25"/>
    <row r="227843" customFormat="1" x14ac:dyDescent="0.25"/>
    <row r="227844" customFormat="1" x14ac:dyDescent="0.25"/>
    <row r="227845" customFormat="1" x14ac:dyDescent="0.25"/>
    <row r="227846" customFormat="1" x14ac:dyDescent="0.25"/>
    <row r="227847" customFormat="1" x14ac:dyDescent="0.25"/>
    <row r="227848" customFormat="1" x14ac:dyDescent="0.25"/>
    <row r="227849" customFormat="1" x14ac:dyDescent="0.25"/>
    <row r="227850" customFormat="1" x14ac:dyDescent="0.25"/>
    <row r="227851" customFormat="1" x14ac:dyDescent="0.25"/>
    <row r="227852" customFormat="1" x14ac:dyDescent="0.25"/>
    <row r="227853" customFormat="1" x14ac:dyDescent="0.25"/>
    <row r="227854" customFormat="1" x14ac:dyDescent="0.25"/>
    <row r="227855" customFormat="1" x14ac:dyDescent="0.25"/>
    <row r="227856" customFormat="1" x14ac:dyDescent="0.25"/>
    <row r="227857" customFormat="1" x14ac:dyDescent="0.25"/>
    <row r="227858" customFormat="1" x14ac:dyDescent="0.25"/>
    <row r="227859" customFormat="1" x14ac:dyDescent="0.25"/>
    <row r="227860" customFormat="1" x14ac:dyDescent="0.25"/>
    <row r="227861" customFormat="1" x14ac:dyDescent="0.25"/>
    <row r="227862" customFormat="1" x14ac:dyDescent="0.25"/>
    <row r="227863" customFormat="1" x14ac:dyDescent="0.25"/>
    <row r="227864" customFormat="1" x14ac:dyDescent="0.25"/>
    <row r="227865" customFormat="1" x14ac:dyDescent="0.25"/>
    <row r="227866" customFormat="1" x14ac:dyDescent="0.25"/>
    <row r="227867" customFormat="1" x14ac:dyDescent="0.25"/>
    <row r="227868" customFormat="1" x14ac:dyDescent="0.25"/>
    <row r="227869" customFormat="1" x14ac:dyDescent="0.25"/>
    <row r="227870" customFormat="1" x14ac:dyDescent="0.25"/>
    <row r="227871" customFormat="1" x14ac:dyDescent="0.25"/>
    <row r="227872" customFormat="1" x14ac:dyDescent="0.25"/>
    <row r="227873" customFormat="1" x14ac:dyDescent="0.25"/>
    <row r="227874" customFormat="1" x14ac:dyDescent="0.25"/>
    <row r="227875" customFormat="1" x14ac:dyDescent="0.25"/>
    <row r="227876" customFormat="1" x14ac:dyDescent="0.25"/>
    <row r="227877" customFormat="1" x14ac:dyDescent="0.25"/>
    <row r="227878" customFormat="1" x14ac:dyDescent="0.25"/>
    <row r="227879" customFormat="1" x14ac:dyDescent="0.25"/>
    <row r="227880" customFormat="1" x14ac:dyDescent="0.25"/>
    <row r="227881" customFormat="1" x14ac:dyDescent="0.25"/>
    <row r="227882" customFormat="1" x14ac:dyDescent="0.25"/>
    <row r="227883" customFormat="1" x14ac:dyDescent="0.25"/>
    <row r="227884" customFormat="1" x14ac:dyDescent="0.25"/>
    <row r="227885" customFormat="1" x14ac:dyDescent="0.25"/>
    <row r="227886" customFormat="1" x14ac:dyDescent="0.25"/>
    <row r="227887" customFormat="1" x14ac:dyDescent="0.25"/>
    <row r="227888" customFormat="1" x14ac:dyDescent="0.25"/>
    <row r="227889" customFormat="1" x14ac:dyDescent="0.25"/>
    <row r="227890" customFormat="1" x14ac:dyDescent="0.25"/>
    <row r="227891" customFormat="1" x14ac:dyDescent="0.25"/>
    <row r="227892" customFormat="1" x14ac:dyDescent="0.25"/>
    <row r="227893" customFormat="1" x14ac:dyDescent="0.25"/>
    <row r="227894" customFormat="1" x14ac:dyDescent="0.25"/>
    <row r="227895" customFormat="1" x14ac:dyDescent="0.25"/>
    <row r="227896" customFormat="1" x14ac:dyDescent="0.25"/>
    <row r="227897" customFormat="1" x14ac:dyDescent="0.25"/>
    <row r="227898" customFormat="1" x14ac:dyDescent="0.25"/>
    <row r="227899" customFormat="1" x14ac:dyDescent="0.25"/>
    <row r="227900" customFormat="1" x14ac:dyDescent="0.25"/>
    <row r="227901" customFormat="1" x14ac:dyDescent="0.25"/>
    <row r="227902" customFormat="1" x14ac:dyDescent="0.25"/>
    <row r="227903" customFormat="1" x14ac:dyDescent="0.25"/>
    <row r="227904" customFormat="1" x14ac:dyDescent="0.25"/>
    <row r="227905" customFormat="1" x14ac:dyDescent="0.25"/>
    <row r="227906" customFormat="1" x14ac:dyDescent="0.25"/>
    <row r="227907" customFormat="1" x14ac:dyDescent="0.25"/>
    <row r="227908" customFormat="1" x14ac:dyDescent="0.25"/>
    <row r="227909" customFormat="1" x14ac:dyDescent="0.25"/>
    <row r="227910" customFormat="1" x14ac:dyDescent="0.25"/>
    <row r="227911" customFormat="1" x14ac:dyDescent="0.25"/>
    <row r="227912" customFormat="1" x14ac:dyDescent="0.25"/>
    <row r="227913" customFormat="1" x14ac:dyDescent="0.25"/>
    <row r="227914" customFormat="1" x14ac:dyDescent="0.25"/>
    <row r="227915" customFormat="1" x14ac:dyDescent="0.25"/>
    <row r="227916" customFormat="1" x14ac:dyDescent="0.25"/>
    <row r="227917" customFormat="1" x14ac:dyDescent="0.25"/>
    <row r="227918" customFormat="1" x14ac:dyDescent="0.25"/>
    <row r="227919" customFormat="1" x14ac:dyDescent="0.25"/>
    <row r="227920" customFormat="1" x14ac:dyDescent="0.25"/>
    <row r="227921" customFormat="1" x14ac:dyDescent="0.25"/>
    <row r="227922" customFormat="1" x14ac:dyDescent="0.25"/>
    <row r="227923" customFormat="1" x14ac:dyDescent="0.25"/>
    <row r="227924" customFormat="1" x14ac:dyDescent="0.25"/>
    <row r="227925" customFormat="1" x14ac:dyDescent="0.25"/>
    <row r="227926" customFormat="1" x14ac:dyDescent="0.25"/>
    <row r="227927" customFormat="1" x14ac:dyDescent="0.25"/>
    <row r="227928" customFormat="1" x14ac:dyDescent="0.25"/>
    <row r="227929" customFormat="1" x14ac:dyDescent="0.25"/>
    <row r="227930" customFormat="1" x14ac:dyDescent="0.25"/>
    <row r="227931" customFormat="1" x14ac:dyDescent="0.25"/>
    <row r="227932" customFormat="1" x14ac:dyDescent="0.25"/>
    <row r="227933" customFormat="1" x14ac:dyDescent="0.25"/>
    <row r="227934" customFormat="1" x14ac:dyDescent="0.25"/>
    <row r="227935" customFormat="1" x14ac:dyDescent="0.25"/>
    <row r="227936" customFormat="1" x14ac:dyDescent="0.25"/>
    <row r="227937" customFormat="1" x14ac:dyDescent="0.25"/>
    <row r="227938" customFormat="1" x14ac:dyDescent="0.25"/>
    <row r="227939" customFormat="1" x14ac:dyDescent="0.25"/>
    <row r="227940" customFormat="1" x14ac:dyDescent="0.25"/>
    <row r="227941" customFormat="1" x14ac:dyDescent="0.25"/>
    <row r="227942" customFormat="1" x14ac:dyDescent="0.25"/>
    <row r="227943" customFormat="1" x14ac:dyDescent="0.25"/>
    <row r="227944" customFormat="1" x14ac:dyDescent="0.25"/>
    <row r="227945" customFormat="1" x14ac:dyDescent="0.25"/>
    <row r="227946" customFormat="1" x14ac:dyDescent="0.25"/>
    <row r="227947" customFormat="1" x14ac:dyDescent="0.25"/>
    <row r="227948" customFormat="1" x14ac:dyDescent="0.25"/>
    <row r="227949" customFormat="1" x14ac:dyDescent="0.25"/>
    <row r="227950" customFormat="1" x14ac:dyDescent="0.25"/>
    <row r="227951" customFormat="1" x14ac:dyDescent="0.25"/>
    <row r="227952" customFormat="1" x14ac:dyDescent="0.25"/>
    <row r="227953" customFormat="1" x14ac:dyDescent="0.25"/>
    <row r="227954" customFormat="1" x14ac:dyDescent="0.25"/>
    <row r="227955" customFormat="1" x14ac:dyDescent="0.25"/>
    <row r="227956" customFormat="1" x14ac:dyDescent="0.25"/>
    <row r="227957" customFormat="1" x14ac:dyDescent="0.25"/>
    <row r="227958" customFormat="1" x14ac:dyDescent="0.25"/>
    <row r="227959" customFormat="1" x14ac:dyDescent="0.25"/>
    <row r="227960" customFormat="1" x14ac:dyDescent="0.25"/>
    <row r="227961" customFormat="1" x14ac:dyDescent="0.25"/>
    <row r="227962" customFormat="1" x14ac:dyDescent="0.25"/>
    <row r="227963" customFormat="1" x14ac:dyDescent="0.25"/>
    <row r="227964" customFormat="1" x14ac:dyDescent="0.25"/>
    <row r="227965" customFormat="1" x14ac:dyDescent="0.25"/>
    <row r="227966" customFormat="1" x14ac:dyDescent="0.25"/>
    <row r="227967" customFormat="1" x14ac:dyDescent="0.25"/>
    <row r="227968" customFormat="1" x14ac:dyDescent="0.25"/>
    <row r="227969" customFormat="1" x14ac:dyDescent="0.25"/>
    <row r="227970" customFormat="1" x14ac:dyDescent="0.25"/>
    <row r="227971" customFormat="1" x14ac:dyDescent="0.25"/>
    <row r="227972" customFormat="1" x14ac:dyDescent="0.25"/>
    <row r="227973" customFormat="1" x14ac:dyDescent="0.25"/>
    <row r="227974" customFormat="1" x14ac:dyDescent="0.25"/>
    <row r="227975" customFormat="1" x14ac:dyDescent="0.25"/>
    <row r="227976" customFormat="1" x14ac:dyDescent="0.25"/>
    <row r="227977" customFormat="1" x14ac:dyDescent="0.25"/>
    <row r="227978" customFormat="1" x14ac:dyDescent="0.25"/>
    <row r="227979" customFormat="1" x14ac:dyDescent="0.25"/>
    <row r="227980" customFormat="1" x14ac:dyDescent="0.25"/>
    <row r="227981" customFormat="1" x14ac:dyDescent="0.25"/>
    <row r="227982" customFormat="1" x14ac:dyDescent="0.25"/>
    <row r="227983" customFormat="1" x14ac:dyDescent="0.25"/>
    <row r="227984" customFormat="1" x14ac:dyDescent="0.25"/>
    <row r="227985" customFormat="1" x14ac:dyDescent="0.25"/>
    <row r="227986" customFormat="1" x14ac:dyDescent="0.25"/>
    <row r="227987" customFormat="1" x14ac:dyDescent="0.25"/>
    <row r="227988" customFormat="1" x14ac:dyDescent="0.25"/>
    <row r="227989" customFormat="1" x14ac:dyDescent="0.25"/>
    <row r="227990" customFormat="1" x14ac:dyDescent="0.25"/>
    <row r="227991" customFormat="1" x14ac:dyDescent="0.25"/>
    <row r="227992" customFormat="1" x14ac:dyDescent="0.25"/>
    <row r="227993" customFormat="1" x14ac:dyDescent="0.25"/>
    <row r="227994" customFormat="1" x14ac:dyDescent="0.25"/>
    <row r="227995" customFormat="1" x14ac:dyDescent="0.25"/>
    <row r="227996" customFormat="1" x14ac:dyDescent="0.25"/>
    <row r="227997" customFormat="1" x14ac:dyDescent="0.25"/>
    <row r="227998" customFormat="1" x14ac:dyDescent="0.25"/>
    <row r="227999" customFormat="1" x14ac:dyDescent="0.25"/>
    <row r="228000" customFormat="1" x14ac:dyDescent="0.25"/>
    <row r="228001" customFormat="1" x14ac:dyDescent="0.25"/>
    <row r="228002" customFormat="1" x14ac:dyDescent="0.25"/>
    <row r="228003" customFormat="1" x14ac:dyDescent="0.25"/>
    <row r="228004" customFormat="1" x14ac:dyDescent="0.25"/>
    <row r="228005" customFormat="1" x14ac:dyDescent="0.25"/>
    <row r="228006" customFormat="1" x14ac:dyDescent="0.25"/>
    <row r="228007" customFormat="1" x14ac:dyDescent="0.25"/>
    <row r="228008" customFormat="1" x14ac:dyDescent="0.25"/>
    <row r="228009" customFormat="1" x14ac:dyDescent="0.25"/>
    <row r="228010" customFormat="1" x14ac:dyDescent="0.25"/>
    <row r="228011" customFormat="1" x14ac:dyDescent="0.25"/>
    <row r="228012" customFormat="1" x14ac:dyDescent="0.25"/>
    <row r="228013" customFormat="1" x14ac:dyDescent="0.25"/>
    <row r="228014" customFormat="1" x14ac:dyDescent="0.25"/>
    <row r="228015" customFormat="1" x14ac:dyDescent="0.25"/>
    <row r="228016" customFormat="1" x14ac:dyDescent="0.25"/>
    <row r="228017" customFormat="1" x14ac:dyDescent="0.25"/>
    <row r="228018" customFormat="1" x14ac:dyDescent="0.25"/>
    <row r="228019" customFormat="1" x14ac:dyDescent="0.25"/>
    <row r="228020" customFormat="1" x14ac:dyDescent="0.25"/>
    <row r="228021" customFormat="1" x14ac:dyDescent="0.25"/>
    <row r="228022" customFormat="1" x14ac:dyDescent="0.25"/>
    <row r="228023" customFormat="1" x14ac:dyDescent="0.25"/>
    <row r="228024" customFormat="1" x14ac:dyDescent="0.25"/>
    <row r="228025" customFormat="1" x14ac:dyDescent="0.25"/>
    <row r="228026" customFormat="1" x14ac:dyDescent="0.25"/>
    <row r="228027" customFormat="1" x14ac:dyDescent="0.25"/>
    <row r="228028" customFormat="1" x14ac:dyDescent="0.25"/>
    <row r="228029" customFormat="1" x14ac:dyDescent="0.25"/>
    <row r="228030" customFormat="1" x14ac:dyDescent="0.25"/>
    <row r="228031" customFormat="1" x14ac:dyDescent="0.25"/>
    <row r="228032" customFormat="1" x14ac:dyDescent="0.25"/>
    <row r="228033" customFormat="1" x14ac:dyDescent="0.25"/>
    <row r="228034" customFormat="1" x14ac:dyDescent="0.25"/>
    <row r="228035" customFormat="1" x14ac:dyDescent="0.25"/>
    <row r="228036" customFormat="1" x14ac:dyDescent="0.25"/>
    <row r="228037" customFormat="1" x14ac:dyDescent="0.25"/>
    <row r="228038" customFormat="1" x14ac:dyDescent="0.25"/>
    <row r="228039" customFormat="1" x14ac:dyDescent="0.25"/>
    <row r="228040" customFormat="1" x14ac:dyDescent="0.25"/>
    <row r="228041" customFormat="1" x14ac:dyDescent="0.25"/>
    <row r="228042" customFormat="1" x14ac:dyDescent="0.25"/>
    <row r="228043" customFormat="1" x14ac:dyDescent="0.25"/>
    <row r="228044" customFormat="1" x14ac:dyDescent="0.25"/>
    <row r="228045" customFormat="1" x14ac:dyDescent="0.25"/>
    <row r="228046" customFormat="1" x14ac:dyDescent="0.25"/>
    <row r="228047" customFormat="1" x14ac:dyDescent="0.25"/>
    <row r="228048" customFormat="1" x14ac:dyDescent="0.25"/>
    <row r="228049" customFormat="1" x14ac:dyDescent="0.25"/>
    <row r="228050" customFormat="1" x14ac:dyDescent="0.25"/>
    <row r="228051" customFormat="1" x14ac:dyDescent="0.25"/>
    <row r="228052" customFormat="1" x14ac:dyDescent="0.25"/>
    <row r="228053" customFormat="1" x14ac:dyDescent="0.25"/>
    <row r="228054" customFormat="1" x14ac:dyDescent="0.25"/>
    <row r="228055" customFormat="1" x14ac:dyDescent="0.25"/>
    <row r="228056" customFormat="1" x14ac:dyDescent="0.25"/>
    <row r="228057" customFormat="1" x14ac:dyDescent="0.25"/>
    <row r="228058" customFormat="1" x14ac:dyDescent="0.25"/>
    <row r="228059" customFormat="1" x14ac:dyDescent="0.25"/>
    <row r="228060" customFormat="1" x14ac:dyDescent="0.25"/>
    <row r="228061" customFormat="1" x14ac:dyDescent="0.25"/>
    <row r="228062" customFormat="1" x14ac:dyDescent="0.25"/>
    <row r="228063" customFormat="1" x14ac:dyDescent="0.25"/>
    <row r="228064" customFormat="1" x14ac:dyDescent="0.25"/>
    <row r="228065" customFormat="1" x14ac:dyDescent="0.25"/>
    <row r="228066" customFormat="1" x14ac:dyDescent="0.25"/>
    <row r="228067" customFormat="1" x14ac:dyDescent="0.25"/>
    <row r="228068" customFormat="1" x14ac:dyDescent="0.25"/>
    <row r="228069" customFormat="1" x14ac:dyDescent="0.25"/>
    <row r="228070" customFormat="1" x14ac:dyDescent="0.25"/>
    <row r="228071" customFormat="1" x14ac:dyDescent="0.25"/>
    <row r="228072" customFormat="1" x14ac:dyDescent="0.25"/>
    <row r="228073" customFormat="1" x14ac:dyDescent="0.25"/>
    <row r="228074" customFormat="1" x14ac:dyDescent="0.25"/>
    <row r="228075" customFormat="1" x14ac:dyDescent="0.25"/>
    <row r="228076" customFormat="1" x14ac:dyDescent="0.25"/>
    <row r="228077" customFormat="1" x14ac:dyDescent="0.25"/>
    <row r="228078" customFormat="1" x14ac:dyDescent="0.25"/>
    <row r="228079" customFormat="1" x14ac:dyDescent="0.25"/>
    <row r="228080" customFormat="1" x14ac:dyDescent="0.25"/>
    <row r="228081" customFormat="1" x14ac:dyDescent="0.25"/>
    <row r="228082" customFormat="1" x14ac:dyDescent="0.25"/>
    <row r="228083" customFormat="1" x14ac:dyDescent="0.25"/>
    <row r="228084" customFormat="1" x14ac:dyDescent="0.25"/>
    <row r="228085" customFormat="1" x14ac:dyDescent="0.25"/>
    <row r="228086" customFormat="1" x14ac:dyDescent="0.25"/>
    <row r="228087" customFormat="1" x14ac:dyDescent="0.25"/>
    <row r="228088" customFormat="1" x14ac:dyDescent="0.25"/>
    <row r="228089" customFormat="1" x14ac:dyDescent="0.25"/>
    <row r="228090" customFormat="1" x14ac:dyDescent="0.25"/>
    <row r="228091" customFormat="1" x14ac:dyDescent="0.25"/>
    <row r="228092" customFormat="1" x14ac:dyDescent="0.25"/>
    <row r="228093" customFormat="1" x14ac:dyDescent="0.25"/>
    <row r="228094" customFormat="1" x14ac:dyDescent="0.25"/>
    <row r="228095" customFormat="1" x14ac:dyDescent="0.25"/>
    <row r="228096" customFormat="1" x14ac:dyDescent="0.25"/>
    <row r="228097" customFormat="1" x14ac:dyDescent="0.25"/>
    <row r="228098" customFormat="1" x14ac:dyDescent="0.25"/>
    <row r="228099" customFormat="1" x14ac:dyDescent="0.25"/>
    <row r="228100" customFormat="1" x14ac:dyDescent="0.25"/>
    <row r="228101" customFormat="1" x14ac:dyDescent="0.25"/>
    <row r="228102" customFormat="1" x14ac:dyDescent="0.25"/>
    <row r="228103" customFormat="1" x14ac:dyDescent="0.25"/>
    <row r="228104" customFormat="1" x14ac:dyDescent="0.25"/>
    <row r="228105" customFormat="1" x14ac:dyDescent="0.25"/>
    <row r="228106" customFormat="1" x14ac:dyDescent="0.25"/>
    <row r="228107" customFormat="1" x14ac:dyDescent="0.25"/>
    <row r="228108" customFormat="1" x14ac:dyDescent="0.25"/>
    <row r="228109" customFormat="1" x14ac:dyDescent="0.25"/>
    <row r="228110" customFormat="1" x14ac:dyDescent="0.25"/>
    <row r="228111" customFormat="1" x14ac:dyDescent="0.25"/>
    <row r="228112" customFormat="1" x14ac:dyDescent="0.25"/>
    <row r="228113" customFormat="1" x14ac:dyDescent="0.25"/>
    <row r="228114" customFormat="1" x14ac:dyDescent="0.25"/>
    <row r="228115" customFormat="1" x14ac:dyDescent="0.25"/>
    <row r="228116" customFormat="1" x14ac:dyDescent="0.25"/>
    <row r="228117" customFormat="1" x14ac:dyDescent="0.25"/>
    <row r="228118" customFormat="1" x14ac:dyDescent="0.25"/>
    <row r="228119" customFormat="1" x14ac:dyDescent="0.25"/>
    <row r="228120" customFormat="1" x14ac:dyDescent="0.25"/>
    <row r="228121" customFormat="1" x14ac:dyDescent="0.25"/>
    <row r="228122" customFormat="1" x14ac:dyDescent="0.25"/>
    <row r="228123" customFormat="1" x14ac:dyDescent="0.25"/>
    <row r="228124" customFormat="1" x14ac:dyDescent="0.25"/>
    <row r="228125" customFormat="1" x14ac:dyDescent="0.25"/>
    <row r="228126" customFormat="1" x14ac:dyDescent="0.25"/>
    <row r="228127" customFormat="1" x14ac:dyDescent="0.25"/>
    <row r="228128" customFormat="1" x14ac:dyDescent="0.25"/>
    <row r="228129" customFormat="1" x14ac:dyDescent="0.25"/>
    <row r="228130" customFormat="1" x14ac:dyDescent="0.25"/>
    <row r="228131" customFormat="1" x14ac:dyDescent="0.25"/>
    <row r="228132" customFormat="1" x14ac:dyDescent="0.25"/>
    <row r="228133" customFormat="1" x14ac:dyDescent="0.25"/>
    <row r="228134" customFormat="1" x14ac:dyDescent="0.25"/>
    <row r="228135" customFormat="1" x14ac:dyDescent="0.25"/>
    <row r="228136" customFormat="1" x14ac:dyDescent="0.25"/>
    <row r="228137" customFormat="1" x14ac:dyDescent="0.25"/>
    <row r="228138" customFormat="1" x14ac:dyDescent="0.25"/>
    <row r="228139" customFormat="1" x14ac:dyDescent="0.25"/>
    <row r="228140" customFormat="1" x14ac:dyDescent="0.25"/>
    <row r="228141" customFormat="1" x14ac:dyDescent="0.25"/>
    <row r="228142" customFormat="1" x14ac:dyDescent="0.25"/>
    <row r="228143" customFormat="1" x14ac:dyDescent="0.25"/>
    <row r="228144" customFormat="1" x14ac:dyDescent="0.25"/>
    <row r="228145" customFormat="1" x14ac:dyDescent="0.25"/>
    <row r="228146" customFormat="1" x14ac:dyDescent="0.25"/>
    <row r="228147" customFormat="1" x14ac:dyDescent="0.25"/>
    <row r="228148" customFormat="1" x14ac:dyDescent="0.25"/>
    <row r="228149" customFormat="1" x14ac:dyDescent="0.25"/>
    <row r="228150" customFormat="1" x14ac:dyDescent="0.25"/>
    <row r="228151" customFormat="1" x14ac:dyDescent="0.25"/>
    <row r="228152" customFormat="1" x14ac:dyDescent="0.25"/>
    <row r="228153" customFormat="1" x14ac:dyDescent="0.25"/>
    <row r="228154" customFormat="1" x14ac:dyDescent="0.25"/>
    <row r="228155" customFormat="1" x14ac:dyDescent="0.25"/>
    <row r="228156" customFormat="1" x14ac:dyDescent="0.25"/>
    <row r="228157" customFormat="1" x14ac:dyDescent="0.25"/>
    <row r="228158" customFormat="1" x14ac:dyDescent="0.25"/>
    <row r="228159" customFormat="1" x14ac:dyDescent="0.25"/>
    <row r="228160" customFormat="1" x14ac:dyDescent="0.25"/>
    <row r="228161" customFormat="1" x14ac:dyDescent="0.25"/>
    <row r="228162" customFormat="1" x14ac:dyDescent="0.25"/>
    <row r="228163" customFormat="1" x14ac:dyDescent="0.25"/>
    <row r="228164" customFormat="1" x14ac:dyDescent="0.25"/>
    <row r="228165" customFormat="1" x14ac:dyDescent="0.25"/>
    <row r="228166" customFormat="1" x14ac:dyDescent="0.25"/>
    <row r="228167" customFormat="1" x14ac:dyDescent="0.25"/>
    <row r="228168" customFormat="1" x14ac:dyDescent="0.25"/>
    <row r="228169" customFormat="1" x14ac:dyDescent="0.25"/>
    <row r="228170" customFormat="1" x14ac:dyDescent="0.25"/>
    <row r="228171" customFormat="1" x14ac:dyDescent="0.25"/>
    <row r="228172" customFormat="1" x14ac:dyDescent="0.25"/>
    <row r="228173" customFormat="1" x14ac:dyDescent="0.25"/>
    <row r="228174" customFormat="1" x14ac:dyDescent="0.25"/>
    <row r="228175" customFormat="1" x14ac:dyDescent="0.25"/>
    <row r="228176" customFormat="1" x14ac:dyDescent="0.25"/>
    <row r="228177" customFormat="1" x14ac:dyDescent="0.25"/>
    <row r="228178" customFormat="1" x14ac:dyDescent="0.25"/>
    <row r="228179" customFormat="1" x14ac:dyDescent="0.25"/>
    <row r="228180" customFormat="1" x14ac:dyDescent="0.25"/>
    <row r="228181" customFormat="1" x14ac:dyDescent="0.25"/>
    <row r="228182" customFormat="1" x14ac:dyDescent="0.25"/>
    <row r="228183" customFormat="1" x14ac:dyDescent="0.25"/>
    <row r="228184" customFormat="1" x14ac:dyDescent="0.25"/>
    <row r="228185" customFormat="1" x14ac:dyDescent="0.25"/>
    <row r="228186" customFormat="1" x14ac:dyDescent="0.25"/>
    <row r="228187" customFormat="1" x14ac:dyDescent="0.25"/>
    <row r="228188" customFormat="1" x14ac:dyDescent="0.25"/>
    <row r="228189" customFormat="1" x14ac:dyDescent="0.25"/>
    <row r="228190" customFormat="1" x14ac:dyDescent="0.25"/>
    <row r="228191" customFormat="1" x14ac:dyDescent="0.25"/>
    <row r="228192" customFormat="1" x14ac:dyDescent="0.25"/>
    <row r="228193" customFormat="1" x14ac:dyDescent="0.25"/>
    <row r="228194" customFormat="1" x14ac:dyDescent="0.25"/>
    <row r="228195" customFormat="1" x14ac:dyDescent="0.25"/>
    <row r="228196" customFormat="1" x14ac:dyDescent="0.25"/>
    <row r="228197" customFormat="1" x14ac:dyDescent="0.25"/>
    <row r="228198" customFormat="1" x14ac:dyDescent="0.25"/>
    <row r="228199" customFormat="1" x14ac:dyDescent="0.25"/>
    <row r="228200" customFormat="1" x14ac:dyDescent="0.25"/>
    <row r="228201" customFormat="1" x14ac:dyDescent="0.25"/>
    <row r="228202" customFormat="1" x14ac:dyDescent="0.25"/>
    <row r="228203" customFormat="1" x14ac:dyDescent="0.25"/>
    <row r="228204" customFormat="1" x14ac:dyDescent="0.25"/>
    <row r="228205" customFormat="1" x14ac:dyDescent="0.25"/>
    <row r="228206" customFormat="1" x14ac:dyDescent="0.25"/>
    <row r="228207" customFormat="1" x14ac:dyDescent="0.25"/>
    <row r="228208" customFormat="1" x14ac:dyDescent="0.25"/>
    <row r="228209" customFormat="1" x14ac:dyDescent="0.25"/>
    <row r="228210" customFormat="1" x14ac:dyDescent="0.25"/>
    <row r="228211" customFormat="1" x14ac:dyDescent="0.25"/>
    <row r="228212" customFormat="1" x14ac:dyDescent="0.25"/>
    <row r="228213" customFormat="1" x14ac:dyDescent="0.25"/>
    <row r="228214" customFormat="1" x14ac:dyDescent="0.25"/>
    <row r="228215" customFormat="1" x14ac:dyDescent="0.25"/>
    <row r="228216" customFormat="1" x14ac:dyDescent="0.25"/>
    <row r="228217" customFormat="1" x14ac:dyDescent="0.25"/>
    <row r="228218" customFormat="1" x14ac:dyDescent="0.25"/>
    <row r="228219" customFormat="1" x14ac:dyDescent="0.25"/>
    <row r="228220" customFormat="1" x14ac:dyDescent="0.25"/>
    <row r="228221" customFormat="1" x14ac:dyDescent="0.25"/>
    <row r="228222" customFormat="1" x14ac:dyDescent="0.25"/>
    <row r="228223" customFormat="1" x14ac:dyDescent="0.25"/>
    <row r="228224" customFormat="1" x14ac:dyDescent="0.25"/>
    <row r="228225" customFormat="1" x14ac:dyDescent="0.25"/>
    <row r="228226" customFormat="1" x14ac:dyDescent="0.25"/>
    <row r="228227" customFormat="1" x14ac:dyDescent="0.25"/>
    <row r="228228" customFormat="1" x14ac:dyDescent="0.25"/>
    <row r="228229" customFormat="1" x14ac:dyDescent="0.25"/>
    <row r="228230" customFormat="1" x14ac:dyDescent="0.25"/>
    <row r="228231" customFormat="1" x14ac:dyDescent="0.25"/>
    <row r="228232" customFormat="1" x14ac:dyDescent="0.25"/>
    <row r="228233" customFormat="1" x14ac:dyDescent="0.25"/>
    <row r="228234" customFormat="1" x14ac:dyDescent="0.25"/>
    <row r="228235" customFormat="1" x14ac:dyDescent="0.25"/>
    <row r="228236" customFormat="1" x14ac:dyDescent="0.25"/>
    <row r="228237" customFormat="1" x14ac:dyDescent="0.25"/>
    <row r="228238" customFormat="1" x14ac:dyDescent="0.25"/>
    <row r="228239" customFormat="1" x14ac:dyDescent="0.25"/>
    <row r="228240" customFormat="1" x14ac:dyDescent="0.25"/>
    <row r="228241" customFormat="1" x14ac:dyDescent="0.25"/>
    <row r="228242" customFormat="1" x14ac:dyDescent="0.25"/>
    <row r="228243" customFormat="1" x14ac:dyDescent="0.25"/>
    <row r="228244" customFormat="1" x14ac:dyDescent="0.25"/>
    <row r="228245" customFormat="1" x14ac:dyDescent="0.25"/>
    <row r="228246" customFormat="1" x14ac:dyDescent="0.25"/>
    <row r="228247" customFormat="1" x14ac:dyDescent="0.25"/>
    <row r="228248" customFormat="1" x14ac:dyDescent="0.25"/>
    <row r="228249" customFormat="1" x14ac:dyDescent="0.25"/>
    <row r="228250" customFormat="1" x14ac:dyDescent="0.25"/>
    <row r="228251" customFormat="1" x14ac:dyDescent="0.25"/>
    <row r="228252" customFormat="1" x14ac:dyDescent="0.25"/>
    <row r="228253" customFormat="1" x14ac:dyDescent="0.25"/>
    <row r="228254" customFormat="1" x14ac:dyDescent="0.25"/>
    <row r="228255" customFormat="1" x14ac:dyDescent="0.25"/>
    <row r="228256" customFormat="1" x14ac:dyDescent="0.25"/>
    <row r="228257" customFormat="1" x14ac:dyDescent="0.25"/>
    <row r="228258" customFormat="1" x14ac:dyDescent="0.25"/>
    <row r="228259" customFormat="1" x14ac:dyDescent="0.25"/>
    <row r="228260" customFormat="1" x14ac:dyDescent="0.25"/>
    <row r="228261" customFormat="1" x14ac:dyDescent="0.25"/>
    <row r="228262" customFormat="1" x14ac:dyDescent="0.25"/>
    <row r="228263" customFormat="1" x14ac:dyDescent="0.25"/>
    <row r="228264" customFormat="1" x14ac:dyDescent="0.25"/>
    <row r="228265" customFormat="1" x14ac:dyDescent="0.25"/>
    <row r="228266" customFormat="1" x14ac:dyDescent="0.25"/>
    <row r="228267" customFormat="1" x14ac:dyDescent="0.25"/>
    <row r="228268" customFormat="1" x14ac:dyDescent="0.25"/>
    <row r="228269" customFormat="1" x14ac:dyDescent="0.25"/>
    <row r="228270" customFormat="1" x14ac:dyDescent="0.25"/>
    <row r="228271" customFormat="1" x14ac:dyDescent="0.25"/>
    <row r="228272" customFormat="1" x14ac:dyDescent="0.25"/>
    <row r="228273" customFormat="1" x14ac:dyDescent="0.25"/>
    <row r="228274" customFormat="1" x14ac:dyDescent="0.25"/>
    <row r="228275" customFormat="1" x14ac:dyDescent="0.25"/>
    <row r="228276" customFormat="1" x14ac:dyDescent="0.25"/>
    <row r="228277" customFormat="1" x14ac:dyDescent="0.25"/>
    <row r="228278" customFormat="1" x14ac:dyDescent="0.25"/>
    <row r="228279" customFormat="1" x14ac:dyDescent="0.25"/>
    <row r="228280" customFormat="1" x14ac:dyDescent="0.25"/>
    <row r="228281" customFormat="1" x14ac:dyDescent="0.25"/>
    <row r="228282" customFormat="1" x14ac:dyDescent="0.25"/>
    <row r="228283" customFormat="1" x14ac:dyDescent="0.25"/>
    <row r="228284" customFormat="1" x14ac:dyDescent="0.25"/>
    <row r="228285" customFormat="1" x14ac:dyDescent="0.25"/>
    <row r="228286" customFormat="1" x14ac:dyDescent="0.25"/>
    <row r="228287" customFormat="1" x14ac:dyDescent="0.25"/>
    <row r="228288" customFormat="1" x14ac:dyDescent="0.25"/>
    <row r="228289" customFormat="1" x14ac:dyDescent="0.25"/>
    <row r="228290" customFormat="1" x14ac:dyDescent="0.25"/>
    <row r="228291" customFormat="1" x14ac:dyDescent="0.25"/>
    <row r="228292" customFormat="1" x14ac:dyDescent="0.25"/>
    <row r="228293" customFormat="1" x14ac:dyDescent="0.25"/>
    <row r="228294" customFormat="1" x14ac:dyDescent="0.25"/>
    <row r="228295" customFormat="1" x14ac:dyDescent="0.25"/>
    <row r="228296" customFormat="1" x14ac:dyDescent="0.25"/>
    <row r="228297" customFormat="1" x14ac:dyDescent="0.25"/>
    <row r="228298" customFormat="1" x14ac:dyDescent="0.25"/>
    <row r="228299" customFormat="1" x14ac:dyDescent="0.25"/>
    <row r="228300" customFormat="1" x14ac:dyDescent="0.25"/>
    <row r="228301" customFormat="1" x14ac:dyDescent="0.25"/>
    <row r="228302" customFormat="1" x14ac:dyDescent="0.25"/>
    <row r="228303" customFormat="1" x14ac:dyDescent="0.25"/>
    <row r="228304" customFormat="1" x14ac:dyDescent="0.25"/>
    <row r="228305" customFormat="1" x14ac:dyDescent="0.25"/>
    <row r="228306" customFormat="1" x14ac:dyDescent="0.25"/>
    <row r="228307" customFormat="1" x14ac:dyDescent="0.25"/>
    <row r="228308" customFormat="1" x14ac:dyDescent="0.25"/>
    <row r="228309" customFormat="1" x14ac:dyDescent="0.25"/>
    <row r="228310" customFormat="1" x14ac:dyDescent="0.25"/>
    <row r="228311" customFormat="1" x14ac:dyDescent="0.25"/>
    <row r="228312" customFormat="1" x14ac:dyDescent="0.25"/>
    <row r="228313" customFormat="1" x14ac:dyDescent="0.25"/>
    <row r="228314" customFormat="1" x14ac:dyDescent="0.25"/>
    <row r="228315" customFormat="1" x14ac:dyDescent="0.25"/>
    <row r="228316" customFormat="1" x14ac:dyDescent="0.25"/>
    <row r="228317" customFormat="1" x14ac:dyDescent="0.25"/>
    <row r="228318" customFormat="1" x14ac:dyDescent="0.25"/>
    <row r="228319" customFormat="1" x14ac:dyDescent="0.25"/>
    <row r="228320" customFormat="1" x14ac:dyDescent="0.25"/>
    <row r="228321" customFormat="1" x14ac:dyDescent="0.25"/>
    <row r="228322" customFormat="1" x14ac:dyDescent="0.25"/>
    <row r="228323" customFormat="1" x14ac:dyDescent="0.25"/>
    <row r="228324" customFormat="1" x14ac:dyDescent="0.25"/>
    <row r="228325" customFormat="1" x14ac:dyDescent="0.25"/>
    <row r="228326" customFormat="1" x14ac:dyDescent="0.25"/>
    <row r="228327" customFormat="1" x14ac:dyDescent="0.25"/>
    <row r="228328" customFormat="1" x14ac:dyDescent="0.25"/>
    <row r="228329" customFormat="1" x14ac:dyDescent="0.25"/>
    <row r="228330" customFormat="1" x14ac:dyDescent="0.25"/>
    <row r="228331" customFormat="1" x14ac:dyDescent="0.25"/>
    <row r="228332" customFormat="1" x14ac:dyDescent="0.25"/>
    <row r="228333" customFormat="1" x14ac:dyDescent="0.25"/>
    <row r="228334" customFormat="1" x14ac:dyDescent="0.25"/>
    <row r="228335" customFormat="1" x14ac:dyDescent="0.25"/>
    <row r="228336" customFormat="1" x14ac:dyDescent="0.25"/>
    <row r="228337" customFormat="1" x14ac:dyDescent="0.25"/>
    <row r="228338" customFormat="1" x14ac:dyDescent="0.25"/>
    <row r="228339" customFormat="1" x14ac:dyDescent="0.25"/>
    <row r="228340" customFormat="1" x14ac:dyDescent="0.25"/>
    <row r="228341" customFormat="1" x14ac:dyDescent="0.25"/>
    <row r="228342" customFormat="1" x14ac:dyDescent="0.25"/>
    <row r="228343" customFormat="1" x14ac:dyDescent="0.25"/>
    <row r="228344" customFormat="1" x14ac:dyDescent="0.25"/>
    <row r="228345" customFormat="1" x14ac:dyDescent="0.25"/>
    <row r="228346" customFormat="1" x14ac:dyDescent="0.25"/>
    <row r="228347" customFormat="1" x14ac:dyDescent="0.25"/>
    <row r="228348" customFormat="1" x14ac:dyDescent="0.25"/>
    <row r="228349" customFormat="1" x14ac:dyDescent="0.25"/>
    <row r="228350" customFormat="1" x14ac:dyDescent="0.25"/>
    <row r="228351" customFormat="1" x14ac:dyDescent="0.25"/>
    <row r="228352" customFormat="1" x14ac:dyDescent="0.25"/>
    <row r="228353" customFormat="1" x14ac:dyDescent="0.25"/>
    <row r="228354" customFormat="1" x14ac:dyDescent="0.25"/>
    <row r="228355" customFormat="1" x14ac:dyDescent="0.25"/>
    <row r="228356" customFormat="1" x14ac:dyDescent="0.25"/>
    <row r="228357" customFormat="1" x14ac:dyDescent="0.25"/>
    <row r="228358" customFormat="1" x14ac:dyDescent="0.25"/>
    <row r="228359" customFormat="1" x14ac:dyDescent="0.25"/>
    <row r="228360" customFormat="1" x14ac:dyDescent="0.25"/>
    <row r="228361" customFormat="1" x14ac:dyDescent="0.25"/>
    <row r="228362" customFormat="1" x14ac:dyDescent="0.25"/>
    <row r="228363" customFormat="1" x14ac:dyDescent="0.25"/>
    <row r="228364" customFormat="1" x14ac:dyDescent="0.25"/>
    <row r="228365" customFormat="1" x14ac:dyDescent="0.25"/>
    <row r="228366" customFormat="1" x14ac:dyDescent="0.25"/>
    <row r="228367" customFormat="1" x14ac:dyDescent="0.25"/>
    <row r="228368" customFormat="1" x14ac:dyDescent="0.25"/>
    <row r="228369" customFormat="1" x14ac:dyDescent="0.25"/>
    <row r="228370" customFormat="1" x14ac:dyDescent="0.25"/>
    <row r="228371" customFormat="1" x14ac:dyDescent="0.25"/>
    <row r="228372" customFormat="1" x14ac:dyDescent="0.25"/>
    <row r="228373" customFormat="1" x14ac:dyDescent="0.25"/>
    <row r="228374" customFormat="1" x14ac:dyDescent="0.25"/>
    <row r="228375" customFormat="1" x14ac:dyDescent="0.25"/>
    <row r="228376" customFormat="1" x14ac:dyDescent="0.25"/>
    <row r="228377" customFormat="1" x14ac:dyDescent="0.25"/>
    <row r="228378" customFormat="1" x14ac:dyDescent="0.25"/>
    <row r="228379" customFormat="1" x14ac:dyDescent="0.25"/>
    <row r="228380" customFormat="1" x14ac:dyDescent="0.25"/>
    <row r="228381" customFormat="1" x14ac:dyDescent="0.25"/>
    <row r="228382" customFormat="1" x14ac:dyDescent="0.25"/>
    <row r="228383" customFormat="1" x14ac:dyDescent="0.25"/>
    <row r="228384" customFormat="1" x14ac:dyDescent="0.25"/>
    <row r="228385" customFormat="1" x14ac:dyDescent="0.25"/>
    <row r="228386" customFormat="1" x14ac:dyDescent="0.25"/>
    <row r="228387" customFormat="1" x14ac:dyDescent="0.25"/>
    <row r="228388" customFormat="1" x14ac:dyDescent="0.25"/>
    <row r="228389" customFormat="1" x14ac:dyDescent="0.25"/>
    <row r="228390" customFormat="1" x14ac:dyDescent="0.25"/>
    <row r="228391" customFormat="1" x14ac:dyDescent="0.25"/>
    <row r="228392" customFormat="1" x14ac:dyDescent="0.25"/>
    <row r="228393" customFormat="1" x14ac:dyDescent="0.25"/>
    <row r="228394" customFormat="1" x14ac:dyDescent="0.25"/>
    <row r="228395" customFormat="1" x14ac:dyDescent="0.25"/>
    <row r="228396" customFormat="1" x14ac:dyDescent="0.25"/>
    <row r="228397" customFormat="1" x14ac:dyDescent="0.25"/>
    <row r="228398" customFormat="1" x14ac:dyDescent="0.25"/>
    <row r="228399" customFormat="1" x14ac:dyDescent="0.25"/>
    <row r="228400" customFormat="1" x14ac:dyDescent="0.25"/>
    <row r="228401" customFormat="1" x14ac:dyDescent="0.25"/>
    <row r="228402" customFormat="1" x14ac:dyDescent="0.25"/>
    <row r="228403" customFormat="1" x14ac:dyDescent="0.25"/>
    <row r="228404" customFormat="1" x14ac:dyDescent="0.25"/>
    <row r="228405" customFormat="1" x14ac:dyDescent="0.25"/>
    <row r="228406" customFormat="1" x14ac:dyDescent="0.25"/>
    <row r="228407" customFormat="1" x14ac:dyDescent="0.25"/>
    <row r="228408" customFormat="1" x14ac:dyDescent="0.25"/>
    <row r="228409" customFormat="1" x14ac:dyDescent="0.25"/>
    <row r="228410" customFormat="1" x14ac:dyDescent="0.25"/>
    <row r="228411" customFormat="1" x14ac:dyDescent="0.25"/>
    <row r="228412" customFormat="1" x14ac:dyDescent="0.25"/>
    <row r="228413" customFormat="1" x14ac:dyDescent="0.25"/>
    <row r="228414" customFormat="1" x14ac:dyDescent="0.25"/>
    <row r="228415" customFormat="1" x14ac:dyDescent="0.25"/>
    <row r="228416" customFormat="1" x14ac:dyDescent="0.25"/>
    <row r="228417" customFormat="1" x14ac:dyDescent="0.25"/>
    <row r="228418" customFormat="1" x14ac:dyDescent="0.25"/>
    <row r="228419" customFormat="1" x14ac:dyDescent="0.25"/>
    <row r="228420" customFormat="1" x14ac:dyDescent="0.25"/>
    <row r="228421" customFormat="1" x14ac:dyDescent="0.25"/>
    <row r="228422" customFormat="1" x14ac:dyDescent="0.25"/>
    <row r="228423" customFormat="1" x14ac:dyDescent="0.25"/>
    <row r="228424" customFormat="1" x14ac:dyDescent="0.25"/>
    <row r="228425" customFormat="1" x14ac:dyDescent="0.25"/>
    <row r="228426" customFormat="1" x14ac:dyDescent="0.25"/>
    <row r="228427" customFormat="1" x14ac:dyDescent="0.25"/>
    <row r="228428" customFormat="1" x14ac:dyDescent="0.25"/>
    <row r="228429" customFormat="1" x14ac:dyDescent="0.25"/>
    <row r="228430" customFormat="1" x14ac:dyDescent="0.25"/>
    <row r="228431" customFormat="1" x14ac:dyDescent="0.25"/>
    <row r="228432" customFormat="1" x14ac:dyDescent="0.25"/>
    <row r="228433" customFormat="1" x14ac:dyDescent="0.25"/>
    <row r="228434" customFormat="1" x14ac:dyDescent="0.25"/>
    <row r="228435" customFormat="1" x14ac:dyDescent="0.25"/>
    <row r="228436" customFormat="1" x14ac:dyDescent="0.25"/>
    <row r="228437" customFormat="1" x14ac:dyDescent="0.25"/>
    <row r="228438" customFormat="1" x14ac:dyDescent="0.25"/>
    <row r="228439" customFormat="1" x14ac:dyDescent="0.25"/>
    <row r="228440" customFormat="1" x14ac:dyDescent="0.25"/>
    <row r="228441" customFormat="1" x14ac:dyDescent="0.25"/>
    <row r="228442" customFormat="1" x14ac:dyDescent="0.25"/>
    <row r="228443" customFormat="1" x14ac:dyDescent="0.25"/>
    <row r="228444" customFormat="1" x14ac:dyDescent="0.25"/>
    <row r="228445" customFormat="1" x14ac:dyDescent="0.25"/>
    <row r="228446" customFormat="1" x14ac:dyDescent="0.25"/>
    <row r="228447" customFormat="1" x14ac:dyDescent="0.25"/>
    <row r="228448" customFormat="1" x14ac:dyDescent="0.25"/>
    <row r="228449" customFormat="1" x14ac:dyDescent="0.25"/>
    <row r="228450" customFormat="1" x14ac:dyDescent="0.25"/>
    <row r="228451" customFormat="1" x14ac:dyDescent="0.25"/>
    <row r="228452" customFormat="1" x14ac:dyDescent="0.25"/>
    <row r="228453" customFormat="1" x14ac:dyDescent="0.25"/>
    <row r="228454" customFormat="1" x14ac:dyDescent="0.25"/>
    <row r="228455" customFormat="1" x14ac:dyDescent="0.25"/>
    <row r="228456" customFormat="1" x14ac:dyDescent="0.25"/>
    <row r="228457" customFormat="1" x14ac:dyDescent="0.25"/>
    <row r="228458" customFormat="1" x14ac:dyDescent="0.25"/>
    <row r="228459" customFormat="1" x14ac:dyDescent="0.25"/>
    <row r="228460" customFormat="1" x14ac:dyDescent="0.25"/>
    <row r="228461" customFormat="1" x14ac:dyDescent="0.25"/>
    <row r="228462" customFormat="1" x14ac:dyDescent="0.25"/>
    <row r="228463" customFormat="1" x14ac:dyDescent="0.25"/>
    <row r="228464" customFormat="1" x14ac:dyDescent="0.25"/>
    <row r="228465" customFormat="1" x14ac:dyDescent="0.25"/>
    <row r="228466" customFormat="1" x14ac:dyDescent="0.25"/>
    <row r="228467" customFormat="1" x14ac:dyDescent="0.25"/>
    <row r="228468" customFormat="1" x14ac:dyDescent="0.25"/>
    <row r="228469" customFormat="1" x14ac:dyDescent="0.25"/>
    <row r="228470" customFormat="1" x14ac:dyDescent="0.25"/>
    <row r="228471" customFormat="1" x14ac:dyDescent="0.25"/>
    <row r="228472" customFormat="1" x14ac:dyDescent="0.25"/>
    <row r="228473" customFormat="1" x14ac:dyDescent="0.25"/>
    <row r="228474" customFormat="1" x14ac:dyDescent="0.25"/>
    <row r="228475" customFormat="1" x14ac:dyDescent="0.25"/>
    <row r="228476" customFormat="1" x14ac:dyDescent="0.25"/>
    <row r="228477" customFormat="1" x14ac:dyDescent="0.25"/>
    <row r="228478" customFormat="1" x14ac:dyDescent="0.25"/>
    <row r="228479" customFormat="1" x14ac:dyDescent="0.25"/>
    <row r="228480" customFormat="1" x14ac:dyDescent="0.25"/>
    <row r="228481" customFormat="1" x14ac:dyDescent="0.25"/>
    <row r="228482" customFormat="1" x14ac:dyDescent="0.25"/>
    <row r="228483" customFormat="1" x14ac:dyDescent="0.25"/>
    <row r="228484" customFormat="1" x14ac:dyDescent="0.25"/>
    <row r="228485" customFormat="1" x14ac:dyDescent="0.25"/>
    <row r="228486" customFormat="1" x14ac:dyDescent="0.25"/>
    <row r="228487" customFormat="1" x14ac:dyDescent="0.25"/>
    <row r="228488" customFormat="1" x14ac:dyDescent="0.25"/>
    <row r="228489" customFormat="1" x14ac:dyDescent="0.25"/>
    <row r="228490" customFormat="1" x14ac:dyDescent="0.25"/>
    <row r="228491" customFormat="1" x14ac:dyDescent="0.25"/>
    <row r="228492" customFormat="1" x14ac:dyDescent="0.25"/>
    <row r="228493" customFormat="1" x14ac:dyDescent="0.25"/>
    <row r="228494" customFormat="1" x14ac:dyDescent="0.25"/>
    <row r="228495" customFormat="1" x14ac:dyDescent="0.25"/>
    <row r="228496" customFormat="1" x14ac:dyDescent="0.25"/>
    <row r="228497" customFormat="1" x14ac:dyDescent="0.25"/>
    <row r="228498" customFormat="1" x14ac:dyDescent="0.25"/>
    <row r="228499" customFormat="1" x14ac:dyDescent="0.25"/>
    <row r="228500" customFormat="1" x14ac:dyDescent="0.25"/>
    <row r="228501" customFormat="1" x14ac:dyDescent="0.25"/>
    <row r="228502" customFormat="1" x14ac:dyDescent="0.25"/>
    <row r="228503" customFormat="1" x14ac:dyDescent="0.25"/>
    <row r="228504" customFormat="1" x14ac:dyDescent="0.25"/>
    <row r="228505" customFormat="1" x14ac:dyDescent="0.25"/>
    <row r="228506" customFormat="1" x14ac:dyDescent="0.25"/>
    <row r="228507" customFormat="1" x14ac:dyDescent="0.25"/>
    <row r="228508" customFormat="1" x14ac:dyDescent="0.25"/>
    <row r="228509" customFormat="1" x14ac:dyDescent="0.25"/>
    <row r="228510" customFormat="1" x14ac:dyDescent="0.25"/>
    <row r="228511" customFormat="1" x14ac:dyDescent="0.25"/>
    <row r="228512" customFormat="1" x14ac:dyDescent="0.25"/>
    <row r="228513" customFormat="1" x14ac:dyDescent="0.25"/>
    <row r="228514" customFormat="1" x14ac:dyDescent="0.25"/>
    <row r="228515" customFormat="1" x14ac:dyDescent="0.25"/>
    <row r="228516" customFormat="1" x14ac:dyDescent="0.25"/>
    <row r="228517" customFormat="1" x14ac:dyDescent="0.25"/>
    <row r="228518" customFormat="1" x14ac:dyDescent="0.25"/>
    <row r="228519" customFormat="1" x14ac:dyDescent="0.25"/>
    <row r="228520" customFormat="1" x14ac:dyDescent="0.25"/>
    <row r="228521" customFormat="1" x14ac:dyDescent="0.25"/>
    <row r="228522" customFormat="1" x14ac:dyDescent="0.25"/>
    <row r="228523" customFormat="1" x14ac:dyDescent="0.25"/>
    <row r="228524" customFormat="1" x14ac:dyDescent="0.25"/>
    <row r="228525" customFormat="1" x14ac:dyDescent="0.25"/>
    <row r="228526" customFormat="1" x14ac:dyDescent="0.25"/>
    <row r="228527" customFormat="1" x14ac:dyDescent="0.25"/>
    <row r="228528" customFormat="1" x14ac:dyDescent="0.25"/>
    <row r="228529" customFormat="1" x14ac:dyDescent="0.25"/>
    <row r="228530" customFormat="1" x14ac:dyDescent="0.25"/>
    <row r="228531" customFormat="1" x14ac:dyDescent="0.25"/>
    <row r="228532" customFormat="1" x14ac:dyDescent="0.25"/>
    <row r="228533" customFormat="1" x14ac:dyDescent="0.25"/>
    <row r="228534" customFormat="1" x14ac:dyDescent="0.25"/>
    <row r="228535" customFormat="1" x14ac:dyDescent="0.25"/>
    <row r="228536" customFormat="1" x14ac:dyDescent="0.25"/>
    <row r="228537" customFormat="1" x14ac:dyDescent="0.25"/>
    <row r="228538" customFormat="1" x14ac:dyDescent="0.25"/>
    <row r="228539" customFormat="1" x14ac:dyDescent="0.25"/>
    <row r="228540" customFormat="1" x14ac:dyDescent="0.25"/>
    <row r="228541" customFormat="1" x14ac:dyDescent="0.25"/>
    <row r="228542" customFormat="1" x14ac:dyDescent="0.25"/>
    <row r="228543" customFormat="1" x14ac:dyDescent="0.25"/>
    <row r="228544" customFormat="1" x14ac:dyDescent="0.25"/>
    <row r="228545" customFormat="1" x14ac:dyDescent="0.25"/>
    <row r="228546" customFormat="1" x14ac:dyDescent="0.25"/>
    <row r="228547" customFormat="1" x14ac:dyDescent="0.25"/>
    <row r="228548" customFormat="1" x14ac:dyDescent="0.25"/>
    <row r="228549" customFormat="1" x14ac:dyDescent="0.25"/>
    <row r="228550" customFormat="1" x14ac:dyDescent="0.25"/>
    <row r="228551" customFormat="1" x14ac:dyDescent="0.25"/>
    <row r="228552" customFormat="1" x14ac:dyDescent="0.25"/>
    <row r="228553" customFormat="1" x14ac:dyDescent="0.25"/>
    <row r="228554" customFormat="1" x14ac:dyDescent="0.25"/>
    <row r="228555" customFormat="1" x14ac:dyDescent="0.25"/>
    <row r="228556" customFormat="1" x14ac:dyDescent="0.25"/>
    <row r="228557" customFormat="1" x14ac:dyDescent="0.25"/>
    <row r="228558" customFormat="1" x14ac:dyDescent="0.25"/>
    <row r="228559" customFormat="1" x14ac:dyDescent="0.25"/>
    <row r="228560" customFormat="1" x14ac:dyDescent="0.25"/>
    <row r="228561" customFormat="1" x14ac:dyDescent="0.25"/>
    <row r="228562" customFormat="1" x14ac:dyDescent="0.25"/>
    <row r="228563" customFormat="1" x14ac:dyDescent="0.25"/>
    <row r="228564" customFormat="1" x14ac:dyDescent="0.25"/>
    <row r="228565" customFormat="1" x14ac:dyDescent="0.25"/>
    <row r="228566" customFormat="1" x14ac:dyDescent="0.25"/>
    <row r="228567" customFormat="1" x14ac:dyDescent="0.25"/>
    <row r="228568" customFormat="1" x14ac:dyDescent="0.25"/>
    <row r="228569" customFormat="1" x14ac:dyDescent="0.25"/>
    <row r="228570" customFormat="1" x14ac:dyDescent="0.25"/>
    <row r="228571" customFormat="1" x14ac:dyDescent="0.25"/>
    <row r="228572" customFormat="1" x14ac:dyDescent="0.25"/>
    <row r="228573" customFormat="1" x14ac:dyDescent="0.25"/>
    <row r="228574" customFormat="1" x14ac:dyDescent="0.25"/>
    <row r="228575" customFormat="1" x14ac:dyDescent="0.25"/>
    <row r="228576" customFormat="1" x14ac:dyDescent="0.25"/>
    <row r="228577" customFormat="1" x14ac:dyDescent="0.25"/>
    <row r="228578" customFormat="1" x14ac:dyDescent="0.25"/>
    <row r="228579" customFormat="1" x14ac:dyDescent="0.25"/>
    <row r="228580" customFormat="1" x14ac:dyDescent="0.25"/>
    <row r="228581" customFormat="1" x14ac:dyDescent="0.25"/>
    <row r="228582" customFormat="1" x14ac:dyDescent="0.25"/>
    <row r="228583" customFormat="1" x14ac:dyDescent="0.25"/>
    <row r="228584" customFormat="1" x14ac:dyDescent="0.25"/>
    <row r="228585" customFormat="1" x14ac:dyDescent="0.25"/>
    <row r="228586" customFormat="1" x14ac:dyDescent="0.25"/>
    <row r="228587" customFormat="1" x14ac:dyDescent="0.25"/>
    <row r="228588" customFormat="1" x14ac:dyDescent="0.25"/>
    <row r="228589" customFormat="1" x14ac:dyDescent="0.25"/>
    <row r="228590" customFormat="1" x14ac:dyDescent="0.25"/>
    <row r="228591" customFormat="1" x14ac:dyDescent="0.25"/>
    <row r="228592" customFormat="1" x14ac:dyDescent="0.25"/>
    <row r="228593" customFormat="1" x14ac:dyDescent="0.25"/>
    <row r="228594" customFormat="1" x14ac:dyDescent="0.25"/>
    <row r="228595" customFormat="1" x14ac:dyDescent="0.25"/>
    <row r="228596" customFormat="1" x14ac:dyDescent="0.25"/>
    <row r="228597" customFormat="1" x14ac:dyDescent="0.25"/>
    <row r="228598" customFormat="1" x14ac:dyDescent="0.25"/>
    <row r="228599" customFormat="1" x14ac:dyDescent="0.25"/>
    <row r="228600" customFormat="1" x14ac:dyDescent="0.25"/>
    <row r="228601" customFormat="1" x14ac:dyDescent="0.25"/>
    <row r="228602" customFormat="1" x14ac:dyDescent="0.25"/>
    <row r="228603" customFormat="1" x14ac:dyDescent="0.25"/>
    <row r="228604" customFormat="1" x14ac:dyDescent="0.25"/>
    <row r="228605" customFormat="1" x14ac:dyDescent="0.25"/>
    <row r="228606" customFormat="1" x14ac:dyDescent="0.25"/>
    <row r="228607" customFormat="1" x14ac:dyDescent="0.25"/>
    <row r="228608" customFormat="1" x14ac:dyDescent="0.25"/>
    <row r="228609" customFormat="1" x14ac:dyDescent="0.25"/>
    <row r="228610" customFormat="1" x14ac:dyDescent="0.25"/>
    <row r="228611" customFormat="1" x14ac:dyDescent="0.25"/>
    <row r="228612" customFormat="1" x14ac:dyDescent="0.25"/>
    <row r="228613" customFormat="1" x14ac:dyDescent="0.25"/>
    <row r="228614" customFormat="1" x14ac:dyDescent="0.25"/>
    <row r="228615" customFormat="1" x14ac:dyDescent="0.25"/>
    <row r="228616" customFormat="1" x14ac:dyDescent="0.25"/>
    <row r="228617" customFormat="1" x14ac:dyDescent="0.25"/>
    <row r="228618" customFormat="1" x14ac:dyDescent="0.25"/>
    <row r="228619" customFormat="1" x14ac:dyDescent="0.25"/>
    <row r="228620" customFormat="1" x14ac:dyDescent="0.25"/>
    <row r="228621" customFormat="1" x14ac:dyDescent="0.25"/>
    <row r="228622" customFormat="1" x14ac:dyDescent="0.25"/>
    <row r="228623" customFormat="1" x14ac:dyDescent="0.25"/>
    <row r="228624" customFormat="1" x14ac:dyDescent="0.25"/>
    <row r="228625" customFormat="1" x14ac:dyDescent="0.25"/>
    <row r="228626" customFormat="1" x14ac:dyDescent="0.25"/>
    <row r="228627" customFormat="1" x14ac:dyDescent="0.25"/>
    <row r="228628" customFormat="1" x14ac:dyDescent="0.25"/>
    <row r="228629" customFormat="1" x14ac:dyDescent="0.25"/>
    <row r="228630" customFormat="1" x14ac:dyDescent="0.25"/>
    <row r="228631" customFormat="1" x14ac:dyDescent="0.25"/>
    <row r="228632" customFormat="1" x14ac:dyDescent="0.25"/>
    <row r="228633" customFormat="1" x14ac:dyDescent="0.25"/>
    <row r="228634" customFormat="1" x14ac:dyDescent="0.25"/>
    <row r="228635" customFormat="1" x14ac:dyDescent="0.25"/>
    <row r="228636" customFormat="1" x14ac:dyDescent="0.25"/>
    <row r="228637" customFormat="1" x14ac:dyDescent="0.25"/>
    <row r="228638" customFormat="1" x14ac:dyDescent="0.25"/>
    <row r="228639" customFormat="1" x14ac:dyDescent="0.25"/>
    <row r="228640" customFormat="1" x14ac:dyDescent="0.25"/>
    <row r="228641" customFormat="1" x14ac:dyDescent="0.25"/>
    <row r="228642" customFormat="1" x14ac:dyDescent="0.25"/>
    <row r="228643" customFormat="1" x14ac:dyDescent="0.25"/>
    <row r="228644" customFormat="1" x14ac:dyDescent="0.25"/>
    <row r="228645" customFormat="1" x14ac:dyDescent="0.25"/>
    <row r="228646" customFormat="1" x14ac:dyDescent="0.25"/>
    <row r="228647" customFormat="1" x14ac:dyDescent="0.25"/>
    <row r="228648" customFormat="1" x14ac:dyDescent="0.25"/>
    <row r="228649" customFormat="1" x14ac:dyDescent="0.25"/>
    <row r="228650" customFormat="1" x14ac:dyDescent="0.25"/>
    <row r="228651" customFormat="1" x14ac:dyDescent="0.25"/>
    <row r="228652" customFormat="1" x14ac:dyDescent="0.25"/>
    <row r="228653" customFormat="1" x14ac:dyDescent="0.25"/>
    <row r="228654" customFormat="1" x14ac:dyDescent="0.25"/>
    <row r="228655" customFormat="1" x14ac:dyDescent="0.25"/>
    <row r="228656" customFormat="1" x14ac:dyDescent="0.25"/>
    <row r="228657" customFormat="1" x14ac:dyDescent="0.25"/>
    <row r="228658" customFormat="1" x14ac:dyDescent="0.25"/>
    <row r="228659" customFormat="1" x14ac:dyDescent="0.25"/>
    <row r="228660" customFormat="1" x14ac:dyDescent="0.25"/>
    <row r="228661" customFormat="1" x14ac:dyDescent="0.25"/>
    <row r="228662" customFormat="1" x14ac:dyDescent="0.25"/>
    <row r="228663" customFormat="1" x14ac:dyDescent="0.25"/>
    <row r="228664" customFormat="1" x14ac:dyDescent="0.25"/>
    <row r="228665" customFormat="1" x14ac:dyDescent="0.25"/>
    <row r="228666" customFormat="1" x14ac:dyDescent="0.25"/>
    <row r="228667" customFormat="1" x14ac:dyDescent="0.25"/>
    <row r="228668" customFormat="1" x14ac:dyDescent="0.25"/>
    <row r="228669" customFormat="1" x14ac:dyDescent="0.25"/>
    <row r="228670" customFormat="1" x14ac:dyDescent="0.25"/>
    <row r="228671" customFormat="1" x14ac:dyDescent="0.25"/>
    <row r="228672" customFormat="1" x14ac:dyDescent="0.25"/>
    <row r="228673" customFormat="1" x14ac:dyDescent="0.25"/>
    <row r="228674" customFormat="1" x14ac:dyDescent="0.25"/>
    <row r="228675" customFormat="1" x14ac:dyDescent="0.25"/>
    <row r="228676" customFormat="1" x14ac:dyDescent="0.25"/>
    <row r="228677" customFormat="1" x14ac:dyDescent="0.25"/>
    <row r="228678" customFormat="1" x14ac:dyDescent="0.25"/>
    <row r="228679" customFormat="1" x14ac:dyDescent="0.25"/>
    <row r="228680" customFormat="1" x14ac:dyDescent="0.25"/>
    <row r="228681" customFormat="1" x14ac:dyDescent="0.25"/>
    <row r="228682" customFormat="1" x14ac:dyDescent="0.25"/>
    <row r="228683" customFormat="1" x14ac:dyDescent="0.25"/>
    <row r="228684" customFormat="1" x14ac:dyDescent="0.25"/>
    <row r="228685" customFormat="1" x14ac:dyDescent="0.25"/>
    <row r="228686" customFormat="1" x14ac:dyDescent="0.25"/>
    <row r="228687" customFormat="1" x14ac:dyDescent="0.25"/>
    <row r="228688" customFormat="1" x14ac:dyDescent="0.25"/>
    <row r="228689" customFormat="1" x14ac:dyDescent="0.25"/>
    <row r="228690" customFormat="1" x14ac:dyDescent="0.25"/>
    <row r="228691" customFormat="1" x14ac:dyDescent="0.25"/>
    <row r="228692" customFormat="1" x14ac:dyDescent="0.25"/>
    <row r="228693" customFormat="1" x14ac:dyDescent="0.25"/>
    <row r="228694" customFormat="1" x14ac:dyDescent="0.25"/>
    <row r="228695" customFormat="1" x14ac:dyDescent="0.25"/>
    <row r="228696" customFormat="1" x14ac:dyDescent="0.25"/>
    <row r="228697" customFormat="1" x14ac:dyDescent="0.25"/>
    <row r="228698" customFormat="1" x14ac:dyDescent="0.25"/>
    <row r="228699" customFormat="1" x14ac:dyDescent="0.25"/>
    <row r="228700" customFormat="1" x14ac:dyDescent="0.25"/>
    <row r="228701" customFormat="1" x14ac:dyDescent="0.25"/>
    <row r="228702" customFormat="1" x14ac:dyDescent="0.25"/>
    <row r="228703" customFormat="1" x14ac:dyDescent="0.25"/>
    <row r="228704" customFormat="1" x14ac:dyDescent="0.25"/>
    <row r="228705" customFormat="1" x14ac:dyDescent="0.25"/>
    <row r="228706" customFormat="1" x14ac:dyDescent="0.25"/>
    <row r="228707" customFormat="1" x14ac:dyDescent="0.25"/>
    <row r="228708" customFormat="1" x14ac:dyDescent="0.25"/>
    <row r="228709" customFormat="1" x14ac:dyDescent="0.25"/>
    <row r="228710" customFormat="1" x14ac:dyDescent="0.25"/>
    <row r="228711" customFormat="1" x14ac:dyDescent="0.25"/>
    <row r="228712" customFormat="1" x14ac:dyDescent="0.25"/>
    <row r="228713" customFormat="1" x14ac:dyDescent="0.25"/>
    <row r="228714" customFormat="1" x14ac:dyDescent="0.25"/>
    <row r="228715" customFormat="1" x14ac:dyDescent="0.25"/>
    <row r="228716" customFormat="1" x14ac:dyDescent="0.25"/>
    <row r="228717" customFormat="1" x14ac:dyDescent="0.25"/>
    <row r="228718" customFormat="1" x14ac:dyDescent="0.25"/>
    <row r="228719" customFormat="1" x14ac:dyDescent="0.25"/>
    <row r="228720" customFormat="1" x14ac:dyDescent="0.25"/>
    <row r="228721" customFormat="1" x14ac:dyDescent="0.25"/>
    <row r="228722" customFormat="1" x14ac:dyDescent="0.25"/>
    <row r="228723" customFormat="1" x14ac:dyDescent="0.25"/>
    <row r="228724" customFormat="1" x14ac:dyDescent="0.25"/>
    <row r="228725" customFormat="1" x14ac:dyDescent="0.25"/>
    <row r="228726" customFormat="1" x14ac:dyDescent="0.25"/>
    <row r="228727" customFormat="1" x14ac:dyDescent="0.25"/>
    <row r="228728" customFormat="1" x14ac:dyDescent="0.25"/>
    <row r="228729" customFormat="1" x14ac:dyDescent="0.25"/>
    <row r="228730" customFormat="1" x14ac:dyDescent="0.25"/>
    <row r="228731" customFormat="1" x14ac:dyDescent="0.25"/>
    <row r="228732" customFormat="1" x14ac:dyDescent="0.25"/>
    <row r="228733" customFormat="1" x14ac:dyDescent="0.25"/>
    <row r="228734" customFormat="1" x14ac:dyDescent="0.25"/>
    <row r="228735" customFormat="1" x14ac:dyDescent="0.25"/>
    <row r="228736" customFormat="1" x14ac:dyDescent="0.25"/>
    <row r="228737" customFormat="1" x14ac:dyDescent="0.25"/>
    <row r="228738" customFormat="1" x14ac:dyDescent="0.25"/>
    <row r="228739" customFormat="1" x14ac:dyDescent="0.25"/>
    <row r="228740" customFormat="1" x14ac:dyDescent="0.25"/>
    <row r="228741" customFormat="1" x14ac:dyDescent="0.25"/>
    <row r="228742" customFormat="1" x14ac:dyDescent="0.25"/>
    <row r="228743" customFormat="1" x14ac:dyDescent="0.25"/>
    <row r="228744" customFormat="1" x14ac:dyDescent="0.25"/>
    <row r="228745" customFormat="1" x14ac:dyDescent="0.25"/>
    <row r="228746" customFormat="1" x14ac:dyDescent="0.25"/>
    <row r="228747" customFormat="1" x14ac:dyDescent="0.25"/>
    <row r="228748" customFormat="1" x14ac:dyDescent="0.25"/>
    <row r="228749" customFormat="1" x14ac:dyDescent="0.25"/>
    <row r="228750" customFormat="1" x14ac:dyDescent="0.25"/>
    <row r="228751" customFormat="1" x14ac:dyDescent="0.25"/>
    <row r="228752" customFormat="1" x14ac:dyDescent="0.25"/>
    <row r="228753" customFormat="1" x14ac:dyDescent="0.25"/>
    <row r="228754" customFormat="1" x14ac:dyDescent="0.25"/>
    <row r="228755" customFormat="1" x14ac:dyDescent="0.25"/>
    <row r="228756" customFormat="1" x14ac:dyDescent="0.25"/>
    <row r="228757" customFormat="1" x14ac:dyDescent="0.25"/>
    <row r="228758" customFormat="1" x14ac:dyDescent="0.25"/>
    <row r="228759" customFormat="1" x14ac:dyDescent="0.25"/>
    <row r="228760" customFormat="1" x14ac:dyDescent="0.25"/>
    <row r="228761" customFormat="1" x14ac:dyDescent="0.25"/>
    <row r="228762" customFormat="1" x14ac:dyDescent="0.25"/>
    <row r="228763" customFormat="1" x14ac:dyDescent="0.25"/>
    <row r="228764" customFormat="1" x14ac:dyDescent="0.25"/>
    <row r="228765" customFormat="1" x14ac:dyDescent="0.25"/>
    <row r="228766" customFormat="1" x14ac:dyDescent="0.25"/>
    <row r="228767" customFormat="1" x14ac:dyDescent="0.25"/>
    <row r="228768" customFormat="1" x14ac:dyDescent="0.25"/>
    <row r="228769" customFormat="1" x14ac:dyDescent="0.25"/>
    <row r="228770" customFormat="1" x14ac:dyDescent="0.25"/>
    <row r="228771" customFormat="1" x14ac:dyDescent="0.25"/>
    <row r="228772" customFormat="1" x14ac:dyDescent="0.25"/>
    <row r="228773" customFormat="1" x14ac:dyDescent="0.25"/>
    <row r="228774" customFormat="1" x14ac:dyDescent="0.25"/>
    <row r="228775" customFormat="1" x14ac:dyDescent="0.25"/>
    <row r="228776" customFormat="1" x14ac:dyDescent="0.25"/>
    <row r="228777" customFormat="1" x14ac:dyDescent="0.25"/>
    <row r="228778" customFormat="1" x14ac:dyDescent="0.25"/>
    <row r="228779" customFormat="1" x14ac:dyDescent="0.25"/>
    <row r="228780" customFormat="1" x14ac:dyDescent="0.25"/>
    <row r="228781" customFormat="1" x14ac:dyDescent="0.25"/>
    <row r="228782" customFormat="1" x14ac:dyDescent="0.25"/>
    <row r="228783" customFormat="1" x14ac:dyDescent="0.25"/>
    <row r="228784" customFormat="1" x14ac:dyDescent="0.25"/>
    <row r="228785" customFormat="1" x14ac:dyDescent="0.25"/>
    <row r="228786" customFormat="1" x14ac:dyDescent="0.25"/>
    <row r="228787" customFormat="1" x14ac:dyDescent="0.25"/>
    <row r="228788" customFormat="1" x14ac:dyDescent="0.25"/>
    <row r="228789" customFormat="1" x14ac:dyDescent="0.25"/>
    <row r="228790" customFormat="1" x14ac:dyDescent="0.25"/>
    <row r="228791" customFormat="1" x14ac:dyDescent="0.25"/>
    <row r="228792" customFormat="1" x14ac:dyDescent="0.25"/>
    <row r="228793" customFormat="1" x14ac:dyDescent="0.25"/>
    <row r="228794" customFormat="1" x14ac:dyDescent="0.25"/>
    <row r="228795" customFormat="1" x14ac:dyDescent="0.25"/>
    <row r="228796" customFormat="1" x14ac:dyDescent="0.25"/>
    <row r="228797" customFormat="1" x14ac:dyDescent="0.25"/>
    <row r="228798" customFormat="1" x14ac:dyDescent="0.25"/>
    <row r="228799" customFormat="1" x14ac:dyDescent="0.25"/>
    <row r="228800" customFormat="1" x14ac:dyDescent="0.25"/>
    <row r="228801" customFormat="1" x14ac:dyDescent="0.25"/>
    <row r="228802" customFormat="1" x14ac:dyDescent="0.25"/>
    <row r="228803" customFormat="1" x14ac:dyDescent="0.25"/>
    <row r="228804" customFormat="1" x14ac:dyDescent="0.25"/>
    <row r="228805" customFormat="1" x14ac:dyDescent="0.25"/>
    <row r="228806" customFormat="1" x14ac:dyDescent="0.25"/>
    <row r="228807" customFormat="1" x14ac:dyDescent="0.25"/>
    <row r="228808" customFormat="1" x14ac:dyDescent="0.25"/>
    <row r="228809" customFormat="1" x14ac:dyDescent="0.25"/>
    <row r="228810" customFormat="1" x14ac:dyDescent="0.25"/>
    <row r="228811" customFormat="1" x14ac:dyDescent="0.25"/>
    <row r="228812" customFormat="1" x14ac:dyDescent="0.25"/>
    <row r="228813" customFormat="1" x14ac:dyDescent="0.25"/>
    <row r="228814" customFormat="1" x14ac:dyDescent="0.25"/>
    <row r="228815" customFormat="1" x14ac:dyDescent="0.25"/>
    <row r="228816" customFormat="1" x14ac:dyDescent="0.25"/>
    <row r="228817" customFormat="1" x14ac:dyDescent="0.25"/>
    <row r="228818" customFormat="1" x14ac:dyDescent="0.25"/>
    <row r="228819" customFormat="1" x14ac:dyDescent="0.25"/>
    <row r="228820" customFormat="1" x14ac:dyDescent="0.25"/>
    <row r="228821" customFormat="1" x14ac:dyDescent="0.25"/>
    <row r="228822" customFormat="1" x14ac:dyDescent="0.25"/>
    <row r="228823" customFormat="1" x14ac:dyDescent="0.25"/>
    <row r="228824" customFormat="1" x14ac:dyDescent="0.25"/>
    <row r="228825" customFormat="1" x14ac:dyDescent="0.25"/>
    <row r="228826" customFormat="1" x14ac:dyDescent="0.25"/>
    <row r="228827" customFormat="1" x14ac:dyDescent="0.25"/>
    <row r="228828" customFormat="1" x14ac:dyDescent="0.25"/>
    <row r="228829" customFormat="1" x14ac:dyDescent="0.25"/>
    <row r="228830" customFormat="1" x14ac:dyDescent="0.25"/>
    <row r="228831" customFormat="1" x14ac:dyDescent="0.25"/>
    <row r="228832" customFormat="1" x14ac:dyDescent="0.25"/>
    <row r="228833" customFormat="1" x14ac:dyDescent="0.25"/>
    <row r="228834" customFormat="1" x14ac:dyDescent="0.25"/>
    <row r="228835" customFormat="1" x14ac:dyDescent="0.25"/>
    <row r="228836" customFormat="1" x14ac:dyDescent="0.25"/>
    <row r="228837" customFormat="1" x14ac:dyDescent="0.25"/>
    <row r="228838" customFormat="1" x14ac:dyDescent="0.25"/>
    <row r="228839" customFormat="1" x14ac:dyDescent="0.25"/>
    <row r="228840" customFormat="1" x14ac:dyDescent="0.25"/>
    <row r="228841" customFormat="1" x14ac:dyDescent="0.25"/>
    <row r="228842" customFormat="1" x14ac:dyDescent="0.25"/>
    <row r="228843" customFormat="1" x14ac:dyDescent="0.25"/>
    <row r="228844" customFormat="1" x14ac:dyDescent="0.25"/>
    <row r="228845" customFormat="1" x14ac:dyDescent="0.25"/>
    <row r="228846" customFormat="1" x14ac:dyDescent="0.25"/>
    <row r="228847" customFormat="1" x14ac:dyDescent="0.25"/>
    <row r="228848" customFormat="1" x14ac:dyDescent="0.25"/>
    <row r="228849" customFormat="1" x14ac:dyDescent="0.25"/>
    <row r="228850" customFormat="1" x14ac:dyDescent="0.25"/>
    <row r="228851" customFormat="1" x14ac:dyDescent="0.25"/>
    <row r="228852" customFormat="1" x14ac:dyDescent="0.25"/>
    <row r="228853" customFormat="1" x14ac:dyDescent="0.25"/>
    <row r="228854" customFormat="1" x14ac:dyDescent="0.25"/>
    <row r="228855" customFormat="1" x14ac:dyDescent="0.25"/>
    <row r="228856" customFormat="1" x14ac:dyDescent="0.25"/>
    <row r="228857" customFormat="1" x14ac:dyDescent="0.25"/>
    <row r="228858" customFormat="1" x14ac:dyDescent="0.25"/>
    <row r="228859" customFormat="1" x14ac:dyDescent="0.25"/>
    <row r="228860" customFormat="1" x14ac:dyDescent="0.25"/>
    <row r="228861" customFormat="1" x14ac:dyDescent="0.25"/>
    <row r="228862" customFormat="1" x14ac:dyDescent="0.25"/>
    <row r="228863" customFormat="1" x14ac:dyDescent="0.25"/>
    <row r="228864" customFormat="1" x14ac:dyDescent="0.25"/>
    <row r="228865" customFormat="1" x14ac:dyDescent="0.25"/>
    <row r="228866" customFormat="1" x14ac:dyDescent="0.25"/>
    <row r="228867" customFormat="1" x14ac:dyDescent="0.25"/>
    <row r="228868" customFormat="1" x14ac:dyDescent="0.25"/>
    <row r="228869" customFormat="1" x14ac:dyDescent="0.25"/>
    <row r="228870" customFormat="1" x14ac:dyDescent="0.25"/>
    <row r="228871" customFormat="1" x14ac:dyDescent="0.25"/>
    <row r="228872" customFormat="1" x14ac:dyDescent="0.25"/>
    <row r="228873" customFormat="1" x14ac:dyDescent="0.25"/>
    <row r="228874" customFormat="1" x14ac:dyDescent="0.25"/>
    <row r="228875" customFormat="1" x14ac:dyDescent="0.25"/>
    <row r="228876" customFormat="1" x14ac:dyDescent="0.25"/>
    <row r="228877" customFormat="1" x14ac:dyDescent="0.25"/>
    <row r="228878" customFormat="1" x14ac:dyDescent="0.25"/>
    <row r="228879" customFormat="1" x14ac:dyDescent="0.25"/>
    <row r="228880" customFormat="1" x14ac:dyDescent="0.25"/>
    <row r="228881" customFormat="1" x14ac:dyDescent="0.25"/>
    <row r="228882" customFormat="1" x14ac:dyDescent="0.25"/>
    <row r="228883" customFormat="1" x14ac:dyDescent="0.25"/>
    <row r="228884" customFormat="1" x14ac:dyDescent="0.25"/>
    <row r="228885" customFormat="1" x14ac:dyDescent="0.25"/>
    <row r="228886" customFormat="1" x14ac:dyDescent="0.25"/>
    <row r="228887" customFormat="1" x14ac:dyDescent="0.25"/>
    <row r="228888" customFormat="1" x14ac:dyDescent="0.25"/>
    <row r="228889" customFormat="1" x14ac:dyDescent="0.25"/>
    <row r="228890" customFormat="1" x14ac:dyDescent="0.25"/>
    <row r="228891" customFormat="1" x14ac:dyDescent="0.25"/>
    <row r="228892" customFormat="1" x14ac:dyDescent="0.25"/>
    <row r="228893" customFormat="1" x14ac:dyDescent="0.25"/>
    <row r="228894" customFormat="1" x14ac:dyDescent="0.25"/>
    <row r="228895" customFormat="1" x14ac:dyDescent="0.25"/>
    <row r="228896" customFormat="1" x14ac:dyDescent="0.25"/>
    <row r="228897" customFormat="1" x14ac:dyDescent="0.25"/>
    <row r="228898" customFormat="1" x14ac:dyDescent="0.25"/>
    <row r="228899" customFormat="1" x14ac:dyDescent="0.25"/>
    <row r="228900" customFormat="1" x14ac:dyDescent="0.25"/>
    <row r="228901" customFormat="1" x14ac:dyDescent="0.25"/>
    <row r="228902" customFormat="1" x14ac:dyDescent="0.25"/>
    <row r="228903" customFormat="1" x14ac:dyDescent="0.25"/>
    <row r="228904" customFormat="1" x14ac:dyDescent="0.25"/>
    <row r="228905" customFormat="1" x14ac:dyDescent="0.25"/>
    <row r="228906" customFormat="1" x14ac:dyDescent="0.25"/>
    <row r="228907" customFormat="1" x14ac:dyDescent="0.25"/>
    <row r="228908" customFormat="1" x14ac:dyDescent="0.25"/>
    <row r="228909" customFormat="1" x14ac:dyDescent="0.25"/>
    <row r="228910" customFormat="1" x14ac:dyDescent="0.25"/>
    <row r="228911" customFormat="1" x14ac:dyDescent="0.25"/>
    <row r="228912" customFormat="1" x14ac:dyDescent="0.25"/>
    <row r="228913" customFormat="1" x14ac:dyDescent="0.25"/>
    <row r="228914" customFormat="1" x14ac:dyDescent="0.25"/>
    <row r="228915" customFormat="1" x14ac:dyDescent="0.25"/>
    <row r="228916" customFormat="1" x14ac:dyDescent="0.25"/>
    <row r="228917" customFormat="1" x14ac:dyDescent="0.25"/>
    <row r="228918" customFormat="1" x14ac:dyDescent="0.25"/>
    <row r="228919" customFormat="1" x14ac:dyDescent="0.25"/>
    <row r="228920" customFormat="1" x14ac:dyDescent="0.25"/>
    <row r="228921" customFormat="1" x14ac:dyDescent="0.25"/>
    <row r="228922" customFormat="1" x14ac:dyDescent="0.25"/>
    <row r="228923" customFormat="1" x14ac:dyDescent="0.25"/>
    <row r="228924" customFormat="1" x14ac:dyDescent="0.25"/>
    <row r="228925" customFormat="1" x14ac:dyDescent="0.25"/>
    <row r="228926" customFormat="1" x14ac:dyDescent="0.25"/>
    <row r="228927" customFormat="1" x14ac:dyDescent="0.25"/>
    <row r="228928" customFormat="1" x14ac:dyDescent="0.25"/>
    <row r="228929" customFormat="1" x14ac:dyDescent="0.25"/>
    <row r="228930" customFormat="1" x14ac:dyDescent="0.25"/>
    <row r="228931" customFormat="1" x14ac:dyDescent="0.25"/>
    <row r="228932" customFormat="1" x14ac:dyDescent="0.25"/>
    <row r="228933" customFormat="1" x14ac:dyDescent="0.25"/>
    <row r="228934" customFormat="1" x14ac:dyDescent="0.25"/>
    <row r="228935" customFormat="1" x14ac:dyDescent="0.25"/>
    <row r="228936" customFormat="1" x14ac:dyDescent="0.25"/>
    <row r="228937" customFormat="1" x14ac:dyDescent="0.25"/>
    <row r="228938" customFormat="1" x14ac:dyDescent="0.25"/>
    <row r="228939" customFormat="1" x14ac:dyDescent="0.25"/>
    <row r="228940" customFormat="1" x14ac:dyDescent="0.25"/>
    <row r="228941" customFormat="1" x14ac:dyDescent="0.25"/>
    <row r="228942" customFormat="1" x14ac:dyDescent="0.25"/>
    <row r="228943" customFormat="1" x14ac:dyDescent="0.25"/>
    <row r="228944" customFormat="1" x14ac:dyDescent="0.25"/>
    <row r="228945" customFormat="1" x14ac:dyDescent="0.25"/>
    <row r="228946" customFormat="1" x14ac:dyDescent="0.25"/>
    <row r="228947" customFormat="1" x14ac:dyDescent="0.25"/>
    <row r="228948" customFormat="1" x14ac:dyDescent="0.25"/>
    <row r="228949" customFormat="1" x14ac:dyDescent="0.25"/>
    <row r="228950" customFormat="1" x14ac:dyDescent="0.25"/>
    <row r="228951" customFormat="1" x14ac:dyDescent="0.25"/>
    <row r="228952" customFormat="1" x14ac:dyDescent="0.25"/>
    <row r="228953" customFormat="1" x14ac:dyDescent="0.25"/>
    <row r="228954" customFormat="1" x14ac:dyDescent="0.25"/>
    <row r="228955" customFormat="1" x14ac:dyDescent="0.25"/>
    <row r="228956" customFormat="1" x14ac:dyDescent="0.25"/>
    <row r="228957" customFormat="1" x14ac:dyDescent="0.25"/>
    <row r="228958" customFormat="1" x14ac:dyDescent="0.25"/>
    <row r="228959" customFormat="1" x14ac:dyDescent="0.25"/>
    <row r="228960" customFormat="1" x14ac:dyDescent="0.25"/>
    <row r="228961" customFormat="1" x14ac:dyDescent="0.25"/>
    <row r="228962" customFormat="1" x14ac:dyDescent="0.25"/>
    <row r="228963" customFormat="1" x14ac:dyDescent="0.25"/>
    <row r="228964" customFormat="1" x14ac:dyDescent="0.25"/>
    <row r="228965" customFormat="1" x14ac:dyDescent="0.25"/>
    <row r="228966" customFormat="1" x14ac:dyDescent="0.25"/>
    <row r="228967" customFormat="1" x14ac:dyDescent="0.25"/>
    <row r="228968" customFormat="1" x14ac:dyDescent="0.25"/>
    <row r="228969" customFormat="1" x14ac:dyDescent="0.25"/>
    <row r="228970" customFormat="1" x14ac:dyDescent="0.25"/>
    <row r="228971" customFormat="1" x14ac:dyDescent="0.25"/>
    <row r="228972" customFormat="1" x14ac:dyDescent="0.25"/>
    <row r="228973" customFormat="1" x14ac:dyDescent="0.25"/>
    <row r="228974" customFormat="1" x14ac:dyDescent="0.25"/>
    <row r="228975" customFormat="1" x14ac:dyDescent="0.25"/>
    <row r="228976" customFormat="1" x14ac:dyDescent="0.25"/>
    <row r="228977" customFormat="1" x14ac:dyDescent="0.25"/>
    <row r="228978" customFormat="1" x14ac:dyDescent="0.25"/>
    <row r="228979" customFormat="1" x14ac:dyDescent="0.25"/>
    <row r="228980" customFormat="1" x14ac:dyDescent="0.25"/>
    <row r="228981" customFormat="1" x14ac:dyDescent="0.25"/>
    <row r="228982" customFormat="1" x14ac:dyDescent="0.25"/>
    <row r="228983" customFormat="1" x14ac:dyDescent="0.25"/>
    <row r="228984" customFormat="1" x14ac:dyDescent="0.25"/>
    <row r="228985" customFormat="1" x14ac:dyDescent="0.25"/>
    <row r="228986" customFormat="1" x14ac:dyDescent="0.25"/>
    <row r="228987" customFormat="1" x14ac:dyDescent="0.25"/>
    <row r="228988" customFormat="1" x14ac:dyDescent="0.25"/>
    <row r="228989" customFormat="1" x14ac:dyDescent="0.25"/>
    <row r="228990" customFormat="1" x14ac:dyDescent="0.25"/>
    <row r="228991" customFormat="1" x14ac:dyDescent="0.25"/>
    <row r="228992" customFormat="1" x14ac:dyDescent="0.25"/>
    <row r="228993" customFormat="1" x14ac:dyDescent="0.25"/>
    <row r="228994" customFormat="1" x14ac:dyDescent="0.25"/>
    <row r="228995" customFormat="1" x14ac:dyDescent="0.25"/>
    <row r="228996" customFormat="1" x14ac:dyDescent="0.25"/>
    <row r="228997" customFormat="1" x14ac:dyDescent="0.25"/>
    <row r="228998" customFormat="1" x14ac:dyDescent="0.25"/>
    <row r="228999" customFormat="1" x14ac:dyDescent="0.25"/>
    <row r="229000" customFormat="1" x14ac:dyDescent="0.25"/>
    <row r="229001" customFormat="1" x14ac:dyDescent="0.25"/>
    <row r="229002" customFormat="1" x14ac:dyDescent="0.25"/>
    <row r="229003" customFormat="1" x14ac:dyDescent="0.25"/>
    <row r="229004" customFormat="1" x14ac:dyDescent="0.25"/>
    <row r="229005" customFormat="1" x14ac:dyDescent="0.25"/>
    <row r="229006" customFormat="1" x14ac:dyDescent="0.25"/>
    <row r="229007" customFormat="1" x14ac:dyDescent="0.25"/>
    <row r="229008" customFormat="1" x14ac:dyDescent="0.25"/>
    <row r="229009" customFormat="1" x14ac:dyDescent="0.25"/>
    <row r="229010" customFormat="1" x14ac:dyDescent="0.25"/>
    <row r="229011" customFormat="1" x14ac:dyDescent="0.25"/>
    <row r="229012" customFormat="1" x14ac:dyDescent="0.25"/>
    <row r="229013" customFormat="1" x14ac:dyDescent="0.25"/>
    <row r="229014" customFormat="1" x14ac:dyDescent="0.25"/>
    <row r="229015" customFormat="1" x14ac:dyDescent="0.25"/>
    <row r="229016" customFormat="1" x14ac:dyDescent="0.25"/>
    <row r="229017" customFormat="1" x14ac:dyDescent="0.25"/>
    <row r="229018" customFormat="1" x14ac:dyDescent="0.25"/>
    <row r="229019" customFormat="1" x14ac:dyDescent="0.25"/>
    <row r="229020" customFormat="1" x14ac:dyDescent="0.25"/>
    <row r="229021" customFormat="1" x14ac:dyDescent="0.25"/>
    <row r="229022" customFormat="1" x14ac:dyDescent="0.25"/>
    <row r="229023" customFormat="1" x14ac:dyDescent="0.25"/>
    <row r="229024" customFormat="1" x14ac:dyDescent="0.25"/>
    <row r="229025" customFormat="1" x14ac:dyDescent="0.25"/>
    <row r="229026" customFormat="1" x14ac:dyDescent="0.25"/>
    <row r="229027" customFormat="1" x14ac:dyDescent="0.25"/>
    <row r="229028" customFormat="1" x14ac:dyDescent="0.25"/>
    <row r="229029" customFormat="1" x14ac:dyDescent="0.25"/>
    <row r="229030" customFormat="1" x14ac:dyDescent="0.25"/>
    <row r="229031" customFormat="1" x14ac:dyDescent="0.25"/>
    <row r="229032" customFormat="1" x14ac:dyDescent="0.25"/>
    <row r="229033" customFormat="1" x14ac:dyDescent="0.25"/>
    <row r="229034" customFormat="1" x14ac:dyDescent="0.25"/>
    <row r="229035" customFormat="1" x14ac:dyDescent="0.25"/>
    <row r="229036" customFormat="1" x14ac:dyDescent="0.25"/>
    <row r="229037" customFormat="1" x14ac:dyDescent="0.25"/>
    <row r="229038" customFormat="1" x14ac:dyDescent="0.25"/>
    <row r="229039" customFormat="1" x14ac:dyDescent="0.25"/>
    <row r="229040" customFormat="1" x14ac:dyDescent="0.25"/>
    <row r="229041" customFormat="1" x14ac:dyDescent="0.25"/>
    <row r="229042" customFormat="1" x14ac:dyDescent="0.25"/>
    <row r="229043" customFormat="1" x14ac:dyDescent="0.25"/>
    <row r="229044" customFormat="1" x14ac:dyDescent="0.25"/>
    <row r="229045" customFormat="1" x14ac:dyDescent="0.25"/>
    <row r="229046" customFormat="1" x14ac:dyDescent="0.25"/>
    <row r="229047" customFormat="1" x14ac:dyDescent="0.25"/>
    <row r="229048" customFormat="1" x14ac:dyDescent="0.25"/>
    <row r="229049" customFormat="1" x14ac:dyDescent="0.25"/>
    <row r="229050" customFormat="1" x14ac:dyDescent="0.25"/>
    <row r="229051" customFormat="1" x14ac:dyDescent="0.25"/>
    <row r="229052" customFormat="1" x14ac:dyDescent="0.25"/>
    <row r="229053" customFormat="1" x14ac:dyDescent="0.25"/>
    <row r="229054" customFormat="1" x14ac:dyDescent="0.25"/>
    <row r="229055" customFormat="1" x14ac:dyDescent="0.25"/>
    <row r="229056" customFormat="1" x14ac:dyDescent="0.25"/>
    <row r="229057" customFormat="1" x14ac:dyDescent="0.25"/>
    <row r="229058" customFormat="1" x14ac:dyDescent="0.25"/>
    <row r="229059" customFormat="1" x14ac:dyDescent="0.25"/>
    <row r="229060" customFormat="1" x14ac:dyDescent="0.25"/>
    <row r="229061" customFormat="1" x14ac:dyDescent="0.25"/>
    <row r="229062" customFormat="1" x14ac:dyDescent="0.25"/>
    <row r="229063" customFormat="1" x14ac:dyDescent="0.25"/>
    <row r="229064" customFormat="1" x14ac:dyDescent="0.25"/>
    <row r="229065" customFormat="1" x14ac:dyDescent="0.25"/>
    <row r="229066" customFormat="1" x14ac:dyDescent="0.25"/>
    <row r="229067" customFormat="1" x14ac:dyDescent="0.25"/>
    <row r="229068" customFormat="1" x14ac:dyDescent="0.25"/>
    <row r="229069" customFormat="1" x14ac:dyDescent="0.25"/>
    <row r="229070" customFormat="1" x14ac:dyDescent="0.25"/>
    <row r="229071" customFormat="1" x14ac:dyDescent="0.25"/>
    <row r="229072" customFormat="1" x14ac:dyDescent="0.25"/>
    <row r="229073" customFormat="1" x14ac:dyDescent="0.25"/>
    <row r="229074" customFormat="1" x14ac:dyDescent="0.25"/>
    <row r="229075" customFormat="1" x14ac:dyDescent="0.25"/>
    <row r="229076" customFormat="1" x14ac:dyDescent="0.25"/>
    <row r="229077" customFormat="1" x14ac:dyDescent="0.25"/>
    <row r="229078" customFormat="1" x14ac:dyDescent="0.25"/>
    <row r="229079" customFormat="1" x14ac:dyDescent="0.25"/>
    <row r="229080" customFormat="1" x14ac:dyDescent="0.25"/>
    <row r="229081" customFormat="1" x14ac:dyDescent="0.25"/>
    <row r="229082" customFormat="1" x14ac:dyDescent="0.25"/>
    <row r="229083" customFormat="1" x14ac:dyDescent="0.25"/>
    <row r="229084" customFormat="1" x14ac:dyDescent="0.25"/>
    <row r="229085" customFormat="1" x14ac:dyDescent="0.25"/>
    <row r="229086" customFormat="1" x14ac:dyDescent="0.25"/>
    <row r="229087" customFormat="1" x14ac:dyDescent="0.25"/>
    <row r="229088" customFormat="1" x14ac:dyDescent="0.25"/>
    <row r="229089" customFormat="1" x14ac:dyDescent="0.25"/>
    <row r="229090" customFormat="1" x14ac:dyDescent="0.25"/>
    <row r="229091" customFormat="1" x14ac:dyDescent="0.25"/>
    <row r="229092" customFormat="1" x14ac:dyDescent="0.25"/>
    <row r="229093" customFormat="1" x14ac:dyDescent="0.25"/>
    <row r="229094" customFormat="1" x14ac:dyDescent="0.25"/>
    <row r="229095" customFormat="1" x14ac:dyDescent="0.25"/>
    <row r="229096" customFormat="1" x14ac:dyDescent="0.25"/>
    <row r="229097" customFormat="1" x14ac:dyDescent="0.25"/>
    <row r="229098" customFormat="1" x14ac:dyDescent="0.25"/>
    <row r="229099" customFormat="1" x14ac:dyDescent="0.25"/>
    <row r="229100" customFormat="1" x14ac:dyDescent="0.25"/>
    <row r="229101" customFormat="1" x14ac:dyDescent="0.25"/>
    <row r="229102" customFormat="1" x14ac:dyDescent="0.25"/>
    <row r="229103" customFormat="1" x14ac:dyDescent="0.25"/>
    <row r="229104" customFormat="1" x14ac:dyDescent="0.25"/>
    <row r="229105" customFormat="1" x14ac:dyDescent="0.25"/>
    <row r="229106" customFormat="1" x14ac:dyDescent="0.25"/>
    <row r="229107" customFormat="1" x14ac:dyDescent="0.25"/>
    <row r="229108" customFormat="1" x14ac:dyDescent="0.25"/>
    <row r="229109" customFormat="1" x14ac:dyDescent="0.25"/>
    <row r="229110" customFormat="1" x14ac:dyDescent="0.25"/>
    <row r="229111" customFormat="1" x14ac:dyDescent="0.25"/>
    <row r="229112" customFormat="1" x14ac:dyDescent="0.25"/>
    <row r="229113" customFormat="1" x14ac:dyDescent="0.25"/>
    <row r="229114" customFormat="1" x14ac:dyDescent="0.25"/>
    <row r="229115" customFormat="1" x14ac:dyDescent="0.25"/>
    <row r="229116" customFormat="1" x14ac:dyDescent="0.25"/>
    <row r="229117" customFormat="1" x14ac:dyDescent="0.25"/>
    <row r="229118" customFormat="1" x14ac:dyDescent="0.25"/>
    <row r="229119" customFormat="1" x14ac:dyDescent="0.25"/>
    <row r="229120" customFormat="1" x14ac:dyDescent="0.25"/>
    <row r="229121" customFormat="1" x14ac:dyDescent="0.25"/>
    <row r="229122" customFormat="1" x14ac:dyDescent="0.25"/>
    <row r="229123" customFormat="1" x14ac:dyDescent="0.25"/>
    <row r="229124" customFormat="1" x14ac:dyDescent="0.25"/>
    <row r="229125" customFormat="1" x14ac:dyDescent="0.25"/>
    <row r="229126" customFormat="1" x14ac:dyDescent="0.25"/>
    <row r="229127" customFormat="1" x14ac:dyDescent="0.25"/>
    <row r="229128" customFormat="1" x14ac:dyDescent="0.25"/>
    <row r="229129" customFormat="1" x14ac:dyDescent="0.25"/>
    <row r="229130" customFormat="1" x14ac:dyDescent="0.25"/>
    <row r="229131" customFormat="1" x14ac:dyDescent="0.25"/>
    <row r="229132" customFormat="1" x14ac:dyDescent="0.25"/>
    <row r="229133" customFormat="1" x14ac:dyDescent="0.25"/>
    <row r="229134" customFormat="1" x14ac:dyDescent="0.25"/>
    <row r="229135" customFormat="1" x14ac:dyDescent="0.25"/>
    <row r="229136" customFormat="1" x14ac:dyDescent="0.25"/>
    <row r="229137" customFormat="1" x14ac:dyDescent="0.25"/>
    <row r="229138" customFormat="1" x14ac:dyDescent="0.25"/>
    <row r="229139" customFormat="1" x14ac:dyDescent="0.25"/>
    <row r="229140" customFormat="1" x14ac:dyDescent="0.25"/>
    <row r="229141" customFormat="1" x14ac:dyDescent="0.25"/>
    <row r="229142" customFormat="1" x14ac:dyDescent="0.25"/>
    <row r="229143" customFormat="1" x14ac:dyDescent="0.25"/>
    <row r="229144" customFormat="1" x14ac:dyDescent="0.25"/>
    <row r="229145" customFormat="1" x14ac:dyDescent="0.25"/>
    <row r="229146" customFormat="1" x14ac:dyDescent="0.25"/>
    <row r="229147" customFormat="1" x14ac:dyDescent="0.25"/>
    <row r="229148" customFormat="1" x14ac:dyDescent="0.25"/>
    <row r="229149" customFormat="1" x14ac:dyDescent="0.25"/>
    <row r="229150" customFormat="1" x14ac:dyDescent="0.25"/>
    <row r="229151" customFormat="1" x14ac:dyDescent="0.25"/>
    <row r="229152" customFormat="1" x14ac:dyDescent="0.25"/>
    <row r="229153" customFormat="1" x14ac:dyDescent="0.25"/>
    <row r="229154" customFormat="1" x14ac:dyDescent="0.25"/>
    <row r="229155" customFormat="1" x14ac:dyDescent="0.25"/>
    <row r="229156" customFormat="1" x14ac:dyDescent="0.25"/>
    <row r="229157" customFormat="1" x14ac:dyDescent="0.25"/>
    <row r="229158" customFormat="1" x14ac:dyDescent="0.25"/>
    <row r="229159" customFormat="1" x14ac:dyDescent="0.25"/>
    <row r="229160" customFormat="1" x14ac:dyDescent="0.25"/>
    <row r="229161" customFormat="1" x14ac:dyDescent="0.25"/>
    <row r="229162" customFormat="1" x14ac:dyDescent="0.25"/>
    <row r="229163" customFormat="1" x14ac:dyDescent="0.25"/>
    <row r="229164" customFormat="1" x14ac:dyDescent="0.25"/>
    <row r="229165" customFormat="1" x14ac:dyDescent="0.25"/>
    <row r="229166" customFormat="1" x14ac:dyDescent="0.25"/>
    <row r="229167" customFormat="1" x14ac:dyDescent="0.25"/>
    <row r="229168" customFormat="1" x14ac:dyDescent="0.25"/>
    <row r="229169" customFormat="1" x14ac:dyDescent="0.25"/>
    <row r="229170" customFormat="1" x14ac:dyDescent="0.25"/>
    <row r="229171" customFormat="1" x14ac:dyDescent="0.25"/>
    <row r="229172" customFormat="1" x14ac:dyDescent="0.25"/>
    <row r="229173" customFormat="1" x14ac:dyDescent="0.25"/>
    <row r="229174" customFormat="1" x14ac:dyDescent="0.25"/>
    <row r="229175" customFormat="1" x14ac:dyDescent="0.25"/>
    <row r="229176" customFormat="1" x14ac:dyDescent="0.25"/>
    <row r="229177" customFormat="1" x14ac:dyDescent="0.25"/>
    <row r="229178" customFormat="1" x14ac:dyDescent="0.25"/>
    <row r="229179" customFormat="1" x14ac:dyDescent="0.25"/>
    <row r="229180" customFormat="1" x14ac:dyDescent="0.25"/>
    <row r="229181" customFormat="1" x14ac:dyDescent="0.25"/>
    <row r="229182" customFormat="1" x14ac:dyDescent="0.25"/>
    <row r="229183" customFormat="1" x14ac:dyDescent="0.25"/>
    <row r="229184" customFormat="1" x14ac:dyDescent="0.25"/>
    <row r="229185" customFormat="1" x14ac:dyDescent="0.25"/>
    <row r="229186" customFormat="1" x14ac:dyDescent="0.25"/>
    <row r="229187" customFormat="1" x14ac:dyDescent="0.25"/>
    <row r="229188" customFormat="1" x14ac:dyDescent="0.25"/>
    <row r="229189" customFormat="1" x14ac:dyDescent="0.25"/>
    <row r="229190" customFormat="1" x14ac:dyDescent="0.25"/>
    <row r="229191" customFormat="1" x14ac:dyDescent="0.25"/>
    <row r="229192" customFormat="1" x14ac:dyDescent="0.25"/>
    <row r="229193" customFormat="1" x14ac:dyDescent="0.25"/>
    <row r="229194" customFormat="1" x14ac:dyDescent="0.25"/>
    <row r="229195" customFormat="1" x14ac:dyDescent="0.25"/>
    <row r="229196" customFormat="1" x14ac:dyDescent="0.25"/>
    <row r="229197" customFormat="1" x14ac:dyDescent="0.25"/>
    <row r="229198" customFormat="1" x14ac:dyDescent="0.25"/>
    <row r="229199" customFormat="1" x14ac:dyDescent="0.25"/>
    <row r="229200" customFormat="1" x14ac:dyDescent="0.25"/>
    <row r="229201" customFormat="1" x14ac:dyDescent="0.25"/>
    <row r="229202" customFormat="1" x14ac:dyDescent="0.25"/>
    <row r="229203" customFormat="1" x14ac:dyDescent="0.25"/>
    <row r="229204" customFormat="1" x14ac:dyDescent="0.25"/>
    <row r="229205" customFormat="1" x14ac:dyDescent="0.25"/>
    <row r="229206" customFormat="1" x14ac:dyDescent="0.25"/>
    <row r="229207" customFormat="1" x14ac:dyDescent="0.25"/>
    <row r="229208" customFormat="1" x14ac:dyDescent="0.25"/>
    <row r="229209" customFormat="1" x14ac:dyDescent="0.25"/>
    <row r="229210" customFormat="1" x14ac:dyDescent="0.25"/>
    <row r="229211" customFormat="1" x14ac:dyDescent="0.25"/>
    <row r="229212" customFormat="1" x14ac:dyDescent="0.25"/>
    <row r="229213" customFormat="1" x14ac:dyDescent="0.25"/>
    <row r="229214" customFormat="1" x14ac:dyDescent="0.25"/>
    <row r="229215" customFormat="1" x14ac:dyDescent="0.25"/>
    <row r="229216" customFormat="1" x14ac:dyDescent="0.25"/>
    <row r="229217" customFormat="1" x14ac:dyDescent="0.25"/>
    <row r="229218" customFormat="1" x14ac:dyDescent="0.25"/>
    <row r="229219" customFormat="1" x14ac:dyDescent="0.25"/>
    <row r="229220" customFormat="1" x14ac:dyDescent="0.25"/>
    <row r="229221" customFormat="1" x14ac:dyDescent="0.25"/>
    <row r="229222" customFormat="1" x14ac:dyDescent="0.25"/>
    <row r="229223" customFormat="1" x14ac:dyDescent="0.25"/>
    <row r="229224" customFormat="1" x14ac:dyDescent="0.25"/>
    <row r="229225" customFormat="1" x14ac:dyDescent="0.25"/>
    <row r="229226" customFormat="1" x14ac:dyDescent="0.25"/>
    <row r="229227" customFormat="1" x14ac:dyDescent="0.25"/>
    <row r="229228" customFormat="1" x14ac:dyDescent="0.25"/>
    <row r="229229" customFormat="1" x14ac:dyDescent="0.25"/>
    <row r="229230" customFormat="1" x14ac:dyDescent="0.25"/>
    <row r="229231" customFormat="1" x14ac:dyDescent="0.25"/>
    <row r="229232" customFormat="1" x14ac:dyDescent="0.25"/>
    <row r="229233" customFormat="1" x14ac:dyDescent="0.25"/>
    <row r="229234" customFormat="1" x14ac:dyDescent="0.25"/>
    <row r="229235" customFormat="1" x14ac:dyDescent="0.25"/>
    <row r="229236" customFormat="1" x14ac:dyDescent="0.25"/>
    <row r="229237" customFormat="1" x14ac:dyDescent="0.25"/>
    <row r="229238" customFormat="1" x14ac:dyDescent="0.25"/>
    <row r="229239" customFormat="1" x14ac:dyDescent="0.25"/>
    <row r="229240" customFormat="1" x14ac:dyDescent="0.25"/>
    <row r="229241" customFormat="1" x14ac:dyDescent="0.25"/>
    <row r="229242" customFormat="1" x14ac:dyDescent="0.25"/>
    <row r="229243" customFormat="1" x14ac:dyDescent="0.25"/>
    <row r="229244" customFormat="1" x14ac:dyDescent="0.25"/>
    <row r="229245" customFormat="1" x14ac:dyDescent="0.25"/>
    <row r="229246" customFormat="1" x14ac:dyDescent="0.25"/>
    <row r="229247" customFormat="1" x14ac:dyDescent="0.25"/>
    <row r="229248" customFormat="1" x14ac:dyDescent="0.25"/>
    <row r="229249" customFormat="1" x14ac:dyDescent="0.25"/>
    <row r="229250" customFormat="1" x14ac:dyDescent="0.25"/>
    <row r="229251" customFormat="1" x14ac:dyDescent="0.25"/>
    <row r="229252" customFormat="1" x14ac:dyDescent="0.25"/>
    <row r="229253" customFormat="1" x14ac:dyDescent="0.25"/>
    <row r="229254" customFormat="1" x14ac:dyDescent="0.25"/>
    <row r="229255" customFormat="1" x14ac:dyDescent="0.25"/>
    <row r="229256" customFormat="1" x14ac:dyDescent="0.25"/>
    <row r="229257" customFormat="1" x14ac:dyDescent="0.25"/>
    <row r="229258" customFormat="1" x14ac:dyDescent="0.25"/>
    <row r="229259" customFormat="1" x14ac:dyDescent="0.25"/>
    <row r="229260" customFormat="1" x14ac:dyDescent="0.25"/>
    <row r="229261" customFormat="1" x14ac:dyDescent="0.25"/>
    <row r="229262" customFormat="1" x14ac:dyDescent="0.25"/>
    <row r="229263" customFormat="1" x14ac:dyDescent="0.25"/>
    <row r="229264" customFormat="1" x14ac:dyDescent="0.25"/>
    <row r="229265" customFormat="1" x14ac:dyDescent="0.25"/>
    <row r="229266" customFormat="1" x14ac:dyDescent="0.25"/>
    <row r="229267" customFormat="1" x14ac:dyDescent="0.25"/>
    <row r="229268" customFormat="1" x14ac:dyDescent="0.25"/>
    <row r="229269" customFormat="1" x14ac:dyDescent="0.25"/>
    <row r="229270" customFormat="1" x14ac:dyDescent="0.25"/>
    <row r="229271" customFormat="1" x14ac:dyDescent="0.25"/>
    <row r="229272" customFormat="1" x14ac:dyDescent="0.25"/>
    <row r="229273" customFormat="1" x14ac:dyDescent="0.25"/>
    <row r="229274" customFormat="1" x14ac:dyDescent="0.25"/>
    <row r="229275" customFormat="1" x14ac:dyDescent="0.25"/>
    <row r="229276" customFormat="1" x14ac:dyDescent="0.25"/>
    <row r="229277" customFormat="1" x14ac:dyDescent="0.25"/>
    <row r="229278" customFormat="1" x14ac:dyDescent="0.25"/>
    <row r="229279" customFormat="1" x14ac:dyDescent="0.25"/>
    <row r="229280" customFormat="1" x14ac:dyDescent="0.25"/>
    <row r="229281" customFormat="1" x14ac:dyDescent="0.25"/>
    <row r="229282" customFormat="1" x14ac:dyDescent="0.25"/>
    <row r="229283" customFormat="1" x14ac:dyDescent="0.25"/>
    <row r="229284" customFormat="1" x14ac:dyDescent="0.25"/>
    <row r="229285" customFormat="1" x14ac:dyDescent="0.25"/>
    <row r="229286" customFormat="1" x14ac:dyDescent="0.25"/>
    <row r="229287" customFormat="1" x14ac:dyDescent="0.25"/>
    <row r="229288" customFormat="1" x14ac:dyDescent="0.25"/>
    <row r="229289" customFormat="1" x14ac:dyDescent="0.25"/>
    <row r="229290" customFormat="1" x14ac:dyDescent="0.25"/>
    <row r="229291" customFormat="1" x14ac:dyDescent="0.25"/>
    <row r="229292" customFormat="1" x14ac:dyDescent="0.25"/>
    <row r="229293" customFormat="1" x14ac:dyDescent="0.25"/>
    <row r="229294" customFormat="1" x14ac:dyDescent="0.25"/>
    <row r="229295" customFormat="1" x14ac:dyDescent="0.25"/>
    <row r="229296" customFormat="1" x14ac:dyDescent="0.25"/>
    <row r="229297" customFormat="1" x14ac:dyDescent="0.25"/>
    <row r="229298" customFormat="1" x14ac:dyDescent="0.25"/>
    <row r="229299" customFormat="1" x14ac:dyDescent="0.25"/>
    <row r="229300" customFormat="1" x14ac:dyDescent="0.25"/>
    <row r="229301" customFormat="1" x14ac:dyDescent="0.25"/>
    <row r="229302" customFormat="1" x14ac:dyDescent="0.25"/>
    <row r="229303" customFormat="1" x14ac:dyDescent="0.25"/>
    <row r="229304" customFormat="1" x14ac:dyDescent="0.25"/>
    <row r="229305" customFormat="1" x14ac:dyDescent="0.25"/>
    <row r="229306" customFormat="1" x14ac:dyDescent="0.25"/>
    <row r="229307" customFormat="1" x14ac:dyDescent="0.25"/>
    <row r="229308" customFormat="1" x14ac:dyDescent="0.25"/>
    <row r="229309" customFormat="1" x14ac:dyDescent="0.25"/>
    <row r="229310" customFormat="1" x14ac:dyDescent="0.25"/>
    <row r="229311" customFormat="1" x14ac:dyDescent="0.25"/>
    <row r="229312" customFormat="1" x14ac:dyDescent="0.25"/>
    <row r="229313" customFormat="1" x14ac:dyDescent="0.25"/>
    <row r="229314" customFormat="1" x14ac:dyDescent="0.25"/>
    <row r="229315" customFormat="1" x14ac:dyDescent="0.25"/>
    <row r="229316" customFormat="1" x14ac:dyDescent="0.25"/>
    <row r="229317" customFormat="1" x14ac:dyDescent="0.25"/>
    <row r="229318" customFormat="1" x14ac:dyDescent="0.25"/>
    <row r="229319" customFormat="1" x14ac:dyDescent="0.25"/>
    <row r="229320" customFormat="1" x14ac:dyDescent="0.25"/>
    <row r="229321" customFormat="1" x14ac:dyDescent="0.25"/>
    <row r="229322" customFormat="1" x14ac:dyDescent="0.25"/>
    <row r="229323" customFormat="1" x14ac:dyDescent="0.25"/>
    <row r="229324" customFormat="1" x14ac:dyDescent="0.25"/>
    <row r="229325" customFormat="1" x14ac:dyDescent="0.25"/>
    <row r="229326" customFormat="1" x14ac:dyDescent="0.25"/>
    <row r="229327" customFormat="1" x14ac:dyDescent="0.25"/>
    <row r="229328" customFormat="1" x14ac:dyDescent="0.25"/>
    <row r="229329" customFormat="1" x14ac:dyDescent="0.25"/>
    <row r="229330" customFormat="1" x14ac:dyDescent="0.25"/>
    <row r="229331" customFormat="1" x14ac:dyDescent="0.25"/>
    <row r="229332" customFormat="1" x14ac:dyDescent="0.25"/>
    <row r="229333" customFormat="1" x14ac:dyDescent="0.25"/>
    <row r="229334" customFormat="1" x14ac:dyDescent="0.25"/>
    <row r="229335" customFormat="1" x14ac:dyDescent="0.25"/>
    <row r="229336" customFormat="1" x14ac:dyDescent="0.25"/>
    <row r="229337" customFormat="1" x14ac:dyDescent="0.25"/>
    <row r="229338" customFormat="1" x14ac:dyDescent="0.25"/>
    <row r="229339" customFormat="1" x14ac:dyDescent="0.25"/>
    <row r="229340" customFormat="1" x14ac:dyDescent="0.25"/>
    <row r="229341" customFormat="1" x14ac:dyDescent="0.25"/>
    <row r="229342" customFormat="1" x14ac:dyDescent="0.25"/>
    <row r="229343" customFormat="1" x14ac:dyDescent="0.25"/>
    <row r="229344" customFormat="1" x14ac:dyDescent="0.25"/>
    <row r="229345" customFormat="1" x14ac:dyDescent="0.25"/>
    <row r="229346" customFormat="1" x14ac:dyDescent="0.25"/>
    <row r="229347" customFormat="1" x14ac:dyDescent="0.25"/>
    <row r="229348" customFormat="1" x14ac:dyDescent="0.25"/>
    <row r="229349" customFormat="1" x14ac:dyDescent="0.25"/>
    <row r="229350" customFormat="1" x14ac:dyDescent="0.25"/>
    <row r="229351" customFormat="1" x14ac:dyDescent="0.25"/>
    <row r="229352" customFormat="1" x14ac:dyDescent="0.25"/>
    <row r="229353" customFormat="1" x14ac:dyDescent="0.25"/>
    <row r="229354" customFormat="1" x14ac:dyDescent="0.25"/>
    <row r="229355" customFormat="1" x14ac:dyDescent="0.25"/>
    <row r="229356" customFormat="1" x14ac:dyDescent="0.25"/>
    <row r="229357" customFormat="1" x14ac:dyDescent="0.25"/>
    <row r="229358" customFormat="1" x14ac:dyDescent="0.25"/>
    <row r="229359" customFormat="1" x14ac:dyDescent="0.25"/>
    <row r="229360" customFormat="1" x14ac:dyDescent="0.25"/>
    <row r="229361" customFormat="1" x14ac:dyDescent="0.25"/>
    <row r="229362" customFormat="1" x14ac:dyDescent="0.25"/>
    <row r="229363" customFormat="1" x14ac:dyDescent="0.25"/>
    <row r="229364" customFormat="1" x14ac:dyDescent="0.25"/>
    <row r="229365" customFormat="1" x14ac:dyDescent="0.25"/>
    <row r="229366" customFormat="1" x14ac:dyDescent="0.25"/>
    <row r="229367" customFormat="1" x14ac:dyDescent="0.25"/>
    <row r="229368" customFormat="1" x14ac:dyDescent="0.25"/>
    <row r="229369" customFormat="1" x14ac:dyDescent="0.25"/>
    <row r="229370" customFormat="1" x14ac:dyDescent="0.25"/>
    <row r="229371" customFormat="1" x14ac:dyDescent="0.25"/>
    <row r="229372" customFormat="1" x14ac:dyDescent="0.25"/>
    <row r="229373" customFormat="1" x14ac:dyDescent="0.25"/>
    <row r="229374" customFormat="1" x14ac:dyDescent="0.25"/>
    <row r="229375" customFormat="1" x14ac:dyDescent="0.25"/>
    <row r="229376" customFormat="1" x14ac:dyDescent="0.25"/>
    <row r="229377" customFormat="1" x14ac:dyDescent="0.25"/>
    <row r="229378" customFormat="1" x14ac:dyDescent="0.25"/>
    <row r="229379" customFormat="1" x14ac:dyDescent="0.25"/>
    <row r="229380" customFormat="1" x14ac:dyDescent="0.25"/>
    <row r="229381" customFormat="1" x14ac:dyDescent="0.25"/>
    <row r="229382" customFormat="1" x14ac:dyDescent="0.25"/>
    <row r="229383" customFormat="1" x14ac:dyDescent="0.25"/>
    <row r="229384" customFormat="1" x14ac:dyDescent="0.25"/>
    <row r="229385" customFormat="1" x14ac:dyDescent="0.25"/>
    <row r="229386" customFormat="1" x14ac:dyDescent="0.25"/>
    <row r="229387" customFormat="1" x14ac:dyDescent="0.25"/>
    <row r="229388" customFormat="1" x14ac:dyDescent="0.25"/>
    <row r="229389" customFormat="1" x14ac:dyDescent="0.25"/>
    <row r="229390" customFormat="1" x14ac:dyDescent="0.25"/>
    <row r="229391" customFormat="1" x14ac:dyDescent="0.25"/>
    <row r="229392" customFormat="1" x14ac:dyDescent="0.25"/>
    <row r="229393" customFormat="1" x14ac:dyDescent="0.25"/>
    <row r="229394" customFormat="1" x14ac:dyDescent="0.25"/>
    <row r="229395" customFormat="1" x14ac:dyDescent="0.25"/>
    <row r="229396" customFormat="1" x14ac:dyDescent="0.25"/>
    <row r="229397" customFormat="1" x14ac:dyDescent="0.25"/>
    <row r="229398" customFormat="1" x14ac:dyDescent="0.25"/>
    <row r="229399" customFormat="1" x14ac:dyDescent="0.25"/>
    <row r="229400" customFormat="1" x14ac:dyDescent="0.25"/>
    <row r="229401" customFormat="1" x14ac:dyDescent="0.25"/>
    <row r="229402" customFormat="1" x14ac:dyDescent="0.25"/>
    <row r="229403" customFormat="1" x14ac:dyDescent="0.25"/>
    <row r="229404" customFormat="1" x14ac:dyDescent="0.25"/>
    <row r="229405" customFormat="1" x14ac:dyDescent="0.25"/>
    <row r="229406" customFormat="1" x14ac:dyDescent="0.25"/>
    <row r="229407" customFormat="1" x14ac:dyDescent="0.25"/>
    <row r="229408" customFormat="1" x14ac:dyDescent="0.25"/>
    <row r="229409" customFormat="1" x14ac:dyDescent="0.25"/>
    <row r="229410" customFormat="1" x14ac:dyDescent="0.25"/>
    <row r="229411" customFormat="1" x14ac:dyDescent="0.25"/>
    <row r="229412" customFormat="1" x14ac:dyDescent="0.25"/>
    <row r="229413" customFormat="1" x14ac:dyDescent="0.25"/>
    <row r="229414" customFormat="1" x14ac:dyDescent="0.25"/>
    <row r="229415" customFormat="1" x14ac:dyDescent="0.25"/>
    <row r="229416" customFormat="1" x14ac:dyDescent="0.25"/>
    <row r="229417" customFormat="1" x14ac:dyDescent="0.25"/>
    <row r="229418" customFormat="1" x14ac:dyDescent="0.25"/>
    <row r="229419" customFormat="1" x14ac:dyDescent="0.25"/>
    <row r="229420" customFormat="1" x14ac:dyDescent="0.25"/>
    <row r="229421" customFormat="1" x14ac:dyDescent="0.25"/>
    <row r="229422" customFormat="1" x14ac:dyDescent="0.25"/>
    <row r="229423" customFormat="1" x14ac:dyDescent="0.25"/>
    <row r="229424" customFormat="1" x14ac:dyDescent="0.25"/>
    <row r="229425" customFormat="1" x14ac:dyDescent="0.25"/>
    <row r="229426" customFormat="1" x14ac:dyDescent="0.25"/>
    <row r="229427" customFormat="1" x14ac:dyDescent="0.25"/>
    <row r="229428" customFormat="1" x14ac:dyDescent="0.25"/>
    <row r="229429" customFormat="1" x14ac:dyDescent="0.25"/>
    <row r="229430" customFormat="1" x14ac:dyDescent="0.25"/>
    <row r="229431" customFormat="1" x14ac:dyDescent="0.25"/>
    <row r="229432" customFormat="1" x14ac:dyDescent="0.25"/>
    <row r="229433" customFormat="1" x14ac:dyDescent="0.25"/>
    <row r="229434" customFormat="1" x14ac:dyDescent="0.25"/>
    <row r="229435" customFormat="1" x14ac:dyDescent="0.25"/>
    <row r="229436" customFormat="1" x14ac:dyDescent="0.25"/>
    <row r="229437" customFormat="1" x14ac:dyDescent="0.25"/>
    <row r="229438" customFormat="1" x14ac:dyDescent="0.25"/>
    <row r="229439" customFormat="1" x14ac:dyDescent="0.25"/>
    <row r="229440" customFormat="1" x14ac:dyDescent="0.25"/>
    <row r="229441" customFormat="1" x14ac:dyDescent="0.25"/>
    <row r="229442" customFormat="1" x14ac:dyDescent="0.25"/>
    <row r="229443" customFormat="1" x14ac:dyDescent="0.25"/>
    <row r="229444" customFormat="1" x14ac:dyDescent="0.25"/>
    <row r="229445" customFormat="1" x14ac:dyDescent="0.25"/>
    <row r="229446" customFormat="1" x14ac:dyDescent="0.25"/>
    <row r="229447" customFormat="1" x14ac:dyDescent="0.25"/>
    <row r="229448" customFormat="1" x14ac:dyDescent="0.25"/>
    <row r="229449" customFormat="1" x14ac:dyDescent="0.25"/>
    <row r="229450" customFormat="1" x14ac:dyDescent="0.25"/>
    <row r="229451" customFormat="1" x14ac:dyDescent="0.25"/>
    <row r="229452" customFormat="1" x14ac:dyDescent="0.25"/>
    <row r="229453" customFormat="1" x14ac:dyDescent="0.25"/>
    <row r="229454" customFormat="1" x14ac:dyDescent="0.25"/>
    <row r="229455" customFormat="1" x14ac:dyDescent="0.25"/>
    <row r="229456" customFormat="1" x14ac:dyDescent="0.25"/>
    <row r="229457" customFormat="1" x14ac:dyDescent="0.25"/>
    <row r="229458" customFormat="1" x14ac:dyDescent="0.25"/>
    <row r="229459" customFormat="1" x14ac:dyDescent="0.25"/>
    <row r="229460" customFormat="1" x14ac:dyDescent="0.25"/>
    <row r="229461" customFormat="1" x14ac:dyDescent="0.25"/>
    <row r="229462" customFormat="1" x14ac:dyDescent="0.25"/>
    <row r="229463" customFormat="1" x14ac:dyDescent="0.25"/>
    <row r="229464" customFormat="1" x14ac:dyDescent="0.25"/>
    <row r="229465" customFormat="1" x14ac:dyDescent="0.25"/>
    <row r="229466" customFormat="1" x14ac:dyDescent="0.25"/>
    <row r="229467" customFormat="1" x14ac:dyDescent="0.25"/>
    <row r="229468" customFormat="1" x14ac:dyDescent="0.25"/>
    <row r="229469" customFormat="1" x14ac:dyDescent="0.25"/>
    <row r="229470" customFormat="1" x14ac:dyDescent="0.25"/>
    <row r="229471" customFormat="1" x14ac:dyDescent="0.25"/>
    <row r="229472" customFormat="1" x14ac:dyDescent="0.25"/>
    <row r="229473" customFormat="1" x14ac:dyDescent="0.25"/>
    <row r="229474" customFormat="1" x14ac:dyDescent="0.25"/>
    <row r="229475" customFormat="1" x14ac:dyDescent="0.25"/>
    <row r="229476" customFormat="1" x14ac:dyDescent="0.25"/>
    <row r="229477" customFormat="1" x14ac:dyDescent="0.25"/>
    <row r="229478" customFormat="1" x14ac:dyDescent="0.25"/>
    <row r="229479" customFormat="1" x14ac:dyDescent="0.25"/>
    <row r="229480" customFormat="1" x14ac:dyDescent="0.25"/>
    <row r="229481" customFormat="1" x14ac:dyDescent="0.25"/>
    <row r="229482" customFormat="1" x14ac:dyDescent="0.25"/>
    <row r="229483" customFormat="1" x14ac:dyDescent="0.25"/>
    <row r="229484" customFormat="1" x14ac:dyDescent="0.25"/>
    <row r="229485" customFormat="1" x14ac:dyDescent="0.25"/>
    <row r="229486" customFormat="1" x14ac:dyDescent="0.25"/>
    <row r="229487" customFormat="1" x14ac:dyDescent="0.25"/>
    <row r="229488" customFormat="1" x14ac:dyDescent="0.25"/>
    <row r="229489" customFormat="1" x14ac:dyDescent="0.25"/>
    <row r="229490" customFormat="1" x14ac:dyDescent="0.25"/>
    <row r="229491" customFormat="1" x14ac:dyDescent="0.25"/>
    <row r="229492" customFormat="1" x14ac:dyDescent="0.25"/>
    <row r="229493" customFormat="1" x14ac:dyDescent="0.25"/>
    <row r="229494" customFormat="1" x14ac:dyDescent="0.25"/>
    <row r="229495" customFormat="1" x14ac:dyDescent="0.25"/>
    <row r="229496" customFormat="1" x14ac:dyDescent="0.25"/>
    <row r="229497" customFormat="1" x14ac:dyDescent="0.25"/>
    <row r="229498" customFormat="1" x14ac:dyDescent="0.25"/>
    <row r="229499" customFormat="1" x14ac:dyDescent="0.25"/>
    <row r="229500" customFormat="1" x14ac:dyDescent="0.25"/>
    <row r="229501" customFormat="1" x14ac:dyDescent="0.25"/>
    <row r="229502" customFormat="1" x14ac:dyDescent="0.25"/>
    <row r="229503" customFormat="1" x14ac:dyDescent="0.25"/>
    <row r="229504" customFormat="1" x14ac:dyDescent="0.25"/>
    <row r="229505" customFormat="1" x14ac:dyDescent="0.25"/>
    <row r="229506" customFormat="1" x14ac:dyDescent="0.25"/>
    <row r="229507" customFormat="1" x14ac:dyDescent="0.25"/>
    <row r="229508" customFormat="1" x14ac:dyDescent="0.25"/>
    <row r="229509" customFormat="1" x14ac:dyDescent="0.25"/>
    <row r="229510" customFormat="1" x14ac:dyDescent="0.25"/>
    <row r="229511" customFormat="1" x14ac:dyDescent="0.25"/>
    <row r="229512" customFormat="1" x14ac:dyDescent="0.25"/>
    <row r="229513" customFormat="1" x14ac:dyDescent="0.25"/>
    <row r="229514" customFormat="1" x14ac:dyDescent="0.25"/>
    <row r="229515" customFormat="1" x14ac:dyDescent="0.25"/>
    <row r="229516" customFormat="1" x14ac:dyDescent="0.25"/>
    <row r="229517" customFormat="1" x14ac:dyDescent="0.25"/>
    <row r="229518" customFormat="1" x14ac:dyDescent="0.25"/>
    <row r="229519" customFormat="1" x14ac:dyDescent="0.25"/>
    <row r="229520" customFormat="1" x14ac:dyDescent="0.25"/>
    <row r="229521" customFormat="1" x14ac:dyDescent="0.25"/>
    <row r="229522" customFormat="1" x14ac:dyDescent="0.25"/>
    <row r="229523" customFormat="1" x14ac:dyDescent="0.25"/>
    <row r="229524" customFormat="1" x14ac:dyDescent="0.25"/>
    <row r="229525" customFormat="1" x14ac:dyDescent="0.25"/>
    <row r="229526" customFormat="1" x14ac:dyDescent="0.25"/>
    <row r="229527" customFormat="1" x14ac:dyDescent="0.25"/>
    <row r="229528" customFormat="1" x14ac:dyDescent="0.25"/>
    <row r="229529" customFormat="1" x14ac:dyDescent="0.25"/>
    <row r="229530" customFormat="1" x14ac:dyDescent="0.25"/>
    <row r="229531" customFormat="1" x14ac:dyDescent="0.25"/>
    <row r="229532" customFormat="1" x14ac:dyDescent="0.25"/>
    <row r="229533" customFormat="1" x14ac:dyDescent="0.25"/>
    <row r="229534" customFormat="1" x14ac:dyDescent="0.25"/>
    <row r="229535" customFormat="1" x14ac:dyDescent="0.25"/>
    <row r="229536" customFormat="1" x14ac:dyDescent="0.25"/>
    <row r="229537" customFormat="1" x14ac:dyDescent="0.25"/>
    <row r="229538" customFormat="1" x14ac:dyDescent="0.25"/>
    <row r="229539" customFormat="1" x14ac:dyDescent="0.25"/>
    <row r="229540" customFormat="1" x14ac:dyDescent="0.25"/>
    <row r="229541" customFormat="1" x14ac:dyDescent="0.25"/>
    <row r="229542" customFormat="1" x14ac:dyDescent="0.25"/>
    <row r="229543" customFormat="1" x14ac:dyDescent="0.25"/>
    <row r="229544" customFormat="1" x14ac:dyDescent="0.25"/>
    <row r="229545" customFormat="1" x14ac:dyDescent="0.25"/>
    <row r="229546" customFormat="1" x14ac:dyDescent="0.25"/>
    <row r="229547" customFormat="1" x14ac:dyDescent="0.25"/>
    <row r="229548" customFormat="1" x14ac:dyDescent="0.25"/>
    <row r="229549" customFormat="1" x14ac:dyDescent="0.25"/>
    <row r="229550" customFormat="1" x14ac:dyDescent="0.25"/>
    <row r="229551" customFormat="1" x14ac:dyDescent="0.25"/>
    <row r="229552" customFormat="1" x14ac:dyDescent="0.25"/>
    <row r="229553" customFormat="1" x14ac:dyDescent="0.25"/>
    <row r="229554" customFormat="1" x14ac:dyDescent="0.25"/>
    <row r="229555" customFormat="1" x14ac:dyDescent="0.25"/>
    <row r="229556" customFormat="1" x14ac:dyDescent="0.25"/>
    <row r="229557" customFormat="1" x14ac:dyDescent="0.25"/>
    <row r="229558" customFormat="1" x14ac:dyDescent="0.25"/>
    <row r="229559" customFormat="1" x14ac:dyDescent="0.25"/>
    <row r="229560" customFormat="1" x14ac:dyDescent="0.25"/>
    <row r="229561" customFormat="1" x14ac:dyDescent="0.25"/>
    <row r="229562" customFormat="1" x14ac:dyDescent="0.25"/>
    <row r="229563" customFormat="1" x14ac:dyDescent="0.25"/>
    <row r="229564" customFormat="1" x14ac:dyDescent="0.25"/>
    <row r="229565" customFormat="1" x14ac:dyDescent="0.25"/>
    <row r="229566" customFormat="1" x14ac:dyDescent="0.25"/>
    <row r="229567" customFormat="1" x14ac:dyDescent="0.25"/>
    <row r="229568" customFormat="1" x14ac:dyDescent="0.25"/>
    <row r="229569" customFormat="1" x14ac:dyDescent="0.25"/>
    <row r="229570" customFormat="1" x14ac:dyDescent="0.25"/>
    <row r="229571" customFormat="1" x14ac:dyDescent="0.25"/>
    <row r="229572" customFormat="1" x14ac:dyDescent="0.25"/>
    <row r="229573" customFormat="1" x14ac:dyDescent="0.25"/>
    <row r="229574" customFormat="1" x14ac:dyDescent="0.25"/>
    <row r="229575" customFormat="1" x14ac:dyDescent="0.25"/>
    <row r="229576" customFormat="1" x14ac:dyDescent="0.25"/>
    <row r="229577" customFormat="1" x14ac:dyDescent="0.25"/>
    <row r="229578" customFormat="1" x14ac:dyDescent="0.25"/>
    <row r="229579" customFormat="1" x14ac:dyDescent="0.25"/>
    <row r="229580" customFormat="1" x14ac:dyDescent="0.25"/>
    <row r="229581" customFormat="1" x14ac:dyDescent="0.25"/>
    <row r="229582" customFormat="1" x14ac:dyDescent="0.25"/>
    <row r="229583" customFormat="1" x14ac:dyDescent="0.25"/>
    <row r="229584" customFormat="1" x14ac:dyDescent="0.25"/>
    <row r="229585" customFormat="1" x14ac:dyDescent="0.25"/>
    <row r="229586" customFormat="1" x14ac:dyDescent="0.25"/>
    <row r="229587" customFormat="1" x14ac:dyDescent="0.25"/>
    <row r="229588" customFormat="1" x14ac:dyDescent="0.25"/>
    <row r="229589" customFormat="1" x14ac:dyDescent="0.25"/>
    <row r="229590" customFormat="1" x14ac:dyDescent="0.25"/>
    <row r="229591" customFormat="1" x14ac:dyDescent="0.25"/>
    <row r="229592" customFormat="1" x14ac:dyDescent="0.25"/>
    <row r="229593" customFormat="1" x14ac:dyDescent="0.25"/>
    <row r="229594" customFormat="1" x14ac:dyDescent="0.25"/>
    <row r="229595" customFormat="1" x14ac:dyDescent="0.25"/>
    <row r="229596" customFormat="1" x14ac:dyDescent="0.25"/>
    <row r="229597" customFormat="1" x14ac:dyDescent="0.25"/>
    <row r="229598" customFormat="1" x14ac:dyDescent="0.25"/>
    <row r="229599" customFormat="1" x14ac:dyDescent="0.25"/>
    <row r="229600" customFormat="1" x14ac:dyDescent="0.25"/>
    <row r="229601" customFormat="1" x14ac:dyDescent="0.25"/>
    <row r="229602" customFormat="1" x14ac:dyDescent="0.25"/>
    <row r="229603" customFormat="1" x14ac:dyDescent="0.25"/>
    <row r="229604" customFormat="1" x14ac:dyDescent="0.25"/>
    <row r="229605" customFormat="1" x14ac:dyDescent="0.25"/>
    <row r="229606" customFormat="1" x14ac:dyDescent="0.25"/>
    <row r="229607" customFormat="1" x14ac:dyDescent="0.25"/>
    <row r="229608" customFormat="1" x14ac:dyDescent="0.25"/>
    <row r="229609" customFormat="1" x14ac:dyDescent="0.25"/>
    <row r="229610" customFormat="1" x14ac:dyDescent="0.25"/>
    <row r="229611" customFormat="1" x14ac:dyDescent="0.25"/>
    <row r="229612" customFormat="1" x14ac:dyDescent="0.25"/>
    <row r="229613" customFormat="1" x14ac:dyDescent="0.25"/>
    <row r="229614" customFormat="1" x14ac:dyDescent="0.25"/>
    <row r="229615" customFormat="1" x14ac:dyDescent="0.25"/>
    <row r="229616" customFormat="1" x14ac:dyDescent="0.25"/>
    <row r="229617" customFormat="1" x14ac:dyDescent="0.25"/>
    <row r="229618" customFormat="1" x14ac:dyDescent="0.25"/>
    <row r="229619" customFormat="1" x14ac:dyDescent="0.25"/>
    <row r="229620" customFormat="1" x14ac:dyDescent="0.25"/>
    <row r="229621" customFormat="1" x14ac:dyDescent="0.25"/>
    <row r="229622" customFormat="1" x14ac:dyDescent="0.25"/>
    <row r="229623" customFormat="1" x14ac:dyDescent="0.25"/>
    <row r="229624" customFormat="1" x14ac:dyDescent="0.25"/>
    <row r="229625" customFormat="1" x14ac:dyDescent="0.25"/>
    <row r="229626" customFormat="1" x14ac:dyDescent="0.25"/>
    <row r="229627" customFormat="1" x14ac:dyDescent="0.25"/>
    <row r="229628" customFormat="1" x14ac:dyDescent="0.25"/>
    <row r="229629" customFormat="1" x14ac:dyDescent="0.25"/>
    <row r="229630" customFormat="1" x14ac:dyDescent="0.25"/>
    <row r="229631" customFormat="1" x14ac:dyDescent="0.25"/>
    <row r="229632" customFormat="1" x14ac:dyDescent="0.25"/>
    <row r="229633" customFormat="1" x14ac:dyDescent="0.25"/>
    <row r="229634" customFormat="1" x14ac:dyDescent="0.25"/>
    <row r="229635" customFormat="1" x14ac:dyDescent="0.25"/>
    <row r="229636" customFormat="1" x14ac:dyDescent="0.25"/>
    <row r="229637" customFormat="1" x14ac:dyDescent="0.25"/>
    <row r="229638" customFormat="1" x14ac:dyDescent="0.25"/>
    <row r="229639" customFormat="1" x14ac:dyDescent="0.25"/>
    <row r="229640" customFormat="1" x14ac:dyDescent="0.25"/>
    <row r="229641" customFormat="1" x14ac:dyDescent="0.25"/>
    <row r="229642" customFormat="1" x14ac:dyDescent="0.25"/>
    <row r="229643" customFormat="1" x14ac:dyDescent="0.25"/>
    <row r="229644" customFormat="1" x14ac:dyDescent="0.25"/>
    <row r="229645" customFormat="1" x14ac:dyDescent="0.25"/>
    <row r="229646" customFormat="1" x14ac:dyDescent="0.25"/>
    <row r="229647" customFormat="1" x14ac:dyDescent="0.25"/>
    <row r="229648" customFormat="1" x14ac:dyDescent="0.25"/>
    <row r="229649" customFormat="1" x14ac:dyDescent="0.25"/>
    <row r="229650" customFormat="1" x14ac:dyDescent="0.25"/>
    <row r="229651" customFormat="1" x14ac:dyDescent="0.25"/>
    <row r="229652" customFormat="1" x14ac:dyDescent="0.25"/>
    <row r="229653" customFormat="1" x14ac:dyDescent="0.25"/>
    <row r="229654" customFormat="1" x14ac:dyDescent="0.25"/>
    <row r="229655" customFormat="1" x14ac:dyDescent="0.25"/>
    <row r="229656" customFormat="1" x14ac:dyDescent="0.25"/>
    <row r="229657" customFormat="1" x14ac:dyDescent="0.25"/>
    <row r="229658" customFormat="1" x14ac:dyDescent="0.25"/>
    <row r="229659" customFormat="1" x14ac:dyDescent="0.25"/>
    <row r="229660" customFormat="1" x14ac:dyDescent="0.25"/>
    <row r="229661" customFormat="1" x14ac:dyDescent="0.25"/>
    <row r="229662" customFormat="1" x14ac:dyDescent="0.25"/>
    <row r="229663" customFormat="1" x14ac:dyDescent="0.25"/>
    <row r="229664" customFormat="1" x14ac:dyDescent="0.25"/>
    <row r="229665" customFormat="1" x14ac:dyDescent="0.25"/>
    <row r="229666" customFormat="1" x14ac:dyDescent="0.25"/>
    <row r="229667" customFormat="1" x14ac:dyDescent="0.25"/>
    <row r="229668" customFormat="1" x14ac:dyDescent="0.25"/>
    <row r="229669" customFormat="1" x14ac:dyDescent="0.25"/>
    <row r="229670" customFormat="1" x14ac:dyDescent="0.25"/>
    <row r="229671" customFormat="1" x14ac:dyDescent="0.25"/>
    <row r="229672" customFormat="1" x14ac:dyDescent="0.25"/>
    <row r="229673" customFormat="1" x14ac:dyDescent="0.25"/>
    <row r="229674" customFormat="1" x14ac:dyDescent="0.25"/>
    <row r="229675" customFormat="1" x14ac:dyDescent="0.25"/>
    <row r="229676" customFormat="1" x14ac:dyDescent="0.25"/>
    <row r="229677" customFormat="1" x14ac:dyDescent="0.25"/>
    <row r="229678" customFormat="1" x14ac:dyDescent="0.25"/>
    <row r="229679" customFormat="1" x14ac:dyDescent="0.25"/>
    <row r="229680" customFormat="1" x14ac:dyDescent="0.25"/>
    <row r="229681" customFormat="1" x14ac:dyDescent="0.25"/>
    <row r="229682" customFormat="1" x14ac:dyDescent="0.25"/>
    <row r="229683" customFormat="1" x14ac:dyDescent="0.25"/>
    <row r="229684" customFormat="1" x14ac:dyDescent="0.25"/>
    <row r="229685" customFormat="1" x14ac:dyDescent="0.25"/>
    <row r="229686" customFormat="1" x14ac:dyDescent="0.25"/>
    <row r="229687" customFormat="1" x14ac:dyDescent="0.25"/>
    <row r="229688" customFormat="1" x14ac:dyDescent="0.25"/>
    <row r="229689" customFormat="1" x14ac:dyDescent="0.25"/>
    <row r="229690" customFormat="1" x14ac:dyDescent="0.25"/>
    <row r="229691" customFormat="1" x14ac:dyDescent="0.25"/>
    <row r="229692" customFormat="1" x14ac:dyDescent="0.25"/>
    <row r="229693" customFormat="1" x14ac:dyDescent="0.25"/>
    <row r="229694" customFormat="1" x14ac:dyDescent="0.25"/>
    <row r="229695" customFormat="1" x14ac:dyDescent="0.25"/>
    <row r="229696" customFormat="1" x14ac:dyDescent="0.25"/>
    <row r="229697" customFormat="1" x14ac:dyDescent="0.25"/>
    <row r="229698" customFormat="1" x14ac:dyDescent="0.25"/>
    <row r="229699" customFormat="1" x14ac:dyDescent="0.25"/>
    <row r="229700" customFormat="1" x14ac:dyDescent="0.25"/>
    <row r="229701" customFormat="1" x14ac:dyDescent="0.25"/>
    <row r="229702" customFormat="1" x14ac:dyDescent="0.25"/>
    <row r="229703" customFormat="1" x14ac:dyDescent="0.25"/>
    <row r="229704" customFormat="1" x14ac:dyDescent="0.25"/>
    <row r="229705" customFormat="1" x14ac:dyDescent="0.25"/>
    <row r="229706" customFormat="1" x14ac:dyDescent="0.25"/>
    <row r="229707" customFormat="1" x14ac:dyDescent="0.25"/>
    <row r="229708" customFormat="1" x14ac:dyDescent="0.25"/>
    <row r="229709" customFormat="1" x14ac:dyDescent="0.25"/>
    <row r="229710" customFormat="1" x14ac:dyDescent="0.25"/>
    <row r="229711" customFormat="1" x14ac:dyDescent="0.25"/>
    <row r="229712" customFormat="1" x14ac:dyDescent="0.25"/>
    <row r="229713" customFormat="1" x14ac:dyDescent="0.25"/>
    <row r="229714" customFormat="1" x14ac:dyDescent="0.25"/>
    <row r="229715" customFormat="1" x14ac:dyDescent="0.25"/>
    <row r="229716" customFormat="1" x14ac:dyDescent="0.25"/>
    <row r="229717" customFormat="1" x14ac:dyDescent="0.25"/>
    <row r="229718" customFormat="1" x14ac:dyDescent="0.25"/>
    <row r="229719" customFormat="1" x14ac:dyDescent="0.25"/>
    <row r="229720" customFormat="1" x14ac:dyDescent="0.25"/>
    <row r="229721" customFormat="1" x14ac:dyDescent="0.25"/>
    <row r="229722" customFormat="1" x14ac:dyDescent="0.25"/>
    <row r="229723" customFormat="1" x14ac:dyDescent="0.25"/>
    <row r="229724" customFormat="1" x14ac:dyDescent="0.25"/>
    <row r="229725" customFormat="1" x14ac:dyDescent="0.25"/>
    <row r="229726" customFormat="1" x14ac:dyDescent="0.25"/>
    <row r="229727" customFormat="1" x14ac:dyDescent="0.25"/>
    <row r="229728" customFormat="1" x14ac:dyDescent="0.25"/>
    <row r="229729" customFormat="1" x14ac:dyDescent="0.25"/>
    <row r="229730" customFormat="1" x14ac:dyDescent="0.25"/>
    <row r="229731" customFormat="1" x14ac:dyDescent="0.25"/>
    <row r="229732" customFormat="1" x14ac:dyDescent="0.25"/>
    <row r="229733" customFormat="1" x14ac:dyDescent="0.25"/>
    <row r="229734" customFormat="1" x14ac:dyDescent="0.25"/>
    <row r="229735" customFormat="1" x14ac:dyDescent="0.25"/>
    <row r="229736" customFormat="1" x14ac:dyDescent="0.25"/>
    <row r="229737" customFormat="1" x14ac:dyDescent="0.25"/>
    <row r="229738" customFormat="1" x14ac:dyDescent="0.25"/>
    <row r="229739" customFormat="1" x14ac:dyDescent="0.25"/>
    <row r="229740" customFormat="1" x14ac:dyDescent="0.25"/>
    <row r="229741" customFormat="1" x14ac:dyDescent="0.25"/>
    <row r="229742" customFormat="1" x14ac:dyDescent="0.25"/>
    <row r="229743" customFormat="1" x14ac:dyDescent="0.25"/>
    <row r="229744" customFormat="1" x14ac:dyDescent="0.25"/>
    <row r="229745" customFormat="1" x14ac:dyDescent="0.25"/>
    <row r="229746" customFormat="1" x14ac:dyDescent="0.25"/>
    <row r="229747" customFormat="1" x14ac:dyDescent="0.25"/>
    <row r="229748" customFormat="1" x14ac:dyDescent="0.25"/>
    <row r="229749" customFormat="1" x14ac:dyDescent="0.25"/>
    <row r="229750" customFormat="1" x14ac:dyDescent="0.25"/>
    <row r="229751" customFormat="1" x14ac:dyDescent="0.25"/>
    <row r="229752" customFormat="1" x14ac:dyDescent="0.25"/>
    <row r="229753" customFormat="1" x14ac:dyDescent="0.25"/>
    <row r="229754" customFormat="1" x14ac:dyDescent="0.25"/>
    <row r="229755" customFormat="1" x14ac:dyDescent="0.25"/>
    <row r="229756" customFormat="1" x14ac:dyDescent="0.25"/>
    <row r="229757" customFormat="1" x14ac:dyDescent="0.25"/>
    <row r="229758" customFormat="1" x14ac:dyDescent="0.25"/>
    <row r="229759" customFormat="1" x14ac:dyDescent="0.25"/>
    <row r="229760" customFormat="1" x14ac:dyDescent="0.25"/>
    <row r="229761" customFormat="1" x14ac:dyDescent="0.25"/>
    <row r="229762" customFormat="1" x14ac:dyDescent="0.25"/>
    <row r="229763" customFormat="1" x14ac:dyDescent="0.25"/>
    <row r="229764" customFormat="1" x14ac:dyDescent="0.25"/>
    <row r="229765" customFormat="1" x14ac:dyDescent="0.25"/>
    <row r="229766" customFormat="1" x14ac:dyDescent="0.25"/>
    <row r="229767" customFormat="1" x14ac:dyDescent="0.25"/>
    <row r="229768" customFormat="1" x14ac:dyDescent="0.25"/>
    <row r="229769" customFormat="1" x14ac:dyDescent="0.25"/>
    <row r="229770" customFormat="1" x14ac:dyDescent="0.25"/>
    <row r="229771" customFormat="1" x14ac:dyDescent="0.25"/>
    <row r="229772" customFormat="1" x14ac:dyDescent="0.25"/>
    <row r="229773" customFormat="1" x14ac:dyDescent="0.25"/>
    <row r="229774" customFormat="1" x14ac:dyDescent="0.25"/>
    <row r="229775" customFormat="1" x14ac:dyDescent="0.25"/>
    <row r="229776" customFormat="1" x14ac:dyDescent="0.25"/>
    <row r="229777" customFormat="1" x14ac:dyDescent="0.25"/>
    <row r="229778" customFormat="1" x14ac:dyDescent="0.25"/>
    <row r="229779" customFormat="1" x14ac:dyDescent="0.25"/>
    <row r="229780" customFormat="1" x14ac:dyDescent="0.25"/>
    <row r="229781" customFormat="1" x14ac:dyDescent="0.25"/>
    <row r="229782" customFormat="1" x14ac:dyDescent="0.25"/>
    <row r="229783" customFormat="1" x14ac:dyDescent="0.25"/>
    <row r="229784" customFormat="1" x14ac:dyDescent="0.25"/>
    <row r="229785" customFormat="1" x14ac:dyDescent="0.25"/>
    <row r="229786" customFormat="1" x14ac:dyDescent="0.25"/>
    <row r="229787" customFormat="1" x14ac:dyDescent="0.25"/>
    <row r="229788" customFormat="1" x14ac:dyDescent="0.25"/>
    <row r="229789" customFormat="1" x14ac:dyDescent="0.25"/>
    <row r="229790" customFormat="1" x14ac:dyDescent="0.25"/>
    <row r="229791" customFormat="1" x14ac:dyDescent="0.25"/>
    <row r="229792" customFormat="1" x14ac:dyDescent="0.25"/>
    <row r="229793" customFormat="1" x14ac:dyDescent="0.25"/>
    <row r="229794" customFormat="1" x14ac:dyDescent="0.25"/>
    <row r="229795" customFormat="1" x14ac:dyDescent="0.25"/>
    <row r="229796" customFormat="1" x14ac:dyDescent="0.25"/>
    <row r="229797" customFormat="1" x14ac:dyDescent="0.25"/>
    <row r="229798" customFormat="1" x14ac:dyDescent="0.25"/>
    <row r="229799" customFormat="1" x14ac:dyDescent="0.25"/>
    <row r="229800" customFormat="1" x14ac:dyDescent="0.25"/>
    <row r="229801" customFormat="1" x14ac:dyDescent="0.25"/>
    <row r="229802" customFormat="1" x14ac:dyDescent="0.25"/>
    <row r="229803" customFormat="1" x14ac:dyDescent="0.25"/>
    <row r="229804" customFormat="1" x14ac:dyDescent="0.25"/>
    <row r="229805" customFormat="1" x14ac:dyDescent="0.25"/>
    <row r="229806" customFormat="1" x14ac:dyDescent="0.25"/>
    <row r="229807" customFormat="1" x14ac:dyDescent="0.25"/>
    <row r="229808" customFormat="1" x14ac:dyDescent="0.25"/>
    <row r="229809" customFormat="1" x14ac:dyDescent="0.25"/>
    <row r="229810" customFormat="1" x14ac:dyDescent="0.25"/>
    <row r="229811" customFormat="1" x14ac:dyDescent="0.25"/>
    <row r="229812" customFormat="1" x14ac:dyDescent="0.25"/>
    <row r="229813" customFormat="1" x14ac:dyDescent="0.25"/>
    <row r="229814" customFormat="1" x14ac:dyDescent="0.25"/>
    <row r="229815" customFormat="1" x14ac:dyDescent="0.25"/>
    <row r="229816" customFormat="1" x14ac:dyDescent="0.25"/>
    <row r="229817" customFormat="1" x14ac:dyDescent="0.25"/>
    <row r="229818" customFormat="1" x14ac:dyDescent="0.25"/>
    <row r="229819" customFormat="1" x14ac:dyDescent="0.25"/>
    <row r="229820" customFormat="1" x14ac:dyDescent="0.25"/>
    <row r="229821" customFormat="1" x14ac:dyDescent="0.25"/>
    <row r="229822" customFormat="1" x14ac:dyDescent="0.25"/>
    <row r="229823" customFormat="1" x14ac:dyDescent="0.25"/>
    <row r="229824" customFormat="1" x14ac:dyDescent="0.25"/>
    <row r="229825" customFormat="1" x14ac:dyDescent="0.25"/>
    <row r="229826" customFormat="1" x14ac:dyDescent="0.25"/>
    <row r="229827" customFormat="1" x14ac:dyDescent="0.25"/>
    <row r="229828" customFormat="1" x14ac:dyDescent="0.25"/>
    <row r="229829" customFormat="1" x14ac:dyDescent="0.25"/>
    <row r="229830" customFormat="1" x14ac:dyDescent="0.25"/>
    <row r="229831" customFormat="1" x14ac:dyDescent="0.25"/>
    <row r="229832" customFormat="1" x14ac:dyDescent="0.25"/>
    <row r="229833" customFormat="1" x14ac:dyDescent="0.25"/>
    <row r="229834" customFormat="1" x14ac:dyDescent="0.25"/>
    <row r="229835" customFormat="1" x14ac:dyDescent="0.25"/>
    <row r="229836" customFormat="1" x14ac:dyDescent="0.25"/>
    <row r="229837" customFormat="1" x14ac:dyDescent="0.25"/>
    <row r="229838" customFormat="1" x14ac:dyDescent="0.25"/>
    <row r="229839" customFormat="1" x14ac:dyDescent="0.25"/>
    <row r="229840" customFormat="1" x14ac:dyDescent="0.25"/>
    <row r="229841" customFormat="1" x14ac:dyDescent="0.25"/>
    <row r="229842" customFormat="1" x14ac:dyDescent="0.25"/>
    <row r="229843" customFormat="1" x14ac:dyDescent="0.25"/>
    <row r="229844" customFormat="1" x14ac:dyDescent="0.25"/>
    <row r="229845" customFormat="1" x14ac:dyDescent="0.25"/>
    <row r="229846" customFormat="1" x14ac:dyDescent="0.25"/>
    <row r="229847" customFormat="1" x14ac:dyDescent="0.25"/>
    <row r="229848" customFormat="1" x14ac:dyDescent="0.25"/>
    <row r="229849" customFormat="1" x14ac:dyDescent="0.25"/>
    <row r="229850" customFormat="1" x14ac:dyDescent="0.25"/>
    <row r="229851" customFormat="1" x14ac:dyDescent="0.25"/>
    <row r="229852" customFormat="1" x14ac:dyDescent="0.25"/>
    <row r="229853" customFormat="1" x14ac:dyDescent="0.25"/>
    <row r="229854" customFormat="1" x14ac:dyDescent="0.25"/>
    <row r="229855" customFormat="1" x14ac:dyDescent="0.25"/>
    <row r="229856" customFormat="1" x14ac:dyDescent="0.25"/>
    <row r="229857" customFormat="1" x14ac:dyDescent="0.25"/>
    <row r="229858" customFormat="1" x14ac:dyDescent="0.25"/>
    <row r="229859" customFormat="1" x14ac:dyDescent="0.25"/>
    <row r="229860" customFormat="1" x14ac:dyDescent="0.25"/>
    <row r="229861" customFormat="1" x14ac:dyDescent="0.25"/>
    <row r="229862" customFormat="1" x14ac:dyDescent="0.25"/>
    <row r="229863" customFormat="1" x14ac:dyDescent="0.25"/>
    <row r="229864" customFormat="1" x14ac:dyDescent="0.25"/>
    <row r="229865" customFormat="1" x14ac:dyDescent="0.25"/>
    <row r="229866" customFormat="1" x14ac:dyDescent="0.25"/>
    <row r="229867" customFormat="1" x14ac:dyDescent="0.25"/>
    <row r="229868" customFormat="1" x14ac:dyDescent="0.25"/>
    <row r="229869" customFormat="1" x14ac:dyDescent="0.25"/>
    <row r="229870" customFormat="1" x14ac:dyDescent="0.25"/>
    <row r="229871" customFormat="1" x14ac:dyDescent="0.25"/>
    <row r="229872" customFormat="1" x14ac:dyDescent="0.25"/>
    <row r="229873" customFormat="1" x14ac:dyDescent="0.25"/>
    <row r="229874" customFormat="1" x14ac:dyDescent="0.25"/>
    <row r="229875" customFormat="1" x14ac:dyDescent="0.25"/>
    <row r="229876" customFormat="1" x14ac:dyDescent="0.25"/>
    <row r="229877" customFormat="1" x14ac:dyDescent="0.25"/>
    <row r="229878" customFormat="1" x14ac:dyDescent="0.25"/>
    <row r="229879" customFormat="1" x14ac:dyDescent="0.25"/>
    <row r="229880" customFormat="1" x14ac:dyDescent="0.25"/>
    <row r="229881" customFormat="1" x14ac:dyDescent="0.25"/>
    <row r="229882" customFormat="1" x14ac:dyDescent="0.25"/>
    <row r="229883" customFormat="1" x14ac:dyDescent="0.25"/>
    <row r="229884" customFormat="1" x14ac:dyDescent="0.25"/>
    <row r="229885" customFormat="1" x14ac:dyDescent="0.25"/>
    <row r="229886" customFormat="1" x14ac:dyDescent="0.25"/>
    <row r="229887" customFormat="1" x14ac:dyDescent="0.25"/>
    <row r="229888" customFormat="1" x14ac:dyDescent="0.25"/>
    <row r="229889" customFormat="1" x14ac:dyDescent="0.25"/>
    <row r="229890" customFormat="1" x14ac:dyDescent="0.25"/>
    <row r="229891" customFormat="1" x14ac:dyDescent="0.25"/>
    <row r="229892" customFormat="1" x14ac:dyDescent="0.25"/>
    <row r="229893" customFormat="1" x14ac:dyDescent="0.25"/>
    <row r="229894" customFormat="1" x14ac:dyDescent="0.25"/>
    <row r="229895" customFormat="1" x14ac:dyDescent="0.25"/>
    <row r="229896" customFormat="1" x14ac:dyDescent="0.25"/>
    <row r="229897" customFormat="1" x14ac:dyDescent="0.25"/>
    <row r="229898" customFormat="1" x14ac:dyDescent="0.25"/>
    <row r="229899" customFormat="1" x14ac:dyDescent="0.25"/>
    <row r="229900" customFormat="1" x14ac:dyDescent="0.25"/>
    <row r="229901" customFormat="1" x14ac:dyDescent="0.25"/>
    <row r="229902" customFormat="1" x14ac:dyDescent="0.25"/>
    <row r="229903" customFormat="1" x14ac:dyDescent="0.25"/>
    <row r="229904" customFormat="1" x14ac:dyDescent="0.25"/>
    <row r="229905" customFormat="1" x14ac:dyDescent="0.25"/>
    <row r="229906" customFormat="1" x14ac:dyDescent="0.25"/>
    <row r="229907" customFormat="1" x14ac:dyDescent="0.25"/>
    <row r="229908" customFormat="1" x14ac:dyDescent="0.25"/>
    <row r="229909" customFormat="1" x14ac:dyDescent="0.25"/>
    <row r="229910" customFormat="1" x14ac:dyDescent="0.25"/>
    <row r="229911" customFormat="1" x14ac:dyDescent="0.25"/>
    <row r="229912" customFormat="1" x14ac:dyDescent="0.25"/>
    <row r="229913" customFormat="1" x14ac:dyDescent="0.25"/>
    <row r="229914" customFormat="1" x14ac:dyDescent="0.25"/>
    <row r="229915" customFormat="1" x14ac:dyDescent="0.25"/>
    <row r="229916" customFormat="1" x14ac:dyDescent="0.25"/>
    <row r="229917" customFormat="1" x14ac:dyDescent="0.25"/>
    <row r="229918" customFormat="1" x14ac:dyDescent="0.25"/>
    <row r="229919" customFormat="1" x14ac:dyDescent="0.25"/>
    <row r="229920" customFormat="1" x14ac:dyDescent="0.25"/>
    <row r="229921" customFormat="1" x14ac:dyDescent="0.25"/>
    <row r="229922" customFormat="1" x14ac:dyDescent="0.25"/>
    <row r="229923" customFormat="1" x14ac:dyDescent="0.25"/>
    <row r="229924" customFormat="1" x14ac:dyDescent="0.25"/>
    <row r="229925" customFormat="1" x14ac:dyDescent="0.25"/>
    <row r="229926" customFormat="1" x14ac:dyDescent="0.25"/>
    <row r="229927" customFormat="1" x14ac:dyDescent="0.25"/>
    <row r="229928" customFormat="1" x14ac:dyDescent="0.25"/>
    <row r="229929" customFormat="1" x14ac:dyDescent="0.25"/>
    <row r="229930" customFormat="1" x14ac:dyDescent="0.25"/>
    <row r="229931" customFormat="1" x14ac:dyDescent="0.25"/>
    <row r="229932" customFormat="1" x14ac:dyDescent="0.25"/>
    <row r="229933" customFormat="1" x14ac:dyDescent="0.25"/>
    <row r="229934" customFormat="1" x14ac:dyDescent="0.25"/>
    <row r="229935" customFormat="1" x14ac:dyDescent="0.25"/>
    <row r="229936" customFormat="1" x14ac:dyDescent="0.25"/>
    <row r="229937" customFormat="1" x14ac:dyDescent="0.25"/>
    <row r="229938" customFormat="1" x14ac:dyDescent="0.25"/>
    <row r="229939" customFormat="1" x14ac:dyDescent="0.25"/>
    <row r="229940" customFormat="1" x14ac:dyDescent="0.25"/>
    <row r="229941" customFormat="1" x14ac:dyDescent="0.25"/>
    <row r="229942" customFormat="1" x14ac:dyDescent="0.25"/>
    <row r="229943" customFormat="1" x14ac:dyDescent="0.25"/>
    <row r="229944" customFormat="1" x14ac:dyDescent="0.25"/>
    <row r="229945" customFormat="1" x14ac:dyDescent="0.25"/>
    <row r="229946" customFormat="1" x14ac:dyDescent="0.25"/>
    <row r="229947" customFormat="1" x14ac:dyDescent="0.25"/>
    <row r="229948" customFormat="1" x14ac:dyDescent="0.25"/>
    <row r="229949" customFormat="1" x14ac:dyDescent="0.25"/>
    <row r="229950" customFormat="1" x14ac:dyDescent="0.25"/>
    <row r="229951" customFormat="1" x14ac:dyDescent="0.25"/>
    <row r="229952" customFormat="1" x14ac:dyDescent="0.25"/>
    <row r="229953" customFormat="1" x14ac:dyDescent="0.25"/>
    <row r="229954" customFormat="1" x14ac:dyDescent="0.25"/>
    <row r="229955" customFormat="1" x14ac:dyDescent="0.25"/>
    <row r="229956" customFormat="1" x14ac:dyDescent="0.25"/>
    <row r="229957" customFormat="1" x14ac:dyDescent="0.25"/>
    <row r="229958" customFormat="1" x14ac:dyDescent="0.25"/>
    <row r="229959" customFormat="1" x14ac:dyDescent="0.25"/>
    <row r="229960" customFormat="1" x14ac:dyDescent="0.25"/>
    <row r="229961" customFormat="1" x14ac:dyDescent="0.25"/>
    <row r="229962" customFormat="1" x14ac:dyDescent="0.25"/>
    <row r="229963" customFormat="1" x14ac:dyDescent="0.25"/>
    <row r="229964" customFormat="1" x14ac:dyDescent="0.25"/>
    <row r="229965" customFormat="1" x14ac:dyDescent="0.25"/>
    <row r="229966" customFormat="1" x14ac:dyDescent="0.25"/>
    <row r="229967" customFormat="1" x14ac:dyDescent="0.25"/>
    <row r="229968" customFormat="1" x14ac:dyDescent="0.25"/>
    <row r="229969" customFormat="1" x14ac:dyDescent="0.25"/>
    <row r="229970" customFormat="1" x14ac:dyDescent="0.25"/>
    <row r="229971" customFormat="1" x14ac:dyDescent="0.25"/>
    <row r="229972" customFormat="1" x14ac:dyDescent="0.25"/>
    <row r="229973" customFormat="1" x14ac:dyDescent="0.25"/>
    <row r="229974" customFormat="1" x14ac:dyDescent="0.25"/>
    <row r="229975" customFormat="1" x14ac:dyDescent="0.25"/>
    <row r="229976" customFormat="1" x14ac:dyDescent="0.25"/>
    <row r="229977" customFormat="1" x14ac:dyDescent="0.25"/>
    <row r="229978" customFormat="1" x14ac:dyDescent="0.25"/>
    <row r="229979" customFormat="1" x14ac:dyDescent="0.25"/>
    <row r="229980" customFormat="1" x14ac:dyDescent="0.25"/>
    <row r="229981" customFormat="1" x14ac:dyDescent="0.25"/>
    <row r="229982" customFormat="1" x14ac:dyDescent="0.25"/>
    <row r="229983" customFormat="1" x14ac:dyDescent="0.25"/>
    <row r="229984" customFormat="1" x14ac:dyDescent="0.25"/>
    <row r="229985" customFormat="1" x14ac:dyDescent="0.25"/>
    <row r="229986" customFormat="1" x14ac:dyDescent="0.25"/>
    <row r="229987" customFormat="1" x14ac:dyDescent="0.25"/>
    <row r="229988" customFormat="1" x14ac:dyDescent="0.25"/>
    <row r="229989" customFormat="1" x14ac:dyDescent="0.25"/>
    <row r="229990" customFormat="1" x14ac:dyDescent="0.25"/>
    <row r="229991" customFormat="1" x14ac:dyDescent="0.25"/>
    <row r="229992" customFormat="1" x14ac:dyDescent="0.25"/>
    <row r="229993" customFormat="1" x14ac:dyDescent="0.25"/>
    <row r="229994" customFormat="1" x14ac:dyDescent="0.25"/>
    <row r="229995" customFormat="1" x14ac:dyDescent="0.25"/>
    <row r="229996" customFormat="1" x14ac:dyDescent="0.25"/>
    <row r="229997" customFormat="1" x14ac:dyDescent="0.25"/>
    <row r="229998" customFormat="1" x14ac:dyDescent="0.25"/>
    <row r="229999" customFormat="1" x14ac:dyDescent="0.25"/>
    <row r="230000" customFormat="1" x14ac:dyDescent="0.25"/>
    <row r="230001" customFormat="1" x14ac:dyDescent="0.25"/>
    <row r="230002" customFormat="1" x14ac:dyDescent="0.25"/>
    <row r="230003" customFormat="1" x14ac:dyDescent="0.25"/>
    <row r="230004" customFormat="1" x14ac:dyDescent="0.25"/>
    <row r="230005" customFormat="1" x14ac:dyDescent="0.25"/>
    <row r="230006" customFormat="1" x14ac:dyDescent="0.25"/>
    <row r="230007" customFormat="1" x14ac:dyDescent="0.25"/>
    <row r="230008" customFormat="1" x14ac:dyDescent="0.25"/>
    <row r="230009" customFormat="1" x14ac:dyDescent="0.25"/>
    <row r="230010" customFormat="1" x14ac:dyDescent="0.25"/>
    <row r="230011" customFormat="1" x14ac:dyDescent="0.25"/>
    <row r="230012" customFormat="1" x14ac:dyDescent="0.25"/>
    <row r="230013" customFormat="1" x14ac:dyDescent="0.25"/>
    <row r="230014" customFormat="1" x14ac:dyDescent="0.25"/>
    <row r="230015" customFormat="1" x14ac:dyDescent="0.25"/>
    <row r="230016" customFormat="1" x14ac:dyDescent="0.25"/>
    <row r="230017" customFormat="1" x14ac:dyDescent="0.25"/>
    <row r="230018" customFormat="1" x14ac:dyDescent="0.25"/>
    <row r="230019" customFormat="1" x14ac:dyDescent="0.25"/>
    <row r="230020" customFormat="1" x14ac:dyDescent="0.25"/>
    <row r="230021" customFormat="1" x14ac:dyDescent="0.25"/>
    <row r="230022" customFormat="1" x14ac:dyDescent="0.25"/>
    <row r="230023" customFormat="1" x14ac:dyDescent="0.25"/>
    <row r="230024" customFormat="1" x14ac:dyDescent="0.25"/>
    <row r="230025" customFormat="1" x14ac:dyDescent="0.25"/>
    <row r="230026" customFormat="1" x14ac:dyDescent="0.25"/>
    <row r="230027" customFormat="1" x14ac:dyDescent="0.25"/>
    <row r="230028" customFormat="1" x14ac:dyDescent="0.25"/>
    <row r="230029" customFormat="1" x14ac:dyDescent="0.25"/>
    <row r="230030" customFormat="1" x14ac:dyDescent="0.25"/>
    <row r="230031" customFormat="1" x14ac:dyDescent="0.25"/>
    <row r="230032" customFormat="1" x14ac:dyDescent="0.25"/>
    <row r="230033" customFormat="1" x14ac:dyDescent="0.25"/>
    <row r="230034" customFormat="1" x14ac:dyDescent="0.25"/>
    <row r="230035" customFormat="1" x14ac:dyDescent="0.25"/>
    <row r="230036" customFormat="1" x14ac:dyDescent="0.25"/>
    <row r="230037" customFormat="1" x14ac:dyDescent="0.25"/>
    <row r="230038" customFormat="1" x14ac:dyDescent="0.25"/>
    <row r="230039" customFormat="1" x14ac:dyDescent="0.25"/>
    <row r="230040" customFormat="1" x14ac:dyDescent="0.25"/>
    <row r="230041" customFormat="1" x14ac:dyDescent="0.25"/>
    <row r="230042" customFormat="1" x14ac:dyDescent="0.25"/>
    <row r="230043" customFormat="1" x14ac:dyDescent="0.25"/>
    <row r="230044" customFormat="1" x14ac:dyDescent="0.25"/>
    <row r="230045" customFormat="1" x14ac:dyDescent="0.25"/>
    <row r="230046" customFormat="1" x14ac:dyDescent="0.25"/>
    <row r="230047" customFormat="1" x14ac:dyDescent="0.25"/>
    <row r="230048" customFormat="1" x14ac:dyDescent="0.25"/>
    <row r="230049" customFormat="1" x14ac:dyDescent="0.25"/>
    <row r="230050" customFormat="1" x14ac:dyDescent="0.25"/>
    <row r="230051" customFormat="1" x14ac:dyDescent="0.25"/>
    <row r="230052" customFormat="1" x14ac:dyDescent="0.25"/>
    <row r="230053" customFormat="1" x14ac:dyDescent="0.25"/>
    <row r="230054" customFormat="1" x14ac:dyDescent="0.25"/>
    <row r="230055" customFormat="1" x14ac:dyDescent="0.25"/>
    <row r="230056" customFormat="1" x14ac:dyDescent="0.25"/>
    <row r="230057" customFormat="1" x14ac:dyDescent="0.25"/>
    <row r="230058" customFormat="1" x14ac:dyDescent="0.25"/>
    <row r="230059" customFormat="1" x14ac:dyDescent="0.25"/>
    <row r="230060" customFormat="1" x14ac:dyDescent="0.25"/>
    <row r="230061" customFormat="1" x14ac:dyDescent="0.25"/>
    <row r="230062" customFormat="1" x14ac:dyDescent="0.25"/>
    <row r="230063" customFormat="1" x14ac:dyDescent="0.25"/>
    <row r="230064" customFormat="1" x14ac:dyDescent="0.25"/>
    <row r="230065" customFormat="1" x14ac:dyDescent="0.25"/>
    <row r="230066" customFormat="1" x14ac:dyDescent="0.25"/>
    <row r="230067" customFormat="1" x14ac:dyDescent="0.25"/>
    <row r="230068" customFormat="1" x14ac:dyDescent="0.25"/>
    <row r="230069" customFormat="1" x14ac:dyDescent="0.25"/>
    <row r="230070" customFormat="1" x14ac:dyDescent="0.25"/>
    <row r="230071" customFormat="1" x14ac:dyDescent="0.25"/>
    <row r="230072" customFormat="1" x14ac:dyDescent="0.25"/>
    <row r="230073" customFormat="1" x14ac:dyDescent="0.25"/>
    <row r="230074" customFormat="1" x14ac:dyDescent="0.25"/>
    <row r="230075" customFormat="1" x14ac:dyDescent="0.25"/>
    <row r="230076" customFormat="1" x14ac:dyDescent="0.25"/>
    <row r="230077" customFormat="1" x14ac:dyDescent="0.25"/>
    <row r="230078" customFormat="1" x14ac:dyDescent="0.25"/>
    <row r="230079" customFormat="1" x14ac:dyDescent="0.25"/>
    <row r="230080" customFormat="1" x14ac:dyDescent="0.25"/>
    <row r="230081" customFormat="1" x14ac:dyDescent="0.25"/>
    <row r="230082" customFormat="1" x14ac:dyDescent="0.25"/>
    <row r="230083" customFormat="1" x14ac:dyDescent="0.25"/>
    <row r="230084" customFormat="1" x14ac:dyDescent="0.25"/>
    <row r="230085" customFormat="1" x14ac:dyDescent="0.25"/>
    <row r="230086" customFormat="1" x14ac:dyDescent="0.25"/>
    <row r="230087" customFormat="1" x14ac:dyDescent="0.25"/>
    <row r="230088" customFormat="1" x14ac:dyDescent="0.25"/>
    <row r="230089" customFormat="1" x14ac:dyDescent="0.25"/>
    <row r="230090" customFormat="1" x14ac:dyDescent="0.25"/>
    <row r="230091" customFormat="1" x14ac:dyDescent="0.25"/>
    <row r="230092" customFormat="1" x14ac:dyDescent="0.25"/>
    <row r="230093" customFormat="1" x14ac:dyDescent="0.25"/>
    <row r="230094" customFormat="1" x14ac:dyDescent="0.25"/>
    <row r="230095" customFormat="1" x14ac:dyDescent="0.25"/>
    <row r="230096" customFormat="1" x14ac:dyDescent="0.25"/>
    <row r="230097" customFormat="1" x14ac:dyDescent="0.25"/>
    <row r="230098" customFormat="1" x14ac:dyDescent="0.25"/>
    <row r="230099" customFormat="1" x14ac:dyDescent="0.25"/>
    <row r="230100" customFormat="1" x14ac:dyDescent="0.25"/>
    <row r="230101" customFormat="1" x14ac:dyDescent="0.25"/>
    <row r="230102" customFormat="1" x14ac:dyDescent="0.25"/>
    <row r="230103" customFormat="1" x14ac:dyDescent="0.25"/>
    <row r="230104" customFormat="1" x14ac:dyDescent="0.25"/>
    <row r="230105" customFormat="1" x14ac:dyDescent="0.25"/>
    <row r="230106" customFormat="1" x14ac:dyDescent="0.25"/>
    <row r="230107" customFormat="1" x14ac:dyDescent="0.25"/>
    <row r="230108" customFormat="1" x14ac:dyDescent="0.25"/>
    <row r="230109" customFormat="1" x14ac:dyDescent="0.25"/>
    <row r="230110" customFormat="1" x14ac:dyDescent="0.25"/>
    <row r="230111" customFormat="1" x14ac:dyDescent="0.25"/>
    <row r="230112" customFormat="1" x14ac:dyDescent="0.25"/>
    <row r="230113" customFormat="1" x14ac:dyDescent="0.25"/>
    <row r="230114" customFormat="1" x14ac:dyDescent="0.25"/>
    <row r="230115" customFormat="1" x14ac:dyDescent="0.25"/>
    <row r="230116" customFormat="1" x14ac:dyDescent="0.25"/>
    <row r="230117" customFormat="1" x14ac:dyDescent="0.25"/>
    <row r="230118" customFormat="1" x14ac:dyDescent="0.25"/>
    <row r="230119" customFormat="1" x14ac:dyDescent="0.25"/>
    <row r="230120" customFormat="1" x14ac:dyDescent="0.25"/>
    <row r="230121" customFormat="1" x14ac:dyDescent="0.25"/>
    <row r="230122" customFormat="1" x14ac:dyDescent="0.25"/>
    <row r="230123" customFormat="1" x14ac:dyDescent="0.25"/>
    <row r="230124" customFormat="1" x14ac:dyDescent="0.25"/>
    <row r="230125" customFormat="1" x14ac:dyDescent="0.25"/>
    <row r="230126" customFormat="1" x14ac:dyDescent="0.25"/>
    <row r="230127" customFormat="1" x14ac:dyDescent="0.25"/>
    <row r="230128" customFormat="1" x14ac:dyDescent="0.25"/>
    <row r="230129" customFormat="1" x14ac:dyDescent="0.25"/>
    <row r="230130" customFormat="1" x14ac:dyDescent="0.25"/>
    <row r="230131" customFormat="1" x14ac:dyDescent="0.25"/>
    <row r="230132" customFormat="1" x14ac:dyDescent="0.25"/>
    <row r="230133" customFormat="1" x14ac:dyDescent="0.25"/>
    <row r="230134" customFormat="1" x14ac:dyDescent="0.25"/>
    <row r="230135" customFormat="1" x14ac:dyDescent="0.25"/>
    <row r="230136" customFormat="1" x14ac:dyDescent="0.25"/>
    <row r="230137" customFormat="1" x14ac:dyDescent="0.25"/>
    <row r="230138" customFormat="1" x14ac:dyDescent="0.25"/>
    <row r="230139" customFormat="1" x14ac:dyDescent="0.25"/>
    <row r="230140" customFormat="1" x14ac:dyDescent="0.25"/>
    <row r="230141" customFormat="1" x14ac:dyDescent="0.25"/>
    <row r="230142" customFormat="1" x14ac:dyDescent="0.25"/>
    <row r="230143" customFormat="1" x14ac:dyDescent="0.25"/>
    <row r="230144" customFormat="1" x14ac:dyDescent="0.25"/>
    <row r="230145" customFormat="1" x14ac:dyDescent="0.25"/>
    <row r="230146" customFormat="1" x14ac:dyDescent="0.25"/>
    <row r="230147" customFormat="1" x14ac:dyDescent="0.25"/>
    <row r="230148" customFormat="1" x14ac:dyDescent="0.25"/>
    <row r="230149" customFormat="1" x14ac:dyDescent="0.25"/>
    <row r="230150" customFormat="1" x14ac:dyDescent="0.25"/>
    <row r="230151" customFormat="1" x14ac:dyDescent="0.25"/>
    <row r="230152" customFormat="1" x14ac:dyDescent="0.25"/>
    <row r="230153" customFormat="1" x14ac:dyDescent="0.25"/>
    <row r="230154" customFormat="1" x14ac:dyDescent="0.25"/>
    <row r="230155" customFormat="1" x14ac:dyDescent="0.25"/>
    <row r="230156" customFormat="1" x14ac:dyDescent="0.25"/>
    <row r="230157" customFormat="1" x14ac:dyDescent="0.25"/>
    <row r="230158" customFormat="1" x14ac:dyDescent="0.25"/>
    <row r="230159" customFormat="1" x14ac:dyDescent="0.25"/>
    <row r="230160" customFormat="1" x14ac:dyDescent="0.25"/>
    <row r="230161" customFormat="1" x14ac:dyDescent="0.25"/>
    <row r="230162" customFormat="1" x14ac:dyDescent="0.25"/>
    <row r="230163" customFormat="1" x14ac:dyDescent="0.25"/>
    <row r="230164" customFormat="1" x14ac:dyDescent="0.25"/>
    <row r="230165" customFormat="1" x14ac:dyDescent="0.25"/>
    <row r="230166" customFormat="1" x14ac:dyDescent="0.25"/>
    <row r="230167" customFormat="1" x14ac:dyDescent="0.25"/>
    <row r="230168" customFormat="1" x14ac:dyDescent="0.25"/>
    <row r="230169" customFormat="1" x14ac:dyDescent="0.25"/>
    <row r="230170" customFormat="1" x14ac:dyDescent="0.25"/>
    <row r="230171" customFormat="1" x14ac:dyDescent="0.25"/>
    <row r="230172" customFormat="1" x14ac:dyDescent="0.25"/>
    <row r="230173" customFormat="1" x14ac:dyDescent="0.25"/>
    <row r="230174" customFormat="1" x14ac:dyDescent="0.25"/>
    <row r="230175" customFormat="1" x14ac:dyDescent="0.25"/>
    <row r="230176" customFormat="1" x14ac:dyDescent="0.25"/>
    <row r="230177" customFormat="1" x14ac:dyDescent="0.25"/>
    <row r="230178" customFormat="1" x14ac:dyDescent="0.25"/>
    <row r="230179" customFormat="1" x14ac:dyDescent="0.25"/>
    <row r="230180" customFormat="1" x14ac:dyDescent="0.25"/>
    <row r="230181" customFormat="1" x14ac:dyDescent="0.25"/>
    <row r="230182" customFormat="1" x14ac:dyDescent="0.25"/>
    <row r="230183" customFormat="1" x14ac:dyDescent="0.25"/>
    <row r="230184" customFormat="1" x14ac:dyDescent="0.25"/>
    <row r="230185" customFormat="1" x14ac:dyDescent="0.25"/>
    <row r="230186" customFormat="1" x14ac:dyDescent="0.25"/>
    <row r="230187" customFormat="1" x14ac:dyDescent="0.25"/>
    <row r="230188" customFormat="1" x14ac:dyDescent="0.25"/>
    <row r="230189" customFormat="1" x14ac:dyDescent="0.25"/>
    <row r="230190" customFormat="1" x14ac:dyDescent="0.25"/>
    <row r="230191" customFormat="1" x14ac:dyDescent="0.25"/>
    <row r="230192" customFormat="1" x14ac:dyDescent="0.25"/>
    <row r="230193" customFormat="1" x14ac:dyDescent="0.25"/>
    <row r="230194" customFormat="1" x14ac:dyDescent="0.25"/>
    <row r="230195" customFormat="1" x14ac:dyDescent="0.25"/>
    <row r="230196" customFormat="1" x14ac:dyDescent="0.25"/>
    <row r="230197" customFormat="1" x14ac:dyDescent="0.25"/>
    <row r="230198" customFormat="1" x14ac:dyDescent="0.25"/>
    <row r="230199" customFormat="1" x14ac:dyDescent="0.25"/>
    <row r="230200" customFormat="1" x14ac:dyDescent="0.25"/>
    <row r="230201" customFormat="1" x14ac:dyDescent="0.25"/>
    <row r="230202" customFormat="1" x14ac:dyDescent="0.25"/>
    <row r="230203" customFormat="1" x14ac:dyDescent="0.25"/>
    <row r="230204" customFormat="1" x14ac:dyDescent="0.25"/>
    <row r="230205" customFormat="1" x14ac:dyDescent="0.25"/>
    <row r="230206" customFormat="1" x14ac:dyDescent="0.25"/>
    <row r="230207" customFormat="1" x14ac:dyDescent="0.25"/>
    <row r="230208" customFormat="1" x14ac:dyDescent="0.25"/>
    <row r="230209" customFormat="1" x14ac:dyDescent="0.25"/>
    <row r="230210" customFormat="1" x14ac:dyDescent="0.25"/>
    <row r="230211" customFormat="1" x14ac:dyDescent="0.25"/>
    <row r="230212" customFormat="1" x14ac:dyDescent="0.25"/>
    <row r="230213" customFormat="1" x14ac:dyDescent="0.25"/>
    <row r="230214" customFormat="1" x14ac:dyDescent="0.25"/>
    <row r="230215" customFormat="1" x14ac:dyDescent="0.25"/>
    <row r="230216" customFormat="1" x14ac:dyDescent="0.25"/>
    <row r="230217" customFormat="1" x14ac:dyDescent="0.25"/>
    <row r="230218" customFormat="1" x14ac:dyDescent="0.25"/>
    <row r="230219" customFormat="1" x14ac:dyDescent="0.25"/>
    <row r="230220" customFormat="1" x14ac:dyDescent="0.25"/>
    <row r="230221" customFormat="1" x14ac:dyDescent="0.25"/>
    <row r="230222" customFormat="1" x14ac:dyDescent="0.25"/>
    <row r="230223" customFormat="1" x14ac:dyDescent="0.25"/>
    <row r="230224" customFormat="1" x14ac:dyDescent="0.25"/>
    <row r="230225" customFormat="1" x14ac:dyDescent="0.25"/>
    <row r="230226" customFormat="1" x14ac:dyDescent="0.25"/>
    <row r="230227" customFormat="1" x14ac:dyDescent="0.25"/>
    <row r="230228" customFormat="1" x14ac:dyDescent="0.25"/>
    <row r="230229" customFormat="1" x14ac:dyDescent="0.25"/>
    <row r="230230" customFormat="1" x14ac:dyDescent="0.25"/>
    <row r="230231" customFormat="1" x14ac:dyDescent="0.25"/>
    <row r="230232" customFormat="1" x14ac:dyDescent="0.25"/>
    <row r="230233" customFormat="1" x14ac:dyDescent="0.25"/>
    <row r="230234" customFormat="1" x14ac:dyDescent="0.25"/>
    <row r="230235" customFormat="1" x14ac:dyDescent="0.25"/>
    <row r="230236" customFormat="1" x14ac:dyDescent="0.25"/>
    <row r="230237" customFormat="1" x14ac:dyDescent="0.25"/>
    <row r="230238" customFormat="1" x14ac:dyDescent="0.25"/>
    <row r="230239" customFormat="1" x14ac:dyDescent="0.25"/>
    <row r="230240" customFormat="1" x14ac:dyDescent="0.25"/>
    <row r="230241" customFormat="1" x14ac:dyDescent="0.25"/>
    <row r="230242" customFormat="1" x14ac:dyDescent="0.25"/>
    <row r="230243" customFormat="1" x14ac:dyDescent="0.25"/>
    <row r="230244" customFormat="1" x14ac:dyDescent="0.25"/>
    <row r="230245" customFormat="1" x14ac:dyDescent="0.25"/>
    <row r="230246" customFormat="1" x14ac:dyDescent="0.25"/>
    <row r="230247" customFormat="1" x14ac:dyDescent="0.25"/>
    <row r="230248" customFormat="1" x14ac:dyDescent="0.25"/>
    <row r="230249" customFormat="1" x14ac:dyDescent="0.25"/>
    <row r="230250" customFormat="1" x14ac:dyDescent="0.25"/>
    <row r="230251" customFormat="1" x14ac:dyDescent="0.25"/>
    <row r="230252" customFormat="1" x14ac:dyDescent="0.25"/>
    <row r="230253" customFormat="1" x14ac:dyDescent="0.25"/>
    <row r="230254" customFormat="1" x14ac:dyDescent="0.25"/>
    <row r="230255" customFormat="1" x14ac:dyDescent="0.25"/>
    <row r="230256" customFormat="1" x14ac:dyDescent="0.25"/>
    <row r="230257" customFormat="1" x14ac:dyDescent="0.25"/>
    <row r="230258" customFormat="1" x14ac:dyDescent="0.25"/>
    <row r="230259" customFormat="1" x14ac:dyDescent="0.25"/>
    <row r="230260" customFormat="1" x14ac:dyDescent="0.25"/>
    <row r="230261" customFormat="1" x14ac:dyDescent="0.25"/>
    <row r="230262" customFormat="1" x14ac:dyDescent="0.25"/>
    <row r="230263" customFormat="1" x14ac:dyDescent="0.25"/>
    <row r="230264" customFormat="1" x14ac:dyDescent="0.25"/>
    <row r="230265" customFormat="1" x14ac:dyDescent="0.25"/>
    <row r="230266" customFormat="1" x14ac:dyDescent="0.25"/>
    <row r="230267" customFormat="1" x14ac:dyDescent="0.25"/>
    <row r="230268" customFormat="1" x14ac:dyDescent="0.25"/>
    <row r="230269" customFormat="1" x14ac:dyDescent="0.25"/>
    <row r="230270" customFormat="1" x14ac:dyDescent="0.25"/>
    <row r="230271" customFormat="1" x14ac:dyDescent="0.25"/>
    <row r="230272" customFormat="1" x14ac:dyDescent="0.25"/>
    <row r="230273" customFormat="1" x14ac:dyDescent="0.25"/>
    <row r="230274" customFormat="1" x14ac:dyDescent="0.25"/>
    <row r="230275" customFormat="1" x14ac:dyDescent="0.25"/>
    <row r="230276" customFormat="1" x14ac:dyDescent="0.25"/>
    <row r="230277" customFormat="1" x14ac:dyDescent="0.25"/>
    <row r="230278" customFormat="1" x14ac:dyDescent="0.25"/>
    <row r="230279" customFormat="1" x14ac:dyDescent="0.25"/>
    <row r="230280" customFormat="1" x14ac:dyDescent="0.25"/>
    <row r="230281" customFormat="1" x14ac:dyDescent="0.25"/>
    <row r="230282" customFormat="1" x14ac:dyDescent="0.25"/>
    <row r="230283" customFormat="1" x14ac:dyDescent="0.25"/>
    <row r="230284" customFormat="1" x14ac:dyDescent="0.25"/>
    <row r="230285" customFormat="1" x14ac:dyDescent="0.25"/>
    <row r="230286" customFormat="1" x14ac:dyDescent="0.25"/>
    <row r="230287" customFormat="1" x14ac:dyDescent="0.25"/>
    <row r="230288" customFormat="1" x14ac:dyDescent="0.25"/>
    <row r="230289" customFormat="1" x14ac:dyDescent="0.25"/>
    <row r="230290" customFormat="1" x14ac:dyDescent="0.25"/>
    <row r="230291" customFormat="1" x14ac:dyDescent="0.25"/>
    <row r="230292" customFormat="1" x14ac:dyDescent="0.25"/>
    <row r="230293" customFormat="1" x14ac:dyDescent="0.25"/>
    <row r="230294" customFormat="1" x14ac:dyDescent="0.25"/>
    <row r="230295" customFormat="1" x14ac:dyDescent="0.25"/>
    <row r="230296" customFormat="1" x14ac:dyDescent="0.25"/>
    <row r="230297" customFormat="1" x14ac:dyDescent="0.25"/>
    <row r="230298" customFormat="1" x14ac:dyDescent="0.25"/>
    <row r="230299" customFormat="1" x14ac:dyDescent="0.25"/>
    <row r="230300" customFormat="1" x14ac:dyDescent="0.25"/>
    <row r="230301" customFormat="1" x14ac:dyDescent="0.25"/>
    <row r="230302" customFormat="1" x14ac:dyDescent="0.25"/>
    <row r="230303" customFormat="1" x14ac:dyDescent="0.25"/>
    <row r="230304" customFormat="1" x14ac:dyDescent="0.25"/>
    <row r="230305" customFormat="1" x14ac:dyDescent="0.25"/>
    <row r="230306" customFormat="1" x14ac:dyDescent="0.25"/>
    <row r="230307" customFormat="1" x14ac:dyDescent="0.25"/>
    <row r="230308" customFormat="1" x14ac:dyDescent="0.25"/>
    <row r="230309" customFormat="1" x14ac:dyDescent="0.25"/>
    <row r="230310" customFormat="1" x14ac:dyDescent="0.25"/>
    <row r="230311" customFormat="1" x14ac:dyDescent="0.25"/>
    <row r="230312" customFormat="1" x14ac:dyDescent="0.25"/>
    <row r="230313" customFormat="1" x14ac:dyDescent="0.25"/>
    <row r="230314" customFormat="1" x14ac:dyDescent="0.25"/>
    <row r="230315" customFormat="1" x14ac:dyDescent="0.25"/>
    <row r="230316" customFormat="1" x14ac:dyDescent="0.25"/>
    <row r="230317" customFormat="1" x14ac:dyDescent="0.25"/>
    <row r="230318" customFormat="1" x14ac:dyDescent="0.25"/>
    <row r="230319" customFormat="1" x14ac:dyDescent="0.25"/>
    <row r="230320" customFormat="1" x14ac:dyDescent="0.25"/>
    <row r="230321" customFormat="1" x14ac:dyDescent="0.25"/>
    <row r="230322" customFormat="1" x14ac:dyDescent="0.25"/>
    <row r="230323" customFormat="1" x14ac:dyDescent="0.25"/>
    <row r="230324" customFormat="1" x14ac:dyDescent="0.25"/>
    <row r="230325" customFormat="1" x14ac:dyDescent="0.25"/>
    <row r="230326" customFormat="1" x14ac:dyDescent="0.25"/>
    <row r="230327" customFormat="1" x14ac:dyDescent="0.25"/>
    <row r="230328" customFormat="1" x14ac:dyDescent="0.25"/>
    <row r="230329" customFormat="1" x14ac:dyDescent="0.25"/>
    <row r="230330" customFormat="1" x14ac:dyDescent="0.25"/>
    <row r="230331" customFormat="1" x14ac:dyDescent="0.25"/>
    <row r="230332" customFormat="1" x14ac:dyDescent="0.25"/>
    <row r="230333" customFormat="1" x14ac:dyDescent="0.25"/>
    <row r="230334" customFormat="1" x14ac:dyDescent="0.25"/>
    <row r="230335" customFormat="1" x14ac:dyDescent="0.25"/>
    <row r="230336" customFormat="1" x14ac:dyDescent="0.25"/>
    <row r="230337" customFormat="1" x14ac:dyDescent="0.25"/>
    <row r="230338" customFormat="1" x14ac:dyDescent="0.25"/>
    <row r="230339" customFormat="1" x14ac:dyDescent="0.25"/>
    <row r="230340" customFormat="1" x14ac:dyDescent="0.25"/>
    <row r="230341" customFormat="1" x14ac:dyDescent="0.25"/>
    <row r="230342" customFormat="1" x14ac:dyDescent="0.25"/>
    <row r="230343" customFormat="1" x14ac:dyDescent="0.25"/>
    <row r="230344" customFormat="1" x14ac:dyDescent="0.25"/>
    <row r="230345" customFormat="1" x14ac:dyDescent="0.25"/>
    <row r="230346" customFormat="1" x14ac:dyDescent="0.25"/>
    <row r="230347" customFormat="1" x14ac:dyDescent="0.25"/>
    <row r="230348" customFormat="1" x14ac:dyDescent="0.25"/>
    <row r="230349" customFormat="1" x14ac:dyDescent="0.25"/>
    <row r="230350" customFormat="1" x14ac:dyDescent="0.25"/>
    <row r="230351" customFormat="1" x14ac:dyDescent="0.25"/>
    <row r="230352" customFormat="1" x14ac:dyDescent="0.25"/>
    <row r="230353" customFormat="1" x14ac:dyDescent="0.25"/>
    <row r="230354" customFormat="1" x14ac:dyDescent="0.25"/>
    <row r="230355" customFormat="1" x14ac:dyDescent="0.25"/>
    <row r="230356" customFormat="1" x14ac:dyDescent="0.25"/>
    <row r="230357" customFormat="1" x14ac:dyDescent="0.25"/>
    <row r="230358" customFormat="1" x14ac:dyDescent="0.25"/>
    <row r="230359" customFormat="1" x14ac:dyDescent="0.25"/>
    <row r="230360" customFormat="1" x14ac:dyDescent="0.25"/>
    <row r="230361" customFormat="1" x14ac:dyDescent="0.25"/>
    <row r="230362" customFormat="1" x14ac:dyDescent="0.25"/>
    <row r="230363" customFormat="1" x14ac:dyDescent="0.25"/>
    <row r="230364" customFormat="1" x14ac:dyDescent="0.25"/>
    <row r="230365" customFormat="1" x14ac:dyDescent="0.25"/>
    <row r="230366" customFormat="1" x14ac:dyDescent="0.25"/>
    <row r="230367" customFormat="1" x14ac:dyDescent="0.25"/>
    <row r="230368" customFormat="1" x14ac:dyDescent="0.25"/>
    <row r="230369" customFormat="1" x14ac:dyDescent="0.25"/>
    <row r="230370" customFormat="1" x14ac:dyDescent="0.25"/>
    <row r="230371" customFormat="1" x14ac:dyDescent="0.25"/>
    <row r="230372" customFormat="1" x14ac:dyDescent="0.25"/>
    <row r="230373" customFormat="1" x14ac:dyDescent="0.25"/>
    <row r="230374" customFormat="1" x14ac:dyDescent="0.25"/>
    <row r="230375" customFormat="1" x14ac:dyDescent="0.25"/>
    <row r="230376" customFormat="1" x14ac:dyDescent="0.25"/>
    <row r="230377" customFormat="1" x14ac:dyDescent="0.25"/>
    <row r="230378" customFormat="1" x14ac:dyDescent="0.25"/>
    <row r="230379" customFormat="1" x14ac:dyDescent="0.25"/>
    <row r="230380" customFormat="1" x14ac:dyDescent="0.25"/>
    <row r="230381" customFormat="1" x14ac:dyDescent="0.25"/>
    <row r="230382" customFormat="1" x14ac:dyDescent="0.25"/>
    <row r="230383" customFormat="1" x14ac:dyDescent="0.25"/>
    <row r="230384" customFormat="1" x14ac:dyDescent="0.25"/>
    <row r="230385" customFormat="1" x14ac:dyDescent="0.25"/>
    <row r="230386" customFormat="1" x14ac:dyDescent="0.25"/>
    <row r="230387" customFormat="1" x14ac:dyDescent="0.25"/>
    <row r="230388" customFormat="1" x14ac:dyDescent="0.25"/>
    <row r="230389" customFormat="1" x14ac:dyDescent="0.25"/>
    <row r="230390" customFormat="1" x14ac:dyDescent="0.25"/>
    <row r="230391" customFormat="1" x14ac:dyDescent="0.25"/>
    <row r="230392" customFormat="1" x14ac:dyDescent="0.25"/>
    <row r="230393" customFormat="1" x14ac:dyDescent="0.25"/>
    <row r="230394" customFormat="1" x14ac:dyDescent="0.25"/>
    <row r="230395" customFormat="1" x14ac:dyDescent="0.25"/>
    <row r="230396" customFormat="1" x14ac:dyDescent="0.25"/>
    <row r="230397" customFormat="1" x14ac:dyDescent="0.25"/>
    <row r="230398" customFormat="1" x14ac:dyDescent="0.25"/>
    <row r="230399" customFormat="1" x14ac:dyDescent="0.25"/>
    <row r="230400" customFormat="1" x14ac:dyDescent="0.25"/>
    <row r="230401" customFormat="1" x14ac:dyDescent="0.25"/>
    <row r="230402" customFormat="1" x14ac:dyDescent="0.25"/>
    <row r="230403" customFormat="1" x14ac:dyDescent="0.25"/>
    <row r="230404" customFormat="1" x14ac:dyDescent="0.25"/>
    <row r="230405" customFormat="1" x14ac:dyDescent="0.25"/>
    <row r="230406" customFormat="1" x14ac:dyDescent="0.25"/>
    <row r="230407" customFormat="1" x14ac:dyDescent="0.25"/>
    <row r="230408" customFormat="1" x14ac:dyDescent="0.25"/>
    <row r="230409" customFormat="1" x14ac:dyDescent="0.25"/>
    <row r="230410" customFormat="1" x14ac:dyDescent="0.25"/>
    <row r="230411" customFormat="1" x14ac:dyDescent="0.25"/>
    <row r="230412" customFormat="1" x14ac:dyDescent="0.25"/>
    <row r="230413" customFormat="1" x14ac:dyDescent="0.25"/>
    <row r="230414" customFormat="1" x14ac:dyDescent="0.25"/>
    <row r="230415" customFormat="1" x14ac:dyDescent="0.25"/>
    <row r="230416" customFormat="1" x14ac:dyDescent="0.25"/>
    <row r="230417" customFormat="1" x14ac:dyDescent="0.25"/>
    <row r="230418" customFormat="1" x14ac:dyDescent="0.25"/>
    <row r="230419" customFormat="1" x14ac:dyDescent="0.25"/>
    <row r="230420" customFormat="1" x14ac:dyDescent="0.25"/>
    <row r="230421" customFormat="1" x14ac:dyDescent="0.25"/>
    <row r="230422" customFormat="1" x14ac:dyDescent="0.25"/>
    <row r="230423" customFormat="1" x14ac:dyDescent="0.25"/>
    <row r="230424" customFormat="1" x14ac:dyDescent="0.25"/>
    <row r="230425" customFormat="1" x14ac:dyDescent="0.25"/>
    <row r="230426" customFormat="1" x14ac:dyDescent="0.25"/>
    <row r="230427" customFormat="1" x14ac:dyDescent="0.25"/>
    <row r="230428" customFormat="1" x14ac:dyDescent="0.25"/>
    <row r="230429" customFormat="1" x14ac:dyDescent="0.25"/>
    <row r="230430" customFormat="1" x14ac:dyDescent="0.25"/>
    <row r="230431" customFormat="1" x14ac:dyDescent="0.25"/>
    <row r="230432" customFormat="1" x14ac:dyDescent="0.25"/>
    <row r="230433" customFormat="1" x14ac:dyDescent="0.25"/>
    <row r="230434" customFormat="1" x14ac:dyDescent="0.25"/>
    <row r="230435" customFormat="1" x14ac:dyDescent="0.25"/>
    <row r="230436" customFormat="1" x14ac:dyDescent="0.25"/>
    <row r="230437" customFormat="1" x14ac:dyDescent="0.25"/>
    <row r="230438" customFormat="1" x14ac:dyDescent="0.25"/>
    <row r="230439" customFormat="1" x14ac:dyDescent="0.25"/>
    <row r="230440" customFormat="1" x14ac:dyDescent="0.25"/>
    <row r="230441" customFormat="1" x14ac:dyDescent="0.25"/>
    <row r="230442" customFormat="1" x14ac:dyDescent="0.25"/>
    <row r="230443" customFormat="1" x14ac:dyDescent="0.25"/>
    <row r="230444" customFormat="1" x14ac:dyDescent="0.25"/>
    <row r="230445" customFormat="1" x14ac:dyDescent="0.25"/>
    <row r="230446" customFormat="1" x14ac:dyDescent="0.25"/>
    <row r="230447" customFormat="1" x14ac:dyDescent="0.25"/>
    <row r="230448" customFormat="1" x14ac:dyDescent="0.25"/>
    <row r="230449" customFormat="1" x14ac:dyDescent="0.25"/>
    <row r="230450" customFormat="1" x14ac:dyDescent="0.25"/>
    <row r="230451" customFormat="1" x14ac:dyDescent="0.25"/>
    <row r="230452" customFormat="1" x14ac:dyDescent="0.25"/>
    <row r="230453" customFormat="1" x14ac:dyDescent="0.25"/>
    <row r="230454" customFormat="1" x14ac:dyDescent="0.25"/>
    <row r="230455" customFormat="1" x14ac:dyDescent="0.25"/>
    <row r="230456" customFormat="1" x14ac:dyDescent="0.25"/>
    <row r="230457" customFormat="1" x14ac:dyDescent="0.25"/>
    <row r="230458" customFormat="1" x14ac:dyDescent="0.25"/>
    <row r="230459" customFormat="1" x14ac:dyDescent="0.25"/>
    <row r="230460" customFormat="1" x14ac:dyDescent="0.25"/>
    <row r="230461" customFormat="1" x14ac:dyDescent="0.25"/>
    <row r="230462" customFormat="1" x14ac:dyDescent="0.25"/>
    <row r="230463" customFormat="1" x14ac:dyDescent="0.25"/>
    <row r="230464" customFormat="1" x14ac:dyDescent="0.25"/>
    <row r="230465" customFormat="1" x14ac:dyDescent="0.25"/>
    <row r="230466" customFormat="1" x14ac:dyDescent="0.25"/>
    <row r="230467" customFormat="1" x14ac:dyDescent="0.25"/>
    <row r="230468" customFormat="1" x14ac:dyDescent="0.25"/>
    <row r="230469" customFormat="1" x14ac:dyDescent="0.25"/>
    <row r="230470" customFormat="1" x14ac:dyDescent="0.25"/>
    <row r="230471" customFormat="1" x14ac:dyDescent="0.25"/>
    <row r="230472" customFormat="1" x14ac:dyDescent="0.25"/>
    <row r="230473" customFormat="1" x14ac:dyDescent="0.25"/>
    <row r="230474" customFormat="1" x14ac:dyDescent="0.25"/>
    <row r="230475" customFormat="1" x14ac:dyDescent="0.25"/>
    <row r="230476" customFormat="1" x14ac:dyDescent="0.25"/>
    <row r="230477" customFormat="1" x14ac:dyDescent="0.25"/>
    <row r="230478" customFormat="1" x14ac:dyDescent="0.25"/>
    <row r="230479" customFormat="1" x14ac:dyDescent="0.25"/>
    <row r="230480" customFormat="1" x14ac:dyDescent="0.25"/>
    <row r="230481" customFormat="1" x14ac:dyDescent="0.25"/>
    <row r="230482" customFormat="1" x14ac:dyDescent="0.25"/>
    <row r="230483" customFormat="1" x14ac:dyDescent="0.25"/>
    <row r="230484" customFormat="1" x14ac:dyDescent="0.25"/>
    <row r="230485" customFormat="1" x14ac:dyDescent="0.25"/>
    <row r="230486" customFormat="1" x14ac:dyDescent="0.25"/>
    <row r="230487" customFormat="1" x14ac:dyDescent="0.25"/>
    <row r="230488" customFormat="1" x14ac:dyDescent="0.25"/>
    <row r="230489" customFormat="1" x14ac:dyDescent="0.25"/>
    <row r="230490" customFormat="1" x14ac:dyDescent="0.25"/>
    <row r="230491" customFormat="1" x14ac:dyDescent="0.25"/>
    <row r="230492" customFormat="1" x14ac:dyDescent="0.25"/>
    <row r="230493" customFormat="1" x14ac:dyDescent="0.25"/>
    <row r="230494" customFormat="1" x14ac:dyDescent="0.25"/>
    <row r="230495" customFormat="1" x14ac:dyDescent="0.25"/>
    <row r="230496" customFormat="1" x14ac:dyDescent="0.25"/>
    <row r="230497" customFormat="1" x14ac:dyDescent="0.25"/>
    <row r="230498" customFormat="1" x14ac:dyDescent="0.25"/>
    <row r="230499" customFormat="1" x14ac:dyDescent="0.25"/>
    <row r="230500" customFormat="1" x14ac:dyDescent="0.25"/>
    <row r="230501" customFormat="1" x14ac:dyDescent="0.25"/>
    <row r="230502" customFormat="1" x14ac:dyDescent="0.25"/>
    <row r="230503" customFormat="1" x14ac:dyDescent="0.25"/>
    <row r="230504" customFormat="1" x14ac:dyDescent="0.25"/>
    <row r="230505" customFormat="1" x14ac:dyDescent="0.25"/>
    <row r="230506" customFormat="1" x14ac:dyDescent="0.25"/>
    <row r="230507" customFormat="1" x14ac:dyDescent="0.25"/>
    <row r="230508" customFormat="1" x14ac:dyDescent="0.25"/>
    <row r="230509" customFormat="1" x14ac:dyDescent="0.25"/>
    <row r="230510" customFormat="1" x14ac:dyDescent="0.25"/>
    <row r="230511" customFormat="1" x14ac:dyDescent="0.25"/>
    <row r="230512" customFormat="1" x14ac:dyDescent="0.25"/>
    <row r="230513" customFormat="1" x14ac:dyDescent="0.25"/>
    <row r="230514" customFormat="1" x14ac:dyDescent="0.25"/>
    <row r="230515" customFormat="1" x14ac:dyDescent="0.25"/>
    <row r="230516" customFormat="1" x14ac:dyDescent="0.25"/>
    <row r="230517" customFormat="1" x14ac:dyDescent="0.25"/>
    <row r="230518" customFormat="1" x14ac:dyDescent="0.25"/>
    <row r="230519" customFormat="1" x14ac:dyDescent="0.25"/>
    <row r="230520" customFormat="1" x14ac:dyDescent="0.25"/>
    <row r="230521" customFormat="1" x14ac:dyDescent="0.25"/>
    <row r="230522" customFormat="1" x14ac:dyDescent="0.25"/>
    <row r="230523" customFormat="1" x14ac:dyDescent="0.25"/>
    <row r="230524" customFormat="1" x14ac:dyDescent="0.25"/>
    <row r="230525" customFormat="1" x14ac:dyDescent="0.25"/>
    <row r="230526" customFormat="1" x14ac:dyDescent="0.25"/>
    <row r="230527" customFormat="1" x14ac:dyDescent="0.25"/>
    <row r="230528" customFormat="1" x14ac:dyDescent="0.25"/>
    <row r="230529" customFormat="1" x14ac:dyDescent="0.25"/>
    <row r="230530" customFormat="1" x14ac:dyDescent="0.25"/>
    <row r="230531" customFormat="1" x14ac:dyDescent="0.25"/>
    <row r="230532" customFormat="1" x14ac:dyDescent="0.25"/>
    <row r="230533" customFormat="1" x14ac:dyDescent="0.25"/>
    <row r="230534" customFormat="1" x14ac:dyDescent="0.25"/>
    <row r="230535" customFormat="1" x14ac:dyDescent="0.25"/>
    <row r="230536" customFormat="1" x14ac:dyDescent="0.25"/>
    <row r="230537" customFormat="1" x14ac:dyDescent="0.25"/>
    <row r="230538" customFormat="1" x14ac:dyDescent="0.25"/>
    <row r="230539" customFormat="1" x14ac:dyDescent="0.25"/>
    <row r="230540" customFormat="1" x14ac:dyDescent="0.25"/>
    <row r="230541" customFormat="1" x14ac:dyDescent="0.25"/>
    <row r="230542" customFormat="1" x14ac:dyDescent="0.25"/>
    <row r="230543" customFormat="1" x14ac:dyDescent="0.25"/>
    <row r="230544" customFormat="1" x14ac:dyDescent="0.25"/>
    <row r="230545" customFormat="1" x14ac:dyDescent="0.25"/>
    <row r="230546" customFormat="1" x14ac:dyDescent="0.25"/>
    <row r="230547" customFormat="1" x14ac:dyDescent="0.25"/>
    <row r="230548" customFormat="1" x14ac:dyDescent="0.25"/>
    <row r="230549" customFormat="1" x14ac:dyDescent="0.25"/>
    <row r="230550" customFormat="1" x14ac:dyDescent="0.25"/>
    <row r="230551" customFormat="1" x14ac:dyDescent="0.25"/>
    <row r="230552" customFormat="1" x14ac:dyDescent="0.25"/>
    <row r="230553" customFormat="1" x14ac:dyDescent="0.25"/>
    <row r="230554" customFormat="1" x14ac:dyDescent="0.25"/>
    <row r="230555" customFormat="1" x14ac:dyDescent="0.25"/>
    <row r="230556" customFormat="1" x14ac:dyDescent="0.25"/>
    <row r="230557" customFormat="1" x14ac:dyDescent="0.25"/>
    <row r="230558" customFormat="1" x14ac:dyDescent="0.25"/>
    <row r="230559" customFormat="1" x14ac:dyDescent="0.25"/>
    <row r="230560" customFormat="1" x14ac:dyDescent="0.25"/>
    <row r="230561" customFormat="1" x14ac:dyDescent="0.25"/>
    <row r="230562" customFormat="1" x14ac:dyDescent="0.25"/>
    <row r="230563" customFormat="1" x14ac:dyDescent="0.25"/>
    <row r="230564" customFormat="1" x14ac:dyDescent="0.25"/>
    <row r="230565" customFormat="1" x14ac:dyDescent="0.25"/>
    <row r="230566" customFormat="1" x14ac:dyDescent="0.25"/>
    <row r="230567" customFormat="1" x14ac:dyDescent="0.25"/>
    <row r="230568" customFormat="1" x14ac:dyDescent="0.25"/>
    <row r="230569" customFormat="1" x14ac:dyDescent="0.25"/>
    <row r="230570" customFormat="1" x14ac:dyDescent="0.25"/>
    <row r="230571" customFormat="1" x14ac:dyDescent="0.25"/>
    <row r="230572" customFormat="1" x14ac:dyDescent="0.25"/>
    <row r="230573" customFormat="1" x14ac:dyDescent="0.25"/>
    <row r="230574" customFormat="1" x14ac:dyDescent="0.25"/>
    <row r="230575" customFormat="1" x14ac:dyDescent="0.25"/>
    <row r="230576" customFormat="1" x14ac:dyDescent="0.25"/>
    <row r="230577" customFormat="1" x14ac:dyDescent="0.25"/>
    <row r="230578" customFormat="1" x14ac:dyDescent="0.25"/>
    <row r="230579" customFormat="1" x14ac:dyDescent="0.25"/>
    <row r="230580" customFormat="1" x14ac:dyDescent="0.25"/>
    <row r="230581" customFormat="1" x14ac:dyDescent="0.25"/>
    <row r="230582" customFormat="1" x14ac:dyDescent="0.25"/>
    <row r="230583" customFormat="1" x14ac:dyDescent="0.25"/>
    <row r="230584" customFormat="1" x14ac:dyDescent="0.25"/>
    <row r="230585" customFormat="1" x14ac:dyDescent="0.25"/>
    <row r="230586" customFormat="1" x14ac:dyDescent="0.25"/>
    <row r="230587" customFormat="1" x14ac:dyDescent="0.25"/>
    <row r="230588" customFormat="1" x14ac:dyDescent="0.25"/>
    <row r="230589" customFormat="1" x14ac:dyDescent="0.25"/>
    <row r="230590" customFormat="1" x14ac:dyDescent="0.25"/>
    <row r="230591" customFormat="1" x14ac:dyDescent="0.25"/>
    <row r="230592" customFormat="1" x14ac:dyDescent="0.25"/>
    <row r="230593" customFormat="1" x14ac:dyDescent="0.25"/>
    <row r="230594" customFormat="1" x14ac:dyDescent="0.25"/>
    <row r="230595" customFormat="1" x14ac:dyDescent="0.25"/>
    <row r="230596" customFormat="1" x14ac:dyDescent="0.25"/>
    <row r="230597" customFormat="1" x14ac:dyDescent="0.25"/>
    <row r="230598" customFormat="1" x14ac:dyDescent="0.25"/>
    <row r="230599" customFormat="1" x14ac:dyDescent="0.25"/>
    <row r="230600" customFormat="1" x14ac:dyDescent="0.25"/>
    <row r="230601" customFormat="1" x14ac:dyDescent="0.25"/>
    <row r="230602" customFormat="1" x14ac:dyDescent="0.25"/>
    <row r="230603" customFormat="1" x14ac:dyDescent="0.25"/>
    <row r="230604" customFormat="1" x14ac:dyDescent="0.25"/>
    <row r="230605" customFormat="1" x14ac:dyDescent="0.25"/>
    <row r="230606" customFormat="1" x14ac:dyDescent="0.25"/>
    <row r="230607" customFormat="1" x14ac:dyDescent="0.25"/>
    <row r="230608" customFormat="1" x14ac:dyDescent="0.25"/>
    <row r="230609" customFormat="1" x14ac:dyDescent="0.25"/>
    <row r="230610" customFormat="1" x14ac:dyDescent="0.25"/>
    <row r="230611" customFormat="1" x14ac:dyDescent="0.25"/>
    <row r="230612" customFormat="1" x14ac:dyDescent="0.25"/>
    <row r="230613" customFormat="1" x14ac:dyDescent="0.25"/>
    <row r="230614" customFormat="1" x14ac:dyDescent="0.25"/>
    <row r="230615" customFormat="1" x14ac:dyDescent="0.25"/>
    <row r="230616" customFormat="1" x14ac:dyDescent="0.25"/>
    <row r="230617" customFormat="1" x14ac:dyDescent="0.25"/>
    <row r="230618" customFormat="1" x14ac:dyDescent="0.25"/>
    <row r="230619" customFormat="1" x14ac:dyDescent="0.25"/>
    <row r="230620" customFormat="1" x14ac:dyDescent="0.25"/>
    <row r="230621" customFormat="1" x14ac:dyDescent="0.25"/>
    <row r="230622" customFormat="1" x14ac:dyDescent="0.25"/>
    <row r="230623" customFormat="1" x14ac:dyDescent="0.25"/>
    <row r="230624" customFormat="1" x14ac:dyDescent="0.25"/>
    <row r="230625" customFormat="1" x14ac:dyDescent="0.25"/>
    <row r="230626" customFormat="1" x14ac:dyDescent="0.25"/>
    <row r="230627" customFormat="1" x14ac:dyDescent="0.25"/>
    <row r="230628" customFormat="1" x14ac:dyDescent="0.25"/>
    <row r="230629" customFormat="1" x14ac:dyDescent="0.25"/>
    <row r="230630" customFormat="1" x14ac:dyDescent="0.25"/>
    <row r="230631" customFormat="1" x14ac:dyDescent="0.25"/>
    <row r="230632" customFormat="1" x14ac:dyDescent="0.25"/>
    <row r="230633" customFormat="1" x14ac:dyDescent="0.25"/>
    <row r="230634" customFormat="1" x14ac:dyDescent="0.25"/>
    <row r="230635" customFormat="1" x14ac:dyDescent="0.25"/>
    <row r="230636" customFormat="1" x14ac:dyDescent="0.25"/>
    <row r="230637" customFormat="1" x14ac:dyDescent="0.25"/>
    <row r="230638" customFormat="1" x14ac:dyDescent="0.25"/>
    <row r="230639" customFormat="1" x14ac:dyDescent="0.25"/>
    <row r="230640" customFormat="1" x14ac:dyDescent="0.25"/>
    <row r="230641" customFormat="1" x14ac:dyDescent="0.25"/>
    <row r="230642" customFormat="1" x14ac:dyDescent="0.25"/>
    <row r="230643" customFormat="1" x14ac:dyDescent="0.25"/>
    <row r="230644" customFormat="1" x14ac:dyDescent="0.25"/>
    <row r="230645" customFormat="1" x14ac:dyDescent="0.25"/>
    <row r="230646" customFormat="1" x14ac:dyDescent="0.25"/>
    <row r="230647" customFormat="1" x14ac:dyDescent="0.25"/>
    <row r="230648" customFormat="1" x14ac:dyDescent="0.25"/>
    <row r="230649" customFormat="1" x14ac:dyDescent="0.25"/>
    <row r="230650" customFormat="1" x14ac:dyDescent="0.25"/>
    <row r="230651" customFormat="1" x14ac:dyDescent="0.25"/>
    <row r="230652" customFormat="1" x14ac:dyDescent="0.25"/>
    <row r="230653" customFormat="1" x14ac:dyDescent="0.25"/>
    <row r="230654" customFormat="1" x14ac:dyDescent="0.25"/>
    <row r="230655" customFormat="1" x14ac:dyDescent="0.25"/>
    <row r="230656" customFormat="1" x14ac:dyDescent="0.25"/>
    <row r="230657" customFormat="1" x14ac:dyDescent="0.25"/>
    <row r="230658" customFormat="1" x14ac:dyDescent="0.25"/>
    <row r="230659" customFormat="1" x14ac:dyDescent="0.25"/>
    <row r="230660" customFormat="1" x14ac:dyDescent="0.25"/>
    <row r="230661" customFormat="1" x14ac:dyDescent="0.25"/>
    <row r="230662" customFormat="1" x14ac:dyDescent="0.25"/>
    <row r="230663" customFormat="1" x14ac:dyDescent="0.25"/>
    <row r="230664" customFormat="1" x14ac:dyDescent="0.25"/>
    <row r="230665" customFormat="1" x14ac:dyDescent="0.25"/>
    <row r="230666" customFormat="1" x14ac:dyDescent="0.25"/>
    <row r="230667" customFormat="1" x14ac:dyDescent="0.25"/>
    <row r="230668" customFormat="1" x14ac:dyDescent="0.25"/>
    <row r="230669" customFormat="1" x14ac:dyDescent="0.25"/>
    <row r="230670" customFormat="1" x14ac:dyDescent="0.25"/>
    <row r="230671" customFormat="1" x14ac:dyDescent="0.25"/>
    <row r="230672" customFormat="1" x14ac:dyDescent="0.25"/>
    <row r="230673" customFormat="1" x14ac:dyDescent="0.25"/>
    <row r="230674" customFormat="1" x14ac:dyDescent="0.25"/>
    <row r="230675" customFormat="1" x14ac:dyDescent="0.25"/>
    <row r="230676" customFormat="1" x14ac:dyDescent="0.25"/>
    <row r="230677" customFormat="1" x14ac:dyDescent="0.25"/>
    <row r="230678" customFormat="1" x14ac:dyDescent="0.25"/>
    <row r="230679" customFormat="1" x14ac:dyDescent="0.25"/>
    <row r="230680" customFormat="1" x14ac:dyDescent="0.25"/>
    <row r="230681" customFormat="1" x14ac:dyDescent="0.25"/>
    <row r="230682" customFormat="1" x14ac:dyDescent="0.25"/>
    <row r="230683" customFormat="1" x14ac:dyDescent="0.25"/>
    <row r="230684" customFormat="1" x14ac:dyDescent="0.25"/>
    <row r="230685" customFormat="1" x14ac:dyDescent="0.25"/>
    <row r="230686" customFormat="1" x14ac:dyDescent="0.25"/>
    <row r="230687" customFormat="1" x14ac:dyDescent="0.25"/>
    <row r="230688" customFormat="1" x14ac:dyDescent="0.25"/>
    <row r="230689" customFormat="1" x14ac:dyDescent="0.25"/>
    <row r="230690" customFormat="1" x14ac:dyDescent="0.25"/>
    <row r="230691" customFormat="1" x14ac:dyDescent="0.25"/>
    <row r="230692" customFormat="1" x14ac:dyDescent="0.25"/>
    <row r="230693" customFormat="1" x14ac:dyDescent="0.25"/>
    <row r="230694" customFormat="1" x14ac:dyDescent="0.25"/>
    <row r="230695" customFormat="1" x14ac:dyDescent="0.25"/>
    <row r="230696" customFormat="1" x14ac:dyDescent="0.25"/>
    <row r="230697" customFormat="1" x14ac:dyDescent="0.25"/>
    <row r="230698" customFormat="1" x14ac:dyDescent="0.25"/>
    <row r="230699" customFormat="1" x14ac:dyDescent="0.25"/>
    <row r="230700" customFormat="1" x14ac:dyDescent="0.25"/>
    <row r="230701" customFormat="1" x14ac:dyDescent="0.25"/>
    <row r="230702" customFormat="1" x14ac:dyDescent="0.25"/>
    <row r="230703" customFormat="1" x14ac:dyDescent="0.25"/>
    <row r="230704" customFormat="1" x14ac:dyDescent="0.25"/>
    <row r="230705" customFormat="1" x14ac:dyDescent="0.25"/>
    <row r="230706" customFormat="1" x14ac:dyDescent="0.25"/>
    <row r="230707" customFormat="1" x14ac:dyDescent="0.25"/>
    <row r="230708" customFormat="1" x14ac:dyDescent="0.25"/>
    <row r="230709" customFormat="1" x14ac:dyDescent="0.25"/>
    <row r="230710" customFormat="1" x14ac:dyDescent="0.25"/>
    <row r="230711" customFormat="1" x14ac:dyDescent="0.25"/>
    <row r="230712" customFormat="1" x14ac:dyDescent="0.25"/>
    <row r="230713" customFormat="1" x14ac:dyDescent="0.25"/>
    <row r="230714" customFormat="1" x14ac:dyDescent="0.25"/>
    <row r="230715" customFormat="1" x14ac:dyDescent="0.25"/>
    <row r="230716" customFormat="1" x14ac:dyDescent="0.25"/>
    <row r="230717" customFormat="1" x14ac:dyDescent="0.25"/>
    <row r="230718" customFormat="1" x14ac:dyDescent="0.25"/>
    <row r="230719" customFormat="1" x14ac:dyDescent="0.25"/>
    <row r="230720" customFormat="1" x14ac:dyDescent="0.25"/>
    <row r="230721" customFormat="1" x14ac:dyDescent="0.25"/>
    <row r="230722" customFormat="1" x14ac:dyDescent="0.25"/>
    <row r="230723" customFormat="1" x14ac:dyDescent="0.25"/>
    <row r="230724" customFormat="1" x14ac:dyDescent="0.25"/>
    <row r="230725" customFormat="1" x14ac:dyDescent="0.25"/>
    <row r="230726" customFormat="1" x14ac:dyDescent="0.25"/>
    <row r="230727" customFormat="1" x14ac:dyDescent="0.25"/>
    <row r="230728" customFormat="1" x14ac:dyDescent="0.25"/>
    <row r="230729" customFormat="1" x14ac:dyDescent="0.25"/>
    <row r="230730" customFormat="1" x14ac:dyDescent="0.25"/>
    <row r="230731" customFormat="1" x14ac:dyDescent="0.25"/>
    <row r="230732" customFormat="1" x14ac:dyDescent="0.25"/>
    <row r="230733" customFormat="1" x14ac:dyDescent="0.25"/>
    <row r="230734" customFormat="1" x14ac:dyDescent="0.25"/>
    <row r="230735" customFormat="1" x14ac:dyDescent="0.25"/>
    <row r="230736" customFormat="1" x14ac:dyDescent="0.25"/>
    <row r="230737" customFormat="1" x14ac:dyDescent="0.25"/>
    <row r="230738" customFormat="1" x14ac:dyDescent="0.25"/>
    <row r="230739" customFormat="1" x14ac:dyDescent="0.25"/>
    <row r="230740" customFormat="1" x14ac:dyDescent="0.25"/>
    <row r="230741" customFormat="1" x14ac:dyDescent="0.25"/>
    <row r="230742" customFormat="1" x14ac:dyDescent="0.25"/>
    <row r="230743" customFormat="1" x14ac:dyDescent="0.25"/>
    <row r="230744" customFormat="1" x14ac:dyDescent="0.25"/>
    <row r="230745" customFormat="1" x14ac:dyDescent="0.25"/>
    <row r="230746" customFormat="1" x14ac:dyDescent="0.25"/>
    <row r="230747" customFormat="1" x14ac:dyDescent="0.25"/>
    <row r="230748" customFormat="1" x14ac:dyDescent="0.25"/>
    <row r="230749" customFormat="1" x14ac:dyDescent="0.25"/>
    <row r="230750" customFormat="1" x14ac:dyDescent="0.25"/>
    <row r="230751" customFormat="1" x14ac:dyDescent="0.25"/>
    <row r="230752" customFormat="1" x14ac:dyDescent="0.25"/>
    <row r="230753" customFormat="1" x14ac:dyDescent="0.25"/>
    <row r="230754" customFormat="1" x14ac:dyDescent="0.25"/>
    <row r="230755" customFormat="1" x14ac:dyDescent="0.25"/>
    <row r="230756" customFormat="1" x14ac:dyDescent="0.25"/>
    <row r="230757" customFormat="1" x14ac:dyDescent="0.25"/>
    <row r="230758" customFormat="1" x14ac:dyDescent="0.25"/>
    <row r="230759" customFormat="1" x14ac:dyDescent="0.25"/>
    <row r="230760" customFormat="1" x14ac:dyDescent="0.25"/>
    <row r="230761" customFormat="1" x14ac:dyDescent="0.25"/>
    <row r="230762" customFormat="1" x14ac:dyDescent="0.25"/>
    <row r="230763" customFormat="1" x14ac:dyDescent="0.25"/>
    <row r="230764" customFormat="1" x14ac:dyDescent="0.25"/>
    <row r="230765" customFormat="1" x14ac:dyDescent="0.25"/>
    <row r="230766" customFormat="1" x14ac:dyDescent="0.25"/>
    <row r="230767" customFormat="1" x14ac:dyDescent="0.25"/>
    <row r="230768" customFormat="1" x14ac:dyDescent="0.25"/>
    <row r="230769" customFormat="1" x14ac:dyDescent="0.25"/>
    <row r="230770" customFormat="1" x14ac:dyDescent="0.25"/>
    <row r="230771" customFormat="1" x14ac:dyDescent="0.25"/>
    <row r="230772" customFormat="1" x14ac:dyDescent="0.25"/>
    <row r="230773" customFormat="1" x14ac:dyDescent="0.25"/>
    <row r="230774" customFormat="1" x14ac:dyDescent="0.25"/>
    <row r="230775" customFormat="1" x14ac:dyDescent="0.25"/>
    <row r="230776" customFormat="1" x14ac:dyDescent="0.25"/>
    <row r="230777" customFormat="1" x14ac:dyDescent="0.25"/>
    <row r="230778" customFormat="1" x14ac:dyDescent="0.25"/>
    <row r="230779" customFormat="1" x14ac:dyDescent="0.25"/>
    <row r="230780" customFormat="1" x14ac:dyDescent="0.25"/>
    <row r="230781" customFormat="1" x14ac:dyDescent="0.25"/>
    <row r="230782" customFormat="1" x14ac:dyDescent="0.25"/>
    <row r="230783" customFormat="1" x14ac:dyDescent="0.25"/>
    <row r="230784" customFormat="1" x14ac:dyDescent="0.25"/>
    <row r="230785" customFormat="1" x14ac:dyDescent="0.25"/>
    <row r="230786" customFormat="1" x14ac:dyDescent="0.25"/>
    <row r="230787" customFormat="1" x14ac:dyDescent="0.25"/>
    <row r="230788" customFormat="1" x14ac:dyDescent="0.25"/>
    <row r="230789" customFormat="1" x14ac:dyDescent="0.25"/>
    <row r="230790" customFormat="1" x14ac:dyDescent="0.25"/>
    <row r="230791" customFormat="1" x14ac:dyDescent="0.25"/>
    <row r="230792" customFormat="1" x14ac:dyDescent="0.25"/>
    <row r="230793" customFormat="1" x14ac:dyDescent="0.25"/>
    <row r="230794" customFormat="1" x14ac:dyDescent="0.25"/>
    <row r="230795" customFormat="1" x14ac:dyDescent="0.25"/>
    <row r="230796" customFormat="1" x14ac:dyDescent="0.25"/>
    <row r="230797" customFormat="1" x14ac:dyDescent="0.25"/>
    <row r="230798" customFormat="1" x14ac:dyDescent="0.25"/>
    <row r="230799" customFormat="1" x14ac:dyDescent="0.25"/>
    <row r="230800" customFormat="1" x14ac:dyDescent="0.25"/>
    <row r="230801" customFormat="1" x14ac:dyDescent="0.25"/>
    <row r="230802" customFormat="1" x14ac:dyDescent="0.25"/>
    <row r="230803" customFormat="1" x14ac:dyDescent="0.25"/>
    <row r="230804" customFormat="1" x14ac:dyDescent="0.25"/>
    <row r="230805" customFormat="1" x14ac:dyDescent="0.25"/>
    <row r="230806" customFormat="1" x14ac:dyDescent="0.25"/>
    <row r="230807" customFormat="1" x14ac:dyDescent="0.25"/>
    <row r="230808" customFormat="1" x14ac:dyDescent="0.25"/>
    <row r="230809" customFormat="1" x14ac:dyDescent="0.25"/>
    <row r="230810" customFormat="1" x14ac:dyDescent="0.25"/>
    <row r="230811" customFormat="1" x14ac:dyDescent="0.25"/>
    <row r="230812" customFormat="1" x14ac:dyDescent="0.25"/>
    <row r="230813" customFormat="1" x14ac:dyDescent="0.25"/>
    <row r="230814" customFormat="1" x14ac:dyDescent="0.25"/>
    <row r="230815" customFormat="1" x14ac:dyDescent="0.25"/>
    <row r="230816" customFormat="1" x14ac:dyDescent="0.25"/>
    <row r="230817" customFormat="1" x14ac:dyDescent="0.25"/>
    <row r="230818" customFormat="1" x14ac:dyDescent="0.25"/>
    <row r="230819" customFormat="1" x14ac:dyDescent="0.25"/>
    <row r="230820" customFormat="1" x14ac:dyDescent="0.25"/>
    <row r="230821" customFormat="1" x14ac:dyDescent="0.25"/>
    <row r="230822" customFormat="1" x14ac:dyDescent="0.25"/>
    <row r="230823" customFormat="1" x14ac:dyDescent="0.25"/>
    <row r="230824" customFormat="1" x14ac:dyDescent="0.25"/>
    <row r="230825" customFormat="1" x14ac:dyDescent="0.25"/>
    <row r="230826" customFormat="1" x14ac:dyDescent="0.25"/>
    <row r="230827" customFormat="1" x14ac:dyDescent="0.25"/>
    <row r="230828" customFormat="1" x14ac:dyDescent="0.25"/>
    <row r="230829" customFormat="1" x14ac:dyDescent="0.25"/>
    <row r="230830" customFormat="1" x14ac:dyDescent="0.25"/>
    <row r="230831" customFormat="1" x14ac:dyDescent="0.25"/>
    <row r="230832" customFormat="1" x14ac:dyDescent="0.25"/>
    <row r="230833" customFormat="1" x14ac:dyDescent="0.25"/>
    <row r="230834" customFormat="1" x14ac:dyDescent="0.25"/>
    <row r="230835" customFormat="1" x14ac:dyDescent="0.25"/>
    <row r="230836" customFormat="1" x14ac:dyDescent="0.25"/>
    <row r="230837" customFormat="1" x14ac:dyDescent="0.25"/>
    <row r="230838" customFormat="1" x14ac:dyDescent="0.25"/>
    <row r="230839" customFormat="1" x14ac:dyDescent="0.25"/>
    <row r="230840" customFormat="1" x14ac:dyDescent="0.25"/>
    <row r="230841" customFormat="1" x14ac:dyDescent="0.25"/>
    <row r="230842" customFormat="1" x14ac:dyDescent="0.25"/>
    <row r="230843" customFormat="1" x14ac:dyDescent="0.25"/>
    <row r="230844" customFormat="1" x14ac:dyDescent="0.25"/>
    <row r="230845" customFormat="1" x14ac:dyDescent="0.25"/>
    <row r="230846" customFormat="1" x14ac:dyDescent="0.25"/>
    <row r="230847" customFormat="1" x14ac:dyDescent="0.25"/>
    <row r="230848" customFormat="1" x14ac:dyDescent="0.25"/>
    <row r="230849" customFormat="1" x14ac:dyDescent="0.25"/>
    <row r="230850" customFormat="1" x14ac:dyDescent="0.25"/>
    <row r="230851" customFormat="1" x14ac:dyDescent="0.25"/>
    <row r="230852" customFormat="1" x14ac:dyDescent="0.25"/>
    <row r="230853" customFormat="1" x14ac:dyDescent="0.25"/>
    <row r="230854" customFormat="1" x14ac:dyDescent="0.25"/>
    <row r="230855" customFormat="1" x14ac:dyDescent="0.25"/>
    <row r="230856" customFormat="1" x14ac:dyDescent="0.25"/>
    <row r="230857" customFormat="1" x14ac:dyDescent="0.25"/>
    <row r="230858" customFormat="1" x14ac:dyDescent="0.25"/>
    <row r="230859" customFormat="1" x14ac:dyDescent="0.25"/>
    <row r="230860" customFormat="1" x14ac:dyDescent="0.25"/>
    <row r="230861" customFormat="1" x14ac:dyDescent="0.25"/>
    <row r="230862" customFormat="1" x14ac:dyDescent="0.25"/>
    <row r="230863" customFormat="1" x14ac:dyDescent="0.25"/>
    <row r="230864" customFormat="1" x14ac:dyDescent="0.25"/>
    <row r="230865" customFormat="1" x14ac:dyDescent="0.25"/>
    <row r="230866" customFormat="1" x14ac:dyDescent="0.25"/>
    <row r="230867" customFormat="1" x14ac:dyDescent="0.25"/>
    <row r="230868" customFormat="1" x14ac:dyDescent="0.25"/>
    <row r="230869" customFormat="1" x14ac:dyDescent="0.25"/>
    <row r="230870" customFormat="1" x14ac:dyDescent="0.25"/>
    <row r="230871" customFormat="1" x14ac:dyDescent="0.25"/>
    <row r="230872" customFormat="1" x14ac:dyDescent="0.25"/>
    <row r="230873" customFormat="1" x14ac:dyDescent="0.25"/>
    <row r="230874" customFormat="1" x14ac:dyDescent="0.25"/>
    <row r="230875" customFormat="1" x14ac:dyDescent="0.25"/>
    <row r="230876" customFormat="1" x14ac:dyDescent="0.25"/>
    <row r="230877" customFormat="1" x14ac:dyDescent="0.25"/>
    <row r="230878" customFormat="1" x14ac:dyDescent="0.25"/>
    <row r="230879" customFormat="1" x14ac:dyDescent="0.25"/>
    <row r="230880" customFormat="1" x14ac:dyDescent="0.25"/>
    <row r="230881" customFormat="1" x14ac:dyDescent="0.25"/>
    <row r="230882" customFormat="1" x14ac:dyDescent="0.25"/>
    <row r="230883" customFormat="1" x14ac:dyDescent="0.25"/>
    <row r="230884" customFormat="1" x14ac:dyDescent="0.25"/>
    <row r="230885" customFormat="1" x14ac:dyDescent="0.25"/>
    <row r="230886" customFormat="1" x14ac:dyDescent="0.25"/>
    <row r="230887" customFormat="1" x14ac:dyDescent="0.25"/>
    <row r="230888" customFormat="1" x14ac:dyDescent="0.25"/>
    <row r="230889" customFormat="1" x14ac:dyDescent="0.25"/>
    <row r="230890" customFormat="1" x14ac:dyDescent="0.25"/>
    <row r="230891" customFormat="1" x14ac:dyDescent="0.25"/>
    <row r="230892" customFormat="1" x14ac:dyDescent="0.25"/>
    <row r="230893" customFormat="1" x14ac:dyDescent="0.25"/>
    <row r="230894" customFormat="1" x14ac:dyDescent="0.25"/>
    <row r="230895" customFormat="1" x14ac:dyDescent="0.25"/>
    <row r="230896" customFormat="1" x14ac:dyDescent="0.25"/>
    <row r="230897" customFormat="1" x14ac:dyDescent="0.25"/>
    <row r="230898" customFormat="1" x14ac:dyDescent="0.25"/>
    <row r="230899" customFormat="1" x14ac:dyDescent="0.25"/>
    <row r="230900" customFormat="1" x14ac:dyDescent="0.25"/>
    <row r="230901" customFormat="1" x14ac:dyDescent="0.25"/>
    <row r="230902" customFormat="1" x14ac:dyDescent="0.25"/>
    <row r="230903" customFormat="1" x14ac:dyDescent="0.25"/>
    <row r="230904" customFormat="1" x14ac:dyDescent="0.25"/>
    <row r="230905" customFormat="1" x14ac:dyDescent="0.25"/>
    <row r="230906" customFormat="1" x14ac:dyDescent="0.25"/>
    <row r="230907" customFormat="1" x14ac:dyDescent="0.25"/>
    <row r="230908" customFormat="1" x14ac:dyDescent="0.25"/>
    <row r="230909" customFormat="1" x14ac:dyDescent="0.25"/>
    <row r="230910" customFormat="1" x14ac:dyDescent="0.25"/>
    <row r="230911" customFormat="1" x14ac:dyDescent="0.25"/>
    <row r="230912" customFormat="1" x14ac:dyDescent="0.25"/>
    <row r="230913" customFormat="1" x14ac:dyDescent="0.25"/>
    <row r="230914" customFormat="1" x14ac:dyDescent="0.25"/>
    <row r="230915" customFormat="1" x14ac:dyDescent="0.25"/>
    <row r="230916" customFormat="1" x14ac:dyDescent="0.25"/>
    <row r="230917" customFormat="1" x14ac:dyDescent="0.25"/>
    <row r="230918" customFormat="1" x14ac:dyDescent="0.25"/>
    <row r="230919" customFormat="1" x14ac:dyDescent="0.25"/>
    <row r="230920" customFormat="1" x14ac:dyDescent="0.25"/>
    <row r="230921" customFormat="1" x14ac:dyDescent="0.25"/>
    <row r="230922" customFormat="1" x14ac:dyDescent="0.25"/>
    <row r="230923" customFormat="1" x14ac:dyDescent="0.25"/>
    <row r="230924" customFormat="1" x14ac:dyDescent="0.25"/>
    <row r="230925" customFormat="1" x14ac:dyDescent="0.25"/>
    <row r="230926" customFormat="1" x14ac:dyDescent="0.25"/>
    <row r="230927" customFormat="1" x14ac:dyDescent="0.25"/>
    <row r="230928" customFormat="1" x14ac:dyDescent="0.25"/>
    <row r="230929" customFormat="1" x14ac:dyDescent="0.25"/>
    <row r="230930" customFormat="1" x14ac:dyDescent="0.25"/>
    <row r="230931" customFormat="1" x14ac:dyDescent="0.25"/>
    <row r="230932" customFormat="1" x14ac:dyDescent="0.25"/>
    <row r="230933" customFormat="1" x14ac:dyDescent="0.25"/>
    <row r="230934" customFormat="1" x14ac:dyDescent="0.25"/>
    <row r="230935" customFormat="1" x14ac:dyDescent="0.25"/>
    <row r="230936" customFormat="1" x14ac:dyDescent="0.25"/>
    <row r="230937" customFormat="1" x14ac:dyDescent="0.25"/>
    <row r="230938" customFormat="1" x14ac:dyDescent="0.25"/>
    <row r="230939" customFormat="1" x14ac:dyDescent="0.25"/>
    <row r="230940" customFormat="1" x14ac:dyDescent="0.25"/>
    <row r="230941" customFormat="1" x14ac:dyDescent="0.25"/>
    <row r="230942" customFormat="1" x14ac:dyDescent="0.25"/>
    <row r="230943" customFormat="1" x14ac:dyDescent="0.25"/>
    <row r="230944" customFormat="1" x14ac:dyDescent="0.25"/>
    <row r="230945" customFormat="1" x14ac:dyDescent="0.25"/>
    <row r="230946" customFormat="1" x14ac:dyDescent="0.25"/>
    <row r="230947" customFormat="1" x14ac:dyDescent="0.25"/>
    <row r="230948" customFormat="1" x14ac:dyDescent="0.25"/>
    <row r="230949" customFormat="1" x14ac:dyDescent="0.25"/>
    <row r="230950" customFormat="1" x14ac:dyDescent="0.25"/>
    <row r="230951" customFormat="1" x14ac:dyDescent="0.25"/>
    <row r="230952" customFormat="1" x14ac:dyDescent="0.25"/>
    <row r="230953" customFormat="1" x14ac:dyDescent="0.25"/>
    <row r="230954" customFormat="1" x14ac:dyDescent="0.25"/>
    <row r="230955" customFormat="1" x14ac:dyDescent="0.25"/>
    <row r="230956" customFormat="1" x14ac:dyDescent="0.25"/>
    <row r="230957" customFormat="1" x14ac:dyDescent="0.25"/>
    <row r="230958" customFormat="1" x14ac:dyDescent="0.25"/>
    <row r="230959" customFormat="1" x14ac:dyDescent="0.25"/>
    <row r="230960" customFormat="1" x14ac:dyDescent="0.25"/>
    <row r="230961" customFormat="1" x14ac:dyDescent="0.25"/>
    <row r="230962" customFormat="1" x14ac:dyDescent="0.25"/>
    <row r="230963" customFormat="1" x14ac:dyDescent="0.25"/>
    <row r="230964" customFormat="1" x14ac:dyDescent="0.25"/>
    <row r="230965" customFormat="1" x14ac:dyDescent="0.25"/>
    <row r="230966" customFormat="1" x14ac:dyDescent="0.25"/>
    <row r="230967" customFormat="1" x14ac:dyDescent="0.25"/>
    <row r="230968" customFormat="1" x14ac:dyDescent="0.25"/>
    <row r="230969" customFormat="1" x14ac:dyDescent="0.25"/>
    <row r="230970" customFormat="1" x14ac:dyDescent="0.25"/>
    <row r="230971" customFormat="1" x14ac:dyDescent="0.25"/>
    <row r="230972" customFormat="1" x14ac:dyDescent="0.25"/>
    <row r="230973" customFormat="1" x14ac:dyDescent="0.25"/>
    <row r="230974" customFormat="1" x14ac:dyDescent="0.25"/>
    <row r="230975" customFormat="1" x14ac:dyDescent="0.25"/>
    <row r="230976" customFormat="1" x14ac:dyDescent="0.25"/>
    <row r="230977" customFormat="1" x14ac:dyDescent="0.25"/>
    <row r="230978" customFormat="1" x14ac:dyDescent="0.25"/>
    <row r="230979" customFormat="1" x14ac:dyDescent="0.25"/>
    <row r="230980" customFormat="1" x14ac:dyDescent="0.25"/>
    <row r="230981" customFormat="1" x14ac:dyDescent="0.25"/>
    <row r="230982" customFormat="1" x14ac:dyDescent="0.25"/>
    <row r="230983" customFormat="1" x14ac:dyDescent="0.25"/>
    <row r="230984" customFormat="1" x14ac:dyDescent="0.25"/>
    <row r="230985" customFormat="1" x14ac:dyDescent="0.25"/>
    <row r="230986" customFormat="1" x14ac:dyDescent="0.25"/>
    <row r="230987" customFormat="1" x14ac:dyDescent="0.25"/>
    <row r="230988" customFormat="1" x14ac:dyDescent="0.25"/>
    <row r="230989" customFormat="1" x14ac:dyDescent="0.25"/>
    <row r="230990" customFormat="1" x14ac:dyDescent="0.25"/>
    <row r="230991" customFormat="1" x14ac:dyDescent="0.25"/>
    <row r="230992" customFormat="1" x14ac:dyDescent="0.25"/>
    <row r="230993" customFormat="1" x14ac:dyDescent="0.25"/>
    <row r="230994" customFormat="1" x14ac:dyDescent="0.25"/>
    <row r="230995" customFormat="1" x14ac:dyDescent="0.25"/>
    <row r="230996" customFormat="1" x14ac:dyDescent="0.25"/>
    <row r="230997" customFormat="1" x14ac:dyDescent="0.25"/>
    <row r="230998" customFormat="1" x14ac:dyDescent="0.25"/>
    <row r="230999" customFormat="1" x14ac:dyDescent="0.25"/>
    <row r="231000" customFormat="1" x14ac:dyDescent="0.25"/>
    <row r="231001" customFormat="1" x14ac:dyDescent="0.25"/>
    <row r="231002" customFormat="1" x14ac:dyDescent="0.25"/>
    <row r="231003" customFormat="1" x14ac:dyDescent="0.25"/>
    <row r="231004" customFormat="1" x14ac:dyDescent="0.25"/>
    <row r="231005" customFormat="1" x14ac:dyDescent="0.25"/>
    <row r="231006" customFormat="1" x14ac:dyDescent="0.25"/>
    <row r="231007" customFormat="1" x14ac:dyDescent="0.25"/>
    <row r="231008" customFormat="1" x14ac:dyDescent="0.25"/>
    <row r="231009" customFormat="1" x14ac:dyDescent="0.25"/>
    <row r="231010" customFormat="1" x14ac:dyDescent="0.25"/>
    <row r="231011" customFormat="1" x14ac:dyDescent="0.25"/>
    <row r="231012" customFormat="1" x14ac:dyDescent="0.25"/>
    <row r="231013" customFormat="1" x14ac:dyDescent="0.25"/>
    <row r="231014" customFormat="1" x14ac:dyDescent="0.25"/>
    <row r="231015" customFormat="1" x14ac:dyDescent="0.25"/>
    <row r="231016" customFormat="1" x14ac:dyDescent="0.25"/>
    <row r="231017" customFormat="1" x14ac:dyDescent="0.25"/>
    <row r="231018" customFormat="1" x14ac:dyDescent="0.25"/>
    <row r="231019" customFormat="1" x14ac:dyDescent="0.25"/>
    <row r="231020" customFormat="1" x14ac:dyDescent="0.25"/>
    <row r="231021" customFormat="1" x14ac:dyDescent="0.25"/>
    <row r="231022" customFormat="1" x14ac:dyDescent="0.25"/>
    <row r="231023" customFormat="1" x14ac:dyDescent="0.25"/>
    <row r="231024" customFormat="1" x14ac:dyDescent="0.25"/>
    <row r="231025" customFormat="1" x14ac:dyDescent="0.25"/>
    <row r="231026" customFormat="1" x14ac:dyDescent="0.25"/>
    <row r="231027" customFormat="1" x14ac:dyDescent="0.25"/>
    <row r="231028" customFormat="1" x14ac:dyDescent="0.25"/>
    <row r="231029" customFormat="1" x14ac:dyDescent="0.25"/>
    <row r="231030" customFormat="1" x14ac:dyDescent="0.25"/>
    <row r="231031" customFormat="1" x14ac:dyDescent="0.25"/>
    <row r="231032" customFormat="1" x14ac:dyDescent="0.25"/>
    <row r="231033" customFormat="1" x14ac:dyDescent="0.25"/>
    <row r="231034" customFormat="1" x14ac:dyDescent="0.25"/>
    <row r="231035" customFormat="1" x14ac:dyDescent="0.25"/>
    <row r="231036" customFormat="1" x14ac:dyDescent="0.25"/>
    <row r="231037" customFormat="1" x14ac:dyDescent="0.25"/>
    <row r="231038" customFormat="1" x14ac:dyDescent="0.25"/>
    <row r="231039" customFormat="1" x14ac:dyDescent="0.25"/>
    <row r="231040" customFormat="1" x14ac:dyDescent="0.25"/>
    <row r="231041" customFormat="1" x14ac:dyDescent="0.25"/>
    <row r="231042" customFormat="1" x14ac:dyDescent="0.25"/>
    <row r="231043" customFormat="1" x14ac:dyDescent="0.25"/>
    <row r="231044" customFormat="1" x14ac:dyDescent="0.25"/>
    <row r="231045" customFormat="1" x14ac:dyDescent="0.25"/>
    <row r="231046" customFormat="1" x14ac:dyDescent="0.25"/>
    <row r="231047" customFormat="1" x14ac:dyDescent="0.25"/>
    <row r="231048" customFormat="1" x14ac:dyDescent="0.25"/>
    <row r="231049" customFormat="1" x14ac:dyDescent="0.25"/>
    <row r="231050" customFormat="1" x14ac:dyDescent="0.25"/>
    <row r="231051" customFormat="1" x14ac:dyDescent="0.25"/>
    <row r="231052" customFormat="1" x14ac:dyDescent="0.25"/>
    <row r="231053" customFormat="1" x14ac:dyDescent="0.25"/>
    <row r="231054" customFormat="1" x14ac:dyDescent="0.25"/>
    <row r="231055" customFormat="1" x14ac:dyDescent="0.25"/>
    <row r="231056" customFormat="1" x14ac:dyDescent="0.25"/>
    <row r="231057" customFormat="1" x14ac:dyDescent="0.25"/>
    <row r="231058" customFormat="1" x14ac:dyDescent="0.25"/>
    <row r="231059" customFormat="1" x14ac:dyDescent="0.25"/>
    <row r="231060" customFormat="1" x14ac:dyDescent="0.25"/>
    <row r="231061" customFormat="1" x14ac:dyDescent="0.25"/>
    <row r="231062" customFormat="1" x14ac:dyDescent="0.25"/>
    <row r="231063" customFormat="1" x14ac:dyDescent="0.25"/>
    <row r="231064" customFormat="1" x14ac:dyDescent="0.25"/>
    <row r="231065" customFormat="1" x14ac:dyDescent="0.25"/>
    <row r="231066" customFormat="1" x14ac:dyDescent="0.25"/>
    <row r="231067" customFormat="1" x14ac:dyDescent="0.25"/>
    <row r="231068" customFormat="1" x14ac:dyDescent="0.25"/>
    <row r="231069" customFormat="1" x14ac:dyDescent="0.25"/>
    <row r="231070" customFormat="1" x14ac:dyDescent="0.25"/>
    <row r="231071" customFormat="1" x14ac:dyDescent="0.25"/>
    <row r="231072" customFormat="1" x14ac:dyDescent="0.25"/>
    <row r="231073" customFormat="1" x14ac:dyDescent="0.25"/>
    <row r="231074" customFormat="1" x14ac:dyDescent="0.25"/>
    <row r="231075" customFormat="1" x14ac:dyDescent="0.25"/>
    <row r="231076" customFormat="1" x14ac:dyDescent="0.25"/>
    <row r="231077" customFormat="1" x14ac:dyDescent="0.25"/>
    <row r="231078" customFormat="1" x14ac:dyDescent="0.25"/>
    <row r="231079" customFormat="1" x14ac:dyDescent="0.25"/>
    <row r="231080" customFormat="1" x14ac:dyDescent="0.25"/>
    <row r="231081" customFormat="1" x14ac:dyDescent="0.25"/>
    <row r="231082" customFormat="1" x14ac:dyDescent="0.25"/>
    <row r="231083" customFormat="1" x14ac:dyDescent="0.25"/>
    <row r="231084" customFormat="1" x14ac:dyDescent="0.25"/>
    <row r="231085" customFormat="1" x14ac:dyDescent="0.25"/>
    <row r="231086" customFormat="1" x14ac:dyDescent="0.25"/>
    <row r="231087" customFormat="1" x14ac:dyDescent="0.25"/>
    <row r="231088" customFormat="1" x14ac:dyDescent="0.25"/>
    <row r="231089" customFormat="1" x14ac:dyDescent="0.25"/>
    <row r="231090" customFormat="1" x14ac:dyDescent="0.25"/>
    <row r="231091" customFormat="1" x14ac:dyDescent="0.25"/>
    <row r="231092" customFormat="1" x14ac:dyDescent="0.25"/>
    <row r="231093" customFormat="1" x14ac:dyDescent="0.25"/>
    <row r="231094" customFormat="1" x14ac:dyDescent="0.25"/>
    <row r="231095" customFormat="1" x14ac:dyDescent="0.25"/>
    <row r="231096" customFormat="1" x14ac:dyDescent="0.25"/>
    <row r="231097" customFormat="1" x14ac:dyDescent="0.25"/>
    <row r="231098" customFormat="1" x14ac:dyDescent="0.25"/>
    <row r="231099" customFormat="1" x14ac:dyDescent="0.25"/>
    <row r="231100" customFormat="1" x14ac:dyDescent="0.25"/>
    <row r="231101" customFormat="1" x14ac:dyDescent="0.25"/>
    <row r="231102" customFormat="1" x14ac:dyDescent="0.25"/>
    <row r="231103" customFormat="1" x14ac:dyDescent="0.25"/>
    <row r="231104" customFormat="1" x14ac:dyDescent="0.25"/>
    <row r="231105" customFormat="1" x14ac:dyDescent="0.25"/>
    <row r="231106" customFormat="1" x14ac:dyDescent="0.25"/>
    <row r="231107" customFormat="1" x14ac:dyDescent="0.25"/>
    <row r="231108" customFormat="1" x14ac:dyDescent="0.25"/>
    <row r="231109" customFormat="1" x14ac:dyDescent="0.25"/>
    <row r="231110" customFormat="1" x14ac:dyDescent="0.25"/>
    <row r="231111" customFormat="1" x14ac:dyDescent="0.25"/>
    <row r="231112" customFormat="1" x14ac:dyDescent="0.25"/>
    <row r="231113" customFormat="1" x14ac:dyDescent="0.25"/>
    <row r="231114" customFormat="1" x14ac:dyDescent="0.25"/>
    <row r="231115" customFormat="1" x14ac:dyDescent="0.25"/>
    <row r="231116" customFormat="1" x14ac:dyDescent="0.25"/>
    <row r="231117" customFormat="1" x14ac:dyDescent="0.25"/>
    <row r="231118" customFormat="1" x14ac:dyDescent="0.25"/>
    <row r="231119" customFormat="1" x14ac:dyDescent="0.25"/>
    <row r="231120" customFormat="1" x14ac:dyDescent="0.25"/>
    <row r="231121" customFormat="1" x14ac:dyDescent="0.25"/>
    <row r="231122" customFormat="1" x14ac:dyDescent="0.25"/>
    <row r="231123" customFormat="1" x14ac:dyDescent="0.25"/>
    <row r="231124" customFormat="1" x14ac:dyDescent="0.25"/>
    <row r="231125" customFormat="1" x14ac:dyDescent="0.25"/>
    <row r="231126" customFormat="1" x14ac:dyDescent="0.25"/>
    <row r="231127" customFormat="1" x14ac:dyDescent="0.25"/>
    <row r="231128" customFormat="1" x14ac:dyDescent="0.25"/>
    <row r="231129" customFormat="1" x14ac:dyDescent="0.25"/>
    <row r="231130" customFormat="1" x14ac:dyDescent="0.25"/>
    <row r="231131" customFormat="1" x14ac:dyDescent="0.25"/>
    <row r="231132" customFormat="1" x14ac:dyDescent="0.25"/>
    <row r="231133" customFormat="1" x14ac:dyDescent="0.25"/>
    <row r="231134" customFormat="1" x14ac:dyDescent="0.25"/>
    <row r="231135" customFormat="1" x14ac:dyDescent="0.25"/>
    <row r="231136" customFormat="1" x14ac:dyDescent="0.25"/>
    <row r="231137" customFormat="1" x14ac:dyDescent="0.25"/>
    <row r="231138" customFormat="1" x14ac:dyDescent="0.25"/>
    <row r="231139" customFormat="1" x14ac:dyDescent="0.25"/>
    <row r="231140" customFormat="1" x14ac:dyDescent="0.25"/>
    <row r="231141" customFormat="1" x14ac:dyDescent="0.25"/>
    <row r="231142" customFormat="1" x14ac:dyDescent="0.25"/>
    <row r="231143" customFormat="1" x14ac:dyDescent="0.25"/>
    <row r="231144" customFormat="1" x14ac:dyDescent="0.25"/>
    <row r="231145" customFormat="1" x14ac:dyDescent="0.25"/>
    <row r="231146" customFormat="1" x14ac:dyDescent="0.25"/>
    <row r="231147" customFormat="1" x14ac:dyDescent="0.25"/>
    <row r="231148" customFormat="1" x14ac:dyDescent="0.25"/>
    <row r="231149" customFormat="1" x14ac:dyDescent="0.25"/>
    <row r="231150" customFormat="1" x14ac:dyDescent="0.25"/>
    <row r="231151" customFormat="1" x14ac:dyDescent="0.25"/>
    <row r="231152" customFormat="1" x14ac:dyDescent="0.25"/>
    <row r="231153" customFormat="1" x14ac:dyDescent="0.25"/>
    <row r="231154" customFormat="1" x14ac:dyDescent="0.25"/>
    <row r="231155" customFormat="1" x14ac:dyDescent="0.25"/>
    <row r="231156" customFormat="1" x14ac:dyDescent="0.25"/>
    <row r="231157" customFormat="1" x14ac:dyDescent="0.25"/>
    <row r="231158" customFormat="1" x14ac:dyDescent="0.25"/>
    <row r="231159" customFormat="1" x14ac:dyDescent="0.25"/>
    <row r="231160" customFormat="1" x14ac:dyDescent="0.25"/>
    <row r="231161" customFormat="1" x14ac:dyDescent="0.25"/>
    <row r="231162" customFormat="1" x14ac:dyDescent="0.25"/>
    <row r="231163" customFormat="1" x14ac:dyDescent="0.25"/>
    <row r="231164" customFormat="1" x14ac:dyDescent="0.25"/>
    <row r="231165" customFormat="1" x14ac:dyDescent="0.25"/>
    <row r="231166" customFormat="1" x14ac:dyDescent="0.25"/>
    <row r="231167" customFormat="1" x14ac:dyDescent="0.25"/>
    <row r="231168" customFormat="1" x14ac:dyDescent="0.25"/>
    <row r="231169" customFormat="1" x14ac:dyDescent="0.25"/>
    <row r="231170" customFormat="1" x14ac:dyDescent="0.25"/>
    <row r="231171" customFormat="1" x14ac:dyDescent="0.25"/>
    <row r="231172" customFormat="1" x14ac:dyDescent="0.25"/>
    <row r="231173" customFormat="1" x14ac:dyDescent="0.25"/>
    <row r="231174" customFormat="1" x14ac:dyDescent="0.25"/>
    <row r="231175" customFormat="1" x14ac:dyDescent="0.25"/>
    <row r="231176" customFormat="1" x14ac:dyDescent="0.25"/>
    <row r="231177" customFormat="1" x14ac:dyDescent="0.25"/>
    <row r="231178" customFormat="1" x14ac:dyDescent="0.25"/>
    <row r="231179" customFormat="1" x14ac:dyDescent="0.25"/>
    <row r="231180" customFormat="1" x14ac:dyDescent="0.25"/>
    <row r="231181" customFormat="1" x14ac:dyDescent="0.25"/>
    <row r="231182" customFormat="1" x14ac:dyDescent="0.25"/>
    <row r="231183" customFormat="1" x14ac:dyDescent="0.25"/>
    <row r="231184" customFormat="1" x14ac:dyDescent="0.25"/>
    <row r="231185" customFormat="1" x14ac:dyDescent="0.25"/>
    <row r="231186" customFormat="1" x14ac:dyDescent="0.25"/>
    <row r="231187" customFormat="1" x14ac:dyDescent="0.25"/>
    <row r="231188" customFormat="1" x14ac:dyDescent="0.25"/>
    <row r="231189" customFormat="1" x14ac:dyDescent="0.25"/>
    <row r="231190" customFormat="1" x14ac:dyDescent="0.25"/>
    <row r="231191" customFormat="1" x14ac:dyDescent="0.25"/>
    <row r="231192" customFormat="1" x14ac:dyDescent="0.25"/>
    <row r="231193" customFormat="1" x14ac:dyDescent="0.25"/>
    <row r="231194" customFormat="1" x14ac:dyDescent="0.25"/>
    <row r="231195" customFormat="1" x14ac:dyDescent="0.25"/>
    <row r="231196" customFormat="1" x14ac:dyDescent="0.25"/>
    <row r="231197" customFormat="1" x14ac:dyDescent="0.25"/>
    <row r="231198" customFormat="1" x14ac:dyDescent="0.25"/>
    <row r="231199" customFormat="1" x14ac:dyDescent="0.25"/>
    <row r="231200" customFormat="1" x14ac:dyDescent="0.25"/>
    <row r="231201" customFormat="1" x14ac:dyDescent="0.25"/>
    <row r="231202" customFormat="1" x14ac:dyDescent="0.25"/>
    <row r="231203" customFormat="1" x14ac:dyDescent="0.25"/>
    <row r="231204" customFormat="1" x14ac:dyDescent="0.25"/>
    <row r="231205" customFormat="1" x14ac:dyDescent="0.25"/>
    <row r="231206" customFormat="1" x14ac:dyDescent="0.25"/>
    <row r="231207" customFormat="1" x14ac:dyDescent="0.25"/>
    <row r="231208" customFormat="1" x14ac:dyDescent="0.25"/>
    <row r="231209" customFormat="1" x14ac:dyDescent="0.25"/>
    <row r="231210" customFormat="1" x14ac:dyDescent="0.25"/>
    <row r="231211" customFormat="1" x14ac:dyDescent="0.25"/>
    <row r="231212" customFormat="1" x14ac:dyDescent="0.25"/>
    <row r="231213" customFormat="1" x14ac:dyDescent="0.25"/>
    <row r="231214" customFormat="1" x14ac:dyDescent="0.25"/>
    <row r="231215" customFormat="1" x14ac:dyDescent="0.25"/>
    <row r="231216" customFormat="1" x14ac:dyDescent="0.25"/>
    <row r="231217" customFormat="1" x14ac:dyDescent="0.25"/>
    <row r="231218" customFormat="1" x14ac:dyDescent="0.25"/>
    <row r="231219" customFormat="1" x14ac:dyDescent="0.25"/>
    <row r="231220" customFormat="1" x14ac:dyDescent="0.25"/>
    <row r="231221" customFormat="1" x14ac:dyDescent="0.25"/>
    <row r="231222" customFormat="1" x14ac:dyDescent="0.25"/>
    <row r="231223" customFormat="1" x14ac:dyDescent="0.25"/>
    <row r="231224" customFormat="1" x14ac:dyDescent="0.25"/>
    <row r="231225" customFormat="1" x14ac:dyDescent="0.25"/>
    <row r="231226" customFormat="1" x14ac:dyDescent="0.25"/>
    <row r="231227" customFormat="1" x14ac:dyDescent="0.25"/>
    <row r="231228" customFormat="1" x14ac:dyDescent="0.25"/>
    <row r="231229" customFormat="1" x14ac:dyDescent="0.25"/>
    <row r="231230" customFormat="1" x14ac:dyDescent="0.25"/>
    <row r="231231" customFormat="1" x14ac:dyDescent="0.25"/>
    <row r="231232" customFormat="1" x14ac:dyDescent="0.25"/>
    <row r="231233" customFormat="1" x14ac:dyDescent="0.25"/>
    <row r="231234" customFormat="1" x14ac:dyDescent="0.25"/>
    <row r="231235" customFormat="1" x14ac:dyDescent="0.25"/>
    <row r="231236" customFormat="1" x14ac:dyDescent="0.25"/>
    <row r="231237" customFormat="1" x14ac:dyDescent="0.25"/>
    <row r="231238" customFormat="1" x14ac:dyDescent="0.25"/>
    <row r="231239" customFormat="1" x14ac:dyDescent="0.25"/>
    <row r="231240" customFormat="1" x14ac:dyDescent="0.25"/>
    <row r="231241" customFormat="1" x14ac:dyDescent="0.25"/>
    <row r="231242" customFormat="1" x14ac:dyDescent="0.25"/>
    <row r="231243" customFormat="1" x14ac:dyDescent="0.25"/>
    <row r="231244" customFormat="1" x14ac:dyDescent="0.25"/>
    <row r="231245" customFormat="1" x14ac:dyDescent="0.25"/>
    <row r="231246" customFormat="1" x14ac:dyDescent="0.25"/>
    <row r="231247" customFormat="1" x14ac:dyDescent="0.25"/>
    <row r="231248" customFormat="1" x14ac:dyDescent="0.25"/>
    <row r="231249" customFormat="1" x14ac:dyDescent="0.25"/>
    <row r="231250" customFormat="1" x14ac:dyDescent="0.25"/>
    <row r="231251" customFormat="1" x14ac:dyDescent="0.25"/>
    <row r="231252" customFormat="1" x14ac:dyDescent="0.25"/>
    <row r="231253" customFormat="1" x14ac:dyDescent="0.25"/>
    <row r="231254" customFormat="1" x14ac:dyDescent="0.25"/>
    <row r="231255" customFormat="1" x14ac:dyDescent="0.25"/>
    <row r="231256" customFormat="1" x14ac:dyDescent="0.25"/>
    <row r="231257" customFormat="1" x14ac:dyDescent="0.25"/>
    <row r="231258" customFormat="1" x14ac:dyDescent="0.25"/>
    <row r="231259" customFormat="1" x14ac:dyDescent="0.25"/>
    <row r="231260" customFormat="1" x14ac:dyDescent="0.25"/>
    <row r="231261" customFormat="1" x14ac:dyDescent="0.25"/>
    <row r="231262" customFormat="1" x14ac:dyDescent="0.25"/>
    <row r="231263" customFormat="1" x14ac:dyDescent="0.25"/>
    <row r="231264" customFormat="1" x14ac:dyDescent="0.25"/>
    <row r="231265" customFormat="1" x14ac:dyDescent="0.25"/>
    <row r="231266" customFormat="1" x14ac:dyDescent="0.25"/>
    <row r="231267" customFormat="1" x14ac:dyDescent="0.25"/>
    <row r="231268" customFormat="1" x14ac:dyDescent="0.25"/>
    <row r="231269" customFormat="1" x14ac:dyDescent="0.25"/>
    <row r="231270" customFormat="1" x14ac:dyDescent="0.25"/>
    <row r="231271" customFormat="1" x14ac:dyDescent="0.25"/>
    <row r="231272" customFormat="1" x14ac:dyDescent="0.25"/>
    <row r="231273" customFormat="1" x14ac:dyDescent="0.25"/>
    <row r="231274" customFormat="1" x14ac:dyDescent="0.25"/>
    <row r="231275" customFormat="1" x14ac:dyDescent="0.25"/>
    <row r="231276" customFormat="1" x14ac:dyDescent="0.25"/>
    <row r="231277" customFormat="1" x14ac:dyDescent="0.25"/>
    <row r="231278" customFormat="1" x14ac:dyDescent="0.25"/>
    <row r="231279" customFormat="1" x14ac:dyDescent="0.25"/>
    <row r="231280" customFormat="1" x14ac:dyDescent="0.25"/>
    <row r="231281" customFormat="1" x14ac:dyDescent="0.25"/>
    <row r="231282" customFormat="1" x14ac:dyDescent="0.25"/>
    <row r="231283" customFormat="1" x14ac:dyDescent="0.25"/>
    <row r="231284" customFormat="1" x14ac:dyDescent="0.25"/>
    <row r="231285" customFormat="1" x14ac:dyDescent="0.25"/>
    <row r="231286" customFormat="1" x14ac:dyDescent="0.25"/>
    <row r="231287" customFormat="1" x14ac:dyDescent="0.25"/>
    <row r="231288" customFormat="1" x14ac:dyDescent="0.25"/>
    <row r="231289" customFormat="1" x14ac:dyDescent="0.25"/>
    <row r="231290" customFormat="1" x14ac:dyDescent="0.25"/>
    <row r="231291" customFormat="1" x14ac:dyDescent="0.25"/>
    <row r="231292" customFormat="1" x14ac:dyDescent="0.25"/>
    <row r="231293" customFormat="1" x14ac:dyDescent="0.25"/>
    <row r="231294" customFormat="1" x14ac:dyDescent="0.25"/>
    <row r="231295" customFormat="1" x14ac:dyDescent="0.25"/>
    <row r="231296" customFormat="1" x14ac:dyDescent="0.25"/>
    <row r="231297" customFormat="1" x14ac:dyDescent="0.25"/>
    <row r="231298" customFormat="1" x14ac:dyDescent="0.25"/>
    <row r="231299" customFormat="1" x14ac:dyDescent="0.25"/>
    <row r="231300" customFormat="1" x14ac:dyDescent="0.25"/>
    <row r="231301" customFormat="1" x14ac:dyDescent="0.25"/>
    <row r="231302" customFormat="1" x14ac:dyDescent="0.25"/>
    <row r="231303" customFormat="1" x14ac:dyDescent="0.25"/>
    <row r="231304" customFormat="1" x14ac:dyDescent="0.25"/>
    <row r="231305" customFormat="1" x14ac:dyDescent="0.25"/>
    <row r="231306" customFormat="1" x14ac:dyDescent="0.25"/>
    <row r="231307" customFormat="1" x14ac:dyDescent="0.25"/>
    <row r="231308" customFormat="1" x14ac:dyDescent="0.25"/>
    <row r="231309" customFormat="1" x14ac:dyDescent="0.25"/>
    <row r="231310" customFormat="1" x14ac:dyDescent="0.25"/>
    <row r="231311" customFormat="1" x14ac:dyDescent="0.25"/>
    <row r="231312" customFormat="1" x14ac:dyDescent="0.25"/>
    <row r="231313" customFormat="1" x14ac:dyDescent="0.25"/>
    <row r="231314" customFormat="1" x14ac:dyDescent="0.25"/>
    <row r="231315" customFormat="1" x14ac:dyDescent="0.25"/>
    <row r="231316" customFormat="1" x14ac:dyDescent="0.25"/>
    <row r="231317" customFormat="1" x14ac:dyDescent="0.25"/>
    <row r="231318" customFormat="1" x14ac:dyDescent="0.25"/>
    <row r="231319" customFormat="1" x14ac:dyDescent="0.25"/>
    <row r="231320" customFormat="1" x14ac:dyDescent="0.25"/>
    <row r="231321" customFormat="1" x14ac:dyDescent="0.25"/>
    <row r="231322" customFormat="1" x14ac:dyDescent="0.25"/>
    <row r="231323" customFormat="1" x14ac:dyDescent="0.25"/>
    <row r="231324" customFormat="1" x14ac:dyDescent="0.25"/>
    <row r="231325" customFormat="1" x14ac:dyDescent="0.25"/>
    <row r="231326" customFormat="1" x14ac:dyDescent="0.25"/>
    <row r="231327" customFormat="1" x14ac:dyDescent="0.25"/>
    <row r="231328" customFormat="1" x14ac:dyDescent="0.25"/>
    <row r="231329" customFormat="1" x14ac:dyDescent="0.25"/>
    <row r="231330" customFormat="1" x14ac:dyDescent="0.25"/>
    <row r="231331" customFormat="1" x14ac:dyDescent="0.25"/>
    <row r="231332" customFormat="1" x14ac:dyDescent="0.25"/>
    <row r="231333" customFormat="1" x14ac:dyDescent="0.25"/>
    <row r="231334" customFormat="1" x14ac:dyDescent="0.25"/>
    <row r="231335" customFormat="1" x14ac:dyDescent="0.25"/>
    <row r="231336" customFormat="1" x14ac:dyDescent="0.25"/>
    <row r="231337" customFormat="1" x14ac:dyDescent="0.25"/>
    <row r="231338" customFormat="1" x14ac:dyDescent="0.25"/>
    <row r="231339" customFormat="1" x14ac:dyDescent="0.25"/>
    <row r="231340" customFormat="1" x14ac:dyDescent="0.25"/>
    <row r="231341" customFormat="1" x14ac:dyDescent="0.25"/>
    <row r="231342" customFormat="1" x14ac:dyDescent="0.25"/>
    <row r="231343" customFormat="1" x14ac:dyDescent="0.25"/>
    <row r="231344" customFormat="1" x14ac:dyDescent="0.25"/>
    <row r="231345" customFormat="1" x14ac:dyDescent="0.25"/>
    <row r="231346" customFormat="1" x14ac:dyDescent="0.25"/>
    <row r="231347" customFormat="1" x14ac:dyDescent="0.25"/>
    <row r="231348" customFormat="1" x14ac:dyDescent="0.25"/>
    <row r="231349" customFormat="1" x14ac:dyDescent="0.25"/>
    <row r="231350" customFormat="1" x14ac:dyDescent="0.25"/>
    <row r="231351" customFormat="1" x14ac:dyDescent="0.25"/>
    <row r="231352" customFormat="1" x14ac:dyDescent="0.25"/>
    <row r="231353" customFormat="1" x14ac:dyDescent="0.25"/>
    <row r="231354" customFormat="1" x14ac:dyDescent="0.25"/>
    <row r="231355" customFormat="1" x14ac:dyDescent="0.25"/>
    <row r="231356" customFormat="1" x14ac:dyDescent="0.25"/>
    <row r="231357" customFormat="1" x14ac:dyDescent="0.25"/>
    <row r="231358" customFormat="1" x14ac:dyDescent="0.25"/>
    <row r="231359" customFormat="1" x14ac:dyDescent="0.25"/>
    <row r="231360" customFormat="1" x14ac:dyDescent="0.25"/>
    <row r="231361" customFormat="1" x14ac:dyDescent="0.25"/>
    <row r="231362" customFormat="1" x14ac:dyDescent="0.25"/>
    <row r="231363" customFormat="1" x14ac:dyDescent="0.25"/>
    <row r="231364" customFormat="1" x14ac:dyDescent="0.25"/>
    <row r="231365" customFormat="1" x14ac:dyDescent="0.25"/>
    <row r="231366" customFormat="1" x14ac:dyDescent="0.25"/>
    <row r="231367" customFormat="1" x14ac:dyDescent="0.25"/>
    <row r="231368" customFormat="1" x14ac:dyDescent="0.25"/>
    <row r="231369" customFormat="1" x14ac:dyDescent="0.25"/>
    <row r="231370" customFormat="1" x14ac:dyDescent="0.25"/>
    <row r="231371" customFormat="1" x14ac:dyDescent="0.25"/>
    <row r="231372" customFormat="1" x14ac:dyDescent="0.25"/>
    <row r="231373" customFormat="1" x14ac:dyDescent="0.25"/>
    <row r="231374" customFormat="1" x14ac:dyDescent="0.25"/>
    <row r="231375" customFormat="1" x14ac:dyDescent="0.25"/>
    <row r="231376" customFormat="1" x14ac:dyDescent="0.25"/>
    <row r="231377" customFormat="1" x14ac:dyDescent="0.25"/>
    <row r="231378" customFormat="1" x14ac:dyDescent="0.25"/>
    <row r="231379" customFormat="1" x14ac:dyDescent="0.25"/>
    <row r="231380" customFormat="1" x14ac:dyDescent="0.25"/>
    <row r="231381" customFormat="1" x14ac:dyDescent="0.25"/>
    <row r="231382" customFormat="1" x14ac:dyDescent="0.25"/>
    <row r="231383" customFormat="1" x14ac:dyDescent="0.25"/>
    <row r="231384" customFormat="1" x14ac:dyDescent="0.25"/>
    <row r="231385" customFormat="1" x14ac:dyDescent="0.25"/>
    <row r="231386" customFormat="1" x14ac:dyDescent="0.25"/>
    <row r="231387" customFormat="1" x14ac:dyDescent="0.25"/>
    <row r="231388" customFormat="1" x14ac:dyDescent="0.25"/>
    <row r="231389" customFormat="1" x14ac:dyDescent="0.25"/>
    <row r="231390" customFormat="1" x14ac:dyDescent="0.25"/>
    <row r="231391" customFormat="1" x14ac:dyDescent="0.25"/>
    <row r="231392" customFormat="1" x14ac:dyDescent="0.25"/>
    <row r="231393" customFormat="1" x14ac:dyDescent="0.25"/>
    <row r="231394" customFormat="1" x14ac:dyDescent="0.25"/>
    <row r="231395" customFormat="1" x14ac:dyDescent="0.25"/>
    <row r="231396" customFormat="1" x14ac:dyDescent="0.25"/>
    <row r="231397" customFormat="1" x14ac:dyDescent="0.25"/>
    <row r="231398" customFormat="1" x14ac:dyDescent="0.25"/>
    <row r="231399" customFormat="1" x14ac:dyDescent="0.25"/>
    <row r="231400" customFormat="1" x14ac:dyDescent="0.25"/>
    <row r="231401" customFormat="1" x14ac:dyDescent="0.25"/>
    <row r="231402" customFormat="1" x14ac:dyDescent="0.25"/>
    <row r="231403" customFormat="1" x14ac:dyDescent="0.25"/>
    <row r="231404" customFormat="1" x14ac:dyDescent="0.25"/>
    <row r="231405" customFormat="1" x14ac:dyDescent="0.25"/>
    <row r="231406" customFormat="1" x14ac:dyDescent="0.25"/>
    <row r="231407" customFormat="1" x14ac:dyDescent="0.25"/>
    <row r="231408" customFormat="1" x14ac:dyDescent="0.25"/>
    <row r="231409" customFormat="1" x14ac:dyDescent="0.25"/>
    <row r="231410" customFormat="1" x14ac:dyDescent="0.25"/>
    <row r="231411" customFormat="1" x14ac:dyDescent="0.25"/>
    <row r="231412" customFormat="1" x14ac:dyDescent="0.25"/>
    <row r="231413" customFormat="1" x14ac:dyDescent="0.25"/>
    <row r="231414" customFormat="1" x14ac:dyDescent="0.25"/>
    <row r="231415" customFormat="1" x14ac:dyDescent="0.25"/>
    <row r="231416" customFormat="1" x14ac:dyDescent="0.25"/>
    <row r="231417" customFormat="1" x14ac:dyDescent="0.25"/>
    <row r="231418" customFormat="1" x14ac:dyDescent="0.25"/>
    <row r="231419" customFormat="1" x14ac:dyDescent="0.25"/>
    <row r="231420" customFormat="1" x14ac:dyDescent="0.25"/>
    <row r="231421" customFormat="1" x14ac:dyDescent="0.25"/>
    <row r="231422" customFormat="1" x14ac:dyDescent="0.25"/>
    <row r="231423" customFormat="1" x14ac:dyDescent="0.25"/>
    <row r="231424" customFormat="1" x14ac:dyDescent="0.25"/>
    <row r="231425" customFormat="1" x14ac:dyDescent="0.25"/>
    <row r="231426" customFormat="1" x14ac:dyDescent="0.25"/>
    <row r="231427" customFormat="1" x14ac:dyDescent="0.25"/>
    <row r="231428" customFormat="1" x14ac:dyDescent="0.25"/>
    <row r="231429" customFormat="1" x14ac:dyDescent="0.25"/>
    <row r="231430" customFormat="1" x14ac:dyDescent="0.25"/>
    <row r="231431" customFormat="1" x14ac:dyDescent="0.25"/>
    <row r="231432" customFormat="1" x14ac:dyDescent="0.25"/>
    <row r="231433" customFormat="1" x14ac:dyDescent="0.25"/>
    <row r="231434" customFormat="1" x14ac:dyDescent="0.25"/>
    <row r="231435" customFormat="1" x14ac:dyDescent="0.25"/>
    <row r="231436" customFormat="1" x14ac:dyDescent="0.25"/>
    <row r="231437" customFormat="1" x14ac:dyDescent="0.25"/>
    <row r="231438" customFormat="1" x14ac:dyDescent="0.25"/>
    <row r="231439" customFormat="1" x14ac:dyDescent="0.25"/>
    <row r="231440" customFormat="1" x14ac:dyDescent="0.25"/>
    <row r="231441" customFormat="1" x14ac:dyDescent="0.25"/>
    <row r="231442" customFormat="1" x14ac:dyDescent="0.25"/>
    <row r="231443" customFormat="1" x14ac:dyDescent="0.25"/>
    <row r="231444" customFormat="1" x14ac:dyDescent="0.25"/>
    <row r="231445" customFormat="1" x14ac:dyDescent="0.25"/>
    <row r="231446" customFormat="1" x14ac:dyDescent="0.25"/>
    <row r="231447" customFormat="1" x14ac:dyDescent="0.25"/>
    <row r="231448" customFormat="1" x14ac:dyDescent="0.25"/>
    <row r="231449" customFormat="1" x14ac:dyDescent="0.25"/>
    <row r="231450" customFormat="1" x14ac:dyDescent="0.25"/>
    <row r="231451" customFormat="1" x14ac:dyDescent="0.25"/>
    <row r="231452" customFormat="1" x14ac:dyDescent="0.25"/>
    <row r="231453" customFormat="1" x14ac:dyDescent="0.25"/>
    <row r="231454" customFormat="1" x14ac:dyDescent="0.25"/>
    <row r="231455" customFormat="1" x14ac:dyDescent="0.25"/>
    <row r="231456" customFormat="1" x14ac:dyDescent="0.25"/>
    <row r="231457" customFormat="1" x14ac:dyDescent="0.25"/>
    <row r="231458" customFormat="1" x14ac:dyDescent="0.25"/>
    <row r="231459" customFormat="1" x14ac:dyDescent="0.25"/>
    <row r="231460" customFormat="1" x14ac:dyDescent="0.25"/>
    <row r="231461" customFormat="1" x14ac:dyDescent="0.25"/>
    <row r="231462" customFormat="1" x14ac:dyDescent="0.25"/>
    <row r="231463" customFormat="1" x14ac:dyDescent="0.25"/>
    <row r="231464" customFormat="1" x14ac:dyDescent="0.25"/>
    <row r="231465" customFormat="1" x14ac:dyDescent="0.25"/>
    <row r="231466" customFormat="1" x14ac:dyDescent="0.25"/>
    <row r="231467" customFormat="1" x14ac:dyDescent="0.25"/>
    <row r="231468" customFormat="1" x14ac:dyDescent="0.25"/>
    <row r="231469" customFormat="1" x14ac:dyDescent="0.25"/>
    <row r="231470" customFormat="1" x14ac:dyDescent="0.25"/>
    <row r="231471" customFormat="1" x14ac:dyDescent="0.25"/>
    <row r="231472" customFormat="1" x14ac:dyDescent="0.25"/>
    <row r="231473" customFormat="1" x14ac:dyDescent="0.25"/>
    <row r="231474" customFormat="1" x14ac:dyDescent="0.25"/>
    <row r="231475" customFormat="1" x14ac:dyDescent="0.25"/>
    <row r="231476" customFormat="1" x14ac:dyDescent="0.25"/>
    <row r="231477" customFormat="1" x14ac:dyDescent="0.25"/>
    <row r="231478" customFormat="1" x14ac:dyDescent="0.25"/>
    <row r="231479" customFormat="1" x14ac:dyDescent="0.25"/>
    <row r="231480" customFormat="1" x14ac:dyDescent="0.25"/>
    <row r="231481" customFormat="1" x14ac:dyDescent="0.25"/>
    <row r="231482" customFormat="1" x14ac:dyDescent="0.25"/>
    <row r="231483" customFormat="1" x14ac:dyDescent="0.25"/>
    <row r="231484" customFormat="1" x14ac:dyDescent="0.25"/>
    <row r="231485" customFormat="1" x14ac:dyDescent="0.25"/>
    <row r="231486" customFormat="1" x14ac:dyDescent="0.25"/>
    <row r="231487" customFormat="1" x14ac:dyDescent="0.25"/>
    <row r="231488" customFormat="1" x14ac:dyDescent="0.25"/>
    <row r="231489" customFormat="1" x14ac:dyDescent="0.25"/>
    <row r="231490" customFormat="1" x14ac:dyDescent="0.25"/>
    <row r="231491" customFormat="1" x14ac:dyDescent="0.25"/>
    <row r="231492" customFormat="1" x14ac:dyDescent="0.25"/>
    <row r="231493" customFormat="1" x14ac:dyDescent="0.25"/>
    <row r="231494" customFormat="1" x14ac:dyDescent="0.25"/>
    <row r="231495" customFormat="1" x14ac:dyDescent="0.25"/>
    <row r="231496" customFormat="1" x14ac:dyDescent="0.25"/>
    <row r="231497" customFormat="1" x14ac:dyDescent="0.25"/>
    <row r="231498" customFormat="1" x14ac:dyDescent="0.25"/>
    <row r="231499" customFormat="1" x14ac:dyDescent="0.25"/>
    <row r="231500" customFormat="1" x14ac:dyDescent="0.25"/>
    <row r="231501" customFormat="1" x14ac:dyDescent="0.25"/>
    <row r="231502" customFormat="1" x14ac:dyDescent="0.25"/>
    <row r="231503" customFormat="1" x14ac:dyDescent="0.25"/>
    <row r="231504" customFormat="1" x14ac:dyDescent="0.25"/>
    <row r="231505" customFormat="1" x14ac:dyDescent="0.25"/>
    <row r="231506" customFormat="1" x14ac:dyDescent="0.25"/>
    <row r="231507" customFormat="1" x14ac:dyDescent="0.25"/>
    <row r="231508" customFormat="1" x14ac:dyDescent="0.25"/>
    <row r="231509" customFormat="1" x14ac:dyDescent="0.25"/>
    <row r="231510" customFormat="1" x14ac:dyDescent="0.25"/>
    <row r="231511" customFormat="1" x14ac:dyDescent="0.25"/>
    <row r="231512" customFormat="1" x14ac:dyDescent="0.25"/>
    <row r="231513" customFormat="1" x14ac:dyDescent="0.25"/>
    <row r="231514" customFormat="1" x14ac:dyDescent="0.25"/>
    <row r="231515" customFormat="1" x14ac:dyDescent="0.25"/>
    <row r="231516" customFormat="1" x14ac:dyDescent="0.25"/>
    <row r="231517" customFormat="1" x14ac:dyDescent="0.25"/>
    <row r="231518" customFormat="1" x14ac:dyDescent="0.25"/>
    <row r="231519" customFormat="1" x14ac:dyDescent="0.25"/>
    <row r="231520" customFormat="1" x14ac:dyDescent="0.25"/>
    <row r="231521" customFormat="1" x14ac:dyDescent="0.25"/>
    <row r="231522" customFormat="1" x14ac:dyDescent="0.25"/>
    <row r="231523" customFormat="1" x14ac:dyDescent="0.25"/>
    <row r="231524" customFormat="1" x14ac:dyDescent="0.25"/>
    <row r="231525" customFormat="1" x14ac:dyDescent="0.25"/>
    <row r="231526" customFormat="1" x14ac:dyDescent="0.25"/>
    <row r="231527" customFormat="1" x14ac:dyDescent="0.25"/>
    <row r="231528" customFormat="1" x14ac:dyDescent="0.25"/>
    <row r="231529" customFormat="1" x14ac:dyDescent="0.25"/>
    <row r="231530" customFormat="1" x14ac:dyDescent="0.25"/>
    <row r="231531" customFormat="1" x14ac:dyDescent="0.25"/>
    <row r="231532" customFormat="1" x14ac:dyDescent="0.25"/>
    <row r="231533" customFormat="1" x14ac:dyDescent="0.25"/>
    <row r="231534" customFormat="1" x14ac:dyDescent="0.25"/>
    <row r="231535" customFormat="1" x14ac:dyDescent="0.25"/>
    <row r="231536" customFormat="1" x14ac:dyDescent="0.25"/>
    <row r="231537" customFormat="1" x14ac:dyDescent="0.25"/>
    <row r="231538" customFormat="1" x14ac:dyDescent="0.25"/>
    <row r="231539" customFormat="1" x14ac:dyDescent="0.25"/>
    <row r="231540" customFormat="1" x14ac:dyDescent="0.25"/>
    <row r="231541" customFormat="1" x14ac:dyDescent="0.25"/>
    <row r="231542" customFormat="1" x14ac:dyDescent="0.25"/>
    <row r="231543" customFormat="1" x14ac:dyDescent="0.25"/>
    <row r="231544" customFormat="1" x14ac:dyDescent="0.25"/>
    <row r="231545" customFormat="1" x14ac:dyDescent="0.25"/>
    <row r="231546" customFormat="1" x14ac:dyDescent="0.25"/>
    <row r="231547" customFormat="1" x14ac:dyDescent="0.25"/>
    <row r="231548" customFormat="1" x14ac:dyDescent="0.25"/>
    <row r="231549" customFormat="1" x14ac:dyDescent="0.25"/>
    <row r="231550" customFormat="1" x14ac:dyDescent="0.25"/>
    <row r="231551" customFormat="1" x14ac:dyDescent="0.25"/>
    <row r="231552" customFormat="1" x14ac:dyDescent="0.25"/>
    <row r="231553" customFormat="1" x14ac:dyDescent="0.25"/>
    <row r="231554" customFormat="1" x14ac:dyDescent="0.25"/>
    <row r="231555" customFormat="1" x14ac:dyDescent="0.25"/>
    <row r="231556" customFormat="1" x14ac:dyDescent="0.25"/>
    <row r="231557" customFormat="1" x14ac:dyDescent="0.25"/>
    <row r="231558" customFormat="1" x14ac:dyDescent="0.25"/>
    <row r="231559" customFormat="1" x14ac:dyDescent="0.25"/>
    <row r="231560" customFormat="1" x14ac:dyDescent="0.25"/>
    <row r="231561" customFormat="1" x14ac:dyDescent="0.25"/>
    <row r="231562" customFormat="1" x14ac:dyDescent="0.25"/>
    <row r="231563" customFormat="1" x14ac:dyDescent="0.25"/>
    <row r="231564" customFormat="1" x14ac:dyDescent="0.25"/>
    <row r="231565" customFormat="1" x14ac:dyDescent="0.25"/>
    <row r="231566" customFormat="1" x14ac:dyDescent="0.25"/>
    <row r="231567" customFormat="1" x14ac:dyDescent="0.25"/>
    <row r="231568" customFormat="1" x14ac:dyDescent="0.25"/>
    <row r="231569" customFormat="1" x14ac:dyDescent="0.25"/>
    <row r="231570" customFormat="1" x14ac:dyDescent="0.25"/>
    <row r="231571" customFormat="1" x14ac:dyDescent="0.25"/>
    <row r="231572" customFormat="1" x14ac:dyDescent="0.25"/>
    <row r="231573" customFormat="1" x14ac:dyDescent="0.25"/>
    <row r="231574" customFormat="1" x14ac:dyDescent="0.25"/>
    <row r="231575" customFormat="1" x14ac:dyDescent="0.25"/>
    <row r="231576" customFormat="1" x14ac:dyDescent="0.25"/>
    <row r="231577" customFormat="1" x14ac:dyDescent="0.25"/>
    <row r="231578" customFormat="1" x14ac:dyDescent="0.25"/>
    <row r="231579" customFormat="1" x14ac:dyDescent="0.25"/>
    <row r="231580" customFormat="1" x14ac:dyDescent="0.25"/>
    <row r="231581" customFormat="1" x14ac:dyDescent="0.25"/>
    <row r="231582" customFormat="1" x14ac:dyDescent="0.25"/>
    <row r="231583" customFormat="1" x14ac:dyDescent="0.25"/>
    <row r="231584" customFormat="1" x14ac:dyDescent="0.25"/>
    <row r="231585" customFormat="1" x14ac:dyDescent="0.25"/>
    <row r="231586" customFormat="1" x14ac:dyDescent="0.25"/>
    <row r="231587" customFormat="1" x14ac:dyDescent="0.25"/>
    <row r="231588" customFormat="1" x14ac:dyDescent="0.25"/>
    <row r="231589" customFormat="1" x14ac:dyDescent="0.25"/>
    <row r="231590" customFormat="1" x14ac:dyDescent="0.25"/>
    <row r="231591" customFormat="1" x14ac:dyDescent="0.25"/>
    <row r="231592" customFormat="1" x14ac:dyDescent="0.25"/>
    <row r="231593" customFormat="1" x14ac:dyDescent="0.25"/>
    <row r="231594" customFormat="1" x14ac:dyDescent="0.25"/>
    <row r="231595" customFormat="1" x14ac:dyDescent="0.25"/>
    <row r="231596" customFormat="1" x14ac:dyDescent="0.25"/>
    <row r="231597" customFormat="1" x14ac:dyDescent="0.25"/>
    <row r="231598" customFormat="1" x14ac:dyDescent="0.25"/>
    <row r="231599" customFormat="1" x14ac:dyDescent="0.25"/>
    <row r="231600" customFormat="1" x14ac:dyDescent="0.25"/>
    <row r="231601" customFormat="1" x14ac:dyDescent="0.25"/>
    <row r="231602" customFormat="1" x14ac:dyDescent="0.25"/>
    <row r="231603" customFormat="1" x14ac:dyDescent="0.25"/>
    <row r="231604" customFormat="1" x14ac:dyDescent="0.25"/>
    <row r="231605" customFormat="1" x14ac:dyDescent="0.25"/>
    <row r="231606" customFormat="1" x14ac:dyDescent="0.25"/>
    <row r="231607" customFormat="1" x14ac:dyDescent="0.25"/>
    <row r="231608" customFormat="1" x14ac:dyDescent="0.25"/>
    <row r="231609" customFormat="1" x14ac:dyDescent="0.25"/>
    <row r="231610" customFormat="1" x14ac:dyDescent="0.25"/>
    <row r="231611" customFormat="1" x14ac:dyDescent="0.25"/>
    <row r="231612" customFormat="1" x14ac:dyDescent="0.25"/>
    <row r="231613" customFormat="1" x14ac:dyDescent="0.25"/>
    <row r="231614" customFormat="1" x14ac:dyDescent="0.25"/>
    <row r="231615" customFormat="1" x14ac:dyDescent="0.25"/>
    <row r="231616" customFormat="1" x14ac:dyDescent="0.25"/>
    <row r="231617" customFormat="1" x14ac:dyDescent="0.25"/>
    <row r="231618" customFormat="1" x14ac:dyDescent="0.25"/>
    <row r="231619" customFormat="1" x14ac:dyDescent="0.25"/>
    <row r="231620" customFormat="1" x14ac:dyDescent="0.25"/>
    <row r="231621" customFormat="1" x14ac:dyDescent="0.25"/>
    <row r="231622" customFormat="1" x14ac:dyDescent="0.25"/>
    <row r="231623" customFormat="1" x14ac:dyDescent="0.25"/>
    <row r="231624" customFormat="1" x14ac:dyDescent="0.25"/>
    <row r="231625" customFormat="1" x14ac:dyDescent="0.25"/>
    <row r="231626" customFormat="1" x14ac:dyDescent="0.25"/>
    <row r="231627" customFormat="1" x14ac:dyDescent="0.25"/>
    <row r="231628" customFormat="1" x14ac:dyDescent="0.25"/>
    <row r="231629" customFormat="1" x14ac:dyDescent="0.25"/>
    <row r="231630" customFormat="1" x14ac:dyDescent="0.25"/>
    <row r="231631" customFormat="1" x14ac:dyDescent="0.25"/>
    <row r="231632" customFormat="1" x14ac:dyDescent="0.25"/>
    <row r="231633" customFormat="1" x14ac:dyDescent="0.25"/>
    <row r="231634" customFormat="1" x14ac:dyDescent="0.25"/>
    <row r="231635" customFormat="1" x14ac:dyDescent="0.25"/>
    <row r="231636" customFormat="1" x14ac:dyDescent="0.25"/>
    <row r="231637" customFormat="1" x14ac:dyDescent="0.25"/>
    <row r="231638" customFormat="1" x14ac:dyDescent="0.25"/>
    <row r="231639" customFormat="1" x14ac:dyDescent="0.25"/>
    <row r="231640" customFormat="1" x14ac:dyDescent="0.25"/>
    <row r="231641" customFormat="1" x14ac:dyDescent="0.25"/>
    <row r="231642" customFormat="1" x14ac:dyDescent="0.25"/>
    <row r="231643" customFormat="1" x14ac:dyDescent="0.25"/>
    <row r="231644" customFormat="1" x14ac:dyDescent="0.25"/>
    <row r="231645" customFormat="1" x14ac:dyDescent="0.25"/>
    <row r="231646" customFormat="1" x14ac:dyDescent="0.25"/>
    <row r="231647" customFormat="1" x14ac:dyDescent="0.25"/>
    <row r="231648" customFormat="1" x14ac:dyDescent="0.25"/>
    <row r="231649" customFormat="1" x14ac:dyDescent="0.25"/>
    <row r="231650" customFormat="1" x14ac:dyDescent="0.25"/>
    <row r="231651" customFormat="1" x14ac:dyDescent="0.25"/>
    <row r="231652" customFormat="1" x14ac:dyDescent="0.25"/>
    <row r="231653" customFormat="1" x14ac:dyDescent="0.25"/>
    <row r="231654" customFormat="1" x14ac:dyDescent="0.25"/>
    <row r="231655" customFormat="1" x14ac:dyDescent="0.25"/>
    <row r="231656" customFormat="1" x14ac:dyDescent="0.25"/>
    <row r="231657" customFormat="1" x14ac:dyDescent="0.25"/>
    <row r="231658" customFormat="1" x14ac:dyDescent="0.25"/>
    <row r="231659" customFormat="1" x14ac:dyDescent="0.25"/>
    <row r="231660" customFormat="1" x14ac:dyDescent="0.25"/>
    <row r="231661" customFormat="1" x14ac:dyDescent="0.25"/>
    <row r="231662" customFormat="1" x14ac:dyDescent="0.25"/>
    <row r="231663" customFormat="1" x14ac:dyDescent="0.25"/>
    <row r="231664" customFormat="1" x14ac:dyDescent="0.25"/>
    <row r="231665" customFormat="1" x14ac:dyDescent="0.25"/>
    <row r="231666" customFormat="1" x14ac:dyDescent="0.25"/>
    <row r="231667" customFormat="1" x14ac:dyDescent="0.25"/>
    <row r="231668" customFormat="1" x14ac:dyDescent="0.25"/>
    <row r="231669" customFormat="1" x14ac:dyDescent="0.25"/>
    <row r="231670" customFormat="1" x14ac:dyDescent="0.25"/>
    <row r="231671" customFormat="1" x14ac:dyDescent="0.25"/>
    <row r="231672" customFormat="1" x14ac:dyDescent="0.25"/>
    <row r="231673" customFormat="1" x14ac:dyDescent="0.25"/>
    <row r="231674" customFormat="1" x14ac:dyDescent="0.25"/>
    <row r="231675" customFormat="1" x14ac:dyDescent="0.25"/>
    <row r="231676" customFormat="1" x14ac:dyDescent="0.25"/>
    <row r="231677" customFormat="1" x14ac:dyDescent="0.25"/>
    <row r="231678" customFormat="1" x14ac:dyDescent="0.25"/>
    <row r="231679" customFormat="1" x14ac:dyDescent="0.25"/>
    <row r="231680" customFormat="1" x14ac:dyDescent="0.25"/>
    <row r="231681" customFormat="1" x14ac:dyDescent="0.25"/>
    <row r="231682" customFormat="1" x14ac:dyDescent="0.25"/>
    <row r="231683" customFormat="1" x14ac:dyDescent="0.25"/>
    <row r="231684" customFormat="1" x14ac:dyDescent="0.25"/>
    <row r="231685" customFormat="1" x14ac:dyDescent="0.25"/>
    <row r="231686" customFormat="1" x14ac:dyDescent="0.25"/>
    <row r="231687" customFormat="1" x14ac:dyDescent="0.25"/>
    <row r="231688" customFormat="1" x14ac:dyDescent="0.25"/>
    <row r="231689" customFormat="1" x14ac:dyDescent="0.25"/>
    <row r="231690" customFormat="1" x14ac:dyDescent="0.25"/>
    <row r="231691" customFormat="1" x14ac:dyDescent="0.25"/>
    <row r="231692" customFormat="1" x14ac:dyDescent="0.25"/>
    <row r="231693" customFormat="1" x14ac:dyDescent="0.25"/>
    <row r="231694" customFormat="1" x14ac:dyDescent="0.25"/>
    <row r="231695" customFormat="1" x14ac:dyDescent="0.25"/>
    <row r="231696" customFormat="1" x14ac:dyDescent="0.25"/>
    <row r="231697" customFormat="1" x14ac:dyDescent="0.25"/>
    <row r="231698" customFormat="1" x14ac:dyDescent="0.25"/>
    <row r="231699" customFormat="1" x14ac:dyDescent="0.25"/>
    <row r="231700" customFormat="1" x14ac:dyDescent="0.25"/>
    <row r="231701" customFormat="1" x14ac:dyDescent="0.25"/>
    <row r="231702" customFormat="1" x14ac:dyDescent="0.25"/>
    <row r="231703" customFormat="1" x14ac:dyDescent="0.25"/>
    <row r="231704" customFormat="1" x14ac:dyDescent="0.25"/>
    <row r="231705" customFormat="1" x14ac:dyDescent="0.25"/>
    <row r="231706" customFormat="1" x14ac:dyDescent="0.25"/>
    <row r="231707" customFormat="1" x14ac:dyDescent="0.25"/>
    <row r="231708" customFormat="1" x14ac:dyDescent="0.25"/>
    <row r="231709" customFormat="1" x14ac:dyDescent="0.25"/>
    <row r="231710" customFormat="1" x14ac:dyDescent="0.25"/>
    <row r="231711" customFormat="1" x14ac:dyDescent="0.25"/>
    <row r="231712" customFormat="1" x14ac:dyDescent="0.25"/>
    <row r="231713" customFormat="1" x14ac:dyDescent="0.25"/>
    <row r="231714" customFormat="1" x14ac:dyDescent="0.25"/>
    <row r="231715" customFormat="1" x14ac:dyDescent="0.25"/>
    <row r="231716" customFormat="1" x14ac:dyDescent="0.25"/>
    <row r="231717" customFormat="1" x14ac:dyDescent="0.25"/>
    <row r="231718" customFormat="1" x14ac:dyDescent="0.25"/>
    <row r="231719" customFormat="1" x14ac:dyDescent="0.25"/>
    <row r="231720" customFormat="1" x14ac:dyDescent="0.25"/>
    <row r="231721" customFormat="1" x14ac:dyDescent="0.25"/>
    <row r="231722" customFormat="1" x14ac:dyDescent="0.25"/>
    <row r="231723" customFormat="1" x14ac:dyDescent="0.25"/>
    <row r="231724" customFormat="1" x14ac:dyDescent="0.25"/>
    <row r="231725" customFormat="1" x14ac:dyDescent="0.25"/>
    <row r="231726" customFormat="1" x14ac:dyDescent="0.25"/>
    <row r="231727" customFormat="1" x14ac:dyDescent="0.25"/>
    <row r="231728" customFormat="1" x14ac:dyDescent="0.25"/>
    <row r="231729" customFormat="1" x14ac:dyDescent="0.25"/>
    <row r="231730" customFormat="1" x14ac:dyDescent="0.25"/>
    <row r="231731" customFormat="1" x14ac:dyDescent="0.25"/>
    <row r="231732" customFormat="1" x14ac:dyDescent="0.25"/>
    <row r="231733" customFormat="1" x14ac:dyDescent="0.25"/>
    <row r="231734" customFormat="1" x14ac:dyDescent="0.25"/>
    <row r="231735" customFormat="1" x14ac:dyDescent="0.25"/>
    <row r="231736" customFormat="1" x14ac:dyDescent="0.25"/>
    <row r="231737" customFormat="1" x14ac:dyDescent="0.25"/>
    <row r="231738" customFormat="1" x14ac:dyDescent="0.25"/>
    <row r="231739" customFormat="1" x14ac:dyDescent="0.25"/>
    <row r="231740" customFormat="1" x14ac:dyDescent="0.25"/>
    <row r="231741" customFormat="1" x14ac:dyDescent="0.25"/>
    <row r="231742" customFormat="1" x14ac:dyDescent="0.25"/>
    <row r="231743" customFormat="1" x14ac:dyDescent="0.25"/>
    <row r="231744" customFormat="1" x14ac:dyDescent="0.25"/>
    <row r="231745" customFormat="1" x14ac:dyDescent="0.25"/>
    <row r="231746" customFormat="1" x14ac:dyDescent="0.25"/>
    <row r="231747" customFormat="1" x14ac:dyDescent="0.25"/>
    <row r="231748" customFormat="1" x14ac:dyDescent="0.25"/>
    <row r="231749" customFormat="1" x14ac:dyDescent="0.25"/>
    <row r="231750" customFormat="1" x14ac:dyDescent="0.25"/>
    <row r="231751" customFormat="1" x14ac:dyDescent="0.25"/>
    <row r="231752" customFormat="1" x14ac:dyDescent="0.25"/>
    <row r="231753" customFormat="1" x14ac:dyDescent="0.25"/>
    <row r="231754" customFormat="1" x14ac:dyDescent="0.25"/>
    <row r="231755" customFormat="1" x14ac:dyDescent="0.25"/>
    <row r="231756" customFormat="1" x14ac:dyDescent="0.25"/>
    <row r="231757" customFormat="1" x14ac:dyDescent="0.25"/>
    <row r="231758" customFormat="1" x14ac:dyDescent="0.25"/>
    <row r="231759" customFormat="1" x14ac:dyDescent="0.25"/>
    <row r="231760" customFormat="1" x14ac:dyDescent="0.25"/>
    <row r="231761" customFormat="1" x14ac:dyDescent="0.25"/>
    <row r="231762" customFormat="1" x14ac:dyDescent="0.25"/>
    <row r="231763" customFormat="1" x14ac:dyDescent="0.25"/>
    <row r="231764" customFormat="1" x14ac:dyDescent="0.25"/>
    <row r="231765" customFormat="1" x14ac:dyDescent="0.25"/>
    <row r="231766" customFormat="1" x14ac:dyDescent="0.25"/>
    <row r="231767" customFormat="1" x14ac:dyDescent="0.25"/>
    <row r="231768" customFormat="1" x14ac:dyDescent="0.25"/>
    <row r="231769" customFormat="1" x14ac:dyDescent="0.25"/>
    <row r="231770" customFormat="1" x14ac:dyDescent="0.25"/>
    <row r="231771" customFormat="1" x14ac:dyDescent="0.25"/>
    <row r="231772" customFormat="1" x14ac:dyDescent="0.25"/>
    <row r="231773" customFormat="1" x14ac:dyDescent="0.25"/>
    <row r="231774" customFormat="1" x14ac:dyDescent="0.25"/>
    <row r="231775" customFormat="1" x14ac:dyDescent="0.25"/>
    <row r="231776" customFormat="1" x14ac:dyDescent="0.25"/>
    <row r="231777" customFormat="1" x14ac:dyDescent="0.25"/>
    <row r="231778" customFormat="1" x14ac:dyDescent="0.25"/>
    <row r="231779" customFormat="1" x14ac:dyDescent="0.25"/>
    <row r="231780" customFormat="1" x14ac:dyDescent="0.25"/>
    <row r="231781" customFormat="1" x14ac:dyDescent="0.25"/>
    <row r="231782" customFormat="1" x14ac:dyDescent="0.25"/>
    <row r="231783" customFormat="1" x14ac:dyDescent="0.25"/>
    <row r="231784" customFormat="1" x14ac:dyDescent="0.25"/>
    <row r="231785" customFormat="1" x14ac:dyDescent="0.25"/>
    <row r="231786" customFormat="1" x14ac:dyDescent="0.25"/>
    <row r="231787" customFormat="1" x14ac:dyDescent="0.25"/>
    <row r="231788" customFormat="1" x14ac:dyDescent="0.25"/>
    <row r="231789" customFormat="1" x14ac:dyDescent="0.25"/>
    <row r="231790" customFormat="1" x14ac:dyDescent="0.25"/>
    <row r="231791" customFormat="1" x14ac:dyDescent="0.25"/>
    <row r="231792" customFormat="1" x14ac:dyDescent="0.25"/>
    <row r="231793" customFormat="1" x14ac:dyDescent="0.25"/>
    <row r="231794" customFormat="1" x14ac:dyDescent="0.25"/>
    <row r="231795" customFormat="1" x14ac:dyDescent="0.25"/>
    <row r="231796" customFormat="1" x14ac:dyDescent="0.25"/>
    <row r="231797" customFormat="1" x14ac:dyDescent="0.25"/>
    <row r="231798" customFormat="1" x14ac:dyDescent="0.25"/>
    <row r="231799" customFormat="1" x14ac:dyDescent="0.25"/>
    <row r="231800" customFormat="1" x14ac:dyDescent="0.25"/>
    <row r="231801" customFormat="1" x14ac:dyDescent="0.25"/>
    <row r="231802" customFormat="1" x14ac:dyDescent="0.25"/>
    <row r="231803" customFormat="1" x14ac:dyDescent="0.25"/>
    <row r="231804" customFormat="1" x14ac:dyDescent="0.25"/>
    <row r="231805" customFormat="1" x14ac:dyDescent="0.25"/>
    <row r="231806" customFormat="1" x14ac:dyDescent="0.25"/>
    <row r="231807" customFormat="1" x14ac:dyDescent="0.25"/>
    <row r="231808" customFormat="1" x14ac:dyDescent="0.25"/>
    <row r="231809" customFormat="1" x14ac:dyDescent="0.25"/>
    <row r="231810" customFormat="1" x14ac:dyDescent="0.25"/>
    <row r="231811" customFormat="1" x14ac:dyDescent="0.25"/>
    <row r="231812" customFormat="1" x14ac:dyDescent="0.25"/>
    <row r="231813" customFormat="1" x14ac:dyDescent="0.25"/>
    <row r="231814" customFormat="1" x14ac:dyDescent="0.25"/>
    <row r="231815" customFormat="1" x14ac:dyDescent="0.25"/>
    <row r="231816" customFormat="1" x14ac:dyDescent="0.25"/>
    <row r="231817" customFormat="1" x14ac:dyDescent="0.25"/>
    <row r="231818" customFormat="1" x14ac:dyDescent="0.25"/>
    <row r="231819" customFormat="1" x14ac:dyDescent="0.25"/>
    <row r="231820" customFormat="1" x14ac:dyDescent="0.25"/>
    <row r="231821" customFormat="1" x14ac:dyDescent="0.25"/>
    <row r="231822" customFormat="1" x14ac:dyDescent="0.25"/>
    <row r="231823" customFormat="1" x14ac:dyDescent="0.25"/>
    <row r="231824" customFormat="1" x14ac:dyDescent="0.25"/>
    <row r="231825" customFormat="1" x14ac:dyDescent="0.25"/>
    <row r="231826" customFormat="1" x14ac:dyDescent="0.25"/>
    <row r="231827" customFormat="1" x14ac:dyDescent="0.25"/>
    <row r="231828" customFormat="1" x14ac:dyDescent="0.25"/>
    <row r="231829" customFormat="1" x14ac:dyDescent="0.25"/>
    <row r="231830" customFormat="1" x14ac:dyDescent="0.25"/>
    <row r="231831" customFormat="1" x14ac:dyDescent="0.25"/>
    <row r="231832" customFormat="1" x14ac:dyDescent="0.25"/>
    <row r="231833" customFormat="1" x14ac:dyDescent="0.25"/>
    <row r="231834" customFormat="1" x14ac:dyDescent="0.25"/>
    <row r="231835" customFormat="1" x14ac:dyDescent="0.25"/>
    <row r="231836" customFormat="1" x14ac:dyDescent="0.25"/>
    <row r="231837" customFormat="1" x14ac:dyDescent="0.25"/>
    <row r="231838" customFormat="1" x14ac:dyDescent="0.25"/>
    <row r="231839" customFormat="1" x14ac:dyDescent="0.25"/>
    <row r="231840" customFormat="1" x14ac:dyDescent="0.25"/>
    <row r="231841" customFormat="1" x14ac:dyDescent="0.25"/>
    <row r="231842" customFormat="1" x14ac:dyDescent="0.25"/>
    <row r="231843" customFormat="1" x14ac:dyDescent="0.25"/>
    <row r="231844" customFormat="1" x14ac:dyDescent="0.25"/>
    <row r="231845" customFormat="1" x14ac:dyDescent="0.25"/>
    <row r="231846" customFormat="1" x14ac:dyDescent="0.25"/>
    <row r="231847" customFormat="1" x14ac:dyDescent="0.25"/>
    <row r="231848" customFormat="1" x14ac:dyDescent="0.25"/>
    <row r="231849" customFormat="1" x14ac:dyDescent="0.25"/>
    <row r="231850" customFormat="1" x14ac:dyDescent="0.25"/>
    <row r="231851" customFormat="1" x14ac:dyDescent="0.25"/>
    <row r="231852" customFormat="1" x14ac:dyDescent="0.25"/>
    <row r="231853" customFormat="1" x14ac:dyDescent="0.25"/>
    <row r="231854" customFormat="1" x14ac:dyDescent="0.25"/>
    <row r="231855" customFormat="1" x14ac:dyDescent="0.25"/>
    <row r="231856" customFormat="1" x14ac:dyDescent="0.25"/>
    <row r="231857" customFormat="1" x14ac:dyDescent="0.25"/>
    <row r="231858" customFormat="1" x14ac:dyDescent="0.25"/>
    <row r="231859" customFormat="1" x14ac:dyDescent="0.25"/>
    <row r="231860" customFormat="1" x14ac:dyDescent="0.25"/>
    <row r="231861" customFormat="1" x14ac:dyDescent="0.25"/>
    <row r="231862" customFormat="1" x14ac:dyDescent="0.25"/>
    <row r="231863" customFormat="1" x14ac:dyDescent="0.25"/>
    <row r="231864" customFormat="1" x14ac:dyDescent="0.25"/>
    <row r="231865" customFormat="1" x14ac:dyDescent="0.25"/>
    <row r="231866" customFormat="1" x14ac:dyDescent="0.25"/>
    <row r="231867" customFormat="1" x14ac:dyDescent="0.25"/>
    <row r="231868" customFormat="1" x14ac:dyDescent="0.25"/>
    <row r="231869" customFormat="1" x14ac:dyDescent="0.25"/>
    <row r="231870" customFormat="1" x14ac:dyDescent="0.25"/>
    <row r="231871" customFormat="1" x14ac:dyDescent="0.25"/>
    <row r="231872" customFormat="1" x14ac:dyDescent="0.25"/>
    <row r="231873" customFormat="1" x14ac:dyDescent="0.25"/>
    <row r="231874" customFormat="1" x14ac:dyDescent="0.25"/>
    <row r="231875" customFormat="1" x14ac:dyDescent="0.25"/>
    <row r="231876" customFormat="1" x14ac:dyDescent="0.25"/>
    <row r="231877" customFormat="1" x14ac:dyDescent="0.25"/>
    <row r="231878" customFormat="1" x14ac:dyDescent="0.25"/>
    <row r="231879" customFormat="1" x14ac:dyDescent="0.25"/>
    <row r="231880" customFormat="1" x14ac:dyDescent="0.25"/>
    <row r="231881" customFormat="1" x14ac:dyDescent="0.25"/>
    <row r="231882" customFormat="1" x14ac:dyDescent="0.25"/>
    <row r="231883" customFormat="1" x14ac:dyDescent="0.25"/>
    <row r="231884" customFormat="1" x14ac:dyDescent="0.25"/>
    <row r="231885" customFormat="1" x14ac:dyDescent="0.25"/>
    <row r="231886" customFormat="1" x14ac:dyDescent="0.25"/>
    <row r="231887" customFormat="1" x14ac:dyDescent="0.25"/>
    <row r="231888" customFormat="1" x14ac:dyDescent="0.25"/>
    <row r="231889" customFormat="1" x14ac:dyDescent="0.25"/>
    <row r="231890" customFormat="1" x14ac:dyDescent="0.25"/>
    <row r="231891" customFormat="1" x14ac:dyDescent="0.25"/>
    <row r="231892" customFormat="1" x14ac:dyDescent="0.25"/>
    <row r="231893" customFormat="1" x14ac:dyDescent="0.25"/>
    <row r="231894" customFormat="1" x14ac:dyDescent="0.25"/>
    <row r="231895" customFormat="1" x14ac:dyDescent="0.25"/>
    <row r="231896" customFormat="1" x14ac:dyDescent="0.25"/>
    <row r="231897" customFormat="1" x14ac:dyDescent="0.25"/>
    <row r="231898" customFormat="1" x14ac:dyDescent="0.25"/>
    <row r="231899" customFormat="1" x14ac:dyDescent="0.25"/>
    <row r="231900" customFormat="1" x14ac:dyDescent="0.25"/>
    <row r="231901" customFormat="1" x14ac:dyDescent="0.25"/>
    <row r="231902" customFormat="1" x14ac:dyDescent="0.25"/>
    <row r="231903" customFormat="1" x14ac:dyDescent="0.25"/>
    <row r="231904" customFormat="1" x14ac:dyDescent="0.25"/>
    <row r="231905" customFormat="1" x14ac:dyDescent="0.25"/>
    <row r="231906" customFormat="1" x14ac:dyDescent="0.25"/>
    <row r="231907" customFormat="1" x14ac:dyDescent="0.25"/>
    <row r="231908" customFormat="1" x14ac:dyDescent="0.25"/>
    <row r="231909" customFormat="1" x14ac:dyDescent="0.25"/>
    <row r="231910" customFormat="1" x14ac:dyDescent="0.25"/>
    <row r="231911" customFormat="1" x14ac:dyDescent="0.25"/>
    <row r="231912" customFormat="1" x14ac:dyDescent="0.25"/>
    <row r="231913" customFormat="1" x14ac:dyDescent="0.25"/>
    <row r="231914" customFormat="1" x14ac:dyDescent="0.25"/>
    <row r="231915" customFormat="1" x14ac:dyDescent="0.25"/>
    <row r="231916" customFormat="1" x14ac:dyDescent="0.25"/>
    <row r="231917" customFormat="1" x14ac:dyDescent="0.25"/>
    <row r="231918" customFormat="1" x14ac:dyDescent="0.25"/>
    <row r="231919" customFormat="1" x14ac:dyDescent="0.25"/>
    <row r="231920" customFormat="1" x14ac:dyDescent="0.25"/>
    <row r="231921" customFormat="1" x14ac:dyDescent="0.25"/>
    <row r="231922" customFormat="1" x14ac:dyDescent="0.25"/>
    <row r="231923" customFormat="1" x14ac:dyDescent="0.25"/>
    <row r="231924" customFormat="1" x14ac:dyDescent="0.25"/>
    <row r="231925" customFormat="1" x14ac:dyDescent="0.25"/>
    <row r="231926" customFormat="1" x14ac:dyDescent="0.25"/>
    <row r="231927" customFormat="1" x14ac:dyDescent="0.25"/>
    <row r="231928" customFormat="1" x14ac:dyDescent="0.25"/>
    <row r="231929" customFormat="1" x14ac:dyDescent="0.25"/>
    <row r="231930" customFormat="1" x14ac:dyDescent="0.25"/>
    <row r="231931" customFormat="1" x14ac:dyDescent="0.25"/>
    <row r="231932" customFormat="1" x14ac:dyDescent="0.25"/>
    <row r="231933" customFormat="1" x14ac:dyDescent="0.25"/>
    <row r="231934" customFormat="1" x14ac:dyDescent="0.25"/>
    <row r="231935" customFormat="1" x14ac:dyDescent="0.25"/>
    <row r="231936" customFormat="1" x14ac:dyDescent="0.25"/>
    <row r="231937" customFormat="1" x14ac:dyDescent="0.25"/>
    <row r="231938" customFormat="1" x14ac:dyDescent="0.25"/>
    <row r="231939" customFormat="1" x14ac:dyDescent="0.25"/>
    <row r="231940" customFormat="1" x14ac:dyDescent="0.25"/>
    <row r="231941" customFormat="1" x14ac:dyDescent="0.25"/>
    <row r="231942" customFormat="1" x14ac:dyDescent="0.25"/>
    <row r="231943" customFormat="1" x14ac:dyDescent="0.25"/>
    <row r="231944" customFormat="1" x14ac:dyDescent="0.25"/>
    <row r="231945" customFormat="1" x14ac:dyDescent="0.25"/>
    <row r="231946" customFormat="1" x14ac:dyDescent="0.25"/>
    <row r="231947" customFormat="1" x14ac:dyDescent="0.25"/>
    <row r="231948" customFormat="1" x14ac:dyDescent="0.25"/>
    <row r="231949" customFormat="1" x14ac:dyDescent="0.25"/>
    <row r="231950" customFormat="1" x14ac:dyDescent="0.25"/>
    <row r="231951" customFormat="1" x14ac:dyDescent="0.25"/>
    <row r="231952" customFormat="1" x14ac:dyDescent="0.25"/>
    <row r="231953" customFormat="1" x14ac:dyDescent="0.25"/>
    <row r="231954" customFormat="1" x14ac:dyDescent="0.25"/>
    <row r="231955" customFormat="1" x14ac:dyDescent="0.25"/>
    <row r="231956" customFormat="1" x14ac:dyDescent="0.25"/>
    <row r="231957" customFormat="1" x14ac:dyDescent="0.25"/>
    <row r="231958" customFormat="1" x14ac:dyDescent="0.25"/>
    <row r="231959" customFormat="1" x14ac:dyDescent="0.25"/>
    <row r="231960" customFormat="1" x14ac:dyDescent="0.25"/>
    <row r="231961" customFormat="1" x14ac:dyDescent="0.25"/>
    <row r="231962" customFormat="1" x14ac:dyDescent="0.25"/>
    <row r="231963" customFormat="1" x14ac:dyDescent="0.25"/>
    <row r="231964" customFormat="1" x14ac:dyDescent="0.25"/>
    <row r="231965" customFormat="1" x14ac:dyDescent="0.25"/>
    <row r="231966" customFormat="1" x14ac:dyDescent="0.25"/>
    <row r="231967" customFormat="1" x14ac:dyDescent="0.25"/>
    <row r="231968" customFormat="1" x14ac:dyDescent="0.25"/>
    <row r="231969" customFormat="1" x14ac:dyDescent="0.25"/>
    <row r="231970" customFormat="1" x14ac:dyDescent="0.25"/>
    <row r="231971" customFormat="1" x14ac:dyDescent="0.25"/>
    <row r="231972" customFormat="1" x14ac:dyDescent="0.25"/>
    <row r="231973" customFormat="1" x14ac:dyDescent="0.25"/>
    <row r="231974" customFormat="1" x14ac:dyDescent="0.25"/>
    <row r="231975" customFormat="1" x14ac:dyDescent="0.25"/>
    <row r="231976" customFormat="1" x14ac:dyDescent="0.25"/>
    <row r="231977" customFormat="1" x14ac:dyDescent="0.25"/>
    <row r="231978" customFormat="1" x14ac:dyDescent="0.25"/>
    <row r="231979" customFormat="1" x14ac:dyDescent="0.25"/>
    <row r="231980" customFormat="1" x14ac:dyDescent="0.25"/>
    <row r="231981" customFormat="1" x14ac:dyDescent="0.25"/>
    <row r="231982" customFormat="1" x14ac:dyDescent="0.25"/>
    <row r="231983" customFormat="1" x14ac:dyDescent="0.25"/>
    <row r="231984" customFormat="1" x14ac:dyDescent="0.25"/>
    <row r="231985" customFormat="1" x14ac:dyDescent="0.25"/>
    <row r="231986" customFormat="1" x14ac:dyDescent="0.25"/>
    <row r="231987" customFormat="1" x14ac:dyDescent="0.25"/>
    <row r="231988" customFormat="1" x14ac:dyDescent="0.25"/>
    <row r="231989" customFormat="1" x14ac:dyDescent="0.25"/>
    <row r="231990" customFormat="1" x14ac:dyDescent="0.25"/>
    <row r="231991" customFormat="1" x14ac:dyDescent="0.25"/>
    <row r="231992" customFormat="1" x14ac:dyDescent="0.25"/>
    <row r="231993" customFormat="1" x14ac:dyDescent="0.25"/>
    <row r="231994" customFormat="1" x14ac:dyDescent="0.25"/>
    <row r="231995" customFormat="1" x14ac:dyDescent="0.25"/>
    <row r="231996" customFormat="1" x14ac:dyDescent="0.25"/>
    <row r="231997" customFormat="1" x14ac:dyDescent="0.25"/>
    <row r="231998" customFormat="1" x14ac:dyDescent="0.25"/>
    <row r="231999" customFormat="1" x14ac:dyDescent="0.25"/>
    <row r="232000" customFormat="1" x14ac:dyDescent="0.25"/>
    <row r="232001" customFormat="1" x14ac:dyDescent="0.25"/>
    <row r="232002" customFormat="1" x14ac:dyDescent="0.25"/>
    <row r="232003" customFormat="1" x14ac:dyDescent="0.25"/>
    <row r="232004" customFormat="1" x14ac:dyDescent="0.25"/>
    <row r="232005" customFormat="1" x14ac:dyDescent="0.25"/>
    <row r="232006" customFormat="1" x14ac:dyDescent="0.25"/>
    <row r="232007" customFormat="1" x14ac:dyDescent="0.25"/>
    <row r="232008" customFormat="1" x14ac:dyDescent="0.25"/>
    <row r="232009" customFormat="1" x14ac:dyDescent="0.25"/>
    <row r="232010" customFormat="1" x14ac:dyDescent="0.25"/>
    <row r="232011" customFormat="1" x14ac:dyDescent="0.25"/>
    <row r="232012" customFormat="1" x14ac:dyDescent="0.25"/>
    <row r="232013" customFormat="1" x14ac:dyDescent="0.25"/>
    <row r="232014" customFormat="1" x14ac:dyDescent="0.25"/>
    <row r="232015" customFormat="1" x14ac:dyDescent="0.25"/>
    <row r="232016" customFormat="1" x14ac:dyDescent="0.25"/>
    <row r="232017" customFormat="1" x14ac:dyDescent="0.25"/>
    <row r="232018" customFormat="1" x14ac:dyDescent="0.25"/>
    <row r="232019" customFormat="1" x14ac:dyDescent="0.25"/>
    <row r="232020" customFormat="1" x14ac:dyDescent="0.25"/>
    <row r="232021" customFormat="1" x14ac:dyDescent="0.25"/>
    <row r="232022" customFormat="1" x14ac:dyDescent="0.25"/>
    <row r="232023" customFormat="1" x14ac:dyDescent="0.25"/>
    <row r="232024" customFormat="1" x14ac:dyDescent="0.25"/>
    <row r="232025" customFormat="1" x14ac:dyDescent="0.25"/>
    <row r="232026" customFormat="1" x14ac:dyDescent="0.25"/>
    <row r="232027" customFormat="1" x14ac:dyDescent="0.25"/>
    <row r="232028" customFormat="1" x14ac:dyDescent="0.25"/>
    <row r="232029" customFormat="1" x14ac:dyDescent="0.25"/>
    <row r="232030" customFormat="1" x14ac:dyDescent="0.25"/>
    <row r="232031" customFormat="1" x14ac:dyDescent="0.25"/>
    <row r="232032" customFormat="1" x14ac:dyDescent="0.25"/>
    <row r="232033" customFormat="1" x14ac:dyDescent="0.25"/>
    <row r="232034" customFormat="1" x14ac:dyDescent="0.25"/>
    <row r="232035" customFormat="1" x14ac:dyDescent="0.25"/>
    <row r="232036" customFormat="1" x14ac:dyDescent="0.25"/>
    <row r="232037" customFormat="1" x14ac:dyDescent="0.25"/>
    <row r="232038" customFormat="1" x14ac:dyDescent="0.25"/>
    <row r="232039" customFormat="1" x14ac:dyDescent="0.25"/>
    <row r="232040" customFormat="1" x14ac:dyDescent="0.25"/>
    <row r="232041" customFormat="1" x14ac:dyDescent="0.25"/>
    <row r="232042" customFormat="1" x14ac:dyDescent="0.25"/>
    <row r="232043" customFormat="1" x14ac:dyDescent="0.25"/>
    <row r="232044" customFormat="1" x14ac:dyDescent="0.25"/>
    <row r="232045" customFormat="1" x14ac:dyDescent="0.25"/>
    <row r="232046" customFormat="1" x14ac:dyDescent="0.25"/>
    <row r="232047" customFormat="1" x14ac:dyDescent="0.25"/>
    <row r="232048" customFormat="1" x14ac:dyDescent="0.25"/>
    <row r="232049" customFormat="1" x14ac:dyDescent="0.25"/>
    <row r="232050" customFormat="1" x14ac:dyDescent="0.25"/>
    <row r="232051" customFormat="1" x14ac:dyDescent="0.25"/>
    <row r="232052" customFormat="1" x14ac:dyDescent="0.25"/>
    <row r="232053" customFormat="1" x14ac:dyDescent="0.25"/>
    <row r="232054" customFormat="1" x14ac:dyDescent="0.25"/>
    <row r="232055" customFormat="1" x14ac:dyDescent="0.25"/>
    <row r="232056" customFormat="1" x14ac:dyDescent="0.25"/>
    <row r="232057" customFormat="1" x14ac:dyDescent="0.25"/>
    <row r="232058" customFormat="1" x14ac:dyDescent="0.25"/>
    <row r="232059" customFormat="1" x14ac:dyDescent="0.25"/>
    <row r="232060" customFormat="1" x14ac:dyDescent="0.25"/>
    <row r="232061" customFormat="1" x14ac:dyDescent="0.25"/>
    <row r="232062" customFormat="1" x14ac:dyDescent="0.25"/>
    <row r="232063" customFormat="1" x14ac:dyDescent="0.25"/>
    <row r="232064" customFormat="1" x14ac:dyDescent="0.25"/>
    <row r="232065" customFormat="1" x14ac:dyDescent="0.25"/>
    <row r="232066" customFormat="1" x14ac:dyDescent="0.25"/>
    <row r="232067" customFormat="1" x14ac:dyDescent="0.25"/>
    <row r="232068" customFormat="1" x14ac:dyDescent="0.25"/>
    <row r="232069" customFormat="1" x14ac:dyDescent="0.25"/>
    <row r="232070" customFormat="1" x14ac:dyDescent="0.25"/>
    <row r="232071" customFormat="1" x14ac:dyDescent="0.25"/>
    <row r="232072" customFormat="1" x14ac:dyDescent="0.25"/>
    <row r="232073" customFormat="1" x14ac:dyDescent="0.25"/>
    <row r="232074" customFormat="1" x14ac:dyDescent="0.25"/>
    <row r="232075" customFormat="1" x14ac:dyDescent="0.25"/>
    <row r="232076" customFormat="1" x14ac:dyDescent="0.25"/>
    <row r="232077" customFormat="1" x14ac:dyDescent="0.25"/>
    <row r="232078" customFormat="1" x14ac:dyDescent="0.25"/>
    <row r="232079" customFormat="1" x14ac:dyDescent="0.25"/>
    <row r="232080" customFormat="1" x14ac:dyDescent="0.25"/>
    <row r="232081" customFormat="1" x14ac:dyDescent="0.25"/>
    <row r="232082" customFormat="1" x14ac:dyDescent="0.25"/>
    <row r="232083" customFormat="1" x14ac:dyDescent="0.25"/>
    <row r="232084" customFormat="1" x14ac:dyDescent="0.25"/>
    <row r="232085" customFormat="1" x14ac:dyDescent="0.25"/>
    <row r="232086" customFormat="1" x14ac:dyDescent="0.25"/>
    <row r="232087" customFormat="1" x14ac:dyDescent="0.25"/>
    <row r="232088" customFormat="1" x14ac:dyDescent="0.25"/>
    <row r="232089" customFormat="1" x14ac:dyDescent="0.25"/>
    <row r="232090" customFormat="1" x14ac:dyDescent="0.25"/>
    <row r="232091" customFormat="1" x14ac:dyDescent="0.25"/>
    <row r="232092" customFormat="1" x14ac:dyDescent="0.25"/>
    <row r="232093" customFormat="1" x14ac:dyDescent="0.25"/>
    <row r="232094" customFormat="1" x14ac:dyDescent="0.25"/>
    <row r="232095" customFormat="1" x14ac:dyDescent="0.25"/>
    <row r="232096" customFormat="1" x14ac:dyDescent="0.25"/>
    <row r="232097" customFormat="1" x14ac:dyDescent="0.25"/>
    <row r="232098" customFormat="1" x14ac:dyDescent="0.25"/>
    <row r="232099" customFormat="1" x14ac:dyDescent="0.25"/>
    <row r="232100" customFormat="1" x14ac:dyDescent="0.25"/>
    <row r="232101" customFormat="1" x14ac:dyDescent="0.25"/>
    <row r="232102" customFormat="1" x14ac:dyDescent="0.25"/>
    <row r="232103" customFormat="1" x14ac:dyDescent="0.25"/>
    <row r="232104" customFormat="1" x14ac:dyDescent="0.25"/>
    <row r="232105" customFormat="1" x14ac:dyDescent="0.25"/>
    <row r="232106" customFormat="1" x14ac:dyDescent="0.25"/>
    <row r="232107" customFormat="1" x14ac:dyDescent="0.25"/>
    <row r="232108" customFormat="1" x14ac:dyDescent="0.25"/>
    <row r="232109" customFormat="1" x14ac:dyDescent="0.25"/>
    <row r="232110" customFormat="1" x14ac:dyDescent="0.25"/>
    <row r="232111" customFormat="1" x14ac:dyDescent="0.25"/>
    <row r="232112" customFormat="1" x14ac:dyDescent="0.25"/>
    <row r="232113" customFormat="1" x14ac:dyDescent="0.25"/>
    <row r="232114" customFormat="1" x14ac:dyDescent="0.25"/>
    <row r="232115" customFormat="1" x14ac:dyDescent="0.25"/>
    <row r="232116" customFormat="1" x14ac:dyDescent="0.25"/>
    <row r="232117" customFormat="1" x14ac:dyDescent="0.25"/>
    <row r="232118" customFormat="1" x14ac:dyDescent="0.25"/>
    <row r="232119" customFormat="1" x14ac:dyDescent="0.25"/>
    <row r="232120" customFormat="1" x14ac:dyDescent="0.25"/>
    <row r="232121" customFormat="1" x14ac:dyDescent="0.25"/>
    <row r="232122" customFormat="1" x14ac:dyDescent="0.25"/>
    <row r="232123" customFormat="1" x14ac:dyDescent="0.25"/>
    <row r="232124" customFormat="1" x14ac:dyDescent="0.25"/>
    <row r="232125" customFormat="1" x14ac:dyDescent="0.25"/>
    <row r="232126" customFormat="1" x14ac:dyDescent="0.25"/>
    <row r="232127" customFormat="1" x14ac:dyDescent="0.25"/>
    <row r="232128" customFormat="1" x14ac:dyDescent="0.25"/>
    <row r="232129" customFormat="1" x14ac:dyDescent="0.25"/>
    <row r="232130" customFormat="1" x14ac:dyDescent="0.25"/>
    <row r="232131" customFormat="1" x14ac:dyDescent="0.25"/>
    <row r="232132" customFormat="1" x14ac:dyDescent="0.25"/>
    <row r="232133" customFormat="1" x14ac:dyDescent="0.25"/>
    <row r="232134" customFormat="1" x14ac:dyDescent="0.25"/>
    <row r="232135" customFormat="1" x14ac:dyDescent="0.25"/>
    <row r="232136" customFormat="1" x14ac:dyDescent="0.25"/>
    <row r="232137" customFormat="1" x14ac:dyDescent="0.25"/>
    <row r="232138" customFormat="1" x14ac:dyDescent="0.25"/>
    <row r="232139" customFormat="1" x14ac:dyDescent="0.25"/>
    <row r="232140" customFormat="1" x14ac:dyDescent="0.25"/>
    <row r="232141" customFormat="1" x14ac:dyDescent="0.25"/>
    <row r="232142" customFormat="1" x14ac:dyDescent="0.25"/>
    <row r="232143" customFormat="1" x14ac:dyDescent="0.25"/>
    <row r="232144" customFormat="1" x14ac:dyDescent="0.25"/>
    <row r="232145" customFormat="1" x14ac:dyDescent="0.25"/>
    <row r="232146" customFormat="1" x14ac:dyDescent="0.25"/>
    <row r="232147" customFormat="1" x14ac:dyDescent="0.25"/>
    <row r="232148" customFormat="1" x14ac:dyDescent="0.25"/>
    <row r="232149" customFormat="1" x14ac:dyDescent="0.25"/>
    <row r="232150" customFormat="1" x14ac:dyDescent="0.25"/>
    <row r="232151" customFormat="1" x14ac:dyDescent="0.25"/>
    <row r="232152" customFormat="1" x14ac:dyDescent="0.25"/>
    <row r="232153" customFormat="1" x14ac:dyDescent="0.25"/>
    <row r="232154" customFormat="1" x14ac:dyDescent="0.25"/>
    <row r="232155" customFormat="1" x14ac:dyDescent="0.25"/>
    <row r="232156" customFormat="1" x14ac:dyDescent="0.25"/>
    <row r="232157" customFormat="1" x14ac:dyDescent="0.25"/>
    <row r="232158" customFormat="1" x14ac:dyDescent="0.25"/>
    <row r="232159" customFormat="1" x14ac:dyDescent="0.25"/>
    <row r="232160" customFormat="1" x14ac:dyDescent="0.25"/>
    <row r="232161" customFormat="1" x14ac:dyDescent="0.25"/>
    <row r="232162" customFormat="1" x14ac:dyDescent="0.25"/>
    <row r="232163" customFormat="1" x14ac:dyDescent="0.25"/>
    <row r="232164" customFormat="1" x14ac:dyDescent="0.25"/>
    <row r="232165" customFormat="1" x14ac:dyDescent="0.25"/>
    <row r="232166" customFormat="1" x14ac:dyDescent="0.25"/>
    <row r="232167" customFormat="1" x14ac:dyDescent="0.25"/>
    <row r="232168" customFormat="1" x14ac:dyDescent="0.25"/>
    <row r="232169" customFormat="1" x14ac:dyDescent="0.25"/>
    <row r="232170" customFormat="1" x14ac:dyDescent="0.25"/>
    <row r="232171" customFormat="1" x14ac:dyDescent="0.25"/>
    <row r="232172" customFormat="1" x14ac:dyDescent="0.25"/>
    <row r="232173" customFormat="1" x14ac:dyDescent="0.25"/>
    <row r="232174" customFormat="1" x14ac:dyDescent="0.25"/>
    <row r="232175" customFormat="1" x14ac:dyDescent="0.25"/>
    <row r="232176" customFormat="1" x14ac:dyDescent="0.25"/>
    <row r="232177" customFormat="1" x14ac:dyDescent="0.25"/>
    <row r="232178" customFormat="1" x14ac:dyDescent="0.25"/>
    <row r="232179" customFormat="1" x14ac:dyDescent="0.25"/>
    <row r="232180" customFormat="1" x14ac:dyDescent="0.25"/>
    <row r="232181" customFormat="1" x14ac:dyDescent="0.25"/>
    <row r="232182" customFormat="1" x14ac:dyDescent="0.25"/>
    <row r="232183" customFormat="1" x14ac:dyDescent="0.25"/>
    <row r="232184" customFormat="1" x14ac:dyDescent="0.25"/>
    <row r="232185" customFormat="1" x14ac:dyDescent="0.25"/>
    <row r="232186" customFormat="1" x14ac:dyDescent="0.25"/>
    <row r="232187" customFormat="1" x14ac:dyDescent="0.25"/>
    <row r="232188" customFormat="1" x14ac:dyDescent="0.25"/>
    <row r="232189" customFormat="1" x14ac:dyDescent="0.25"/>
    <row r="232190" customFormat="1" x14ac:dyDescent="0.25"/>
    <row r="232191" customFormat="1" x14ac:dyDescent="0.25"/>
    <row r="232192" customFormat="1" x14ac:dyDescent="0.25"/>
    <row r="232193" customFormat="1" x14ac:dyDescent="0.25"/>
    <row r="232194" customFormat="1" x14ac:dyDescent="0.25"/>
    <row r="232195" customFormat="1" x14ac:dyDescent="0.25"/>
    <row r="232196" customFormat="1" x14ac:dyDescent="0.25"/>
    <row r="232197" customFormat="1" x14ac:dyDescent="0.25"/>
    <row r="232198" customFormat="1" x14ac:dyDescent="0.25"/>
    <row r="232199" customFormat="1" x14ac:dyDescent="0.25"/>
    <row r="232200" customFormat="1" x14ac:dyDescent="0.25"/>
    <row r="232201" customFormat="1" x14ac:dyDescent="0.25"/>
    <row r="232202" customFormat="1" x14ac:dyDescent="0.25"/>
    <row r="232203" customFormat="1" x14ac:dyDescent="0.25"/>
    <row r="232204" customFormat="1" x14ac:dyDescent="0.25"/>
    <row r="232205" customFormat="1" x14ac:dyDescent="0.25"/>
    <row r="232206" customFormat="1" x14ac:dyDescent="0.25"/>
    <row r="232207" customFormat="1" x14ac:dyDescent="0.25"/>
    <row r="232208" customFormat="1" x14ac:dyDescent="0.25"/>
    <row r="232209" customFormat="1" x14ac:dyDescent="0.25"/>
    <row r="232210" customFormat="1" x14ac:dyDescent="0.25"/>
    <row r="232211" customFormat="1" x14ac:dyDescent="0.25"/>
    <row r="232212" customFormat="1" x14ac:dyDescent="0.25"/>
    <row r="232213" customFormat="1" x14ac:dyDescent="0.25"/>
    <row r="232214" customFormat="1" x14ac:dyDescent="0.25"/>
    <row r="232215" customFormat="1" x14ac:dyDescent="0.25"/>
    <row r="232216" customFormat="1" x14ac:dyDescent="0.25"/>
    <row r="232217" customFormat="1" x14ac:dyDescent="0.25"/>
    <row r="232218" customFormat="1" x14ac:dyDescent="0.25"/>
    <row r="232219" customFormat="1" x14ac:dyDescent="0.25"/>
    <row r="232220" customFormat="1" x14ac:dyDescent="0.25"/>
    <row r="232221" customFormat="1" x14ac:dyDescent="0.25"/>
    <row r="232222" customFormat="1" x14ac:dyDescent="0.25"/>
    <row r="232223" customFormat="1" x14ac:dyDescent="0.25"/>
    <row r="232224" customFormat="1" x14ac:dyDescent="0.25"/>
    <row r="232225" customFormat="1" x14ac:dyDescent="0.25"/>
    <row r="232226" customFormat="1" x14ac:dyDescent="0.25"/>
    <row r="232227" customFormat="1" x14ac:dyDescent="0.25"/>
    <row r="232228" customFormat="1" x14ac:dyDescent="0.25"/>
    <row r="232229" customFormat="1" x14ac:dyDescent="0.25"/>
    <row r="232230" customFormat="1" x14ac:dyDescent="0.25"/>
    <row r="232231" customFormat="1" x14ac:dyDescent="0.25"/>
    <row r="232232" customFormat="1" x14ac:dyDescent="0.25"/>
    <row r="232233" customFormat="1" x14ac:dyDescent="0.25"/>
    <row r="232234" customFormat="1" x14ac:dyDescent="0.25"/>
    <row r="232235" customFormat="1" x14ac:dyDescent="0.25"/>
    <row r="232236" customFormat="1" x14ac:dyDescent="0.25"/>
    <row r="232237" customFormat="1" x14ac:dyDescent="0.25"/>
    <row r="232238" customFormat="1" x14ac:dyDescent="0.25"/>
    <row r="232239" customFormat="1" x14ac:dyDescent="0.25"/>
    <row r="232240" customFormat="1" x14ac:dyDescent="0.25"/>
    <row r="232241" customFormat="1" x14ac:dyDescent="0.25"/>
    <row r="232242" customFormat="1" x14ac:dyDescent="0.25"/>
    <row r="232243" customFormat="1" x14ac:dyDescent="0.25"/>
    <row r="232244" customFormat="1" x14ac:dyDescent="0.25"/>
    <row r="232245" customFormat="1" x14ac:dyDescent="0.25"/>
    <row r="232246" customFormat="1" x14ac:dyDescent="0.25"/>
    <row r="232247" customFormat="1" x14ac:dyDescent="0.25"/>
    <row r="232248" customFormat="1" x14ac:dyDescent="0.25"/>
    <row r="232249" customFormat="1" x14ac:dyDescent="0.25"/>
    <row r="232250" customFormat="1" x14ac:dyDescent="0.25"/>
    <row r="232251" customFormat="1" x14ac:dyDescent="0.25"/>
    <row r="232252" customFormat="1" x14ac:dyDescent="0.25"/>
    <row r="232253" customFormat="1" x14ac:dyDescent="0.25"/>
    <row r="232254" customFormat="1" x14ac:dyDescent="0.25"/>
    <row r="232255" customFormat="1" x14ac:dyDescent="0.25"/>
    <row r="232256" customFormat="1" x14ac:dyDescent="0.25"/>
    <row r="232257" customFormat="1" x14ac:dyDescent="0.25"/>
    <row r="232258" customFormat="1" x14ac:dyDescent="0.25"/>
    <row r="232259" customFormat="1" x14ac:dyDescent="0.25"/>
    <row r="232260" customFormat="1" x14ac:dyDescent="0.25"/>
    <row r="232261" customFormat="1" x14ac:dyDescent="0.25"/>
    <row r="232262" customFormat="1" x14ac:dyDescent="0.25"/>
    <row r="232263" customFormat="1" x14ac:dyDescent="0.25"/>
    <row r="232264" customFormat="1" x14ac:dyDescent="0.25"/>
    <row r="232265" customFormat="1" x14ac:dyDescent="0.25"/>
    <row r="232266" customFormat="1" x14ac:dyDescent="0.25"/>
    <row r="232267" customFormat="1" x14ac:dyDescent="0.25"/>
    <row r="232268" customFormat="1" x14ac:dyDescent="0.25"/>
    <row r="232269" customFormat="1" x14ac:dyDescent="0.25"/>
    <row r="232270" customFormat="1" x14ac:dyDescent="0.25"/>
    <row r="232271" customFormat="1" x14ac:dyDescent="0.25"/>
    <row r="232272" customFormat="1" x14ac:dyDescent="0.25"/>
    <row r="232273" customFormat="1" x14ac:dyDescent="0.25"/>
    <row r="232274" customFormat="1" x14ac:dyDescent="0.25"/>
    <row r="232275" customFormat="1" x14ac:dyDescent="0.25"/>
    <row r="232276" customFormat="1" x14ac:dyDescent="0.25"/>
    <row r="232277" customFormat="1" x14ac:dyDescent="0.25"/>
    <row r="232278" customFormat="1" x14ac:dyDescent="0.25"/>
    <row r="232279" customFormat="1" x14ac:dyDescent="0.25"/>
    <row r="232280" customFormat="1" x14ac:dyDescent="0.25"/>
    <row r="232281" customFormat="1" x14ac:dyDescent="0.25"/>
    <row r="232282" customFormat="1" x14ac:dyDescent="0.25"/>
    <row r="232283" customFormat="1" x14ac:dyDescent="0.25"/>
    <row r="232284" customFormat="1" x14ac:dyDescent="0.25"/>
    <row r="232285" customFormat="1" x14ac:dyDescent="0.25"/>
    <row r="232286" customFormat="1" x14ac:dyDescent="0.25"/>
    <row r="232287" customFormat="1" x14ac:dyDescent="0.25"/>
    <row r="232288" customFormat="1" x14ac:dyDescent="0.25"/>
    <row r="232289" customFormat="1" x14ac:dyDescent="0.25"/>
    <row r="232290" customFormat="1" x14ac:dyDescent="0.25"/>
    <row r="232291" customFormat="1" x14ac:dyDescent="0.25"/>
    <row r="232292" customFormat="1" x14ac:dyDescent="0.25"/>
    <row r="232293" customFormat="1" x14ac:dyDescent="0.25"/>
    <row r="232294" customFormat="1" x14ac:dyDescent="0.25"/>
    <row r="232295" customFormat="1" x14ac:dyDescent="0.25"/>
    <row r="232296" customFormat="1" x14ac:dyDescent="0.25"/>
    <row r="232297" customFormat="1" x14ac:dyDescent="0.25"/>
    <row r="232298" customFormat="1" x14ac:dyDescent="0.25"/>
    <row r="232299" customFormat="1" x14ac:dyDescent="0.25"/>
    <row r="232300" customFormat="1" x14ac:dyDescent="0.25"/>
    <row r="232301" customFormat="1" x14ac:dyDescent="0.25"/>
    <row r="232302" customFormat="1" x14ac:dyDescent="0.25"/>
    <row r="232303" customFormat="1" x14ac:dyDescent="0.25"/>
    <row r="232304" customFormat="1" x14ac:dyDescent="0.25"/>
    <row r="232305" customFormat="1" x14ac:dyDescent="0.25"/>
    <row r="232306" customFormat="1" x14ac:dyDescent="0.25"/>
    <row r="232307" customFormat="1" x14ac:dyDescent="0.25"/>
    <row r="232308" customFormat="1" x14ac:dyDescent="0.25"/>
    <row r="232309" customFormat="1" x14ac:dyDescent="0.25"/>
    <row r="232310" customFormat="1" x14ac:dyDescent="0.25"/>
    <row r="232311" customFormat="1" x14ac:dyDescent="0.25"/>
    <row r="232312" customFormat="1" x14ac:dyDescent="0.25"/>
    <row r="232313" customFormat="1" x14ac:dyDescent="0.25"/>
    <row r="232314" customFormat="1" x14ac:dyDescent="0.25"/>
    <row r="232315" customFormat="1" x14ac:dyDescent="0.25"/>
    <row r="232316" customFormat="1" x14ac:dyDescent="0.25"/>
    <row r="232317" customFormat="1" x14ac:dyDescent="0.25"/>
    <row r="232318" customFormat="1" x14ac:dyDescent="0.25"/>
    <row r="232319" customFormat="1" x14ac:dyDescent="0.25"/>
    <row r="232320" customFormat="1" x14ac:dyDescent="0.25"/>
    <row r="232321" customFormat="1" x14ac:dyDescent="0.25"/>
    <row r="232322" customFormat="1" x14ac:dyDescent="0.25"/>
    <row r="232323" customFormat="1" x14ac:dyDescent="0.25"/>
    <row r="232324" customFormat="1" x14ac:dyDescent="0.25"/>
    <row r="232325" customFormat="1" x14ac:dyDescent="0.25"/>
    <row r="232326" customFormat="1" x14ac:dyDescent="0.25"/>
    <row r="232327" customFormat="1" x14ac:dyDescent="0.25"/>
    <row r="232328" customFormat="1" x14ac:dyDescent="0.25"/>
    <row r="232329" customFormat="1" x14ac:dyDescent="0.25"/>
    <row r="232330" customFormat="1" x14ac:dyDescent="0.25"/>
    <row r="232331" customFormat="1" x14ac:dyDescent="0.25"/>
    <row r="232332" customFormat="1" x14ac:dyDescent="0.25"/>
    <row r="232333" customFormat="1" x14ac:dyDescent="0.25"/>
    <row r="232334" customFormat="1" x14ac:dyDescent="0.25"/>
    <row r="232335" customFormat="1" x14ac:dyDescent="0.25"/>
    <row r="232336" customFormat="1" x14ac:dyDescent="0.25"/>
    <row r="232337" customFormat="1" x14ac:dyDescent="0.25"/>
    <row r="232338" customFormat="1" x14ac:dyDescent="0.25"/>
    <row r="232339" customFormat="1" x14ac:dyDescent="0.25"/>
    <row r="232340" customFormat="1" x14ac:dyDescent="0.25"/>
    <row r="232341" customFormat="1" x14ac:dyDescent="0.25"/>
    <row r="232342" customFormat="1" x14ac:dyDescent="0.25"/>
    <row r="232343" customFormat="1" x14ac:dyDescent="0.25"/>
    <row r="232344" customFormat="1" x14ac:dyDescent="0.25"/>
    <row r="232345" customFormat="1" x14ac:dyDescent="0.25"/>
    <row r="232346" customFormat="1" x14ac:dyDescent="0.25"/>
    <row r="232347" customFormat="1" x14ac:dyDescent="0.25"/>
    <row r="232348" customFormat="1" x14ac:dyDescent="0.25"/>
    <row r="232349" customFormat="1" x14ac:dyDescent="0.25"/>
    <row r="232350" customFormat="1" x14ac:dyDescent="0.25"/>
    <row r="232351" customFormat="1" x14ac:dyDescent="0.25"/>
    <row r="232352" customFormat="1" x14ac:dyDescent="0.25"/>
    <row r="232353" customFormat="1" x14ac:dyDescent="0.25"/>
    <row r="232354" customFormat="1" x14ac:dyDescent="0.25"/>
    <row r="232355" customFormat="1" x14ac:dyDescent="0.25"/>
    <row r="232356" customFormat="1" x14ac:dyDescent="0.25"/>
    <row r="232357" customFormat="1" x14ac:dyDescent="0.25"/>
    <row r="232358" customFormat="1" x14ac:dyDescent="0.25"/>
    <row r="232359" customFormat="1" x14ac:dyDescent="0.25"/>
    <row r="232360" customFormat="1" x14ac:dyDescent="0.25"/>
    <row r="232361" customFormat="1" x14ac:dyDescent="0.25"/>
    <row r="232362" customFormat="1" x14ac:dyDescent="0.25"/>
    <row r="232363" customFormat="1" x14ac:dyDescent="0.25"/>
    <row r="232364" customFormat="1" x14ac:dyDescent="0.25"/>
    <row r="232365" customFormat="1" x14ac:dyDescent="0.25"/>
    <row r="232366" customFormat="1" x14ac:dyDescent="0.25"/>
    <row r="232367" customFormat="1" x14ac:dyDescent="0.25"/>
    <row r="232368" customFormat="1" x14ac:dyDescent="0.25"/>
    <row r="232369" customFormat="1" x14ac:dyDescent="0.25"/>
    <row r="232370" customFormat="1" x14ac:dyDescent="0.25"/>
    <row r="232371" customFormat="1" x14ac:dyDescent="0.25"/>
    <row r="232372" customFormat="1" x14ac:dyDescent="0.25"/>
    <row r="232373" customFormat="1" x14ac:dyDescent="0.25"/>
    <row r="232374" customFormat="1" x14ac:dyDescent="0.25"/>
    <row r="232375" customFormat="1" x14ac:dyDescent="0.25"/>
    <row r="232376" customFormat="1" x14ac:dyDescent="0.25"/>
    <row r="232377" customFormat="1" x14ac:dyDescent="0.25"/>
    <row r="232378" customFormat="1" x14ac:dyDescent="0.25"/>
    <row r="232379" customFormat="1" x14ac:dyDescent="0.25"/>
    <row r="232380" customFormat="1" x14ac:dyDescent="0.25"/>
    <row r="232381" customFormat="1" x14ac:dyDescent="0.25"/>
    <row r="232382" customFormat="1" x14ac:dyDescent="0.25"/>
    <row r="232383" customFormat="1" x14ac:dyDescent="0.25"/>
    <row r="232384" customFormat="1" x14ac:dyDescent="0.25"/>
    <row r="232385" customFormat="1" x14ac:dyDescent="0.25"/>
    <row r="232386" customFormat="1" x14ac:dyDescent="0.25"/>
    <row r="232387" customFormat="1" x14ac:dyDescent="0.25"/>
    <row r="232388" customFormat="1" x14ac:dyDescent="0.25"/>
    <row r="232389" customFormat="1" x14ac:dyDescent="0.25"/>
    <row r="232390" customFormat="1" x14ac:dyDescent="0.25"/>
    <row r="232391" customFormat="1" x14ac:dyDescent="0.25"/>
    <row r="232392" customFormat="1" x14ac:dyDescent="0.25"/>
    <row r="232393" customFormat="1" x14ac:dyDescent="0.25"/>
    <row r="232394" customFormat="1" x14ac:dyDescent="0.25"/>
    <row r="232395" customFormat="1" x14ac:dyDescent="0.25"/>
    <row r="232396" customFormat="1" x14ac:dyDescent="0.25"/>
    <row r="232397" customFormat="1" x14ac:dyDescent="0.25"/>
    <row r="232398" customFormat="1" x14ac:dyDescent="0.25"/>
    <row r="232399" customFormat="1" x14ac:dyDescent="0.25"/>
    <row r="232400" customFormat="1" x14ac:dyDescent="0.25"/>
    <row r="232401" customFormat="1" x14ac:dyDescent="0.25"/>
    <row r="232402" customFormat="1" x14ac:dyDescent="0.25"/>
    <row r="232403" customFormat="1" x14ac:dyDescent="0.25"/>
    <row r="232404" customFormat="1" x14ac:dyDescent="0.25"/>
    <row r="232405" customFormat="1" x14ac:dyDescent="0.25"/>
    <row r="232406" customFormat="1" x14ac:dyDescent="0.25"/>
    <row r="232407" customFormat="1" x14ac:dyDescent="0.25"/>
    <row r="232408" customFormat="1" x14ac:dyDescent="0.25"/>
    <row r="232409" customFormat="1" x14ac:dyDescent="0.25"/>
    <row r="232410" customFormat="1" x14ac:dyDescent="0.25"/>
    <row r="232411" customFormat="1" x14ac:dyDescent="0.25"/>
    <row r="232412" customFormat="1" x14ac:dyDescent="0.25"/>
    <row r="232413" customFormat="1" x14ac:dyDescent="0.25"/>
    <row r="232414" customFormat="1" x14ac:dyDescent="0.25"/>
    <row r="232415" customFormat="1" x14ac:dyDescent="0.25"/>
    <row r="232416" customFormat="1" x14ac:dyDescent="0.25"/>
    <row r="232417" customFormat="1" x14ac:dyDescent="0.25"/>
    <row r="232418" customFormat="1" x14ac:dyDescent="0.25"/>
    <row r="232419" customFormat="1" x14ac:dyDescent="0.25"/>
    <row r="232420" customFormat="1" x14ac:dyDescent="0.25"/>
    <row r="232421" customFormat="1" x14ac:dyDescent="0.25"/>
    <row r="232422" customFormat="1" x14ac:dyDescent="0.25"/>
    <row r="232423" customFormat="1" x14ac:dyDescent="0.25"/>
    <row r="232424" customFormat="1" x14ac:dyDescent="0.25"/>
    <row r="232425" customFormat="1" x14ac:dyDescent="0.25"/>
    <row r="232426" customFormat="1" x14ac:dyDescent="0.25"/>
    <row r="232427" customFormat="1" x14ac:dyDescent="0.25"/>
    <row r="232428" customFormat="1" x14ac:dyDescent="0.25"/>
    <row r="232429" customFormat="1" x14ac:dyDescent="0.25"/>
    <row r="232430" customFormat="1" x14ac:dyDescent="0.25"/>
    <row r="232431" customFormat="1" x14ac:dyDescent="0.25"/>
    <row r="232432" customFormat="1" x14ac:dyDescent="0.25"/>
    <row r="232433" customFormat="1" x14ac:dyDescent="0.25"/>
    <row r="232434" customFormat="1" x14ac:dyDescent="0.25"/>
    <row r="232435" customFormat="1" x14ac:dyDescent="0.25"/>
    <row r="232436" customFormat="1" x14ac:dyDescent="0.25"/>
    <row r="232437" customFormat="1" x14ac:dyDescent="0.25"/>
    <row r="232438" customFormat="1" x14ac:dyDescent="0.25"/>
    <row r="232439" customFormat="1" x14ac:dyDescent="0.25"/>
    <row r="232440" customFormat="1" x14ac:dyDescent="0.25"/>
    <row r="232441" customFormat="1" x14ac:dyDescent="0.25"/>
    <row r="232442" customFormat="1" x14ac:dyDescent="0.25"/>
    <row r="232443" customFormat="1" x14ac:dyDescent="0.25"/>
    <row r="232444" customFormat="1" x14ac:dyDescent="0.25"/>
    <row r="232445" customFormat="1" x14ac:dyDescent="0.25"/>
    <row r="232446" customFormat="1" x14ac:dyDescent="0.25"/>
    <row r="232447" customFormat="1" x14ac:dyDescent="0.25"/>
    <row r="232448" customFormat="1" x14ac:dyDescent="0.25"/>
    <row r="232449" customFormat="1" x14ac:dyDescent="0.25"/>
    <row r="232450" customFormat="1" x14ac:dyDescent="0.25"/>
    <row r="232451" customFormat="1" x14ac:dyDescent="0.25"/>
    <row r="232452" customFormat="1" x14ac:dyDescent="0.25"/>
    <row r="232453" customFormat="1" x14ac:dyDescent="0.25"/>
    <row r="232454" customFormat="1" x14ac:dyDescent="0.25"/>
    <row r="232455" customFormat="1" x14ac:dyDescent="0.25"/>
    <row r="232456" customFormat="1" x14ac:dyDescent="0.25"/>
    <row r="232457" customFormat="1" x14ac:dyDescent="0.25"/>
    <row r="232458" customFormat="1" x14ac:dyDescent="0.25"/>
    <row r="232459" customFormat="1" x14ac:dyDescent="0.25"/>
    <row r="232460" customFormat="1" x14ac:dyDescent="0.25"/>
    <row r="232461" customFormat="1" x14ac:dyDescent="0.25"/>
    <row r="232462" customFormat="1" x14ac:dyDescent="0.25"/>
    <row r="232463" customFormat="1" x14ac:dyDescent="0.25"/>
    <row r="232464" customFormat="1" x14ac:dyDescent="0.25"/>
    <row r="232465" customFormat="1" x14ac:dyDescent="0.25"/>
    <row r="232466" customFormat="1" x14ac:dyDescent="0.25"/>
    <row r="232467" customFormat="1" x14ac:dyDescent="0.25"/>
    <row r="232468" customFormat="1" x14ac:dyDescent="0.25"/>
    <row r="232469" customFormat="1" x14ac:dyDescent="0.25"/>
    <row r="232470" customFormat="1" x14ac:dyDescent="0.25"/>
    <row r="232471" customFormat="1" x14ac:dyDescent="0.25"/>
    <row r="232472" customFormat="1" x14ac:dyDescent="0.25"/>
    <row r="232473" customFormat="1" x14ac:dyDescent="0.25"/>
    <row r="232474" customFormat="1" x14ac:dyDescent="0.25"/>
    <row r="232475" customFormat="1" x14ac:dyDescent="0.25"/>
    <row r="232476" customFormat="1" x14ac:dyDescent="0.25"/>
    <row r="232477" customFormat="1" x14ac:dyDescent="0.25"/>
    <row r="232478" customFormat="1" x14ac:dyDescent="0.25"/>
    <row r="232479" customFormat="1" x14ac:dyDescent="0.25"/>
    <row r="232480" customFormat="1" x14ac:dyDescent="0.25"/>
    <row r="232481" customFormat="1" x14ac:dyDescent="0.25"/>
    <row r="232482" customFormat="1" x14ac:dyDescent="0.25"/>
    <row r="232483" customFormat="1" x14ac:dyDescent="0.25"/>
    <row r="232484" customFormat="1" x14ac:dyDescent="0.25"/>
    <row r="232485" customFormat="1" x14ac:dyDescent="0.25"/>
    <row r="232486" customFormat="1" x14ac:dyDescent="0.25"/>
    <row r="232487" customFormat="1" x14ac:dyDescent="0.25"/>
    <row r="232488" customFormat="1" x14ac:dyDescent="0.25"/>
    <row r="232489" customFormat="1" x14ac:dyDescent="0.25"/>
    <row r="232490" customFormat="1" x14ac:dyDescent="0.25"/>
    <row r="232491" customFormat="1" x14ac:dyDescent="0.25"/>
    <row r="232492" customFormat="1" x14ac:dyDescent="0.25"/>
    <row r="232493" customFormat="1" x14ac:dyDescent="0.25"/>
    <row r="232494" customFormat="1" x14ac:dyDescent="0.25"/>
    <row r="232495" customFormat="1" x14ac:dyDescent="0.25"/>
    <row r="232496" customFormat="1" x14ac:dyDescent="0.25"/>
    <row r="232497" customFormat="1" x14ac:dyDescent="0.25"/>
    <row r="232498" customFormat="1" x14ac:dyDescent="0.25"/>
    <row r="232499" customFormat="1" x14ac:dyDescent="0.25"/>
    <row r="232500" customFormat="1" x14ac:dyDescent="0.25"/>
    <row r="232501" customFormat="1" x14ac:dyDescent="0.25"/>
    <row r="232502" customFormat="1" x14ac:dyDescent="0.25"/>
    <row r="232503" customFormat="1" x14ac:dyDescent="0.25"/>
    <row r="232504" customFormat="1" x14ac:dyDescent="0.25"/>
    <row r="232505" customFormat="1" x14ac:dyDescent="0.25"/>
    <row r="232506" customFormat="1" x14ac:dyDescent="0.25"/>
    <row r="232507" customFormat="1" x14ac:dyDescent="0.25"/>
    <row r="232508" customFormat="1" x14ac:dyDescent="0.25"/>
    <row r="232509" customFormat="1" x14ac:dyDescent="0.25"/>
    <row r="232510" customFormat="1" x14ac:dyDescent="0.25"/>
    <row r="232511" customFormat="1" x14ac:dyDescent="0.25"/>
    <row r="232512" customFormat="1" x14ac:dyDescent="0.25"/>
    <row r="232513" customFormat="1" x14ac:dyDescent="0.25"/>
    <row r="232514" customFormat="1" x14ac:dyDescent="0.25"/>
    <row r="232515" customFormat="1" x14ac:dyDescent="0.25"/>
    <row r="232516" customFormat="1" x14ac:dyDescent="0.25"/>
    <row r="232517" customFormat="1" x14ac:dyDescent="0.25"/>
    <row r="232518" customFormat="1" x14ac:dyDescent="0.25"/>
    <row r="232519" customFormat="1" x14ac:dyDescent="0.25"/>
    <row r="232520" customFormat="1" x14ac:dyDescent="0.25"/>
    <row r="232521" customFormat="1" x14ac:dyDescent="0.25"/>
    <row r="232522" customFormat="1" x14ac:dyDescent="0.25"/>
    <row r="232523" customFormat="1" x14ac:dyDescent="0.25"/>
    <row r="232524" customFormat="1" x14ac:dyDescent="0.25"/>
    <row r="232525" customFormat="1" x14ac:dyDescent="0.25"/>
    <row r="232526" customFormat="1" x14ac:dyDescent="0.25"/>
    <row r="232527" customFormat="1" x14ac:dyDescent="0.25"/>
    <row r="232528" customFormat="1" x14ac:dyDescent="0.25"/>
    <row r="232529" customFormat="1" x14ac:dyDescent="0.25"/>
    <row r="232530" customFormat="1" x14ac:dyDescent="0.25"/>
    <row r="232531" customFormat="1" x14ac:dyDescent="0.25"/>
    <row r="232532" customFormat="1" x14ac:dyDescent="0.25"/>
    <row r="232533" customFormat="1" x14ac:dyDescent="0.25"/>
    <row r="232534" customFormat="1" x14ac:dyDescent="0.25"/>
    <row r="232535" customFormat="1" x14ac:dyDescent="0.25"/>
    <row r="232536" customFormat="1" x14ac:dyDescent="0.25"/>
    <row r="232537" customFormat="1" x14ac:dyDescent="0.25"/>
    <row r="232538" customFormat="1" x14ac:dyDescent="0.25"/>
    <row r="232539" customFormat="1" x14ac:dyDescent="0.25"/>
    <row r="232540" customFormat="1" x14ac:dyDescent="0.25"/>
    <row r="232541" customFormat="1" x14ac:dyDescent="0.25"/>
    <row r="232542" customFormat="1" x14ac:dyDescent="0.25"/>
    <row r="232543" customFormat="1" x14ac:dyDescent="0.25"/>
    <row r="232544" customFormat="1" x14ac:dyDescent="0.25"/>
    <row r="232545" customFormat="1" x14ac:dyDescent="0.25"/>
    <row r="232546" customFormat="1" x14ac:dyDescent="0.25"/>
    <row r="232547" customFormat="1" x14ac:dyDescent="0.25"/>
    <row r="232548" customFormat="1" x14ac:dyDescent="0.25"/>
    <row r="232549" customFormat="1" x14ac:dyDescent="0.25"/>
    <row r="232550" customFormat="1" x14ac:dyDescent="0.25"/>
    <row r="232551" customFormat="1" x14ac:dyDescent="0.25"/>
    <row r="232552" customFormat="1" x14ac:dyDescent="0.25"/>
    <row r="232553" customFormat="1" x14ac:dyDescent="0.25"/>
    <row r="232554" customFormat="1" x14ac:dyDescent="0.25"/>
    <row r="232555" customFormat="1" x14ac:dyDescent="0.25"/>
    <row r="232556" customFormat="1" x14ac:dyDescent="0.25"/>
    <row r="232557" customFormat="1" x14ac:dyDescent="0.25"/>
    <row r="232558" customFormat="1" x14ac:dyDescent="0.25"/>
    <row r="232559" customFormat="1" x14ac:dyDescent="0.25"/>
    <row r="232560" customFormat="1" x14ac:dyDescent="0.25"/>
    <row r="232561" customFormat="1" x14ac:dyDescent="0.25"/>
    <row r="232562" customFormat="1" x14ac:dyDescent="0.25"/>
    <row r="232563" customFormat="1" x14ac:dyDescent="0.25"/>
    <row r="232564" customFormat="1" x14ac:dyDescent="0.25"/>
    <row r="232565" customFormat="1" x14ac:dyDescent="0.25"/>
    <row r="232566" customFormat="1" x14ac:dyDescent="0.25"/>
    <row r="232567" customFormat="1" x14ac:dyDescent="0.25"/>
    <row r="232568" customFormat="1" x14ac:dyDescent="0.25"/>
    <row r="232569" customFormat="1" x14ac:dyDescent="0.25"/>
    <row r="232570" customFormat="1" x14ac:dyDescent="0.25"/>
    <row r="232571" customFormat="1" x14ac:dyDescent="0.25"/>
    <row r="232572" customFormat="1" x14ac:dyDescent="0.25"/>
    <row r="232573" customFormat="1" x14ac:dyDescent="0.25"/>
    <row r="232574" customFormat="1" x14ac:dyDescent="0.25"/>
    <row r="232575" customFormat="1" x14ac:dyDescent="0.25"/>
    <row r="232576" customFormat="1" x14ac:dyDescent="0.25"/>
    <row r="232577" customFormat="1" x14ac:dyDescent="0.25"/>
    <row r="232578" customFormat="1" x14ac:dyDescent="0.25"/>
    <row r="232579" customFormat="1" x14ac:dyDescent="0.25"/>
    <row r="232580" customFormat="1" x14ac:dyDescent="0.25"/>
    <row r="232581" customFormat="1" x14ac:dyDescent="0.25"/>
    <row r="232582" customFormat="1" x14ac:dyDescent="0.25"/>
    <row r="232583" customFormat="1" x14ac:dyDescent="0.25"/>
    <row r="232584" customFormat="1" x14ac:dyDescent="0.25"/>
    <row r="232585" customFormat="1" x14ac:dyDescent="0.25"/>
    <row r="232586" customFormat="1" x14ac:dyDescent="0.25"/>
    <row r="232587" customFormat="1" x14ac:dyDescent="0.25"/>
    <row r="232588" customFormat="1" x14ac:dyDescent="0.25"/>
    <row r="232589" customFormat="1" x14ac:dyDescent="0.25"/>
    <row r="232590" customFormat="1" x14ac:dyDescent="0.25"/>
    <row r="232591" customFormat="1" x14ac:dyDescent="0.25"/>
    <row r="232592" customFormat="1" x14ac:dyDescent="0.25"/>
    <row r="232593" customFormat="1" x14ac:dyDescent="0.25"/>
    <row r="232594" customFormat="1" x14ac:dyDescent="0.25"/>
    <row r="232595" customFormat="1" x14ac:dyDescent="0.25"/>
    <row r="232596" customFormat="1" x14ac:dyDescent="0.25"/>
    <row r="232597" customFormat="1" x14ac:dyDescent="0.25"/>
    <row r="232598" customFormat="1" x14ac:dyDescent="0.25"/>
    <row r="232599" customFormat="1" x14ac:dyDescent="0.25"/>
    <row r="232600" customFormat="1" x14ac:dyDescent="0.25"/>
    <row r="232601" customFormat="1" x14ac:dyDescent="0.25"/>
    <row r="232602" customFormat="1" x14ac:dyDescent="0.25"/>
    <row r="232603" customFormat="1" x14ac:dyDescent="0.25"/>
    <row r="232604" customFormat="1" x14ac:dyDescent="0.25"/>
    <row r="232605" customFormat="1" x14ac:dyDescent="0.25"/>
    <row r="232606" customFormat="1" x14ac:dyDescent="0.25"/>
    <row r="232607" customFormat="1" x14ac:dyDescent="0.25"/>
    <row r="232608" customFormat="1" x14ac:dyDescent="0.25"/>
    <row r="232609" customFormat="1" x14ac:dyDescent="0.25"/>
    <row r="232610" customFormat="1" x14ac:dyDescent="0.25"/>
    <row r="232611" customFormat="1" x14ac:dyDescent="0.25"/>
    <row r="232612" customFormat="1" x14ac:dyDescent="0.25"/>
    <row r="232613" customFormat="1" x14ac:dyDescent="0.25"/>
    <row r="232614" customFormat="1" x14ac:dyDescent="0.25"/>
    <row r="232615" customFormat="1" x14ac:dyDescent="0.25"/>
    <row r="232616" customFormat="1" x14ac:dyDescent="0.25"/>
    <row r="232617" customFormat="1" x14ac:dyDescent="0.25"/>
    <row r="232618" customFormat="1" x14ac:dyDescent="0.25"/>
    <row r="232619" customFormat="1" x14ac:dyDescent="0.25"/>
    <row r="232620" customFormat="1" x14ac:dyDescent="0.25"/>
    <row r="232621" customFormat="1" x14ac:dyDescent="0.25"/>
    <row r="232622" customFormat="1" x14ac:dyDescent="0.25"/>
    <row r="232623" customFormat="1" x14ac:dyDescent="0.25"/>
    <row r="232624" customFormat="1" x14ac:dyDescent="0.25"/>
    <row r="232625" customFormat="1" x14ac:dyDescent="0.25"/>
    <row r="232626" customFormat="1" x14ac:dyDescent="0.25"/>
    <row r="232627" customFormat="1" x14ac:dyDescent="0.25"/>
    <row r="232628" customFormat="1" x14ac:dyDescent="0.25"/>
    <row r="232629" customFormat="1" x14ac:dyDescent="0.25"/>
    <row r="232630" customFormat="1" x14ac:dyDescent="0.25"/>
    <row r="232631" customFormat="1" x14ac:dyDescent="0.25"/>
    <row r="232632" customFormat="1" x14ac:dyDescent="0.25"/>
    <row r="232633" customFormat="1" x14ac:dyDescent="0.25"/>
    <row r="232634" customFormat="1" x14ac:dyDescent="0.25"/>
    <row r="232635" customFormat="1" x14ac:dyDescent="0.25"/>
    <row r="232636" customFormat="1" x14ac:dyDescent="0.25"/>
    <row r="232637" customFormat="1" x14ac:dyDescent="0.25"/>
    <row r="232638" customFormat="1" x14ac:dyDescent="0.25"/>
    <row r="232639" customFormat="1" x14ac:dyDescent="0.25"/>
    <row r="232640" customFormat="1" x14ac:dyDescent="0.25"/>
    <row r="232641" customFormat="1" x14ac:dyDescent="0.25"/>
    <row r="232642" customFormat="1" x14ac:dyDescent="0.25"/>
    <row r="232643" customFormat="1" x14ac:dyDescent="0.25"/>
    <row r="232644" customFormat="1" x14ac:dyDescent="0.25"/>
    <row r="232645" customFormat="1" x14ac:dyDescent="0.25"/>
    <row r="232646" customFormat="1" x14ac:dyDescent="0.25"/>
    <row r="232647" customFormat="1" x14ac:dyDescent="0.25"/>
    <row r="232648" customFormat="1" x14ac:dyDescent="0.25"/>
    <row r="232649" customFormat="1" x14ac:dyDescent="0.25"/>
    <row r="232650" customFormat="1" x14ac:dyDescent="0.25"/>
    <row r="232651" customFormat="1" x14ac:dyDescent="0.25"/>
    <row r="232652" customFormat="1" x14ac:dyDescent="0.25"/>
    <row r="232653" customFormat="1" x14ac:dyDescent="0.25"/>
    <row r="232654" customFormat="1" x14ac:dyDescent="0.25"/>
    <row r="232655" customFormat="1" x14ac:dyDescent="0.25"/>
    <row r="232656" customFormat="1" x14ac:dyDescent="0.25"/>
    <row r="232657" customFormat="1" x14ac:dyDescent="0.25"/>
    <row r="232658" customFormat="1" x14ac:dyDescent="0.25"/>
    <row r="232659" customFormat="1" x14ac:dyDescent="0.25"/>
    <row r="232660" customFormat="1" x14ac:dyDescent="0.25"/>
    <row r="232661" customFormat="1" x14ac:dyDescent="0.25"/>
    <row r="232662" customFormat="1" x14ac:dyDescent="0.25"/>
    <row r="232663" customFormat="1" x14ac:dyDescent="0.25"/>
    <row r="232664" customFormat="1" x14ac:dyDescent="0.25"/>
    <row r="232665" customFormat="1" x14ac:dyDescent="0.25"/>
    <row r="232666" customFormat="1" x14ac:dyDescent="0.25"/>
    <row r="232667" customFormat="1" x14ac:dyDescent="0.25"/>
    <row r="232668" customFormat="1" x14ac:dyDescent="0.25"/>
    <row r="232669" customFormat="1" x14ac:dyDescent="0.25"/>
    <row r="232670" customFormat="1" x14ac:dyDescent="0.25"/>
    <row r="232671" customFormat="1" x14ac:dyDescent="0.25"/>
    <row r="232672" customFormat="1" x14ac:dyDescent="0.25"/>
    <row r="232673" customFormat="1" x14ac:dyDescent="0.25"/>
    <row r="232674" customFormat="1" x14ac:dyDescent="0.25"/>
    <row r="232675" customFormat="1" x14ac:dyDescent="0.25"/>
    <row r="232676" customFormat="1" x14ac:dyDescent="0.25"/>
    <row r="232677" customFormat="1" x14ac:dyDescent="0.25"/>
    <row r="232678" customFormat="1" x14ac:dyDescent="0.25"/>
    <row r="232679" customFormat="1" x14ac:dyDescent="0.25"/>
    <row r="232680" customFormat="1" x14ac:dyDescent="0.25"/>
    <row r="232681" customFormat="1" x14ac:dyDescent="0.25"/>
    <row r="232682" customFormat="1" x14ac:dyDescent="0.25"/>
    <row r="232683" customFormat="1" x14ac:dyDescent="0.25"/>
    <row r="232684" customFormat="1" x14ac:dyDescent="0.25"/>
    <row r="232685" customFormat="1" x14ac:dyDescent="0.25"/>
    <row r="232686" customFormat="1" x14ac:dyDescent="0.25"/>
    <row r="232687" customFormat="1" x14ac:dyDescent="0.25"/>
    <row r="232688" customFormat="1" x14ac:dyDescent="0.25"/>
    <row r="232689" customFormat="1" x14ac:dyDescent="0.25"/>
    <row r="232690" customFormat="1" x14ac:dyDescent="0.25"/>
    <row r="232691" customFormat="1" x14ac:dyDescent="0.25"/>
    <row r="232692" customFormat="1" x14ac:dyDescent="0.25"/>
    <row r="232693" customFormat="1" x14ac:dyDescent="0.25"/>
    <row r="232694" customFormat="1" x14ac:dyDescent="0.25"/>
    <row r="232695" customFormat="1" x14ac:dyDescent="0.25"/>
    <row r="232696" customFormat="1" x14ac:dyDescent="0.25"/>
    <row r="232697" customFormat="1" x14ac:dyDescent="0.25"/>
    <row r="232698" customFormat="1" x14ac:dyDescent="0.25"/>
    <row r="232699" customFormat="1" x14ac:dyDescent="0.25"/>
    <row r="232700" customFormat="1" x14ac:dyDescent="0.25"/>
    <row r="232701" customFormat="1" x14ac:dyDescent="0.25"/>
    <row r="232702" customFormat="1" x14ac:dyDescent="0.25"/>
    <row r="232703" customFormat="1" x14ac:dyDescent="0.25"/>
    <row r="232704" customFormat="1" x14ac:dyDescent="0.25"/>
    <row r="232705" customFormat="1" x14ac:dyDescent="0.25"/>
    <row r="232706" customFormat="1" x14ac:dyDescent="0.25"/>
    <row r="232707" customFormat="1" x14ac:dyDescent="0.25"/>
    <row r="232708" customFormat="1" x14ac:dyDescent="0.25"/>
    <row r="232709" customFormat="1" x14ac:dyDescent="0.25"/>
    <row r="232710" customFormat="1" x14ac:dyDescent="0.25"/>
    <row r="232711" customFormat="1" x14ac:dyDescent="0.25"/>
    <row r="232712" customFormat="1" x14ac:dyDescent="0.25"/>
    <row r="232713" customFormat="1" x14ac:dyDescent="0.25"/>
    <row r="232714" customFormat="1" x14ac:dyDescent="0.25"/>
    <row r="232715" customFormat="1" x14ac:dyDescent="0.25"/>
    <row r="232716" customFormat="1" x14ac:dyDescent="0.25"/>
    <row r="232717" customFormat="1" x14ac:dyDescent="0.25"/>
    <row r="232718" customFormat="1" x14ac:dyDescent="0.25"/>
    <row r="232719" customFormat="1" x14ac:dyDescent="0.25"/>
    <row r="232720" customFormat="1" x14ac:dyDescent="0.25"/>
    <row r="232721" customFormat="1" x14ac:dyDescent="0.25"/>
    <row r="232722" customFormat="1" x14ac:dyDescent="0.25"/>
    <row r="232723" customFormat="1" x14ac:dyDescent="0.25"/>
    <row r="232724" customFormat="1" x14ac:dyDescent="0.25"/>
    <row r="232725" customFormat="1" x14ac:dyDescent="0.25"/>
    <row r="232726" customFormat="1" x14ac:dyDescent="0.25"/>
    <row r="232727" customFormat="1" x14ac:dyDescent="0.25"/>
    <row r="232728" customFormat="1" x14ac:dyDescent="0.25"/>
    <row r="232729" customFormat="1" x14ac:dyDescent="0.25"/>
    <row r="232730" customFormat="1" x14ac:dyDescent="0.25"/>
    <row r="232731" customFormat="1" x14ac:dyDescent="0.25"/>
    <row r="232732" customFormat="1" x14ac:dyDescent="0.25"/>
    <row r="232733" customFormat="1" x14ac:dyDescent="0.25"/>
    <row r="232734" customFormat="1" x14ac:dyDescent="0.25"/>
    <row r="232735" customFormat="1" x14ac:dyDescent="0.25"/>
    <row r="232736" customFormat="1" x14ac:dyDescent="0.25"/>
    <row r="232737" customFormat="1" x14ac:dyDescent="0.25"/>
    <row r="232738" customFormat="1" x14ac:dyDescent="0.25"/>
    <row r="232739" customFormat="1" x14ac:dyDescent="0.25"/>
    <row r="232740" customFormat="1" x14ac:dyDescent="0.25"/>
    <row r="232741" customFormat="1" x14ac:dyDescent="0.25"/>
    <row r="232742" customFormat="1" x14ac:dyDescent="0.25"/>
    <row r="232743" customFormat="1" x14ac:dyDescent="0.25"/>
    <row r="232744" customFormat="1" x14ac:dyDescent="0.25"/>
    <row r="232745" customFormat="1" x14ac:dyDescent="0.25"/>
    <row r="232746" customFormat="1" x14ac:dyDescent="0.25"/>
    <row r="232747" customFormat="1" x14ac:dyDescent="0.25"/>
    <row r="232748" customFormat="1" x14ac:dyDescent="0.25"/>
    <row r="232749" customFormat="1" x14ac:dyDescent="0.25"/>
    <row r="232750" customFormat="1" x14ac:dyDescent="0.25"/>
    <row r="232751" customFormat="1" x14ac:dyDescent="0.25"/>
    <row r="232752" customFormat="1" x14ac:dyDescent="0.25"/>
    <row r="232753" customFormat="1" x14ac:dyDescent="0.25"/>
    <row r="232754" customFormat="1" x14ac:dyDescent="0.25"/>
    <row r="232755" customFormat="1" x14ac:dyDescent="0.25"/>
    <row r="232756" customFormat="1" x14ac:dyDescent="0.25"/>
    <row r="232757" customFormat="1" x14ac:dyDescent="0.25"/>
    <row r="232758" customFormat="1" x14ac:dyDescent="0.25"/>
    <row r="232759" customFormat="1" x14ac:dyDescent="0.25"/>
    <row r="232760" customFormat="1" x14ac:dyDescent="0.25"/>
    <row r="232761" customFormat="1" x14ac:dyDescent="0.25"/>
    <row r="232762" customFormat="1" x14ac:dyDescent="0.25"/>
    <row r="232763" customFormat="1" x14ac:dyDescent="0.25"/>
    <row r="232764" customFormat="1" x14ac:dyDescent="0.25"/>
    <row r="232765" customFormat="1" x14ac:dyDescent="0.25"/>
    <row r="232766" customFormat="1" x14ac:dyDescent="0.25"/>
    <row r="232767" customFormat="1" x14ac:dyDescent="0.25"/>
    <row r="232768" customFormat="1" x14ac:dyDescent="0.25"/>
    <row r="232769" customFormat="1" x14ac:dyDescent="0.25"/>
    <row r="232770" customFormat="1" x14ac:dyDescent="0.25"/>
    <row r="232771" customFormat="1" x14ac:dyDescent="0.25"/>
    <row r="232772" customFormat="1" x14ac:dyDescent="0.25"/>
    <row r="232773" customFormat="1" x14ac:dyDescent="0.25"/>
    <row r="232774" customFormat="1" x14ac:dyDescent="0.25"/>
    <row r="232775" customFormat="1" x14ac:dyDescent="0.25"/>
    <row r="232776" customFormat="1" x14ac:dyDescent="0.25"/>
    <row r="232777" customFormat="1" x14ac:dyDescent="0.25"/>
    <row r="232778" customFormat="1" x14ac:dyDescent="0.25"/>
    <row r="232779" customFormat="1" x14ac:dyDescent="0.25"/>
    <row r="232780" customFormat="1" x14ac:dyDescent="0.25"/>
    <row r="232781" customFormat="1" x14ac:dyDescent="0.25"/>
    <row r="232782" customFormat="1" x14ac:dyDescent="0.25"/>
    <row r="232783" customFormat="1" x14ac:dyDescent="0.25"/>
    <row r="232784" customFormat="1" x14ac:dyDescent="0.25"/>
    <row r="232785" customFormat="1" x14ac:dyDescent="0.25"/>
    <row r="232786" customFormat="1" x14ac:dyDescent="0.25"/>
    <row r="232787" customFormat="1" x14ac:dyDescent="0.25"/>
    <row r="232788" customFormat="1" x14ac:dyDescent="0.25"/>
    <row r="232789" customFormat="1" x14ac:dyDescent="0.25"/>
    <row r="232790" customFormat="1" x14ac:dyDescent="0.25"/>
    <row r="232791" customFormat="1" x14ac:dyDescent="0.25"/>
    <row r="232792" customFormat="1" x14ac:dyDescent="0.25"/>
    <row r="232793" customFormat="1" x14ac:dyDescent="0.25"/>
    <row r="232794" customFormat="1" x14ac:dyDescent="0.25"/>
    <row r="232795" customFormat="1" x14ac:dyDescent="0.25"/>
    <row r="232796" customFormat="1" x14ac:dyDescent="0.25"/>
    <row r="232797" customFormat="1" x14ac:dyDescent="0.25"/>
    <row r="232798" customFormat="1" x14ac:dyDescent="0.25"/>
    <row r="232799" customFormat="1" x14ac:dyDescent="0.25"/>
    <row r="232800" customFormat="1" x14ac:dyDescent="0.25"/>
    <row r="232801" customFormat="1" x14ac:dyDescent="0.25"/>
    <row r="232802" customFormat="1" x14ac:dyDescent="0.25"/>
    <row r="232803" customFormat="1" x14ac:dyDescent="0.25"/>
    <row r="232804" customFormat="1" x14ac:dyDescent="0.25"/>
    <row r="232805" customFormat="1" x14ac:dyDescent="0.25"/>
    <row r="232806" customFormat="1" x14ac:dyDescent="0.25"/>
    <row r="232807" customFormat="1" x14ac:dyDescent="0.25"/>
    <row r="232808" customFormat="1" x14ac:dyDescent="0.25"/>
    <row r="232809" customFormat="1" x14ac:dyDescent="0.25"/>
    <row r="232810" customFormat="1" x14ac:dyDescent="0.25"/>
    <row r="232811" customFormat="1" x14ac:dyDescent="0.25"/>
    <row r="232812" customFormat="1" x14ac:dyDescent="0.25"/>
    <row r="232813" customFormat="1" x14ac:dyDescent="0.25"/>
    <row r="232814" customFormat="1" x14ac:dyDescent="0.25"/>
    <row r="232815" customFormat="1" x14ac:dyDescent="0.25"/>
    <row r="232816" customFormat="1" x14ac:dyDescent="0.25"/>
    <row r="232817" customFormat="1" x14ac:dyDescent="0.25"/>
    <row r="232818" customFormat="1" x14ac:dyDescent="0.25"/>
    <row r="232819" customFormat="1" x14ac:dyDescent="0.25"/>
    <row r="232820" customFormat="1" x14ac:dyDescent="0.25"/>
    <row r="232821" customFormat="1" x14ac:dyDescent="0.25"/>
    <row r="232822" customFormat="1" x14ac:dyDescent="0.25"/>
    <row r="232823" customFormat="1" x14ac:dyDescent="0.25"/>
    <row r="232824" customFormat="1" x14ac:dyDescent="0.25"/>
    <row r="232825" customFormat="1" x14ac:dyDescent="0.25"/>
    <row r="232826" customFormat="1" x14ac:dyDescent="0.25"/>
    <row r="232827" customFormat="1" x14ac:dyDescent="0.25"/>
    <row r="232828" customFormat="1" x14ac:dyDescent="0.25"/>
    <row r="232829" customFormat="1" x14ac:dyDescent="0.25"/>
    <row r="232830" customFormat="1" x14ac:dyDescent="0.25"/>
    <row r="232831" customFormat="1" x14ac:dyDescent="0.25"/>
    <row r="232832" customFormat="1" x14ac:dyDescent="0.25"/>
    <row r="232833" customFormat="1" x14ac:dyDescent="0.25"/>
    <row r="232834" customFormat="1" x14ac:dyDescent="0.25"/>
    <row r="232835" customFormat="1" x14ac:dyDescent="0.25"/>
    <row r="232836" customFormat="1" x14ac:dyDescent="0.25"/>
    <row r="232837" customFormat="1" x14ac:dyDescent="0.25"/>
    <row r="232838" customFormat="1" x14ac:dyDescent="0.25"/>
    <row r="232839" customFormat="1" x14ac:dyDescent="0.25"/>
    <row r="232840" customFormat="1" x14ac:dyDescent="0.25"/>
    <row r="232841" customFormat="1" x14ac:dyDescent="0.25"/>
    <row r="232842" customFormat="1" x14ac:dyDescent="0.25"/>
    <row r="232843" customFormat="1" x14ac:dyDescent="0.25"/>
    <row r="232844" customFormat="1" x14ac:dyDescent="0.25"/>
    <row r="232845" customFormat="1" x14ac:dyDescent="0.25"/>
    <row r="232846" customFormat="1" x14ac:dyDescent="0.25"/>
    <row r="232847" customFormat="1" x14ac:dyDescent="0.25"/>
    <row r="232848" customFormat="1" x14ac:dyDescent="0.25"/>
    <row r="232849" customFormat="1" x14ac:dyDescent="0.25"/>
    <row r="232850" customFormat="1" x14ac:dyDescent="0.25"/>
    <row r="232851" customFormat="1" x14ac:dyDescent="0.25"/>
    <row r="232852" customFormat="1" x14ac:dyDescent="0.25"/>
    <row r="232853" customFormat="1" x14ac:dyDescent="0.25"/>
    <row r="232854" customFormat="1" x14ac:dyDescent="0.25"/>
    <row r="232855" customFormat="1" x14ac:dyDescent="0.25"/>
    <row r="232856" customFormat="1" x14ac:dyDescent="0.25"/>
    <row r="232857" customFormat="1" x14ac:dyDescent="0.25"/>
    <row r="232858" customFormat="1" x14ac:dyDescent="0.25"/>
    <row r="232859" customFormat="1" x14ac:dyDescent="0.25"/>
    <row r="232860" customFormat="1" x14ac:dyDescent="0.25"/>
    <row r="232861" customFormat="1" x14ac:dyDescent="0.25"/>
    <row r="232862" customFormat="1" x14ac:dyDescent="0.25"/>
    <row r="232863" customFormat="1" x14ac:dyDescent="0.25"/>
    <row r="232864" customFormat="1" x14ac:dyDescent="0.25"/>
    <row r="232865" customFormat="1" x14ac:dyDescent="0.25"/>
    <row r="232866" customFormat="1" x14ac:dyDescent="0.25"/>
    <row r="232867" customFormat="1" x14ac:dyDescent="0.25"/>
    <row r="232868" customFormat="1" x14ac:dyDescent="0.25"/>
    <row r="232869" customFormat="1" x14ac:dyDescent="0.25"/>
    <row r="232870" customFormat="1" x14ac:dyDescent="0.25"/>
    <row r="232871" customFormat="1" x14ac:dyDescent="0.25"/>
    <row r="232872" customFormat="1" x14ac:dyDescent="0.25"/>
    <row r="232873" customFormat="1" x14ac:dyDescent="0.25"/>
    <row r="232874" customFormat="1" x14ac:dyDescent="0.25"/>
    <row r="232875" customFormat="1" x14ac:dyDescent="0.25"/>
    <row r="232876" customFormat="1" x14ac:dyDescent="0.25"/>
    <row r="232877" customFormat="1" x14ac:dyDescent="0.25"/>
    <row r="232878" customFormat="1" x14ac:dyDescent="0.25"/>
    <row r="232879" customFormat="1" x14ac:dyDescent="0.25"/>
    <row r="232880" customFormat="1" x14ac:dyDescent="0.25"/>
    <row r="232881" customFormat="1" x14ac:dyDescent="0.25"/>
    <row r="232882" customFormat="1" x14ac:dyDescent="0.25"/>
    <row r="232883" customFormat="1" x14ac:dyDescent="0.25"/>
    <row r="232884" customFormat="1" x14ac:dyDescent="0.25"/>
    <row r="232885" customFormat="1" x14ac:dyDescent="0.25"/>
    <row r="232886" customFormat="1" x14ac:dyDescent="0.25"/>
    <row r="232887" customFormat="1" x14ac:dyDescent="0.25"/>
    <row r="232888" customFormat="1" x14ac:dyDescent="0.25"/>
    <row r="232889" customFormat="1" x14ac:dyDescent="0.25"/>
    <row r="232890" customFormat="1" x14ac:dyDescent="0.25"/>
    <row r="232891" customFormat="1" x14ac:dyDescent="0.25"/>
    <row r="232892" customFormat="1" x14ac:dyDescent="0.25"/>
    <row r="232893" customFormat="1" x14ac:dyDescent="0.25"/>
    <row r="232894" customFormat="1" x14ac:dyDescent="0.25"/>
    <row r="232895" customFormat="1" x14ac:dyDescent="0.25"/>
    <row r="232896" customFormat="1" x14ac:dyDescent="0.25"/>
    <row r="232897" customFormat="1" x14ac:dyDescent="0.25"/>
    <row r="232898" customFormat="1" x14ac:dyDescent="0.25"/>
    <row r="232899" customFormat="1" x14ac:dyDescent="0.25"/>
    <row r="232900" customFormat="1" x14ac:dyDescent="0.25"/>
    <row r="232901" customFormat="1" x14ac:dyDescent="0.25"/>
    <row r="232902" customFormat="1" x14ac:dyDescent="0.25"/>
    <row r="232903" customFormat="1" x14ac:dyDescent="0.25"/>
    <row r="232904" customFormat="1" x14ac:dyDescent="0.25"/>
    <row r="232905" customFormat="1" x14ac:dyDescent="0.25"/>
    <row r="232906" customFormat="1" x14ac:dyDescent="0.25"/>
    <row r="232907" customFormat="1" x14ac:dyDescent="0.25"/>
    <row r="232908" customFormat="1" x14ac:dyDescent="0.25"/>
    <row r="232909" customFormat="1" x14ac:dyDescent="0.25"/>
    <row r="232910" customFormat="1" x14ac:dyDescent="0.25"/>
    <row r="232911" customFormat="1" x14ac:dyDescent="0.25"/>
    <row r="232912" customFormat="1" x14ac:dyDescent="0.25"/>
    <row r="232913" customFormat="1" x14ac:dyDescent="0.25"/>
    <row r="232914" customFormat="1" x14ac:dyDescent="0.25"/>
    <row r="232915" customFormat="1" x14ac:dyDescent="0.25"/>
    <row r="232916" customFormat="1" x14ac:dyDescent="0.25"/>
    <row r="232917" customFormat="1" x14ac:dyDescent="0.25"/>
    <row r="232918" customFormat="1" x14ac:dyDescent="0.25"/>
    <row r="232919" customFormat="1" x14ac:dyDescent="0.25"/>
    <row r="232920" customFormat="1" x14ac:dyDescent="0.25"/>
    <row r="232921" customFormat="1" x14ac:dyDescent="0.25"/>
    <row r="232922" customFormat="1" x14ac:dyDescent="0.25"/>
    <row r="232923" customFormat="1" x14ac:dyDescent="0.25"/>
    <row r="232924" customFormat="1" x14ac:dyDescent="0.25"/>
    <row r="232925" customFormat="1" x14ac:dyDescent="0.25"/>
    <row r="232926" customFormat="1" x14ac:dyDescent="0.25"/>
    <row r="232927" customFormat="1" x14ac:dyDescent="0.25"/>
    <row r="232928" customFormat="1" x14ac:dyDescent="0.25"/>
    <row r="232929" customFormat="1" x14ac:dyDescent="0.25"/>
    <row r="232930" customFormat="1" x14ac:dyDescent="0.25"/>
    <row r="232931" customFormat="1" x14ac:dyDescent="0.25"/>
    <row r="232932" customFormat="1" x14ac:dyDescent="0.25"/>
    <row r="232933" customFormat="1" x14ac:dyDescent="0.25"/>
    <row r="232934" customFormat="1" x14ac:dyDescent="0.25"/>
    <row r="232935" customFormat="1" x14ac:dyDescent="0.25"/>
    <row r="232936" customFormat="1" x14ac:dyDescent="0.25"/>
    <row r="232937" customFormat="1" x14ac:dyDescent="0.25"/>
    <row r="232938" customFormat="1" x14ac:dyDescent="0.25"/>
    <row r="232939" customFormat="1" x14ac:dyDescent="0.25"/>
    <row r="232940" customFormat="1" x14ac:dyDescent="0.25"/>
    <row r="232941" customFormat="1" x14ac:dyDescent="0.25"/>
    <row r="232942" customFormat="1" x14ac:dyDescent="0.25"/>
    <row r="232943" customFormat="1" x14ac:dyDescent="0.25"/>
    <row r="232944" customFormat="1" x14ac:dyDescent="0.25"/>
    <row r="232945" customFormat="1" x14ac:dyDescent="0.25"/>
    <row r="232946" customFormat="1" x14ac:dyDescent="0.25"/>
    <row r="232947" customFormat="1" x14ac:dyDescent="0.25"/>
    <row r="232948" customFormat="1" x14ac:dyDescent="0.25"/>
    <row r="232949" customFormat="1" x14ac:dyDescent="0.25"/>
    <row r="232950" customFormat="1" x14ac:dyDescent="0.25"/>
    <row r="232951" customFormat="1" x14ac:dyDescent="0.25"/>
    <row r="232952" customFormat="1" x14ac:dyDescent="0.25"/>
    <row r="232953" customFormat="1" x14ac:dyDescent="0.25"/>
    <row r="232954" customFormat="1" x14ac:dyDescent="0.25"/>
    <row r="232955" customFormat="1" x14ac:dyDescent="0.25"/>
    <row r="232956" customFormat="1" x14ac:dyDescent="0.25"/>
    <row r="232957" customFormat="1" x14ac:dyDescent="0.25"/>
    <row r="232958" customFormat="1" x14ac:dyDescent="0.25"/>
    <row r="232959" customFormat="1" x14ac:dyDescent="0.25"/>
    <row r="232960" customFormat="1" x14ac:dyDescent="0.25"/>
    <row r="232961" customFormat="1" x14ac:dyDescent="0.25"/>
    <row r="232962" customFormat="1" x14ac:dyDescent="0.25"/>
    <row r="232963" customFormat="1" x14ac:dyDescent="0.25"/>
    <row r="232964" customFormat="1" x14ac:dyDescent="0.25"/>
    <row r="232965" customFormat="1" x14ac:dyDescent="0.25"/>
    <row r="232966" customFormat="1" x14ac:dyDescent="0.25"/>
    <row r="232967" customFormat="1" x14ac:dyDescent="0.25"/>
    <row r="232968" customFormat="1" x14ac:dyDescent="0.25"/>
    <row r="232969" customFormat="1" x14ac:dyDescent="0.25"/>
    <row r="232970" customFormat="1" x14ac:dyDescent="0.25"/>
    <row r="232971" customFormat="1" x14ac:dyDescent="0.25"/>
    <row r="232972" customFormat="1" x14ac:dyDescent="0.25"/>
    <row r="232973" customFormat="1" x14ac:dyDescent="0.25"/>
    <row r="232974" customFormat="1" x14ac:dyDescent="0.25"/>
    <row r="232975" customFormat="1" x14ac:dyDescent="0.25"/>
    <row r="232976" customFormat="1" x14ac:dyDescent="0.25"/>
    <row r="232977" customFormat="1" x14ac:dyDescent="0.25"/>
    <row r="232978" customFormat="1" x14ac:dyDescent="0.25"/>
    <row r="232979" customFormat="1" x14ac:dyDescent="0.25"/>
    <row r="232980" customFormat="1" x14ac:dyDescent="0.25"/>
    <row r="232981" customFormat="1" x14ac:dyDescent="0.25"/>
    <row r="232982" customFormat="1" x14ac:dyDescent="0.25"/>
    <row r="232983" customFormat="1" x14ac:dyDescent="0.25"/>
    <row r="232984" customFormat="1" x14ac:dyDescent="0.25"/>
    <row r="232985" customFormat="1" x14ac:dyDescent="0.25"/>
    <row r="232986" customFormat="1" x14ac:dyDescent="0.25"/>
    <row r="232987" customFormat="1" x14ac:dyDescent="0.25"/>
    <row r="232988" customFormat="1" x14ac:dyDescent="0.25"/>
    <row r="232989" customFormat="1" x14ac:dyDescent="0.25"/>
    <row r="232990" customFormat="1" x14ac:dyDescent="0.25"/>
    <row r="232991" customFormat="1" x14ac:dyDescent="0.25"/>
    <row r="232992" customFormat="1" x14ac:dyDescent="0.25"/>
    <row r="232993" customFormat="1" x14ac:dyDescent="0.25"/>
    <row r="232994" customFormat="1" x14ac:dyDescent="0.25"/>
    <row r="232995" customFormat="1" x14ac:dyDescent="0.25"/>
    <row r="232996" customFormat="1" x14ac:dyDescent="0.25"/>
    <row r="232997" customFormat="1" x14ac:dyDescent="0.25"/>
    <row r="232998" customFormat="1" x14ac:dyDescent="0.25"/>
    <row r="232999" customFormat="1" x14ac:dyDescent="0.25"/>
    <row r="233000" customFormat="1" x14ac:dyDescent="0.25"/>
    <row r="233001" customFormat="1" x14ac:dyDescent="0.25"/>
    <row r="233002" customFormat="1" x14ac:dyDescent="0.25"/>
    <row r="233003" customFormat="1" x14ac:dyDescent="0.25"/>
    <row r="233004" customFormat="1" x14ac:dyDescent="0.25"/>
    <row r="233005" customFormat="1" x14ac:dyDescent="0.25"/>
    <row r="233006" customFormat="1" x14ac:dyDescent="0.25"/>
    <row r="233007" customFormat="1" x14ac:dyDescent="0.25"/>
    <row r="233008" customFormat="1" x14ac:dyDescent="0.25"/>
    <row r="233009" customFormat="1" x14ac:dyDescent="0.25"/>
    <row r="233010" customFormat="1" x14ac:dyDescent="0.25"/>
    <row r="233011" customFormat="1" x14ac:dyDescent="0.25"/>
    <row r="233012" customFormat="1" x14ac:dyDescent="0.25"/>
    <row r="233013" customFormat="1" x14ac:dyDescent="0.25"/>
    <row r="233014" customFormat="1" x14ac:dyDescent="0.25"/>
    <row r="233015" customFormat="1" x14ac:dyDescent="0.25"/>
    <row r="233016" customFormat="1" x14ac:dyDescent="0.25"/>
    <row r="233017" customFormat="1" x14ac:dyDescent="0.25"/>
    <row r="233018" customFormat="1" x14ac:dyDescent="0.25"/>
    <row r="233019" customFormat="1" x14ac:dyDescent="0.25"/>
    <row r="233020" customFormat="1" x14ac:dyDescent="0.25"/>
    <row r="233021" customFormat="1" x14ac:dyDescent="0.25"/>
    <row r="233022" customFormat="1" x14ac:dyDescent="0.25"/>
    <row r="233023" customFormat="1" x14ac:dyDescent="0.25"/>
    <row r="233024" customFormat="1" x14ac:dyDescent="0.25"/>
    <row r="233025" customFormat="1" x14ac:dyDescent="0.25"/>
    <row r="233026" customFormat="1" x14ac:dyDescent="0.25"/>
    <row r="233027" customFormat="1" x14ac:dyDescent="0.25"/>
    <row r="233028" customFormat="1" x14ac:dyDescent="0.25"/>
    <row r="233029" customFormat="1" x14ac:dyDescent="0.25"/>
    <row r="233030" customFormat="1" x14ac:dyDescent="0.25"/>
    <row r="233031" customFormat="1" x14ac:dyDescent="0.25"/>
    <row r="233032" customFormat="1" x14ac:dyDescent="0.25"/>
    <row r="233033" customFormat="1" x14ac:dyDescent="0.25"/>
    <row r="233034" customFormat="1" x14ac:dyDescent="0.25"/>
    <row r="233035" customFormat="1" x14ac:dyDescent="0.25"/>
    <row r="233036" customFormat="1" x14ac:dyDescent="0.25"/>
    <row r="233037" customFormat="1" x14ac:dyDescent="0.25"/>
    <row r="233038" customFormat="1" x14ac:dyDescent="0.25"/>
    <row r="233039" customFormat="1" x14ac:dyDescent="0.25"/>
    <row r="233040" customFormat="1" x14ac:dyDescent="0.25"/>
    <row r="233041" customFormat="1" x14ac:dyDescent="0.25"/>
    <row r="233042" customFormat="1" x14ac:dyDescent="0.25"/>
    <row r="233043" customFormat="1" x14ac:dyDescent="0.25"/>
    <row r="233044" customFormat="1" x14ac:dyDescent="0.25"/>
    <row r="233045" customFormat="1" x14ac:dyDescent="0.25"/>
    <row r="233046" customFormat="1" x14ac:dyDescent="0.25"/>
    <row r="233047" customFormat="1" x14ac:dyDescent="0.25"/>
    <row r="233048" customFormat="1" x14ac:dyDescent="0.25"/>
    <row r="233049" customFormat="1" x14ac:dyDescent="0.25"/>
    <row r="233050" customFormat="1" x14ac:dyDescent="0.25"/>
    <row r="233051" customFormat="1" x14ac:dyDescent="0.25"/>
    <row r="233052" customFormat="1" x14ac:dyDescent="0.25"/>
    <row r="233053" customFormat="1" x14ac:dyDescent="0.25"/>
    <row r="233054" customFormat="1" x14ac:dyDescent="0.25"/>
    <row r="233055" customFormat="1" x14ac:dyDescent="0.25"/>
    <row r="233056" customFormat="1" x14ac:dyDescent="0.25"/>
    <row r="233057" customFormat="1" x14ac:dyDescent="0.25"/>
    <row r="233058" customFormat="1" x14ac:dyDescent="0.25"/>
    <row r="233059" customFormat="1" x14ac:dyDescent="0.25"/>
    <row r="233060" customFormat="1" x14ac:dyDescent="0.25"/>
    <row r="233061" customFormat="1" x14ac:dyDescent="0.25"/>
    <row r="233062" customFormat="1" x14ac:dyDescent="0.25"/>
    <row r="233063" customFormat="1" x14ac:dyDescent="0.25"/>
    <row r="233064" customFormat="1" x14ac:dyDescent="0.25"/>
    <row r="233065" customFormat="1" x14ac:dyDescent="0.25"/>
    <row r="233066" customFormat="1" x14ac:dyDescent="0.25"/>
    <row r="233067" customFormat="1" x14ac:dyDescent="0.25"/>
    <row r="233068" customFormat="1" x14ac:dyDescent="0.25"/>
    <row r="233069" customFormat="1" x14ac:dyDescent="0.25"/>
    <row r="233070" customFormat="1" x14ac:dyDescent="0.25"/>
    <row r="233071" customFormat="1" x14ac:dyDescent="0.25"/>
    <row r="233072" customFormat="1" x14ac:dyDescent="0.25"/>
    <row r="233073" customFormat="1" x14ac:dyDescent="0.25"/>
    <row r="233074" customFormat="1" x14ac:dyDescent="0.25"/>
    <row r="233075" customFormat="1" x14ac:dyDescent="0.25"/>
    <row r="233076" customFormat="1" x14ac:dyDescent="0.25"/>
    <row r="233077" customFormat="1" x14ac:dyDescent="0.25"/>
    <row r="233078" customFormat="1" x14ac:dyDescent="0.25"/>
    <row r="233079" customFormat="1" x14ac:dyDescent="0.25"/>
    <row r="233080" customFormat="1" x14ac:dyDescent="0.25"/>
    <row r="233081" customFormat="1" x14ac:dyDescent="0.25"/>
    <row r="233082" customFormat="1" x14ac:dyDescent="0.25"/>
    <row r="233083" customFormat="1" x14ac:dyDescent="0.25"/>
    <row r="233084" customFormat="1" x14ac:dyDescent="0.25"/>
    <row r="233085" customFormat="1" x14ac:dyDescent="0.25"/>
    <row r="233086" customFormat="1" x14ac:dyDescent="0.25"/>
    <row r="233087" customFormat="1" x14ac:dyDescent="0.25"/>
    <row r="233088" customFormat="1" x14ac:dyDescent="0.25"/>
    <row r="233089" customFormat="1" x14ac:dyDescent="0.25"/>
    <row r="233090" customFormat="1" x14ac:dyDescent="0.25"/>
    <row r="233091" customFormat="1" x14ac:dyDescent="0.25"/>
    <row r="233092" customFormat="1" x14ac:dyDescent="0.25"/>
    <row r="233093" customFormat="1" x14ac:dyDescent="0.25"/>
    <row r="233094" customFormat="1" x14ac:dyDescent="0.25"/>
    <row r="233095" customFormat="1" x14ac:dyDescent="0.25"/>
    <row r="233096" customFormat="1" x14ac:dyDescent="0.25"/>
    <row r="233097" customFormat="1" x14ac:dyDescent="0.25"/>
    <row r="233098" customFormat="1" x14ac:dyDescent="0.25"/>
    <row r="233099" customFormat="1" x14ac:dyDescent="0.25"/>
    <row r="233100" customFormat="1" x14ac:dyDescent="0.25"/>
    <row r="233101" customFormat="1" x14ac:dyDescent="0.25"/>
    <row r="233102" customFormat="1" x14ac:dyDescent="0.25"/>
    <row r="233103" customFormat="1" x14ac:dyDescent="0.25"/>
    <row r="233104" customFormat="1" x14ac:dyDescent="0.25"/>
    <row r="233105" customFormat="1" x14ac:dyDescent="0.25"/>
    <row r="233106" customFormat="1" x14ac:dyDescent="0.25"/>
    <row r="233107" customFormat="1" x14ac:dyDescent="0.25"/>
    <row r="233108" customFormat="1" x14ac:dyDescent="0.25"/>
    <row r="233109" customFormat="1" x14ac:dyDescent="0.25"/>
    <row r="233110" customFormat="1" x14ac:dyDescent="0.25"/>
    <row r="233111" customFormat="1" x14ac:dyDescent="0.25"/>
    <row r="233112" customFormat="1" x14ac:dyDescent="0.25"/>
    <row r="233113" customFormat="1" x14ac:dyDescent="0.25"/>
    <row r="233114" customFormat="1" x14ac:dyDescent="0.25"/>
    <row r="233115" customFormat="1" x14ac:dyDescent="0.25"/>
    <row r="233116" customFormat="1" x14ac:dyDescent="0.25"/>
    <row r="233117" customFormat="1" x14ac:dyDescent="0.25"/>
    <row r="233118" customFormat="1" x14ac:dyDescent="0.25"/>
    <row r="233119" customFormat="1" x14ac:dyDescent="0.25"/>
    <row r="233120" customFormat="1" x14ac:dyDescent="0.25"/>
    <row r="233121" customFormat="1" x14ac:dyDescent="0.25"/>
    <row r="233122" customFormat="1" x14ac:dyDescent="0.25"/>
    <row r="233123" customFormat="1" x14ac:dyDescent="0.25"/>
    <row r="233124" customFormat="1" x14ac:dyDescent="0.25"/>
    <row r="233125" customFormat="1" x14ac:dyDescent="0.25"/>
    <row r="233126" customFormat="1" x14ac:dyDescent="0.25"/>
    <row r="233127" customFormat="1" x14ac:dyDescent="0.25"/>
    <row r="233128" customFormat="1" x14ac:dyDescent="0.25"/>
    <row r="233129" customFormat="1" x14ac:dyDescent="0.25"/>
    <row r="233130" customFormat="1" x14ac:dyDescent="0.25"/>
    <row r="233131" customFormat="1" x14ac:dyDescent="0.25"/>
    <row r="233132" customFormat="1" x14ac:dyDescent="0.25"/>
    <row r="233133" customFormat="1" x14ac:dyDescent="0.25"/>
    <row r="233134" customFormat="1" x14ac:dyDescent="0.25"/>
    <row r="233135" customFormat="1" x14ac:dyDescent="0.25"/>
    <row r="233136" customFormat="1" x14ac:dyDescent="0.25"/>
    <row r="233137" customFormat="1" x14ac:dyDescent="0.25"/>
    <row r="233138" customFormat="1" x14ac:dyDescent="0.25"/>
    <row r="233139" customFormat="1" x14ac:dyDescent="0.25"/>
    <row r="233140" customFormat="1" x14ac:dyDescent="0.25"/>
    <row r="233141" customFormat="1" x14ac:dyDescent="0.25"/>
    <row r="233142" customFormat="1" x14ac:dyDescent="0.25"/>
    <row r="233143" customFormat="1" x14ac:dyDescent="0.25"/>
    <row r="233144" customFormat="1" x14ac:dyDescent="0.25"/>
    <row r="233145" customFormat="1" x14ac:dyDescent="0.25"/>
    <row r="233146" customFormat="1" x14ac:dyDescent="0.25"/>
    <row r="233147" customFormat="1" x14ac:dyDescent="0.25"/>
    <row r="233148" customFormat="1" x14ac:dyDescent="0.25"/>
    <row r="233149" customFormat="1" x14ac:dyDescent="0.25"/>
    <row r="233150" customFormat="1" x14ac:dyDescent="0.25"/>
    <row r="233151" customFormat="1" x14ac:dyDescent="0.25"/>
    <row r="233152" customFormat="1" x14ac:dyDescent="0.25"/>
    <row r="233153" customFormat="1" x14ac:dyDescent="0.25"/>
    <row r="233154" customFormat="1" x14ac:dyDescent="0.25"/>
    <row r="233155" customFormat="1" x14ac:dyDescent="0.25"/>
    <row r="233156" customFormat="1" x14ac:dyDescent="0.25"/>
    <row r="233157" customFormat="1" x14ac:dyDescent="0.25"/>
    <row r="233158" customFormat="1" x14ac:dyDescent="0.25"/>
    <row r="233159" customFormat="1" x14ac:dyDescent="0.25"/>
    <row r="233160" customFormat="1" x14ac:dyDescent="0.25"/>
    <row r="233161" customFormat="1" x14ac:dyDescent="0.25"/>
    <row r="233162" customFormat="1" x14ac:dyDescent="0.25"/>
    <row r="233163" customFormat="1" x14ac:dyDescent="0.25"/>
    <row r="233164" customFormat="1" x14ac:dyDescent="0.25"/>
    <row r="233165" customFormat="1" x14ac:dyDescent="0.25"/>
    <row r="233166" customFormat="1" x14ac:dyDescent="0.25"/>
    <row r="233167" customFormat="1" x14ac:dyDescent="0.25"/>
    <row r="233168" customFormat="1" x14ac:dyDescent="0.25"/>
    <row r="233169" customFormat="1" x14ac:dyDescent="0.25"/>
    <row r="233170" customFormat="1" x14ac:dyDescent="0.25"/>
    <row r="233171" customFormat="1" x14ac:dyDescent="0.25"/>
    <row r="233172" customFormat="1" x14ac:dyDescent="0.25"/>
    <row r="233173" customFormat="1" x14ac:dyDescent="0.25"/>
    <row r="233174" customFormat="1" x14ac:dyDescent="0.25"/>
    <row r="233175" customFormat="1" x14ac:dyDescent="0.25"/>
    <row r="233176" customFormat="1" x14ac:dyDescent="0.25"/>
    <row r="233177" customFormat="1" x14ac:dyDescent="0.25"/>
    <row r="233178" customFormat="1" x14ac:dyDescent="0.25"/>
    <row r="233179" customFormat="1" x14ac:dyDescent="0.25"/>
    <row r="233180" customFormat="1" x14ac:dyDescent="0.25"/>
    <row r="233181" customFormat="1" x14ac:dyDescent="0.25"/>
    <row r="233182" customFormat="1" x14ac:dyDescent="0.25"/>
    <row r="233183" customFormat="1" x14ac:dyDescent="0.25"/>
    <row r="233184" customFormat="1" x14ac:dyDescent="0.25"/>
    <row r="233185" customFormat="1" x14ac:dyDescent="0.25"/>
    <row r="233186" customFormat="1" x14ac:dyDescent="0.25"/>
    <row r="233187" customFormat="1" x14ac:dyDescent="0.25"/>
    <row r="233188" customFormat="1" x14ac:dyDescent="0.25"/>
    <row r="233189" customFormat="1" x14ac:dyDescent="0.25"/>
    <row r="233190" customFormat="1" x14ac:dyDescent="0.25"/>
    <row r="233191" customFormat="1" x14ac:dyDescent="0.25"/>
    <row r="233192" customFormat="1" x14ac:dyDescent="0.25"/>
    <row r="233193" customFormat="1" x14ac:dyDescent="0.25"/>
    <row r="233194" customFormat="1" x14ac:dyDescent="0.25"/>
    <row r="233195" customFormat="1" x14ac:dyDescent="0.25"/>
    <row r="233196" customFormat="1" x14ac:dyDescent="0.25"/>
    <row r="233197" customFormat="1" x14ac:dyDescent="0.25"/>
    <row r="233198" customFormat="1" x14ac:dyDescent="0.25"/>
    <row r="233199" customFormat="1" x14ac:dyDescent="0.25"/>
    <row r="233200" customFormat="1" x14ac:dyDescent="0.25"/>
    <row r="233201" customFormat="1" x14ac:dyDescent="0.25"/>
    <row r="233202" customFormat="1" x14ac:dyDescent="0.25"/>
    <row r="233203" customFormat="1" x14ac:dyDescent="0.25"/>
    <row r="233204" customFormat="1" x14ac:dyDescent="0.25"/>
    <row r="233205" customFormat="1" x14ac:dyDescent="0.25"/>
    <row r="233206" customFormat="1" x14ac:dyDescent="0.25"/>
    <row r="233207" customFormat="1" x14ac:dyDescent="0.25"/>
    <row r="233208" customFormat="1" x14ac:dyDescent="0.25"/>
    <row r="233209" customFormat="1" x14ac:dyDescent="0.25"/>
    <row r="233210" customFormat="1" x14ac:dyDescent="0.25"/>
    <row r="233211" customFormat="1" x14ac:dyDescent="0.25"/>
    <row r="233212" customFormat="1" x14ac:dyDescent="0.25"/>
    <row r="233213" customFormat="1" x14ac:dyDescent="0.25"/>
    <row r="233214" customFormat="1" x14ac:dyDescent="0.25"/>
    <row r="233215" customFormat="1" x14ac:dyDescent="0.25"/>
    <row r="233216" customFormat="1" x14ac:dyDescent="0.25"/>
    <row r="233217" customFormat="1" x14ac:dyDescent="0.25"/>
    <row r="233218" customFormat="1" x14ac:dyDescent="0.25"/>
    <row r="233219" customFormat="1" x14ac:dyDescent="0.25"/>
    <row r="233220" customFormat="1" x14ac:dyDescent="0.25"/>
    <row r="233221" customFormat="1" x14ac:dyDescent="0.25"/>
    <row r="233222" customFormat="1" x14ac:dyDescent="0.25"/>
    <row r="233223" customFormat="1" x14ac:dyDescent="0.25"/>
    <row r="233224" customFormat="1" x14ac:dyDescent="0.25"/>
    <row r="233225" customFormat="1" x14ac:dyDescent="0.25"/>
    <row r="233226" customFormat="1" x14ac:dyDescent="0.25"/>
    <row r="233227" customFormat="1" x14ac:dyDescent="0.25"/>
    <row r="233228" customFormat="1" x14ac:dyDescent="0.25"/>
    <row r="233229" customFormat="1" x14ac:dyDescent="0.25"/>
    <row r="233230" customFormat="1" x14ac:dyDescent="0.25"/>
    <row r="233231" customFormat="1" x14ac:dyDescent="0.25"/>
    <row r="233232" customFormat="1" x14ac:dyDescent="0.25"/>
    <row r="233233" customFormat="1" x14ac:dyDescent="0.25"/>
    <row r="233234" customFormat="1" x14ac:dyDescent="0.25"/>
    <row r="233235" customFormat="1" x14ac:dyDescent="0.25"/>
    <row r="233236" customFormat="1" x14ac:dyDescent="0.25"/>
    <row r="233237" customFormat="1" x14ac:dyDescent="0.25"/>
    <row r="233238" customFormat="1" x14ac:dyDescent="0.25"/>
    <row r="233239" customFormat="1" x14ac:dyDescent="0.25"/>
    <row r="233240" customFormat="1" x14ac:dyDescent="0.25"/>
    <row r="233241" customFormat="1" x14ac:dyDescent="0.25"/>
    <row r="233242" customFormat="1" x14ac:dyDescent="0.25"/>
    <row r="233243" customFormat="1" x14ac:dyDescent="0.25"/>
    <row r="233244" customFormat="1" x14ac:dyDescent="0.25"/>
    <row r="233245" customFormat="1" x14ac:dyDescent="0.25"/>
    <row r="233246" customFormat="1" x14ac:dyDescent="0.25"/>
    <row r="233247" customFormat="1" x14ac:dyDescent="0.25"/>
    <row r="233248" customFormat="1" x14ac:dyDescent="0.25"/>
    <row r="233249" customFormat="1" x14ac:dyDescent="0.25"/>
    <row r="233250" customFormat="1" x14ac:dyDescent="0.25"/>
    <row r="233251" customFormat="1" x14ac:dyDescent="0.25"/>
    <row r="233252" customFormat="1" x14ac:dyDescent="0.25"/>
    <row r="233253" customFormat="1" x14ac:dyDescent="0.25"/>
    <row r="233254" customFormat="1" x14ac:dyDescent="0.25"/>
    <row r="233255" customFormat="1" x14ac:dyDescent="0.25"/>
    <row r="233256" customFormat="1" x14ac:dyDescent="0.25"/>
    <row r="233257" customFormat="1" x14ac:dyDescent="0.25"/>
    <row r="233258" customFormat="1" x14ac:dyDescent="0.25"/>
    <row r="233259" customFormat="1" x14ac:dyDescent="0.25"/>
    <row r="233260" customFormat="1" x14ac:dyDescent="0.25"/>
    <row r="233261" customFormat="1" x14ac:dyDescent="0.25"/>
    <row r="233262" customFormat="1" x14ac:dyDescent="0.25"/>
    <row r="233263" customFormat="1" x14ac:dyDescent="0.25"/>
    <row r="233264" customFormat="1" x14ac:dyDescent="0.25"/>
    <row r="233265" customFormat="1" x14ac:dyDescent="0.25"/>
    <row r="233266" customFormat="1" x14ac:dyDescent="0.25"/>
    <row r="233267" customFormat="1" x14ac:dyDescent="0.25"/>
    <row r="233268" customFormat="1" x14ac:dyDescent="0.25"/>
    <row r="233269" customFormat="1" x14ac:dyDescent="0.25"/>
    <row r="233270" customFormat="1" x14ac:dyDescent="0.25"/>
    <row r="233271" customFormat="1" x14ac:dyDescent="0.25"/>
    <row r="233272" customFormat="1" x14ac:dyDescent="0.25"/>
    <row r="233273" customFormat="1" x14ac:dyDescent="0.25"/>
    <row r="233274" customFormat="1" x14ac:dyDescent="0.25"/>
    <row r="233275" customFormat="1" x14ac:dyDescent="0.25"/>
    <row r="233276" customFormat="1" x14ac:dyDescent="0.25"/>
    <row r="233277" customFormat="1" x14ac:dyDescent="0.25"/>
    <row r="233278" customFormat="1" x14ac:dyDescent="0.25"/>
    <row r="233279" customFormat="1" x14ac:dyDescent="0.25"/>
    <row r="233280" customFormat="1" x14ac:dyDescent="0.25"/>
    <row r="233281" customFormat="1" x14ac:dyDescent="0.25"/>
    <row r="233282" customFormat="1" x14ac:dyDescent="0.25"/>
    <row r="233283" customFormat="1" x14ac:dyDescent="0.25"/>
    <row r="233284" customFormat="1" x14ac:dyDescent="0.25"/>
    <row r="233285" customFormat="1" x14ac:dyDescent="0.25"/>
    <row r="233286" customFormat="1" x14ac:dyDescent="0.25"/>
    <row r="233287" customFormat="1" x14ac:dyDescent="0.25"/>
    <row r="233288" customFormat="1" x14ac:dyDescent="0.25"/>
    <row r="233289" customFormat="1" x14ac:dyDescent="0.25"/>
    <row r="233290" customFormat="1" x14ac:dyDescent="0.25"/>
    <row r="233291" customFormat="1" x14ac:dyDescent="0.25"/>
    <row r="233292" customFormat="1" x14ac:dyDescent="0.25"/>
    <row r="233293" customFormat="1" x14ac:dyDescent="0.25"/>
    <row r="233294" customFormat="1" x14ac:dyDescent="0.25"/>
    <row r="233295" customFormat="1" x14ac:dyDescent="0.25"/>
    <row r="233296" customFormat="1" x14ac:dyDescent="0.25"/>
    <row r="233297" customFormat="1" x14ac:dyDescent="0.25"/>
    <row r="233298" customFormat="1" x14ac:dyDescent="0.25"/>
    <row r="233299" customFormat="1" x14ac:dyDescent="0.25"/>
    <row r="233300" customFormat="1" x14ac:dyDescent="0.25"/>
    <row r="233301" customFormat="1" x14ac:dyDescent="0.25"/>
    <row r="233302" customFormat="1" x14ac:dyDescent="0.25"/>
    <row r="233303" customFormat="1" x14ac:dyDescent="0.25"/>
    <row r="233304" customFormat="1" x14ac:dyDescent="0.25"/>
    <row r="233305" customFormat="1" x14ac:dyDescent="0.25"/>
    <row r="233306" customFormat="1" x14ac:dyDescent="0.25"/>
    <row r="233307" customFormat="1" x14ac:dyDescent="0.25"/>
    <row r="233308" customFormat="1" x14ac:dyDescent="0.25"/>
    <row r="233309" customFormat="1" x14ac:dyDescent="0.25"/>
    <row r="233310" customFormat="1" x14ac:dyDescent="0.25"/>
    <row r="233311" customFormat="1" x14ac:dyDescent="0.25"/>
    <row r="233312" customFormat="1" x14ac:dyDescent="0.25"/>
    <row r="233313" customFormat="1" x14ac:dyDescent="0.25"/>
    <row r="233314" customFormat="1" x14ac:dyDescent="0.25"/>
    <row r="233315" customFormat="1" x14ac:dyDescent="0.25"/>
    <row r="233316" customFormat="1" x14ac:dyDescent="0.25"/>
    <row r="233317" customFormat="1" x14ac:dyDescent="0.25"/>
    <row r="233318" customFormat="1" x14ac:dyDescent="0.25"/>
    <row r="233319" customFormat="1" x14ac:dyDescent="0.25"/>
    <row r="233320" customFormat="1" x14ac:dyDescent="0.25"/>
    <row r="233321" customFormat="1" x14ac:dyDescent="0.25"/>
    <row r="233322" customFormat="1" x14ac:dyDescent="0.25"/>
    <row r="233323" customFormat="1" x14ac:dyDescent="0.25"/>
    <row r="233324" customFormat="1" x14ac:dyDescent="0.25"/>
    <row r="233325" customFormat="1" x14ac:dyDescent="0.25"/>
    <row r="233326" customFormat="1" x14ac:dyDescent="0.25"/>
    <row r="233327" customFormat="1" x14ac:dyDescent="0.25"/>
    <row r="233328" customFormat="1" x14ac:dyDescent="0.25"/>
    <row r="233329" customFormat="1" x14ac:dyDescent="0.25"/>
    <row r="233330" customFormat="1" x14ac:dyDescent="0.25"/>
    <row r="233331" customFormat="1" x14ac:dyDescent="0.25"/>
    <row r="233332" customFormat="1" x14ac:dyDescent="0.25"/>
    <row r="233333" customFormat="1" x14ac:dyDescent="0.25"/>
    <row r="233334" customFormat="1" x14ac:dyDescent="0.25"/>
    <row r="233335" customFormat="1" x14ac:dyDescent="0.25"/>
    <row r="233336" customFormat="1" x14ac:dyDescent="0.25"/>
    <row r="233337" customFormat="1" x14ac:dyDescent="0.25"/>
    <row r="233338" customFormat="1" x14ac:dyDescent="0.25"/>
    <row r="233339" customFormat="1" x14ac:dyDescent="0.25"/>
    <row r="233340" customFormat="1" x14ac:dyDescent="0.25"/>
    <row r="233341" customFormat="1" x14ac:dyDescent="0.25"/>
    <row r="233342" customFormat="1" x14ac:dyDescent="0.25"/>
    <row r="233343" customFormat="1" x14ac:dyDescent="0.25"/>
    <row r="233344" customFormat="1" x14ac:dyDescent="0.25"/>
    <row r="233345" customFormat="1" x14ac:dyDescent="0.25"/>
    <row r="233346" customFormat="1" x14ac:dyDescent="0.25"/>
    <row r="233347" customFormat="1" x14ac:dyDescent="0.25"/>
    <row r="233348" customFormat="1" x14ac:dyDescent="0.25"/>
    <row r="233349" customFormat="1" x14ac:dyDescent="0.25"/>
    <row r="233350" customFormat="1" x14ac:dyDescent="0.25"/>
    <row r="233351" customFormat="1" x14ac:dyDescent="0.25"/>
    <row r="233352" customFormat="1" x14ac:dyDescent="0.25"/>
    <row r="233353" customFormat="1" x14ac:dyDescent="0.25"/>
    <row r="233354" customFormat="1" x14ac:dyDescent="0.25"/>
    <row r="233355" customFormat="1" x14ac:dyDescent="0.25"/>
    <row r="233356" customFormat="1" x14ac:dyDescent="0.25"/>
    <row r="233357" customFormat="1" x14ac:dyDescent="0.25"/>
    <row r="233358" customFormat="1" x14ac:dyDescent="0.25"/>
    <row r="233359" customFormat="1" x14ac:dyDescent="0.25"/>
    <row r="233360" customFormat="1" x14ac:dyDescent="0.25"/>
    <row r="233361" customFormat="1" x14ac:dyDescent="0.25"/>
    <row r="233362" customFormat="1" x14ac:dyDescent="0.25"/>
    <row r="233363" customFormat="1" x14ac:dyDescent="0.25"/>
    <row r="233364" customFormat="1" x14ac:dyDescent="0.25"/>
    <row r="233365" customFormat="1" x14ac:dyDescent="0.25"/>
    <row r="233366" customFormat="1" x14ac:dyDescent="0.25"/>
    <row r="233367" customFormat="1" x14ac:dyDescent="0.25"/>
    <row r="233368" customFormat="1" x14ac:dyDescent="0.25"/>
    <row r="233369" customFormat="1" x14ac:dyDescent="0.25"/>
    <row r="233370" customFormat="1" x14ac:dyDescent="0.25"/>
    <row r="233371" customFormat="1" x14ac:dyDescent="0.25"/>
    <row r="233372" customFormat="1" x14ac:dyDescent="0.25"/>
    <row r="233373" customFormat="1" x14ac:dyDescent="0.25"/>
    <row r="233374" customFormat="1" x14ac:dyDescent="0.25"/>
    <row r="233375" customFormat="1" x14ac:dyDescent="0.25"/>
    <row r="233376" customFormat="1" x14ac:dyDescent="0.25"/>
    <row r="233377" customFormat="1" x14ac:dyDescent="0.25"/>
    <row r="233378" customFormat="1" x14ac:dyDescent="0.25"/>
    <row r="233379" customFormat="1" x14ac:dyDescent="0.25"/>
    <row r="233380" customFormat="1" x14ac:dyDescent="0.25"/>
    <row r="233381" customFormat="1" x14ac:dyDescent="0.25"/>
    <row r="233382" customFormat="1" x14ac:dyDescent="0.25"/>
    <row r="233383" customFormat="1" x14ac:dyDescent="0.25"/>
    <row r="233384" customFormat="1" x14ac:dyDescent="0.25"/>
    <row r="233385" customFormat="1" x14ac:dyDescent="0.25"/>
    <row r="233386" customFormat="1" x14ac:dyDescent="0.25"/>
    <row r="233387" customFormat="1" x14ac:dyDescent="0.25"/>
    <row r="233388" customFormat="1" x14ac:dyDescent="0.25"/>
    <row r="233389" customFormat="1" x14ac:dyDescent="0.25"/>
    <row r="233390" customFormat="1" x14ac:dyDescent="0.25"/>
    <row r="233391" customFormat="1" x14ac:dyDescent="0.25"/>
    <row r="233392" customFormat="1" x14ac:dyDescent="0.25"/>
    <row r="233393" customFormat="1" x14ac:dyDescent="0.25"/>
    <row r="233394" customFormat="1" x14ac:dyDescent="0.25"/>
    <row r="233395" customFormat="1" x14ac:dyDescent="0.25"/>
    <row r="233396" customFormat="1" x14ac:dyDescent="0.25"/>
    <row r="233397" customFormat="1" x14ac:dyDescent="0.25"/>
    <row r="233398" customFormat="1" x14ac:dyDescent="0.25"/>
    <row r="233399" customFormat="1" x14ac:dyDescent="0.25"/>
    <row r="233400" customFormat="1" x14ac:dyDescent="0.25"/>
    <row r="233401" customFormat="1" x14ac:dyDescent="0.25"/>
    <row r="233402" customFormat="1" x14ac:dyDescent="0.25"/>
    <row r="233403" customFormat="1" x14ac:dyDescent="0.25"/>
    <row r="233404" customFormat="1" x14ac:dyDescent="0.25"/>
    <row r="233405" customFormat="1" x14ac:dyDescent="0.25"/>
    <row r="233406" customFormat="1" x14ac:dyDescent="0.25"/>
    <row r="233407" customFormat="1" x14ac:dyDescent="0.25"/>
    <row r="233408" customFormat="1" x14ac:dyDescent="0.25"/>
    <row r="233409" customFormat="1" x14ac:dyDescent="0.25"/>
    <row r="233410" customFormat="1" x14ac:dyDescent="0.25"/>
    <row r="233411" customFormat="1" x14ac:dyDescent="0.25"/>
    <row r="233412" customFormat="1" x14ac:dyDescent="0.25"/>
    <row r="233413" customFormat="1" x14ac:dyDescent="0.25"/>
    <row r="233414" customFormat="1" x14ac:dyDescent="0.25"/>
    <row r="233415" customFormat="1" x14ac:dyDescent="0.25"/>
    <row r="233416" customFormat="1" x14ac:dyDescent="0.25"/>
    <row r="233417" customFormat="1" x14ac:dyDescent="0.25"/>
    <row r="233418" customFormat="1" x14ac:dyDescent="0.25"/>
    <row r="233419" customFormat="1" x14ac:dyDescent="0.25"/>
    <row r="233420" customFormat="1" x14ac:dyDescent="0.25"/>
    <row r="233421" customFormat="1" x14ac:dyDescent="0.25"/>
    <row r="233422" customFormat="1" x14ac:dyDescent="0.25"/>
    <row r="233423" customFormat="1" x14ac:dyDescent="0.25"/>
    <row r="233424" customFormat="1" x14ac:dyDescent="0.25"/>
    <row r="233425" customFormat="1" x14ac:dyDescent="0.25"/>
    <row r="233426" customFormat="1" x14ac:dyDescent="0.25"/>
    <row r="233427" customFormat="1" x14ac:dyDescent="0.25"/>
    <row r="233428" customFormat="1" x14ac:dyDescent="0.25"/>
    <row r="233429" customFormat="1" x14ac:dyDescent="0.25"/>
    <row r="233430" customFormat="1" x14ac:dyDescent="0.25"/>
    <row r="233431" customFormat="1" x14ac:dyDescent="0.25"/>
    <row r="233432" customFormat="1" x14ac:dyDescent="0.25"/>
    <row r="233433" customFormat="1" x14ac:dyDescent="0.25"/>
    <row r="233434" customFormat="1" x14ac:dyDescent="0.25"/>
    <row r="233435" customFormat="1" x14ac:dyDescent="0.25"/>
    <row r="233436" customFormat="1" x14ac:dyDescent="0.25"/>
    <row r="233437" customFormat="1" x14ac:dyDescent="0.25"/>
    <row r="233438" customFormat="1" x14ac:dyDescent="0.25"/>
    <row r="233439" customFormat="1" x14ac:dyDescent="0.25"/>
    <row r="233440" customFormat="1" x14ac:dyDescent="0.25"/>
    <row r="233441" customFormat="1" x14ac:dyDescent="0.25"/>
    <row r="233442" customFormat="1" x14ac:dyDescent="0.25"/>
    <row r="233443" customFormat="1" x14ac:dyDescent="0.25"/>
    <row r="233444" customFormat="1" x14ac:dyDescent="0.25"/>
    <row r="233445" customFormat="1" x14ac:dyDescent="0.25"/>
    <row r="233446" customFormat="1" x14ac:dyDescent="0.25"/>
    <row r="233447" customFormat="1" x14ac:dyDescent="0.25"/>
    <row r="233448" customFormat="1" x14ac:dyDescent="0.25"/>
    <row r="233449" customFormat="1" x14ac:dyDescent="0.25"/>
    <row r="233450" customFormat="1" x14ac:dyDescent="0.25"/>
    <row r="233451" customFormat="1" x14ac:dyDescent="0.25"/>
    <row r="233452" customFormat="1" x14ac:dyDescent="0.25"/>
    <row r="233453" customFormat="1" x14ac:dyDescent="0.25"/>
    <row r="233454" customFormat="1" x14ac:dyDescent="0.25"/>
    <row r="233455" customFormat="1" x14ac:dyDescent="0.25"/>
    <row r="233456" customFormat="1" x14ac:dyDescent="0.25"/>
    <row r="233457" customFormat="1" x14ac:dyDescent="0.25"/>
    <row r="233458" customFormat="1" x14ac:dyDescent="0.25"/>
    <row r="233459" customFormat="1" x14ac:dyDescent="0.25"/>
    <row r="233460" customFormat="1" x14ac:dyDescent="0.25"/>
    <row r="233461" customFormat="1" x14ac:dyDescent="0.25"/>
    <row r="233462" customFormat="1" x14ac:dyDescent="0.25"/>
    <row r="233463" customFormat="1" x14ac:dyDescent="0.25"/>
    <row r="233464" customFormat="1" x14ac:dyDescent="0.25"/>
    <row r="233465" customFormat="1" x14ac:dyDescent="0.25"/>
    <row r="233466" customFormat="1" x14ac:dyDescent="0.25"/>
    <row r="233467" customFormat="1" x14ac:dyDescent="0.25"/>
    <row r="233468" customFormat="1" x14ac:dyDescent="0.25"/>
    <row r="233469" customFormat="1" x14ac:dyDescent="0.25"/>
    <row r="233470" customFormat="1" x14ac:dyDescent="0.25"/>
    <row r="233471" customFormat="1" x14ac:dyDescent="0.25"/>
    <row r="233472" customFormat="1" x14ac:dyDescent="0.25"/>
    <row r="233473" customFormat="1" x14ac:dyDescent="0.25"/>
    <row r="233474" customFormat="1" x14ac:dyDescent="0.25"/>
    <row r="233475" customFormat="1" x14ac:dyDescent="0.25"/>
    <row r="233476" customFormat="1" x14ac:dyDescent="0.25"/>
    <row r="233477" customFormat="1" x14ac:dyDescent="0.25"/>
    <row r="233478" customFormat="1" x14ac:dyDescent="0.25"/>
    <row r="233479" customFormat="1" x14ac:dyDescent="0.25"/>
    <row r="233480" customFormat="1" x14ac:dyDescent="0.25"/>
    <row r="233481" customFormat="1" x14ac:dyDescent="0.25"/>
    <row r="233482" customFormat="1" x14ac:dyDescent="0.25"/>
    <row r="233483" customFormat="1" x14ac:dyDescent="0.25"/>
    <row r="233484" customFormat="1" x14ac:dyDescent="0.25"/>
    <row r="233485" customFormat="1" x14ac:dyDescent="0.25"/>
    <row r="233486" customFormat="1" x14ac:dyDescent="0.25"/>
    <row r="233487" customFormat="1" x14ac:dyDescent="0.25"/>
    <row r="233488" customFormat="1" x14ac:dyDescent="0.25"/>
    <row r="233489" customFormat="1" x14ac:dyDescent="0.25"/>
    <row r="233490" customFormat="1" x14ac:dyDescent="0.25"/>
    <row r="233491" customFormat="1" x14ac:dyDescent="0.25"/>
    <row r="233492" customFormat="1" x14ac:dyDescent="0.25"/>
    <row r="233493" customFormat="1" x14ac:dyDescent="0.25"/>
    <row r="233494" customFormat="1" x14ac:dyDescent="0.25"/>
    <row r="233495" customFormat="1" x14ac:dyDescent="0.25"/>
    <row r="233496" customFormat="1" x14ac:dyDescent="0.25"/>
    <row r="233497" customFormat="1" x14ac:dyDescent="0.25"/>
    <row r="233498" customFormat="1" x14ac:dyDescent="0.25"/>
    <row r="233499" customFormat="1" x14ac:dyDescent="0.25"/>
    <row r="233500" customFormat="1" x14ac:dyDescent="0.25"/>
    <row r="233501" customFormat="1" x14ac:dyDescent="0.25"/>
    <row r="233502" customFormat="1" x14ac:dyDescent="0.25"/>
    <row r="233503" customFormat="1" x14ac:dyDescent="0.25"/>
    <row r="233504" customFormat="1" x14ac:dyDescent="0.25"/>
    <row r="233505" customFormat="1" x14ac:dyDescent="0.25"/>
    <row r="233506" customFormat="1" x14ac:dyDescent="0.25"/>
    <row r="233507" customFormat="1" x14ac:dyDescent="0.25"/>
    <row r="233508" customFormat="1" x14ac:dyDescent="0.25"/>
    <row r="233509" customFormat="1" x14ac:dyDescent="0.25"/>
    <row r="233510" customFormat="1" x14ac:dyDescent="0.25"/>
    <row r="233511" customFormat="1" x14ac:dyDescent="0.25"/>
    <row r="233512" customFormat="1" x14ac:dyDescent="0.25"/>
    <row r="233513" customFormat="1" x14ac:dyDescent="0.25"/>
    <row r="233514" customFormat="1" x14ac:dyDescent="0.25"/>
    <row r="233515" customFormat="1" x14ac:dyDescent="0.25"/>
    <row r="233516" customFormat="1" x14ac:dyDescent="0.25"/>
    <row r="233517" customFormat="1" x14ac:dyDescent="0.25"/>
    <row r="233518" customFormat="1" x14ac:dyDescent="0.25"/>
    <row r="233519" customFormat="1" x14ac:dyDescent="0.25"/>
    <row r="233520" customFormat="1" x14ac:dyDescent="0.25"/>
    <row r="233521" customFormat="1" x14ac:dyDescent="0.25"/>
    <row r="233522" customFormat="1" x14ac:dyDescent="0.25"/>
    <row r="233523" customFormat="1" x14ac:dyDescent="0.25"/>
    <row r="233524" customFormat="1" x14ac:dyDescent="0.25"/>
    <row r="233525" customFormat="1" x14ac:dyDescent="0.25"/>
    <row r="233526" customFormat="1" x14ac:dyDescent="0.25"/>
    <row r="233527" customFormat="1" x14ac:dyDescent="0.25"/>
    <row r="233528" customFormat="1" x14ac:dyDescent="0.25"/>
    <row r="233529" customFormat="1" x14ac:dyDescent="0.25"/>
    <row r="233530" customFormat="1" x14ac:dyDescent="0.25"/>
    <row r="233531" customFormat="1" x14ac:dyDescent="0.25"/>
    <row r="233532" customFormat="1" x14ac:dyDescent="0.25"/>
    <row r="233533" customFormat="1" x14ac:dyDescent="0.25"/>
    <row r="233534" customFormat="1" x14ac:dyDescent="0.25"/>
    <row r="233535" customFormat="1" x14ac:dyDescent="0.25"/>
    <row r="233536" customFormat="1" x14ac:dyDescent="0.25"/>
    <row r="233537" customFormat="1" x14ac:dyDescent="0.25"/>
    <row r="233538" customFormat="1" x14ac:dyDescent="0.25"/>
    <row r="233539" customFormat="1" x14ac:dyDescent="0.25"/>
    <row r="233540" customFormat="1" x14ac:dyDescent="0.25"/>
    <row r="233541" customFormat="1" x14ac:dyDescent="0.25"/>
    <row r="233542" customFormat="1" x14ac:dyDescent="0.25"/>
    <row r="233543" customFormat="1" x14ac:dyDescent="0.25"/>
    <row r="233544" customFormat="1" x14ac:dyDescent="0.25"/>
    <row r="233545" customFormat="1" x14ac:dyDescent="0.25"/>
    <row r="233546" customFormat="1" x14ac:dyDescent="0.25"/>
    <row r="233547" customFormat="1" x14ac:dyDescent="0.25"/>
    <row r="233548" customFormat="1" x14ac:dyDescent="0.25"/>
    <row r="233549" customFormat="1" x14ac:dyDescent="0.25"/>
    <row r="233550" customFormat="1" x14ac:dyDescent="0.25"/>
    <row r="233551" customFormat="1" x14ac:dyDescent="0.25"/>
    <row r="233552" customFormat="1" x14ac:dyDescent="0.25"/>
    <row r="233553" customFormat="1" x14ac:dyDescent="0.25"/>
    <row r="233554" customFormat="1" x14ac:dyDescent="0.25"/>
    <row r="233555" customFormat="1" x14ac:dyDescent="0.25"/>
    <row r="233556" customFormat="1" x14ac:dyDescent="0.25"/>
    <row r="233557" customFormat="1" x14ac:dyDescent="0.25"/>
    <row r="233558" customFormat="1" x14ac:dyDescent="0.25"/>
    <row r="233559" customFormat="1" x14ac:dyDescent="0.25"/>
    <row r="233560" customFormat="1" x14ac:dyDescent="0.25"/>
    <row r="233561" customFormat="1" x14ac:dyDescent="0.25"/>
    <row r="233562" customFormat="1" x14ac:dyDescent="0.25"/>
    <row r="233563" customFormat="1" x14ac:dyDescent="0.25"/>
    <row r="233564" customFormat="1" x14ac:dyDescent="0.25"/>
    <row r="233565" customFormat="1" x14ac:dyDescent="0.25"/>
    <row r="233566" customFormat="1" x14ac:dyDescent="0.25"/>
    <row r="233567" customFormat="1" x14ac:dyDescent="0.25"/>
    <row r="233568" customFormat="1" x14ac:dyDescent="0.25"/>
    <row r="233569" customFormat="1" x14ac:dyDescent="0.25"/>
    <row r="233570" customFormat="1" x14ac:dyDescent="0.25"/>
    <row r="233571" customFormat="1" x14ac:dyDescent="0.25"/>
    <row r="233572" customFormat="1" x14ac:dyDescent="0.25"/>
    <row r="233573" customFormat="1" x14ac:dyDescent="0.25"/>
    <row r="233574" customFormat="1" x14ac:dyDescent="0.25"/>
    <row r="233575" customFormat="1" x14ac:dyDescent="0.25"/>
    <row r="233576" customFormat="1" x14ac:dyDescent="0.25"/>
    <row r="233577" customFormat="1" x14ac:dyDescent="0.25"/>
    <row r="233578" customFormat="1" x14ac:dyDescent="0.25"/>
    <row r="233579" customFormat="1" x14ac:dyDescent="0.25"/>
    <row r="233580" customFormat="1" x14ac:dyDescent="0.25"/>
    <row r="233581" customFormat="1" x14ac:dyDescent="0.25"/>
    <row r="233582" customFormat="1" x14ac:dyDescent="0.25"/>
    <row r="233583" customFormat="1" x14ac:dyDescent="0.25"/>
    <row r="233584" customFormat="1" x14ac:dyDescent="0.25"/>
    <row r="233585" customFormat="1" x14ac:dyDescent="0.25"/>
    <row r="233586" customFormat="1" x14ac:dyDescent="0.25"/>
    <row r="233587" customFormat="1" x14ac:dyDescent="0.25"/>
    <row r="233588" customFormat="1" x14ac:dyDescent="0.25"/>
    <row r="233589" customFormat="1" x14ac:dyDescent="0.25"/>
    <row r="233590" customFormat="1" x14ac:dyDescent="0.25"/>
    <row r="233591" customFormat="1" x14ac:dyDescent="0.25"/>
    <row r="233592" customFormat="1" x14ac:dyDescent="0.25"/>
    <row r="233593" customFormat="1" x14ac:dyDescent="0.25"/>
    <row r="233594" customFormat="1" x14ac:dyDescent="0.25"/>
    <row r="233595" customFormat="1" x14ac:dyDescent="0.25"/>
    <row r="233596" customFormat="1" x14ac:dyDescent="0.25"/>
    <row r="233597" customFormat="1" x14ac:dyDescent="0.25"/>
    <row r="233598" customFormat="1" x14ac:dyDescent="0.25"/>
    <row r="233599" customFormat="1" x14ac:dyDescent="0.25"/>
    <row r="233600" customFormat="1" x14ac:dyDescent="0.25"/>
    <row r="233601" customFormat="1" x14ac:dyDescent="0.25"/>
    <row r="233602" customFormat="1" x14ac:dyDescent="0.25"/>
    <row r="233603" customFormat="1" x14ac:dyDescent="0.25"/>
    <row r="233604" customFormat="1" x14ac:dyDescent="0.25"/>
    <row r="233605" customFormat="1" x14ac:dyDescent="0.25"/>
    <row r="233606" customFormat="1" x14ac:dyDescent="0.25"/>
    <row r="233607" customFormat="1" x14ac:dyDescent="0.25"/>
    <row r="233608" customFormat="1" x14ac:dyDescent="0.25"/>
    <row r="233609" customFormat="1" x14ac:dyDescent="0.25"/>
    <row r="233610" customFormat="1" x14ac:dyDescent="0.25"/>
    <row r="233611" customFormat="1" x14ac:dyDescent="0.25"/>
    <row r="233612" customFormat="1" x14ac:dyDescent="0.25"/>
    <row r="233613" customFormat="1" x14ac:dyDescent="0.25"/>
    <row r="233614" customFormat="1" x14ac:dyDescent="0.25"/>
    <row r="233615" customFormat="1" x14ac:dyDescent="0.25"/>
    <row r="233616" customFormat="1" x14ac:dyDescent="0.25"/>
    <row r="233617" customFormat="1" x14ac:dyDescent="0.25"/>
    <row r="233618" customFormat="1" x14ac:dyDescent="0.25"/>
    <row r="233619" customFormat="1" x14ac:dyDescent="0.25"/>
    <row r="233620" customFormat="1" x14ac:dyDescent="0.25"/>
    <row r="233621" customFormat="1" x14ac:dyDescent="0.25"/>
    <row r="233622" customFormat="1" x14ac:dyDescent="0.25"/>
    <row r="233623" customFormat="1" x14ac:dyDescent="0.25"/>
    <row r="233624" customFormat="1" x14ac:dyDescent="0.25"/>
    <row r="233625" customFormat="1" x14ac:dyDescent="0.25"/>
    <row r="233626" customFormat="1" x14ac:dyDescent="0.25"/>
    <row r="233627" customFormat="1" x14ac:dyDescent="0.25"/>
    <row r="233628" customFormat="1" x14ac:dyDescent="0.25"/>
    <row r="233629" customFormat="1" x14ac:dyDescent="0.25"/>
    <row r="233630" customFormat="1" x14ac:dyDescent="0.25"/>
    <row r="233631" customFormat="1" x14ac:dyDescent="0.25"/>
    <row r="233632" customFormat="1" x14ac:dyDescent="0.25"/>
    <row r="233633" customFormat="1" x14ac:dyDescent="0.25"/>
    <row r="233634" customFormat="1" x14ac:dyDescent="0.25"/>
    <row r="233635" customFormat="1" x14ac:dyDescent="0.25"/>
    <row r="233636" customFormat="1" x14ac:dyDescent="0.25"/>
    <row r="233637" customFormat="1" x14ac:dyDescent="0.25"/>
    <row r="233638" customFormat="1" x14ac:dyDescent="0.25"/>
    <row r="233639" customFormat="1" x14ac:dyDescent="0.25"/>
    <row r="233640" customFormat="1" x14ac:dyDescent="0.25"/>
    <row r="233641" customFormat="1" x14ac:dyDescent="0.25"/>
    <row r="233642" customFormat="1" x14ac:dyDescent="0.25"/>
    <row r="233643" customFormat="1" x14ac:dyDescent="0.25"/>
    <row r="233644" customFormat="1" x14ac:dyDescent="0.25"/>
    <row r="233645" customFormat="1" x14ac:dyDescent="0.25"/>
    <row r="233646" customFormat="1" x14ac:dyDescent="0.25"/>
    <row r="233647" customFormat="1" x14ac:dyDescent="0.25"/>
    <row r="233648" customFormat="1" x14ac:dyDescent="0.25"/>
    <row r="233649" customFormat="1" x14ac:dyDescent="0.25"/>
    <row r="233650" customFormat="1" x14ac:dyDescent="0.25"/>
    <row r="233651" customFormat="1" x14ac:dyDescent="0.25"/>
    <row r="233652" customFormat="1" x14ac:dyDescent="0.25"/>
    <row r="233653" customFormat="1" x14ac:dyDescent="0.25"/>
    <row r="233654" customFormat="1" x14ac:dyDescent="0.25"/>
    <row r="233655" customFormat="1" x14ac:dyDescent="0.25"/>
    <row r="233656" customFormat="1" x14ac:dyDescent="0.25"/>
    <row r="233657" customFormat="1" x14ac:dyDescent="0.25"/>
    <row r="233658" customFormat="1" x14ac:dyDescent="0.25"/>
    <row r="233659" customFormat="1" x14ac:dyDescent="0.25"/>
    <row r="233660" customFormat="1" x14ac:dyDescent="0.25"/>
    <row r="233661" customFormat="1" x14ac:dyDescent="0.25"/>
    <row r="233662" customFormat="1" x14ac:dyDescent="0.25"/>
    <row r="233663" customFormat="1" x14ac:dyDescent="0.25"/>
    <row r="233664" customFormat="1" x14ac:dyDescent="0.25"/>
    <row r="233665" customFormat="1" x14ac:dyDescent="0.25"/>
    <row r="233666" customFormat="1" x14ac:dyDescent="0.25"/>
    <row r="233667" customFormat="1" x14ac:dyDescent="0.25"/>
    <row r="233668" customFormat="1" x14ac:dyDescent="0.25"/>
    <row r="233669" customFormat="1" x14ac:dyDescent="0.25"/>
    <row r="233670" customFormat="1" x14ac:dyDescent="0.25"/>
    <row r="233671" customFormat="1" x14ac:dyDescent="0.25"/>
    <row r="233672" customFormat="1" x14ac:dyDescent="0.25"/>
    <row r="233673" customFormat="1" x14ac:dyDescent="0.25"/>
    <row r="233674" customFormat="1" x14ac:dyDescent="0.25"/>
    <row r="233675" customFormat="1" x14ac:dyDescent="0.25"/>
    <row r="233676" customFormat="1" x14ac:dyDescent="0.25"/>
    <row r="233677" customFormat="1" x14ac:dyDescent="0.25"/>
    <row r="233678" customFormat="1" x14ac:dyDescent="0.25"/>
    <row r="233679" customFormat="1" x14ac:dyDescent="0.25"/>
    <row r="233680" customFormat="1" x14ac:dyDescent="0.25"/>
    <row r="233681" customFormat="1" x14ac:dyDescent="0.25"/>
    <row r="233682" customFormat="1" x14ac:dyDescent="0.25"/>
    <row r="233683" customFormat="1" x14ac:dyDescent="0.25"/>
    <row r="233684" customFormat="1" x14ac:dyDescent="0.25"/>
    <row r="233685" customFormat="1" x14ac:dyDescent="0.25"/>
    <row r="233686" customFormat="1" x14ac:dyDescent="0.25"/>
    <row r="233687" customFormat="1" x14ac:dyDescent="0.25"/>
    <row r="233688" customFormat="1" x14ac:dyDescent="0.25"/>
    <row r="233689" customFormat="1" x14ac:dyDescent="0.25"/>
    <row r="233690" customFormat="1" x14ac:dyDescent="0.25"/>
    <row r="233691" customFormat="1" x14ac:dyDescent="0.25"/>
    <row r="233692" customFormat="1" x14ac:dyDescent="0.25"/>
    <row r="233693" customFormat="1" x14ac:dyDescent="0.25"/>
    <row r="233694" customFormat="1" x14ac:dyDescent="0.25"/>
    <row r="233695" customFormat="1" x14ac:dyDescent="0.25"/>
    <row r="233696" customFormat="1" x14ac:dyDescent="0.25"/>
    <row r="233697" customFormat="1" x14ac:dyDescent="0.25"/>
    <row r="233698" customFormat="1" x14ac:dyDescent="0.25"/>
    <row r="233699" customFormat="1" x14ac:dyDescent="0.25"/>
    <row r="233700" customFormat="1" x14ac:dyDescent="0.25"/>
    <row r="233701" customFormat="1" x14ac:dyDescent="0.25"/>
    <row r="233702" customFormat="1" x14ac:dyDescent="0.25"/>
    <row r="233703" customFormat="1" x14ac:dyDescent="0.25"/>
    <row r="233704" customFormat="1" x14ac:dyDescent="0.25"/>
    <row r="233705" customFormat="1" x14ac:dyDescent="0.25"/>
    <row r="233706" customFormat="1" x14ac:dyDescent="0.25"/>
    <row r="233707" customFormat="1" x14ac:dyDescent="0.25"/>
    <row r="233708" customFormat="1" x14ac:dyDescent="0.25"/>
    <row r="233709" customFormat="1" x14ac:dyDescent="0.25"/>
    <row r="233710" customFormat="1" x14ac:dyDescent="0.25"/>
    <row r="233711" customFormat="1" x14ac:dyDescent="0.25"/>
    <row r="233712" customFormat="1" x14ac:dyDescent="0.25"/>
    <row r="233713" customFormat="1" x14ac:dyDescent="0.25"/>
    <row r="233714" customFormat="1" x14ac:dyDescent="0.25"/>
    <row r="233715" customFormat="1" x14ac:dyDescent="0.25"/>
    <row r="233716" customFormat="1" x14ac:dyDescent="0.25"/>
    <row r="233717" customFormat="1" x14ac:dyDescent="0.25"/>
    <row r="233718" customFormat="1" x14ac:dyDescent="0.25"/>
    <row r="233719" customFormat="1" x14ac:dyDescent="0.25"/>
    <row r="233720" customFormat="1" x14ac:dyDescent="0.25"/>
    <row r="233721" customFormat="1" x14ac:dyDescent="0.25"/>
    <row r="233722" customFormat="1" x14ac:dyDescent="0.25"/>
    <row r="233723" customFormat="1" x14ac:dyDescent="0.25"/>
    <row r="233724" customFormat="1" x14ac:dyDescent="0.25"/>
    <row r="233725" customFormat="1" x14ac:dyDescent="0.25"/>
    <row r="233726" customFormat="1" x14ac:dyDescent="0.25"/>
    <row r="233727" customFormat="1" x14ac:dyDescent="0.25"/>
    <row r="233728" customFormat="1" x14ac:dyDescent="0.25"/>
    <row r="233729" customFormat="1" x14ac:dyDescent="0.25"/>
    <row r="233730" customFormat="1" x14ac:dyDescent="0.25"/>
    <row r="233731" customFormat="1" x14ac:dyDescent="0.25"/>
    <row r="233732" customFormat="1" x14ac:dyDescent="0.25"/>
    <row r="233733" customFormat="1" x14ac:dyDescent="0.25"/>
    <row r="233734" customFormat="1" x14ac:dyDescent="0.25"/>
    <row r="233735" customFormat="1" x14ac:dyDescent="0.25"/>
    <row r="233736" customFormat="1" x14ac:dyDescent="0.25"/>
    <row r="233737" customFormat="1" x14ac:dyDescent="0.25"/>
    <row r="233738" customFormat="1" x14ac:dyDescent="0.25"/>
    <row r="233739" customFormat="1" x14ac:dyDescent="0.25"/>
    <row r="233740" customFormat="1" x14ac:dyDescent="0.25"/>
    <row r="233741" customFormat="1" x14ac:dyDescent="0.25"/>
    <row r="233742" customFormat="1" x14ac:dyDescent="0.25"/>
    <row r="233743" customFormat="1" x14ac:dyDescent="0.25"/>
    <row r="233744" customFormat="1" x14ac:dyDescent="0.25"/>
    <row r="233745" customFormat="1" x14ac:dyDescent="0.25"/>
    <row r="233746" customFormat="1" x14ac:dyDescent="0.25"/>
    <row r="233747" customFormat="1" x14ac:dyDescent="0.25"/>
    <row r="233748" customFormat="1" x14ac:dyDescent="0.25"/>
    <row r="233749" customFormat="1" x14ac:dyDescent="0.25"/>
    <row r="233750" customFormat="1" x14ac:dyDescent="0.25"/>
    <row r="233751" customFormat="1" x14ac:dyDescent="0.25"/>
    <row r="233752" customFormat="1" x14ac:dyDescent="0.25"/>
    <row r="233753" customFormat="1" x14ac:dyDescent="0.25"/>
    <row r="233754" customFormat="1" x14ac:dyDescent="0.25"/>
    <row r="233755" customFormat="1" x14ac:dyDescent="0.25"/>
    <row r="233756" customFormat="1" x14ac:dyDescent="0.25"/>
    <row r="233757" customFormat="1" x14ac:dyDescent="0.25"/>
    <row r="233758" customFormat="1" x14ac:dyDescent="0.25"/>
    <row r="233759" customFormat="1" x14ac:dyDescent="0.25"/>
    <row r="233760" customFormat="1" x14ac:dyDescent="0.25"/>
    <row r="233761" customFormat="1" x14ac:dyDescent="0.25"/>
    <row r="233762" customFormat="1" x14ac:dyDescent="0.25"/>
    <row r="233763" customFormat="1" x14ac:dyDescent="0.25"/>
    <row r="233764" customFormat="1" x14ac:dyDescent="0.25"/>
    <row r="233765" customFormat="1" x14ac:dyDescent="0.25"/>
    <row r="233766" customFormat="1" x14ac:dyDescent="0.25"/>
    <row r="233767" customFormat="1" x14ac:dyDescent="0.25"/>
    <row r="233768" customFormat="1" x14ac:dyDescent="0.25"/>
    <row r="233769" customFormat="1" x14ac:dyDescent="0.25"/>
    <row r="233770" customFormat="1" x14ac:dyDescent="0.25"/>
    <row r="233771" customFormat="1" x14ac:dyDescent="0.25"/>
    <row r="233772" customFormat="1" x14ac:dyDescent="0.25"/>
    <row r="233773" customFormat="1" x14ac:dyDescent="0.25"/>
    <row r="233774" customFormat="1" x14ac:dyDescent="0.25"/>
    <row r="233775" customFormat="1" x14ac:dyDescent="0.25"/>
    <row r="233776" customFormat="1" x14ac:dyDescent="0.25"/>
    <row r="233777" customFormat="1" x14ac:dyDescent="0.25"/>
    <row r="233778" customFormat="1" x14ac:dyDescent="0.25"/>
    <row r="233779" customFormat="1" x14ac:dyDescent="0.25"/>
    <row r="233780" customFormat="1" x14ac:dyDescent="0.25"/>
    <row r="233781" customFormat="1" x14ac:dyDescent="0.25"/>
    <row r="233782" customFormat="1" x14ac:dyDescent="0.25"/>
    <row r="233783" customFormat="1" x14ac:dyDescent="0.25"/>
    <row r="233784" customFormat="1" x14ac:dyDescent="0.25"/>
    <row r="233785" customFormat="1" x14ac:dyDescent="0.25"/>
    <row r="233786" customFormat="1" x14ac:dyDescent="0.25"/>
    <row r="233787" customFormat="1" x14ac:dyDescent="0.25"/>
    <row r="233788" customFormat="1" x14ac:dyDescent="0.25"/>
    <row r="233789" customFormat="1" x14ac:dyDescent="0.25"/>
    <row r="233790" customFormat="1" x14ac:dyDescent="0.25"/>
    <row r="233791" customFormat="1" x14ac:dyDescent="0.25"/>
    <row r="233792" customFormat="1" x14ac:dyDescent="0.25"/>
    <row r="233793" customFormat="1" x14ac:dyDescent="0.25"/>
    <row r="233794" customFormat="1" x14ac:dyDescent="0.25"/>
    <row r="233795" customFormat="1" x14ac:dyDescent="0.25"/>
    <row r="233796" customFormat="1" x14ac:dyDescent="0.25"/>
    <row r="233797" customFormat="1" x14ac:dyDescent="0.25"/>
    <row r="233798" customFormat="1" x14ac:dyDescent="0.25"/>
    <row r="233799" customFormat="1" x14ac:dyDescent="0.25"/>
    <row r="233800" customFormat="1" x14ac:dyDescent="0.25"/>
    <row r="233801" customFormat="1" x14ac:dyDescent="0.25"/>
    <row r="233802" customFormat="1" x14ac:dyDescent="0.25"/>
    <row r="233803" customFormat="1" x14ac:dyDescent="0.25"/>
    <row r="233804" customFormat="1" x14ac:dyDescent="0.25"/>
    <row r="233805" customFormat="1" x14ac:dyDescent="0.25"/>
    <row r="233806" customFormat="1" x14ac:dyDescent="0.25"/>
    <row r="233807" customFormat="1" x14ac:dyDescent="0.25"/>
    <row r="233808" customFormat="1" x14ac:dyDescent="0.25"/>
    <row r="233809" customFormat="1" x14ac:dyDescent="0.25"/>
    <row r="233810" customFormat="1" x14ac:dyDescent="0.25"/>
    <row r="233811" customFormat="1" x14ac:dyDescent="0.25"/>
    <row r="233812" customFormat="1" x14ac:dyDescent="0.25"/>
    <row r="233813" customFormat="1" x14ac:dyDescent="0.25"/>
    <row r="233814" customFormat="1" x14ac:dyDescent="0.25"/>
    <row r="233815" customFormat="1" x14ac:dyDescent="0.25"/>
    <row r="233816" customFormat="1" x14ac:dyDescent="0.25"/>
    <row r="233817" customFormat="1" x14ac:dyDescent="0.25"/>
    <row r="233818" customFormat="1" x14ac:dyDescent="0.25"/>
    <row r="233819" customFormat="1" x14ac:dyDescent="0.25"/>
    <row r="233820" customFormat="1" x14ac:dyDescent="0.25"/>
    <row r="233821" customFormat="1" x14ac:dyDescent="0.25"/>
    <row r="233822" customFormat="1" x14ac:dyDescent="0.25"/>
    <row r="233823" customFormat="1" x14ac:dyDescent="0.25"/>
    <row r="233824" customFormat="1" x14ac:dyDescent="0.25"/>
    <row r="233825" customFormat="1" x14ac:dyDescent="0.25"/>
    <row r="233826" customFormat="1" x14ac:dyDescent="0.25"/>
    <row r="233827" customFormat="1" x14ac:dyDescent="0.25"/>
    <row r="233828" customFormat="1" x14ac:dyDescent="0.25"/>
    <row r="233829" customFormat="1" x14ac:dyDescent="0.25"/>
    <row r="233830" customFormat="1" x14ac:dyDescent="0.25"/>
    <row r="233831" customFormat="1" x14ac:dyDescent="0.25"/>
    <row r="233832" customFormat="1" x14ac:dyDescent="0.25"/>
    <row r="233833" customFormat="1" x14ac:dyDescent="0.25"/>
    <row r="233834" customFormat="1" x14ac:dyDescent="0.25"/>
    <row r="233835" customFormat="1" x14ac:dyDescent="0.25"/>
    <row r="233836" customFormat="1" x14ac:dyDescent="0.25"/>
    <row r="233837" customFormat="1" x14ac:dyDescent="0.25"/>
    <row r="233838" customFormat="1" x14ac:dyDescent="0.25"/>
    <row r="233839" customFormat="1" x14ac:dyDescent="0.25"/>
    <row r="233840" customFormat="1" x14ac:dyDescent="0.25"/>
    <row r="233841" customFormat="1" x14ac:dyDescent="0.25"/>
    <row r="233842" customFormat="1" x14ac:dyDescent="0.25"/>
    <row r="233843" customFormat="1" x14ac:dyDescent="0.25"/>
    <row r="233844" customFormat="1" x14ac:dyDescent="0.25"/>
    <row r="233845" customFormat="1" x14ac:dyDescent="0.25"/>
    <row r="233846" customFormat="1" x14ac:dyDescent="0.25"/>
    <row r="233847" customFormat="1" x14ac:dyDescent="0.25"/>
    <row r="233848" customFormat="1" x14ac:dyDescent="0.25"/>
    <row r="233849" customFormat="1" x14ac:dyDescent="0.25"/>
    <row r="233850" customFormat="1" x14ac:dyDescent="0.25"/>
    <row r="233851" customFormat="1" x14ac:dyDescent="0.25"/>
    <row r="233852" customFormat="1" x14ac:dyDescent="0.25"/>
    <row r="233853" customFormat="1" x14ac:dyDescent="0.25"/>
    <row r="233854" customFormat="1" x14ac:dyDescent="0.25"/>
    <row r="233855" customFormat="1" x14ac:dyDescent="0.25"/>
    <row r="233856" customFormat="1" x14ac:dyDescent="0.25"/>
    <row r="233857" customFormat="1" x14ac:dyDescent="0.25"/>
    <row r="233858" customFormat="1" x14ac:dyDescent="0.25"/>
    <row r="233859" customFormat="1" x14ac:dyDescent="0.25"/>
    <row r="233860" customFormat="1" x14ac:dyDescent="0.25"/>
    <row r="233861" customFormat="1" x14ac:dyDescent="0.25"/>
    <row r="233862" customFormat="1" x14ac:dyDescent="0.25"/>
    <row r="233863" customFormat="1" x14ac:dyDescent="0.25"/>
    <row r="233864" customFormat="1" x14ac:dyDescent="0.25"/>
    <row r="233865" customFormat="1" x14ac:dyDescent="0.25"/>
    <row r="233866" customFormat="1" x14ac:dyDescent="0.25"/>
    <row r="233867" customFormat="1" x14ac:dyDescent="0.25"/>
    <row r="233868" customFormat="1" x14ac:dyDescent="0.25"/>
    <row r="233869" customFormat="1" x14ac:dyDescent="0.25"/>
    <row r="233870" customFormat="1" x14ac:dyDescent="0.25"/>
    <row r="233871" customFormat="1" x14ac:dyDescent="0.25"/>
    <row r="233872" customFormat="1" x14ac:dyDescent="0.25"/>
    <row r="233873" customFormat="1" x14ac:dyDescent="0.25"/>
    <row r="233874" customFormat="1" x14ac:dyDescent="0.25"/>
    <row r="233875" customFormat="1" x14ac:dyDescent="0.25"/>
    <row r="233876" customFormat="1" x14ac:dyDescent="0.25"/>
    <row r="233877" customFormat="1" x14ac:dyDescent="0.25"/>
    <row r="233878" customFormat="1" x14ac:dyDescent="0.25"/>
    <row r="233879" customFormat="1" x14ac:dyDescent="0.25"/>
    <row r="233880" customFormat="1" x14ac:dyDescent="0.25"/>
    <row r="233881" customFormat="1" x14ac:dyDescent="0.25"/>
    <row r="233882" customFormat="1" x14ac:dyDescent="0.25"/>
    <row r="233883" customFormat="1" x14ac:dyDescent="0.25"/>
    <row r="233884" customFormat="1" x14ac:dyDescent="0.25"/>
    <row r="233885" customFormat="1" x14ac:dyDescent="0.25"/>
    <row r="233886" customFormat="1" x14ac:dyDescent="0.25"/>
    <row r="233887" customFormat="1" x14ac:dyDescent="0.25"/>
    <row r="233888" customFormat="1" x14ac:dyDescent="0.25"/>
    <row r="233889" customFormat="1" x14ac:dyDescent="0.25"/>
    <row r="233890" customFormat="1" x14ac:dyDescent="0.25"/>
    <row r="233891" customFormat="1" x14ac:dyDescent="0.25"/>
    <row r="233892" customFormat="1" x14ac:dyDescent="0.25"/>
    <row r="233893" customFormat="1" x14ac:dyDescent="0.25"/>
    <row r="233894" customFormat="1" x14ac:dyDescent="0.25"/>
    <row r="233895" customFormat="1" x14ac:dyDescent="0.25"/>
    <row r="233896" customFormat="1" x14ac:dyDescent="0.25"/>
    <row r="233897" customFormat="1" x14ac:dyDescent="0.25"/>
    <row r="233898" customFormat="1" x14ac:dyDescent="0.25"/>
    <row r="233899" customFormat="1" x14ac:dyDescent="0.25"/>
    <row r="233900" customFormat="1" x14ac:dyDescent="0.25"/>
    <row r="233901" customFormat="1" x14ac:dyDescent="0.25"/>
    <row r="233902" customFormat="1" x14ac:dyDescent="0.25"/>
    <row r="233903" customFormat="1" x14ac:dyDescent="0.25"/>
    <row r="233904" customFormat="1" x14ac:dyDescent="0.25"/>
    <row r="233905" customFormat="1" x14ac:dyDescent="0.25"/>
    <row r="233906" customFormat="1" x14ac:dyDescent="0.25"/>
    <row r="233907" customFormat="1" x14ac:dyDescent="0.25"/>
    <row r="233908" customFormat="1" x14ac:dyDescent="0.25"/>
    <row r="233909" customFormat="1" x14ac:dyDescent="0.25"/>
    <row r="233910" customFormat="1" x14ac:dyDescent="0.25"/>
    <row r="233911" customFormat="1" x14ac:dyDescent="0.25"/>
    <row r="233912" customFormat="1" x14ac:dyDescent="0.25"/>
    <row r="233913" customFormat="1" x14ac:dyDescent="0.25"/>
    <row r="233914" customFormat="1" x14ac:dyDescent="0.25"/>
    <row r="233915" customFormat="1" x14ac:dyDescent="0.25"/>
    <row r="233916" customFormat="1" x14ac:dyDescent="0.25"/>
    <row r="233917" customFormat="1" x14ac:dyDescent="0.25"/>
    <row r="233918" customFormat="1" x14ac:dyDescent="0.25"/>
    <row r="233919" customFormat="1" x14ac:dyDescent="0.25"/>
    <row r="233920" customFormat="1" x14ac:dyDescent="0.25"/>
    <row r="233921" customFormat="1" x14ac:dyDescent="0.25"/>
    <row r="233922" customFormat="1" x14ac:dyDescent="0.25"/>
    <row r="233923" customFormat="1" x14ac:dyDescent="0.25"/>
    <row r="233924" customFormat="1" x14ac:dyDescent="0.25"/>
    <row r="233925" customFormat="1" x14ac:dyDescent="0.25"/>
    <row r="233926" customFormat="1" x14ac:dyDescent="0.25"/>
    <row r="233927" customFormat="1" x14ac:dyDescent="0.25"/>
    <row r="233928" customFormat="1" x14ac:dyDescent="0.25"/>
    <row r="233929" customFormat="1" x14ac:dyDescent="0.25"/>
    <row r="233930" customFormat="1" x14ac:dyDescent="0.25"/>
    <row r="233931" customFormat="1" x14ac:dyDescent="0.25"/>
    <row r="233932" customFormat="1" x14ac:dyDescent="0.25"/>
    <row r="233933" customFormat="1" x14ac:dyDescent="0.25"/>
    <row r="233934" customFormat="1" x14ac:dyDescent="0.25"/>
    <row r="233935" customFormat="1" x14ac:dyDescent="0.25"/>
    <row r="233936" customFormat="1" x14ac:dyDescent="0.25"/>
    <row r="233937" customFormat="1" x14ac:dyDescent="0.25"/>
    <row r="233938" customFormat="1" x14ac:dyDescent="0.25"/>
    <row r="233939" customFormat="1" x14ac:dyDescent="0.25"/>
    <row r="233940" customFormat="1" x14ac:dyDescent="0.25"/>
    <row r="233941" customFormat="1" x14ac:dyDescent="0.25"/>
    <row r="233942" customFormat="1" x14ac:dyDescent="0.25"/>
    <row r="233943" customFormat="1" x14ac:dyDescent="0.25"/>
    <row r="233944" customFormat="1" x14ac:dyDescent="0.25"/>
    <row r="233945" customFormat="1" x14ac:dyDescent="0.25"/>
    <row r="233946" customFormat="1" x14ac:dyDescent="0.25"/>
    <row r="233947" customFormat="1" x14ac:dyDescent="0.25"/>
    <row r="233948" customFormat="1" x14ac:dyDescent="0.25"/>
    <row r="233949" customFormat="1" x14ac:dyDescent="0.25"/>
    <row r="233950" customFormat="1" x14ac:dyDescent="0.25"/>
    <row r="233951" customFormat="1" x14ac:dyDescent="0.25"/>
    <row r="233952" customFormat="1" x14ac:dyDescent="0.25"/>
    <row r="233953" customFormat="1" x14ac:dyDescent="0.25"/>
    <row r="233954" customFormat="1" x14ac:dyDescent="0.25"/>
    <row r="233955" customFormat="1" x14ac:dyDescent="0.25"/>
    <row r="233956" customFormat="1" x14ac:dyDescent="0.25"/>
    <row r="233957" customFormat="1" x14ac:dyDescent="0.25"/>
    <row r="233958" customFormat="1" x14ac:dyDescent="0.25"/>
    <row r="233959" customFormat="1" x14ac:dyDescent="0.25"/>
    <row r="233960" customFormat="1" x14ac:dyDescent="0.25"/>
    <row r="233961" customFormat="1" x14ac:dyDescent="0.25"/>
    <row r="233962" customFormat="1" x14ac:dyDescent="0.25"/>
    <row r="233963" customFormat="1" x14ac:dyDescent="0.25"/>
    <row r="233964" customFormat="1" x14ac:dyDescent="0.25"/>
    <row r="233965" customFormat="1" x14ac:dyDescent="0.25"/>
    <row r="233966" customFormat="1" x14ac:dyDescent="0.25"/>
    <row r="233967" customFormat="1" x14ac:dyDescent="0.25"/>
    <row r="233968" customFormat="1" x14ac:dyDescent="0.25"/>
    <row r="233969" customFormat="1" x14ac:dyDescent="0.25"/>
    <row r="233970" customFormat="1" x14ac:dyDescent="0.25"/>
    <row r="233971" customFormat="1" x14ac:dyDescent="0.25"/>
    <row r="233972" customFormat="1" x14ac:dyDescent="0.25"/>
    <row r="233973" customFormat="1" x14ac:dyDescent="0.25"/>
    <row r="233974" customFormat="1" x14ac:dyDescent="0.25"/>
    <row r="233975" customFormat="1" x14ac:dyDescent="0.25"/>
    <row r="233976" customFormat="1" x14ac:dyDescent="0.25"/>
    <row r="233977" customFormat="1" x14ac:dyDescent="0.25"/>
    <row r="233978" customFormat="1" x14ac:dyDescent="0.25"/>
    <row r="233979" customFormat="1" x14ac:dyDescent="0.25"/>
    <row r="233980" customFormat="1" x14ac:dyDescent="0.25"/>
    <row r="233981" customFormat="1" x14ac:dyDescent="0.25"/>
    <row r="233982" customFormat="1" x14ac:dyDescent="0.25"/>
    <row r="233983" customFormat="1" x14ac:dyDescent="0.25"/>
    <row r="233984" customFormat="1" x14ac:dyDescent="0.25"/>
    <row r="233985" customFormat="1" x14ac:dyDescent="0.25"/>
    <row r="233986" customFormat="1" x14ac:dyDescent="0.25"/>
    <row r="233987" customFormat="1" x14ac:dyDescent="0.25"/>
    <row r="233988" customFormat="1" x14ac:dyDescent="0.25"/>
    <row r="233989" customFormat="1" x14ac:dyDescent="0.25"/>
    <row r="233990" customFormat="1" x14ac:dyDescent="0.25"/>
    <row r="233991" customFormat="1" x14ac:dyDescent="0.25"/>
    <row r="233992" customFormat="1" x14ac:dyDescent="0.25"/>
    <row r="233993" customFormat="1" x14ac:dyDescent="0.25"/>
    <row r="233994" customFormat="1" x14ac:dyDescent="0.25"/>
    <row r="233995" customFormat="1" x14ac:dyDescent="0.25"/>
    <row r="233996" customFormat="1" x14ac:dyDescent="0.25"/>
    <row r="233997" customFormat="1" x14ac:dyDescent="0.25"/>
    <row r="233998" customFormat="1" x14ac:dyDescent="0.25"/>
    <row r="233999" customFormat="1" x14ac:dyDescent="0.25"/>
    <row r="234000" customFormat="1" x14ac:dyDescent="0.25"/>
    <row r="234001" customFormat="1" x14ac:dyDescent="0.25"/>
    <row r="234002" customFormat="1" x14ac:dyDescent="0.25"/>
    <row r="234003" customFormat="1" x14ac:dyDescent="0.25"/>
    <row r="234004" customFormat="1" x14ac:dyDescent="0.25"/>
    <row r="234005" customFormat="1" x14ac:dyDescent="0.25"/>
    <row r="234006" customFormat="1" x14ac:dyDescent="0.25"/>
    <row r="234007" customFormat="1" x14ac:dyDescent="0.25"/>
    <row r="234008" customFormat="1" x14ac:dyDescent="0.25"/>
    <row r="234009" customFormat="1" x14ac:dyDescent="0.25"/>
    <row r="234010" customFormat="1" x14ac:dyDescent="0.25"/>
    <row r="234011" customFormat="1" x14ac:dyDescent="0.25"/>
    <row r="234012" customFormat="1" x14ac:dyDescent="0.25"/>
    <row r="234013" customFormat="1" x14ac:dyDescent="0.25"/>
    <row r="234014" customFormat="1" x14ac:dyDescent="0.25"/>
    <row r="234015" customFormat="1" x14ac:dyDescent="0.25"/>
    <row r="234016" customFormat="1" x14ac:dyDescent="0.25"/>
    <row r="234017" customFormat="1" x14ac:dyDescent="0.25"/>
    <row r="234018" customFormat="1" x14ac:dyDescent="0.25"/>
    <row r="234019" customFormat="1" x14ac:dyDescent="0.25"/>
    <row r="234020" customFormat="1" x14ac:dyDescent="0.25"/>
    <row r="234021" customFormat="1" x14ac:dyDescent="0.25"/>
    <row r="234022" customFormat="1" x14ac:dyDescent="0.25"/>
    <row r="234023" customFormat="1" x14ac:dyDescent="0.25"/>
    <row r="234024" customFormat="1" x14ac:dyDescent="0.25"/>
    <row r="234025" customFormat="1" x14ac:dyDescent="0.25"/>
    <row r="234026" customFormat="1" x14ac:dyDescent="0.25"/>
    <row r="234027" customFormat="1" x14ac:dyDescent="0.25"/>
    <row r="234028" customFormat="1" x14ac:dyDescent="0.25"/>
    <row r="234029" customFormat="1" x14ac:dyDescent="0.25"/>
    <row r="234030" customFormat="1" x14ac:dyDescent="0.25"/>
    <row r="234031" customFormat="1" x14ac:dyDescent="0.25"/>
    <row r="234032" customFormat="1" x14ac:dyDescent="0.25"/>
    <row r="234033" customFormat="1" x14ac:dyDescent="0.25"/>
    <row r="234034" customFormat="1" x14ac:dyDescent="0.25"/>
    <row r="234035" customFormat="1" x14ac:dyDescent="0.25"/>
    <row r="234036" customFormat="1" x14ac:dyDescent="0.25"/>
    <row r="234037" customFormat="1" x14ac:dyDescent="0.25"/>
    <row r="234038" customFormat="1" x14ac:dyDescent="0.25"/>
    <row r="234039" customFormat="1" x14ac:dyDescent="0.25"/>
    <row r="234040" customFormat="1" x14ac:dyDescent="0.25"/>
    <row r="234041" customFormat="1" x14ac:dyDescent="0.25"/>
    <row r="234042" customFormat="1" x14ac:dyDescent="0.25"/>
    <row r="234043" customFormat="1" x14ac:dyDescent="0.25"/>
    <row r="234044" customFormat="1" x14ac:dyDescent="0.25"/>
    <row r="234045" customFormat="1" x14ac:dyDescent="0.25"/>
    <row r="234046" customFormat="1" x14ac:dyDescent="0.25"/>
    <row r="234047" customFormat="1" x14ac:dyDescent="0.25"/>
    <row r="234048" customFormat="1" x14ac:dyDescent="0.25"/>
    <row r="234049" customFormat="1" x14ac:dyDescent="0.25"/>
    <row r="234050" customFormat="1" x14ac:dyDescent="0.25"/>
    <row r="234051" customFormat="1" x14ac:dyDescent="0.25"/>
    <row r="234052" customFormat="1" x14ac:dyDescent="0.25"/>
    <row r="234053" customFormat="1" x14ac:dyDescent="0.25"/>
    <row r="234054" customFormat="1" x14ac:dyDescent="0.25"/>
    <row r="234055" customFormat="1" x14ac:dyDescent="0.25"/>
    <row r="234056" customFormat="1" x14ac:dyDescent="0.25"/>
    <row r="234057" customFormat="1" x14ac:dyDescent="0.25"/>
    <row r="234058" customFormat="1" x14ac:dyDescent="0.25"/>
    <row r="234059" customFormat="1" x14ac:dyDescent="0.25"/>
    <row r="234060" customFormat="1" x14ac:dyDescent="0.25"/>
    <row r="234061" customFormat="1" x14ac:dyDescent="0.25"/>
    <row r="234062" customFormat="1" x14ac:dyDescent="0.25"/>
    <row r="234063" customFormat="1" x14ac:dyDescent="0.25"/>
    <row r="234064" customFormat="1" x14ac:dyDescent="0.25"/>
    <row r="234065" customFormat="1" x14ac:dyDescent="0.25"/>
    <row r="234066" customFormat="1" x14ac:dyDescent="0.25"/>
    <row r="234067" customFormat="1" x14ac:dyDescent="0.25"/>
    <row r="234068" customFormat="1" x14ac:dyDescent="0.25"/>
    <row r="234069" customFormat="1" x14ac:dyDescent="0.25"/>
    <row r="234070" customFormat="1" x14ac:dyDescent="0.25"/>
    <row r="234071" customFormat="1" x14ac:dyDescent="0.25"/>
    <row r="234072" customFormat="1" x14ac:dyDescent="0.25"/>
    <row r="234073" customFormat="1" x14ac:dyDescent="0.25"/>
    <row r="234074" customFormat="1" x14ac:dyDescent="0.25"/>
    <row r="234075" customFormat="1" x14ac:dyDescent="0.25"/>
    <row r="234076" customFormat="1" x14ac:dyDescent="0.25"/>
    <row r="234077" customFormat="1" x14ac:dyDescent="0.25"/>
    <row r="234078" customFormat="1" x14ac:dyDescent="0.25"/>
    <row r="234079" customFormat="1" x14ac:dyDescent="0.25"/>
    <row r="234080" customFormat="1" x14ac:dyDescent="0.25"/>
    <row r="234081" customFormat="1" x14ac:dyDescent="0.25"/>
    <row r="234082" customFormat="1" x14ac:dyDescent="0.25"/>
    <row r="234083" customFormat="1" x14ac:dyDescent="0.25"/>
    <row r="234084" customFormat="1" x14ac:dyDescent="0.25"/>
    <row r="234085" customFormat="1" x14ac:dyDescent="0.25"/>
    <row r="234086" customFormat="1" x14ac:dyDescent="0.25"/>
    <row r="234087" customFormat="1" x14ac:dyDescent="0.25"/>
    <row r="234088" customFormat="1" x14ac:dyDescent="0.25"/>
    <row r="234089" customFormat="1" x14ac:dyDescent="0.25"/>
    <row r="234090" customFormat="1" x14ac:dyDescent="0.25"/>
    <row r="234091" customFormat="1" x14ac:dyDescent="0.25"/>
    <row r="234092" customFormat="1" x14ac:dyDescent="0.25"/>
    <row r="234093" customFormat="1" x14ac:dyDescent="0.25"/>
    <row r="234094" customFormat="1" x14ac:dyDescent="0.25"/>
    <row r="234095" customFormat="1" x14ac:dyDescent="0.25"/>
    <row r="234096" customFormat="1" x14ac:dyDescent="0.25"/>
    <row r="234097" customFormat="1" x14ac:dyDescent="0.25"/>
    <row r="234098" customFormat="1" x14ac:dyDescent="0.25"/>
    <row r="234099" customFormat="1" x14ac:dyDescent="0.25"/>
    <row r="234100" customFormat="1" x14ac:dyDescent="0.25"/>
    <row r="234101" customFormat="1" x14ac:dyDescent="0.25"/>
    <row r="234102" customFormat="1" x14ac:dyDescent="0.25"/>
    <row r="234103" customFormat="1" x14ac:dyDescent="0.25"/>
    <row r="234104" customFormat="1" x14ac:dyDescent="0.25"/>
    <row r="234105" customFormat="1" x14ac:dyDescent="0.25"/>
    <row r="234106" customFormat="1" x14ac:dyDescent="0.25"/>
    <row r="234107" customFormat="1" x14ac:dyDescent="0.25"/>
    <row r="234108" customFormat="1" x14ac:dyDescent="0.25"/>
    <row r="234109" customFormat="1" x14ac:dyDescent="0.25"/>
    <row r="234110" customFormat="1" x14ac:dyDescent="0.25"/>
    <row r="234111" customFormat="1" x14ac:dyDescent="0.25"/>
    <row r="234112" customFormat="1" x14ac:dyDescent="0.25"/>
    <row r="234113" customFormat="1" x14ac:dyDescent="0.25"/>
    <row r="234114" customFormat="1" x14ac:dyDescent="0.25"/>
    <row r="234115" customFormat="1" x14ac:dyDescent="0.25"/>
    <row r="234116" customFormat="1" x14ac:dyDescent="0.25"/>
    <row r="234117" customFormat="1" x14ac:dyDescent="0.25"/>
    <row r="234118" customFormat="1" x14ac:dyDescent="0.25"/>
    <row r="234119" customFormat="1" x14ac:dyDescent="0.25"/>
    <row r="234120" customFormat="1" x14ac:dyDescent="0.25"/>
    <row r="234121" customFormat="1" x14ac:dyDescent="0.25"/>
    <row r="234122" customFormat="1" x14ac:dyDescent="0.25"/>
    <row r="234123" customFormat="1" x14ac:dyDescent="0.25"/>
    <row r="234124" customFormat="1" x14ac:dyDescent="0.25"/>
    <row r="234125" customFormat="1" x14ac:dyDescent="0.25"/>
    <row r="234126" customFormat="1" x14ac:dyDescent="0.25"/>
    <row r="234127" customFormat="1" x14ac:dyDescent="0.25"/>
    <row r="234128" customFormat="1" x14ac:dyDescent="0.25"/>
    <row r="234129" customFormat="1" x14ac:dyDescent="0.25"/>
    <row r="234130" customFormat="1" x14ac:dyDescent="0.25"/>
    <row r="234131" customFormat="1" x14ac:dyDescent="0.25"/>
    <row r="234132" customFormat="1" x14ac:dyDescent="0.25"/>
    <row r="234133" customFormat="1" x14ac:dyDescent="0.25"/>
    <row r="234134" customFormat="1" x14ac:dyDescent="0.25"/>
    <row r="234135" customFormat="1" x14ac:dyDescent="0.25"/>
    <row r="234136" customFormat="1" x14ac:dyDescent="0.25"/>
    <row r="234137" customFormat="1" x14ac:dyDescent="0.25"/>
    <row r="234138" customFormat="1" x14ac:dyDescent="0.25"/>
    <row r="234139" customFormat="1" x14ac:dyDescent="0.25"/>
    <row r="234140" customFormat="1" x14ac:dyDescent="0.25"/>
    <row r="234141" customFormat="1" x14ac:dyDescent="0.25"/>
    <row r="234142" customFormat="1" x14ac:dyDescent="0.25"/>
    <row r="234143" customFormat="1" x14ac:dyDescent="0.25"/>
    <row r="234144" customFormat="1" x14ac:dyDescent="0.25"/>
    <row r="234145" customFormat="1" x14ac:dyDescent="0.25"/>
    <row r="234146" customFormat="1" x14ac:dyDescent="0.25"/>
    <row r="234147" customFormat="1" x14ac:dyDescent="0.25"/>
    <row r="234148" customFormat="1" x14ac:dyDescent="0.25"/>
    <row r="234149" customFormat="1" x14ac:dyDescent="0.25"/>
    <row r="234150" customFormat="1" x14ac:dyDescent="0.25"/>
    <row r="234151" customFormat="1" x14ac:dyDescent="0.25"/>
    <row r="234152" customFormat="1" x14ac:dyDescent="0.25"/>
    <row r="234153" customFormat="1" x14ac:dyDescent="0.25"/>
    <row r="234154" customFormat="1" x14ac:dyDescent="0.25"/>
    <row r="234155" customFormat="1" x14ac:dyDescent="0.25"/>
    <row r="234156" customFormat="1" x14ac:dyDescent="0.25"/>
    <row r="234157" customFormat="1" x14ac:dyDescent="0.25"/>
    <row r="234158" customFormat="1" x14ac:dyDescent="0.25"/>
    <row r="234159" customFormat="1" x14ac:dyDescent="0.25"/>
    <row r="234160" customFormat="1" x14ac:dyDescent="0.25"/>
    <row r="234161" customFormat="1" x14ac:dyDescent="0.25"/>
    <row r="234162" customFormat="1" x14ac:dyDescent="0.25"/>
    <row r="234163" customFormat="1" x14ac:dyDescent="0.25"/>
    <row r="234164" customFormat="1" x14ac:dyDescent="0.25"/>
    <row r="234165" customFormat="1" x14ac:dyDescent="0.25"/>
    <row r="234166" customFormat="1" x14ac:dyDescent="0.25"/>
    <row r="234167" customFormat="1" x14ac:dyDescent="0.25"/>
    <row r="234168" customFormat="1" x14ac:dyDescent="0.25"/>
    <row r="234169" customFormat="1" x14ac:dyDescent="0.25"/>
    <row r="234170" customFormat="1" x14ac:dyDescent="0.25"/>
    <row r="234171" customFormat="1" x14ac:dyDescent="0.25"/>
    <row r="234172" customFormat="1" x14ac:dyDescent="0.25"/>
    <row r="234173" customFormat="1" x14ac:dyDescent="0.25"/>
    <row r="234174" customFormat="1" x14ac:dyDescent="0.25"/>
    <row r="234175" customFormat="1" x14ac:dyDescent="0.25"/>
    <row r="234176" customFormat="1" x14ac:dyDescent="0.25"/>
    <row r="234177" customFormat="1" x14ac:dyDescent="0.25"/>
    <row r="234178" customFormat="1" x14ac:dyDescent="0.25"/>
    <row r="234179" customFormat="1" x14ac:dyDescent="0.25"/>
    <row r="234180" customFormat="1" x14ac:dyDescent="0.25"/>
    <row r="234181" customFormat="1" x14ac:dyDescent="0.25"/>
    <row r="234182" customFormat="1" x14ac:dyDescent="0.25"/>
    <row r="234183" customFormat="1" x14ac:dyDescent="0.25"/>
    <row r="234184" customFormat="1" x14ac:dyDescent="0.25"/>
    <row r="234185" customFormat="1" x14ac:dyDescent="0.25"/>
    <row r="234186" customFormat="1" x14ac:dyDescent="0.25"/>
    <row r="234187" customFormat="1" x14ac:dyDescent="0.25"/>
    <row r="234188" customFormat="1" x14ac:dyDescent="0.25"/>
    <row r="234189" customFormat="1" x14ac:dyDescent="0.25"/>
    <row r="234190" customFormat="1" x14ac:dyDescent="0.25"/>
    <row r="234191" customFormat="1" x14ac:dyDescent="0.25"/>
    <row r="234192" customFormat="1" x14ac:dyDescent="0.25"/>
    <row r="234193" customFormat="1" x14ac:dyDescent="0.25"/>
    <row r="234194" customFormat="1" x14ac:dyDescent="0.25"/>
    <row r="234195" customFormat="1" x14ac:dyDescent="0.25"/>
    <row r="234196" customFormat="1" x14ac:dyDescent="0.25"/>
    <row r="234197" customFormat="1" x14ac:dyDescent="0.25"/>
    <row r="234198" customFormat="1" x14ac:dyDescent="0.25"/>
    <row r="234199" customFormat="1" x14ac:dyDescent="0.25"/>
    <row r="234200" customFormat="1" x14ac:dyDescent="0.25"/>
    <row r="234201" customFormat="1" x14ac:dyDescent="0.25"/>
    <row r="234202" customFormat="1" x14ac:dyDescent="0.25"/>
    <row r="234203" customFormat="1" x14ac:dyDescent="0.25"/>
    <row r="234204" customFormat="1" x14ac:dyDescent="0.25"/>
    <row r="234205" customFormat="1" x14ac:dyDescent="0.25"/>
    <row r="234206" customFormat="1" x14ac:dyDescent="0.25"/>
    <row r="234207" customFormat="1" x14ac:dyDescent="0.25"/>
    <row r="234208" customFormat="1" x14ac:dyDescent="0.25"/>
    <row r="234209" customFormat="1" x14ac:dyDescent="0.25"/>
    <row r="234210" customFormat="1" x14ac:dyDescent="0.25"/>
    <row r="234211" customFormat="1" x14ac:dyDescent="0.25"/>
    <row r="234212" customFormat="1" x14ac:dyDescent="0.25"/>
    <row r="234213" customFormat="1" x14ac:dyDescent="0.25"/>
    <row r="234214" customFormat="1" x14ac:dyDescent="0.25"/>
    <row r="234215" customFormat="1" x14ac:dyDescent="0.25"/>
    <row r="234216" customFormat="1" x14ac:dyDescent="0.25"/>
    <row r="234217" customFormat="1" x14ac:dyDescent="0.25"/>
    <row r="234218" customFormat="1" x14ac:dyDescent="0.25"/>
    <row r="234219" customFormat="1" x14ac:dyDescent="0.25"/>
    <row r="234220" customFormat="1" x14ac:dyDescent="0.25"/>
    <row r="234221" customFormat="1" x14ac:dyDescent="0.25"/>
    <row r="234222" customFormat="1" x14ac:dyDescent="0.25"/>
    <row r="234223" customFormat="1" x14ac:dyDescent="0.25"/>
    <row r="234224" customFormat="1" x14ac:dyDescent="0.25"/>
    <row r="234225" customFormat="1" x14ac:dyDescent="0.25"/>
    <row r="234226" customFormat="1" x14ac:dyDescent="0.25"/>
    <row r="234227" customFormat="1" x14ac:dyDescent="0.25"/>
    <row r="234228" customFormat="1" x14ac:dyDescent="0.25"/>
    <row r="234229" customFormat="1" x14ac:dyDescent="0.25"/>
    <row r="234230" customFormat="1" x14ac:dyDescent="0.25"/>
    <row r="234231" customFormat="1" x14ac:dyDescent="0.25"/>
    <row r="234232" customFormat="1" x14ac:dyDescent="0.25"/>
    <row r="234233" customFormat="1" x14ac:dyDescent="0.25"/>
    <row r="234234" customFormat="1" x14ac:dyDescent="0.25"/>
    <row r="234235" customFormat="1" x14ac:dyDescent="0.25"/>
    <row r="234236" customFormat="1" x14ac:dyDescent="0.25"/>
    <row r="234237" customFormat="1" x14ac:dyDescent="0.25"/>
    <row r="234238" customFormat="1" x14ac:dyDescent="0.25"/>
    <row r="234239" customFormat="1" x14ac:dyDescent="0.25"/>
    <row r="234240" customFormat="1" x14ac:dyDescent="0.25"/>
    <row r="234241" customFormat="1" x14ac:dyDescent="0.25"/>
    <row r="234242" customFormat="1" x14ac:dyDescent="0.25"/>
    <row r="234243" customFormat="1" x14ac:dyDescent="0.25"/>
    <row r="234244" customFormat="1" x14ac:dyDescent="0.25"/>
    <row r="234245" customFormat="1" x14ac:dyDescent="0.25"/>
    <row r="234246" customFormat="1" x14ac:dyDescent="0.25"/>
    <row r="234247" customFormat="1" x14ac:dyDescent="0.25"/>
    <row r="234248" customFormat="1" x14ac:dyDescent="0.25"/>
    <row r="234249" customFormat="1" x14ac:dyDescent="0.25"/>
    <row r="234250" customFormat="1" x14ac:dyDescent="0.25"/>
    <row r="234251" customFormat="1" x14ac:dyDescent="0.25"/>
    <row r="234252" customFormat="1" x14ac:dyDescent="0.25"/>
    <row r="234253" customFormat="1" x14ac:dyDescent="0.25"/>
    <row r="234254" customFormat="1" x14ac:dyDescent="0.25"/>
    <row r="234255" customFormat="1" x14ac:dyDescent="0.25"/>
    <row r="234256" customFormat="1" x14ac:dyDescent="0.25"/>
    <row r="234257" customFormat="1" x14ac:dyDescent="0.25"/>
    <row r="234258" customFormat="1" x14ac:dyDescent="0.25"/>
    <row r="234259" customFormat="1" x14ac:dyDescent="0.25"/>
    <row r="234260" customFormat="1" x14ac:dyDescent="0.25"/>
    <row r="234261" customFormat="1" x14ac:dyDescent="0.25"/>
    <row r="234262" customFormat="1" x14ac:dyDescent="0.25"/>
    <row r="234263" customFormat="1" x14ac:dyDescent="0.25"/>
    <row r="234264" customFormat="1" x14ac:dyDescent="0.25"/>
    <row r="234265" customFormat="1" x14ac:dyDescent="0.25"/>
    <row r="234266" customFormat="1" x14ac:dyDescent="0.25"/>
    <row r="234267" customFormat="1" x14ac:dyDescent="0.25"/>
    <row r="234268" customFormat="1" x14ac:dyDescent="0.25"/>
    <row r="234269" customFormat="1" x14ac:dyDescent="0.25"/>
    <row r="234270" customFormat="1" x14ac:dyDescent="0.25"/>
    <row r="234271" customFormat="1" x14ac:dyDescent="0.25"/>
    <row r="234272" customFormat="1" x14ac:dyDescent="0.25"/>
    <row r="234273" customFormat="1" x14ac:dyDescent="0.25"/>
    <row r="234274" customFormat="1" x14ac:dyDescent="0.25"/>
    <row r="234275" customFormat="1" x14ac:dyDescent="0.25"/>
    <row r="234276" customFormat="1" x14ac:dyDescent="0.25"/>
    <row r="234277" customFormat="1" x14ac:dyDescent="0.25"/>
    <row r="234278" customFormat="1" x14ac:dyDescent="0.25"/>
    <row r="234279" customFormat="1" x14ac:dyDescent="0.25"/>
    <row r="234280" customFormat="1" x14ac:dyDescent="0.25"/>
    <row r="234281" customFormat="1" x14ac:dyDescent="0.25"/>
    <row r="234282" customFormat="1" x14ac:dyDescent="0.25"/>
    <row r="234283" customFormat="1" x14ac:dyDescent="0.25"/>
    <row r="234284" customFormat="1" x14ac:dyDescent="0.25"/>
    <row r="234285" customFormat="1" x14ac:dyDescent="0.25"/>
    <row r="234286" customFormat="1" x14ac:dyDescent="0.25"/>
    <row r="234287" customFormat="1" x14ac:dyDescent="0.25"/>
    <row r="234288" customFormat="1" x14ac:dyDescent="0.25"/>
    <row r="234289" customFormat="1" x14ac:dyDescent="0.25"/>
    <row r="234290" customFormat="1" x14ac:dyDescent="0.25"/>
    <row r="234291" customFormat="1" x14ac:dyDescent="0.25"/>
    <row r="234292" customFormat="1" x14ac:dyDescent="0.25"/>
    <row r="234293" customFormat="1" x14ac:dyDescent="0.25"/>
    <row r="234294" customFormat="1" x14ac:dyDescent="0.25"/>
    <row r="234295" customFormat="1" x14ac:dyDescent="0.25"/>
    <row r="234296" customFormat="1" x14ac:dyDescent="0.25"/>
    <row r="234297" customFormat="1" x14ac:dyDescent="0.25"/>
    <row r="234298" customFormat="1" x14ac:dyDescent="0.25"/>
    <row r="234299" customFormat="1" x14ac:dyDescent="0.25"/>
    <row r="234300" customFormat="1" x14ac:dyDescent="0.25"/>
    <row r="234301" customFormat="1" x14ac:dyDescent="0.25"/>
    <row r="234302" customFormat="1" x14ac:dyDescent="0.25"/>
    <row r="234303" customFormat="1" x14ac:dyDescent="0.25"/>
    <row r="234304" customFormat="1" x14ac:dyDescent="0.25"/>
    <row r="234305" customFormat="1" x14ac:dyDescent="0.25"/>
    <row r="234306" customFormat="1" x14ac:dyDescent="0.25"/>
    <row r="234307" customFormat="1" x14ac:dyDescent="0.25"/>
    <row r="234308" customFormat="1" x14ac:dyDescent="0.25"/>
    <row r="234309" customFormat="1" x14ac:dyDescent="0.25"/>
    <row r="234310" customFormat="1" x14ac:dyDescent="0.25"/>
    <row r="234311" customFormat="1" x14ac:dyDescent="0.25"/>
    <row r="234312" customFormat="1" x14ac:dyDescent="0.25"/>
    <row r="234313" customFormat="1" x14ac:dyDescent="0.25"/>
    <row r="234314" customFormat="1" x14ac:dyDescent="0.25"/>
    <row r="234315" customFormat="1" x14ac:dyDescent="0.25"/>
    <row r="234316" customFormat="1" x14ac:dyDescent="0.25"/>
    <row r="234317" customFormat="1" x14ac:dyDescent="0.25"/>
    <row r="234318" customFormat="1" x14ac:dyDescent="0.25"/>
    <row r="234319" customFormat="1" x14ac:dyDescent="0.25"/>
    <row r="234320" customFormat="1" x14ac:dyDescent="0.25"/>
    <row r="234321" customFormat="1" x14ac:dyDescent="0.25"/>
    <row r="234322" customFormat="1" x14ac:dyDescent="0.25"/>
    <row r="234323" customFormat="1" x14ac:dyDescent="0.25"/>
    <row r="234324" customFormat="1" x14ac:dyDescent="0.25"/>
    <row r="234325" customFormat="1" x14ac:dyDescent="0.25"/>
    <row r="234326" customFormat="1" x14ac:dyDescent="0.25"/>
    <row r="234327" customFormat="1" x14ac:dyDescent="0.25"/>
    <row r="234328" customFormat="1" x14ac:dyDescent="0.25"/>
    <row r="234329" customFormat="1" x14ac:dyDescent="0.25"/>
    <row r="234330" customFormat="1" x14ac:dyDescent="0.25"/>
    <row r="234331" customFormat="1" x14ac:dyDescent="0.25"/>
    <row r="234332" customFormat="1" x14ac:dyDescent="0.25"/>
    <row r="234333" customFormat="1" x14ac:dyDescent="0.25"/>
    <row r="234334" customFormat="1" x14ac:dyDescent="0.25"/>
    <row r="234335" customFormat="1" x14ac:dyDescent="0.25"/>
    <row r="234336" customFormat="1" x14ac:dyDescent="0.25"/>
    <row r="234337" customFormat="1" x14ac:dyDescent="0.25"/>
    <row r="234338" customFormat="1" x14ac:dyDescent="0.25"/>
    <row r="234339" customFormat="1" x14ac:dyDescent="0.25"/>
    <row r="234340" customFormat="1" x14ac:dyDescent="0.25"/>
    <row r="234341" customFormat="1" x14ac:dyDescent="0.25"/>
    <row r="234342" customFormat="1" x14ac:dyDescent="0.25"/>
    <row r="234343" customFormat="1" x14ac:dyDescent="0.25"/>
    <row r="234344" customFormat="1" x14ac:dyDescent="0.25"/>
    <row r="234345" customFormat="1" x14ac:dyDescent="0.25"/>
    <row r="234346" customFormat="1" x14ac:dyDescent="0.25"/>
    <row r="234347" customFormat="1" x14ac:dyDescent="0.25"/>
    <row r="234348" customFormat="1" x14ac:dyDescent="0.25"/>
    <row r="234349" customFormat="1" x14ac:dyDescent="0.25"/>
    <row r="234350" customFormat="1" x14ac:dyDescent="0.25"/>
    <row r="234351" customFormat="1" x14ac:dyDescent="0.25"/>
    <row r="234352" customFormat="1" x14ac:dyDescent="0.25"/>
    <row r="234353" customFormat="1" x14ac:dyDescent="0.25"/>
    <row r="234354" customFormat="1" x14ac:dyDescent="0.25"/>
    <row r="234355" customFormat="1" x14ac:dyDescent="0.25"/>
    <row r="234356" customFormat="1" x14ac:dyDescent="0.25"/>
    <row r="234357" customFormat="1" x14ac:dyDescent="0.25"/>
    <row r="234358" customFormat="1" x14ac:dyDescent="0.25"/>
    <row r="234359" customFormat="1" x14ac:dyDescent="0.25"/>
    <row r="234360" customFormat="1" x14ac:dyDescent="0.25"/>
    <row r="234361" customFormat="1" x14ac:dyDescent="0.25"/>
    <row r="234362" customFormat="1" x14ac:dyDescent="0.25"/>
    <row r="234363" customFormat="1" x14ac:dyDescent="0.25"/>
    <row r="234364" customFormat="1" x14ac:dyDescent="0.25"/>
    <row r="234365" customFormat="1" x14ac:dyDescent="0.25"/>
    <row r="234366" customFormat="1" x14ac:dyDescent="0.25"/>
    <row r="234367" customFormat="1" x14ac:dyDescent="0.25"/>
    <row r="234368" customFormat="1" x14ac:dyDescent="0.25"/>
    <row r="234369" customFormat="1" x14ac:dyDescent="0.25"/>
    <row r="234370" customFormat="1" x14ac:dyDescent="0.25"/>
    <row r="234371" customFormat="1" x14ac:dyDescent="0.25"/>
    <row r="234372" customFormat="1" x14ac:dyDescent="0.25"/>
    <row r="234373" customFormat="1" x14ac:dyDescent="0.25"/>
    <row r="234374" customFormat="1" x14ac:dyDescent="0.25"/>
    <row r="234375" customFormat="1" x14ac:dyDescent="0.25"/>
    <row r="234376" customFormat="1" x14ac:dyDescent="0.25"/>
    <row r="234377" customFormat="1" x14ac:dyDescent="0.25"/>
    <row r="234378" customFormat="1" x14ac:dyDescent="0.25"/>
    <row r="234379" customFormat="1" x14ac:dyDescent="0.25"/>
    <row r="234380" customFormat="1" x14ac:dyDescent="0.25"/>
    <row r="234381" customFormat="1" x14ac:dyDescent="0.25"/>
    <row r="234382" customFormat="1" x14ac:dyDescent="0.25"/>
    <row r="234383" customFormat="1" x14ac:dyDescent="0.25"/>
    <row r="234384" customFormat="1" x14ac:dyDescent="0.25"/>
    <row r="234385" customFormat="1" x14ac:dyDescent="0.25"/>
    <row r="234386" customFormat="1" x14ac:dyDescent="0.25"/>
    <row r="234387" customFormat="1" x14ac:dyDescent="0.25"/>
    <row r="234388" customFormat="1" x14ac:dyDescent="0.25"/>
    <row r="234389" customFormat="1" x14ac:dyDescent="0.25"/>
    <row r="234390" customFormat="1" x14ac:dyDescent="0.25"/>
    <row r="234391" customFormat="1" x14ac:dyDescent="0.25"/>
    <row r="234392" customFormat="1" x14ac:dyDescent="0.25"/>
    <row r="234393" customFormat="1" x14ac:dyDescent="0.25"/>
    <row r="234394" customFormat="1" x14ac:dyDescent="0.25"/>
    <row r="234395" customFormat="1" x14ac:dyDescent="0.25"/>
    <row r="234396" customFormat="1" x14ac:dyDescent="0.25"/>
    <row r="234397" customFormat="1" x14ac:dyDescent="0.25"/>
    <row r="234398" customFormat="1" x14ac:dyDescent="0.25"/>
    <row r="234399" customFormat="1" x14ac:dyDescent="0.25"/>
    <row r="234400" customFormat="1" x14ac:dyDescent="0.25"/>
    <row r="234401" customFormat="1" x14ac:dyDescent="0.25"/>
    <row r="234402" customFormat="1" x14ac:dyDescent="0.25"/>
    <row r="234403" customFormat="1" x14ac:dyDescent="0.25"/>
    <row r="234404" customFormat="1" x14ac:dyDescent="0.25"/>
    <row r="234405" customFormat="1" x14ac:dyDescent="0.25"/>
    <row r="234406" customFormat="1" x14ac:dyDescent="0.25"/>
    <row r="234407" customFormat="1" x14ac:dyDescent="0.25"/>
    <row r="234408" customFormat="1" x14ac:dyDescent="0.25"/>
    <row r="234409" customFormat="1" x14ac:dyDescent="0.25"/>
    <row r="234410" customFormat="1" x14ac:dyDescent="0.25"/>
    <row r="234411" customFormat="1" x14ac:dyDescent="0.25"/>
    <row r="234412" customFormat="1" x14ac:dyDescent="0.25"/>
    <row r="234413" customFormat="1" x14ac:dyDescent="0.25"/>
    <row r="234414" customFormat="1" x14ac:dyDescent="0.25"/>
    <row r="234415" customFormat="1" x14ac:dyDescent="0.25"/>
    <row r="234416" customFormat="1" x14ac:dyDescent="0.25"/>
    <row r="234417" customFormat="1" x14ac:dyDescent="0.25"/>
    <row r="234418" customFormat="1" x14ac:dyDescent="0.25"/>
    <row r="234419" customFormat="1" x14ac:dyDescent="0.25"/>
    <row r="234420" customFormat="1" x14ac:dyDescent="0.25"/>
    <row r="234421" customFormat="1" x14ac:dyDescent="0.25"/>
    <row r="234422" customFormat="1" x14ac:dyDescent="0.25"/>
    <row r="234423" customFormat="1" x14ac:dyDescent="0.25"/>
    <row r="234424" customFormat="1" x14ac:dyDescent="0.25"/>
    <row r="234425" customFormat="1" x14ac:dyDescent="0.25"/>
    <row r="234426" customFormat="1" x14ac:dyDescent="0.25"/>
    <row r="234427" customFormat="1" x14ac:dyDescent="0.25"/>
    <row r="234428" customFormat="1" x14ac:dyDescent="0.25"/>
    <row r="234429" customFormat="1" x14ac:dyDescent="0.25"/>
    <row r="234430" customFormat="1" x14ac:dyDescent="0.25"/>
    <row r="234431" customFormat="1" x14ac:dyDescent="0.25"/>
    <row r="234432" customFormat="1" x14ac:dyDescent="0.25"/>
    <row r="234433" customFormat="1" x14ac:dyDescent="0.25"/>
    <row r="234434" customFormat="1" x14ac:dyDescent="0.25"/>
    <row r="234435" customFormat="1" x14ac:dyDescent="0.25"/>
    <row r="234436" customFormat="1" x14ac:dyDescent="0.25"/>
    <row r="234437" customFormat="1" x14ac:dyDescent="0.25"/>
    <row r="234438" customFormat="1" x14ac:dyDescent="0.25"/>
    <row r="234439" customFormat="1" x14ac:dyDescent="0.25"/>
    <row r="234440" customFormat="1" x14ac:dyDescent="0.25"/>
    <row r="234441" customFormat="1" x14ac:dyDescent="0.25"/>
    <row r="234442" customFormat="1" x14ac:dyDescent="0.25"/>
    <row r="234443" customFormat="1" x14ac:dyDescent="0.25"/>
    <row r="234444" customFormat="1" x14ac:dyDescent="0.25"/>
    <row r="234445" customFormat="1" x14ac:dyDescent="0.25"/>
    <row r="234446" customFormat="1" x14ac:dyDescent="0.25"/>
    <row r="234447" customFormat="1" x14ac:dyDescent="0.25"/>
    <row r="234448" customFormat="1" x14ac:dyDescent="0.25"/>
    <row r="234449" customFormat="1" x14ac:dyDescent="0.25"/>
    <row r="234450" customFormat="1" x14ac:dyDescent="0.25"/>
    <row r="234451" customFormat="1" x14ac:dyDescent="0.25"/>
    <row r="234452" customFormat="1" x14ac:dyDescent="0.25"/>
    <row r="234453" customFormat="1" x14ac:dyDescent="0.25"/>
    <row r="234454" customFormat="1" x14ac:dyDescent="0.25"/>
    <row r="234455" customFormat="1" x14ac:dyDescent="0.25"/>
    <row r="234456" customFormat="1" x14ac:dyDescent="0.25"/>
    <row r="234457" customFormat="1" x14ac:dyDescent="0.25"/>
    <row r="234458" customFormat="1" x14ac:dyDescent="0.25"/>
    <row r="234459" customFormat="1" x14ac:dyDescent="0.25"/>
    <row r="234460" customFormat="1" x14ac:dyDescent="0.25"/>
    <row r="234461" customFormat="1" x14ac:dyDescent="0.25"/>
    <row r="234462" customFormat="1" x14ac:dyDescent="0.25"/>
    <row r="234463" customFormat="1" x14ac:dyDescent="0.25"/>
    <row r="234464" customFormat="1" x14ac:dyDescent="0.25"/>
    <row r="234465" customFormat="1" x14ac:dyDescent="0.25"/>
    <row r="234466" customFormat="1" x14ac:dyDescent="0.25"/>
    <row r="234467" customFormat="1" x14ac:dyDescent="0.25"/>
    <row r="234468" customFormat="1" x14ac:dyDescent="0.25"/>
    <row r="234469" customFormat="1" x14ac:dyDescent="0.25"/>
    <row r="234470" customFormat="1" x14ac:dyDescent="0.25"/>
    <row r="234471" customFormat="1" x14ac:dyDescent="0.25"/>
    <row r="234472" customFormat="1" x14ac:dyDescent="0.25"/>
    <row r="234473" customFormat="1" x14ac:dyDescent="0.25"/>
    <row r="234474" customFormat="1" x14ac:dyDescent="0.25"/>
    <row r="234475" customFormat="1" x14ac:dyDescent="0.25"/>
    <row r="234476" customFormat="1" x14ac:dyDescent="0.25"/>
    <row r="234477" customFormat="1" x14ac:dyDescent="0.25"/>
    <row r="234478" customFormat="1" x14ac:dyDescent="0.25"/>
    <row r="234479" customFormat="1" x14ac:dyDescent="0.25"/>
    <row r="234480" customFormat="1" x14ac:dyDescent="0.25"/>
    <row r="234481" customFormat="1" x14ac:dyDescent="0.25"/>
    <row r="234482" customFormat="1" x14ac:dyDescent="0.25"/>
    <row r="234483" customFormat="1" x14ac:dyDescent="0.25"/>
    <row r="234484" customFormat="1" x14ac:dyDescent="0.25"/>
    <row r="234485" customFormat="1" x14ac:dyDescent="0.25"/>
    <row r="234486" customFormat="1" x14ac:dyDescent="0.25"/>
    <row r="234487" customFormat="1" x14ac:dyDescent="0.25"/>
    <row r="234488" customFormat="1" x14ac:dyDescent="0.25"/>
    <row r="234489" customFormat="1" x14ac:dyDescent="0.25"/>
    <row r="234490" customFormat="1" x14ac:dyDescent="0.25"/>
    <row r="234491" customFormat="1" x14ac:dyDescent="0.25"/>
    <row r="234492" customFormat="1" x14ac:dyDescent="0.25"/>
    <row r="234493" customFormat="1" x14ac:dyDescent="0.25"/>
    <row r="234494" customFormat="1" x14ac:dyDescent="0.25"/>
    <row r="234495" customFormat="1" x14ac:dyDescent="0.25"/>
    <row r="234496" customFormat="1" x14ac:dyDescent="0.25"/>
    <row r="234497" customFormat="1" x14ac:dyDescent="0.25"/>
    <row r="234498" customFormat="1" x14ac:dyDescent="0.25"/>
    <row r="234499" customFormat="1" x14ac:dyDescent="0.25"/>
    <row r="234500" customFormat="1" x14ac:dyDescent="0.25"/>
    <row r="234501" customFormat="1" x14ac:dyDescent="0.25"/>
    <row r="234502" customFormat="1" x14ac:dyDescent="0.25"/>
    <row r="234503" customFormat="1" x14ac:dyDescent="0.25"/>
    <row r="234504" customFormat="1" x14ac:dyDescent="0.25"/>
    <row r="234505" customFormat="1" x14ac:dyDescent="0.25"/>
    <row r="234506" customFormat="1" x14ac:dyDescent="0.25"/>
    <row r="234507" customFormat="1" x14ac:dyDescent="0.25"/>
    <row r="234508" customFormat="1" x14ac:dyDescent="0.25"/>
    <row r="234509" customFormat="1" x14ac:dyDescent="0.25"/>
    <row r="234510" customFormat="1" x14ac:dyDescent="0.25"/>
    <row r="234511" customFormat="1" x14ac:dyDescent="0.25"/>
    <row r="234512" customFormat="1" x14ac:dyDescent="0.25"/>
    <row r="234513" customFormat="1" x14ac:dyDescent="0.25"/>
    <row r="234514" customFormat="1" x14ac:dyDescent="0.25"/>
    <row r="234515" customFormat="1" x14ac:dyDescent="0.25"/>
    <row r="234516" customFormat="1" x14ac:dyDescent="0.25"/>
    <row r="234517" customFormat="1" x14ac:dyDescent="0.25"/>
    <row r="234518" customFormat="1" x14ac:dyDescent="0.25"/>
    <row r="234519" customFormat="1" x14ac:dyDescent="0.25"/>
    <row r="234520" customFormat="1" x14ac:dyDescent="0.25"/>
    <row r="234521" customFormat="1" x14ac:dyDescent="0.25"/>
    <row r="234522" customFormat="1" x14ac:dyDescent="0.25"/>
    <row r="234523" customFormat="1" x14ac:dyDescent="0.25"/>
    <row r="234524" customFormat="1" x14ac:dyDescent="0.25"/>
    <row r="234525" customFormat="1" x14ac:dyDescent="0.25"/>
    <row r="234526" customFormat="1" x14ac:dyDescent="0.25"/>
    <row r="234527" customFormat="1" x14ac:dyDescent="0.25"/>
    <row r="234528" customFormat="1" x14ac:dyDescent="0.25"/>
    <row r="234529" customFormat="1" x14ac:dyDescent="0.25"/>
    <row r="234530" customFormat="1" x14ac:dyDescent="0.25"/>
    <row r="234531" customFormat="1" x14ac:dyDescent="0.25"/>
    <row r="234532" customFormat="1" x14ac:dyDescent="0.25"/>
    <row r="234533" customFormat="1" x14ac:dyDescent="0.25"/>
    <row r="234534" customFormat="1" x14ac:dyDescent="0.25"/>
    <row r="234535" customFormat="1" x14ac:dyDescent="0.25"/>
    <row r="234536" customFormat="1" x14ac:dyDescent="0.25"/>
    <row r="234537" customFormat="1" x14ac:dyDescent="0.25"/>
    <row r="234538" customFormat="1" x14ac:dyDescent="0.25"/>
    <row r="234539" customFormat="1" x14ac:dyDescent="0.25"/>
    <row r="234540" customFormat="1" x14ac:dyDescent="0.25"/>
    <row r="234541" customFormat="1" x14ac:dyDescent="0.25"/>
    <row r="234542" customFormat="1" x14ac:dyDescent="0.25"/>
    <row r="234543" customFormat="1" x14ac:dyDescent="0.25"/>
    <row r="234544" customFormat="1" x14ac:dyDescent="0.25"/>
    <row r="234545" customFormat="1" x14ac:dyDescent="0.25"/>
    <row r="234546" customFormat="1" x14ac:dyDescent="0.25"/>
    <row r="234547" customFormat="1" x14ac:dyDescent="0.25"/>
    <row r="234548" customFormat="1" x14ac:dyDescent="0.25"/>
    <row r="234549" customFormat="1" x14ac:dyDescent="0.25"/>
    <row r="234550" customFormat="1" x14ac:dyDescent="0.25"/>
    <row r="234551" customFormat="1" x14ac:dyDescent="0.25"/>
    <row r="234552" customFormat="1" x14ac:dyDescent="0.25"/>
    <row r="234553" customFormat="1" x14ac:dyDescent="0.25"/>
    <row r="234554" customFormat="1" x14ac:dyDescent="0.25"/>
    <row r="234555" customFormat="1" x14ac:dyDescent="0.25"/>
    <row r="234556" customFormat="1" x14ac:dyDescent="0.25"/>
    <row r="234557" customFormat="1" x14ac:dyDescent="0.25"/>
    <row r="234558" customFormat="1" x14ac:dyDescent="0.25"/>
    <row r="234559" customFormat="1" x14ac:dyDescent="0.25"/>
    <row r="234560" customFormat="1" x14ac:dyDescent="0.25"/>
    <row r="234561" customFormat="1" x14ac:dyDescent="0.25"/>
    <row r="234562" customFormat="1" x14ac:dyDescent="0.25"/>
    <row r="234563" customFormat="1" x14ac:dyDescent="0.25"/>
    <row r="234564" customFormat="1" x14ac:dyDescent="0.25"/>
    <row r="234565" customFormat="1" x14ac:dyDescent="0.25"/>
    <row r="234566" customFormat="1" x14ac:dyDescent="0.25"/>
    <row r="234567" customFormat="1" x14ac:dyDescent="0.25"/>
    <row r="234568" customFormat="1" x14ac:dyDescent="0.25"/>
    <row r="234569" customFormat="1" x14ac:dyDescent="0.25"/>
    <row r="234570" customFormat="1" x14ac:dyDescent="0.25"/>
    <row r="234571" customFormat="1" x14ac:dyDescent="0.25"/>
    <row r="234572" customFormat="1" x14ac:dyDescent="0.25"/>
    <row r="234573" customFormat="1" x14ac:dyDescent="0.25"/>
    <row r="234574" customFormat="1" x14ac:dyDescent="0.25"/>
    <row r="234575" customFormat="1" x14ac:dyDescent="0.25"/>
    <row r="234576" customFormat="1" x14ac:dyDescent="0.25"/>
    <row r="234577" customFormat="1" x14ac:dyDescent="0.25"/>
    <row r="234578" customFormat="1" x14ac:dyDescent="0.25"/>
    <row r="234579" customFormat="1" x14ac:dyDescent="0.25"/>
    <row r="234580" customFormat="1" x14ac:dyDescent="0.25"/>
    <row r="234581" customFormat="1" x14ac:dyDescent="0.25"/>
    <row r="234582" customFormat="1" x14ac:dyDescent="0.25"/>
    <row r="234583" customFormat="1" x14ac:dyDescent="0.25"/>
    <row r="234584" customFormat="1" x14ac:dyDescent="0.25"/>
    <row r="234585" customFormat="1" x14ac:dyDescent="0.25"/>
    <row r="234586" customFormat="1" x14ac:dyDescent="0.25"/>
    <row r="234587" customFormat="1" x14ac:dyDescent="0.25"/>
    <row r="234588" customFormat="1" x14ac:dyDescent="0.25"/>
    <row r="234589" customFormat="1" x14ac:dyDescent="0.25"/>
    <row r="234590" customFormat="1" x14ac:dyDescent="0.25"/>
    <row r="234591" customFormat="1" x14ac:dyDescent="0.25"/>
    <row r="234592" customFormat="1" x14ac:dyDescent="0.25"/>
    <row r="234593" customFormat="1" x14ac:dyDescent="0.25"/>
    <row r="234594" customFormat="1" x14ac:dyDescent="0.25"/>
    <row r="234595" customFormat="1" x14ac:dyDescent="0.25"/>
    <row r="234596" customFormat="1" x14ac:dyDescent="0.25"/>
    <row r="234597" customFormat="1" x14ac:dyDescent="0.25"/>
    <row r="234598" customFormat="1" x14ac:dyDescent="0.25"/>
    <row r="234599" customFormat="1" x14ac:dyDescent="0.25"/>
    <row r="234600" customFormat="1" x14ac:dyDescent="0.25"/>
    <row r="234601" customFormat="1" x14ac:dyDescent="0.25"/>
    <row r="234602" customFormat="1" x14ac:dyDescent="0.25"/>
    <row r="234603" customFormat="1" x14ac:dyDescent="0.25"/>
    <row r="234604" customFormat="1" x14ac:dyDescent="0.25"/>
    <row r="234605" customFormat="1" x14ac:dyDescent="0.25"/>
    <row r="234606" customFormat="1" x14ac:dyDescent="0.25"/>
    <row r="234607" customFormat="1" x14ac:dyDescent="0.25"/>
    <row r="234608" customFormat="1" x14ac:dyDescent="0.25"/>
    <row r="234609" customFormat="1" x14ac:dyDescent="0.25"/>
    <row r="234610" customFormat="1" x14ac:dyDescent="0.25"/>
    <row r="234611" customFormat="1" x14ac:dyDescent="0.25"/>
    <row r="234612" customFormat="1" x14ac:dyDescent="0.25"/>
    <row r="234613" customFormat="1" x14ac:dyDescent="0.25"/>
    <row r="234614" customFormat="1" x14ac:dyDescent="0.25"/>
    <row r="234615" customFormat="1" x14ac:dyDescent="0.25"/>
    <row r="234616" customFormat="1" x14ac:dyDescent="0.25"/>
    <row r="234617" customFormat="1" x14ac:dyDescent="0.25"/>
    <row r="234618" customFormat="1" x14ac:dyDescent="0.25"/>
    <row r="234619" customFormat="1" x14ac:dyDescent="0.25"/>
    <row r="234620" customFormat="1" x14ac:dyDescent="0.25"/>
    <row r="234621" customFormat="1" x14ac:dyDescent="0.25"/>
    <row r="234622" customFormat="1" x14ac:dyDescent="0.25"/>
    <row r="234623" customFormat="1" x14ac:dyDescent="0.25"/>
    <row r="234624" customFormat="1" x14ac:dyDescent="0.25"/>
    <row r="234625" customFormat="1" x14ac:dyDescent="0.25"/>
    <row r="234626" customFormat="1" x14ac:dyDescent="0.25"/>
    <row r="234627" customFormat="1" x14ac:dyDescent="0.25"/>
    <row r="234628" customFormat="1" x14ac:dyDescent="0.25"/>
    <row r="234629" customFormat="1" x14ac:dyDescent="0.25"/>
    <row r="234630" customFormat="1" x14ac:dyDescent="0.25"/>
    <row r="234631" customFormat="1" x14ac:dyDescent="0.25"/>
    <row r="234632" customFormat="1" x14ac:dyDescent="0.25"/>
    <row r="234633" customFormat="1" x14ac:dyDescent="0.25"/>
    <row r="234634" customFormat="1" x14ac:dyDescent="0.25"/>
    <row r="234635" customFormat="1" x14ac:dyDescent="0.25"/>
    <row r="234636" customFormat="1" x14ac:dyDescent="0.25"/>
    <row r="234637" customFormat="1" x14ac:dyDescent="0.25"/>
    <row r="234638" customFormat="1" x14ac:dyDescent="0.25"/>
    <row r="234639" customFormat="1" x14ac:dyDescent="0.25"/>
    <row r="234640" customFormat="1" x14ac:dyDescent="0.25"/>
    <row r="234641" customFormat="1" x14ac:dyDescent="0.25"/>
    <row r="234642" customFormat="1" x14ac:dyDescent="0.25"/>
    <row r="234643" customFormat="1" x14ac:dyDescent="0.25"/>
    <row r="234644" customFormat="1" x14ac:dyDescent="0.25"/>
    <row r="234645" customFormat="1" x14ac:dyDescent="0.25"/>
    <row r="234646" customFormat="1" x14ac:dyDescent="0.25"/>
    <row r="234647" customFormat="1" x14ac:dyDescent="0.25"/>
    <row r="234648" customFormat="1" x14ac:dyDescent="0.25"/>
    <row r="234649" customFormat="1" x14ac:dyDescent="0.25"/>
    <row r="234650" customFormat="1" x14ac:dyDescent="0.25"/>
    <row r="234651" customFormat="1" x14ac:dyDescent="0.25"/>
    <row r="234652" customFormat="1" x14ac:dyDescent="0.25"/>
    <row r="234653" customFormat="1" x14ac:dyDescent="0.25"/>
    <row r="234654" customFormat="1" x14ac:dyDescent="0.25"/>
    <row r="234655" customFormat="1" x14ac:dyDescent="0.25"/>
    <row r="234656" customFormat="1" x14ac:dyDescent="0.25"/>
    <row r="234657" customFormat="1" x14ac:dyDescent="0.25"/>
    <row r="234658" customFormat="1" x14ac:dyDescent="0.25"/>
    <row r="234659" customFormat="1" x14ac:dyDescent="0.25"/>
    <row r="234660" customFormat="1" x14ac:dyDescent="0.25"/>
    <row r="234661" customFormat="1" x14ac:dyDescent="0.25"/>
    <row r="234662" customFormat="1" x14ac:dyDescent="0.25"/>
    <row r="234663" customFormat="1" x14ac:dyDescent="0.25"/>
    <row r="234664" customFormat="1" x14ac:dyDescent="0.25"/>
    <row r="234665" customFormat="1" x14ac:dyDescent="0.25"/>
    <row r="234666" customFormat="1" x14ac:dyDescent="0.25"/>
    <row r="234667" customFormat="1" x14ac:dyDescent="0.25"/>
    <row r="234668" customFormat="1" x14ac:dyDescent="0.25"/>
    <row r="234669" customFormat="1" x14ac:dyDescent="0.25"/>
    <row r="234670" customFormat="1" x14ac:dyDescent="0.25"/>
    <row r="234671" customFormat="1" x14ac:dyDescent="0.25"/>
    <row r="234672" customFormat="1" x14ac:dyDescent="0.25"/>
    <row r="234673" customFormat="1" x14ac:dyDescent="0.25"/>
    <row r="234674" customFormat="1" x14ac:dyDescent="0.25"/>
    <row r="234675" customFormat="1" x14ac:dyDescent="0.25"/>
    <row r="234676" customFormat="1" x14ac:dyDescent="0.25"/>
    <row r="234677" customFormat="1" x14ac:dyDescent="0.25"/>
    <row r="234678" customFormat="1" x14ac:dyDescent="0.25"/>
    <row r="234679" customFormat="1" x14ac:dyDescent="0.25"/>
    <row r="234680" customFormat="1" x14ac:dyDescent="0.25"/>
    <row r="234681" customFormat="1" x14ac:dyDescent="0.25"/>
    <row r="234682" customFormat="1" x14ac:dyDescent="0.25"/>
    <row r="234683" customFormat="1" x14ac:dyDescent="0.25"/>
    <row r="234684" customFormat="1" x14ac:dyDescent="0.25"/>
    <row r="234685" customFormat="1" x14ac:dyDescent="0.25"/>
    <row r="234686" customFormat="1" x14ac:dyDescent="0.25"/>
    <row r="234687" customFormat="1" x14ac:dyDescent="0.25"/>
    <row r="234688" customFormat="1" x14ac:dyDescent="0.25"/>
    <row r="234689" customFormat="1" x14ac:dyDescent="0.25"/>
    <row r="234690" customFormat="1" x14ac:dyDescent="0.25"/>
    <row r="234691" customFormat="1" x14ac:dyDescent="0.25"/>
    <row r="234692" customFormat="1" x14ac:dyDescent="0.25"/>
    <row r="234693" customFormat="1" x14ac:dyDescent="0.25"/>
    <row r="234694" customFormat="1" x14ac:dyDescent="0.25"/>
    <row r="234695" customFormat="1" x14ac:dyDescent="0.25"/>
    <row r="234696" customFormat="1" x14ac:dyDescent="0.25"/>
    <row r="234697" customFormat="1" x14ac:dyDescent="0.25"/>
    <row r="234698" customFormat="1" x14ac:dyDescent="0.25"/>
    <row r="234699" customFormat="1" x14ac:dyDescent="0.25"/>
    <row r="234700" customFormat="1" x14ac:dyDescent="0.25"/>
    <row r="234701" customFormat="1" x14ac:dyDescent="0.25"/>
    <row r="234702" customFormat="1" x14ac:dyDescent="0.25"/>
    <row r="234703" customFormat="1" x14ac:dyDescent="0.25"/>
    <row r="234704" customFormat="1" x14ac:dyDescent="0.25"/>
    <row r="234705" customFormat="1" x14ac:dyDescent="0.25"/>
    <row r="234706" customFormat="1" x14ac:dyDescent="0.25"/>
    <row r="234707" customFormat="1" x14ac:dyDescent="0.25"/>
    <row r="234708" customFormat="1" x14ac:dyDescent="0.25"/>
    <row r="234709" customFormat="1" x14ac:dyDescent="0.25"/>
    <row r="234710" customFormat="1" x14ac:dyDescent="0.25"/>
    <row r="234711" customFormat="1" x14ac:dyDescent="0.25"/>
    <row r="234712" customFormat="1" x14ac:dyDescent="0.25"/>
    <row r="234713" customFormat="1" x14ac:dyDescent="0.25"/>
    <row r="234714" customFormat="1" x14ac:dyDescent="0.25"/>
    <row r="234715" customFormat="1" x14ac:dyDescent="0.25"/>
    <row r="234716" customFormat="1" x14ac:dyDescent="0.25"/>
    <row r="234717" customFormat="1" x14ac:dyDescent="0.25"/>
    <row r="234718" customFormat="1" x14ac:dyDescent="0.25"/>
    <row r="234719" customFormat="1" x14ac:dyDescent="0.25"/>
    <row r="234720" customFormat="1" x14ac:dyDescent="0.25"/>
    <row r="234721" customFormat="1" x14ac:dyDescent="0.25"/>
    <row r="234722" customFormat="1" x14ac:dyDescent="0.25"/>
    <row r="234723" customFormat="1" x14ac:dyDescent="0.25"/>
    <row r="234724" customFormat="1" x14ac:dyDescent="0.25"/>
    <row r="234725" customFormat="1" x14ac:dyDescent="0.25"/>
    <row r="234726" customFormat="1" x14ac:dyDescent="0.25"/>
    <row r="234727" customFormat="1" x14ac:dyDescent="0.25"/>
    <row r="234728" customFormat="1" x14ac:dyDescent="0.25"/>
    <row r="234729" customFormat="1" x14ac:dyDescent="0.25"/>
    <row r="234730" customFormat="1" x14ac:dyDescent="0.25"/>
    <row r="234731" customFormat="1" x14ac:dyDescent="0.25"/>
    <row r="234732" customFormat="1" x14ac:dyDescent="0.25"/>
    <row r="234733" customFormat="1" x14ac:dyDescent="0.25"/>
    <row r="234734" customFormat="1" x14ac:dyDescent="0.25"/>
    <row r="234735" customFormat="1" x14ac:dyDescent="0.25"/>
    <row r="234736" customFormat="1" x14ac:dyDescent="0.25"/>
    <row r="234737" customFormat="1" x14ac:dyDescent="0.25"/>
    <row r="234738" customFormat="1" x14ac:dyDescent="0.25"/>
    <row r="234739" customFormat="1" x14ac:dyDescent="0.25"/>
    <row r="234740" customFormat="1" x14ac:dyDescent="0.25"/>
    <row r="234741" customFormat="1" x14ac:dyDescent="0.25"/>
    <row r="234742" customFormat="1" x14ac:dyDescent="0.25"/>
    <row r="234743" customFormat="1" x14ac:dyDescent="0.25"/>
    <row r="234744" customFormat="1" x14ac:dyDescent="0.25"/>
    <row r="234745" customFormat="1" x14ac:dyDescent="0.25"/>
    <row r="234746" customFormat="1" x14ac:dyDescent="0.25"/>
    <row r="234747" customFormat="1" x14ac:dyDescent="0.25"/>
    <row r="234748" customFormat="1" x14ac:dyDescent="0.25"/>
    <row r="234749" customFormat="1" x14ac:dyDescent="0.25"/>
    <row r="234750" customFormat="1" x14ac:dyDescent="0.25"/>
    <row r="234751" customFormat="1" x14ac:dyDescent="0.25"/>
    <row r="234752" customFormat="1" x14ac:dyDescent="0.25"/>
    <row r="234753" customFormat="1" x14ac:dyDescent="0.25"/>
    <row r="234754" customFormat="1" x14ac:dyDescent="0.25"/>
    <row r="234755" customFormat="1" x14ac:dyDescent="0.25"/>
    <row r="234756" customFormat="1" x14ac:dyDescent="0.25"/>
    <row r="234757" customFormat="1" x14ac:dyDescent="0.25"/>
    <row r="234758" customFormat="1" x14ac:dyDescent="0.25"/>
    <row r="234759" customFormat="1" x14ac:dyDescent="0.25"/>
    <row r="234760" customFormat="1" x14ac:dyDescent="0.25"/>
    <row r="234761" customFormat="1" x14ac:dyDescent="0.25"/>
    <row r="234762" customFormat="1" x14ac:dyDescent="0.25"/>
    <row r="234763" customFormat="1" x14ac:dyDescent="0.25"/>
    <row r="234764" customFormat="1" x14ac:dyDescent="0.25"/>
    <row r="234765" customFormat="1" x14ac:dyDescent="0.25"/>
    <row r="234766" customFormat="1" x14ac:dyDescent="0.25"/>
    <row r="234767" customFormat="1" x14ac:dyDescent="0.25"/>
    <row r="234768" customFormat="1" x14ac:dyDescent="0.25"/>
    <row r="234769" customFormat="1" x14ac:dyDescent="0.25"/>
    <row r="234770" customFormat="1" x14ac:dyDescent="0.25"/>
    <row r="234771" customFormat="1" x14ac:dyDescent="0.25"/>
    <row r="234772" customFormat="1" x14ac:dyDescent="0.25"/>
    <row r="234773" customFormat="1" x14ac:dyDescent="0.25"/>
    <row r="234774" customFormat="1" x14ac:dyDescent="0.25"/>
    <row r="234775" customFormat="1" x14ac:dyDescent="0.25"/>
    <row r="234776" customFormat="1" x14ac:dyDescent="0.25"/>
    <row r="234777" customFormat="1" x14ac:dyDescent="0.25"/>
    <row r="234778" customFormat="1" x14ac:dyDescent="0.25"/>
    <row r="234779" customFormat="1" x14ac:dyDescent="0.25"/>
    <row r="234780" customFormat="1" x14ac:dyDescent="0.25"/>
    <row r="234781" customFormat="1" x14ac:dyDescent="0.25"/>
    <row r="234782" customFormat="1" x14ac:dyDescent="0.25"/>
    <row r="234783" customFormat="1" x14ac:dyDescent="0.25"/>
    <row r="234784" customFormat="1" x14ac:dyDescent="0.25"/>
    <row r="234785" customFormat="1" x14ac:dyDescent="0.25"/>
    <row r="234786" customFormat="1" x14ac:dyDescent="0.25"/>
    <row r="234787" customFormat="1" x14ac:dyDescent="0.25"/>
    <row r="234788" customFormat="1" x14ac:dyDescent="0.25"/>
    <row r="234789" customFormat="1" x14ac:dyDescent="0.25"/>
    <row r="234790" customFormat="1" x14ac:dyDescent="0.25"/>
    <row r="234791" customFormat="1" x14ac:dyDescent="0.25"/>
    <row r="234792" customFormat="1" x14ac:dyDescent="0.25"/>
    <row r="234793" customFormat="1" x14ac:dyDescent="0.25"/>
    <row r="234794" customFormat="1" x14ac:dyDescent="0.25"/>
    <row r="234795" customFormat="1" x14ac:dyDescent="0.25"/>
    <row r="234796" customFormat="1" x14ac:dyDescent="0.25"/>
    <row r="234797" customFormat="1" x14ac:dyDescent="0.25"/>
    <row r="234798" customFormat="1" x14ac:dyDescent="0.25"/>
    <row r="234799" customFormat="1" x14ac:dyDescent="0.25"/>
    <row r="234800" customFormat="1" x14ac:dyDescent="0.25"/>
    <row r="234801" customFormat="1" x14ac:dyDescent="0.25"/>
    <row r="234802" customFormat="1" x14ac:dyDescent="0.25"/>
    <row r="234803" customFormat="1" x14ac:dyDescent="0.25"/>
    <row r="234804" customFormat="1" x14ac:dyDescent="0.25"/>
    <row r="234805" customFormat="1" x14ac:dyDescent="0.25"/>
    <row r="234806" customFormat="1" x14ac:dyDescent="0.25"/>
    <row r="234807" customFormat="1" x14ac:dyDescent="0.25"/>
    <row r="234808" customFormat="1" x14ac:dyDescent="0.25"/>
    <row r="234809" customFormat="1" x14ac:dyDescent="0.25"/>
    <row r="234810" customFormat="1" x14ac:dyDescent="0.25"/>
    <row r="234811" customFormat="1" x14ac:dyDescent="0.25"/>
    <row r="234812" customFormat="1" x14ac:dyDescent="0.25"/>
    <row r="234813" customFormat="1" x14ac:dyDescent="0.25"/>
    <row r="234814" customFormat="1" x14ac:dyDescent="0.25"/>
    <row r="234815" customFormat="1" x14ac:dyDescent="0.25"/>
    <row r="234816" customFormat="1" x14ac:dyDescent="0.25"/>
    <row r="234817" customFormat="1" x14ac:dyDescent="0.25"/>
    <row r="234818" customFormat="1" x14ac:dyDescent="0.25"/>
    <row r="234819" customFormat="1" x14ac:dyDescent="0.25"/>
    <row r="234820" customFormat="1" x14ac:dyDescent="0.25"/>
    <row r="234821" customFormat="1" x14ac:dyDescent="0.25"/>
    <row r="234822" customFormat="1" x14ac:dyDescent="0.25"/>
    <row r="234823" customFormat="1" x14ac:dyDescent="0.25"/>
    <row r="234824" customFormat="1" x14ac:dyDescent="0.25"/>
    <row r="234825" customFormat="1" x14ac:dyDescent="0.25"/>
    <row r="234826" customFormat="1" x14ac:dyDescent="0.25"/>
    <row r="234827" customFormat="1" x14ac:dyDescent="0.25"/>
    <row r="234828" customFormat="1" x14ac:dyDescent="0.25"/>
    <row r="234829" customFormat="1" x14ac:dyDescent="0.25"/>
    <row r="234830" customFormat="1" x14ac:dyDescent="0.25"/>
    <row r="234831" customFormat="1" x14ac:dyDescent="0.25"/>
    <row r="234832" customFormat="1" x14ac:dyDescent="0.25"/>
    <row r="234833" customFormat="1" x14ac:dyDescent="0.25"/>
    <row r="234834" customFormat="1" x14ac:dyDescent="0.25"/>
    <row r="234835" customFormat="1" x14ac:dyDescent="0.25"/>
    <row r="234836" customFormat="1" x14ac:dyDescent="0.25"/>
    <row r="234837" customFormat="1" x14ac:dyDescent="0.25"/>
    <row r="234838" customFormat="1" x14ac:dyDescent="0.25"/>
    <row r="234839" customFormat="1" x14ac:dyDescent="0.25"/>
    <row r="234840" customFormat="1" x14ac:dyDescent="0.25"/>
    <row r="234841" customFormat="1" x14ac:dyDescent="0.25"/>
    <row r="234842" customFormat="1" x14ac:dyDescent="0.25"/>
    <row r="234843" customFormat="1" x14ac:dyDescent="0.25"/>
    <row r="234844" customFormat="1" x14ac:dyDescent="0.25"/>
    <row r="234845" customFormat="1" x14ac:dyDescent="0.25"/>
    <row r="234846" customFormat="1" x14ac:dyDescent="0.25"/>
    <row r="234847" customFormat="1" x14ac:dyDescent="0.25"/>
    <row r="234848" customFormat="1" x14ac:dyDescent="0.25"/>
    <row r="234849" customFormat="1" x14ac:dyDescent="0.25"/>
    <row r="234850" customFormat="1" x14ac:dyDescent="0.25"/>
    <row r="234851" customFormat="1" x14ac:dyDescent="0.25"/>
    <row r="234852" customFormat="1" x14ac:dyDescent="0.25"/>
    <row r="234853" customFormat="1" x14ac:dyDescent="0.25"/>
    <row r="234854" customFormat="1" x14ac:dyDescent="0.25"/>
    <row r="234855" customFormat="1" x14ac:dyDescent="0.25"/>
    <row r="234856" customFormat="1" x14ac:dyDescent="0.25"/>
    <row r="234857" customFormat="1" x14ac:dyDescent="0.25"/>
    <row r="234858" customFormat="1" x14ac:dyDescent="0.25"/>
    <row r="234859" customFormat="1" x14ac:dyDescent="0.25"/>
    <row r="234860" customFormat="1" x14ac:dyDescent="0.25"/>
    <row r="234861" customFormat="1" x14ac:dyDescent="0.25"/>
    <row r="234862" customFormat="1" x14ac:dyDescent="0.25"/>
    <row r="234863" customFormat="1" x14ac:dyDescent="0.25"/>
    <row r="234864" customFormat="1" x14ac:dyDescent="0.25"/>
    <row r="234865" customFormat="1" x14ac:dyDescent="0.25"/>
    <row r="234866" customFormat="1" x14ac:dyDescent="0.25"/>
    <row r="234867" customFormat="1" x14ac:dyDescent="0.25"/>
    <row r="234868" customFormat="1" x14ac:dyDescent="0.25"/>
    <row r="234869" customFormat="1" x14ac:dyDescent="0.25"/>
    <row r="234870" customFormat="1" x14ac:dyDescent="0.25"/>
    <row r="234871" customFormat="1" x14ac:dyDescent="0.25"/>
    <row r="234872" customFormat="1" x14ac:dyDescent="0.25"/>
    <row r="234873" customFormat="1" x14ac:dyDescent="0.25"/>
    <row r="234874" customFormat="1" x14ac:dyDescent="0.25"/>
    <row r="234875" customFormat="1" x14ac:dyDescent="0.25"/>
    <row r="234876" customFormat="1" x14ac:dyDescent="0.25"/>
    <row r="234877" customFormat="1" x14ac:dyDescent="0.25"/>
    <row r="234878" customFormat="1" x14ac:dyDescent="0.25"/>
    <row r="234879" customFormat="1" x14ac:dyDescent="0.25"/>
    <row r="234880" customFormat="1" x14ac:dyDescent="0.25"/>
    <row r="234881" customFormat="1" x14ac:dyDescent="0.25"/>
    <row r="234882" customFormat="1" x14ac:dyDescent="0.25"/>
    <row r="234883" customFormat="1" x14ac:dyDescent="0.25"/>
    <row r="234884" customFormat="1" x14ac:dyDescent="0.25"/>
    <row r="234885" customFormat="1" x14ac:dyDescent="0.25"/>
    <row r="234886" customFormat="1" x14ac:dyDescent="0.25"/>
    <row r="234887" customFormat="1" x14ac:dyDescent="0.25"/>
    <row r="234888" customFormat="1" x14ac:dyDescent="0.25"/>
    <row r="234889" customFormat="1" x14ac:dyDescent="0.25"/>
    <row r="234890" customFormat="1" x14ac:dyDescent="0.25"/>
    <row r="234891" customFormat="1" x14ac:dyDescent="0.25"/>
    <row r="234892" customFormat="1" x14ac:dyDescent="0.25"/>
    <row r="234893" customFormat="1" x14ac:dyDescent="0.25"/>
    <row r="234894" customFormat="1" x14ac:dyDescent="0.25"/>
    <row r="234895" customFormat="1" x14ac:dyDescent="0.25"/>
    <row r="234896" customFormat="1" x14ac:dyDescent="0.25"/>
    <row r="234897" customFormat="1" x14ac:dyDescent="0.25"/>
    <row r="234898" customFormat="1" x14ac:dyDescent="0.25"/>
    <row r="234899" customFormat="1" x14ac:dyDescent="0.25"/>
    <row r="234900" customFormat="1" x14ac:dyDescent="0.25"/>
    <row r="234901" customFormat="1" x14ac:dyDescent="0.25"/>
    <row r="234902" customFormat="1" x14ac:dyDescent="0.25"/>
    <row r="234903" customFormat="1" x14ac:dyDescent="0.25"/>
    <row r="234904" customFormat="1" x14ac:dyDescent="0.25"/>
    <row r="234905" customFormat="1" x14ac:dyDescent="0.25"/>
    <row r="234906" customFormat="1" x14ac:dyDescent="0.25"/>
    <row r="234907" customFormat="1" x14ac:dyDescent="0.25"/>
    <row r="234908" customFormat="1" x14ac:dyDescent="0.25"/>
    <row r="234909" customFormat="1" x14ac:dyDescent="0.25"/>
    <row r="234910" customFormat="1" x14ac:dyDescent="0.25"/>
    <row r="234911" customFormat="1" x14ac:dyDescent="0.25"/>
    <row r="234912" customFormat="1" x14ac:dyDescent="0.25"/>
    <row r="234913" customFormat="1" x14ac:dyDescent="0.25"/>
    <row r="234914" customFormat="1" x14ac:dyDescent="0.25"/>
    <row r="234915" customFormat="1" x14ac:dyDescent="0.25"/>
    <row r="234916" customFormat="1" x14ac:dyDescent="0.25"/>
    <row r="234917" customFormat="1" x14ac:dyDescent="0.25"/>
    <row r="234918" customFormat="1" x14ac:dyDescent="0.25"/>
    <row r="234919" customFormat="1" x14ac:dyDescent="0.25"/>
    <row r="234920" customFormat="1" x14ac:dyDescent="0.25"/>
    <row r="234921" customFormat="1" x14ac:dyDescent="0.25"/>
    <row r="234922" customFormat="1" x14ac:dyDescent="0.25"/>
    <row r="234923" customFormat="1" x14ac:dyDescent="0.25"/>
    <row r="234924" customFormat="1" x14ac:dyDescent="0.25"/>
    <row r="234925" customFormat="1" x14ac:dyDescent="0.25"/>
    <row r="234926" customFormat="1" x14ac:dyDescent="0.25"/>
    <row r="234927" customFormat="1" x14ac:dyDescent="0.25"/>
    <row r="234928" customFormat="1" x14ac:dyDescent="0.25"/>
    <row r="234929" customFormat="1" x14ac:dyDescent="0.25"/>
    <row r="234930" customFormat="1" x14ac:dyDescent="0.25"/>
    <row r="234931" customFormat="1" x14ac:dyDescent="0.25"/>
    <row r="234932" customFormat="1" x14ac:dyDescent="0.25"/>
    <row r="234933" customFormat="1" x14ac:dyDescent="0.25"/>
    <row r="234934" customFormat="1" x14ac:dyDescent="0.25"/>
    <row r="234935" customFormat="1" x14ac:dyDescent="0.25"/>
    <row r="234936" customFormat="1" x14ac:dyDescent="0.25"/>
    <row r="234937" customFormat="1" x14ac:dyDescent="0.25"/>
    <row r="234938" customFormat="1" x14ac:dyDescent="0.25"/>
    <row r="234939" customFormat="1" x14ac:dyDescent="0.25"/>
    <row r="234940" customFormat="1" x14ac:dyDescent="0.25"/>
    <row r="234941" customFormat="1" x14ac:dyDescent="0.25"/>
    <row r="234942" customFormat="1" x14ac:dyDescent="0.25"/>
    <row r="234943" customFormat="1" x14ac:dyDescent="0.25"/>
    <row r="234944" customFormat="1" x14ac:dyDescent="0.25"/>
    <row r="234945" customFormat="1" x14ac:dyDescent="0.25"/>
    <row r="234946" customFormat="1" x14ac:dyDescent="0.25"/>
    <row r="234947" customFormat="1" x14ac:dyDescent="0.25"/>
    <row r="234948" customFormat="1" x14ac:dyDescent="0.25"/>
    <row r="234949" customFormat="1" x14ac:dyDescent="0.25"/>
    <row r="234950" customFormat="1" x14ac:dyDescent="0.25"/>
    <row r="234951" customFormat="1" x14ac:dyDescent="0.25"/>
    <row r="234952" customFormat="1" x14ac:dyDescent="0.25"/>
    <row r="234953" customFormat="1" x14ac:dyDescent="0.25"/>
    <row r="234954" customFormat="1" x14ac:dyDescent="0.25"/>
    <row r="234955" customFormat="1" x14ac:dyDescent="0.25"/>
    <row r="234956" customFormat="1" x14ac:dyDescent="0.25"/>
    <row r="234957" customFormat="1" x14ac:dyDescent="0.25"/>
    <row r="234958" customFormat="1" x14ac:dyDescent="0.25"/>
    <row r="234959" customFormat="1" x14ac:dyDescent="0.25"/>
    <row r="234960" customFormat="1" x14ac:dyDescent="0.25"/>
    <row r="234961" customFormat="1" x14ac:dyDescent="0.25"/>
    <row r="234962" customFormat="1" x14ac:dyDescent="0.25"/>
    <row r="234963" customFormat="1" x14ac:dyDescent="0.25"/>
    <row r="234964" customFormat="1" x14ac:dyDescent="0.25"/>
    <row r="234965" customFormat="1" x14ac:dyDescent="0.25"/>
    <row r="234966" customFormat="1" x14ac:dyDescent="0.25"/>
    <row r="234967" customFormat="1" x14ac:dyDescent="0.25"/>
    <row r="234968" customFormat="1" x14ac:dyDescent="0.25"/>
    <row r="234969" customFormat="1" x14ac:dyDescent="0.25"/>
    <row r="234970" customFormat="1" x14ac:dyDescent="0.25"/>
    <row r="234971" customFormat="1" x14ac:dyDescent="0.25"/>
    <row r="234972" customFormat="1" x14ac:dyDescent="0.25"/>
    <row r="234973" customFormat="1" x14ac:dyDescent="0.25"/>
    <row r="234974" customFormat="1" x14ac:dyDescent="0.25"/>
    <row r="234975" customFormat="1" x14ac:dyDescent="0.25"/>
    <row r="234976" customFormat="1" x14ac:dyDescent="0.25"/>
    <row r="234977" customFormat="1" x14ac:dyDescent="0.25"/>
    <row r="234978" customFormat="1" x14ac:dyDescent="0.25"/>
    <row r="234979" customFormat="1" x14ac:dyDescent="0.25"/>
    <row r="234980" customFormat="1" x14ac:dyDescent="0.25"/>
    <row r="234981" customFormat="1" x14ac:dyDescent="0.25"/>
    <row r="234982" customFormat="1" x14ac:dyDescent="0.25"/>
    <row r="234983" customFormat="1" x14ac:dyDescent="0.25"/>
    <row r="234984" customFormat="1" x14ac:dyDescent="0.25"/>
    <row r="234985" customFormat="1" x14ac:dyDescent="0.25"/>
    <row r="234986" customFormat="1" x14ac:dyDescent="0.25"/>
    <row r="234987" customFormat="1" x14ac:dyDescent="0.25"/>
    <row r="234988" customFormat="1" x14ac:dyDescent="0.25"/>
    <row r="234989" customFormat="1" x14ac:dyDescent="0.25"/>
    <row r="234990" customFormat="1" x14ac:dyDescent="0.25"/>
    <row r="234991" customFormat="1" x14ac:dyDescent="0.25"/>
    <row r="234992" customFormat="1" x14ac:dyDescent="0.25"/>
    <row r="234993" customFormat="1" x14ac:dyDescent="0.25"/>
    <row r="234994" customFormat="1" x14ac:dyDescent="0.25"/>
    <row r="234995" customFormat="1" x14ac:dyDescent="0.25"/>
    <row r="234996" customFormat="1" x14ac:dyDescent="0.25"/>
    <row r="234997" customFormat="1" x14ac:dyDescent="0.25"/>
    <row r="234998" customFormat="1" x14ac:dyDescent="0.25"/>
    <row r="234999" customFormat="1" x14ac:dyDescent="0.25"/>
    <row r="235000" customFormat="1" x14ac:dyDescent="0.25"/>
    <row r="235001" customFormat="1" x14ac:dyDescent="0.25"/>
    <row r="235002" customFormat="1" x14ac:dyDescent="0.25"/>
    <row r="235003" customFormat="1" x14ac:dyDescent="0.25"/>
    <row r="235004" customFormat="1" x14ac:dyDescent="0.25"/>
    <row r="235005" customFormat="1" x14ac:dyDescent="0.25"/>
    <row r="235006" customFormat="1" x14ac:dyDescent="0.25"/>
    <row r="235007" customFormat="1" x14ac:dyDescent="0.25"/>
    <row r="235008" customFormat="1" x14ac:dyDescent="0.25"/>
    <row r="235009" customFormat="1" x14ac:dyDescent="0.25"/>
    <row r="235010" customFormat="1" x14ac:dyDescent="0.25"/>
    <row r="235011" customFormat="1" x14ac:dyDescent="0.25"/>
    <row r="235012" customFormat="1" x14ac:dyDescent="0.25"/>
    <row r="235013" customFormat="1" x14ac:dyDescent="0.25"/>
    <row r="235014" customFormat="1" x14ac:dyDescent="0.25"/>
    <row r="235015" customFormat="1" x14ac:dyDescent="0.25"/>
    <row r="235016" customFormat="1" x14ac:dyDescent="0.25"/>
    <row r="235017" customFormat="1" x14ac:dyDescent="0.25"/>
    <row r="235018" customFormat="1" x14ac:dyDescent="0.25"/>
    <row r="235019" customFormat="1" x14ac:dyDescent="0.25"/>
    <row r="235020" customFormat="1" x14ac:dyDescent="0.25"/>
    <row r="235021" customFormat="1" x14ac:dyDescent="0.25"/>
    <row r="235022" customFormat="1" x14ac:dyDescent="0.25"/>
    <row r="235023" customFormat="1" x14ac:dyDescent="0.25"/>
    <row r="235024" customFormat="1" x14ac:dyDescent="0.25"/>
    <row r="235025" customFormat="1" x14ac:dyDescent="0.25"/>
    <row r="235026" customFormat="1" x14ac:dyDescent="0.25"/>
    <row r="235027" customFormat="1" x14ac:dyDescent="0.25"/>
    <row r="235028" customFormat="1" x14ac:dyDescent="0.25"/>
    <row r="235029" customFormat="1" x14ac:dyDescent="0.25"/>
    <row r="235030" customFormat="1" x14ac:dyDescent="0.25"/>
    <row r="235031" customFormat="1" x14ac:dyDescent="0.25"/>
    <row r="235032" customFormat="1" x14ac:dyDescent="0.25"/>
    <row r="235033" customFormat="1" x14ac:dyDescent="0.25"/>
    <row r="235034" customFormat="1" x14ac:dyDescent="0.25"/>
    <row r="235035" customFormat="1" x14ac:dyDescent="0.25"/>
    <row r="235036" customFormat="1" x14ac:dyDescent="0.25"/>
    <row r="235037" customFormat="1" x14ac:dyDescent="0.25"/>
    <row r="235038" customFormat="1" x14ac:dyDescent="0.25"/>
    <row r="235039" customFormat="1" x14ac:dyDescent="0.25"/>
    <row r="235040" customFormat="1" x14ac:dyDescent="0.25"/>
    <row r="235041" customFormat="1" x14ac:dyDescent="0.25"/>
    <row r="235042" customFormat="1" x14ac:dyDescent="0.25"/>
    <row r="235043" customFormat="1" x14ac:dyDescent="0.25"/>
    <row r="235044" customFormat="1" x14ac:dyDescent="0.25"/>
    <row r="235045" customFormat="1" x14ac:dyDescent="0.25"/>
    <row r="235046" customFormat="1" x14ac:dyDescent="0.25"/>
    <row r="235047" customFormat="1" x14ac:dyDescent="0.25"/>
    <row r="235048" customFormat="1" x14ac:dyDescent="0.25"/>
    <row r="235049" customFormat="1" x14ac:dyDescent="0.25"/>
    <row r="235050" customFormat="1" x14ac:dyDescent="0.25"/>
    <row r="235051" customFormat="1" x14ac:dyDescent="0.25"/>
    <row r="235052" customFormat="1" x14ac:dyDescent="0.25"/>
    <row r="235053" customFormat="1" x14ac:dyDescent="0.25"/>
    <row r="235054" customFormat="1" x14ac:dyDescent="0.25"/>
    <row r="235055" customFormat="1" x14ac:dyDescent="0.25"/>
    <row r="235056" customFormat="1" x14ac:dyDescent="0.25"/>
    <row r="235057" customFormat="1" x14ac:dyDescent="0.25"/>
    <row r="235058" customFormat="1" x14ac:dyDescent="0.25"/>
    <row r="235059" customFormat="1" x14ac:dyDescent="0.25"/>
    <row r="235060" customFormat="1" x14ac:dyDescent="0.25"/>
    <row r="235061" customFormat="1" x14ac:dyDescent="0.25"/>
    <row r="235062" customFormat="1" x14ac:dyDescent="0.25"/>
    <row r="235063" customFormat="1" x14ac:dyDescent="0.25"/>
    <row r="235064" customFormat="1" x14ac:dyDescent="0.25"/>
    <row r="235065" customFormat="1" x14ac:dyDescent="0.25"/>
    <row r="235066" customFormat="1" x14ac:dyDescent="0.25"/>
    <row r="235067" customFormat="1" x14ac:dyDescent="0.25"/>
    <row r="235068" customFormat="1" x14ac:dyDescent="0.25"/>
    <row r="235069" customFormat="1" x14ac:dyDescent="0.25"/>
    <row r="235070" customFormat="1" x14ac:dyDescent="0.25"/>
    <row r="235071" customFormat="1" x14ac:dyDescent="0.25"/>
    <row r="235072" customFormat="1" x14ac:dyDescent="0.25"/>
    <row r="235073" customFormat="1" x14ac:dyDescent="0.25"/>
    <row r="235074" customFormat="1" x14ac:dyDescent="0.25"/>
    <row r="235075" customFormat="1" x14ac:dyDescent="0.25"/>
    <row r="235076" customFormat="1" x14ac:dyDescent="0.25"/>
    <row r="235077" customFormat="1" x14ac:dyDescent="0.25"/>
    <row r="235078" customFormat="1" x14ac:dyDescent="0.25"/>
    <row r="235079" customFormat="1" x14ac:dyDescent="0.25"/>
    <row r="235080" customFormat="1" x14ac:dyDescent="0.25"/>
    <row r="235081" customFormat="1" x14ac:dyDescent="0.25"/>
    <row r="235082" customFormat="1" x14ac:dyDescent="0.25"/>
    <row r="235083" customFormat="1" x14ac:dyDescent="0.25"/>
    <row r="235084" customFormat="1" x14ac:dyDescent="0.25"/>
    <row r="235085" customFormat="1" x14ac:dyDescent="0.25"/>
    <row r="235086" customFormat="1" x14ac:dyDescent="0.25"/>
    <row r="235087" customFormat="1" x14ac:dyDescent="0.25"/>
    <row r="235088" customFormat="1" x14ac:dyDescent="0.25"/>
    <row r="235089" customFormat="1" x14ac:dyDescent="0.25"/>
    <row r="235090" customFormat="1" x14ac:dyDescent="0.25"/>
    <row r="235091" customFormat="1" x14ac:dyDescent="0.25"/>
    <row r="235092" customFormat="1" x14ac:dyDescent="0.25"/>
    <row r="235093" customFormat="1" x14ac:dyDescent="0.25"/>
    <row r="235094" customFormat="1" x14ac:dyDescent="0.25"/>
    <row r="235095" customFormat="1" x14ac:dyDescent="0.25"/>
    <row r="235096" customFormat="1" x14ac:dyDescent="0.25"/>
    <row r="235097" customFormat="1" x14ac:dyDescent="0.25"/>
    <row r="235098" customFormat="1" x14ac:dyDescent="0.25"/>
    <row r="235099" customFormat="1" x14ac:dyDescent="0.25"/>
    <row r="235100" customFormat="1" x14ac:dyDescent="0.25"/>
    <row r="235101" customFormat="1" x14ac:dyDescent="0.25"/>
    <row r="235102" customFormat="1" x14ac:dyDescent="0.25"/>
    <row r="235103" customFormat="1" x14ac:dyDescent="0.25"/>
    <row r="235104" customFormat="1" x14ac:dyDescent="0.25"/>
    <row r="235105" customFormat="1" x14ac:dyDescent="0.25"/>
    <row r="235106" customFormat="1" x14ac:dyDescent="0.25"/>
    <row r="235107" customFormat="1" x14ac:dyDescent="0.25"/>
    <row r="235108" customFormat="1" x14ac:dyDescent="0.25"/>
    <row r="235109" customFormat="1" x14ac:dyDescent="0.25"/>
    <row r="235110" customFormat="1" x14ac:dyDescent="0.25"/>
    <row r="235111" customFormat="1" x14ac:dyDescent="0.25"/>
    <row r="235112" customFormat="1" x14ac:dyDescent="0.25"/>
    <row r="235113" customFormat="1" x14ac:dyDescent="0.25"/>
    <row r="235114" customFormat="1" x14ac:dyDescent="0.25"/>
    <row r="235115" customFormat="1" x14ac:dyDescent="0.25"/>
    <row r="235116" customFormat="1" x14ac:dyDescent="0.25"/>
    <row r="235117" customFormat="1" x14ac:dyDescent="0.25"/>
    <row r="235118" customFormat="1" x14ac:dyDescent="0.25"/>
    <row r="235119" customFormat="1" x14ac:dyDescent="0.25"/>
    <row r="235120" customFormat="1" x14ac:dyDescent="0.25"/>
    <row r="235121" customFormat="1" x14ac:dyDescent="0.25"/>
    <row r="235122" customFormat="1" x14ac:dyDescent="0.25"/>
    <row r="235123" customFormat="1" x14ac:dyDescent="0.25"/>
    <row r="235124" customFormat="1" x14ac:dyDescent="0.25"/>
    <row r="235125" customFormat="1" x14ac:dyDescent="0.25"/>
    <row r="235126" customFormat="1" x14ac:dyDescent="0.25"/>
    <row r="235127" customFormat="1" x14ac:dyDescent="0.25"/>
    <row r="235128" customFormat="1" x14ac:dyDescent="0.25"/>
    <row r="235129" customFormat="1" x14ac:dyDescent="0.25"/>
    <row r="235130" customFormat="1" x14ac:dyDescent="0.25"/>
    <row r="235131" customFormat="1" x14ac:dyDescent="0.25"/>
    <row r="235132" customFormat="1" x14ac:dyDescent="0.25"/>
    <row r="235133" customFormat="1" x14ac:dyDescent="0.25"/>
    <row r="235134" customFormat="1" x14ac:dyDescent="0.25"/>
    <row r="235135" customFormat="1" x14ac:dyDescent="0.25"/>
    <row r="235136" customFormat="1" x14ac:dyDescent="0.25"/>
    <row r="235137" customFormat="1" x14ac:dyDescent="0.25"/>
    <row r="235138" customFormat="1" x14ac:dyDescent="0.25"/>
    <row r="235139" customFormat="1" x14ac:dyDescent="0.25"/>
    <row r="235140" customFormat="1" x14ac:dyDescent="0.25"/>
    <row r="235141" customFormat="1" x14ac:dyDescent="0.25"/>
    <row r="235142" customFormat="1" x14ac:dyDescent="0.25"/>
    <row r="235143" customFormat="1" x14ac:dyDescent="0.25"/>
    <row r="235144" customFormat="1" x14ac:dyDescent="0.25"/>
    <row r="235145" customFormat="1" x14ac:dyDescent="0.25"/>
    <row r="235146" customFormat="1" x14ac:dyDescent="0.25"/>
    <row r="235147" customFormat="1" x14ac:dyDescent="0.25"/>
    <row r="235148" customFormat="1" x14ac:dyDescent="0.25"/>
    <row r="235149" customFormat="1" x14ac:dyDescent="0.25"/>
    <row r="235150" customFormat="1" x14ac:dyDescent="0.25"/>
    <row r="235151" customFormat="1" x14ac:dyDescent="0.25"/>
    <row r="235152" customFormat="1" x14ac:dyDescent="0.25"/>
    <row r="235153" customFormat="1" x14ac:dyDescent="0.25"/>
    <row r="235154" customFormat="1" x14ac:dyDescent="0.25"/>
    <row r="235155" customFormat="1" x14ac:dyDescent="0.25"/>
    <row r="235156" customFormat="1" x14ac:dyDescent="0.25"/>
    <row r="235157" customFormat="1" x14ac:dyDescent="0.25"/>
    <row r="235158" customFormat="1" x14ac:dyDescent="0.25"/>
    <row r="235159" customFormat="1" x14ac:dyDescent="0.25"/>
    <row r="235160" customFormat="1" x14ac:dyDescent="0.25"/>
    <row r="235161" customFormat="1" x14ac:dyDescent="0.25"/>
    <row r="235162" customFormat="1" x14ac:dyDescent="0.25"/>
    <row r="235163" customFormat="1" x14ac:dyDescent="0.25"/>
    <row r="235164" customFormat="1" x14ac:dyDescent="0.25"/>
    <row r="235165" customFormat="1" x14ac:dyDescent="0.25"/>
    <row r="235166" customFormat="1" x14ac:dyDescent="0.25"/>
    <row r="235167" customFormat="1" x14ac:dyDescent="0.25"/>
    <row r="235168" customFormat="1" x14ac:dyDescent="0.25"/>
    <row r="235169" customFormat="1" x14ac:dyDescent="0.25"/>
    <row r="235170" customFormat="1" x14ac:dyDescent="0.25"/>
    <row r="235171" customFormat="1" x14ac:dyDescent="0.25"/>
    <row r="235172" customFormat="1" x14ac:dyDescent="0.25"/>
    <row r="235173" customFormat="1" x14ac:dyDescent="0.25"/>
    <row r="235174" customFormat="1" x14ac:dyDescent="0.25"/>
    <row r="235175" customFormat="1" x14ac:dyDescent="0.25"/>
    <row r="235176" customFormat="1" x14ac:dyDescent="0.25"/>
    <row r="235177" customFormat="1" x14ac:dyDescent="0.25"/>
    <row r="235178" customFormat="1" x14ac:dyDescent="0.25"/>
    <row r="235179" customFormat="1" x14ac:dyDescent="0.25"/>
    <row r="235180" customFormat="1" x14ac:dyDescent="0.25"/>
    <row r="235181" customFormat="1" x14ac:dyDescent="0.25"/>
    <row r="235182" customFormat="1" x14ac:dyDescent="0.25"/>
    <row r="235183" customFormat="1" x14ac:dyDescent="0.25"/>
    <row r="235184" customFormat="1" x14ac:dyDescent="0.25"/>
    <row r="235185" customFormat="1" x14ac:dyDescent="0.25"/>
    <row r="235186" customFormat="1" x14ac:dyDescent="0.25"/>
    <row r="235187" customFormat="1" x14ac:dyDescent="0.25"/>
    <row r="235188" customFormat="1" x14ac:dyDescent="0.25"/>
    <row r="235189" customFormat="1" x14ac:dyDescent="0.25"/>
    <row r="235190" customFormat="1" x14ac:dyDescent="0.25"/>
    <row r="235191" customFormat="1" x14ac:dyDescent="0.25"/>
    <row r="235192" customFormat="1" x14ac:dyDescent="0.25"/>
    <row r="235193" customFormat="1" x14ac:dyDescent="0.25"/>
    <row r="235194" customFormat="1" x14ac:dyDescent="0.25"/>
    <row r="235195" customFormat="1" x14ac:dyDescent="0.25"/>
    <row r="235196" customFormat="1" x14ac:dyDescent="0.25"/>
    <row r="235197" customFormat="1" x14ac:dyDescent="0.25"/>
    <row r="235198" customFormat="1" x14ac:dyDescent="0.25"/>
    <row r="235199" customFormat="1" x14ac:dyDescent="0.25"/>
    <row r="235200" customFormat="1" x14ac:dyDescent="0.25"/>
    <row r="235201" customFormat="1" x14ac:dyDescent="0.25"/>
    <row r="235202" customFormat="1" x14ac:dyDescent="0.25"/>
    <row r="235203" customFormat="1" x14ac:dyDescent="0.25"/>
    <row r="235204" customFormat="1" x14ac:dyDescent="0.25"/>
    <row r="235205" customFormat="1" x14ac:dyDescent="0.25"/>
    <row r="235206" customFormat="1" x14ac:dyDescent="0.25"/>
    <row r="235207" customFormat="1" x14ac:dyDescent="0.25"/>
    <row r="235208" customFormat="1" x14ac:dyDescent="0.25"/>
    <row r="235209" customFormat="1" x14ac:dyDescent="0.25"/>
    <row r="235210" customFormat="1" x14ac:dyDescent="0.25"/>
    <row r="235211" customFormat="1" x14ac:dyDescent="0.25"/>
    <row r="235212" customFormat="1" x14ac:dyDescent="0.25"/>
    <row r="235213" customFormat="1" x14ac:dyDescent="0.25"/>
    <row r="235214" customFormat="1" x14ac:dyDescent="0.25"/>
    <row r="235215" customFormat="1" x14ac:dyDescent="0.25"/>
    <row r="235216" customFormat="1" x14ac:dyDescent="0.25"/>
    <row r="235217" customFormat="1" x14ac:dyDescent="0.25"/>
    <row r="235218" customFormat="1" x14ac:dyDescent="0.25"/>
    <row r="235219" customFormat="1" x14ac:dyDescent="0.25"/>
    <row r="235220" customFormat="1" x14ac:dyDescent="0.25"/>
    <row r="235221" customFormat="1" x14ac:dyDescent="0.25"/>
    <row r="235222" customFormat="1" x14ac:dyDescent="0.25"/>
    <row r="235223" customFormat="1" x14ac:dyDescent="0.25"/>
    <row r="235224" customFormat="1" x14ac:dyDescent="0.25"/>
    <row r="235225" customFormat="1" x14ac:dyDescent="0.25"/>
    <row r="235226" customFormat="1" x14ac:dyDescent="0.25"/>
    <row r="235227" customFormat="1" x14ac:dyDescent="0.25"/>
    <row r="235228" customFormat="1" x14ac:dyDescent="0.25"/>
    <row r="235229" customFormat="1" x14ac:dyDescent="0.25"/>
    <row r="235230" customFormat="1" x14ac:dyDescent="0.25"/>
    <row r="235231" customFormat="1" x14ac:dyDescent="0.25"/>
    <row r="235232" customFormat="1" x14ac:dyDescent="0.25"/>
    <row r="235233" customFormat="1" x14ac:dyDescent="0.25"/>
    <row r="235234" customFormat="1" x14ac:dyDescent="0.25"/>
    <row r="235235" customFormat="1" x14ac:dyDescent="0.25"/>
    <row r="235236" customFormat="1" x14ac:dyDescent="0.25"/>
    <row r="235237" customFormat="1" x14ac:dyDescent="0.25"/>
    <row r="235238" customFormat="1" x14ac:dyDescent="0.25"/>
    <row r="235239" customFormat="1" x14ac:dyDescent="0.25"/>
    <row r="235240" customFormat="1" x14ac:dyDescent="0.25"/>
    <row r="235241" customFormat="1" x14ac:dyDescent="0.25"/>
    <row r="235242" customFormat="1" x14ac:dyDescent="0.25"/>
    <row r="235243" customFormat="1" x14ac:dyDescent="0.25"/>
    <row r="235244" customFormat="1" x14ac:dyDescent="0.25"/>
    <row r="235245" customFormat="1" x14ac:dyDescent="0.25"/>
    <row r="235246" customFormat="1" x14ac:dyDescent="0.25"/>
    <row r="235247" customFormat="1" x14ac:dyDescent="0.25"/>
    <row r="235248" customFormat="1" x14ac:dyDescent="0.25"/>
    <row r="235249" customFormat="1" x14ac:dyDescent="0.25"/>
    <row r="235250" customFormat="1" x14ac:dyDescent="0.25"/>
    <row r="235251" customFormat="1" x14ac:dyDescent="0.25"/>
    <row r="235252" customFormat="1" x14ac:dyDescent="0.25"/>
    <row r="235253" customFormat="1" x14ac:dyDescent="0.25"/>
    <row r="235254" customFormat="1" x14ac:dyDescent="0.25"/>
    <row r="235255" customFormat="1" x14ac:dyDescent="0.25"/>
    <row r="235256" customFormat="1" x14ac:dyDescent="0.25"/>
    <row r="235257" customFormat="1" x14ac:dyDescent="0.25"/>
    <row r="235258" customFormat="1" x14ac:dyDescent="0.25"/>
    <row r="235259" customFormat="1" x14ac:dyDescent="0.25"/>
    <row r="235260" customFormat="1" x14ac:dyDescent="0.25"/>
    <row r="235261" customFormat="1" x14ac:dyDescent="0.25"/>
    <row r="235262" customFormat="1" x14ac:dyDescent="0.25"/>
    <row r="235263" customFormat="1" x14ac:dyDescent="0.25"/>
    <row r="235264" customFormat="1" x14ac:dyDescent="0.25"/>
    <row r="235265" customFormat="1" x14ac:dyDescent="0.25"/>
    <row r="235266" customFormat="1" x14ac:dyDescent="0.25"/>
    <row r="235267" customFormat="1" x14ac:dyDescent="0.25"/>
    <row r="235268" customFormat="1" x14ac:dyDescent="0.25"/>
    <row r="235269" customFormat="1" x14ac:dyDescent="0.25"/>
    <row r="235270" customFormat="1" x14ac:dyDescent="0.25"/>
    <row r="235271" customFormat="1" x14ac:dyDescent="0.25"/>
    <row r="235272" customFormat="1" x14ac:dyDescent="0.25"/>
    <row r="235273" customFormat="1" x14ac:dyDescent="0.25"/>
    <row r="235274" customFormat="1" x14ac:dyDescent="0.25"/>
    <row r="235275" customFormat="1" x14ac:dyDescent="0.25"/>
    <row r="235276" customFormat="1" x14ac:dyDescent="0.25"/>
    <row r="235277" customFormat="1" x14ac:dyDescent="0.25"/>
    <row r="235278" customFormat="1" x14ac:dyDescent="0.25"/>
    <row r="235279" customFormat="1" x14ac:dyDescent="0.25"/>
    <row r="235280" customFormat="1" x14ac:dyDescent="0.25"/>
    <row r="235281" customFormat="1" x14ac:dyDescent="0.25"/>
    <row r="235282" customFormat="1" x14ac:dyDescent="0.25"/>
    <row r="235283" customFormat="1" x14ac:dyDescent="0.25"/>
    <row r="235284" customFormat="1" x14ac:dyDescent="0.25"/>
    <row r="235285" customFormat="1" x14ac:dyDescent="0.25"/>
    <row r="235286" customFormat="1" x14ac:dyDescent="0.25"/>
    <row r="235287" customFormat="1" x14ac:dyDescent="0.25"/>
    <row r="235288" customFormat="1" x14ac:dyDescent="0.25"/>
    <row r="235289" customFormat="1" x14ac:dyDescent="0.25"/>
    <row r="235290" customFormat="1" x14ac:dyDescent="0.25"/>
    <row r="235291" customFormat="1" x14ac:dyDescent="0.25"/>
    <row r="235292" customFormat="1" x14ac:dyDescent="0.25"/>
    <row r="235293" customFormat="1" x14ac:dyDescent="0.25"/>
    <row r="235294" customFormat="1" x14ac:dyDescent="0.25"/>
    <row r="235295" customFormat="1" x14ac:dyDescent="0.25"/>
    <row r="235296" customFormat="1" x14ac:dyDescent="0.25"/>
    <row r="235297" customFormat="1" x14ac:dyDescent="0.25"/>
    <row r="235298" customFormat="1" x14ac:dyDescent="0.25"/>
    <row r="235299" customFormat="1" x14ac:dyDescent="0.25"/>
    <row r="235300" customFormat="1" x14ac:dyDescent="0.25"/>
    <row r="235301" customFormat="1" x14ac:dyDescent="0.25"/>
    <row r="235302" customFormat="1" x14ac:dyDescent="0.25"/>
    <row r="235303" customFormat="1" x14ac:dyDescent="0.25"/>
    <row r="235304" customFormat="1" x14ac:dyDescent="0.25"/>
    <row r="235305" customFormat="1" x14ac:dyDescent="0.25"/>
    <row r="235306" customFormat="1" x14ac:dyDescent="0.25"/>
    <row r="235307" customFormat="1" x14ac:dyDescent="0.25"/>
    <row r="235308" customFormat="1" x14ac:dyDescent="0.25"/>
    <row r="235309" customFormat="1" x14ac:dyDescent="0.25"/>
    <row r="235310" customFormat="1" x14ac:dyDescent="0.25"/>
    <row r="235311" customFormat="1" x14ac:dyDescent="0.25"/>
    <row r="235312" customFormat="1" x14ac:dyDescent="0.25"/>
    <row r="235313" customFormat="1" x14ac:dyDescent="0.25"/>
    <row r="235314" customFormat="1" x14ac:dyDescent="0.25"/>
    <row r="235315" customFormat="1" x14ac:dyDescent="0.25"/>
    <row r="235316" customFormat="1" x14ac:dyDescent="0.25"/>
    <row r="235317" customFormat="1" x14ac:dyDescent="0.25"/>
    <row r="235318" customFormat="1" x14ac:dyDescent="0.25"/>
    <row r="235319" customFormat="1" x14ac:dyDescent="0.25"/>
    <row r="235320" customFormat="1" x14ac:dyDescent="0.25"/>
    <row r="235321" customFormat="1" x14ac:dyDescent="0.25"/>
    <row r="235322" customFormat="1" x14ac:dyDescent="0.25"/>
    <row r="235323" customFormat="1" x14ac:dyDescent="0.25"/>
    <row r="235324" customFormat="1" x14ac:dyDescent="0.25"/>
    <row r="235325" customFormat="1" x14ac:dyDescent="0.25"/>
    <row r="235326" customFormat="1" x14ac:dyDescent="0.25"/>
    <row r="235327" customFormat="1" x14ac:dyDescent="0.25"/>
    <row r="235328" customFormat="1" x14ac:dyDescent="0.25"/>
    <row r="235329" customFormat="1" x14ac:dyDescent="0.25"/>
    <row r="235330" customFormat="1" x14ac:dyDescent="0.25"/>
    <row r="235331" customFormat="1" x14ac:dyDescent="0.25"/>
    <row r="235332" customFormat="1" x14ac:dyDescent="0.25"/>
    <row r="235333" customFormat="1" x14ac:dyDescent="0.25"/>
    <row r="235334" customFormat="1" x14ac:dyDescent="0.25"/>
    <row r="235335" customFormat="1" x14ac:dyDescent="0.25"/>
    <row r="235336" customFormat="1" x14ac:dyDescent="0.25"/>
    <row r="235337" customFormat="1" x14ac:dyDescent="0.25"/>
    <row r="235338" customFormat="1" x14ac:dyDescent="0.25"/>
    <row r="235339" customFormat="1" x14ac:dyDescent="0.25"/>
    <row r="235340" customFormat="1" x14ac:dyDescent="0.25"/>
    <row r="235341" customFormat="1" x14ac:dyDescent="0.25"/>
    <row r="235342" customFormat="1" x14ac:dyDescent="0.25"/>
    <row r="235343" customFormat="1" x14ac:dyDescent="0.25"/>
    <row r="235344" customFormat="1" x14ac:dyDescent="0.25"/>
    <row r="235345" customFormat="1" x14ac:dyDescent="0.25"/>
    <row r="235346" customFormat="1" x14ac:dyDescent="0.25"/>
    <row r="235347" customFormat="1" x14ac:dyDescent="0.25"/>
    <row r="235348" customFormat="1" x14ac:dyDescent="0.25"/>
    <row r="235349" customFormat="1" x14ac:dyDescent="0.25"/>
    <row r="235350" customFormat="1" x14ac:dyDescent="0.25"/>
    <row r="235351" customFormat="1" x14ac:dyDescent="0.25"/>
    <row r="235352" customFormat="1" x14ac:dyDescent="0.25"/>
    <row r="235353" customFormat="1" x14ac:dyDescent="0.25"/>
    <row r="235354" customFormat="1" x14ac:dyDescent="0.25"/>
    <row r="235355" customFormat="1" x14ac:dyDescent="0.25"/>
    <row r="235356" customFormat="1" x14ac:dyDescent="0.25"/>
    <row r="235357" customFormat="1" x14ac:dyDescent="0.25"/>
    <row r="235358" customFormat="1" x14ac:dyDescent="0.25"/>
    <row r="235359" customFormat="1" x14ac:dyDescent="0.25"/>
    <row r="235360" customFormat="1" x14ac:dyDescent="0.25"/>
    <row r="235361" customFormat="1" x14ac:dyDescent="0.25"/>
    <row r="235362" customFormat="1" x14ac:dyDescent="0.25"/>
    <row r="235363" customFormat="1" x14ac:dyDescent="0.25"/>
    <row r="235364" customFormat="1" x14ac:dyDescent="0.25"/>
    <row r="235365" customFormat="1" x14ac:dyDescent="0.25"/>
    <row r="235366" customFormat="1" x14ac:dyDescent="0.25"/>
    <row r="235367" customFormat="1" x14ac:dyDescent="0.25"/>
    <row r="235368" customFormat="1" x14ac:dyDescent="0.25"/>
    <row r="235369" customFormat="1" x14ac:dyDescent="0.25"/>
    <row r="235370" customFormat="1" x14ac:dyDescent="0.25"/>
    <row r="235371" customFormat="1" x14ac:dyDescent="0.25"/>
    <row r="235372" customFormat="1" x14ac:dyDescent="0.25"/>
    <row r="235373" customFormat="1" x14ac:dyDescent="0.25"/>
    <row r="235374" customFormat="1" x14ac:dyDescent="0.25"/>
    <row r="235375" customFormat="1" x14ac:dyDescent="0.25"/>
    <row r="235376" customFormat="1" x14ac:dyDescent="0.25"/>
    <row r="235377" customFormat="1" x14ac:dyDescent="0.25"/>
    <row r="235378" customFormat="1" x14ac:dyDescent="0.25"/>
    <row r="235379" customFormat="1" x14ac:dyDescent="0.25"/>
    <row r="235380" customFormat="1" x14ac:dyDescent="0.25"/>
    <row r="235381" customFormat="1" x14ac:dyDescent="0.25"/>
    <row r="235382" customFormat="1" x14ac:dyDescent="0.25"/>
    <row r="235383" customFormat="1" x14ac:dyDescent="0.25"/>
    <row r="235384" customFormat="1" x14ac:dyDescent="0.25"/>
    <row r="235385" customFormat="1" x14ac:dyDescent="0.25"/>
    <row r="235386" customFormat="1" x14ac:dyDescent="0.25"/>
    <row r="235387" customFormat="1" x14ac:dyDescent="0.25"/>
    <row r="235388" customFormat="1" x14ac:dyDescent="0.25"/>
    <row r="235389" customFormat="1" x14ac:dyDescent="0.25"/>
    <row r="235390" customFormat="1" x14ac:dyDescent="0.25"/>
    <row r="235391" customFormat="1" x14ac:dyDescent="0.25"/>
    <row r="235392" customFormat="1" x14ac:dyDescent="0.25"/>
    <row r="235393" customFormat="1" x14ac:dyDescent="0.25"/>
    <row r="235394" customFormat="1" x14ac:dyDescent="0.25"/>
    <row r="235395" customFormat="1" x14ac:dyDescent="0.25"/>
    <row r="235396" customFormat="1" x14ac:dyDescent="0.25"/>
    <row r="235397" customFormat="1" x14ac:dyDescent="0.25"/>
    <row r="235398" customFormat="1" x14ac:dyDescent="0.25"/>
    <row r="235399" customFormat="1" x14ac:dyDescent="0.25"/>
    <row r="235400" customFormat="1" x14ac:dyDescent="0.25"/>
    <row r="235401" customFormat="1" x14ac:dyDescent="0.25"/>
    <row r="235402" customFormat="1" x14ac:dyDescent="0.25"/>
    <row r="235403" customFormat="1" x14ac:dyDescent="0.25"/>
    <row r="235404" customFormat="1" x14ac:dyDescent="0.25"/>
    <row r="235405" customFormat="1" x14ac:dyDescent="0.25"/>
    <row r="235406" customFormat="1" x14ac:dyDescent="0.25"/>
    <row r="235407" customFormat="1" x14ac:dyDescent="0.25"/>
    <row r="235408" customFormat="1" x14ac:dyDescent="0.25"/>
    <row r="235409" customFormat="1" x14ac:dyDescent="0.25"/>
    <row r="235410" customFormat="1" x14ac:dyDescent="0.25"/>
    <row r="235411" customFormat="1" x14ac:dyDescent="0.25"/>
    <row r="235412" customFormat="1" x14ac:dyDescent="0.25"/>
    <row r="235413" customFormat="1" x14ac:dyDescent="0.25"/>
    <row r="235414" customFormat="1" x14ac:dyDescent="0.25"/>
    <row r="235415" customFormat="1" x14ac:dyDescent="0.25"/>
    <row r="235416" customFormat="1" x14ac:dyDescent="0.25"/>
    <row r="235417" customFormat="1" x14ac:dyDescent="0.25"/>
    <row r="235418" customFormat="1" x14ac:dyDescent="0.25"/>
    <row r="235419" customFormat="1" x14ac:dyDescent="0.25"/>
    <row r="235420" customFormat="1" x14ac:dyDescent="0.25"/>
    <row r="235421" customFormat="1" x14ac:dyDescent="0.25"/>
    <row r="235422" customFormat="1" x14ac:dyDescent="0.25"/>
    <row r="235423" customFormat="1" x14ac:dyDescent="0.25"/>
    <row r="235424" customFormat="1" x14ac:dyDescent="0.25"/>
    <row r="235425" customFormat="1" x14ac:dyDescent="0.25"/>
    <row r="235426" customFormat="1" x14ac:dyDescent="0.25"/>
    <row r="235427" customFormat="1" x14ac:dyDescent="0.25"/>
    <row r="235428" customFormat="1" x14ac:dyDescent="0.25"/>
    <row r="235429" customFormat="1" x14ac:dyDescent="0.25"/>
    <row r="235430" customFormat="1" x14ac:dyDescent="0.25"/>
    <row r="235431" customFormat="1" x14ac:dyDescent="0.25"/>
    <row r="235432" customFormat="1" x14ac:dyDescent="0.25"/>
    <row r="235433" customFormat="1" x14ac:dyDescent="0.25"/>
    <row r="235434" customFormat="1" x14ac:dyDescent="0.25"/>
    <row r="235435" customFormat="1" x14ac:dyDescent="0.25"/>
    <row r="235436" customFormat="1" x14ac:dyDescent="0.25"/>
    <row r="235437" customFormat="1" x14ac:dyDescent="0.25"/>
    <row r="235438" customFormat="1" x14ac:dyDescent="0.25"/>
    <row r="235439" customFormat="1" x14ac:dyDescent="0.25"/>
    <row r="235440" customFormat="1" x14ac:dyDescent="0.25"/>
    <row r="235441" customFormat="1" x14ac:dyDescent="0.25"/>
    <row r="235442" customFormat="1" x14ac:dyDescent="0.25"/>
    <row r="235443" customFormat="1" x14ac:dyDescent="0.25"/>
    <row r="235444" customFormat="1" x14ac:dyDescent="0.25"/>
    <row r="235445" customFormat="1" x14ac:dyDescent="0.25"/>
    <row r="235446" customFormat="1" x14ac:dyDescent="0.25"/>
    <row r="235447" customFormat="1" x14ac:dyDescent="0.25"/>
    <row r="235448" customFormat="1" x14ac:dyDescent="0.25"/>
    <row r="235449" customFormat="1" x14ac:dyDescent="0.25"/>
    <row r="235450" customFormat="1" x14ac:dyDescent="0.25"/>
    <row r="235451" customFormat="1" x14ac:dyDescent="0.25"/>
    <row r="235452" customFormat="1" x14ac:dyDescent="0.25"/>
    <row r="235453" customFormat="1" x14ac:dyDescent="0.25"/>
    <row r="235454" customFormat="1" x14ac:dyDescent="0.25"/>
    <row r="235455" customFormat="1" x14ac:dyDescent="0.25"/>
    <row r="235456" customFormat="1" x14ac:dyDescent="0.25"/>
    <row r="235457" customFormat="1" x14ac:dyDescent="0.25"/>
    <row r="235458" customFormat="1" x14ac:dyDescent="0.25"/>
    <row r="235459" customFormat="1" x14ac:dyDescent="0.25"/>
    <row r="235460" customFormat="1" x14ac:dyDescent="0.25"/>
    <row r="235461" customFormat="1" x14ac:dyDescent="0.25"/>
    <row r="235462" customFormat="1" x14ac:dyDescent="0.25"/>
    <row r="235463" customFormat="1" x14ac:dyDescent="0.25"/>
    <row r="235464" customFormat="1" x14ac:dyDescent="0.25"/>
    <row r="235465" customFormat="1" x14ac:dyDescent="0.25"/>
    <row r="235466" customFormat="1" x14ac:dyDescent="0.25"/>
    <row r="235467" customFormat="1" x14ac:dyDescent="0.25"/>
    <row r="235468" customFormat="1" x14ac:dyDescent="0.25"/>
    <row r="235469" customFormat="1" x14ac:dyDescent="0.25"/>
    <row r="235470" customFormat="1" x14ac:dyDescent="0.25"/>
    <row r="235471" customFormat="1" x14ac:dyDescent="0.25"/>
    <row r="235472" customFormat="1" x14ac:dyDescent="0.25"/>
    <row r="235473" customFormat="1" x14ac:dyDescent="0.25"/>
    <row r="235474" customFormat="1" x14ac:dyDescent="0.25"/>
    <row r="235475" customFormat="1" x14ac:dyDescent="0.25"/>
    <row r="235476" customFormat="1" x14ac:dyDescent="0.25"/>
    <row r="235477" customFormat="1" x14ac:dyDescent="0.25"/>
    <row r="235478" customFormat="1" x14ac:dyDescent="0.25"/>
    <row r="235479" customFormat="1" x14ac:dyDescent="0.25"/>
    <row r="235480" customFormat="1" x14ac:dyDescent="0.25"/>
    <row r="235481" customFormat="1" x14ac:dyDescent="0.25"/>
    <row r="235482" customFormat="1" x14ac:dyDescent="0.25"/>
    <row r="235483" customFormat="1" x14ac:dyDescent="0.25"/>
    <row r="235484" customFormat="1" x14ac:dyDescent="0.25"/>
    <row r="235485" customFormat="1" x14ac:dyDescent="0.25"/>
    <row r="235486" customFormat="1" x14ac:dyDescent="0.25"/>
    <row r="235487" customFormat="1" x14ac:dyDescent="0.25"/>
    <row r="235488" customFormat="1" x14ac:dyDescent="0.25"/>
    <row r="235489" customFormat="1" x14ac:dyDescent="0.25"/>
    <row r="235490" customFormat="1" x14ac:dyDescent="0.25"/>
    <row r="235491" customFormat="1" x14ac:dyDescent="0.25"/>
    <row r="235492" customFormat="1" x14ac:dyDescent="0.25"/>
    <row r="235493" customFormat="1" x14ac:dyDescent="0.25"/>
    <row r="235494" customFormat="1" x14ac:dyDescent="0.25"/>
    <row r="235495" customFormat="1" x14ac:dyDescent="0.25"/>
    <row r="235496" customFormat="1" x14ac:dyDescent="0.25"/>
    <row r="235497" customFormat="1" x14ac:dyDescent="0.25"/>
    <row r="235498" customFormat="1" x14ac:dyDescent="0.25"/>
    <row r="235499" customFormat="1" x14ac:dyDescent="0.25"/>
    <row r="235500" customFormat="1" x14ac:dyDescent="0.25"/>
    <row r="235501" customFormat="1" x14ac:dyDescent="0.25"/>
    <row r="235502" customFormat="1" x14ac:dyDescent="0.25"/>
    <row r="235503" customFormat="1" x14ac:dyDescent="0.25"/>
    <row r="235504" customFormat="1" x14ac:dyDescent="0.25"/>
    <row r="235505" customFormat="1" x14ac:dyDescent="0.25"/>
    <row r="235506" customFormat="1" x14ac:dyDescent="0.25"/>
    <row r="235507" customFormat="1" x14ac:dyDescent="0.25"/>
    <row r="235508" customFormat="1" x14ac:dyDescent="0.25"/>
    <row r="235509" customFormat="1" x14ac:dyDescent="0.25"/>
    <row r="235510" customFormat="1" x14ac:dyDescent="0.25"/>
    <row r="235511" customFormat="1" x14ac:dyDescent="0.25"/>
    <row r="235512" customFormat="1" x14ac:dyDescent="0.25"/>
    <row r="235513" customFormat="1" x14ac:dyDescent="0.25"/>
    <row r="235514" customFormat="1" x14ac:dyDescent="0.25"/>
    <row r="235515" customFormat="1" x14ac:dyDescent="0.25"/>
    <row r="235516" customFormat="1" x14ac:dyDescent="0.25"/>
    <row r="235517" customFormat="1" x14ac:dyDescent="0.25"/>
    <row r="235518" customFormat="1" x14ac:dyDescent="0.25"/>
    <row r="235519" customFormat="1" x14ac:dyDescent="0.25"/>
    <row r="235520" customFormat="1" x14ac:dyDescent="0.25"/>
    <row r="235521" customFormat="1" x14ac:dyDescent="0.25"/>
    <row r="235522" customFormat="1" x14ac:dyDescent="0.25"/>
    <row r="235523" customFormat="1" x14ac:dyDescent="0.25"/>
    <row r="235524" customFormat="1" x14ac:dyDescent="0.25"/>
    <row r="235525" customFormat="1" x14ac:dyDescent="0.25"/>
    <row r="235526" customFormat="1" x14ac:dyDescent="0.25"/>
    <row r="235527" customFormat="1" x14ac:dyDescent="0.25"/>
    <row r="235528" customFormat="1" x14ac:dyDescent="0.25"/>
    <row r="235529" customFormat="1" x14ac:dyDescent="0.25"/>
    <row r="235530" customFormat="1" x14ac:dyDescent="0.25"/>
    <row r="235531" customFormat="1" x14ac:dyDescent="0.25"/>
    <row r="235532" customFormat="1" x14ac:dyDescent="0.25"/>
    <row r="235533" customFormat="1" x14ac:dyDescent="0.25"/>
    <row r="235534" customFormat="1" x14ac:dyDescent="0.25"/>
    <row r="235535" customFormat="1" x14ac:dyDescent="0.25"/>
    <row r="235536" customFormat="1" x14ac:dyDescent="0.25"/>
    <row r="235537" customFormat="1" x14ac:dyDescent="0.25"/>
    <row r="235538" customFormat="1" x14ac:dyDescent="0.25"/>
    <row r="235539" customFormat="1" x14ac:dyDescent="0.25"/>
    <row r="235540" customFormat="1" x14ac:dyDescent="0.25"/>
    <row r="235541" customFormat="1" x14ac:dyDescent="0.25"/>
    <row r="235542" customFormat="1" x14ac:dyDescent="0.25"/>
    <row r="235543" customFormat="1" x14ac:dyDescent="0.25"/>
    <row r="235544" customFormat="1" x14ac:dyDescent="0.25"/>
    <row r="235545" customFormat="1" x14ac:dyDescent="0.25"/>
    <row r="235546" customFormat="1" x14ac:dyDescent="0.25"/>
    <row r="235547" customFormat="1" x14ac:dyDescent="0.25"/>
    <row r="235548" customFormat="1" x14ac:dyDescent="0.25"/>
    <row r="235549" customFormat="1" x14ac:dyDescent="0.25"/>
    <row r="235550" customFormat="1" x14ac:dyDescent="0.25"/>
    <row r="235551" customFormat="1" x14ac:dyDescent="0.25"/>
    <row r="235552" customFormat="1" x14ac:dyDescent="0.25"/>
    <row r="235553" customFormat="1" x14ac:dyDescent="0.25"/>
    <row r="235554" customFormat="1" x14ac:dyDescent="0.25"/>
    <row r="235555" customFormat="1" x14ac:dyDescent="0.25"/>
    <row r="235556" customFormat="1" x14ac:dyDescent="0.25"/>
    <row r="235557" customFormat="1" x14ac:dyDescent="0.25"/>
    <row r="235558" customFormat="1" x14ac:dyDescent="0.25"/>
    <row r="235559" customFormat="1" x14ac:dyDescent="0.25"/>
    <row r="235560" customFormat="1" x14ac:dyDescent="0.25"/>
    <row r="235561" customFormat="1" x14ac:dyDescent="0.25"/>
    <row r="235562" customFormat="1" x14ac:dyDescent="0.25"/>
    <row r="235563" customFormat="1" x14ac:dyDescent="0.25"/>
    <row r="235564" customFormat="1" x14ac:dyDescent="0.25"/>
    <row r="235565" customFormat="1" x14ac:dyDescent="0.25"/>
    <row r="235566" customFormat="1" x14ac:dyDescent="0.25"/>
    <row r="235567" customFormat="1" x14ac:dyDescent="0.25"/>
    <row r="235568" customFormat="1" x14ac:dyDescent="0.25"/>
    <row r="235569" customFormat="1" x14ac:dyDescent="0.25"/>
    <row r="235570" customFormat="1" x14ac:dyDescent="0.25"/>
    <row r="235571" customFormat="1" x14ac:dyDescent="0.25"/>
    <row r="235572" customFormat="1" x14ac:dyDescent="0.25"/>
    <row r="235573" customFormat="1" x14ac:dyDescent="0.25"/>
    <row r="235574" customFormat="1" x14ac:dyDescent="0.25"/>
    <row r="235575" customFormat="1" x14ac:dyDescent="0.25"/>
    <row r="235576" customFormat="1" x14ac:dyDescent="0.25"/>
    <row r="235577" customFormat="1" x14ac:dyDescent="0.25"/>
    <row r="235578" customFormat="1" x14ac:dyDescent="0.25"/>
    <row r="235579" customFormat="1" x14ac:dyDescent="0.25"/>
    <row r="235580" customFormat="1" x14ac:dyDescent="0.25"/>
    <row r="235581" customFormat="1" x14ac:dyDescent="0.25"/>
    <row r="235582" customFormat="1" x14ac:dyDescent="0.25"/>
    <row r="235583" customFormat="1" x14ac:dyDescent="0.25"/>
    <row r="235584" customFormat="1" x14ac:dyDescent="0.25"/>
    <row r="235585" customFormat="1" x14ac:dyDescent="0.25"/>
    <row r="235586" customFormat="1" x14ac:dyDescent="0.25"/>
    <row r="235587" customFormat="1" x14ac:dyDescent="0.25"/>
    <row r="235588" customFormat="1" x14ac:dyDescent="0.25"/>
    <row r="235589" customFormat="1" x14ac:dyDescent="0.25"/>
    <row r="235590" customFormat="1" x14ac:dyDescent="0.25"/>
    <row r="235591" customFormat="1" x14ac:dyDescent="0.25"/>
    <row r="235592" customFormat="1" x14ac:dyDescent="0.25"/>
    <row r="235593" customFormat="1" x14ac:dyDescent="0.25"/>
    <row r="235594" customFormat="1" x14ac:dyDescent="0.25"/>
    <row r="235595" customFormat="1" x14ac:dyDescent="0.25"/>
    <row r="235596" customFormat="1" x14ac:dyDescent="0.25"/>
    <row r="235597" customFormat="1" x14ac:dyDescent="0.25"/>
    <row r="235598" customFormat="1" x14ac:dyDescent="0.25"/>
    <row r="235599" customFormat="1" x14ac:dyDescent="0.25"/>
    <row r="235600" customFormat="1" x14ac:dyDescent="0.25"/>
    <row r="235601" customFormat="1" x14ac:dyDescent="0.25"/>
    <row r="235602" customFormat="1" x14ac:dyDescent="0.25"/>
    <row r="235603" customFormat="1" x14ac:dyDescent="0.25"/>
    <row r="235604" customFormat="1" x14ac:dyDescent="0.25"/>
    <row r="235605" customFormat="1" x14ac:dyDescent="0.25"/>
    <row r="235606" customFormat="1" x14ac:dyDescent="0.25"/>
    <row r="235607" customFormat="1" x14ac:dyDescent="0.25"/>
    <row r="235608" customFormat="1" x14ac:dyDescent="0.25"/>
    <row r="235609" customFormat="1" x14ac:dyDescent="0.25"/>
    <row r="235610" customFormat="1" x14ac:dyDescent="0.25"/>
    <row r="235611" customFormat="1" x14ac:dyDescent="0.25"/>
    <row r="235612" customFormat="1" x14ac:dyDescent="0.25"/>
    <row r="235613" customFormat="1" x14ac:dyDescent="0.25"/>
    <row r="235614" customFormat="1" x14ac:dyDescent="0.25"/>
    <row r="235615" customFormat="1" x14ac:dyDescent="0.25"/>
    <row r="235616" customFormat="1" x14ac:dyDescent="0.25"/>
    <row r="235617" customFormat="1" x14ac:dyDescent="0.25"/>
    <row r="235618" customFormat="1" x14ac:dyDescent="0.25"/>
    <row r="235619" customFormat="1" x14ac:dyDescent="0.25"/>
    <row r="235620" customFormat="1" x14ac:dyDescent="0.25"/>
    <row r="235621" customFormat="1" x14ac:dyDescent="0.25"/>
    <row r="235622" customFormat="1" x14ac:dyDescent="0.25"/>
    <row r="235623" customFormat="1" x14ac:dyDescent="0.25"/>
    <row r="235624" customFormat="1" x14ac:dyDescent="0.25"/>
    <row r="235625" customFormat="1" x14ac:dyDescent="0.25"/>
    <row r="235626" customFormat="1" x14ac:dyDescent="0.25"/>
    <row r="235627" customFormat="1" x14ac:dyDescent="0.25"/>
    <row r="235628" customFormat="1" x14ac:dyDescent="0.25"/>
    <row r="235629" customFormat="1" x14ac:dyDescent="0.25"/>
    <row r="235630" customFormat="1" x14ac:dyDescent="0.25"/>
    <row r="235631" customFormat="1" x14ac:dyDescent="0.25"/>
    <row r="235632" customFormat="1" x14ac:dyDescent="0.25"/>
    <row r="235633" customFormat="1" x14ac:dyDescent="0.25"/>
    <row r="235634" customFormat="1" x14ac:dyDescent="0.25"/>
    <row r="235635" customFormat="1" x14ac:dyDescent="0.25"/>
    <row r="235636" customFormat="1" x14ac:dyDescent="0.25"/>
    <row r="235637" customFormat="1" x14ac:dyDescent="0.25"/>
    <row r="235638" customFormat="1" x14ac:dyDescent="0.25"/>
    <row r="235639" customFormat="1" x14ac:dyDescent="0.25"/>
    <row r="235640" customFormat="1" x14ac:dyDescent="0.25"/>
    <row r="235641" customFormat="1" x14ac:dyDescent="0.25"/>
    <row r="235642" customFormat="1" x14ac:dyDescent="0.25"/>
    <row r="235643" customFormat="1" x14ac:dyDescent="0.25"/>
    <row r="235644" customFormat="1" x14ac:dyDescent="0.25"/>
    <row r="235645" customFormat="1" x14ac:dyDescent="0.25"/>
    <row r="235646" customFormat="1" x14ac:dyDescent="0.25"/>
    <row r="235647" customFormat="1" x14ac:dyDescent="0.25"/>
    <row r="235648" customFormat="1" x14ac:dyDescent="0.25"/>
    <row r="235649" customFormat="1" x14ac:dyDescent="0.25"/>
    <row r="235650" customFormat="1" x14ac:dyDescent="0.25"/>
    <row r="235651" customFormat="1" x14ac:dyDescent="0.25"/>
    <row r="235652" customFormat="1" x14ac:dyDescent="0.25"/>
    <row r="235653" customFormat="1" x14ac:dyDescent="0.25"/>
    <row r="235654" customFormat="1" x14ac:dyDescent="0.25"/>
    <row r="235655" customFormat="1" x14ac:dyDescent="0.25"/>
    <row r="235656" customFormat="1" x14ac:dyDescent="0.25"/>
    <row r="235657" customFormat="1" x14ac:dyDescent="0.25"/>
    <row r="235658" customFormat="1" x14ac:dyDescent="0.25"/>
    <row r="235659" customFormat="1" x14ac:dyDescent="0.25"/>
    <row r="235660" customFormat="1" x14ac:dyDescent="0.25"/>
    <row r="235661" customFormat="1" x14ac:dyDescent="0.25"/>
    <row r="235662" customFormat="1" x14ac:dyDescent="0.25"/>
    <row r="235663" customFormat="1" x14ac:dyDescent="0.25"/>
    <row r="235664" customFormat="1" x14ac:dyDescent="0.25"/>
    <row r="235665" customFormat="1" x14ac:dyDescent="0.25"/>
    <row r="235666" customFormat="1" x14ac:dyDescent="0.25"/>
    <row r="235667" customFormat="1" x14ac:dyDescent="0.25"/>
    <row r="235668" customFormat="1" x14ac:dyDescent="0.25"/>
    <row r="235669" customFormat="1" x14ac:dyDescent="0.25"/>
    <row r="235670" customFormat="1" x14ac:dyDescent="0.25"/>
    <row r="235671" customFormat="1" x14ac:dyDescent="0.25"/>
    <row r="235672" customFormat="1" x14ac:dyDescent="0.25"/>
    <row r="235673" customFormat="1" x14ac:dyDescent="0.25"/>
    <row r="235674" customFormat="1" x14ac:dyDescent="0.25"/>
    <row r="235675" customFormat="1" x14ac:dyDescent="0.25"/>
    <row r="235676" customFormat="1" x14ac:dyDescent="0.25"/>
    <row r="235677" customFormat="1" x14ac:dyDescent="0.25"/>
    <row r="235678" customFormat="1" x14ac:dyDescent="0.25"/>
    <row r="235679" customFormat="1" x14ac:dyDescent="0.25"/>
    <row r="235680" customFormat="1" x14ac:dyDescent="0.25"/>
    <row r="235681" customFormat="1" x14ac:dyDescent="0.25"/>
    <row r="235682" customFormat="1" x14ac:dyDescent="0.25"/>
    <row r="235683" customFormat="1" x14ac:dyDescent="0.25"/>
    <row r="235684" customFormat="1" x14ac:dyDescent="0.25"/>
    <row r="235685" customFormat="1" x14ac:dyDescent="0.25"/>
    <row r="235686" customFormat="1" x14ac:dyDescent="0.25"/>
    <row r="235687" customFormat="1" x14ac:dyDescent="0.25"/>
    <row r="235688" customFormat="1" x14ac:dyDescent="0.25"/>
    <row r="235689" customFormat="1" x14ac:dyDescent="0.25"/>
    <row r="235690" customFormat="1" x14ac:dyDescent="0.25"/>
    <row r="235691" customFormat="1" x14ac:dyDescent="0.25"/>
    <row r="235692" customFormat="1" x14ac:dyDescent="0.25"/>
    <row r="235693" customFormat="1" x14ac:dyDescent="0.25"/>
    <row r="235694" customFormat="1" x14ac:dyDescent="0.25"/>
    <row r="235695" customFormat="1" x14ac:dyDescent="0.25"/>
    <row r="235696" customFormat="1" x14ac:dyDescent="0.25"/>
    <row r="235697" customFormat="1" x14ac:dyDescent="0.25"/>
    <row r="235698" customFormat="1" x14ac:dyDescent="0.25"/>
    <row r="235699" customFormat="1" x14ac:dyDescent="0.25"/>
    <row r="235700" customFormat="1" x14ac:dyDescent="0.25"/>
    <row r="235701" customFormat="1" x14ac:dyDescent="0.25"/>
    <row r="235702" customFormat="1" x14ac:dyDescent="0.25"/>
    <row r="235703" customFormat="1" x14ac:dyDescent="0.25"/>
    <row r="235704" customFormat="1" x14ac:dyDescent="0.25"/>
    <row r="235705" customFormat="1" x14ac:dyDescent="0.25"/>
    <row r="235706" customFormat="1" x14ac:dyDescent="0.25"/>
    <row r="235707" customFormat="1" x14ac:dyDescent="0.25"/>
    <row r="235708" customFormat="1" x14ac:dyDescent="0.25"/>
    <row r="235709" customFormat="1" x14ac:dyDescent="0.25"/>
    <row r="235710" customFormat="1" x14ac:dyDescent="0.25"/>
    <row r="235711" customFormat="1" x14ac:dyDescent="0.25"/>
    <row r="235712" customFormat="1" x14ac:dyDescent="0.25"/>
    <row r="235713" customFormat="1" x14ac:dyDescent="0.25"/>
    <row r="235714" customFormat="1" x14ac:dyDescent="0.25"/>
    <row r="235715" customFormat="1" x14ac:dyDescent="0.25"/>
    <row r="235716" customFormat="1" x14ac:dyDescent="0.25"/>
    <row r="235717" customFormat="1" x14ac:dyDescent="0.25"/>
    <row r="235718" customFormat="1" x14ac:dyDescent="0.25"/>
    <row r="235719" customFormat="1" x14ac:dyDescent="0.25"/>
    <row r="235720" customFormat="1" x14ac:dyDescent="0.25"/>
    <row r="235721" customFormat="1" x14ac:dyDescent="0.25"/>
    <row r="235722" customFormat="1" x14ac:dyDescent="0.25"/>
    <row r="235723" customFormat="1" x14ac:dyDescent="0.25"/>
    <row r="235724" customFormat="1" x14ac:dyDescent="0.25"/>
    <row r="235725" customFormat="1" x14ac:dyDescent="0.25"/>
    <row r="235726" customFormat="1" x14ac:dyDescent="0.25"/>
    <row r="235727" customFormat="1" x14ac:dyDescent="0.25"/>
    <row r="235728" customFormat="1" x14ac:dyDescent="0.25"/>
    <row r="235729" customFormat="1" x14ac:dyDescent="0.25"/>
    <row r="235730" customFormat="1" x14ac:dyDescent="0.25"/>
    <row r="235731" customFormat="1" x14ac:dyDescent="0.25"/>
    <row r="235732" customFormat="1" x14ac:dyDescent="0.25"/>
    <row r="235733" customFormat="1" x14ac:dyDescent="0.25"/>
    <row r="235734" customFormat="1" x14ac:dyDescent="0.25"/>
    <row r="235735" customFormat="1" x14ac:dyDescent="0.25"/>
    <row r="235736" customFormat="1" x14ac:dyDescent="0.25"/>
    <row r="235737" customFormat="1" x14ac:dyDescent="0.25"/>
    <row r="235738" customFormat="1" x14ac:dyDescent="0.25"/>
    <row r="235739" customFormat="1" x14ac:dyDescent="0.25"/>
    <row r="235740" customFormat="1" x14ac:dyDescent="0.25"/>
    <row r="235741" customFormat="1" x14ac:dyDescent="0.25"/>
    <row r="235742" customFormat="1" x14ac:dyDescent="0.25"/>
    <row r="235743" customFormat="1" x14ac:dyDescent="0.25"/>
    <row r="235744" customFormat="1" x14ac:dyDescent="0.25"/>
    <row r="235745" customFormat="1" x14ac:dyDescent="0.25"/>
    <row r="235746" customFormat="1" x14ac:dyDescent="0.25"/>
    <row r="235747" customFormat="1" x14ac:dyDescent="0.25"/>
    <row r="235748" customFormat="1" x14ac:dyDescent="0.25"/>
    <row r="235749" customFormat="1" x14ac:dyDescent="0.25"/>
    <row r="235750" customFormat="1" x14ac:dyDescent="0.25"/>
    <row r="235751" customFormat="1" x14ac:dyDescent="0.25"/>
    <row r="235752" customFormat="1" x14ac:dyDescent="0.25"/>
    <row r="235753" customFormat="1" x14ac:dyDescent="0.25"/>
    <row r="235754" customFormat="1" x14ac:dyDescent="0.25"/>
    <row r="235755" customFormat="1" x14ac:dyDescent="0.25"/>
    <row r="235756" customFormat="1" x14ac:dyDescent="0.25"/>
    <row r="235757" customFormat="1" x14ac:dyDescent="0.25"/>
    <row r="235758" customFormat="1" x14ac:dyDescent="0.25"/>
    <row r="235759" customFormat="1" x14ac:dyDescent="0.25"/>
    <row r="235760" customFormat="1" x14ac:dyDescent="0.25"/>
    <row r="235761" customFormat="1" x14ac:dyDescent="0.25"/>
    <row r="235762" customFormat="1" x14ac:dyDescent="0.25"/>
    <row r="235763" customFormat="1" x14ac:dyDescent="0.25"/>
    <row r="235764" customFormat="1" x14ac:dyDescent="0.25"/>
    <row r="235765" customFormat="1" x14ac:dyDescent="0.25"/>
    <row r="235766" customFormat="1" x14ac:dyDescent="0.25"/>
    <row r="235767" customFormat="1" x14ac:dyDescent="0.25"/>
    <row r="235768" customFormat="1" x14ac:dyDescent="0.25"/>
    <row r="235769" customFormat="1" x14ac:dyDescent="0.25"/>
    <row r="235770" customFormat="1" x14ac:dyDescent="0.25"/>
    <row r="235771" customFormat="1" x14ac:dyDescent="0.25"/>
    <row r="235772" customFormat="1" x14ac:dyDescent="0.25"/>
    <row r="235773" customFormat="1" x14ac:dyDescent="0.25"/>
    <row r="235774" customFormat="1" x14ac:dyDescent="0.25"/>
    <row r="235775" customFormat="1" x14ac:dyDescent="0.25"/>
    <row r="235776" customFormat="1" x14ac:dyDescent="0.25"/>
    <row r="235777" customFormat="1" x14ac:dyDescent="0.25"/>
    <row r="235778" customFormat="1" x14ac:dyDescent="0.25"/>
    <row r="235779" customFormat="1" x14ac:dyDescent="0.25"/>
    <row r="235780" customFormat="1" x14ac:dyDescent="0.25"/>
    <row r="235781" customFormat="1" x14ac:dyDescent="0.25"/>
    <row r="235782" customFormat="1" x14ac:dyDescent="0.25"/>
    <row r="235783" customFormat="1" x14ac:dyDescent="0.25"/>
    <row r="235784" customFormat="1" x14ac:dyDescent="0.25"/>
    <row r="235785" customFormat="1" x14ac:dyDescent="0.25"/>
    <row r="235786" customFormat="1" x14ac:dyDescent="0.25"/>
    <row r="235787" customFormat="1" x14ac:dyDescent="0.25"/>
    <row r="235788" customFormat="1" x14ac:dyDescent="0.25"/>
    <row r="235789" customFormat="1" x14ac:dyDescent="0.25"/>
    <row r="235790" customFormat="1" x14ac:dyDescent="0.25"/>
    <row r="235791" customFormat="1" x14ac:dyDescent="0.25"/>
    <row r="235792" customFormat="1" x14ac:dyDescent="0.25"/>
    <row r="235793" customFormat="1" x14ac:dyDescent="0.25"/>
    <row r="235794" customFormat="1" x14ac:dyDescent="0.25"/>
    <row r="235795" customFormat="1" x14ac:dyDescent="0.25"/>
    <row r="235796" customFormat="1" x14ac:dyDescent="0.25"/>
    <row r="235797" customFormat="1" x14ac:dyDescent="0.25"/>
    <row r="235798" customFormat="1" x14ac:dyDescent="0.25"/>
    <row r="235799" customFormat="1" x14ac:dyDescent="0.25"/>
    <row r="235800" customFormat="1" x14ac:dyDescent="0.25"/>
    <row r="235801" customFormat="1" x14ac:dyDescent="0.25"/>
    <row r="235802" customFormat="1" x14ac:dyDescent="0.25"/>
    <row r="235803" customFormat="1" x14ac:dyDescent="0.25"/>
    <row r="235804" customFormat="1" x14ac:dyDescent="0.25"/>
    <row r="235805" customFormat="1" x14ac:dyDescent="0.25"/>
    <row r="235806" customFormat="1" x14ac:dyDescent="0.25"/>
    <row r="235807" customFormat="1" x14ac:dyDescent="0.25"/>
    <row r="235808" customFormat="1" x14ac:dyDescent="0.25"/>
    <row r="235809" customFormat="1" x14ac:dyDescent="0.25"/>
    <row r="235810" customFormat="1" x14ac:dyDescent="0.25"/>
    <row r="235811" customFormat="1" x14ac:dyDescent="0.25"/>
    <row r="235812" customFormat="1" x14ac:dyDescent="0.25"/>
    <row r="235813" customFormat="1" x14ac:dyDescent="0.25"/>
    <row r="235814" customFormat="1" x14ac:dyDescent="0.25"/>
    <row r="235815" customFormat="1" x14ac:dyDescent="0.25"/>
    <row r="235816" customFormat="1" x14ac:dyDescent="0.25"/>
    <row r="235817" customFormat="1" x14ac:dyDescent="0.25"/>
    <row r="235818" customFormat="1" x14ac:dyDescent="0.25"/>
    <row r="235819" customFormat="1" x14ac:dyDescent="0.25"/>
    <row r="235820" customFormat="1" x14ac:dyDescent="0.25"/>
    <row r="235821" customFormat="1" x14ac:dyDescent="0.25"/>
    <row r="235822" customFormat="1" x14ac:dyDescent="0.25"/>
    <row r="235823" customFormat="1" x14ac:dyDescent="0.25"/>
    <row r="235824" customFormat="1" x14ac:dyDescent="0.25"/>
    <row r="235825" customFormat="1" x14ac:dyDescent="0.25"/>
    <row r="235826" customFormat="1" x14ac:dyDescent="0.25"/>
    <row r="235827" customFormat="1" x14ac:dyDescent="0.25"/>
    <row r="235828" customFormat="1" x14ac:dyDescent="0.25"/>
    <row r="235829" customFormat="1" x14ac:dyDescent="0.25"/>
    <row r="235830" customFormat="1" x14ac:dyDescent="0.25"/>
    <row r="235831" customFormat="1" x14ac:dyDescent="0.25"/>
    <row r="235832" customFormat="1" x14ac:dyDescent="0.25"/>
    <row r="235833" customFormat="1" x14ac:dyDescent="0.25"/>
    <row r="235834" customFormat="1" x14ac:dyDescent="0.25"/>
    <row r="235835" customFormat="1" x14ac:dyDescent="0.25"/>
    <row r="235836" customFormat="1" x14ac:dyDescent="0.25"/>
    <row r="235837" customFormat="1" x14ac:dyDescent="0.25"/>
    <row r="235838" customFormat="1" x14ac:dyDescent="0.25"/>
    <row r="235839" customFormat="1" x14ac:dyDescent="0.25"/>
    <row r="235840" customFormat="1" x14ac:dyDescent="0.25"/>
    <row r="235841" customFormat="1" x14ac:dyDescent="0.25"/>
    <row r="235842" customFormat="1" x14ac:dyDescent="0.25"/>
    <row r="235843" customFormat="1" x14ac:dyDescent="0.25"/>
    <row r="235844" customFormat="1" x14ac:dyDescent="0.25"/>
    <row r="235845" customFormat="1" x14ac:dyDescent="0.25"/>
    <row r="235846" customFormat="1" x14ac:dyDescent="0.25"/>
    <row r="235847" customFormat="1" x14ac:dyDescent="0.25"/>
    <row r="235848" customFormat="1" x14ac:dyDescent="0.25"/>
    <row r="235849" customFormat="1" x14ac:dyDescent="0.25"/>
    <row r="235850" customFormat="1" x14ac:dyDescent="0.25"/>
    <row r="235851" customFormat="1" x14ac:dyDescent="0.25"/>
    <row r="235852" customFormat="1" x14ac:dyDescent="0.25"/>
    <row r="235853" customFormat="1" x14ac:dyDescent="0.25"/>
    <row r="235854" customFormat="1" x14ac:dyDescent="0.25"/>
    <row r="235855" customFormat="1" x14ac:dyDescent="0.25"/>
    <row r="235856" customFormat="1" x14ac:dyDescent="0.25"/>
    <row r="235857" customFormat="1" x14ac:dyDescent="0.25"/>
    <row r="235858" customFormat="1" x14ac:dyDescent="0.25"/>
    <row r="235859" customFormat="1" x14ac:dyDescent="0.25"/>
    <row r="235860" customFormat="1" x14ac:dyDescent="0.25"/>
    <row r="235861" customFormat="1" x14ac:dyDescent="0.25"/>
    <row r="235862" customFormat="1" x14ac:dyDescent="0.25"/>
    <row r="235863" customFormat="1" x14ac:dyDescent="0.25"/>
    <row r="235864" customFormat="1" x14ac:dyDescent="0.25"/>
    <row r="235865" customFormat="1" x14ac:dyDescent="0.25"/>
    <row r="235866" customFormat="1" x14ac:dyDescent="0.25"/>
    <row r="235867" customFormat="1" x14ac:dyDescent="0.25"/>
    <row r="235868" customFormat="1" x14ac:dyDescent="0.25"/>
    <row r="235869" customFormat="1" x14ac:dyDescent="0.25"/>
    <row r="235870" customFormat="1" x14ac:dyDescent="0.25"/>
    <row r="235871" customFormat="1" x14ac:dyDescent="0.25"/>
    <row r="235872" customFormat="1" x14ac:dyDescent="0.25"/>
    <row r="235873" customFormat="1" x14ac:dyDescent="0.25"/>
    <row r="235874" customFormat="1" x14ac:dyDescent="0.25"/>
    <row r="235875" customFormat="1" x14ac:dyDescent="0.25"/>
    <row r="235876" customFormat="1" x14ac:dyDescent="0.25"/>
    <row r="235877" customFormat="1" x14ac:dyDescent="0.25"/>
    <row r="235878" customFormat="1" x14ac:dyDescent="0.25"/>
    <row r="235879" customFormat="1" x14ac:dyDescent="0.25"/>
    <row r="235880" customFormat="1" x14ac:dyDescent="0.25"/>
    <row r="235881" customFormat="1" x14ac:dyDescent="0.25"/>
    <row r="235882" customFormat="1" x14ac:dyDescent="0.25"/>
    <row r="235883" customFormat="1" x14ac:dyDescent="0.25"/>
    <row r="235884" customFormat="1" x14ac:dyDescent="0.25"/>
    <row r="235885" customFormat="1" x14ac:dyDescent="0.25"/>
    <row r="235886" customFormat="1" x14ac:dyDescent="0.25"/>
    <row r="235887" customFormat="1" x14ac:dyDescent="0.25"/>
    <row r="235888" customFormat="1" x14ac:dyDescent="0.25"/>
    <row r="235889" customFormat="1" x14ac:dyDescent="0.25"/>
    <row r="235890" customFormat="1" x14ac:dyDescent="0.25"/>
    <row r="235891" customFormat="1" x14ac:dyDescent="0.25"/>
    <row r="235892" customFormat="1" x14ac:dyDescent="0.25"/>
    <row r="235893" customFormat="1" x14ac:dyDescent="0.25"/>
    <row r="235894" customFormat="1" x14ac:dyDescent="0.25"/>
    <row r="235895" customFormat="1" x14ac:dyDescent="0.25"/>
    <row r="235896" customFormat="1" x14ac:dyDescent="0.25"/>
    <row r="235897" customFormat="1" x14ac:dyDescent="0.25"/>
    <row r="235898" customFormat="1" x14ac:dyDescent="0.25"/>
    <row r="235899" customFormat="1" x14ac:dyDescent="0.25"/>
    <row r="235900" customFormat="1" x14ac:dyDescent="0.25"/>
    <row r="235901" customFormat="1" x14ac:dyDescent="0.25"/>
    <row r="235902" customFormat="1" x14ac:dyDescent="0.25"/>
    <row r="235903" customFormat="1" x14ac:dyDescent="0.25"/>
    <row r="235904" customFormat="1" x14ac:dyDescent="0.25"/>
    <row r="235905" customFormat="1" x14ac:dyDescent="0.25"/>
    <row r="235906" customFormat="1" x14ac:dyDescent="0.25"/>
    <row r="235907" customFormat="1" x14ac:dyDescent="0.25"/>
    <row r="235908" customFormat="1" x14ac:dyDescent="0.25"/>
    <row r="235909" customFormat="1" x14ac:dyDescent="0.25"/>
    <row r="235910" customFormat="1" x14ac:dyDescent="0.25"/>
    <row r="235911" customFormat="1" x14ac:dyDescent="0.25"/>
    <row r="235912" customFormat="1" x14ac:dyDescent="0.25"/>
    <row r="235913" customFormat="1" x14ac:dyDescent="0.25"/>
    <row r="235914" customFormat="1" x14ac:dyDescent="0.25"/>
    <row r="235915" customFormat="1" x14ac:dyDescent="0.25"/>
    <row r="235916" customFormat="1" x14ac:dyDescent="0.25"/>
    <row r="235917" customFormat="1" x14ac:dyDescent="0.25"/>
    <row r="235918" customFormat="1" x14ac:dyDescent="0.25"/>
    <row r="235919" customFormat="1" x14ac:dyDescent="0.25"/>
    <row r="235920" customFormat="1" x14ac:dyDescent="0.25"/>
    <row r="235921" customFormat="1" x14ac:dyDescent="0.25"/>
    <row r="235922" customFormat="1" x14ac:dyDescent="0.25"/>
    <row r="235923" customFormat="1" x14ac:dyDescent="0.25"/>
    <row r="235924" customFormat="1" x14ac:dyDescent="0.25"/>
    <row r="235925" customFormat="1" x14ac:dyDescent="0.25"/>
    <row r="235926" customFormat="1" x14ac:dyDescent="0.25"/>
    <row r="235927" customFormat="1" x14ac:dyDescent="0.25"/>
    <row r="235928" customFormat="1" x14ac:dyDescent="0.25"/>
    <row r="235929" customFormat="1" x14ac:dyDescent="0.25"/>
    <row r="235930" customFormat="1" x14ac:dyDescent="0.25"/>
    <row r="235931" customFormat="1" x14ac:dyDescent="0.25"/>
    <row r="235932" customFormat="1" x14ac:dyDescent="0.25"/>
    <row r="235933" customFormat="1" x14ac:dyDescent="0.25"/>
    <row r="235934" customFormat="1" x14ac:dyDescent="0.25"/>
    <row r="235935" customFormat="1" x14ac:dyDescent="0.25"/>
    <row r="235936" customFormat="1" x14ac:dyDescent="0.25"/>
    <row r="235937" customFormat="1" x14ac:dyDescent="0.25"/>
    <row r="235938" customFormat="1" x14ac:dyDescent="0.25"/>
    <row r="235939" customFormat="1" x14ac:dyDescent="0.25"/>
    <row r="235940" customFormat="1" x14ac:dyDescent="0.25"/>
    <row r="235941" customFormat="1" x14ac:dyDescent="0.25"/>
    <row r="235942" customFormat="1" x14ac:dyDescent="0.25"/>
    <row r="235943" customFormat="1" x14ac:dyDescent="0.25"/>
    <row r="235944" customFormat="1" x14ac:dyDescent="0.25"/>
    <row r="235945" customFormat="1" x14ac:dyDescent="0.25"/>
    <row r="235946" customFormat="1" x14ac:dyDescent="0.25"/>
    <row r="235947" customFormat="1" x14ac:dyDescent="0.25"/>
    <row r="235948" customFormat="1" x14ac:dyDescent="0.25"/>
    <row r="235949" customFormat="1" x14ac:dyDescent="0.25"/>
    <row r="235950" customFormat="1" x14ac:dyDescent="0.25"/>
    <row r="235951" customFormat="1" x14ac:dyDescent="0.25"/>
    <row r="235952" customFormat="1" x14ac:dyDescent="0.25"/>
    <row r="235953" customFormat="1" x14ac:dyDescent="0.25"/>
    <row r="235954" customFormat="1" x14ac:dyDescent="0.25"/>
    <row r="235955" customFormat="1" x14ac:dyDescent="0.25"/>
    <row r="235956" customFormat="1" x14ac:dyDescent="0.25"/>
    <row r="235957" customFormat="1" x14ac:dyDescent="0.25"/>
    <row r="235958" customFormat="1" x14ac:dyDescent="0.25"/>
    <row r="235959" customFormat="1" x14ac:dyDescent="0.25"/>
    <row r="235960" customFormat="1" x14ac:dyDescent="0.25"/>
    <row r="235961" customFormat="1" x14ac:dyDescent="0.25"/>
    <row r="235962" customFormat="1" x14ac:dyDescent="0.25"/>
    <row r="235963" customFormat="1" x14ac:dyDescent="0.25"/>
    <row r="235964" customFormat="1" x14ac:dyDescent="0.25"/>
    <row r="235965" customFormat="1" x14ac:dyDescent="0.25"/>
    <row r="235966" customFormat="1" x14ac:dyDescent="0.25"/>
    <row r="235967" customFormat="1" x14ac:dyDescent="0.25"/>
    <row r="235968" customFormat="1" x14ac:dyDescent="0.25"/>
    <row r="235969" customFormat="1" x14ac:dyDescent="0.25"/>
    <row r="235970" customFormat="1" x14ac:dyDescent="0.25"/>
    <row r="235971" customFormat="1" x14ac:dyDescent="0.25"/>
    <row r="235972" customFormat="1" x14ac:dyDescent="0.25"/>
    <row r="235973" customFormat="1" x14ac:dyDescent="0.25"/>
    <row r="235974" customFormat="1" x14ac:dyDescent="0.25"/>
    <row r="235975" customFormat="1" x14ac:dyDescent="0.25"/>
    <row r="235976" customFormat="1" x14ac:dyDescent="0.25"/>
    <row r="235977" customFormat="1" x14ac:dyDescent="0.25"/>
    <row r="235978" customFormat="1" x14ac:dyDescent="0.25"/>
    <row r="235979" customFormat="1" x14ac:dyDescent="0.25"/>
    <row r="235980" customFormat="1" x14ac:dyDescent="0.25"/>
    <row r="235981" customFormat="1" x14ac:dyDescent="0.25"/>
    <row r="235982" customFormat="1" x14ac:dyDescent="0.25"/>
    <row r="235983" customFormat="1" x14ac:dyDescent="0.25"/>
    <row r="235984" customFormat="1" x14ac:dyDescent="0.25"/>
    <row r="235985" customFormat="1" x14ac:dyDescent="0.25"/>
    <row r="235986" customFormat="1" x14ac:dyDescent="0.25"/>
    <row r="235987" customFormat="1" x14ac:dyDescent="0.25"/>
    <row r="235988" customFormat="1" x14ac:dyDescent="0.25"/>
    <row r="235989" customFormat="1" x14ac:dyDescent="0.25"/>
    <row r="235990" customFormat="1" x14ac:dyDescent="0.25"/>
    <row r="235991" customFormat="1" x14ac:dyDescent="0.25"/>
    <row r="235992" customFormat="1" x14ac:dyDescent="0.25"/>
    <row r="235993" customFormat="1" x14ac:dyDescent="0.25"/>
    <row r="235994" customFormat="1" x14ac:dyDescent="0.25"/>
    <row r="235995" customFormat="1" x14ac:dyDescent="0.25"/>
    <row r="235996" customFormat="1" x14ac:dyDescent="0.25"/>
    <row r="235997" customFormat="1" x14ac:dyDescent="0.25"/>
    <row r="235998" customFormat="1" x14ac:dyDescent="0.25"/>
    <row r="235999" customFormat="1" x14ac:dyDescent="0.25"/>
    <row r="236000" customFormat="1" x14ac:dyDescent="0.25"/>
    <row r="236001" customFormat="1" x14ac:dyDescent="0.25"/>
    <row r="236002" customFormat="1" x14ac:dyDescent="0.25"/>
    <row r="236003" customFormat="1" x14ac:dyDescent="0.25"/>
    <row r="236004" customFormat="1" x14ac:dyDescent="0.25"/>
    <row r="236005" customFormat="1" x14ac:dyDescent="0.25"/>
    <row r="236006" customFormat="1" x14ac:dyDescent="0.25"/>
    <row r="236007" customFormat="1" x14ac:dyDescent="0.25"/>
    <row r="236008" customFormat="1" x14ac:dyDescent="0.25"/>
    <row r="236009" customFormat="1" x14ac:dyDescent="0.25"/>
    <row r="236010" customFormat="1" x14ac:dyDescent="0.25"/>
    <row r="236011" customFormat="1" x14ac:dyDescent="0.25"/>
    <row r="236012" customFormat="1" x14ac:dyDescent="0.25"/>
    <row r="236013" customFormat="1" x14ac:dyDescent="0.25"/>
    <row r="236014" customFormat="1" x14ac:dyDescent="0.25"/>
    <row r="236015" customFormat="1" x14ac:dyDescent="0.25"/>
    <row r="236016" customFormat="1" x14ac:dyDescent="0.25"/>
    <row r="236017" customFormat="1" x14ac:dyDescent="0.25"/>
    <row r="236018" customFormat="1" x14ac:dyDescent="0.25"/>
    <row r="236019" customFormat="1" x14ac:dyDescent="0.25"/>
    <row r="236020" customFormat="1" x14ac:dyDescent="0.25"/>
    <row r="236021" customFormat="1" x14ac:dyDescent="0.25"/>
    <row r="236022" customFormat="1" x14ac:dyDescent="0.25"/>
    <row r="236023" customFormat="1" x14ac:dyDescent="0.25"/>
    <row r="236024" customFormat="1" x14ac:dyDescent="0.25"/>
    <row r="236025" customFormat="1" x14ac:dyDescent="0.25"/>
    <row r="236026" customFormat="1" x14ac:dyDescent="0.25"/>
    <row r="236027" customFormat="1" x14ac:dyDescent="0.25"/>
    <row r="236028" customFormat="1" x14ac:dyDescent="0.25"/>
    <row r="236029" customFormat="1" x14ac:dyDescent="0.25"/>
    <row r="236030" customFormat="1" x14ac:dyDescent="0.25"/>
    <row r="236031" customFormat="1" x14ac:dyDescent="0.25"/>
    <row r="236032" customFormat="1" x14ac:dyDescent="0.25"/>
    <row r="236033" customFormat="1" x14ac:dyDescent="0.25"/>
    <row r="236034" customFormat="1" x14ac:dyDescent="0.25"/>
    <row r="236035" customFormat="1" x14ac:dyDescent="0.25"/>
    <row r="236036" customFormat="1" x14ac:dyDescent="0.25"/>
    <row r="236037" customFormat="1" x14ac:dyDescent="0.25"/>
    <row r="236038" customFormat="1" x14ac:dyDescent="0.25"/>
    <row r="236039" customFormat="1" x14ac:dyDescent="0.25"/>
    <row r="236040" customFormat="1" x14ac:dyDescent="0.25"/>
    <row r="236041" customFormat="1" x14ac:dyDescent="0.25"/>
    <row r="236042" customFormat="1" x14ac:dyDescent="0.25"/>
    <row r="236043" customFormat="1" x14ac:dyDescent="0.25"/>
    <row r="236044" customFormat="1" x14ac:dyDescent="0.25"/>
    <row r="236045" customFormat="1" x14ac:dyDescent="0.25"/>
    <row r="236046" customFormat="1" x14ac:dyDescent="0.25"/>
    <row r="236047" customFormat="1" x14ac:dyDescent="0.25"/>
    <row r="236048" customFormat="1" x14ac:dyDescent="0.25"/>
    <row r="236049" customFormat="1" x14ac:dyDescent="0.25"/>
    <row r="236050" customFormat="1" x14ac:dyDescent="0.25"/>
    <row r="236051" customFormat="1" x14ac:dyDescent="0.25"/>
    <row r="236052" customFormat="1" x14ac:dyDescent="0.25"/>
    <row r="236053" customFormat="1" x14ac:dyDescent="0.25"/>
    <row r="236054" customFormat="1" x14ac:dyDescent="0.25"/>
    <row r="236055" customFormat="1" x14ac:dyDescent="0.25"/>
    <row r="236056" customFormat="1" x14ac:dyDescent="0.25"/>
    <row r="236057" customFormat="1" x14ac:dyDescent="0.25"/>
    <row r="236058" customFormat="1" x14ac:dyDescent="0.25"/>
    <row r="236059" customFormat="1" x14ac:dyDescent="0.25"/>
    <row r="236060" customFormat="1" x14ac:dyDescent="0.25"/>
    <row r="236061" customFormat="1" x14ac:dyDescent="0.25"/>
    <row r="236062" customFormat="1" x14ac:dyDescent="0.25"/>
    <row r="236063" customFormat="1" x14ac:dyDescent="0.25"/>
    <row r="236064" customFormat="1" x14ac:dyDescent="0.25"/>
    <row r="236065" customFormat="1" x14ac:dyDescent="0.25"/>
    <row r="236066" customFormat="1" x14ac:dyDescent="0.25"/>
    <row r="236067" customFormat="1" x14ac:dyDescent="0.25"/>
    <row r="236068" customFormat="1" x14ac:dyDescent="0.25"/>
    <row r="236069" customFormat="1" x14ac:dyDescent="0.25"/>
    <row r="236070" customFormat="1" x14ac:dyDescent="0.25"/>
    <row r="236071" customFormat="1" x14ac:dyDescent="0.25"/>
    <row r="236072" customFormat="1" x14ac:dyDescent="0.25"/>
    <row r="236073" customFormat="1" x14ac:dyDescent="0.25"/>
    <row r="236074" customFormat="1" x14ac:dyDescent="0.25"/>
    <row r="236075" customFormat="1" x14ac:dyDescent="0.25"/>
    <row r="236076" customFormat="1" x14ac:dyDescent="0.25"/>
    <row r="236077" customFormat="1" x14ac:dyDescent="0.25"/>
    <row r="236078" customFormat="1" x14ac:dyDescent="0.25"/>
    <row r="236079" customFormat="1" x14ac:dyDescent="0.25"/>
    <row r="236080" customFormat="1" x14ac:dyDescent="0.25"/>
    <row r="236081" customFormat="1" x14ac:dyDescent="0.25"/>
    <row r="236082" customFormat="1" x14ac:dyDescent="0.25"/>
    <row r="236083" customFormat="1" x14ac:dyDescent="0.25"/>
    <row r="236084" customFormat="1" x14ac:dyDescent="0.25"/>
    <row r="236085" customFormat="1" x14ac:dyDescent="0.25"/>
    <row r="236086" customFormat="1" x14ac:dyDescent="0.25"/>
    <row r="236087" customFormat="1" x14ac:dyDescent="0.25"/>
    <row r="236088" customFormat="1" x14ac:dyDescent="0.25"/>
    <row r="236089" customFormat="1" x14ac:dyDescent="0.25"/>
    <row r="236090" customFormat="1" x14ac:dyDescent="0.25"/>
    <row r="236091" customFormat="1" x14ac:dyDescent="0.25"/>
    <row r="236092" customFormat="1" x14ac:dyDescent="0.25"/>
    <row r="236093" customFormat="1" x14ac:dyDescent="0.25"/>
    <row r="236094" customFormat="1" x14ac:dyDescent="0.25"/>
    <row r="236095" customFormat="1" x14ac:dyDescent="0.25"/>
    <row r="236096" customFormat="1" x14ac:dyDescent="0.25"/>
    <row r="236097" customFormat="1" x14ac:dyDescent="0.25"/>
    <row r="236098" customFormat="1" x14ac:dyDescent="0.25"/>
    <row r="236099" customFormat="1" x14ac:dyDescent="0.25"/>
    <row r="236100" customFormat="1" x14ac:dyDescent="0.25"/>
    <row r="236101" customFormat="1" x14ac:dyDescent="0.25"/>
    <row r="236102" customFormat="1" x14ac:dyDescent="0.25"/>
    <row r="236103" customFormat="1" x14ac:dyDescent="0.25"/>
    <row r="236104" customFormat="1" x14ac:dyDescent="0.25"/>
    <row r="236105" customFormat="1" x14ac:dyDescent="0.25"/>
    <row r="236106" customFormat="1" x14ac:dyDescent="0.25"/>
    <row r="236107" customFormat="1" x14ac:dyDescent="0.25"/>
    <row r="236108" customFormat="1" x14ac:dyDescent="0.25"/>
    <row r="236109" customFormat="1" x14ac:dyDescent="0.25"/>
    <row r="236110" customFormat="1" x14ac:dyDescent="0.25"/>
    <row r="236111" customFormat="1" x14ac:dyDescent="0.25"/>
    <row r="236112" customFormat="1" x14ac:dyDescent="0.25"/>
    <row r="236113" customFormat="1" x14ac:dyDescent="0.25"/>
    <row r="236114" customFormat="1" x14ac:dyDescent="0.25"/>
    <row r="236115" customFormat="1" x14ac:dyDescent="0.25"/>
    <row r="236116" customFormat="1" x14ac:dyDescent="0.25"/>
    <row r="236117" customFormat="1" x14ac:dyDescent="0.25"/>
    <row r="236118" customFormat="1" x14ac:dyDescent="0.25"/>
    <row r="236119" customFormat="1" x14ac:dyDescent="0.25"/>
    <row r="236120" customFormat="1" x14ac:dyDescent="0.25"/>
    <row r="236121" customFormat="1" x14ac:dyDescent="0.25"/>
    <row r="236122" customFormat="1" x14ac:dyDescent="0.25"/>
    <row r="236123" customFormat="1" x14ac:dyDescent="0.25"/>
    <row r="236124" customFormat="1" x14ac:dyDescent="0.25"/>
    <row r="236125" customFormat="1" x14ac:dyDescent="0.25"/>
    <row r="236126" customFormat="1" x14ac:dyDescent="0.25"/>
    <row r="236127" customFormat="1" x14ac:dyDescent="0.25"/>
    <row r="236128" customFormat="1" x14ac:dyDescent="0.25"/>
    <row r="236129" customFormat="1" x14ac:dyDescent="0.25"/>
    <row r="236130" customFormat="1" x14ac:dyDescent="0.25"/>
    <row r="236131" customFormat="1" x14ac:dyDescent="0.25"/>
    <row r="236132" customFormat="1" x14ac:dyDescent="0.25"/>
    <row r="236133" customFormat="1" x14ac:dyDescent="0.25"/>
    <row r="236134" customFormat="1" x14ac:dyDescent="0.25"/>
    <row r="236135" customFormat="1" x14ac:dyDescent="0.25"/>
    <row r="236136" customFormat="1" x14ac:dyDescent="0.25"/>
    <row r="236137" customFormat="1" x14ac:dyDescent="0.25"/>
    <row r="236138" customFormat="1" x14ac:dyDescent="0.25"/>
    <row r="236139" customFormat="1" x14ac:dyDescent="0.25"/>
    <row r="236140" customFormat="1" x14ac:dyDescent="0.25"/>
    <row r="236141" customFormat="1" x14ac:dyDescent="0.25"/>
    <row r="236142" customFormat="1" x14ac:dyDescent="0.25"/>
    <row r="236143" customFormat="1" x14ac:dyDescent="0.25"/>
    <row r="236144" customFormat="1" x14ac:dyDescent="0.25"/>
    <row r="236145" customFormat="1" x14ac:dyDescent="0.25"/>
    <row r="236146" customFormat="1" x14ac:dyDescent="0.25"/>
    <row r="236147" customFormat="1" x14ac:dyDescent="0.25"/>
    <row r="236148" customFormat="1" x14ac:dyDescent="0.25"/>
    <row r="236149" customFormat="1" x14ac:dyDescent="0.25"/>
    <row r="236150" customFormat="1" x14ac:dyDescent="0.25"/>
    <row r="236151" customFormat="1" x14ac:dyDescent="0.25"/>
    <row r="236152" customFormat="1" x14ac:dyDescent="0.25"/>
    <row r="236153" customFormat="1" x14ac:dyDescent="0.25"/>
    <row r="236154" customFormat="1" x14ac:dyDescent="0.25"/>
    <row r="236155" customFormat="1" x14ac:dyDescent="0.25"/>
    <row r="236156" customFormat="1" x14ac:dyDescent="0.25"/>
    <row r="236157" customFormat="1" x14ac:dyDescent="0.25"/>
    <row r="236158" customFormat="1" x14ac:dyDescent="0.25"/>
    <row r="236159" customFormat="1" x14ac:dyDescent="0.25"/>
    <row r="236160" customFormat="1" x14ac:dyDescent="0.25"/>
    <row r="236161" customFormat="1" x14ac:dyDescent="0.25"/>
    <row r="236162" customFormat="1" x14ac:dyDescent="0.25"/>
    <row r="236163" customFormat="1" x14ac:dyDescent="0.25"/>
    <row r="236164" customFormat="1" x14ac:dyDescent="0.25"/>
    <row r="236165" customFormat="1" x14ac:dyDescent="0.25"/>
    <row r="236166" customFormat="1" x14ac:dyDescent="0.25"/>
    <row r="236167" customFormat="1" x14ac:dyDescent="0.25"/>
    <row r="236168" customFormat="1" x14ac:dyDescent="0.25"/>
    <row r="236169" customFormat="1" x14ac:dyDescent="0.25"/>
    <row r="236170" customFormat="1" x14ac:dyDescent="0.25"/>
    <row r="236171" customFormat="1" x14ac:dyDescent="0.25"/>
    <row r="236172" customFormat="1" x14ac:dyDescent="0.25"/>
    <row r="236173" customFormat="1" x14ac:dyDescent="0.25"/>
    <row r="236174" customFormat="1" x14ac:dyDescent="0.25"/>
    <row r="236175" customFormat="1" x14ac:dyDescent="0.25"/>
    <row r="236176" customFormat="1" x14ac:dyDescent="0.25"/>
    <row r="236177" customFormat="1" x14ac:dyDescent="0.25"/>
    <row r="236178" customFormat="1" x14ac:dyDescent="0.25"/>
    <row r="236179" customFormat="1" x14ac:dyDescent="0.25"/>
    <row r="236180" customFormat="1" x14ac:dyDescent="0.25"/>
    <row r="236181" customFormat="1" x14ac:dyDescent="0.25"/>
    <row r="236182" customFormat="1" x14ac:dyDescent="0.25"/>
    <row r="236183" customFormat="1" x14ac:dyDescent="0.25"/>
    <row r="236184" customFormat="1" x14ac:dyDescent="0.25"/>
    <row r="236185" customFormat="1" x14ac:dyDescent="0.25"/>
    <row r="236186" customFormat="1" x14ac:dyDescent="0.25"/>
    <row r="236187" customFormat="1" x14ac:dyDescent="0.25"/>
    <row r="236188" customFormat="1" x14ac:dyDescent="0.25"/>
    <row r="236189" customFormat="1" x14ac:dyDescent="0.25"/>
    <row r="236190" customFormat="1" x14ac:dyDescent="0.25"/>
    <row r="236191" customFormat="1" x14ac:dyDescent="0.25"/>
    <row r="236192" customFormat="1" x14ac:dyDescent="0.25"/>
    <row r="236193" customFormat="1" x14ac:dyDescent="0.25"/>
    <row r="236194" customFormat="1" x14ac:dyDescent="0.25"/>
    <row r="236195" customFormat="1" x14ac:dyDescent="0.25"/>
    <row r="236196" customFormat="1" x14ac:dyDescent="0.25"/>
    <row r="236197" customFormat="1" x14ac:dyDescent="0.25"/>
    <row r="236198" customFormat="1" x14ac:dyDescent="0.25"/>
    <row r="236199" customFormat="1" x14ac:dyDescent="0.25"/>
    <row r="236200" customFormat="1" x14ac:dyDescent="0.25"/>
    <row r="236201" customFormat="1" x14ac:dyDescent="0.25"/>
    <row r="236202" customFormat="1" x14ac:dyDescent="0.25"/>
    <row r="236203" customFormat="1" x14ac:dyDescent="0.25"/>
    <row r="236204" customFormat="1" x14ac:dyDescent="0.25"/>
    <row r="236205" customFormat="1" x14ac:dyDescent="0.25"/>
    <row r="236206" customFormat="1" x14ac:dyDescent="0.25"/>
    <row r="236207" customFormat="1" x14ac:dyDescent="0.25"/>
    <row r="236208" customFormat="1" x14ac:dyDescent="0.25"/>
    <row r="236209" customFormat="1" x14ac:dyDescent="0.25"/>
    <row r="236210" customFormat="1" x14ac:dyDescent="0.25"/>
    <row r="236211" customFormat="1" x14ac:dyDescent="0.25"/>
    <row r="236212" customFormat="1" x14ac:dyDescent="0.25"/>
    <row r="236213" customFormat="1" x14ac:dyDescent="0.25"/>
    <row r="236214" customFormat="1" x14ac:dyDescent="0.25"/>
    <row r="236215" customFormat="1" x14ac:dyDescent="0.25"/>
    <row r="236216" customFormat="1" x14ac:dyDescent="0.25"/>
    <row r="236217" customFormat="1" x14ac:dyDescent="0.25"/>
    <row r="236218" customFormat="1" x14ac:dyDescent="0.25"/>
    <row r="236219" customFormat="1" x14ac:dyDescent="0.25"/>
    <row r="236220" customFormat="1" x14ac:dyDescent="0.25"/>
    <row r="236221" customFormat="1" x14ac:dyDescent="0.25"/>
    <row r="236222" customFormat="1" x14ac:dyDescent="0.25"/>
    <row r="236223" customFormat="1" x14ac:dyDescent="0.25"/>
    <row r="236224" customFormat="1" x14ac:dyDescent="0.25"/>
    <row r="236225" customFormat="1" x14ac:dyDescent="0.25"/>
    <row r="236226" customFormat="1" x14ac:dyDescent="0.25"/>
    <row r="236227" customFormat="1" x14ac:dyDescent="0.25"/>
    <row r="236228" customFormat="1" x14ac:dyDescent="0.25"/>
    <row r="236229" customFormat="1" x14ac:dyDescent="0.25"/>
    <row r="236230" customFormat="1" x14ac:dyDescent="0.25"/>
    <row r="236231" customFormat="1" x14ac:dyDescent="0.25"/>
    <row r="236232" customFormat="1" x14ac:dyDescent="0.25"/>
    <row r="236233" customFormat="1" x14ac:dyDescent="0.25"/>
    <row r="236234" customFormat="1" x14ac:dyDescent="0.25"/>
    <row r="236235" customFormat="1" x14ac:dyDescent="0.25"/>
    <row r="236236" customFormat="1" x14ac:dyDescent="0.25"/>
    <row r="236237" customFormat="1" x14ac:dyDescent="0.25"/>
    <row r="236238" customFormat="1" x14ac:dyDescent="0.25"/>
    <row r="236239" customFormat="1" x14ac:dyDescent="0.25"/>
    <row r="236240" customFormat="1" x14ac:dyDescent="0.25"/>
    <row r="236241" customFormat="1" x14ac:dyDescent="0.25"/>
    <row r="236242" customFormat="1" x14ac:dyDescent="0.25"/>
    <row r="236243" customFormat="1" x14ac:dyDescent="0.25"/>
    <row r="236244" customFormat="1" x14ac:dyDescent="0.25"/>
    <row r="236245" customFormat="1" x14ac:dyDescent="0.25"/>
    <row r="236246" customFormat="1" x14ac:dyDescent="0.25"/>
    <row r="236247" customFormat="1" x14ac:dyDescent="0.25"/>
    <row r="236248" customFormat="1" x14ac:dyDescent="0.25"/>
    <row r="236249" customFormat="1" x14ac:dyDescent="0.25"/>
    <row r="236250" customFormat="1" x14ac:dyDescent="0.25"/>
    <row r="236251" customFormat="1" x14ac:dyDescent="0.25"/>
    <row r="236252" customFormat="1" x14ac:dyDescent="0.25"/>
    <row r="236253" customFormat="1" x14ac:dyDescent="0.25"/>
    <row r="236254" customFormat="1" x14ac:dyDescent="0.25"/>
    <row r="236255" customFormat="1" x14ac:dyDescent="0.25"/>
    <row r="236256" customFormat="1" x14ac:dyDescent="0.25"/>
    <row r="236257" customFormat="1" x14ac:dyDescent="0.25"/>
    <row r="236258" customFormat="1" x14ac:dyDescent="0.25"/>
    <row r="236259" customFormat="1" x14ac:dyDescent="0.25"/>
    <row r="236260" customFormat="1" x14ac:dyDescent="0.25"/>
    <row r="236261" customFormat="1" x14ac:dyDescent="0.25"/>
    <row r="236262" customFormat="1" x14ac:dyDescent="0.25"/>
    <row r="236263" customFormat="1" x14ac:dyDescent="0.25"/>
    <row r="236264" customFormat="1" x14ac:dyDescent="0.25"/>
    <row r="236265" customFormat="1" x14ac:dyDescent="0.25"/>
    <row r="236266" customFormat="1" x14ac:dyDescent="0.25"/>
    <row r="236267" customFormat="1" x14ac:dyDescent="0.25"/>
    <row r="236268" customFormat="1" x14ac:dyDescent="0.25"/>
    <row r="236269" customFormat="1" x14ac:dyDescent="0.25"/>
    <row r="236270" customFormat="1" x14ac:dyDescent="0.25"/>
    <row r="236271" customFormat="1" x14ac:dyDescent="0.25"/>
    <row r="236272" customFormat="1" x14ac:dyDescent="0.25"/>
    <row r="236273" customFormat="1" x14ac:dyDescent="0.25"/>
    <row r="236274" customFormat="1" x14ac:dyDescent="0.25"/>
    <row r="236275" customFormat="1" x14ac:dyDescent="0.25"/>
    <row r="236276" customFormat="1" x14ac:dyDescent="0.25"/>
    <row r="236277" customFormat="1" x14ac:dyDescent="0.25"/>
    <row r="236278" customFormat="1" x14ac:dyDescent="0.25"/>
    <row r="236279" customFormat="1" x14ac:dyDescent="0.25"/>
    <row r="236280" customFormat="1" x14ac:dyDescent="0.25"/>
    <row r="236281" customFormat="1" x14ac:dyDescent="0.25"/>
    <row r="236282" customFormat="1" x14ac:dyDescent="0.25"/>
    <row r="236283" customFormat="1" x14ac:dyDescent="0.25"/>
    <row r="236284" customFormat="1" x14ac:dyDescent="0.25"/>
    <row r="236285" customFormat="1" x14ac:dyDescent="0.25"/>
    <row r="236286" customFormat="1" x14ac:dyDescent="0.25"/>
    <row r="236287" customFormat="1" x14ac:dyDescent="0.25"/>
    <row r="236288" customFormat="1" x14ac:dyDescent="0.25"/>
    <row r="236289" customFormat="1" x14ac:dyDescent="0.25"/>
    <row r="236290" customFormat="1" x14ac:dyDescent="0.25"/>
    <row r="236291" customFormat="1" x14ac:dyDescent="0.25"/>
    <row r="236292" customFormat="1" x14ac:dyDescent="0.25"/>
    <row r="236293" customFormat="1" x14ac:dyDescent="0.25"/>
    <row r="236294" customFormat="1" x14ac:dyDescent="0.25"/>
    <row r="236295" customFormat="1" x14ac:dyDescent="0.25"/>
    <row r="236296" customFormat="1" x14ac:dyDescent="0.25"/>
    <row r="236297" customFormat="1" x14ac:dyDescent="0.25"/>
    <row r="236298" customFormat="1" x14ac:dyDescent="0.25"/>
    <row r="236299" customFormat="1" x14ac:dyDescent="0.25"/>
    <row r="236300" customFormat="1" x14ac:dyDescent="0.25"/>
    <row r="236301" customFormat="1" x14ac:dyDescent="0.25"/>
    <row r="236302" customFormat="1" x14ac:dyDescent="0.25"/>
    <row r="236303" customFormat="1" x14ac:dyDescent="0.25"/>
    <row r="236304" customFormat="1" x14ac:dyDescent="0.25"/>
    <row r="236305" customFormat="1" x14ac:dyDescent="0.25"/>
    <row r="236306" customFormat="1" x14ac:dyDescent="0.25"/>
    <row r="236307" customFormat="1" x14ac:dyDescent="0.25"/>
    <row r="236308" customFormat="1" x14ac:dyDescent="0.25"/>
    <row r="236309" customFormat="1" x14ac:dyDescent="0.25"/>
    <row r="236310" customFormat="1" x14ac:dyDescent="0.25"/>
    <row r="236311" customFormat="1" x14ac:dyDescent="0.25"/>
    <row r="236312" customFormat="1" x14ac:dyDescent="0.25"/>
    <row r="236313" customFormat="1" x14ac:dyDescent="0.25"/>
    <row r="236314" customFormat="1" x14ac:dyDescent="0.25"/>
    <row r="236315" customFormat="1" x14ac:dyDescent="0.25"/>
    <row r="236316" customFormat="1" x14ac:dyDescent="0.25"/>
    <row r="236317" customFormat="1" x14ac:dyDescent="0.25"/>
    <row r="236318" customFormat="1" x14ac:dyDescent="0.25"/>
    <row r="236319" customFormat="1" x14ac:dyDescent="0.25"/>
    <row r="236320" customFormat="1" x14ac:dyDescent="0.25"/>
    <row r="236321" customFormat="1" x14ac:dyDescent="0.25"/>
    <row r="236322" customFormat="1" x14ac:dyDescent="0.25"/>
    <row r="236323" customFormat="1" x14ac:dyDescent="0.25"/>
    <row r="236324" customFormat="1" x14ac:dyDescent="0.25"/>
    <row r="236325" customFormat="1" x14ac:dyDescent="0.25"/>
    <row r="236326" customFormat="1" x14ac:dyDescent="0.25"/>
    <row r="236327" customFormat="1" x14ac:dyDescent="0.25"/>
    <row r="236328" customFormat="1" x14ac:dyDescent="0.25"/>
    <row r="236329" customFormat="1" x14ac:dyDescent="0.25"/>
    <row r="236330" customFormat="1" x14ac:dyDescent="0.25"/>
    <row r="236331" customFormat="1" x14ac:dyDescent="0.25"/>
    <row r="236332" customFormat="1" x14ac:dyDescent="0.25"/>
    <row r="236333" customFormat="1" x14ac:dyDescent="0.25"/>
    <row r="236334" customFormat="1" x14ac:dyDescent="0.25"/>
    <row r="236335" customFormat="1" x14ac:dyDescent="0.25"/>
    <row r="236336" customFormat="1" x14ac:dyDescent="0.25"/>
    <row r="236337" customFormat="1" x14ac:dyDescent="0.25"/>
    <row r="236338" customFormat="1" x14ac:dyDescent="0.25"/>
    <row r="236339" customFormat="1" x14ac:dyDescent="0.25"/>
    <row r="236340" customFormat="1" x14ac:dyDescent="0.25"/>
    <row r="236341" customFormat="1" x14ac:dyDescent="0.25"/>
    <row r="236342" customFormat="1" x14ac:dyDescent="0.25"/>
    <row r="236343" customFormat="1" x14ac:dyDescent="0.25"/>
    <row r="236344" customFormat="1" x14ac:dyDescent="0.25"/>
    <row r="236345" customFormat="1" x14ac:dyDescent="0.25"/>
    <row r="236346" customFormat="1" x14ac:dyDescent="0.25"/>
    <row r="236347" customFormat="1" x14ac:dyDescent="0.25"/>
    <row r="236348" customFormat="1" x14ac:dyDescent="0.25"/>
    <row r="236349" customFormat="1" x14ac:dyDescent="0.25"/>
    <row r="236350" customFormat="1" x14ac:dyDescent="0.25"/>
    <row r="236351" customFormat="1" x14ac:dyDescent="0.25"/>
    <row r="236352" customFormat="1" x14ac:dyDescent="0.25"/>
    <row r="236353" customFormat="1" x14ac:dyDescent="0.25"/>
    <row r="236354" customFormat="1" x14ac:dyDescent="0.25"/>
    <row r="236355" customFormat="1" x14ac:dyDescent="0.25"/>
    <row r="236356" customFormat="1" x14ac:dyDescent="0.25"/>
    <row r="236357" customFormat="1" x14ac:dyDescent="0.25"/>
    <row r="236358" customFormat="1" x14ac:dyDescent="0.25"/>
    <row r="236359" customFormat="1" x14ac:dyDescent="0.25"/>
    <row r="236360" customFormat="1" x14ac:dyDescent="0.25"/>
    <row r="236361" customFormat="1" x14ac:dyDescent="0.25"/>
    <row r="236362" customFormat="1" x14ac:dyDescent="0.25"/>
    <row r="236363" customFormat="1" x14ac:dyDescent="0.25"/>
    <row r="236364" customFormat="1" x14ac:dyDescent="0.25"/>
    <row r="236365" customFormat="1" x14ac:dyDescent="0.25"/>
    <row r="236366" customFormat="1" x14ac:dyDescent="0.25"/>
    <row r="236367" customFormat="1" x14ac:dyDescent="0.25"/>
    <row r="236368" customFormat="1" x14ac:dyDescent="0.25"/>
    <row r="236369" customFormat="1" x14ac:dyDescent="0.25"/>
    <row r="236370" customFormat="1" x14ac:dyDescent="0.25"/>
    <row r="236371" customFormat="1" x14ac:dyDescent="0.25"/>
    <row r="236372" customFormat="1" x14ac:dyDescent="0.25"/>
    <row r="236373" customFormat="1" x14ac:dyDescent="0.25"/>
    <row r="236374" customFormat="1" x14ac:dyDescent="0.25"/>
    <row r="236375" customFormat="1" x14ac:dyDescent="0.25"/>
    <row r="236376" customFormat="1" x14ac:dyDescent="0.25"/>
    <row r="236377" customFormat="1" x14ac:dyDescent="0.25"/>
    <row r="236378" customFormat="1" x14ac:dyDescent="0.25"/>
    <row r="236379" customFormat="1" x14ac:dyDescent="0.25"/>
    <row r="236380" customFormat="1" x14ac:dyDescent="0.25"/>
    <row r="236381" customFormat="1" x14ac:dyDescent="0.25"/>
    <row r="236382" customFormat="1" x14ac:dyDescent="0.25"/>
    <row r="236383" customFormat="1" x14ac:dyDescent="0.25"/>
    <row r="236384" customFormat="1" x14ac:dyDescent="0.25"/>
    <row r="236385" customFormat="1" x14ac:dyDescent="0.25"/>
    <row r="236386" customFormat="1" x14ac:dyDescent="0.25"/>
    <row r="236387" customFormat="1" x14ac:dyDescent="0.25"/>
    <row r="236388" customFormat="1" x14ac:dyDescent="0.25"/>
    <row r="236389" customFormat="1" x14ac:dyDescent="0.25"/>
    <row r="236390" customFormat="1" x14ac:dyDescent="0.25"/>
    <row r="236391" customFormat="1" x14ac:dyDescent="0.25"/>
    <row r="236392" customFormat="1" x14ac:dyDescent="0.25"/>
    <row r="236393" customFormat="1" x14ac:dyDescent="0.25"/>
    <row r="236394" customFormat="1" x14ac:dyDescent="0.25"/>
    <row r="236395" customFormat="1" x14ac:dyDescent="0.25"/>
    <row r="236396" customFormat="1" x14ac:dyDescent="0.25"/>
    <row r="236397" customFormat="1" x14ac:dyDescent="0.25"/>
    <row r="236398" customFormat="1" x14ac:dyDescent="0.25"/>
    <row r="236399" customFormat="1" x14ac:dyDescent="0.25"/>
    <row r="236400" customFormat="1" x14ac:dyDescent="0.25"/>
    <row r="236401" customFormat="1" x14ac:dyDescent="0.25"/>
    <row r="236402" customFormat="1" x14ac:dyDescent="0.25"/>
    <row r="236403" customFormat="1" x14ac:dyDescent="0.25"/>
    <row r="236404" customFormat="1" x14ac:dyDescent="0.25"/>
    <row r="236405" customFormat="1" x14ac:dyDescent="0.25"/>
    <row r="236406" customFormat="1" x14ac:dyDescent="0.25"/>
    <row r="236407" customFormat="1" x14ac:dyDescent="0.25"/>
    <row r="236408" customFormat="1" x14ac:dyDescent="0.25"/>
    <row r="236409" customFormat="1" x14ac:dyDescent="0.25"/>
    <row r="236410" customFormat="1" x14ac:dyDescent="0.25"/>
    <row r="236411" customFormat="1" x14ac:dyDescent="0.25"/>
    <row r="236412" customFormat="1" x14ac:dyDescent="0.25"/>
    <row r="236413" customFormat="1" x14ac:dyDescent="0.25"/>
    <row r="236414" customFormat="1" x14ac:dyDescent="0.25"/>
    <row r="236415" customFormat="1" x14ac:dyDescent="0.25"/>
    <row r="236416" customFormat="1" x14ac:dyDescent="0.25"/>
    <row r="236417" customFormat="1" x14ac:dyDescent="0.25"/>
    <row r="236418" customFormat="1" x14ac:dyDescent="0.25"/>
    <row r="236419" customFormat="1" x14ac:dyDescent="0.25"/>
    <row r="236420" customFormat="1" x14ac:dyDescent="0.25"/>
    <row r="236421" customFormat="1" x14ac:dyDescent="0.25"/>
    <row r="236422" customFormat="1" x14ac:dyDescent="0.25"/>
    <row r="236423" customFormat="1" x14ac:dyDescent="0.25"/>
    <row r="236424" customFormat="1" x14ac:dyDescent="0.25"/>
    <row r="236425" customFormat="1" x14ac:dyDescent="0.25"/>
    <row r="236426" customFormat="1" x14ac:dyDescent="0.25"/>
    <row r="236427" customFormat="1" x14ac:dyDescent="0.25"/>
    <row r="236428" customFormat="1" x14ac:dyDescent="0.25"/>
    <row r="236429" customFormat="1" x14ac:dyDescent="0.25"/>
    <row r="236430" customFormat="1" x14ac:dyDescent="0.25"/>
    <row r="236431" customFormat="1" x14ac:dyDescent="0.25"/>
    <row r="236432" customFormat="1" x14ac:dyDescent="0.25"/>
    <row r="236433" customFormat="1" x14ac:dyDescent="0.25"/>
    <row r="236434" customFormat="1" x14ac:dyDescent="0.25"/>
    <row r="236435" customFormat="1" x14ac:dyDescent="0.25"/>
    <row r="236436" customFormat="1" x14ac:dyDescent="0.25"/>
    <row r="236437" customFormat="1" x14ac:dyDescent="0.25"/>
    <row r="236438" customFormat="1" x14ac:dyDescent="0.25"/>
    <row r="236439" customFormat="1" x14ac:dyDescent="0.25"/>
    <row r="236440" customFormat="1" x14ac:dyDescent="0.25"/>
    <row r="236441" customFormat="1" x14ac:dyDescent="0.25"/>
    <row r="236442" customFormat="1" x14ac:dyDescent="0.25"/>
    <row r="236443" customFormat="1" x14ac:dyDescent="0.25"/>
    <row r="236444" customFormat="1" x14ac:dyDescent="0.25"/>
    <row r="236445" customFormat="1" x14ac:dyDescent="0.25"/>
    <row r="236446" customFormat="1" x14ac:dyDescent="0.25"/>
    <row r="236447" customFormat="1" x14ac:dyDescent="0.25"/>
    <row r="236448" customFormat="1" x14ac:dyDescent="0.25"/>
    <row r="236449" customFormat="1" x14ac:dyDescent="0.25"/>
    <row r="236450" customFormat="1" x14ac:dyDescent="0.25"/>
    <row r="236451" customFormat="1" x14ac:dyDescent="0.25"/>
    <row r="236452" customFormat="1" x14ac:dyDescent="0.25"/>
    <row r="236453" customFormat="1" x14ac:dyDescent="0.25"/>
    <row r="236454" customFormat="1" x14ac:dyDescent="0.25"/>
    <row r="236455" customFormat="1" x14ac:dyDescent="0.25"/>
    <row r="236456" customFormat="1" x14ac:dyDescent="0.25"/>
    <row r="236457" customFormat="1" x14ac:dyDescent="0.25"/>
    <row r="236458" customFormat="1" x14ac:dyDescent="0.25"/>
    <row r="236459" customFormat="1" x14ac:dyDescent="0.25"/>
    <row r="236460" customFormat="1" x14ac:dyDescent="0.25"/>
    <row r="236461" customFormat="1" x14ac:dyDescent="0.25"/>
    <row r="236462" customFormat="1" x14ac:dyDescent="0.25"/>
    <row r="236463" customFormat="1" x14ac:dyDescent="0.25"/>
    <row r="236464" customFormat="1" x14ac:dyDescent="0.25"/>
    <row r="236465" customFormat="1" x14ac:dyDescent="0.25"/>
    <row r="236466" customFormat="1" x14ac:dyDescent="0.25"/>
    <row r="236467" customFormat="1" x14ac:dyDescent="0.25"/>
    <row r="236468" customFormat="1" x14ac:dyDescent="0.25"/>
    <row r="236469" customFormat="1" x14ac:dyDescent="0.25"/>
    <row r="236470" customFormat="1" x14ac:dyDescent="0.25"/>
    <row r="236471" customFormat="1" x14ac:dyDescent="0.25"/>
    <row r="236472" customFormat="1" x14ac:dyDescent="0.25"/>
    <row r="236473" customFormat="1" x14ac:dyDescent="0.25"/>
    <row r="236474" customFormat="1" x14ac:dyDescent="0.25"/>
    <row r="236475" customFormat="1" x14ac:dyDescent="0.25"/>
    <row r="236476" customFormat="1" x14ac:dyDescent="0.25"/>
    <row r="236477" customFormat="1" x14ac:dyDescent="0.25"/>
    <row r="236478" customFormat="1" x14ac:dyDescent="0.25"/>
    <row r="236479" customFormat="1" x14ac:dyDescent="0.25"/>
    <row r="236480" customFormat="1" x14ac:dyDescent="0.25"/>
    <row r="236481" customFormat="1" x14ac:dyDescent="0.25"/>
    <row r="236482" customFormat="1" x14ac:dyDescent="0.25"/>
    <row r="236483" customFormat="1" x14ac:dyDescent="0.25"/>
    <row r="236484" customFormat="1" x14ac:dyDescent="0.25"/>
    <row r="236485" customFormat="1" x14ac:dyDescent="0.25"/>
    <row r="236486" customFormat="1" x14ac:dyDescent="0.25"/>
    <row r="236487" customFormat="1" x14ac:dyDescent="0.25"/>
    <row r="236488" customFormat="1" x14ac:dyDescent="0.25"/>
    <row r="236489" customFormat="1" x14ac:dyDescent="0.25"/>
    <row r="236490" customFormat="1" x14ac:dyDescent="0.25"/>
    <row r="236491" customFormat="1" x14ac:dyDescent="0.25"/>
    <row r="236492" customFormat="1" x14ac:dyDescent="0.25"/>
    <row r="236493" customFormat="1" x14ac:dyDescent="0.25"/>
    <row r="236494" customFormat="1" x14ac:dyDescent="0.25"/>
    <row r="236495" customFormat="1" x14ac:dyDescent="0.25"/>
    <row r="236496" customFormat="1" x14ac:dyDescent="0.25"/>
    <row r="236497" customFormat="1" x14ac:dyDescent="0.25"/>
    <row r="236498" customFormat="1" x14ac:dyDescent="0.25"/>
    <row r="236499" customFormat="1" x14ac:dyDescent="0.25"/>
    <row r="236500" customFormat="1" x14ac:dyDescent="0.25"/>
    <row r="236501" customFormat="1" x14ac:dyDescent="0.25"/>
    <row r="236502" customFormat="1" x14ac:dyDescent="0.25"/>
    <row r="236503" customFormat="1" x14ac:dyDescent="0.25"/>
    <row r="236504" customFormat="1" x14ac:dyDescent="0.25"/>
    <row r="236505" customFormat="1" x14ac:dyDescent="0.25"/>
    <row r="236506" customFormat="1" x14ac:dyDescent="0.25"/>
    <row r="236507" customFormat="1" x14ac:dyDescent="0.25"/>
    <row r="236508" customFormat="1" x14ac:dyDescent="0.25"/>
    <row r="236509" customFormat="1" x14ac:dyDescent="0.25"/>
    <row r="236510" customFormat="1" x14ac:dyDescent="0.25"/>
    <row r="236511" customFormat="1" x14ac:dyDescent="0.25"/>
    <row r="236512" customFormat="1" x14ac:dyDescent="0.25"/>
    <row r="236513" customFormat="1" x14ac:dyDescent="0.25"/>
    <row r="236514" customFormat="1" x14ac:dyDescent="0.25"/>
    <row r="236515" customFormat="1" x14ac:dyDescent="0.25"/>
    <row r="236516" customFormat="1" x14ac:dyDescent="0.25"/>
    <row r="236517" customFormat="1" x14ac:dyDescent="0.25"/>
    <row r="236518" customFormat="1" x14ac:dyDescent="0.25"/>
    <row r="236519" customFormat="1" x14ac:dyDescent="0.25"/>
    <row r="236520" customFormat="1" x14ac:dyDescent="0.25"/>
    <row r="236521" customFormat="1" x14ac:dyDescent="0.25"/>
    <row r="236522" customFormat="1" x14ac:dyDescent="0.25"/>
    <row r="236523" customFormat="1" x14ac:dyDescent="0.25"/>
    <row r="236524" customFormat="1" x14ac:dyDescent="0.25"/>
    <row r="236525" customFormat="1" x14ac:dyDescent="0.25"/>
    <row r="236526" customFormat="1" x14ac:dyDescent="0.25"/>
    <row r="236527" customFormat="1" x14ac:dyDescent="0.25"/>
    <row r="236528" customFormat="1" x14ac:dyDescent="0.25"/>
    <row r="236529" customFormat="1" x14ac:dyDescent="0.25"/>
    <row r="236530" customFormat="1" x14ac:dyDescent="0.25"/>
    <row r="236531" customFormat="1" x14ac:dyDescent="0.25"/>
    <row r="236532" customFormat="1" x14ac:dyDescent="0.25"/>
    <row r="236533" customFormat="1" x14ac:dyDescent="0.25"/>
    <row r="236534" customFormat="1" x14ac:dyDescent="0.25"/>
    <row r="236535" customFormat="1" x14ac:dyDescent="0.25"/>
    <row r="236536" customFormat="1" x14ac:dyDescent="0.25"/>
    <row r="236537" customFormat="1" x14ac:dyDescent="0.25"/>
    <row r="236538" customFormat="1" x14ac:dyDescent="0.25"/>
    <row r="236539" customFormat="1" x14ac:dyDescent="0.25"/>
    <row r="236540" customFormat="1" x14ac:dyDescent="0.25"/>
    <row r="236541" customFormat="1" x14ac:dyDescent="0.25"/>
    <row r="236542" customFormat="1" x14ac:dyDescent="0.25"/>
    <row r="236543" customFormat="1" x14ac:dyDescent="0.25"/>
    <row r="236544" customFormat="1" x14ac:dyDescent="0.25"/>
    <row r="236545" customFormat="1" x14ac:dyDescent="0.25"/>
    <row r="236546" customFormat="1" x14ac:dyDescent="0.25"/>
    <row r="236547" customFormat="1" x14ac:dyDescent="0.25"/>
    <row r="236548" customFormat="1" x14ac:dyDescent="0.25"/>
    <row r="236549" customFormat="1" x14ac:dyDescent="0.25"/>
    <row r="236550" customFormat="1" x14ac:dyDescent="0.25"/>
    <row r="236551" customFormat="1" x14ac:dyDescent="0.25"/>
    <row r="236552" customFormat="1" x14ac:dyDescent="0.25"/>
    <row r="236553" customFormat="1" x14ac:dyDescent="0.25"/>
    <row r="236554" customFormat="1" x14ac:dyDescent="0.25"/>
    <row r="236555" customFormat="1" x14ac:dyDescent="0.25"/>
    <row r="236556" customFormat="1" x14ac:dyDescent="0.25"/>
    <row r="236557" customFormat="1" x14ac:dyDescent="0.25"/>
    <row r="236558" customFormat="1" x14ac:dyDescent="0.25"/>
    <row r="236559" customFormat="1" x14ac:dyDescent="0.25"/>
    <row r="236560" customFormat="1" x14ac:dyDescent="0.25"/>
    <row r="236561" customFormat="1" x14ac:dyDescent="0.25"/>
    <row r="236562" customFormat="1" x14ac:dyDescent="0.25"/>
    <row r="236563" customFormat="1" x14ac:dyDescent="0.25"/>
    <row r="236564" customFormat="1" x14ac:dyDescent="0.25"/>
    <row r="236565" customFormat="1" x14ac:dyDescent="0.25"/>
    <row r="236566" customFormat="1" x14ac:dyDescent="0.25"/>
    <row r="236567" customFormat="1" x14ac:dyDescent="0.25"/>
    <row r="236568" customFormat="1" x14ac:dyDescent="0.25"/>
    <row r="236569" customFormat="1" x14ac:dyDescent="0.25"/>
    <row r="236570" customFormat="1" x14ac:dyDescent="0.25"/>
    <row r="236571" customFormat="1" x14ac:dyDescent="0.25"/>
    <row r="236572" customFormat="1" x14ac:dyDescent="0.25"/>
    <row r="236573" customFormat="1" x14ac:dyDescent="0.25"/>
    <row r="236574" customFormat="1" x14ac:dyDescent="0.25"/>
    <row r="236575" customFormat="1" x14ac:dyDescent="0.25"/>
    <row r="236576" customFormat="1" x14ac:dyDescent="0.25"/>
    <row r="236577" customFormat="1" x14ac:dyDescent="0.25"/>
    <row r="236578" customFormat="1" x14ac:dyDescent="0.25"/>
    <row r="236579" customFormat="1" x14ac:dyDescent="0.25"/>
    <row r="236580" customFormat="1" x14ac:dyDescent="0.25"/>
    <row r="236581" customFormat="1" x14ac:dyDescent="0.25"/>
    <row r="236582" customFormat="1" x14ac:dyDescent="0.25"/>
    <row r="236583" customFormat="1" x14ac:dyDescent="0.25"/>
    <row r="236584" customFormat="1" x14ac:dyDescent="0.25"/>
    <row r="236585" customFormat="1" x14ac:dyDescent="0.25"/>
    <row r="236586" customFormat="1" x14ac:dyDescent="0.25"/>
    <row r="236587" customFormat="1" x14ac:dyDescent="0.25"/>
    <row r="236588" customFormat="1" x14ac:dyDescent="0.25"/>
    <row r="236589" customFormat="1" x14ac:dyDescent="0.25"/>
    <row r="236590" customFormat="1" x14ac:dyDescent="0.25"/>
    <row r="236591" customFormat="1" x14ac:dyDescent="0.25"/>
    <row r="236592" customFormat="1" x14ac:dyDescent="0.25"/>
    <row r="236593" customFormat="1" x14ac:dyDescent="0.25"/>
    <row r="236594" customFormat="1" x14ac:dyDescent="0.25"/>
    <row r="236595" customFormat="1" x14ac:dyDescent="0.25"/>
    <row r="236596" customFormat="1" x14ac:dyDescent="0.25"/>
    <row r="236597" customFormat="1" x14ac:dyDescent="0.25"/>
    <row r="236598" customFormat="1" x14ac:dyDescent="0.25"/>
    <row r="236599" customFormat="1" x14ac:dyDescent="0.25"/>
    <row r="236600" customFormat="1" x14ac:dyDescent="0.25"/>
    <row r="236601" customFormat="1" x14ac:dyDescent="0.25"/>
    <row r="236602" customFormat="1" x14ac:dyDescent="0.25"/>
    <row r="236603" customFormat="1" x14ac:dyDescent="0.25"/>
    <row r="236604" customFormat="1" x14ac:dyDescent="0.25"/>
    <row r="236605" customFormat="1" x14ac:dyDescent="0.25"/>
    <row r="236606" customFormat="1" x14ac:dyDescent="0.25"/>
    <row r="236607" customFormat="1" x14ac:dyDescent="0.25"/>
    <row r="236608" customFormat="1" x14ac:dyDescent="0.25"/>
    <row r="236609" customFormat="1" x14ac:dyDescent="0.25"/>
    <row r="236610" customFormat="1" x14ac:dyDescent="0.25"/>
    <row r="236611" customFormat="1" x14ac:dyDescent="0.25"/>
    <row r="236612" customFormat="1" x14ac:dyDescent="0.25"/>
    <row r="236613" customFormat="1" x14ac:dyDescent="0.25"/>
    <row r="236614" customFormat="1" x14ac:dyDescent="0.25"/>
    <row r="236615" customFormat="1" x14ac:dyDescent="0.25"/>
    <row r="236616" customFormat="1" x14ac:dyDescent="0.25"/>
    <row r="236617" customFormat="1" x14ac:dyDescent="0.25"/>
    <row r="236618" customFormat="1" x14ac:dyDescent="0.25"/>
    <row r="236619" customFormat="1" x14ac:dyDescent="0.25"/>
    <row r="236620" customFormat="1" x14ac:dyDescent="0.25"/>
    <row r="236621" customFormat="1" x14ac:dyDescent="0.25"/>
    <row r="236622" customFormat="1" x14ac:dyDescent="0.25"/>
    <row r="236623" customFormat="1" x14ac:dyDescent="0.25"/>
    <row r="236624" customFormat="1" x14ac:dyDescent="0.25"/>
    <row r="236625" customFormat="1" x14ac:dyDescent="0.25"/>
    <row r="236626" customFormat="1" x14ac:dyDescent="0.25"/>
    <row r="236627" customFormat="1" x14ac:dyDescent="0.25"/>
    <row r="236628" customFormat="1" x14ac:dyDescent="0.25"/>
    <row r="236629" customFormat="1" x14ac:dyDescent="0.25"/>
    <row r="236630" customFormat="1" x14ac:dyDescent="0.25"/>
    <row r="236631" customFormat="1" x14ac:dyDescent="0.25"/>
    <row r="236632" customFormat="1" x14ac:dyDescent="0.25"/>
    <row r="236633" customFormat="1" x14ac:dyDescent="0.25"/>
    <row r="236634" customFormat="1" x14ac:dyDescent="0.25"/>
    <row r="236635" customFormat="1" x14ac:dyDescent="0.25"/>
    <row r="236636" customFormat="1" x14ac:dyDescent="0.25"/>
    <row r="236637" customFormat="1" x14ac:dyDescent="0.25"/>
    <row r="236638" customFormat="1" x14ac:dyDescent="0.25"/>
    <row r="236639" customFormat="1" x14ac:dyDescent="0.25"/>
    <row r="236640" customFormat="1" x14ac:dyDescent="0.25"/>
    <row r="236641" customFormat="1" x14ac:dyDescent="0.25"/>
    <row r="236642" customFormat="1" x14ac:dyDescent="0.25"/>
    <row r="236643" customFormat="1" x14ac:dyDescent="0.25"/>
    <row r="236644" customFormat="1" x14ac:dyDescent="0.25"/>
    <row r="236645" customFormat="1" x14ac:dyDescent="0.25"/>
    <row r="236646" customFormat="1" x14ac:dyDescent="0.25"/>
    <row r="236647" customFormat="1" x14ac:dyDescent="0.25"/>
    <row r="236648" customFormat="1" x14ac:dyDescent="0.25"/>
    <row r="236649" customFormat="1" x14ac:dyDescent="0.25"/>
    <row r="236650" customFormat="1" x14ac:dyDescent="0.25"/>
    <row r="236651" customFormat="1" x14ac:dyDescent="0.25"/>
    <row r="236652" customFormat="1" x14ac:dyDescent="0.25"/>
    <row r="236653" customFormat="1" x14ac:dyDescent="0.25"/>
    <row r="236654" customFormat="1" x14ac:dyDescent="0.25"/>
    <row r="236655" customFormat="1" x14ac:dyDescent="0.25"/>
    <row r="236656" customFormat="1" x14ac:dyDescent="0.25"/>
    <row r="236657" customFormat="1" x14ac:dyDescent="0.25"/>
    <row r="236658" customFormat="1" x14ac:dyDescent="0.25"/>
    <row r="236659" customFormat="1" x14ac:dyDescent="0.25"/>
    <row r="236660" customFormat="1" x14ac:dyDescent="0.25"/>
    <row r="236661" customFormat="1" x14ac:dyDescent="0.25"/>
    <row r="236662" customFormat="1" x14ac:dyDescent="0.25"/>
    <row r="236663" customFormat="1" x14ac:dyDescent="0.25"/>
    <row r="236664" customFormat="1" x14ac:dyDescent="0.25"/>
    <row r="236665" customFormat="1" x14ac:dyDescent="0.25"/>
    <row r="236666" customFormat="1" x14ac:dyDescent="0.25"/>
    <row r="236667" customFormat="1" x14ac:dyDescent="0.25"/>
    <row r="236668" customFormat="1" x14ac:dyDescent="0.25"/>
    <row r="236669" customFormat="1" x14ac:dyDescent="0.25"/>
    <row r="236670" customFormat="1" x14ac:dyDescent="0.25"/>
    <row r="236671" customFormat="1" x14ac:dyDescent="0.25"/>
    <row r="236672" customFormat="1" x14ac:dyDescent="0.25"/>
    <row r="236673" customFormat="1" x14ac:dyDescent="0.25"/>
    <row r="236674" customFormat="1" x14ac:dyDescent="0.25"/>
    <row r="236675" customFormat="1" x14ac:dyDescent="0.25"/>
    <row r="236676" customFormat="1" x14ac:dyDescent="0.25"/>
    <row r="236677" customFormat="1" x14ac:dyDescent="0.25"/>
    <row r="236678" customFormat="1" x14ac:dyDescent="0.25"/>
    <row r="236679" customFormat="1" x14ac:dyDescent="0.25"/>
    <row r="236680" customFormat="1" x14ac:dyDescent="0.25"/>
    <row r="236681" customFormat="1" x14ac:dyDescent="0.25"/>
    <row r="236682" customFormat="1" x14ac:dyDescent="0.25"/>
    <row r="236683" customFormat="1" x14ac:dyDescent="0.25"/>
    <row r="236684" customFormat="1" x14ac:dyDescent="0.25"/>
    <row r="236685" customFormat="1" x14ac:dyDescen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ustomFormat="1" x14ac:dyDescent="0.25"/>
    <row r="236691" customFormat="1" x14ac:dyDescent="0.25"/>
    <row r="236692" customFormat="1" x14ac:dyDescent="0.25"/>
    <row r="236693" customFormat="1" x14ac:dyDescent="0.25"/>
    <row r="236694" customFormat="1" x14ac:dyDescent="0.25"/>
    <row r="236695" customFormat="1" x14ac:dyDescent="0.25"/>
    <row r="236696" customFormat="1" x14ac:dyDescent="0.25"/>
    <row r="236697" customFormat="1" x14ac:dyDescent="0.25"/>
    <row r="236698" customFormat="1" x14ac:dyDescent="0.25"/>
    <row r="236699" customFormat="1" x14ac:dyDescent="0.25"/>
    <row r="236700" customFormat="1" x14ac:dyDescent="0.25"/>
    <row r="236701" customFormat="1" x14ac:dyDescent="0.25"/>
    <row r="236702" customFormat="1" x14ac:dyDescent="0.25"/>
    <row r="236703" customFormat="1" x14ac:dyDescent="0.25"/>
    <row r="236704" customFormat="1" x14ac:dyDescent="0.25"/>
    <row r="236705" customFormat="1" x14ac:dyDescent="0.25"/>
    <row r="236706" customFormat="1" x14ac:dyDescent="0.25"/>
    <row r="236707" customFormat="1" x14ac:dyDescent="0.25"/>
    <row r="236708" customFormat="1" x14ac:dyDescent="0.25"/>
    <row r="236709" customFormat="1" x14ac:dyDescent="0.25"/>
    <row r="236710" customFormat="1" x14ac:dyDescent="0.25"/>
    <row r="236711" customFormat="1" x14ac:dyDescent="0.25"/>
    <row r="236712" customFormat="1" x14ac:dyDescent="0.25"/>
    <row r="236713" customFormat="1" x14ac:dyDescent="0.25"/>
    <row r="236714" customFormat="1" x14ac:dyDescent="0.25"/>
    <row r="236715" customFormat="1" x14ac:dyDescent="0.25"/>
    <row r="236716" customFormat="1" x14ac:dyDescent="0.25"/>
    <row r="236717" customFormat="1" x14ac:dyDescent="0.25"/>
    <row r="236718" customFormat="1" x14ac:dyDescent="0.25"/>
    <row r="236719" customFormat="1" x14ac:dyDescent="0.25"/>
    <row r="236720" customFormat="1" x14ac:dyDescent="0.25"/>
    <row r="236721" customFormat="1" x14ac:dyDescent="0.25"/>
    <row r="236722" customFormat="1" x14ac:dyDescent="0.25"/>
    <row r="236723" customFormat="1" x14ac:dyDescent="0.25"/>
    <row r="236724" customFormat="1" x14ac:dyDescent="0.25"/>
    <row r="236725" customFormat="1" x14ac:dyDescent="0.25"/>
    <row r="236726" customFormat="1" x14ac:dyDescent="0.25"/>
    <row r="236727" customFormat="1" x14ac:dyDescent="0.25"/>
    <row r="236728" customFormat="1" x14ac:dyDescent="0.25"/>
    <row r="236729" customFormat="1" x14ac:dyDescent="0.25"/>
    <row r="236730" customFormat="1" x14ac:dyDescent="0.25"/>
    <row r="236731" customFormat="1" x14ac:dyDescent="0.25"/>
    <row r="236732" customFormat="1" x14ac:dyDescent="0.25"/>
    <row r="236733" customFormat="1" x14ac:dyDescent="0.25"/>
    <row r="236734" customFormat="1" x14ac:dyDescent="0.25"/>
    <row r="236735" customFormat="1" x14ac:dyDescent="0.25"/>
    <row r="236736" customFormat="1" x14ac:dyDescent="0.25"/>
    <row r="236737" customFormat="1" x14ac:dyDescent="0.25"/>
    <row r="236738" customFormat="1" x14ac:dyDescent="0.25"/>
    <row r="236739" customFormat="1" x14ac:dyDescent="0.25"/>
    <row r="236740" customFormat="1" x14ac:dyDescent="0.25"/>
    <row r="236741" customFormat="1" x14ac:dyDescent="0.25"/>
    <row r="236742" customFormat="1" x14ac:dyDescent="0.25"/>
    <row r="236743" customFormat="1" x14ac:dyDescent="0.25"/>
    <row r="236744" customFormat="1" x14ac:dyDescent="0.25"/>
    <row r="236745" customFormat="1" x14ac:dyDescent="0.25"/>
    <row r="236746" customFormat="1" x14ac:dyDescent="0.25"/>
    <row r="236747" customFormat="1" x14ac:dyDescent="0.25"/>
    <row r="236748" customFormat="1" x14ac:dyDescent="0.25"/>
    <row r="236749" customFormat="1" x14ac:dyDescent="0.25"/>
    <row r="236750" customFormat="1" x14ac:dyDescent="0.25"/>
    <row r="236751" customFormat="1" x14ac:dyDescent="0.25"/>
    <row r="236752" customFormat="1" x14ac:dyDescent="0.25"/>
    <row r="236753" customFormat="1" x14ac:dyDescent="0.25"/>
    <row r="236754" customFormat="1" x14ac:dyDescent="0.25"/>
    <row r="236755" customFormat="1" x14ac:dyDescent="0.25"/>
    <row r="236756" customFormat="1" x14ac:dyDescent="0.25"/>
    <row r="236757" customFormat="1" x14ac:dyDescent="0.25"/>
    <row r="236758" customFormat="1" x14ac:dyDescent="0.25"/>
    <row r="236759" customFormat="1" x14ac:dyDescent="0.25"/>
    <row r="236760" customFormat="1" x14ac:dyDescent="0.25"/>
    <row r="236761" customFormat="1" x14ac:dyDescent="0.25"/>
    <row r="236762" customFormat="1" x14ac:dyDescent="0.25"/>
    <row r="236763" customFormat="1" x14ac:dyDescent="0.25"/>
    <row r="236764" customFormat="1" x14ac:dyDescent="0.25"/>
    <row r="236765" customFormat="1" x14ac:dyDescent="0.25"/>
    <row r="236766" customFormat="1" x14ac:dyDescent="0.25"/>
    <row r="236767" customFormat="1" x14ac:dyDescent="0.25"/>
    <row r="236768" customFormat="1" x14ac:dyDescent="0.25"/>
    <row r="236769" customFormat="1" x14ac:dyDescent="0.25"/>
    <row r="236770" customFormat="1" x14ac:dyDescent="0.25"/>
    <row r="236771" customFormat="1" x14ac:dyDescent="0.25"/>
    <row r="236772" customFormat="1" x14ac:dyDescent="0.25"/>
    <row r="236773" customFormat="1" x14ac:dyDescent="0.25"/>
    <row r="236774" customFormat="1" x14ac:dyDescent="0.25"/>
    <row r="236775" customFormat="1" x14ac:dyDescent="0.25"/>
    <row r="236776" customFormat="1" x14ac:dyDescent="0.25"/>
    <row r="236777" customFormat="1" x14ac:dyDescent="0.25"/>
    <row r="236778" customFormat="1" x14ac:dyDescent="0.25"/>
    <row r="236779" customFormat="1" x14ac:dyDescent="0.25"/>
    <row r="236780" customFormat="1" x14ac:dyDescent="0.25"/>
    <row r="236781" customFormat="1" x14ac:dyDescent="0.25"/>
    <row r="236782" customFormat="1" x14ac:dyDescent="0.25"/>
    <row r="236783" customFormat="1" x14ac:dyDescent="0.25"/>
    <row r="236784" customFormat="1" x14ac:dyDescent="0.25"/>
    <row r="236785" customFormat="1" x14ac:dyDescent="0.25"/>
    <row r="236786" customFormat="1" x14ac:dyDescent="0.25"/>
    <row r="236787" customFormat="1" x14ac:dyDescent="0.25"/>
    <row r="236788" customFormat="1" x14ac:dyDescent="0.25"/>
    <row r="236789" customFormat="1" x14ac:dyDescent="0.25"/>
    <row r="236790" customFormat="1" x14ac:dyDescent="0.25"/>
    <row r="236791" customFormat="1" x14ac:dyDescent="0.25"/>
    <row r="236792" customFormat="1" x14ac:dyDescent="0.25"/>
    <row r="236793" customFormat="1" x14ac:dyDescent="0.25"/>
    <row r="236794" customFormat="1" x14ac:dyDescent="0.25"/>
    <row r="236795" customFormat="1" x14ac:dyDescent="0.25"/>
    <row r="236796" customFormat="1" x14ac:dyDescent="0.25"/>
    <row r="236797" customFormat="1" x14ac:dyDescent="0.25"/>
    <row r="236798" customFormat="1" x14ac:dyDescent="0.25"/>
    <row r="236799" customFormat="1" x14ac:dyDescent="0.25"/>
    <row r="236800" customFormat="1" x14ac:dyDescent="0.25"/>
    <row r="236801" customFormat="1" x14ac:dyDescent="0.25"/>
    <row r="236802" customFormat="1" x14ac:dyDescent="0.25"/>
    <row r="236803" customFormat="1" x14ac:dyDescent="0.25"/>
    <row r="236804" customFormat="1" x14ac:dyDescent="0.25"/>
    <row r="236805" customFormat="1" x14ac:dyDescent="0.25"/>
    <row r="236806" customFormat="1" x14ac:dyDescent="0.25"/>
    <row r="236807" customFormat="1" x14ac:dyDescent="0.25"/>
    <row r="236808" customFormat="1" x14ac:dyDescent="0.25"/>
    <row r="236809" customFormat="1" x14ac:dyDescent="0.25"/>
    <row r="236810" customFormat="1" x14ac:dyDescent="0.25"/>
    <row r="236811" customFormat="1" x14ac:dyDescent="0.25"/>
    <row r="236812" customFormat="1" x14ac:dyDescent="0.25"/>
    <row r="236813" customFormat="1" x14ac:dyDescent="0.25"/>
    <row r="236814" customFormat="1" x14ac:dyDescent="0.25"/>
    <row r="236815" customFormat="1" x14ac:dyDescent="0.25"/>
    <row r="236816" customFormat="1" x14ac:dyDescent="0.25"/>
    <row r="236817" customFormat="1" x14ac:dyDescent="0.25"/>
    <row r="236818" customFormat="1" x14ac:dyDescent="0.25"/>
    <row r="236819" customFormat="1" x14ac:dyDescent="0.25"/>
    <row r="236820" customFormat="1" x14ac:dyDescent="0.25"/>
    <row r="236821" customFormat="1" x14ac:dyDescent="0.25"/>
    <row r="236822" customFormat="1" x14ac:dyDescent="0.25"/>
    <row r="236823" customFormat="1" x14ac:dyDescent="0.25"/>
    <row r="236824" customFormat="1" x14ac:dyDescent="0.25"/>
    <row r="236825" customFormat="1" x14ac:dyDescent="0.25"/>
    <row r="236826" customFormat="1" x14ac:dyDescent="0.25"/>
    <row r="236827" customFormat="1" x14ac:dyDescent="0.25"/>
    <row r="236828" customFormat="1" x14ac:dyDescent="0.25"/>
    <row r="236829" customFormat="1" x14ac:dyDescent="0.25"/>
    <row r="236830" customFormat="1" x14ac:dyDescent="0.25"/>
    <row r="236831" customFormat="1" x14ac:dyDescent="0.25"/>
    <row r="236832" customFormat="1" x14ac:dyDescent="0.25"/>
    <row r="236833" customFormat="1" x14ac:dyDescent="0.25"/>
    <row r="236834" customFormat="1" x14ac:dyDescent="0.25"/>
    <row r="236835" customFormat="1" x14ac:dyDescent="0.25"/>
    <row r="236836" customFormat="1" x14ac:dyDescent="0.25"/>
    <row r="236837" customFormat="1" x14ac:dyDescent="0.25"/>
    <row r="236838" customFormat="1" x14ac:dyDescent="0.25"/>
    <row r="236839" customFormat="1" x14ac:dyDescent="0.25"/>
    <row r="236840" customFormat="1" x14ac:dyDescent="0.25"/>
    <row r="236841" customFormat="1" x14ac:dyDescent="0.25"/>
    <row r="236842" customFormat="1" x14ac:dyDescent="0.25"/>
    <row r="236843" customFormat="1" x14ac:dyDescent="0.25"/>
    <row r="236844" customFormat="1" x14ac:dyDescent="0.25"/>
    <row r="236845" customFormat="1" x14ac:dyDescent="0.25"/>
    <row r="236846" customFormat="1" x14ac:dyDescent="0.25"/>
    <row r="236847" customFormat="1" x14ac:dyDescent="0.25"/>
    <row r="236848" customFormat="1" x14ac:dyDescent="0.25"/>
    <row r="236849" customFormat="1" x14ac:dyDescent="0.25"/>
    <row r="236850" customFormat="1" x14ac:dyDescent="0.25"/>
    <row r="236851" customFormat="1" x14ac:dyDescent="0.25"/>
    <row r="236852" customFormat="1" x14ac:dyDescent="0.25"/>
    <row r="236853" customFormat="1" x14ac:dyDescent="0.25"/>
    <row r="236854" customFormat="1" x14ac:dyDescent="0.25"/>
    <row r="236855" customFormat="1" x14ac:dyDescent="0.25"/>
    <row r="236856" customFormat="1" x14ac:dyDescent="0.25"/>
    <row r="236857" customFormat="1" x14ac:dyDescent="0.25"/>
    <row r="236858" customFormat="1" x14ac:dyDescent="0.25"/>
    <row r="236859" customFormat="1" x14ac:dyDescent="0.25"/>
    <row r="236860" customFormat="1" x14ac:dyDescent="0.25"/>
    <row r="236861" customFormat="1" x14ac:dyDescent="0.25"/>
    <row r="236862" customFormat="1" x14ac:dyDescent="0.25"/>
    <row r="236863" customFormat="1" x14ac:dyDescent="0.25"/>
    <row r="236864" customFormat="1" x14ac:dyDescent="0.25"/>
    <row r="236865" customFormat="1" x14ac:dyDescent="0.25"/>
    <row r="236866" customFormat="1" x14ac:dyDescent="0.25"/>
    <row r="236867" customFormat="1" x14ac:dyDescent="0.25"/>
    <row r="236868" customFormat="1" x14ac:dyDescent="0.25"/>
    <row r="236869" customFormat="1" x14ac:dyDescent="0.25"/>
    <row r="236870" customFormat="1" x14ac:dyDescent="0.25"/>
    <row r="236871" customFormat="1" x14ac:dyDescent="0.25"/>
    <row r="236872" customFormat="1" x14ac:dyDescent="0.25"/>
    <row r="236873" customFormat="1" x14ac:dyDescent="0.25"/>
    <row r="236874" customFormat="1" x14ac:dyDescent="0.25"/>
    <row r="236875" customFormat="1" x14ac:dyDescent="0.25"/>
    <row r="236876" customFormat="1" x14ac:dyDescent="0.25"/>
    <row r="236877" customFormat="1" x14ac:dyDescent="0.25"/>
    <row r="236878" customFormat="1" x14ac:dyDescent="0.25"/>
    <row r="236879" customFormat="1" x14ac:dyDescent="0.25"/>
    <row r="236880" customFormat="1" x14ac:dyDescent="0.25"/>
    <row r="236881" customFormat="1" x14ac:dyDescent="0.25"/>
    <row r="236882" customFormat="1" x14ac:dyDescent="0.25"/>
    <row r="236883" customFormat="1" x14ac:dyDescent="0.25"/>
    <row r="236884" customFormat="1" x14ac:dyDescent="0.25"/>
    <row r="236885" customFormat="1" x14ac:dyDescent="0.25"/>
    <row r="236886" customFormat="1" x14ac:dyDescent="0.25"/>
    <row r="236887" customFormat="1" x14ac:dyDescent="0.25"/>
    <row r="236888" customFormat="1" x14ac:dyDescent="0.25"/>
    <row r="236889" customFormat="1" x14ac:dyDescent="0.25"/>
    <row r="236890" customFormat="1" x14ac:dyDescent="0.25"/>
    <row r="236891" customFormat="1" x14ac:dyDescent="0.25"/>
    <row r="236892" customFormat="1" x14ac:dyDescent="0.25"/>
    <row r="236893" customFormat="1" x14ac:dyDescent="0.25"/>
    <row r="236894" customFormat="1" x14ac:dyDescent="0.25"/>
    <row r="236895" customFormat="1" x14ac:dyDescent="0.25"/>
    <row r="236896" customFormat="1" x14ac:dyDescent="0.25"/>
    <row r="236897" customFormat="1" x14ac:dyDescent="0.25"/>
    <row r="236898" customFormat="1" x14ac:dyDescent="0.25"/>
    <row r="236899" customFormat="1" x14ac:dyDescent="0.25"/>
    <row r="236900" customFormat="1" x14ac:dyDescent="0.25"/>
    <row r="236901" customFormat="1" x14ac:dyDescent="0.25"/>
    <row r="236902" customFormat="1" x14ac:dyDescent="0.25"/>
    <row r="236903" customFormat="1" x14ac:dyDescent="0.25"/>
    <row r="236904" customFormat="1" x14ac:dyDescent="0.25"/>
    <row r="236905" customFormat="1" x14ac:dyDescent="0.25"/>
    <row r="236906" customFormat="1" x14ac:dyDescent="0.25"/>
    <row r="236907" customFormat="1" x14ac:dyDescent="0.25"/>
    <row r="236908" customFormat="1" x14ac:dyDescent="0.25"/>
    <row r="236909" customFormat="1" x14ac:dyDescent="0.25"/>
    <row r="236910" customFormat="1" x14ac:dyDescent="0.25"/>
    <row r="236911" customFormat="1" x14ac:dyDescent="0.25"/>
    <row r="236912" customFormat="1" x14ac:dyDescent="0.25"/>
    <row r="236913" customFormat="1" x14ac:dyDescent="0.25"/>
    <row r="236914" customFormat="1" x14ac:dyDescent="0.25"/>
    <row r="236915" customFormat="1" x14ac:dyDescent="0.25"/>
    <row r="236916" customFormat="1" x14ac:dyDescent="0.25"/>
    <row r="236917" customFormat="1" x14ac:dyDescent="0.25"/>
    <row r="236918" customFormat="1" x14ac:dyDescent="0.25"/>
    <row r="236919" customFormat="1" x14ac:dyDescent="0.25"/>
    <row r="236920" customFormat="1" x14ac:dyDescent="0.25"/>
    <row r="236921" customFormat="1" x14ac:dyDescent="0.25"/>
    <row r="236922" customFormat="1" x14ac:dyDescent="0.25"/>
    <row r="236923" customFormat="1" x14ac:dyDescent="0.25"/>
    <row r="236924" customFormat="1" x14ac:dyDescent="0.25"/>
    <row r="236925" customFormat="1" x14ac:dyDescent="0.25"/>
    <row r="236926" customFormat="1" x14ac:dyDescent="0.25"/>
    <row r="236927" customFormat="1" x14ac:dyDescent="0.25"/>
    <row r="236928" customFormat="1" x14ac:dyDescent="0.25"/>
    <row r="236929" customFormat="1" x14ac:dyDescent="0.25"/>
    <row r="236930" customFormat="1" x14ac:dyDescent="0.25"/>
    <row r="236931" customFormat="1" x14ac:dyDescent="0.25"/>
    <row r="236932" customFormat="1" x14ac:dyDescent="0.25"/>
    <row r="236933" customFormat="1" x14ac:dyDescent="0.25"/>
    <row r="236934" customFormat="1" x14ac:dyDescent="0.25"/>
    <row r="236935" customFormat="1" x14ac:dyDescent="0.25"/>
    <row r="236936" customFormat="1" x14ac:dyDescent="0.25"/>
    <row r="236937" customFormat="1" x14ac:dyDescent="0.25"/>
    <row r="236938" customFormat="1" x14ac:dyDescent="0.25"/>
    <row r="236939" customFormat="1" x14ac:dyDescent="0.25"/>
    <row r="236940" customFormat="1" x14ac:dyDescent="0.25"/>
    <row r="236941" customFormat="1" x14ac:dyDescent="0.25"/>
    <row r="236942" customFormat="1" x14ac:dyDescent="0.25"/>
    <row r="236943" customFormat="1" x14ac:dyDescent="0.25"/>
    <row r="236944" customFormat="1" x14ac:dyDescent="0.25"/>
    <row r="236945" customFormat="1" x14ac:dyDescent="0.25"/>
    <row r="236946" customFormat="1" x14ac:dyDescent="0.25"/>
    <row r="236947" customFormat="1" x14ac:dyDescent="0.25"/>
    <row r="236948" customFormat="1" x14ac:dyDescent="0.25"/>
    <row r="236949" customFormat="1" x14ac:dyDescent="0.25"/>
    <row r="236950" customFormat="1" x14ac:dyDescent="0.25"/>
    <row r="236951" customFormat="1" x14ac:dyDescent="0.25"/>
    <row r="236952" customFormat="1" x14ac:dyDescent="0.25"/>
    <row r="236953" customFormat="1" x14ac:dyDescent="0.25"/>
    <row r="236954" customFormat="1" x14ac:dyDescent="0.25"/>
    <row r="236955" customFormat="1" x14ac:dyDescent="0.25"/>
    <row r="236956" customFormat="1" x14ac:dyDescent="0.25"/>
    <row r="236957" customFormat="1" x14ac:dyDescent="0.25"/>
    <row r="236958" customFormat="1" x14ac:dyDescent="0.25"/>
    <row r="236959" customFormat="1" x14ac:dyDescent="0.25"/>
    <row r="236960" customFormat="1" x14ac:dyDescent="0.25"/>
    <row r="236961" customFormat="1" x14ac:dyDescent="0.25"/>
    <row r="236962" customFormat="1" x14ac:dyDescent="0.25"/>
    <row r="236963" customFormat="1" x14ac:dyDescent="0.25"/>
    <row r="236964" customFormat="1" x14ac:dyDescent="0.25"/>
    <row r="236965" customFormat="1" x14ac:dyDescent="0.25"/>
    <row r="236966" customFormat="1" x14ac:dyDescent="0.25"/>
    <row r="236967" customFormat="1" x14ac:dyDescent="0.25"/>
    <row r="236968" customFormat="1" x14ac:dyDescent="0.25"/>
    <row r="236969" customFormat="1" x14ac:dyDescent="0.25"/>
    <row r="236970" customFormat="1" x14ac:dyDescent="0.25"/>
    <row r="236971" customFormat="1" x14ac:dyDescent="0.25"/>
    <row r="236972" customFormat="1" x14ac:dyDescent="0.25"/>
    <row r="236973" customFormat="1" x14ac:dyDescent="0.25"/>
    <row r="236974" customFormat="1" x14ac:dyDescent="0.25"/>
    <row r="236975" customFormat="1" x14ac:dyDescent="0.25"/>
    <row r="236976" customFormat="1" x14ac:dyDescent="0.25"/>
    <row r="236977" customFormat="1" x14ac:dyDescent="0.25"/>
    <row r="236978" customFormat="1" x14ac:dyDescent="0.25"/>
    <row r="236979" customFormat="1" x14ac:dyDescent="0.25"/>
    <row r="236980" customFormat="1" x14ac:dyDescent="0.25"/>
    <row r="236981" customFormat="1" x14ac:dyDescent="0.25"/>
    <row r="236982" customFormat="1" x14ac:dyDescent="0.25"/>
    <row r="236983" customFormat="1" x14ac:dyDescent="0.25"/>
    <row r="236984" customFormat="1" x14ac:dyDescent="0.25"/>
    <row r="236985" customFormat="1" x14ac:dyDescent="0.25"/>
    <row r="236986" customFormat="1" x14ac:dyDescent="0.25"/>
    <row r="236987" customFormat="1" x14ac:dyDescent="0.25"/>
    <row r="236988" customFormat="1" x14ac:dyDescent="0.25"/>
    <row r="236989" customFormat="1" x14ac:dyDescent="0.25"/>
    <row r="236990" customFormat="1" x14ac:dyDescent="0.25"/>
    <row r="236991" customFormat="1" x14ac:dyDescent="0.25"/>
    <row r="236992" customFormat="1" x14ac:dyDescent="0.25"/>
    <row r="236993" customFormat="1" x14ac:dyDescent="0.25"/>
    <row r="236994" customFormat="1" x14ac:dyDescent="0.25"/>
    <row r="236995" customFormat="1" x14ac:dyDescent="0.25"/>
    <row r="236996" customFormat="1" x14ac:dyDescent="0.25"/>
    <row r="236997" customFormat="1" x14ac:dyDescent="0.25"/>
    <row r="236998" customFormat="1" x14ac:dyDescent="0.25"/>
    <row r="236999" customFormat="1" x14ac:dyDescent="0.25"/>
    <row r="237000" customFormat="1" x14ac:dyDescent="0.25"/>
    <row r="237001" customFormat="1" x14ac:dyDescent="0.25"/>
    <row r="237002" customFormat="1" x14ac:dyDescent="0.25"/>
    <row r="237003" customFormat="1" x14ac:dyDescent="0.25"/>
    <row r="237004" customFormat="1" x14ac:dyDescent="0.25"/>
    <row r="237005" customFormat="1" x14ac:dyDescent="0.25"/>
    <row r="237006" customFormat="1" x14ac:dyDescent="0.25"/>
    <row r="237007" customFormat="1" x14ac:dyDescent="0.25"/>
    <row r="237008" customFormat="1" x14ac:dyDescent="0.25"/>
    <row r="237009" customFormat="1" x14ac:dyDescent="0.25"/>
    <row r="237010" customFormat="1" x14ac:dyDescent="0.25"/>
    <row r="237011" customFormat="1" x14ac:dyDescent="0.25"/>
    <row r="237012" customFormat="1" x14ac:dyDescent="0.25"/>
    <row r="237013" customFormat="1" x14ac:dyDescent="0.25"/>
    <row r="237014" customFormat="1" x14ac:dyDescent="0.25"/>
    <row r="237015" customFormat="1" x14ac:dyDescent="0.25"/>
    <row r="237016" customFormat="1" x14ac:dyDescent="0.25"/>
    <row r="237017" customFormat="1" x14ac:dyDescent="0.25"/>
    <row r="237018" customFormat="1" x14ac:dyDescent="0.25"/>
    <row r="237019" customFormat="1" x14ac:dyDescent="0.25"/>
    <row r="237020" customFormat="1" x14ac:dyDescent="0.25"/>
    <row r="237021" customFormat="1" x14ac:dyDescent="0.25"/>
    <row r="237022" customFormat="1" x14ac:dyDescent="0.25"/>
    <row r="237023" customFormat="1" x14ac:dyDescent="0.25"/>
    <row r="237024" customFormat="1" x14ac:dyDescent="0.25"/>
    <row r="237025" customFormat="1" x14ac:dyDescent="0.25"/>
    <row r="237026" customFormat="1" x14ac:dyDescent="0.25"/>
    <row r="237027" customFormat="1" x14ac:dyDescent="0.25"/>
    <row r="237028" customFormat="1" x14ac:dyDescent="0.25"/>
    <row r="237029" customFormat="1" x14ac:dyDescent="0.25"/>
    <row r="237030" customFormat="1" x14ac:dyDescent="0.25"/>
    <row r="237031" customFormat="1" x14ac:dyDescent="0.25"/>
    <row r="237032" customFormat="1" x14ac:dyDescent="0.25"/>
    <row r="237033" customFormat="1" x14ac:dyDescent="0.25"/>
    <row r="237034" customFormat="1" x14ac:dyDescent="0.25"/>
    <row r="237035" customFormat="1" x14ac:dyDescent="0.25"/>
    <row r="237036" customFormat="1" x14ac:dyDescent="0.25"/>
    <row r="237037" customFormat="1" x14ac:dyDescent="0.25"/>
    <row r="237038" customFormat="1" x14ac:dyDescent="0.25"/>
    <row r="237039" customFormat="1" x14ac:dyDescent="0.25"/>
    <row r="237040" customFormat="1" x14ac:dyDescent="0.25"/>
    <row r="237041" customFormat="1" x14ac:dyDescent="0.25"/>
    <row r="237042" customFormat="1" x14ac:dyDescent="0.25"/>
    <row r="237043" customFormat="1" x14ac:dyDescent="0.25"/>
    <row r="237044" customFormat="1" x14ac:dyDescent="0.25"/>
    <row r="237045" customFormat="1" x14ac:dyDescent="0.25"/>
    <row r="237046" customFormat="1" x14ac:dyDescent="0.25"/>
    <row r="237047" customFormat="1" x14ac:dyDescent="0.25"/>
    <row r="237048" customFormat="1" x14ac:dyDescent="0.25"/>
    <row r="237049" customFormat="1" x14ac:dyDescent="0.25"/>
    <row r="237050" customFormat="1" x14ac:dyDescent="0.25"/>
    <row r="237051" customFormat="1" x14ac:dyDescent="0.25"/>
    <row r="237052" customFormat="1" x14ac:dyDescent="0.25"/>
    <row r="237053" customFormat="1" x14ac:dyDescent="0.25"/>
    <row r="237054" customFormat="1" x14ac:dyDescent="0.25"/>
    <row r="237055" customFormat="1" x14ac:dyDescent="0.25"/>
    <row r="237056" customFormat="1" x14ac:dyDescent="0.25"/>
    <row r="237057" customFormat="1" x14ac:dyDescent="0.25"/>
    <row r="237058" customFormat="1" x14ac:dyDescent="0.25"/>
    <row r="237059" customFormat="1" x14ac:dyDescent="0.25"/>
    <row r="237060" customFormat="1" x14ac:dyDescent="0.25"/>
    <row r="237061" customFormat="1" x14ac:dyDescent="0.25"/>
    <row r="237062" customFormat="1" x14ac:dyDescent="0.25"/>
    <row r="237063" customFormat="1" x14ac:dyDescent="0.25"/>
    <row r="237064" customFormat="1" x14ac:dyDescent="0.25"/>
    <row r="237065" customFormat="1" x14ac:dyDescent="0.25"/>
    <row r="237066" customFormat="1" x14ac:dyDescent="0.25"/>
    <row r="237067" customFormat="1" x14ac:dyDescent="0.25"/>
    <row r="237068" customFormat="1" x14ac:dyDescent="0.25"/>
    <row r="237069" customFormat="1" x14ac:dyDescent="0.25"/>
    <row r="237070" customFormat="1" x14ac:dyDescent="0.25"/>
    <row r="237071" customFormat="1" x14ac:dyDescent="0.25"/>
    <row r="237072" customFormat="1" x14ac:dyDescent="0.25"/>
    <row r="237073" customFormat="1" x14ac:dyDescent="0.25"/>
    <row r="237074" customFormat="1" x14ac:dyDescent="0.25"/>
    <row r="237075" customFormat="1" x14ac:dyDescent="0.25"/>
    <row r="237076" customFormat="1" x14ac:dyDescent="0.25"/>
    <row r="237077" customFormat="1" x14ac:dyDescent="0.25"/>
    <row r="237078" customFormat="1" x14ac:dyDescent="0.25"/>
    <row r="237079" customFormat="1" x14ac:dyDescent="0.25"/>
    <row r="237080" customFormat="1" x14ac:dyDescent="0.25"/>
    <row r="237081" customFormat="1" x14ac:dyDescent="0.25"/>
    <row r="237082" customFormat="1" x14ac:dyDescent="0.25"/>
    <row r="237083" customFormat="1" x14ac:dyDescent="0.25"/>
    <row r="237084" customFormat="1" x14ac:dyDescent="0.25"/>
    <row r="237085" customFormat="1" x14ac:dyDescent="0.25"/>
    <row r="237086" customFormat="1" x14ac:dyDescent="0.25"/>
    <row r="237087" customFormat="1" x14ac:dyDescent="0.25"/>
    <row r="237088" customFormat="1" x14ac:dyDescent="0.25"/>
    <row r="237089" customFormat="1" x14ac:dyDescent="0.25"/>
    <row r="237090" customFormat="1" x14ac:dyDescent="0.25"/>
    <row r="237091" customFormat="1" x14ac:dyDescent="0.25"/>
    <row r="237092" customFormat="1" x14ac:dyDescent="0.25"/>
    <row r="237093" customFormat="1" x14ac:dyDescent="0.25"/>
    <row r="237094" customFormat="1" x14ac:dyDescent="0.25"/>
    <row r="237095" customFormat="1" x14ac:dyDescent="0.25"/>
    <row r="237096" customFormat="1" x14ac:dyDescent="0.25"/>
    <row r="237097" customFormat="1" x14ac:dyDescent="0.25"/>
    <row r="237098" customFormat="1" x14ac:dyDescent="0.25"/>
    <row r="237099" customFormat="1" x14ac:dyDescent="0.25"/>
    <row r="237100" customFormat="1" x14ac:dyDescent="0.25"/>
    <row r="237101" customFormat="1" x14ac:dyDescent="0.25"/>
    <row r="237102" customFormat="1" x14ac:dyDescent="0.25"/>
    <row r="237103" customFormat="1" x14ac:dyDescent="0.25"/>
    <row r="237104" customFormat="1" x14ac:dyDescent="0.25"/>
    <row r="237105" customFormat="1" x14ac:dyDescent="0.25"/>
    <row r="237106" customFormat="1" x14ac:dyDescent="0.25"/>
    <row r="237107" customFormat="1" x14ac:dyDescent="0.25"/>
    <row r="237108" customFormat="1" x14ac:dyDescent="0.25"/>
    <row r="237109" customFormat="1" x14ac:dyDescent="0.25"/>
    <row r="237110" customFormat="1" x14ac:dyDescent="0.25"/>
    <row r="237111" customFormat="1" x14ac:dyDescent="0.25"/>
    <row r="237112" customFormat="1" x14ac:dyDescent="0.25"/>
    <row r="237113" customFormat="1" x14ac:dyDescent="0.25"/>
    <row r="237114" customFormat="1" x14ac:dyDescent="0.25"/>
    <row r="237115" customFormat="1" x14ac:dyDescent="0.25"/>
    <row r="237116" customFormat="1" x14ac:dyDescent="0.25"/>
    <row r="237117" customFormat="1" x14ac:dyDescent="0.25"/>
    <row r="237118" customFormat="1" x14ac:dyDescent="0.25"/>
    <row r="237119" customFormat="1" x14ac:dyDescent="0.25"/>
    <row r="237120" customFormat="1" x14ac:dyDescent="0.25"/>
    <row r="237121" customFormat="1" x14ac:dyDescent="0.25"/>
    <row r="237122" customFormat="1" x14ac:dyDescent="0.25"/>
    <row r="237123" customFormat="1" x14ac:dyDescent="0.25"/>
    <row r="237124" customFormat="1" x14ac:dyDescent="0.25"/>
    <row r="237125" customFormat="1" x14ac:dyDescent="0.25"/>
    <row r="237126" customFormat="1" x14ac:dyDescent="0.25"/>
    <row r="237127" customFormat="1" x14ac:dyDescent="0.25"/>
    <row r="237128" customFormat="1" x14ac:dyDescent="0.25"/>
    <row r="237129" customFormat="1" x14ac:dyDescent="0.25"/>
    <row r="237130" customFormat="1" x14ac:dyDescent="0.25"/>
    <row r="237131" customFormat="1" x14ac:dyDescent="0.25"/>
    <row r="237132" customFormat="1" x14ac:dyDescent="0.25"/>
    <row r="237133" customFormat="1" x14ac:dyDescent="0.25"/>
    <row r="237134" customFormat="1" x14ac:dyDescent="0.25"/>
    <row r="237135" customFormat="1" x14ac:dyDescent="0.25"/>
    <row r="237136" customFormat="1" x14ac:dyDescent="0.25"/>
    <row r="237137" customFormat="1" x14ac:dyDescent="0.25"/>
    <row r="237138" customFormat="1" x14ac:dyDescent="0.25"/>
    <row r="237139" customFormat="1" x14ac:dyDescent="0.25"/>
    <row r="237140" customFormat="1" x14ac:dyDescent="0.25"/>
    <row r="237141" customFormat="1" x14ac:dyDescent="0.25"/>
    <row r="237142" customFormat="1" x14ac:dyDescent="0.25"/>
    <row r="237143" customFormat="1" x14ac:dyDescent="0.25"/>
    <row r="237144" customFormat="1" x14ac:dyDescent="0.25"/>
    <row r="237145" customFormat="1" x14ac:dyDescent="0.25"/>
    <row r="237146" customFormat="1" x14ac:dyDescent="0.25"/>
    <row r="237147" customFormat="1" x14ac:dyDescent="0.25"/>
    <row r="237148" customFormat="1" x14ac:dyDescent="0.25"/>
    <row r="237149" customFormat="1" x14ac:dyDescent="0.25"/>
    <row r="237150" customFormat="1" x14ac:dyDescent="0.25"/>
    <row r="237151" customFormat="1" x14ac:dyDescent="0.25"/>
    <row r="237152" customFormat="1" x14ac:dyDescent="0.25"/>
    <row r="237153" customFormat="1" x14ac:dyDescent="0.25"/>
    <row r="237154" customFormat="1" x14ac:dyDescent="0.25"/>
    <row r="237155" customFormat="1" x14ac:dyDescent="0.25"/>
    <row r="237156" customFormat="1" x14ac:dyDescent="0.25"/>
    <row r="237157" customFormat="1" x14ac:dyDescent="0.25"/>
    <row r="237158" customFormat="1" x14ac:dyDescent="0.25"/>
    <row r="237159" customFormat="1" x14ac:dyDescent="0.25"/>
    <row r="237160" customFormat="1" x14ac:dyDescent="0.25"/>
    <row r="237161" customFormat="1" x14ac:dyDescent="0.25"/>
    <row r="237162" customFormat="1" x14ac:dyDescent="0.25"/>
    <row r="237163" customFormat="1" x14ac:dyDescent="0.25"/>
    <row r="237164" customFormat="1" x14ac:dyDescent="0.25"/>
    <row r="237165" customFormat="1" x14ac:dyDescent="0.25"/>
    <row r="237166" customFormat="1" x14ac:dyDescent="0.25"/>
    <row r="237167" customFormat="1" x14ac:dyDescent="0.25"/>
    <row r="237168" customFormat="1" x14ac:dyDescent="0.25"/>
    <row r="237169" customFormat="1" x14ac:dyDescent="0.25"/>
    <row r="237170" customFormat="1" x14ac:dyDescent="0.25"/>
    <row r="237171" customFormat="1" x14ac:dyDescent="0.25"/>
    <row r="237172" customFormat="1" x14ac:dyDescent="0.25"/>
    <row r="237173" customFormat="1" x14ac:dyDescent="0.25"/>
    <row r="237174" customFormat="1" x14ac:dyDescent="0.25"/>
    <row r="237175" customFormat="1" x14ac:dyDescent="0.25"/>
    <row r="237176" customFormat="1" x14ac:dyDescent="0.25"/>
    <row r="237177" customFormat="1" x14ac:dyDescent="0.25"/>
    <row r="237178" customFormat="1" x14ac:dyDescent="0.25"/>
    <row r="237179" customFormat="1" x14ac:dyDescent="0.25"/>
    <row r="237180" customFormat="1" x14ac:dyDescent="0.25"/>
    <row r="237181" customFormat="1" x14ac:dyDescent="0.25"/>
    <row r="237182" customFormat="1" x14ac:dyDescent="0.25"/>
    <row r="237183" customFormat="1" x14ac:dyDescent="0.25"/>
    <row r="237184" customFormat="1" x14ac:dyDescent="0.25"/>
    <row r="237185" customFormat="1" x14ac:dyDescent="0.25"/>
    <row r="237186" customFormat="1" x14ac:dyDescent="0.25"/>
    <row r="237187" customFormat="1" x14ac:dyDescent="0.25"/>
    <row r="237188" customFormat="1" x14ac:dyDescent="0.25"/>
    <row r="237189" customFormat="1" x14ac:dyDescent="0.25"/>
    <row r="237190" customFormat="1" x14ac:dyDescent="0.25"/>
    <row r="237191" customFormat="1" x14ac:dyDescent="0.25"/>
    <row r="237192" customFormat="1" x14ac:dyDescent="0.25"/>
    <row r="237193" customFormat="1" x14ac:dyDescent="0.25"/>
    <row r="237194" customFormat="1" x14ac:dyDescent="0.25"/>
    <row r="237195" customFormat="1" x14ac:dyDescent="0.25"/>
    <row r="237196" customFormat="1" x14ac:dyDescent="0.25"/>
    <row r="237197" customFormat="1" x14ac:dyDescent="0.25"/>
    <row r="237198" customFormat="1" x14ac:dyDescent="0.25"/>
    <row r="237199" customFormat="1" x14ac:dyDescent="0.25"/>
    <row r="237200" customFormat="1" x14ac:dyDescent="0.25"/>
    <row r="237201" customFormat="1" x14ac:dyDescent="0.25"/>
    <row r="237202" customFormat="1" x14ac:dyDescent="0.25"/>
    <row r="237203" customFormat="1" x14ac:dyDescent="0.25"/>
    <row r="237204" customFormat="1" x14ac:dyDescent="0.25"/>
    <row r="237205" customFormat="1" x14ac:dyDescent="0.25"/>
    <row r="237206" customFormat="1" x14ac:dyDescent="0.25"/>
    <row r="237207" customFormat="1" x14ac:dyDescent="0.25"/>
    <row r="237208" customFormat="1" x14ac:dyDescent="0.25"/>
    <row r="237209" customFormat="1" x14ac:dyDescent="0.25"/>
    <row r="237210" customFormat="1" x14ac:dyDescent="0.25"/>
    <row r="237211" customFormat="1" x14ac:dyDescent="0.25"/>
    <row r="237212" customFormat="1" x14ac:dyDescent="0.25"/>
    <row r="237213" customFormat="1" x14ac:dyDescent="0.25"/>
    <row r="237214" customFormat="1" x14ac:dyDescent="0.25"/>
    <row r="237215" customFormat="1" x14ac:dyDescent="0.25"/>
    <row r="237216" customFormat="1" x14ac:dyDescent="0.25"/>
    <row r="237217" customFormat="1" x14ac:dyDescent="0.25"/>
    <row r="237218" customFormat="1" x14ac:dyDescent="0.25"/>
    <row r="237219" customFormat="1" x14ac:dyDescent="0.25"/>
    <row r="237220" customFormat="1" x14ac:dyDescent="0.25"/>
    <row r="237221" customFormat="1" x14ac:dyDescent="0.25"/>
    <row r="237222" customFormat="1" x14ac:dyDescent="0.25"/>
    <row r="237223" customFormat="1" x14ac:dyDescent="0.25"/>
    <row r="237224" customFormat="1" x14ac:dyDescent="0.25"/>
    <row r="237225" customFormat="1" x14ac:dyDescent="0.25"/>
    <row r="237226" customFormat="1" x14ac:dyDescent="0.25"/>
    <row r="237227" customFormat="1" x14ac:dyDescent="0.25"/>
    <row r="237228" customFormat="1" x14ac:dyDescent="0.25"/>
    <row r="237229" customFormat="1" x14ac:dyDescent="0.25"/>
    <row r="237230" customFormat="1" x14ac:dyDescent="0.25"/>
    <row r="237231" customFormat="1" x14ac:dyDescent="0.25"/>
    <row r="237232" customFormat="1" x14ac:dyDescent="0.25"/>
    <row r="237233" customFormat="1" x14ac:dyDescent="0.25"/>
    <row r="237234" customFormat="1" x14ac:dyDescent="0.25"/>
    <row r="237235" customFormat="1" x14ac:dyDescent="0.25"/>
    <row r="237236" customFormat="1" x14ac:dyDescent="0.25"/>
    <row r="237237" customFormat="1" x14ac:dyDescent="0.25"/>
    <row r="237238" customFormat="1" x14ac:dyDescent="0.25"/>
    <row r="237239" customFormat="1" x14ac:dyDescent="0.25"/>
    <row r="237240" customFormat="1" x14ac:dyDescent="0.25"/>
    <row r="237241" customFormat="1" x14ac:dyDescent="0.25"/>
    <row r="237242" customFormat="1" x14ac:dyDescent="0.25"/>
    <row r="237243" customFormat="1" x14ac:dyDescent="0.25"/>
    <row r="237244" customFormat="1" x14ac:dyDescent="0.25"/>
    <row r="237245" customFormat="1" x14ac:dyDescent="0.25"/>
    <row r="237246" customFormat="1" x14ac:dyDescent="0.25"/>
    <row r="237247" customFormat="1" x14ac:dyDescent="0.25"/>
    <row r="237248" customFormat="1" x14ac:dyDescent="0.25"/>
    <row r="237249" customFormat="1" x14ac:dyDescent="0.25"/>
    <row r="237250" customFormat="1" x14ac:dyDescent="0.25"/>
    <row r="237251" customFormat="1" x14ac:dyDescent="0.25"/>
    <row r="237252" customFormat="1" x14ac:dyDescent="0.25"/>
    <row r="237253" customFormat="1" x14ac:dyDescent="0.25"/>
    <row r="237254" customFormat="1" x14ac:dyDescent="0.25"/>
    <row r="237255" customFormat="1" x14ac:dyDescent="0.25"/>
    <row r="237256" customFormat="1" x14ac:dyDescent="0.25"/>
    <row r="237257" customFormat="1" x14ac:dyDescent="0.25"/>
    <row r="237258" customFormat="1" x14ac:dyDescent="0.25"/>
    <row r="237259" customFormat="1" x14ac:dyDescent="0.25"/>
    <row r="237260" customFormat="1" x14ac:dyDescent="0.25"/>
    <row r="237261" customFormat="1" x14ac:dyDescent="0.25"/>
    <row r="237262" customFormat="1" x14ac:dyDescent="0.25"/>
    <row r="237263" customFormat="1" x14ac:dyDescent="0.25"/>
    <row r="237264" customFormat="1" x14ac:dyDescent="0.25"/>
    <row r="237265" customFormat="1" x14ac:dyDescent="0.25"/>
    <row r="237266" customFormat="1" x14ac:dyDescent="0.25"/>
    <row r="237267" customFormat="1" x14ac:dyDescent="0.25"/>
    <row r="237268" customFormat="1" x14ac:dyDescent="0.25"/>
    <row r="237269" customFormat="1" x14ac:dyDescent="0.25"/>
    <row r="237270" customFormat="1" x14ac:dyDescent="0.25"/>
    <row r="237271" customFormat="1" x14ac:dyDescent="0.25"/>
    <row r="237272" customFormat="1" x14ac:dyDescent="0.25"/>
    <row r="237273" customFormat="1" x14ac:dyDescent="0.25"/>
    <row r="237274" customFormat="1" x14ac:dyDescent="0.25"/>
    <row r="237275" customFormat="1" x14ac:dyDescent="0.25"/>
    <row r="237276" customFormat="1" x14ac:dyDescent="0.25"/>
    <row r="237277" customFormat="1" x14ac:dyDescent="0.25"/>
    <row r="237278" customFormat="1" x14ac:dyDescent="0.25"/>
    <row r="237279" customFormat="1" x14ac:dyDescent="0.25"/>
    <row r="237280" customFormat="1" x14ac:dyDescent="0.25"/>
    <row r="237281" customFormat="1" x14ac:dyDescent="0.25"/>
    <row r="237282" customFormat="1" x14ac:dyDescent="0.25"/>
    <row r="237283" customFormat="1" x14ac:dyDescent="0.25"/>
    <row r="237284" customFormat="1" x14ac:dyDescent="0.25"/>
    <row r="237285" customFormat="1" x14ac:dyDescent="0.25"/>
    <row r="237286" customFormat="1" x14ac:dyDescent="0.25"/>
    <row r="237287" customFormat="1" x14ac:dyDescent="0.25"/>
    <row r="237288" customFormat="1" x14ac:dyDescent="0.25"/>
    <row r="237289" customFormat="1" x14ac:dyDescent="0.25"/>
    <row r="237290" customFormat="1" x14ac:dyDescent="0.25"/>
    <row r="237291" customFormat="1" x14ac:dyDescent="0.25"/>
    <row r="237292" customFormat="1" x14ac:dyDescent="0.25"/>
    <row r="237293" customFormat="1" x14ac:dyDescent="0.25"/>
    <row r="237294" customFormat="1" x14ac:dyDescent="0.25"/>
    <row r="237295" customFormat="1" x14ac:dyDescent="0.25"/>
    <row r="237296" customFormat="1" x14ac:dyDescent="0.25"/>
    <row r="237297" customFormat="1" x14ac:dyDescent="0.25"/>
    <row r="237298" customFormat="1" x14ac:dyDescent="0.25"/>
    <row r="237299" customFormat="1" x14ac:dyDescent="0.25"/>
    <row r="237300" customFormat="1" x14ac:dyDescent="0.25"/>
    <row r="237301" customFormat="1" x14ac:dyDescent="0.25"/>
    <row r="237302" customFormat="1" x14ac:dyDescent="0.25"/>
    <row r="237303" customFormat="1" x14ac:dyDescent="0.25"/>
    <row r="237304" customFormat="1" x14ac:dyDescent="0.25"/>
    <row r="237305" customFormat="1" x14ac:dyDescent="0.25"/>
    <row r="237306" customFormat="1" x14ac:dyDescent="0.25"/>
    <row r="237307" customFormat="1" x14ac:dyDescent="0.25"/>
    <row r="237308" customFormat="1" x14ac:dyDescent="0.25"/>
    <row r="237309" customFormat="1" x14ac:dyDescent="0.25"/>
    <row r="237310" customFormat="1" x14ac:dyDescent="0.25"/>
    <row r="237311" customFormat="1" x14ac:dyDescent="0.25"/>
    <row r="237312" customFormat="1" x14ac:dyDescent="0.25"/>
    <row r="237313" customFormat="1" x14ac:dyDescent="0.25"/>
    <row r="237314" customFormat="1" x14ac:dyDescent="0.25"/>
    <row r="237315" customFormat="1" x14ac:dyDescent="0.25"/>
    <row r="237316" customFormat="1" x14ac:dyDescent="0.25"/>
    <row r="237317" customFormat="1" x14ac:dyDescent="0.25"/>
    <row r="237318" customFormat="1" x14ac:dyDescent="0.25"/>
    <row r="237319" customFormat="1" x14ac:dyDescent="0.25"/>
    <row r="237320" customFormat="1" x14ac:dyDescent="0.25"/>
    <row r="237321" customFormat="1" x14ac:dyDescent="0.25"/>
    <row r="237322" customFormat="1" x14ac:dyDescent="0.25"/>
    <row r="237323" customFormat="1" x14ac:dyDescent="0.25"/>
    <row r="237324" customFormat="1" x14ac:dyDescent="0.25"/>
    <row r="237325" customFormat="1" x14ac:dyDescent="0.25"/>
    <row r="237326" customFormat="1" x14ac:dyDescent="0.25"/>
    <row r="237327" customFormat="1" x14ac:dyDescent="0.25"/>
    <row r="237328" customFormat="1" x14ac:dyDescent="0.25"/>
    <row r="237329" customFormat="1" x14ac:dyDescent="0.25"/>
    <row r="237330" customFormat="1" x14ac:dyDescent="0.25"/>
    <row r="237331" customFormat="1" x14ac:dyDescent="0.25"/>
    <row r="237332" customFormat="1" x14ac:dyDescent="0.25"/>
    <row r="237333" customFormat="1" x14ac:dyDescent="0.25"/>
    <row r="237334" customFormat="1" x14ac:dyDescent="0.25"/>
    <row r="237335" customFormat="1" x14ac:dyDescent="0.25"/>
    <row r="237336" customFormat="1" x14ac:dyDescent="0.25"/>
    <row r="237337" customFormat="1" x14ac:dyDescent="0.25"/>
    <row r="237338" customFormat="1" x14ac:dyDescent="0.25"/>
    <row r="237339" customFormat="1" x14ac:dyDescent="0.25"/>
    <row r="237340" customFormat="1" x14ac:dyDescent="0.25"/>
    <row r="237341" customFormat="1" x14ac:dyDescent="0.25"/>
    <row r="237342" customFormat="1" x14ac:dyDescent="0.25"/>
    <row r="237343" customFormat="1" x14ac:dyDescent="0.25"/>
    <row r="237344" customFormat="1" x14ac:dyDescent="0.25"/>
    <row r="237345" customFormat="1" x14ac:dyDescent="0.25"/>
    <row r="237346" customFormat="1" x14ac:dyDescent="0.25"/>
    <row r="237347" customFormat="1" x14ac:dyDescent="0.25"/>
    <row r="237348" customFormat="1" x14ac:dyDescent="0.25"/>
    <row r="237349" customFormat="1" x14ac:dyDescent="0.25"/>
    <row r="237350" customFormat="1" x14ac:dyDescent="0.25"/>
    <row r="237351" customFormat="1" x14ac:dyDescent="0.25"/>
    <row r="237352" customFormat="1" x14ac:dyDescent="0.25"/>
    <row r="237353" customFormat="1" x14ac:dyDescent="0.25"/>
    <row r="237354" customFormat="1" x14ac:dyDescent="0.25"/>
    <row r="237355" customFormat="1" x14ac:dyDescent="0.25"/>
    <row r="237356" customFormat="1" x14ac:dyDescent="0.25"/>
    <row r="237357" customFormat="1" x14ac:dyDescent="0.25"/>
    <row r="237358" customFormat="1" x14ac:dyDescent="0.25"/>
    <row r="237359" customFormat="1" x14ac:dyDescent="0.25"/>
    <row r="237360" customFormat="1" x14ac:dyDescent="0.25"/>
    <row r="237361" customFormat="1" x14ac:dyDescent="0.25"/>
    <row r="237362" customFormat="1" x14ac:dyDescent="0.25"/>
    <row r="237363" customFormat="1" x14ac:dyDescent="0.25"/>
    <row r="237364" customFormat="1" x14ac:dyDescent="0.25"/>
    <row r="237365" customFormat="1" x14ac:dyDescent="0.25"/>
    <row r="237366" customFormat="1" x14ac:dyDescent="0.25"/>
    <row r="237367" customFormat="1" x14ac:dyDescent="0.25"/>
    <row r="237368" customFormat="1" x14ac:dyDescent="0.25"/>
    <row r="237369" customFormat="1" x14ac:dyDescent="0.25"/>
    <row r="237370" customFormat="1" x14ac:dyDescent="0.25"/>
    <row r="237371" customFormat="1" x14ac:dyDescent="0.25"/>
    <row r="237372" customFormat="1" x14ac:dyDescent="0.25"/>
    <row r="237373" customFormat="1" x14ac:dyDescent="0.25"/>
    <row r="237374" customFormat="1" x14ac:dyDescent="0.25"/>
    <row r="237375" customFormat="1" x14ac:dyDescent="0.25"/>
    <row r="237376" customFormat="1" x14ac:dyDescent="0.25"/>
    <row r="237377" customFormat="1" x14ac:dyDescent="0.25"/>
    <row r="237378" customFormat="1" x14ac:dyDescent="0.25"/>
    <row r="237379" customFormat="1" x14ac:dyDescent="0.25"/>
    <row r="237380" customFormat="1" x14ac:dyDescent="0.25"/>
    <row r="237381" customFormat="1" x14ac:dyDescent="0.25"/>
    <row r="237382" customFormat="1" x14ac:dyDescent="0.25"/>
    <row r="237383" customFormat="1" x14ac:dyDescent="0.25"/>
    <row r="237384" customFormat="1" x14ac:dyDescent="0.25"/>
    <row r="237385" customFormat="1" x14ac:dyDescent="0.25"/>
    <row r="237386" customFormat="1" x14ac:dyDescent="0.25"/>
    <row r="237387" customFormat="1" x14ac:dyDescent="0.25"/>
    <row r="237388" customFormat="1" x14ac:dyDescent="0.25"/>
    <row r="237389" customFormat="1" x14ac:dyDescent="0.25"/>
    <row r="237390" customFormat="1" x14ac:dyDescent="0.25"/>
    <row r="237391" customFormat="1" x14ac:dyDescent="0.25"/>
    <row r="237392" customFormat="1" x14ac:dyDescent="0.25"/>
    <row r="237393" customFormat="1" x14ac:dyDescent="0.25"/>
    <row r="237394" customFormat="1" x14ac:dyDescent="0.25"/>
    <row r="237395" customFormat="1" x14ac:dyDescent="0.25"/>
    <row r="237396" customFormat="1" x14ac:dyDescent="0.25"/>
    <row r="237397" customFormat="1" x14ac:dyDescent="0.25"/>
    <row r="237398" customFormat="1" x14ac:dyDescent="0.25"/>
    <row r="237399" customFormat="1" x14ac:dyDescent="0.25"/>
    <row r="237400" customFormat="1" x14ac:dyDescent="0.25"/>
    <row r="237401" customFormat="1" x14ac:dyDescent="0.25"/>
    <row r="237402" customFormat="1" x14ac:dyDescent="0.25"/>
    <row r="237403" customFormat="1" x14ac:dyDescent="0.25"/>
    <row r="237404" customFormat="1" x14ac:dyDescent="0.25"/>
    <row r="237405" customFormat="1" x14ac:dyDescent="0.25"/>
    <row r="237406" customFormat="1" x14ac:dyDescent="0.25"/>
    <row r="237407" customFormat="1" x14ac:dyDescent="0.25"/>
    <row r="237408" customFormat="1" x14ac:dyDescent="0.25"/>
    <row r="237409" customFormat="1" x14ac:dyDescent="0.25"/>
    <row r="237410" customFormat="1" x14ac:dyDescent="0.25"/>
    <row r="237411" customFormat="1" x14ac:dyDescent="0.25"/>
    <row r="237412" customFormat="1" x14ac:dyDescent="0.25"/>
    <row r="237413" customFormat="1" x14ac:dyDescent="0.25"/>
    <row r="237414" customFormat="1" x14ac:dyDescent="0.25"/>
    <row r="237415" customFormat="1" x14ac:dyDescent="0.25"/>
    <row r="237416" customFormat="1" x14ac:dyDescent="0.25"/>
    <row r="237417" customFormat="1" x14ac:dyDescent="0.25"/>
    <row r="237418" customFormat="1" x14ac:dyDescent="0.25"/>
    <row r="237419" customFormat="1" x14ac:dyDescent="0.25"/>
    <row r="237420" customFormat="1" x14ac:dyDescent="0.25"/>
    <row r="237421" customFormat="1" x14ac:dyDescent="0.25"/>
    <row r="237422" customFormat="1" x14ac:dyDescent="0.25"/>
    <row r="237423" customFormat="1" x14ac:dyDescent="0.25"/>
    <row r="237424" customFormat="1" x14ac:dyDescent="0.25"/>
    <row r="237425" customFormat="1" x14ac:dyDescent="0.25"/>
    <row r="237426" customFormat="1" x14ac:dyDescent="0.25"/>
    <row r="237427" customFormat="1" x14ac:dyDescent="0.25"/>
    <row r="237428" customFormat="1" x14ac:dyDescent="0.25"/>
    <row r="237429" customFormat="1" x14ac:dyDescent="0.25"/>
    <row r="237430" customFormat="1" x14ac:dyDescent="0.25"/>
    <row r="237431" customFormat="1" x14ac:dyDescent="0.25"/>
    <row r="237432" customFormat="1" x14ac:dyDescent="0.25"/>
    <row r="237433" customFormat="1" x14ac:dyDescent="0.25"/>
    <row r="237434" customFormat="1" x14ac:dyDescent="0.25"/>
    <row r="237435" customFormat="1" x14ac:dyDescent="0.25"/>
    <row r="237436" customFormat="1" x14ac:dyDescent="0.25"/>
    <row r="237437" customFormat="1" x14ac:dyDescent="0.25"/>
    <row r="237438" customFormat="1" x14ac:dyDescent="0.25"/>
    <row r="237439" customFormat="1" x14ac:dyDescent="0.25"/>
    <row r="237440" customFormat="1" x14ac:dyDescent="0.25"/>
    <row r="237441" customFormat="1" x14ac:dyDescent="0.25"/>
    <row r="237442" customFormat="1" x14ac:dyDescent="0.25"/>
    <row r="237443" customFormat="1" x14ac:dyDescent="0.25"/>
    <row r="237444" customFormat="1" x14ac:dyDescent="0.25"/>
    <row r="237445" customFormat="1" x14ac:dyDescent="0.25"/>
    <row r="237446" customFormat="1" x14ac:dyDescent="0.25"/>
    <row r="237447" customFormat="1" x14ac:dyDescent="0.25"/>
    <row r="237448" customFormat="1" x14ac:dyDescent="0.25"/>
    <row r="237449" customFormat="1" x14ac:dyDescent="0.25"/>
    <row r="237450" customFormat="1" x14ac:dyDescent="0.25"/>
    <row r="237451" customFormat="1" x14ac:dyDescent="0.25"/>
    <row r="237452" customFormat="1" x14ac:dyDescent="0.25"/>
    <row r="237453" customFormat="1" x14ac:dyDescent="0.25"/>
    <row r="237454" customFormat="1" x14ac:dyDescent="0.25"/>
    <row r="237455" customFormat="1" x14ac:dyDescent="0.25"/>
    <row r="237456" customFormat="1" x14ac:dyDescent="0.25"/>
    <row r="237457" customFormat="1" x14ac:dyDescent="0.25"/>
    <row r="237458" customFormat="1" x14ac:dyDescent="0.25"/>
    <row r="237459" customFormat="1" x14ac:dyDescent="0.25"/>
    <row r="237460" customFormat="1" x14ac:dyDescent="0.25"/>
    <row r="237461" customFormat="1" x14ac:dyDescent="0.25"/>
    <row r="237462" customFormat="1" x14ac:dyDescent="0.25"/>
    <row r="237463" customFormat="1" x14ac:dyDescent="0.25"/>
    <row r="237464" customFormat="1" x14ac:dyDescent="0.25"/>
    <row r="237465" customFormat="1" x14ac:dyDescent="0.25"/>
    <row r="237466" customFormat="1" x14ac:dyDescent="0.25"/>
    <row r="237467" customFormat="1" x14ac:dyDescent="0.25"/>
    <row r="237468" customFormat="1" x14ac:dyDescent="0.25"/>
    <row r="237469" customFormat="1" x14ac:dyDescent="0.25"/>
    <row r="237470" customFormat="1" x14ac:dyDescent="0.25"/>
    <row r="237471" customFormat="1" x14ac:dyDescent="0.25"/>
    <row r="237472" customFormat="1" x14ac:dyDescent="0.25"/>
    <row r="237473" customFormat="1" x14ac:dyDescent="0.25"/>
    <row r="237474" customFormat="1" x14ac:dyDescent="0.25"/>
    <row r="237475" customFormat="1" x14ac:dyDescent="0.25"/>
    <row r="237476" customFormat="1" x14ac:dyDescent="0.25"/>
    <row r="237477" customFormat="1" x14ac:dyDescent="0.25"/>
    <row r="237478" customFormat="1" x14ac:dyDescent="0.25"/>
    <row r="237479" customFormat="1" x14ac:dyDescent="0.25"/>
    <row r="237480" customFormat="1" x14ac:dyDescent="0.25"/>
    <row r="237481" customFormat="1" x14ac:dyDescent="0.25"/>
    <row r="237482" customFormat="1" x14ac:dyDescent="0.25"/>
    <row r="237483" customFormat="1" x14ac:dyDescent="0.25"/>
    <row r="237484" customFormat="1" x14ac:dyDescent="0.25"/>
    <row r="237485" customFormat="1" x14ac:dyDescent="0.25"/>
    <row r="237486" customFormat="1" x14ac:dyDescent="0.25"/>
    <row r="237487" customFormat="1" x14ac:dyDescent="0.25"/>
    <row r="237488" customFormat="1" x14ac:dyDescent="0.25"/>
    <row r="237489" customFormat="1" x14ac:dyDescent="0.25"/>
    <row r="237490" customFormat="1" x14ac:dyDescent="0.25"/>
    <row r="237491" customFormat="1" x14ac:dyDescent="0.25"/>
    <row r="237492" customFormat="1" x14ac:dyDescent="0.25"/>
    <row r="237493" customFormat="1" x14ac:dyDescent="0.25"/>
    <row r="237494" customFormat="1" x14ac:dyDescent="0.25"/>
    <row r="237495" customFormat="1" x14ac:dyDescent="0.25"/>
    <row r="237496" customFormat="1" x14ac:dyDescent="0.25"/>
    <row r="237497" customFormat="1" x14ac:dyDescent="0.25"/>
    <row r="237498" customFormat="1" x14ac:dyDescent="0.25"/>
    <row r="237499" customFormat="1" x14ac:dyDescent="0.25"/>
    <row r="237500" customFormat="1" x14ac:dyDescent="0.25"/>
    <row r="237501" customFormat="1" x14ac:dyDescent="0.25"/>
    <row r="237502" customFormat="1" x14ac:dyDescent="0.25"/>
    <row r="237503" customFormat="1" x14ac:dyDescent="0.25"/>
    <row r="237504" customFormat="1" x14ac:dyDescent="0.25"/>
    <row r="237505" customFormat="1" x14ac:dyDescent="0.25"/>
    <row r="237506" customFormat="1" x14ac:dyDescent="0.25"/>
    <row r="237507" customFormat="1" x14ac:dyDescent="0.25"/>
    <row r="237508" customFormat="1" x14ac:dyDescent="0.25"/>
    <row r="237509" customFormat="1" x14ac:dyDescent="0.25"/>
    <row r="237510" customFormat="1" x14ac:dyDescent="0.25"/>
    <row r="237511" customFormat="1" x14ac:dyDescent="0.25"/>
    <row r="237512" customFormat="1" x14ac:dyDescent="0.25"/>
    <row r="237513" customFormat="1" x14ac:dyDescent="0.25"/>
    <row r="237514" customFormat="1" x14ac:dyDescent="0.25"/>
    <row r="237515" customFormat="1" x14ac:dyDescent="0.25"/>
    <row r="237516" customFormat="1" x14ac:dyDescent="0.25"/>
    <row r="237517" customFormat="1" x14ac:dyDescent="0.25"/>
    <row r="237518" customFormat="1" x14ac:dyDescent="0.25"/>
    <row r="237519" customFormat="1" x14ac:dyDescent="0.25"/>
    <row r="237520" customFormat="1" x14ac:dyDescent="0.25"/>
    <row r="237521" customFormat="1" x14ac:dyDescent="0.25"/>
    <row r="237522" customFormat="1" x14ac:dyDescent="0.25"/>
    <row r="237523" customFormat="1" x14ac:dyDescent="0.25"/>
    <row r="237524" customFormat="1" x14ac:dyDescent="0.25"/>
    <row r="237525" customFormat="1" x14ac:dyDescent="0.25"/>
    <row r="237526" customFormat="1" x14ac:dyDescent="0.25"/>
    <row r="237527" customFormat="1" x14ac:dyDescent="0.25"/>
    <row r="237528" customFormat="1" x14ac:dyDescent="0.25"/>
    <row r="237529" customFormat="1" x14ac:dyDescent="0.25"/>
    <row r="237530" customFormat="1" x14ac:dyDescent="0.25"/>
    <row r="237531" customFormat="1" x14ac:dyDescent="0.25"/>
    <row r="237532" customFormat="1" x14ac:dyDescent="0.25"/>
    <row r="237533" customFormat="1" x14ac:dyDescent="0.25"/>
    <row r="237534" customFormat="1" x14ac:dyDescent="0.25"/>
    <row r="237535" customFormat="1" x14ac:dyDescent="0.25"/>
    <row r="237536" customFormat="1" x14ac:dyDescent="0.25"/>
    <row r="237537" customFormat="1" x14ac:dyDescent="0.25"/>
    <row r="237538" customFormat="1" x14ac:dyDescent="0.25"/>
    <row r="237539" customFormat="1" x14ac:dyDescent="0.25"/>
    <row r="237540" customFormat="1" x14ac:dyDescent="0.25"/>
    <row r="237541" customFormat="1" x14ac:dyDescent="0.25"/>
    <row r="237542" customFormat="1" x14ac:dyDescent="0.25"/>
    <row r="237543" customFormat="1" x14ac:dyDescent="0.25"/>
    <row r="237544" customFormat="1" x14ac:dyDescent="0.25"/>
    <row r="237545" customFormat="1" x14ac:dyDescent="0.25"/>
    <row r="237546" customFormat="1" x14ac:dyDescent="0.25"/>
    <row r="237547" customFormat="1" x14ac:dyDescent="0.25"/>
    <row r="237548" customFormat="1" x14ac:dyDescent="0.25"/>
    <row r="237549" customFormat="1" x14ac:dyDescent="0.25"/>
    <row r="237550" customFormat="1" x14ac:dyDescent="0.25"/>
    <row r="237551" customFormat="1" x14ac:dyDescent="0.25"/>
    <row r="237552" customFormat="1" x14ac:dyDescent="0.25"/>
    <row r="237553" customFormat="1" x14ac:dyDescent="0.25"/>
    <row r="237554" customFormat="1" x14ac:dyDescent="0.25"/>
    <row r="237555" customFormat="1" x14ac:dyDescent="0.25"/>
    <row r="237556" customFormat="1" x14ac:dyDescent="0.25"/>
    <row r="237557" customFormat="1" x14ac:dyDescent="0.25"/>
    <row r="237558" customFormat="1" x14ac:dyDescent="0.25"/>
    <row r="237559" customFormat="1" x14ac:dyDescent="0.25"/>
    <row r="237560" customFormat="1" x14ac:dyDescent="0.25"/>
    <row r="237561" customFormat="1" x14ac:dyDescent="0.25"/>
    <row r="237562" customFormat="1" x14ac:dyDescent="0.25"/>
    <row r="237563" customFormat="1" x14ac:dyDescent="0.25"/>
    <row r="237564" customFormat="1" x14ac:dyDescent="0.25"/>
    <row r="237565" customFormat="1" x14ac:dyDescent="0.25"/>
    <row r="237566" customFormat="1" x14ac:dyDescent="0.25"/>
    <row r="237567" customFormat="1" x14ac:dyDescent="0.25"/>
    <row r="237568" customFormat="1" x14ac:dyDescent="0.25"/>
    <row r="237569" customFormat="1" x14ac:dyDescent="0.25"/>
    <row r="237570" customFormat="1" x14ac:dyDescent="0.25"/>
    <row r="237571" customFormat="1" x14ac:dyDescent="0.25"/>
    <row r="237572" customFormat="1" x14ac:dyDescent="0.25"/>
    <row r="237573" customFormat="1" x14ac:dyDescent="0.25"/>
    <row r="237574" customFormat="1" x14ac:dyDescent="0.25"/>
    <row r="237575" customFormat="1" x14ac:dyDescent="0.25"/>
    <row r="237576" customFormat="1" x14ac:dyDescent="0.25"/>
    <row r="237577" customFormat="1" x14ac:dyDescent="0.25"/>
    <row r="237578" customFormat="1" x14ac:dyDescent="0.25"/>
    <row r="237579" customFormat="1" x14ac:dyDescent="0.25"/>
    <row r="237580" customFormat="1" x14ac:dyDescent="0.25"/>
    <row r="237581" customFormat="1" x14ac:dyDescent="0.25"/>
    <row r="237582" customFormat="1" x14ac:dyDescent="0.25"/>
    <row r="237583" customFormat="1" x14ac:dyDescent="0.25"/>
    <row r="237584" customFormat="1" x14ac:dyDescent="0.25"/>
    <row r="237585" customFormat="1" x14ac:dyDescent="0.25"/>
    <row r="237586" customFormat="1" x14ac:dyDescent="0.25"/>
    <row r="237587" customFormat="1" x14ac:dyDescent="0.25"/>
    <row r="237588" customFormat="1" x14ac:dyDescent="0.25"/>
    <row r="237589" customFormat="1" x14ac:dyDescent="0.25"/>
    <row r="237590" customFormat="1" x14ac:dyDescent="0.25"/>
    <row r="237591" customFormat="1" x14ac:dyDescent="0.25"/>
    <row r="237592" customFormat="1" x14ac:dyDescent="0.25"/>
    <row r="237593" customFormat="1" x14ac:dyDescent="0.25"/>
    <row r="237594" customFormat="1" x14ac:dyDescent="0.25"/>
    <row r="237595" customFormat="1" x14ac:dyDescent="0.25"/>
    <row r="237596" customFormat="1" x14ac:dyDescent="0.25"/>
    <row r="237597" customFormat="1" x14ac:dyDescent="0.25"/>
    <row r="237598" customFormat="1" x14ac:dyDescent="0.25"/>
    <row r="237599" customFormat="1" x14ac:dyDescent="0.25"/>
    <row r="237600" customFormat="1" x14ac:dyDescent="0.25"/>
    <row r="237601" customFormat="1" x14ac:dyDescent="0.25"/>
    <row r="237602" customFormat="1" x14ac:dyDescent="0.25"/>
    <row r="237603" customFormat="1" x14ac:dyDescent="0.25"/>
    <row r="237604" customFormat="1" x14ac:dyDescent="0.25"/>
    <row r="237605" customFormat="1" x14ac:dyDescent="0.25"/>
    <row r="237606" customFormat="1" x14ac:dyDescent="0.25"/>
    <row r="237607" customFormat="1" x14ac:dyDescent="0.25"/>
    <row r="237608" customFormat="1" x14ac:dyDescent="0.25"/>
    <row r="237609" customFormat="1" x14ac:dyDescent="0.25"/>
    <row r="237610" customFormat="1" x14ac:dyDescent="0.25"/>
    <row r="237611" customFormat="1" x14ac:dyDescent="0.25"/>
    <row r="237612" customFormat="1" x14ac:dyDescent="0.25"/>
    <row r="237613" customFormat="1" x14ac:dyDescent="0.25"/>
    <row r="237614" customFormat="1" x14ac:dyDescent="0.25"/>
    <row r="237615" customFormat="1" x14ac:dyDescent="0.25"/>
    <row r="237616" customFormat="1" x14ac:dyDescent="0.25"/>
    <row r="237617" customFormat="1" x14ac:dyDescent="0.25"/>
    <row r="237618" customFormat="1" x14ac:dyDescent="0.25"/>
    <row r="237619" customFormat="1" x14ac:dyDescent="0.25"/>
    <row r="237620" customFormat="1" x14ac:dyDescent="0.25"/>
    <row r="237621" customFormat="1" x14ac:dyDescent="0.25"/>
    <row r="237622" customFormat="1" x14ac:dyDescent="0.25"/>
    <row r="237623" customFormat="1" x14ac:dyDescent="0.25"/>
    <row r="237624" customFormat="1" x14ac:dyDescent="0.25"/>
    <row r="237625" customFormat="1" x14ac:dyDescent="0.25"/>
    <row r="237626" customFormat="1" x14ac:dyDescent="0.25"/>
    <row r="237627" customFormat="1" x14ac:dyDescent="0.25"/>
    <row r="237628" customFormat="1" x14ac:dyDescent="0.25"/>
    <row r="237629" customFormat="1" x14ac:dyDescent="0.25"/>
    <row r="237630" customFormat="1" x14ac:dyDescent="0.25"/>
    <row r="237631" customFormat="1" x14ac:dyDescent="0.25"/>
    <row r="237632" customFormat="1" x14ac:dyDescent="0.25"/>
    <row r="237633" customFormat="1" x14ac:dyDescent="0.25"/>
    <row r="237634" customFormat="1" x14ac:dyDescent="0.25"/>
    <row r="237635" customFormat="1" x14ac:dyDescent="0.25"/>
    <row r="237636" customFormat="1" x14ac:dyDescent="0.25"/>
    <row r="237637" customFormat="1" x14ac:dyDescent="0.25"/>
    <row r="237638" customFormat="1" x14ac:dyDescent="0.25"/>
    <row r="237639" customFormat="1" x14ac:dyDescent="0.25"/>
    <row r="237640" customFormat="1" x14ac:dyDescent="0.25"/>
    <row r="237641" customFormat="1" x14ac:dyDescent="0.25"/>
    <row r="237642" customFormat="1" x14ac:dyDescent="0.25"/>
    <row r="237643" customFormat="1" x14ac:dyDescent="0.25"/>
    <row r="237644" customFormat="1" x14ac:dyDescent="0.25"/>
    <row r="237645" customFormat="1" x14ac:dyDescent="0.25"/>
    <row r="237646" customFormat="1" x14ac:dyDescent="0.25"/>
    <row r="237647" customFormat="1" x14ac:dyDescent="0.25"/>
    <row r="237648" customFormat="1" x14ac:dyDescent="0.25"/>
    <row r="237649" customFormat="1" x14ac:dyDescent="0.25"/>
    <row r="237650" customFormat="1" x14ac:dyDescent="0.25"/>
    <row r="237651" customFormat="1" x14ac:dyDescent="0.25"/>
    <row r="237652" customFormat="1" x14ac:dyDescent="0.25"/>
    <row r="237653" customFormat="1" x14ac:dyDescent="0.25"/>
    <row r="237654" customFormat="1" x14ac:dyDescent="0.25"/>
    <row r="237655" customFormat="1" x14ac:dyDescent="0.25"/>
    <row r="237656" customFormat="1" x14ac:dyDescent="0.25"/>
    <row r="237657" customFormat="1" x14ac:dyDescent="0.25"/>
    <row r="237658" customFormat="1" x14ac:dyDescent="0.25"/>
    <row r="237659" customFormat="1" x14ac:dyDescent="0.25"/>
    <row r="237660" customFormat="1" x14ac:dyDescent="0.25"/>
    <row r="237661" customFormat="1" x14ac:dyDescent="0.25"/>
    <row r="237662" customFormat="1" x14ac:dyDescent="0.25"/>
    <row r="237663" customFormat="1" x14ac:dyDescent="0.25"/>
    <row r="237664" customFormat="1" x14ac:dyDescent="0.25"/>
    <row r="237665" customFormat="1" x14ac:dyDescent="0.25"/>
    <row r="237666" customFormat="1" x14ac:dyDescent="0.25"/>
    <row r="237667" customFormat="1" x14ac:dyDescent="0.25"/>
    <row r="237668" customFormat="1" x14ac:dyDescent="0.25"/>
    <row r="237669" customFormat="1" x14ac:dyDescent="0.25"/>
    <row r="237670" customFormat="1" x14ac:dyDescent="0.25"/>
    <row r="237671" customFormat="1" x14ac:dyDescent="0.25"/>
    <row r="237672" customFormat="1" x14ac:dyDescent="0.25"/>
    <row r="237673" customFormat="1" x14ac:dyDescent="0.25"/>
    <row r="237674" customFormat="1" x14ac:dyDescent="0.25"/>
    <row r="237675" customFormat="1" x14ac:dyDescent="0.25"/>
    <row r="237676" customFormat="1" x14ac:dyDescent="0.25"/>
    <row r="237677" customFormat="1" x14ac:dyDescent="0.25"/>
    <row r="237678" customFormat="1" x14ac:dyDescent="0.25"/>
    <row r="237679" customFormat="1" x14ac:dyDescent="0.25"/>
    <row r="237680" customFormat="1" x14ac:dyDescent="0.25"/>
    <row r="237681" customFormat="1" x14ac:dyDescent="0.25"/>
    <row r="237682" customFormat="1" x14ac:dyDescent="0.25"/>
    <row r="237683" customFormat="1" x14ac:dyDescent="0.25"/>
    <row r="237684" customFormat="1" x14ac:dyDescent="0.25"/>
    <row r="237685" customFormat="1" x14ac:dyDescent="0.25"/>
    <row r="237686" customFormat="1" x14ac:dyDescent="0.25"/>
    <row r="237687" customFormat="1" x14ac:dyDescent="0.25"/>
    <row r="237688" customFormat="1" x14ac:dyDescent="0.25"/>
    <row r="237689" customFormat="1" x14ac:dyDescent="0.25"/>
    <row r="237690" customFormat="1" x14ac:dyDescent="0.25"/>
    <row r="237691" customFormat="1" x14ac:dyDescent="0.25"/>
    <row r="237692" customFormat="1" x14ac:dyDescent="0.25"/>
    <row r="237693" customFormat="1" x14ac:dyDescent="0.25"/>
    <row r="237694" customFormat="1" x14ac:dyDescent="0.25"/>
    <row r="237695" customFormat="1" x14ac:dyDescent="0.25"/>
    <row r="237696" customFormat="1" x14ac:dyDescent="0.25"/>
    <row r="237697" customFormat="1" x14ac:dyDescent="0.25"/>
    <row r="237698" customFormat="1" x14ac:dyDescent="0.25"/>
    <row r="237699" customFormat="1" x14ac:dyDescent="0.25"/>
    <row r="237700" customFormat="1" x14ac:dyDescent="0.25"/>
    <row r="237701" customFormat="1" x14ac:dyDescent="0.25"/>
    <row r="237702" customFormat="1" x14ac:dyDescent="0.25"/>
    <row r="237703" customFormat="1" x14ac:dyDescent="0.25"/>
    <row r="237704" customFormat="1" x14ac:dyDescent="0.25"/>
    <row r="237705" customFormat="1" x14ac:dyDescent="0.25"/>
    <row r="237706" customFormat="1" x14ac:dyDescent="0.25"/>
    <row r="237707" customFormat="1" x14ac:dyDescent="0.25"/>
    <row r="237708" customFormat="1" x14ac:dyDescent="0.25"/>
    <row r="237709" customFormat="1" x14ac:dyDescent="0.25"/>
    <row r="237710" customFormat="1" x14ac:dyDescent="0.25"/>
    <row r="237711" customFormat="1" x14ac:dyDescent="0.25"/>
    <row r="237712" customFormat="1" x14ac:dyDescent="0.25"/>
    <row r="237713" customFormat="1" x14ac:dyDescent="0.25"/>
    <row r="237714" customFormat="1" x14ac:dyDescent="0.25"/>
    <row r="237715" customFormat="1" x14ac:dyDescent="0.25"/>
    <row r="237716" customFormat="1" x14ac:dyDescent="0.25"/>
    <row r="237717" customFormat="1" x14ac:dyDescent="0.25"/>
    <row r="237718" customFormat="1" x14ac:dyDescent="0.25"/>
    <row r="237719" customFormat="1" x14ac:dyDescent="0.25"/>
    <row r="237720" customFormat="1" x14ac:dyDescent="0.25"/>
    <row r="237721" customFormat="1" x14ac:dyDescent="0.25"/>
    <row r="237722" customFormat="1" x14ac:dyDescent="0.25"/>
    <row r="237723" customFormat="1" x14ac:dyDescent="0.25"/>
    <row r="237724" customFormat="1" x14ac:dyDescent="0.25"/>
    <row r="237725" customFormat="1" x14ac:dyDescent="0.25"/>
    <row r="237726" customFormat="1" x14ac:dyDescent="0.25"/>
    <row r="237727" customFormat="1" x14ac:dyDescent="0.25"/>
    <row r="237728" customFormat="1" x14ac:dyDescent="0.25"/>
    <row r="237729" customFormat="1" x14ac:dyDescent="0.25"/>
    <row r="237730" customFormat="1" x14ac:dyDescent="0.25"/>
    <row r="237731" customFormat="1" x14ac:dyDescent="0.25"/>
    <row r="237732" customFormat="1" x14ac:dyDescent="0.25"/>
    <row r="237733" customFormat="1" x14ac:dyDescent="0.25"/>
    <row r="237734" customFormat="1" x14ac:dyDescent="0.25"/>
    <row r="237735" customFormat="1" x14ac:dyDescent="0.25"/>
    <row r="237736" customFormat="1" x14ac:dyDescent="0.25"/>
    <row r="237737" customFormat="1" x14ac:dyDescent="0.25"/>
    <row r="237738" customFormat="1" x14ac:dyDescent="0.25"/>
    <row r="237739" customFormat="1" x14ac:dyDescent="0.25"/>
    <row r="237740" customFormat="1" x14ac:dyDescent="0.25"/>
    <row r="237741" customFormat="1" x14ac:dyDescent="0.25"/>
    <row r="237742" customFormat="1" x14ac:dyDescent="0.25"/>
    <row r="237743" customFormat="1" x14ac:dyDescent="0.25"/>
    <row r="237744" customFormat="1" x14ac:dyDescent="0.25"/>
    <row r="237745" customFormat="1" x14ac:dyDescent="0.25"/>
    <row r="237746" customFormat="1" x14ac:dyDescent="0.25"/>
    <row r="237747" customFormat="1" x14ac:dyDescent="0.25"/>
    <row r="237748" customFormat="1" x14ac:dyDescent="0.25"/>
    <row r="237749" customFormat="1" x14ac:dyDescent="0.25"/>
    <row r="237750" customFormat="1" x14ac:dyDescent="0.25"/>
    <row r="237751" customFormat="1" x14ac:dyDescent="0.25"/>
    <row r="237752" customFormat="1" x14ac:dyDescent="0.25"/>
    <row r="237753" customFormat="1" x14ac:dyDescent="0.25"/>
    <row r="237754" customFormat="1" x14ac:dyDescent="0.25"/>
    <row r="237755" customFormat="1" x14ac:dyDescent="0.25"/>
    <row r="237756" customFormat="1" x14ac:dyDescent="0.25"/>
    <row r="237757" customFormat="1" x14ac:dyDescent="0.25"/>
    <row r="237758" customFormat="1" x14ac:dyDescent="0.25"/>
    <row r="237759" customFormat="1" x14ac:dyDescent="0.25"/>
    <row r="237760" customFormat="1" x14ac:dyDescent="0.25"/>
    <row r="237761" customFormat="1" x14ac:dyDescent="0.25"/>
    <row r="237762" customFormat="1" x14ac:dyDescent="0.25"/>
    <row r="237763" customFormat="1" x14ac:dyDescent="0.25"/>
    <row r="237764" customFormat="1" x14ac:dyDescent="0.25"/>
    <row r="237765" customFormat="1" x14ac:dyDescent="0.25"/>
    <row r="237766" customFormat="1" x14ac:dyDescent="0.25"/>
    <row r="237767" customFormat="1" x14ac:dyDescent="0.25"/>
    <row r="237768" customFormat="1" x14ac:dyDescent="0.25"/>
    <row r="237769" customFormat="1" x14ac:dyDescent="0.25"/>
    <row r="237770" customFormat="1" x14ac:dyDescent="0.25"/>
    <row r="237771" customFormat="1" x14ac:dyDescent="0.25"/>
    <row r="237772" customFormat="1" x14ac:dyDescent="0.25"/>
    <row r="237773" customFormat="1" x14ac:dyDescent="0.25"/>
    <row r="237774" customFormat="1" x14ac:dyDescent="0.25"/>
    <row r="237775" customFormat="1" x14ac:dyDescent="0.25"/>
    <row r="237776" customFormat="1" x14ac:dyDescent="0.25"/>
    <row r="237777" customFormat="1" x14ac:dyDescent="0.25"/>
    <row r="237778" customFormat="1" x14ac:dyDescent="0.25"/>
    <row r="237779" customFormat="1" x14ac:dyDescent="0.25"/>
    <row r="237780" customFormat="1" x14ac:dyDescent="0.25"/>
    <row r="237781" customFormat="1" x14ac:dyDescent="0.25"/>
    <row r="237782" customFormat="1" x14ac:dyDescent="0.25"/>
    <row r="237783" customFormat="1" x14ac:dyDescent="0.25"/>
    <row r="237784" customFormat="1" x14ac:dyDescent="0.25"/>
    <row r="237785" customFormat="1" x14ac:dyDescent="0.25"/>
    <row r="237786" customFormat="1" x14ac:dyDescent="0.25"/>
    <row r="237787" customFormat="1" x14ac:dyDescent="0.25"/>
    <row r="237788" customFormat="1" x14ac:dyDescent="0.25"/>
    <row r="237789" customFormat="1" x14ac:dyDescent="0.25"/>
    <row r="237790" customFormat="1" x14ac:dyDescent="0.25"/>
    <row r="237791" customFormat="1" x14ac:dyDescent="0.25"/>
    <row r="237792" customFormat="1" x14ac:dyDescent="0.25"/>
    <row r="237793" customFormat="1" x14ac:dyDescent="0.25"/>
    <row r="237794" customFormat="1" x14ac:dyDescent="0.25"/>
    <row r="237795" customFormat="1" x14ac:dyDescent="0.25"/>
    <row r="237796" customFormat="1" x14ac:dyDescent="0.25"/>
    <row r="237797" customFormat="1" x14ac:dyDescent="0.25"/>
    <row r="237798" customFormat="1" x14ac:dyDescent="0.25"/>
    <row r="237799" customFormat="1" x14ac:dyDescent="0.25"/>
    <row r="237800" customFormat="1" x14ac:dyDescent="0.25"/>
    <row r="237801" customFormat="1" x14ac:dyDescent="0.25"/>
    <row r="237802" customFormat="1" x14ac:dyDescent="0.25"/>
    <row r="237803" customFormat="1" x14ac:dyDescent="0.25"/>
    <row r="237804" customFormat="1" x14ac:dyDescent="0.25"/>
    <row r="237805" customFormat="1" x14ac:dyDescent="0.25"/>
    <row r="237806" customFormat="1" x14ac:dyDescent="0.25"/>
    <row r="237807" customFormat="1" x14ac:dyDescent="0.25"/>
    <row r="237808" customFormat="1" x14ac:dyDescent="0.25"/>
    <row r="237809" customFormat="1" x14ac:dyDescent="0.25"/>
    <row r="237810" customFormat="1" x14ac:dyDescent="0.25"/>
    <row r="237811" customFormat="1" x14ac:dyDescent="0.25"/>
    <row r="237812" customFormat="1" x14ac:dyDescent="0.25"/>
    <row r="237813" customFormat="1" x14ac:dyDescent="0.25"/>
    <row r="237814" customFormat="1" x14ac:dyDescent="0.25"/>
    <row r="237815" customFormat="1" x14ac:dyDescent="0.25"/>
    <row r="237816" customFormat="1" x14ac:dyDescent="0.25"/>
    <row r="237817" customFormat="1" x14ac:dyDescent="0.25"/>
    <row r="237818" customFormat="1" x14ac:dyDescent="0.25"/>
    <row r="237819" customFormat="1" x14ac:dyDescent="0.25"/>
    <row r="237820" customFormat="1" x14ac:dyDescent="0.25"/>
    <row r="237821" customFormat="1" x14ac:dyDescent="0.25"/>
    <row r="237822" customFormat="1" x14ac:dyDescent="0.25"/>
    <row r="237823" customFormat="1" x14ac:dyDescent="0.25"/>
    <row r="237824" customFormat="1" x14ac:dyDescent="0.25"/>
    <row r="237825" customFormat="1" x14ac:dyDescent="0.25"/>
    <row r="237826" customFormat="1" x14ac:dyDescent="0.25"/>
    <row r="237827" customFormat="1" x14ac:dyDescent="0.25"/>
    <row r="237828" customFormat="1" x14ac:dyDescent="0.25"/>
    <row r="237829" customFormat="1" x14ac:dyDescent="0.25"/>
    <row r="237830" customFormat="1" x14ac:dyDescent="0.25"/>
    <row r="237831" customFormat="1" x14ac:dyDescent="0.25"/>
    <row r="237832" customFormat="1" x14ac:dyDescent="0.25"/>
    <row r="237833" customFormat="1" x14ac:dyDescent="0.25"/>
    <row r="237834" customFormat="1" x14ac:dyDescent="0.25"/>
    <row r="237835" customFormat="1" x14ac:dyDescent="0.25"/>
    <row r="237836" customFormat="1" x14ac:dyDescent="0.25"/>
    <row r="237837" customFormat="1" x14ac:dyDescent="0.25"/>
    <row r="237838" customFormat="1" x14ac:dyDescent="0.25"/>
    <row r="237839" customFormat="1" x14ac:dyDescent="0.25"/>
    <row r="237840" customFormat="1" x14ac:dyDescent="0.25"/>
    <row r="237841" customFormat="1" x14ac:dyDescent="0.25"/>
    <row r="237842" customFormat="1" x14ac:dyDescent="0.25"/>
    <row r="237843" customFormat="1" x14ac:dyDescent="0.25"/>
    <row r="237844" customFormat="1" x14ac:dyDescent="0.25"/>
    <row r="237845" customFormat="1" x14ac:dyDescent="0.25"/>
    <row r="237846" customFormat="1" x14ac:dyDescent="0.25"/>
    <row r="237847" customFormat="1" x14ac:dyDescent="0.25"/>
    <row r="237848" customFormat="1" x14ac:dyDescent="0.25"/>
    <row r="237849" customFormat="1" x14ac:dyDescent="0.25"/>
    <row r="237850" customFormat="1" x14ac:dyDescent="0.25"/>
    <row r="237851" customFormat="1" x14ac:dyDescent="0.25"/>
    <row r="237852" customFormat="1" x14ac:dyDescent="0.25"/>
    <row r="237853" customFormat="1" x14ac:dyDescent="0.25"/>
    <row r="237854" customFormat="1" x14ac:dyDescent="0.25"/>
    <row r="237855" customFormat="1" x14ac:dyDescent="0.25"/>
    <row r="237856" customFormat="1" x14ac:dyDescent="0.25"/>
    <row r="237857" customFormat="1" x14ac:dyDescent="0.25"/>
    <row r="237858" customFormat="1" x14ac:dyDescent="0.25"/>
    <row r="237859" customFormat="1" x14ac:dyDescent="0.25"/>
    <row r="237860" customFormat="1" x14ac:dyDescent="0.25"/>
    <row r="237861" customFormat="1" x14ac:dyDescent="0.25"/>
    <row r="237862" customFormat="1" x14ac:dyDescent="0.25"/>
    <row r="237863" customFormat="1" x14ac:dyDescent="0.25"/>
    <row r="237864" customFormat="1" x14ac:dyDescent="0.25"/>
    <row r="237865" customFormat="1" x14ac:dyDescent="0.25"/>
    <row r="237866" customFormat="1" x14ac:dyDescent="0.25"/>
    <row r="237867" customFormat="1" x14ac:dyDescent="0.25"/>
    <row r="237868" customFormat="1" x14ac:dyDescent="0.25"/>
    <row r="237869" customFormat="1" x14ac:dyDescent="0.25"/>
    <row r="237870" customFormat="1" x14ac:dyDescent="0.25"/>
    <row r="237871" customFormat="1" x14ac:dyDescent="0.25"/>
    <row r="237872" customFormat="1" x14ac:dyDescent="0.25"/>
    <row r="237873" customFormat="1" x14ac:dyDescent="0.25"/>
    <row r="237874" customFormat="1" x14ac:dyDescent="0.25"/>
    <row r="237875" customFormat="1" x14ac:dyDescent="0.25"/>
    <row r="237876" customFormat="1" x14ac:dyDescent="0.25"/>
    <row r="237877" customFormat="1" x14ac:dyDescent="0.25"/>
    <row r="237878" customFormat="1" x14ac:dyDescent="0.25"/>
    <row r="237879" customFormat="1" x14ac:dyDescent="0.25"/>
    <row r="237880" customFormat="1" x14ac:dyDescent="0.25"/>
    <row r="237881" customFormat="1" x14ac:dyDescent="0.25"/>
    <row r="237882" customFormat="1" x14ac:dyDescent="0.25"/>
    <row r="237883" customFormat="1" x14ac:dyDescent="0.25"/>
    <row r="237884" customFormat="1" x14ac:dyDescent="0.25"/>
    <row r="237885" customFormat="1" x14ac:dyDescent="0.25"/>
    <row r="237886" customFormat="1" x14ac:dyDescent="0.25"/>
    <row r="237887" customFormat="1" x14ac:dyDescent="0.25"/>
    <row r="237888" customFormat="1" x14ac:dyDescent="0.25"/>
    <row r="237889" customFormat="1" x14ac:dyDescent="0.25"/>
    <row r="237890" customFormat="1" x14ac:dyDescent="0.25"/>
    <row r="237891" customFormat="1" x14ac:dyDescent="0.25"/>
    <row r="237892" customFormat="1" x14ac:dyDescent="0.25"/>
    <row r="237893" customFormat="1" x14ac:dyDescent="0.25"/>
    <row r="237894" customFormat="1" x14ac:dyDescent="0.25"/>
    <row r="237895" customFormat="1" x14ac:dyDescent="0.25"/>
    <row r="237896" customFormat="1" x14ac:dyDescent="0.25"/>
    <row r="237897" customFormat="1" x14ac:dyDescent="0.25"/>
    <row r="237898" customFormat="1" x14ac:dyDescent="0.25"/>
    <row r="237899" customFormat="1" x14ac:dyDescent="0.25"/>
    <row r="237900" customFormat="1" x14ac:dyDescent="0.25"/>
    <row r="237901" customFormat="1" x14ac:dyDescent="0.25"/>
    <row r="237902" customFormat="1" x14ac:dyDescent="0.25"/>
    <row r="237903" customFormat="1" x14ac:dyDescent="0.25"/>
    <row r="237904" customFormat="1" x14ac:dyDescent="0.25"/>
    <row r="237905" customFormat="1" x14ac:dyDescent="0.25"/>
    <row r="237906" customFormat="1" x14ac:dyDescent="0.25"/>
    <row r="237907" customFormat="1" x14ac:dyDescent="0.25"/>
    <row r="237908" customFormat="1" x14ac:dyDescent="0.25"/>
    <row r="237909" customFormat="1" x14ac:dyDescent="0.25"/>
    <row r="237910" customFormat="1" x14ac:dyDescent="0.25"/>
    <row r="237911" customFormat="1" x14ac:dyDescent="0.25"/>
    <row r="237912" customFormat="1" x14ac:dyDescent="0.25"/>
    <row r="237913" customFormat="1" x14ac:dyDescent="0.25"/>
    <row r="237914" customFormat="1" x14ac:dyDescent="0.25"/>
    <row r="237915" customFormat="1" x14ac:dyDescent="0.25"/>
    <row r="237916" customFormat="1" x14ac:dyDescent="0.25"/>
    <row r="237917" customFormat="1" x14ac:dyDescent="0.25"/>
    <row r="237918" customFormat="1" x14ac:dyDescent="0.25"/>
    <row r="237919" customFormat="1" x14ac:dyDescent="0.25"/>
    <row r="237920" customFormat="1" x14ac:dyDescent="0.25"/>
    <row r="237921" customFormat="1" x14ac:dyDescent="0.25"/>
    <row r="237922" customFormat="1" x14ac:dyDescent="0.25"/>
    <row r="237923" customFormat="1" x14ac:dyDescent="0.25"/>
    <row r="237924" customFormat="1" x14ac:dyDescent="0.25"/>
    <row r="237925" customFormat="1" x14ac:dyDescent="0.25"/>
    <row r="237926" customFormat="1" x14ac:dyDescent="0.25"/>
    <row r="237927" customFormat="1" x14ac:dyDescent="0.25"/>
    <row r="237928" customFormat="1" x14ac:dyDescent="0.25"/>
    <row r="237929" customFormat="1" x14ac:dyDescent="0.25"/>
    <row r="237930" customFormat="1" x14ac:dyDescent="0.25"/>
    <row r="237931" customFormat="1" x14ac:dyDescent="0.25"/>
    <row r="237932" customFormat="1" x14ac:dyDescent="0.25"/>
    <row r="237933" customFormat="1" x14ac:dyDescent="0.25"/>
    <row r="237934" customFormat="1" x14ac:dyDescent="0.25"/>
    <row r="237935" customFormat="1" x14ac:dyDescent="0.25"/>
    <row r="237936" customFormat="1" x14ac:dyDescent="0.25"/>
    <row r="237937" customFormat="1" x14ac:dyDescent="0.25"/>
    <row r="237938" customFormat="1" x14ac:dyDescent="0.25"/>
    <row r="237939" customFormat="1" x14ac:dyDescent="0.25"/>
    <row r="237940" customFormat="1" x14ac:dyDescent="0.25"/>
    <row r="237941" customFormat="1" x14ac:dyDescent="0.25"/>
    <row r="237942" customFormat="1" x14ac:dyDescent="0.25"/>
    <row r="237943" customFormat="1" x14ac:dyDescent="0.25"/>
    <row r="237944" customFormat="1" x14ac:dyDescent="0.25"/>
    <row r="237945" customFormat="1" x14ac:dyDescent="0.25"/>
    <row r="237946" customFormat="1" x14ac:dyDescent="0.25"/>
    <row r="237947" customFormat="1" x14ac:dyDescent="0.25"/>
    <row r="237948" customFormat="1" x14ac:dyDescent="0.25"/>
    <row r="237949" customFormat="1" x14ac:dyDescent="0.25"/>
    <row r="237950" customFormat="1" x14ac:dyDescent="0.25"/>
    <row r="237951" customFormat="1" x14ac:dyDescent="0.25"/>
    <row r="237952" customFormat="1" x14ac:dyDescent="0.25"/>
    <row r="237953" customFormat="1" x14ac:dyDescent="0.25"/>
    <row r="237954" customFormat="1" x14ac:dyDescent="0.25"/>
    <row r="237955" customFormat="1" x14ac:dyDescent="0.25"/>
    <row r="237956" customFormat="1" x14ac:dyDescent="0.25"/>
    <row r="237957" customFormat="1" x14ac:dyDescent="0.25"/>
    <row r="237958" customFormat="1" x14ac:dyDescent="0.25"/>
    <row r="237959" customFormat="1" x14ac:dyDescent="0.25"/>
    <row r="237960" customFormat="1" x14ac:dyDescent="0.25"/>
    <row r="237961" customFormat="1" x14ac:dyDescent="0.25"/>
    <row r="237962" customFormat="1" x14ac:dyDescent="0.25"/>
    <row r="237963" customFormat="1" x14ac:dyDescent="0.25"/>
    <row r="237964" customFormat="1" x14ac:dyDescent="0.25"/>
    <row r="237965" customFormat="1" x14ac:dyDescent="0.25"/>
    <row r="237966" customFormat="1" x14ac:dyDescent="0.25"/>
    <row r="237967" customFormat="1" x14ac:dyDescent="0.25"/>
    <row r="237968" customFormat="1" x14ac:dyDescent="0.25"/>
    <row r="237969" customFormat="1" x14ac:dyDescent="0.25"/>
    <row r="237970" customFormat="1" x14ac:dyDescent="0.25"/>
    <row r="237971" customFormat="1" x14ac:dyDescent="0.25"/>
    <row r="237972" customFormat="1" x14ac:dyDescent="0.25"/>
    <row r="237973" customFormat="1" x14ac:dyDescent="0.25"/>
    <row r="237974" customFormat="1" x14ac:dyDescent="0.25"/>
    <row r="237975" customFormat="1" x14ac:dyDescent="0.25"/>
    <row r="237976" customFormat="1" x14ac:dyDescent="0.25"/>
    <row r="237977" customFormat="1" x14ac:dyDescent="0.25"/>
    <row r="237978" customFormat="1" x14ac:dyDescent="0.25"/>
    <row r="237979" customFormat="1" x14ac:dyDescent="0.25"/>
    <row r="237980" customFormat="1" x14ac:dyDescent="0.25"/>
    <row r="237981" customFormat="1" x14ac:dyDescent="0.25"/>
    <row r="237982" customFormat="1" x14ac:dyDescent="0.25"/>
    <row r="237983" customFormat="1" x14ac:dyDescent="0.25"/>
    <row r="237984" customFormat="1" x14ac:dyDescent="0.25"/>
    <row r="237985" customFormat="1" x14ac:dyDescent="0.25"/>
    <row r="237986" customFormat="1" x14ac:dyDescent="0.25"/>
    <row r="237987" customFormat="1" x14ac:dyDescent="0.25"/>
    <row r="237988" customFormat="1" x14ac:dyDescent="0.25"/>
    <row r="237989" customFormat="1" x14ac:dyDescent="0.25"/>
    <row r="237990" customFormat="1" x14ac:dyDescent="0.25"/>
    <row r="237991" customFormat="1" x14ac:dyDescent="0.25"/>
    <row r="237992" customFormat="1" x14ac:dyDescent="0.25"/>
    <row r="237993" customFormat="1" x14ac:dyDescent="0.25"/>
    <row r="237994" customFormat="1" x14ac:dyDescent="0.25"/>
    <row r="237995" customFormat="1" x14ac:dyDescent="0.25"/>
    <row r="237996" customFormat="1" x14ac:dyDescent="0.25"/>
    <row r="237997" customFormat="1" x14ac:dyDescent="0.25"/>
    <row r="237998" customFormat="1" x14ac:dyDescent="0.25"/>
    <row r="237999" customFormat="1" x14ac:dyDescent="0.25"/>
    <row r="238000" customFormat="1" x14ac:dyDescent="0.25"/>
    <row r="238001" customFormat="1" x14ac:dyDescent="0.25"/>
    <row r="238002" customFormat="1" x14ac:dyDescent="0.25"/>
    <row r="238003" customFormat="1" x14ac:dyDescent="0.25"/>
    <row r="238004" customFormat="1" x14ac:dyDescent="0.25"/>
    <row r="238005" customFormat="1" x14ac:dyDescent="0.25"/>
    <row r="238006" customFormat="1" x14ac:dyDescent="0.25"/>
    <row r="238007" customFormat="1" x14ac:dyDescent="0.25"/>
    <row r="238008" customFormat="1" x14ac:dyDescent="0.25"/>
    <row r="238009" customFormat="1" x14ac:dyDescent="0.25"/>
    <row r="238010" customFormat="1" x14ac:dyDescent="0.25"/>
    <row r="238011" customFormat="1" x14ac:dyDescent="0.25"/>
    <row r="238012" customFormat="1" x14ac:dyDescent="0.25"/>
    <row r="238013" customFormat="1" x14ac:dyDescent="0.25"/>
    <row r="238014" customFormat="1" x14ac:dyDescent="0.25"/>
    <row r="238015" customFormat="1" x14ac:dyDescent="0.25"/>
    <row r="238016" customFormat="1" x14ac:dyDescent="0.25"/>
    <row r="238017" customFormat="1" x14ac:dyDescent="0.25"/>
    <row r="238018" customFormat="1" x14ac:dyDescent="0.25"/>
    <row r="238019" customFormat="1" x14ac:dyDescent="0.25"/>
    <row r="238020" customFormat="1" x14ac:dyDescent="0.25"/>
    <row r="238021" customFormat="1" x14ac:dyDescent="0.25"/>
    <row r="238022" customFormat="1" x14ac:dyDescent="0.25"/>
    <row r="238023" customFormat="1" x14ac:dyDescent="0.25"/>
    <row r="238024" customFormat="1" x14ac:dyDescent="0.25"/>
    <row r="238025" customFormat="1" x14ac:dyDescent="0.25"/>
    <row r="238026" customFormat="1" x14ac:dyDescent="0.25"/>
    <row r="238027" customFormat="1" x14ac:dyDescent="0.25"/>
    <row r="238028" customFormat="1" x14ac:dyDescent="0.25"/>
    <row r="238029" customFormat="1" x14ac:dyDescent="0.25"/>
    <row r="238030" customFormat="1" x14ac:dyDescent="0.25"/>
    <row r="238031" customFormat="1" x14ac:dyDescent="0.25"/>
    <row r="238032" customFormat="1" x14ac:dyDescent="0.25"/>
    <row r="238033" customFormat="1" x14ac:dyDescent="0.25"/>
    <row r="238034" customFormat="1" x14ac:dyDescent="0.25"/>
    <row r="238035" customFormat="1" x14ac:dyDescent="0.25"/>
    <row r="238036" customFormat="1" x14ac:dyDescent="0.25"/>
    <row r="238037" customFormat="1" x14ac:dyDescent="0.25"/>
    <row r="238038" customFormat="1" x14ac:dyDescent="0.25"/>
    <row r="238039" customFormat="1" x14ac:dyDescent="0.25"/>
    <row r="238040" customFormat="1" x14ac:dyDescent="0.25"/>
    <row r="238041" customFormat="1" x14ac:dyDescent="0.25"/>
    <row r="238042" customFormat="1" x14ac:dyDescent="0.25"/>
    <row r="238043" customFormat="1" x14ac:dyDescent="0.25"/>
    <row r="238044" customFormat="1" x14ac:dyDescent="0.25"/>
    <row r="238045" customFormat="1" x14ac:dyDescent="0.25"/>
    <row r="238046" customFormat="1" x14ac:dyDescent="0.25"/>
    <row r="238047" customFormat="1" x14ac:dyDescent="0.25"/>
    <row r="238048" customFormat="1" x14ac:dyDescent="0.25"/>
    <row r="238049" customFormat="1" x14ac:dyDescent="0.25"/>
    <row r="238050" customFormat="1" x14ac:dyDescent="0.25"/>
    <row r="238051" customFormat="1" x14ac:dyDescent="0.25"/>
    <row r="238052" customFormat="1" x14ac:dyDescent="0.25"/>
    <row r="238053" customFormat="1" x14ac:dyDescent="0.25"/>
    <row r="238054" customFormat="1" x14ac:dyDescent="0.25"/>
    <row r="238055" customFormat="1" x14ac:dyDescent="0.25"/>
    <row r="238056" customFormat="1" x14ac:dyDescent="0.25"/>
    <row r="238057" customFormat="1" x14ac:dyDescent="0.25"/>
    <row r="238058" customFormat="1" x14ac:dyDescent="0.25"/>
    <row r="238059" customFormat="1" x14ac:dyDescent="0.25"/>
    <row r="238060" customFormat="1" x14ac:dyDescent="0.25"/>
    <row r="238061" customFormat="1" x14ac:dyDescent="0.25"/>
    <row r="238062" customFormat="1" x14ac:dyDescent="0.25"/>
    <row r="238063" customFormat="1" x14ac:dyDescent="0.25"/>
    <row r="238064" customFormat="1" x14ac:dyDescent="0.25"/>
    <row r="238065" customFormat="1" x14ac:dyDescent="0.25"/>
    <row r="238066" customFormat="1" x14ac:dyDescent="0.25"/>
    <row r="238067" customFormat="1" x14ac:dyDescent="0.25"/>
    <row r="238068" customFormat="1" x14ac:dyDescent="0.25"/>
    <row r="238069" customFormat="1" x14ac:dyDescent="0.25"/>
    <row r="238070" customFormat="1" x14ac:dyDescent="0.25"/>
    <row r="238071" customFormat="1" x14ac:dyDescent="0.25"/>
    <row r="238072" customFormat="1" x14ac:dyDescent="0.25"/>
    <row r="238073" customFormat="1" x14ac:dyDescent="0.25"/>
    <row r="238074" customFormat="1" x14ac:dyDescent="0.25"/>
    <row r="238075" customFormat="1" x14ac:dyDescent="0.25"/>
    <row r="238076" customFormat="1" x14ac:dyDescent="0.25"/>
    <row r="238077" customFormat="1" x14ac:dyDescent="0.25"/>
    <row r="238078" customFormat="1" x14ac:dyDescent="0.25"/>
    <row r="238079" customFormat="1" x14ac:dyDescent="0.25"/>
    <row r="238080" customFormat="1" x14ac:dyDescent="0.25"/>
    <row r="238081" customFormat="1" x14ac:dyDescent="0.25"/>
    <row r="238082" customFormat="1" x14ac:dyDescent="0.25"/>
    <row r="238083" customFormat="1" x14ac:dyDescent="0.25"/>
    <row r="238084" customFormat="1" x14ac:dyDescent="0.25"/>
    <row r="238085" customFormat="1" x14ac:dyDescent="0.25"/>
    <row r="238086" customFormat="1" x14ac:dyDescent="0.25"/>
    <row r="238087" customFormat="1" x14ac:dyDescent="0.25"/>
    <row r="238088" customFormat="1" x14ac:dyDescent="0.25"/>
    <row r="238089" customFormat="1" x14ac:dyDescent="0.25"/>
    <row r="238090" customFormat="1" x14ac:dyDescent="0.25"/>
    <row r="238091" customFormat="1" x14ac:dyDescent="0.25"/>
    <row r="238092" customFormat="1" x14ac:dyDescent="0.25"/>
    <row r="238093" customFormat="1" x14ac:dyDescent="0.25"/>
    <row r="238094" customFormat="1" x14ac:dyDescent="0.25"/>
    <row r="238095" customFormat="1" x14ac:dyDescent="0.25"/>
    <row r="238096" customFormat="1" x14ac:dyDescent="0.25"/>
    <row r="238097" customFormat="1" x14ac:dyDescent="0.25"/>
    <row r="238098" customFormat="1" x14ac:dyDescent="0.25"/>
    <row r="238099" customFormat="1" x14ac:dyDescent="0.25"/>
    <row r="238100" customFormat="1" x14ac:dyDescent="0.25"/>
    <row r="238101" customFormat="1" x14ac:dyDescent="0.25"/>
    <row r="238102" customFormat="1" x14ac:dyDescent="0.25"/>
    <row r="238103" customFormat="1" x14ac:dyDescent="0.25"/>
    <row r="238104" customFormat="1" x14ac:dyDescent="0.25"/>
    <row r="238105" customFormat="1" x14ac:dyDescent="0.25"/>
    <row r="238106" customFormat="1" x14ac:dyDescent="0.25"/>
    <row r="238107" customFormat="1" x14ac:dyDescent="0.25"/>
    <row r="238108" customFormat="1" x14ac:dyDescent="0.25"/>
    <row r="238109" customFormat="1" x14ac:dyDescent="0.25"/>
    <row r="238110" customFormat="1" x14ac:dyDescent="0.25"/>
    <row r="238111" customFormat="1" x14ac:dyDescent="0.25"/>
    <row r="238112" customFormat="1" x14ac:dyDescent="0.25"/>
    <row r="238113" customFormat="1" x14ac:dyDescent="0.25"/>
    <row r="238114" customFormat="1" x14ac:dyDescent="0.25"/>
    <row r="238115" customFormat="1" x14ac:dyDescent="0.25"/>
    <row r="238116" customFormat="1" x14ac:dyDescent="0.25"/>
    <row r="238117" customFormat="1" x14ac:dyDescent="0.25"/>
    <row r="238118" customFormat="1" x14ac:dyDescent="0.25"/>
    <row r="238119" customFormat="1" x14ac:dyDescent="0.25"/>
    <row r="238120" customFormat="1" x14ac:dyDescent="0.25"/>
    <row r="238121" customFormat="1" x14ac:dyDescent="0.25"/>
    <row r="238122" customFormat="1" x14ac:dyDescent="0.25"/>
    <row r="238123" customFormat="1" x14ac:dyDescent="0.25"/>
    <row r="238124" customFormat="1" x14ac:dyDescent="0.25"/>
    <row r="238125" customFormat="1" x14ac:dyDescent="0.25"/>
    <row r="238126" customFormat="1" x14ac:dyDescent="0.25"/>
    <row r="238127" customFormat="1" x14ac:dyDescent="0.25"/>
    <row r="238128" customFormat="1" x14ac:dyDescent="0.25"/>
    <row r="238129" customFormat="1" x14ac:dyDescent="0.25"/>
    <row r="238130" customFormat="1" x14ac:dyDescent="0.25"/>
    <row r="238131" customFormat="1" x14ac:dyDescent="0.25"/>
    <row r="238132" customFormat="1" x14ac:dyDescent="0.25"/>
    <row r="238133" customFormat="1" x14ac:dyDescent="0.25"/>
    <row r="238134" customFormat="1" x14ac:dyDescent="0.25"/>
    <row r="238135" customFormat="1" x14ac:dyDescent="0.25"/>
    <row r="238136" customFormat="1" x14ac:dyDescent="0.25"/>
    <row r="238137" customFormat="1" x14ac:dyDescent="0.25"/>
    <row r="238138" customFormat="1" x14ac:dyDescent="0.25"/>
    <row r="238139" customFormat="1" x14ac:dyDescent="0.25"/>
    <row r="238140" customFormat="1" x14ac:dyDescent="0.25"/>
    <row r="238141" customFormat="1" x14ac:dyDescent="0.25"/>
    <row r="238142" customFormat="1" x14ac:dyDescent="0.25"/>
    <row r="238143" customFormat="1" x14ac:dyDescent="0.25"/>
    <row r="238144" customFormat="1" x14ac:dyDescent="0.25"/>
    <row r="238145" customFormat="1" x14ac:dyDescent="0.25"/>
    <row r="238146" customFormat="1" x14ac:dyDescent="0.25"/>
    <row r="238147" customFormat="1" x14ac:dyDescent="0.25"/>
    <row r="238148" customFormat="1" x14ac:dyDescent="0.25"/>
    <row r="238149" customFormat="1" x14ac:dyDescent="0.25"/>
    <row r="238150" customFormat="1" x14ac:dyDescent="0.25"/>
    <row r="238151" customFormat="1" x14ac:dyDescent="0.25"/>
    <row r="238152" customFormat="1" x14ac:dyDescent="0.25"/>
    <row r="238153" customFormat="1" x14ac:dyDescent="0.25"/>
    <row r="238154" customFormat="1" x14ac:dyDescent="0.25"/>
    <row r="238155" customFormat="1" x14ac:dyDescent="0.25"/>
    <row r="238156" customFormat="1" x14ac:dyDescent="0.25"/>
    <row r="238157" customFormat="1" x14ac:dyDescent="0.25"/>
    <row r="238158" customFormat="1" x14ac:dyDescent="0.25"/>
    <row r="238159" customFormat="1" x14ac:dyDescent="0.25"/>
    <row r="238160" customFormat="1" x14ac:dyDescent="0.25"/>
    <row r="238161" customFormat="1" x14ac:dyDescent="0.25"/>
    <row r="238162" customFormat="1" x14ac:dyDescent="0.25"/>
    <row r="238163" customFormat="1" x14ac:dyDescent="0.25"/>
    <row r="238164" customFormat="1" x14ac:dyDescent="0.25"/>
    <row r="238165" customFormat="1" x14ac:dyDescent="0.25"/>
    <row r="238166" customFormat="1" x14ac:dyDescent="0.25"/>
    <row r="238167" customFormat="1" x14ac:dyDescent="0.25"/>
    <row r="238168" customFormat="1" x14ac:dyDescent="0.25"/>
    <row r="238169" customFormat="1" x14ac:dyDescent="0.25"/>
    <row r="238170" customFormat="1" x14ac:dyDescent="0.25"/>
    <row r="238171" customFormat="1" x14ac:dyDescent="0.25"/>
    <row r="238172" customFormat="1" x14ac:dyDescent="0.25"/>
    <row r="238173" customFormat="1" x14ac:dyDescent="0.25"/>
    <row r="238174" customFormat="1" x14ac:dyDescent="0.25"/>
    <row r="238175" customFormat="1" x14ac:dyDescent="0.25"/>
    <row r="238176" customFormat="1" x14ac:dyDescent="0.25"/>
    <row r="238177" customFormat="1" x14ac:dyDescent="0.25"/>
    <row r="238178" customFormat="1" x14ac:dyDescent="0.25"/>
    <row r="238179" customFormat="1" x14ac:dyDescent="0.25"/>
    <row r="238180" customFormat="1" x14ac:dyDescent="0.25"/>
    <row r="238181" customFormat="1" x14ac:dyDescent="0.25"/>
    <row r="238182" customFormat="1" x14ac:dyDescent="0.25"/>
    <row r="238183" customFormat="1" x14ac:dyDescent="0.25"/>
    <row r="238184" customFormat="1" x14ac:dyDescent="0.25"/>
    <row r="238185" customFormat="1" x14ac:dyDescent="0.25"/>
    <row r="238186" customFormat="1" x14ac:dyDescent="0.25"/>
    <row r="238187" customFormat="1" x14ac:dyDescent="0.25"/>
    <row r="238188" customFormat="1" x14ac:dyDescent="0.25"/>
    <row r="238189" customFormat="1" x14ac:dyDescent="0.25"/>
    <row r="238190" customFormat="1" x14ac:dyDescent="0.25"/>
    <row r="238191" customFormat="1" x14ac:dyDescent="0.25"/>
    <row r="238192" customFormat="1" x14ac:dyDescent="0.25"/>
    <row r="238193" customFormat="1" x14ac:dyDescent="0.25"/>
    <row r="238194" customFormat="1" x14ac:dyDescent="0.25"/>
    <row r="238195" customFormat="1" x14ac:dyDescent="0.25"/>
    <row r="238196" customFormat="1" x14ac:dyDescent="0.25"/>
    <row r="238197" customFormat="1" x14ac:dyDescent="0.25"/>
    <row r="238198" customFormat="1" x14ac:dyDescent="0.25"/>
    <row r="238199" customFormat="1" x14ac:dyDescent="0.25"/>
    <row r="238200" customFormat="1" x14ac:dyDescent="0.25"/>
    <row r="238201" customFormat="1" x14ac:dyDescent="0.25"/>
    <row r="238202" customFormat="1" x14ac:dyDescent="0.25"/>
    <row r="238203" customFormat="1" x14ac:dyDescent="0.25"/>
    <row r="238204" customFormat="1" x14ac:dyDescent="0.25"/>
    <row r="238205" customFormat="1" x14ac:dyDescent="0.25"/>
    <row r="238206" customFormat="1" x14ac:dyDescent="0.25"/>
    <row r="238207" customFormat="1" x14ac:dyDescent="0.25"/>
    <row r="238208" customFormat="1" x14ac:dyDescent="0.25"/>
    <row r="238209" customFormat="1" x14ac:dyDescent="0.25"/>
    <row r="238210" customFormat="1" x14ac:dyDescent="0.25"/>
    <row r="238211" customFormat="1" x14ac:dyDescent="0.25"/>
    <row r="238212" customFormat="1" x14ac:dyDescent="0.25"/>
    <row r="238213" customFormat="1" x14ac:dyDescent="0.25"/>
    <row r="238214" customFormat="1" x14ac:dyDescent="0.25"/>
    <row r="238215" customFormat="1" x14ac:dyDescent="0.25"/>
    <row r="238216" customFormat="1" x14ac:dyDescent="0.25"/>
    <row r="238217" customFormat="1" x14ac:dyDescent="0.25"/>
    <row r="238218" customFormat="1" x14ac:dyDescent="0.25"/>
    <row r="238219" customFormat="1" x14ac:dyDescent="0.25"/>
    <row r="238220" customFormat="1" x14ac:dyDescent="0.25"/>
    <row r="238221" customFormat="1" x14ac:dyDescent="0.25"/>
    <row r="238222" customFormat="1" x14ac:dyDescent="0.25"/>
    <row r="238223" customFormat="1" x14ac:dyDescent="0.25"/>
    <row r="238224" customFormat="1" x14ac:dyDescent="0.25"/>
    <row r="238225" customFormat="1" x14ac:dyDescent="0.25"/>
    <row r="238226" customFormat="1" x14ac:dyDescent="0.25"/>
    <row r="238227" customFormat="1" x14ac:dyDescent="0.25"/>
    <row r="238228" customFormat="1" x14ac:dyDescent="0.25"/>
    <row r="238229" customFormat="1" x14ac:dyDescent="0.25"/>
    <row r="238230" customFormat="1" x14ac:dyDescent="0.25"/>
    <row r="238231" customFormat="1" x14ac:dyDescent="0.25"/>
    <row r="238232" customFormat="1" x14ac:dyDescent="0.25"/>
    <row r="238233" customFormat="1" x14ac:dyDescent="0.25"/>
    <row r="238234" customFormat="1" x14ac:dyDescent="0.25"/>
    <row r="238235" customFormat="1" x14ac:dyDescent="0.25"/>
    <row r="238236" customFormat="1" x14ac:dyDescent="0.25"/>
    <row r="238237" customFormat="1" x14ac:dyDescent="0.25"/>
    <row r="238238" customFormat="1" x14ac:dyDescent="0.25"/>
    <row r="238239" customFormat="1" x14ac:dyDescent="0.25"/>
    <row r="238240" customFormat="1" x14ac:dyDescent="0.25"/>
    <row r="238241" customFormat="1" x14ac:dyDescent="0.25"/>
    <row r="238242" customFormat="1" x14ac:dyDescent="0.25"/>
    <row r="238243" customFormat="1" x14ac:dyDescent="0.25"/>
    <row r="238244" customFormat="1" x14ac:dyDescent="0.25"/>
    <row r="238245" customFormat="1" x14ac:dyDescent="0.25"/>
    <row r="238246" customFormat="1" x14ac:dyDescent="0.25"/>
    <row r="238247" customFormat="1" x14ac:dyDescent="0.25"/>
    <row r="238248" customFormat="1" x14ac:dyDescent="0.25"/>
    <row r="238249" customFormat="1" x14ac:dyDescent="0.25"/>
    <row r="238250" customFormat="1" x14ac:dyDescent="0.25"/>
    <row r="238251" customFormat="1" x14ac:dyDescent="0.25"/>
    <row r="238252" customFormat="1" x14ac:dyDescent="0.25"/>
    <row r="238253" customFormat="1" x14ac:dyDescent="0.25"/>
    <row r="238254" customFormat="1" x14ac:dyDescent="0.25"/>
    <row r="238255" customFormat="1" x14ac:dyDescent="0.25"/>
    <row r="238256" customFormat="1" x14ac:dyDescent="0.25"/>
    <row r="238257" customFormat="1" x14ac:dyDescent="0.25"/>
    <row r="238258" customFormat="1" x14ac:dyDescent="0.25"/>
    <row r="238259" customFormat="1" x14ac:dyDescent="0.25"/>
    <row r="238260" customFormat="1" x14ac:dyDescent="0.25"/>
    <row r="238261" customFormat="1" x14ac:dyDescent="0.25"/>
    <row r="238262" customFormat="1" x14ac:dyDescent="0.25"/>
    <row r="238263" customFormat="1" x14ac:dyDescent="0.25"/>
    <row r="238264" customFormat="1" x14ac:dyDescent="0.25"/>
    <row r="238265" customFormat="1" x14ac:dyDescent="0.25"/>
    <row r="238266" customFormat="1" x14ac:dyDescent="0.25"/>
    <row r="238267" customFormat="1" x14ac:dyDescent="0.25"/>
    <row r="238268" customFormat="1" x14ac:dyDescent="0.25"/>
    <row r="238269" customFormat="1" x14ac:dyDescent="0.25"/>
    <row r="238270" customFormat="1" x14ac:dyDescent="0.25"/>
    <row r="238271" customFormat="1" x14ac:dyDescent="0.25"/>
    <row r="238272" customFormat="1" x14ac:dyDescent="0.25"/>
    <row r="238273" customFormat="1" x14ac:dyDescent="0.25"/>
    <row r="238274" customFormat="1" x14ac:dyDescent="0.25"/>
    <row r="238275" customFormat="1" x14ac:dyDescent="0.25"/>
    <row r="238276" customFormat="1" x14ac:dyDescent="0.25"/>
    <row r="238277" customFormat="1" x14ac:dyDescent="0.25"/>
    <row r="238278" customFormat="1" x14ac:dyDescent="0.25"/>
    <row r="238279" customFormat="1" x14ac:dyDescent="0.25"/>
    <row r="238280" customFormat="1" x14ac:dyDescent="0.25"/>
    <row r="238281" customFormat="1" x14ac:dyDescent="0.25"/>
    <row r="238282" customFormat="1" x14ac:dyDescent="0.25"/>
    <row r="238283" customFormat="1" x14ac:dyDescent="0.25"/>
    <row r="238284" customFormat="1" x14ac:dyDescent="0.25"/>
    <row r="238285" customFormat="1" x14ac:dyDescent="0.25"/>
    <row r="238286" customFormat="1" x14ac:dyDescent="0.25"/>
    <row r="238287" customFormat="1" x14ac:dyDescent="0.25"/>
    <row r="238288" customFormat="1" x14ac:dyDescent="0.25"/>
    <row r="238289" customFormat="1" x14ac:dyDescent="0.25"/>
    <row r="238290" customFormat="1" x14ac:dyDescent="0.25"/>
    <row r="238291" customFormat="1" x14ac:dyDescent="0.25"/>
    <row r="238292" customFormat="1" x14ac:dyDescent="0.25"/>
    <row r="238293" customFormat="1" x14ac:dyDescent="0.25"/>
    <row r="238294" customFormat="1" x14ac:dyDescent="0.25"/>
    <row r="238295" customFormat="1" x14ac:dyDescent="0.25"/>
    <row r="238296" customFormat="1" x14ac:dyDescent="0.25"/>
    <row r="238297" customFormat="1" x14ac:dyDescent="0.25"/>
    <row r="238298" customFormat="1" x14ac:dyDescent="0.25"/>
    <row r="238299" customFormat="1" x14ac:dyDescent="0.25"/>
    <row r="238300" customFormat="1" x14ac:dyDescent="0.25"/>
    <row r="238301" customFormat="1" x14ac:dyDescent="0.25"/>
    <row r="238302" customFormat="1" x14ac:dyDescent="0.25"/>
    <row r="238303" customFormat="1" x14ac:dyDescent="0.25"/>
    <row r="238304" customFormat="1" x14ac:dyDescent="0.25"/>
    <row r="238305" customFormat="1" x14ac:dyDescent="0.25"/>
    <row r="238306" customFormat="1" x14ac:dyDescent="0.25"/>
    <row r="238307" customFormat="1" x14ac:dyDescent="0.25"/>
    <row r="238308" customFormat="1" x14ac:dyDescent="0.25"/>
    <row r="238309" customFormat="1" x14ac:dyDescent="0.25"/>
    <row r="238310" customFormat="1" x14ac:dyDescent="0.25"/>
    <row r="238311" customFormat="1" x14ac:dyDescent="0.25"/>
    <row r="238312" customFormat="1" x14ac:dyDescent="0.25"/>
    <row r="238313" customFormat="1" x14ac:dyDescent="0.25"/>
    <row r="238314" customFormat="1" x14ac:dyDescent="0.25"/>
    <row r="238315" customFormat="1" x14ac:dyDescent="0.25"/>
    <row r="238316" customFormat="1" x14ac:dyDescent="0.25"/>
    <row r="238317" customFormat="1" x14ac:dyDescent="0.25"/>
    <row r="238318" customFormat="1" x14ac:dyDescent="0.25"/>
    <row r="238319" customFormat="1" x14ac:dyDescent="0.25"/>
    <row r="238320" customFormat="1" x14ac:dyDescent="0.25"/>
    <row r="238321" customFormat="1" x14ac:dyDescent="0.25"/>
    <row r="238322" customFormat="1" x14ac:dyDescent="0.25"/>
    <row r="238323" customFormat="1" x14ac:dyDescent="0.25"/>
    <row r="238324" customFormat="1" x14ac:dyDescent="0.25"/>
    <row r="238325" customFormat="1" x14ac:dyDescent="0.25"/>
    <row r="238326" customFormat="1" x14ac:dyDescent="0.25"/>
    <row r="238327" customFormat="1" x14ac:dyDescent="0.25"/>
    <row r="238328" customFormat="1" x14ac:dyDescent="0.25"/>
    <row r="238329" customFormat="1" x14ac:dyDescent="0.25"/>
    <row r="238330" customFormat="1" x14ac:dyDescent="0.25"/>
    <row r="238331" customFormat="1" x14ac:dyDescent="0.25"/>
    <row r="238332" customFormat="1" x14ac:dyDescent="0.25"/>
    <row r="238333" customFormat="1" x14ac:dyDescent="0.25"/>
    <row r="238334" customFormat="1" x14ac:dyDescent="0.25"/>
    <row r="238335" customFormat="1" x14ac:dyDescent="0.25"/>
    <row r="238336" customFormat="1" x14ac:dyDescent="0.25"/>
    <row r="238337" customFormat="1" x14ac:dyDescent="0.25"/>
    <row r="238338" customFormat="1" x14ac:dyDescent="0.25"/>
    <row r="238339" customFormat="1" x14ac:dyDescent="0.25"/>
    <row r="238340" customFormat="1" x14ac:dyDescent="0.25"/>
    <row r="238341" customFormat="1" x14ac:dyDescent="0.25"/>
    <row r="238342" customFormat="1" x14ac:dyDescent="0.25"/>
    <row r="238343" customFormat="1" x14ac:dyDescent="0.25"/>
    <row r="238344" customFormat="1" x14ac:dyDescent="0.25"/>
    <row r="238345" customFormat="1" x14ac:dyDescent="0.25"/>
    <row r="238346" customFormat="1" x14ac:dyDescent="0.25"/>
    <row r="238347" customFormat="1" x14ac:dyDescent="0.25"/>
    <row r="238348" customFormat="1" x14ac:dyDescent="0.25"/>
    <row r="238349" customFormat="1" x14ac:dyDescent="0.25"/>
    <row r="238350" customFormat="1" x14ac:dyDescent="0.25"/>
    <row r="238351" customFormat="1" x14ac:dyDescent="0.25"/>
    <row r="238352" customFormat="1" x14ac:dyDescent="0.25"/>
    <row r="238353" customFormat="1" x14ac:dyDescent="0.25"/>
    <row r="238354" customFormat="1" x14ac:dyDescent="0.25"/>
    <row r="238355" customFormat="1" x14ac:dyDescent="0.25"/>
    <row r="238356" customFormat="1" x14ac:dyDescent="0.25"/>
    <row r="238357" customFormat="1" x14ac:dyDescent="0.25"/>
    <row r="238358" customFormat="1" x14ac:dyDescent="0.25"/>
    <row r="238359" customFormat="1" x14ac:dyDescent="0.25"/>
    <row r="238360" customFormat="1" x14ac:dyDescent="0.25"/>
    <row r="238361" customFormat="1" x14ac:dyDescent="0.25"/>
    <row r="238362" customFormat="1" x14ac:dyDescent="0.25"/>
    <row r="238363" customFormat="1" x14ac:dyDescent="0.25"/>
    <row r="238364" customFormat="1" x14ac:dyDescent="0.25"/>
    <row r="238365" customFormat="1" x14ac:dyDescent="0.25"/>
    <row r="238366" customFormat="1" x14ac:dyDescent="0.25"/>
    <row r="238367" customFormat="1" x14ac:dyDescent="0.25"/>
    <row r="238368" customFormat="1" x14ac:dyDescent="0.25"/>
    <row r="238369" customFormat="1" x14ac:dyDescent="0.25"/>
    <row r="238370" customFormat="1" x14ac:dyDescent="0.25"/>
    <row r="238371" customFormat="1" x14ac:dyDescent="0.25"/>
    <row r="238372" customFormat="1" x14ac:dyDescent="0.25"/>
    <row r="238373" customFormat="1" x14ac:dyDescent="0.25"/>
    <row r="238374" customFormat="1" x14ac:dyDescent="0.25"/>
    <row r="238375" customFormat="1" x14ac:dyDescent="0.25"/>
    <row r="238376" customFormat="1" x14ac:dyDescent="0.25"/>
    <row r="238377" customFormat="1" x14ac:dyDescent="0.25"/>
    <row r="238378" customFormat="1" x14ac:dyDescent="0.25"/>
    <row r="238379" customFormat="1" x14ac:dyDescent="0.25"/>
    <row r="238380" customFormat="1" x14ac:dyDescent="0.25"/>
    <row r="238381" customFormat="1" x14ac:dyDescent="0.25"/>
    <row r="238382" customFormat="1" x14ac:dyDescent="0.25"/>
    <row r="238383" customFormat="1" x14ac:dyDescent="0.25"/>
    <row r="238384" customFormat="1" x14ac:dyDescent="0.25"/>
    <row r="238385" customFormat="1" x14ac:dyDescent="0.25"/>
    <row r="238386" customFormat="1" x14ac:dyDescent="0.25"/>
    <row r="238387" customFormat="1" x14ac:dyDescent="0.25"/>
    <row r="238388" customFormat="1" x14ac:dyDescent="0.25"/>
    <row r="238389" customFormat="1" x14ac:dyDescent="0.25"/>
    <row r="238390" customFormat="1" x14ac:dyDescent="0.25"/>
    <row r="238391" customFormat="1" x14ac:dyDescent="0.25"/>
    <row r="238392" customFormat="1" x14ac:dyDescent="0.25"/>
    <row r="238393" customFormat="1" x14ac:dyDescent="0.25"/>
    <row r="238394" customFormat="1" x14ac:dyDescent="0.25"/>
    <row r="238395" customFormat="1" x14ac:dyDescent="0.25"/>
    <row r="238396" customFormat="1" x14ac:dyDescent="0.25"/>
    <row r="238397" customFormat="1" x14ac:dyDescent="0.25"/>
    <row r="238398" customFormat="1" x14ac:dyDescent="0.25"/>
    <row r="238399" customFormat="1" x14ac:dyDescent="0.25"/>
    <row r="238400" customFormat="1" x14ac:dyDescent="0.25"/>
    <row r="238401" customFormat="1" x14ac:dyDescent="0.25"/>
    <row r="238402" customFormat="1" x14ac:dyDescent="0.25"/>
    <row r="238403" customFormat="1" x14ac:dyDescent="0.25"/>
    <row r="238404" customFormat="1" x14ac:dyDescent="0.25"/>
    <row r="238405" customFormat="1" x14ac:dyDescent="0.25"/>
    <row r="238406" customFormat="1" x14ac:dyDescent="0.25"/>
    <row r="238407" customFormat="1" x14ac:dyDescent="0.25"/>
    <row r="238408" customFormat="1" x14ac:dyDescent="0.25"/>
    <row r="238409" customFormat="1" x14ac:dyDescent="0.25"/>
    <row r="238410" customFormat="1" x14ac:dyDescent="0.25"/>
    <row r="238411" customFormat="1" x14ac:dyDescent="0.25"/>
    <row r="238412" customFormat="1" x14ac:dyDescent="0.25"/>
    <row r="238413" customFormat="1" x14ac:dyDescent="0.25"/>
    <row r="238414" customFormat="1" x14ac:dyDescent="0.25"/>
    <row r="238415" customFormat="1" x14ac:dyDescent="0.25"/>
    <row r="238416" customFormat="1" x14ac:dyDescent="0.25"/>
    <row r="238417" customFormat="1" x14ac:dyDescent="0.25"/>
    <row r="238418" customFormat="1" x14ac:dyDescent="0.25"/>
    <row r="238419" customFormat="1" x14ac:dyDescent="0.25"/>
    <row r="238420" customFormat="1" x14ac:dyDescent="0.25"/>
    <row r="238421" customFormat="1" x14ac:dyDescent="0.25"/>
    <row r="238422" customFormat="1" x14ac:dyDescent="0.25"/>
    <row r="238423" customFormat="1" x14ac:dyDescent="0.25"/>
    <row r="238424" customFormat="1" x14ac:dyDescent="0.25"/>
    <row r="238425" customFormat="1" x14ac:dyDescent="0.25"/>
    <row r="238426" customFormat="1" x14ac:dyDescent="0.25"/>
    <row r="238427" customFormat="1" x14ac:dyDescent="0.25"/>
    <row r="238428" customFormat="1" x14ac:dyDescent="0.25"/>
    <row r="238429" customFormat="1" x14ac:dyDescent="0.25"/>
    <row r="238430" customFormat="1" x14ac:dyDescent="0.25"/>
    <row r="238431" customFormat="1" x14ac:dyDescent="0.25"/>
    <row r="238432" customFormat="1" x14ac:dyDescent="0.25"/>
    <row r="238433" customFormat="1" x14ac:dyDescent="0.25"/>
    <row r="238434" customFormat="1" x14ac:dyDescent="0.25"/>
    <row r="238435" customFormat="1" x14ac:dyDescent="0.25"/>
    <row r="238436" customFormat="1" x14ac:dyDescent="0.25"/>
    <row r="238437" customFormat="1" x14ac:dyDescent="0.25"/>
    <row r="238438" customFormat="1" x14ac:dyDescent="0.25"/>
    <row r="238439" customFormat="1" x14ac:dyDescent="0.25"/>
    <row r="238440" customFormat="1" x14ac:dyDescent="0.25"/>
    <row r="238441" customFormat="1" x14ac:dyDescent="0.25"/>
    <row r="238442" customFormat="1" x14ac:dyDescent="0.25"/>
    <row r="238443" customFormat="1" x14ac:dyDescent="0.25"/>
    <row r="238444" customFormat="1" x14ac:dyDescent="0.25"/>
    <row r="238445" customFormat="1" x14ac:dyDescent="0.25"/>
    <row r="238446" customFormat="1" x14ac:dyDescent="0.25"/>
    <row r="238447" customFormat="1" x14ac:dyDescent="0.25"/>
    <row r="238448" customFormat="1" x14ac:dyDescent="0.25"/>
    <row r="238449" customFormat="1" x14ac:dyDescent="0.25"/>
    <row r="238450" customFormat="1" x14ac:dyDescent="0.25"/>
    <row r="238451" customFormat="1" x14ac:dyDescent="0.25"/>
    <row r="238452" customFormat="1" x14ac:dyDescent="0.25"/>
    <row r="238453" customFormat="1" x14ac:dyDescent="0.25"/>
    <row r="238454" customFormat="1" x14ac:dyDescent="0.25"/>
    <row r="238455" customFormat="1" x14ac:dyDescent="0.25"/>
    <row r="238456" customFormat="1" x14ac:dyDescent="0.25"/>
    <row r="238457" customFormat="1" x14ac:dyDescent="0.25"/>
    <row r="238458" customFormat="1" x14ac:dyDescent="0.25"/>
    <row r="238459" customFormat="1" x14ac:dyDescent="0.25"/>
    <row r="238460" customFormat="1" x14ac:dyDescent="0.25"/>
    <row r="238461" customFormat="1" x14ac:dyDescent="0.25"/>
    <row r="238462" customFormat="1" x14ac:dyDescent="0.25"/>
    <row r="238463" customFormat="1" x14ac:dyDescent="0.25"/>
    <row r="238464" customFormat="1" x14ac:dyDescent="0.25"/>
    <row r="238465" customFormat="1" x14ac:dyDescent="0.25"/>
    <row r="238466" customFormat="1" x14ac:dyDescent="0.25"/>
    <row r="238467" customFormat="1" x14ac:dyDescent="0.25"/>
    <row r="238468" customFormat="1" x14ac:dyDescent="0.25"/>
    <row r="238469" customFormat="1" x14ac:dyDescent="0.25"/>
    <row r="238470" customFormat="1" x14ac:dyDescent="0.25"/>
    <row r="238471" customFormat="1" x14ac:dyDescent="0.25"/>
    <row r="238472" customFormat="1" x14ac:dyDescent="0.25"/>
    <row r="238473" customFormat="1" x14ac:dyDescent="0.25"/>
    <row r="238474" customFormat="1" x14ac:dyDescent="0.25"/>
    <row r="238475" customFormat="1" x14ac:dyDescent="0.25"/>
    <row r="238476" customFormat="1" x14ac:dyDescent="0.25"/>
    <row r="238477" customFormat="1" x14ac:dyDescent="0.25"/>
    <row r="238478" customFormat="1" x14ac:dyDescent="0.25"/>
    <row r="238479" customFormat="1" x14ac:dyDescent="0.25"/>
    <row r="238480" customFormat="1" x14ac:dyDescent="0.25"/>
    <row r="238481" customFormat="1" x14ac:dyDescent="0.25"/>
    <row r="238482" customFormat="1" x14ac:dyDescent="0.25"/>
    <row r="238483" customFormat="1" x14ac:dyDescent="0.25"/>
    <row r="238484" customFormat="1" x14ac:dyDescent="0.25"/>
    <row r="238485" customFormat="1" x14ac:dyDescent="0.25"/>
    <row r="238486" customFormat="1" x14ac:dyDescent="0.25"/>
    <row r="238487" customFormat="1" x14ac:dyDescent="0.25"/>
    <row r="238488" customFormat="1" x14ac:dyDescent="0.25"/>
    <row r="238489" customFormat="1" x14ac:dyDescent="0.25"/>
    <row r="238490" customFormat="1" x14ac:dyDescent="0.25"/>
    <row r="238491" customFormat="1" x14ac:dyDescent="0.25"/>
    <row r="238492" customFormat="1" x14ac:dyDescent="0.25"/>
    <row r="238493" customFormat="1" x14ac:dyDescent="0.25"/>
    <row r="238494" customFormat="1" x14ac:dyDescent="0.25"/>
    <row r="238495" customFormat="1" x14ac:dyDescent="0.25"/>
    <row r="238496" customFormat="1" x14ac:dyDescent="0.25"/>
    <row r="238497" customFormat="1" x14ac:dyDescent="0.25"/>
    <row r="238498" customFormat="1" x14ac:dyDescent="0.25"/>
    <row r="238499" customFormat="1" x14ac:dyDescent="0.25"/>
    <row r="238500" customFormat="1" x14ac:dyDescent="0.25"/>
    <row r="238501" customFormat="1" x14ac:dyDescent="0.25"/>
    <row r="238502" customFormat="1" x14ac:dyDescent="0.25"/>
    <row r="238503" customFormat="1" x14ac:dyDescent="0.25"/>
    <row r="238504" customFormat="1" x14ac:dyDescent="0.25"/>
    <row r="238505" customFormat="1" x14ac:dyDescent="0.25"/>
    <row r="238506" customFormat="1" x14ac:dyDescent="0.25"/>
    <row r="238507" customFormat="1" x14ac:dyDescent="0.25"/>
    <row r="238508" customFormat="1" x14ac:dyDescent="0.25"/>
    <row r="238509" customFormat="1" x14ac:dyDescent="0.25"/>
    <row r="238510" customFormat="1" x14ac:dyDescent="0.25"/>
    <row r="238511" customFormat="1" x14ac:dyDescent="0.25"/>
    <row r="238512" customFormat="1" x14ac:dyDescent="0.25"/>
    <row r="238513" customFormat="1" x14ac:dyDescent="0.25"/>
    <row r="238514" customFormat="1" x14ac:dyDescent="0.25"/>
    <row r="238515" customFormat="1" x14ac:dyDescent="0.25"/>
    <row r="238516" customFormat="1" x14ac:dyDescent="0.25"/>
    <row r="238517" customFormat="1" x14ac:dyDescent="0.25"/>
    <row r="238518" customFormat="1" x14ac:dyDescent="0.25"/>
    <row r="238519" customFormat="1" x14ac:dyDescent="0.25"/>
    <row r="238520" customFormat="1" x14ac:dyDescent="0.25"/>
    <row r="238521" customFormat="1" x14ac:dyDescent="0.25"/>
    <row r="238522" customFormat="1" x14ac:dyDescent="0.25"/>
    <row r="238523" customFormat="1" x14ac:dyDescent="0.25"/>
    <row r="238524" customFormat="1" x14ac:dyDescent="0.25"/>
    <row r="238525" customFormat="1" x14ac:dyDescent="0.25"/>
    <row r="238526" customFormat="1" x14ac:dyDescent="0.25"/>
    <row r="238527" customFormat="1" x14ac:dyDescent="0.25"/>
    <row r="238528" customFormat="1" x14ac:dyDescent="0.25"/>
    <row r="238529" customFormat="1" x14ac:dyDescent="0.25"/>
    <row r="238530" customFormat="1" x14ac:dyDescent="0.25"/>
    <row r="238531" customFormat="1" x14ac:dyDescent="0.25"/>
    <row r="238532" customFormat="1" x14ac:dyDescent="0.25"/>
    <row r="238533" customFormat="1" x14ac:dyDescent="0.25"/>
    <row r="238534" customFormat="1" x14ac:dyDescent="0.25"/>
    <row r="238535" customFormat="1" x14ac:dyDescent="0.25"/>
    <row r="238536" customFormat="1" x14ac:dyDescent="0.25"/>
    <row r="238537" customFormat="1" x14ac:dyDescent="0.25"/>
    <row r="238538" customFormat="1" x14ac:dyDescent="0.25"/>
    <row r="238539" customFormat="1" x14ac:dyDescent="0.25"/>
    <row r="238540" customFormat="1" x14ac:dyDescent="0.25"/>
    <row r="238541" customFormat="1" x14ac:dyDescent="0.25"/>
    <row r="238542" customFormat="1" x14ac:dyDescent="0.25"/>
    <row r="238543" customFormat="1" x14ac:dyDescent="0.25"/>
    <row r="238544" customFormat="1" x14ac:dyDescent="0.25"/>
    <row r="238545" customFormat="1" x14ac:dyDescent="0.25"/>
    <row r="238546" customFormat="1" x14ac:dyDescent="0.25"/>
    <row r="238547" customFormat="1" x14ac:dyDescent="0.25"/>
    <row r="238548" customFormat="1" x14ac:dyDescent="0.25"/>
    <row r="238549" customFormat="1" x14ac:dyDescent="0.25"/>
    <row r="238550" customFormat="1" x14ac:dyDescent="0.25"/>
    <row r="238551" customFormat="1" x14ac:dyDescent="0.25"/>
    <row r="238552" customFormat="1" x14ac:dyDescent="0.25"/>
    <row r="238553" customFormat="1" x14ac:dyDescent="0.25"/>
    <row r="238554" customFormat="1" x14ac:dyDescent="0.25"/>
    <row r="238555" customFormat="1" x14ac:dyDescent="0.25"/>
    <row r="238556" customFormat="1" x14ac:dyDescent="0.25"/>
    <row r="238557" customFormat="1" x14ac:dyDescent="0.25"/>
    <row r="238558" customFormat="1" x14ac:dyDescent="0.25"/>
    <row r="238559" customFormat="1" x14ac:dyDescent="0.25"/>
    <row r="238560" customFormat="1" x14ac:dyDescent="0.25"/>
    <row r="238561" customFormat="1" x14ac:dyDescent="0.25"/>
    <row r="238562" customFormat="1" x14ac:dyDescent="0.25"/>
    <row r="238563" customFormat="1" x14ac:dyDescent="0.25"/>
    <row r="238564" customFormat="1" x14ac:dyDescent="0.25"/>
    <row r="238565" customFormat="1" x14ac:dyDescent="0.25"/>
    <row r="238566" customFormat="1" x14ac:dyDescent="0.25"/>
    <row r="238567" customFormat="1" x14ac:dyDescent="0.25"/>
    <row r="238568" customFormat="1" x14ac:dyDescent="0.25"/>
    <row r="238569" customFormat="1" x14ac:dyDescent="0.25"/>
    <row r="238570" customFormat="1" x14ac:dyDescent="0.25"/>
    <row r="238571" customFormat="1" x14ac:dyDescent="0.25"/>
    <row r="238572" customFormat="1" x14ac:dyDescent="0.25"/>
    <row r="238573" customFormat="1" x14ac:dyDescent="0.25"/>
    <row r="238574" customFormat="1" x14ac:dyDescent="0.25"/>
    <row r="238575" customFormat="1" x14ac:dyDescent="0.25"/>
    <row r="238576" customFormat="1" x14ac:dyDescent="0.25"/>
    <row r="238577" customFormat="1" x14ac:dyDescent="0.25"/>
    <row r="238578" customFormat="1" x14ac:dyDescent="0.25"/>
    <row r="238579" customFormat="1" x14ac:dyDescent="0.25"/>
    <row r="238580" customFormat="1" x14ac:dyDescent="0.25"/>
    <row r="238581" customFormat="1" x14ac:dyDescent="0.25"/>
    <row r="238582" customFormat="1" x14ac:dyDescent="0.25"/>
    <row r="238583" customFormat="1" x14ac:dyDescent="0.25"/>
    <row r="238584" customFormat="1" x14ac:dyDescent="0.25"/>
    <row r="238585" customFormat="1" x14ac:dyDescent="0.25"/>
    <row r="238586" customFormat="1" x14ac:dyDescent="0.25"/>
    <row r="238587" customFormat="1" x14ac:dyDescent="0.25"/>
    <row r="238588" customFormat="1" x14ac:dyDescent="0.25"/>
    <row r="238589" customFormat="1" x14ac:dyDescent="0.25"/>
    <row r="238590" customFormat="1" x14ac:dyDescent="0.25"/>
    <row r="238591" customFormat="1" x14ac:dyDescent="0.25"/>
    <row r="238592" customFormat="1" x14ac:dyDescent="0.25"/>
    <row r="238593" customFormat="1" x14ac:dyDescent="0.25"/>
    <row r="238594" customFormat="1" x14ac:dyDescent="0.25"/>
    <row r="238595" customFormat="1" x14ac:dyDescent="0.25"/>
    <row r="238596" customFormat="1" x14ac:dyDescent="0.25"/>
    <row r="238597" customFormat="1" x14ac:dyDescent="0.25"/>
    <row r="238598" customFormat="1" x14ac:dyDescent="0.25"/>
    <row r="238599" customFormat="1" x14ac:dyDescent="0.25"/>
    <row r="238600" customFormat="1" x14ac:dyDescent="0.25"/>
    <row r="238601" customFormat="1" x14ac:dyDescent="0.25"/>
    <row r="238602" customFormat="1" x14ac:dyDescent="0.25"/>
    <row r="238603" customFormat="1" x14ac:dyDescent="0.25"/>
    <row r="238604" customFormat="1" x14ac:dyDescent="0.25"/>
    <row r="238605" customFormat="1" x14ac:dyDescent="0.25"/>
    <row r="238606" customFormat="1" x14ac:dyDescent="0.25"/>
    <row r="238607" customFormat="1" x14ac:dyDescent="0.25"/>
    <row r="238608" customFormat="1" x14ac:dyDescent="0.25"/>
    <row r="238609" customFormat="1" x14ac:dyDescent="0.25"/>
    <row r="238610" customFormat="1" x14ac:dyDescent="0.25"/>
    <row r="238611" customFormat="1" x14ac:dyDescent="0.25"/>
    <row r="238612" customFormat="1" x14ac:dyDescent="0.25"/>
    <row r="238613" customFormat="1" x14ac:dyDescent="0.25"/>
    <row r="238614" customFormat="1" x14ac:dyDescent="0.25"/>
    <row r="238615" customFormat="1" x14ac:dyDescent="0.25"/>
    <row r="238616" customFormat="1" x14ac:dyDescent="0.25"/>
    <row r="238617" customFormat="1" x14ac:dyDescent="0.25"/>
    <row r="238618" customFormat="1" x14ac:dyDescent="0.25"/>
    <row r="238619" customFormat="1" x14ac:dyDescent="0.25"/>
    <row r="238620" customFormat="1" x14ac:dyDescent="0.25"/>
    <row r="238621" customFormat="1" x14ac:dyDescent="0.25"/>
    <row r="238622" customFormat="1" x14ac:dyDescent="0.25"/>
    <row r="238623" customFormat="1" x14ac:dyDescent="0.25"/>
    <row r="238624" customFormat="1" x14ac:dyDescent="0.25"/>
    <row r="238625" customFormat="1" x14ac:dyDescent="0.25"/>
    <row r="238626" customFormat="1" x14ac:dyDescent="0.25"/>
    <row r="238627" customFormat="1" x14ac:dyDescent="0.25"/>
    <row r="238628" customFormat="1" x14ac:dyDescent="0.25"/>
    <row r="238629" customFormat="1" x14ac:dyDescent="0.25"/>
    <row r="238630" customFormat="1" x14ac:dyDescent="0.25"/>
    <row r="238631" customFormat="1" x14ac:dyDescent="0.25"/>
    <row r="238632" customFormat="1" x14ac:dyDescent="0.25"/>
    <row r="238633" customFormat="1" x14ac:dyDescent="0.25"/>
    <row r="238634" customFormat="1" x14ac:dyDescent="0.25"/>
    <row r="238635" customFormat="1" x14ac:dyDescent="0.25"/>
    <row r="238636" customFormat="1" x14ac:dyDescent="0.25"/>
    <row r="238637" customFormat="1" x14ac:dyDescent="0.25"/>
    <row r="238638" customFormat="1" x14ac:dyDescent="0.25"/>
    <row r="238639" customFormat="1" x14ac:dyDescent="0.25"/>
    <row r="238640" customFormat="1" x14ac:dyDescent="0.25"/>
    <row r="238641" customFormat="1" x14ac:dyDescent="0.25"/>
    <row r="238642" customFormat="1" x14ac:dyDescent="0.25"/>
    <row r="238643" customFormat="1" x14ac:dyDescent="0.25"/>
    <row r="238644" customFormat="1" x14ac:dyDescent="0.25"/>
    <row r="238645" customFormat="1" x14ac:dyDescent="0.25"/>
    <row r="238646" customFormat="1" x14ac:dyDescent="0.25"/>
    <row r="238647" customFormat="1" x14ac:dyDescent="0.25"/>
    <row r="238648" customFormat="1" x14ac:dyDescent="0.25"/>
    <row r="238649" customFormat="1" x14ac:dyDescent="0.25"/>
    <row r="238650" customFormat="1" x14ac:dyDescent="0.25"/>
    <row r="238651" customFormat="1" x14ac:dyDescent="0.25"/>
    <row r="238652" customFormat="1" x14ac:dyDescent="0.25"/>
    <row r="238653" customFormat="1" x14ac:dyDescent="0.25"/>
    <row r="238654" customFormat="1" x14ac:dyDescent="0.25"/>
    <row r="238655" customFormat="1" x14ac:dyDescent="0.25"/>
    <row r="238656" customFormat="1" x14ac:dyDescent="0.25"/>
    <row r="238657" customFormat="1" x14ac:dyDescent="0.25"/>
    <row r="238658" customFormat="1" x14ac:dyDescent="0.25"/>
    <row r="238659" customFormat="1" x14ac:dyDescent="0.25"/>
    <row r="238660" customFormat="1" x14ac:dyDescent="0.25"/>
    <row r="238661" customFormat="1" x14ac:dyDescent="0.25"/>
    <row r="238662" customFormat="1" x14ac:dyDescent="0.25"/>
    <row r="238663" customFormat="1" x14ac:dyDescent="0.25"/>
    <row r="238664" customFormat="1" x14ac:dyDescent="0.25"/>
    <row r="238665" customFormat="1" x14ac:dyDescent="0.25"/>
    <row r="238666" customFormat="1" x14ac:dyDescent="0.25"/>
    <row r="238667" customFormat="1" x14ac:dyDescent="0.25"/>
    <row r="238668" customFormat="1" x14ac:dyDescent="0.25"/>
    <row r="238669" customFormat="1" x14ac:dyDescent="0.25"/>
    <row r="238670" customFormat="1" x14ac:dyDescent="0.25"/>
    <row r="238671" customFormat="1" x14ac:dyDescent="0.25"/>
    <row r="238672" customFormat="1" x14ac:dyDescent="0.25"/>
    <row r="238673" customFormat="1" x14ac:dyDescent="0.25"/>
    <row r="238674" customFormat="1" x14ac:dyDescent="0.25"/>
    <row r="238675" customFormat="1" x14ac:dyDescent="0.25"/>
    <row r="238676" customFormat="1" x14ac:dyDescent="0.25"/>
    <row r="238677" customFormat="1" x14ac:dyDescent="0.25"/>
    <row r="238678" customFormat="1" x14ac:dyDescent="0.25"/>
    <row r="238679" customFormat="1" x14ac:dyDescent="0.25"/>
    <row r="238680" customFormat="1" x14ac:dyDescent="0.25"/>
    <row r="238681" customFormat="1" x14ac:dyDescent="0.25"/>
    <row r="238682" customFormat="1" x14ac:dyDescent="0.25"/>
    <row r="238683" customFormat="1" x14ac:dyDescent="0.25"/>
    <row r="238684" customFormat="1" x14ac:dyDescent="0.25"/>
    <row r="238685" customFormat="1" x14ac:dyDescent="0.25"/>
    <row r="238686" customFormat="1" x14ac:dyDescent="0.25"/>
    <row r="238687" customFormat="1" x14ac:dyDescent="0.25"/>
    <row r="238688" customFormat="1" x14ac:dyDescent="0.25"/>
    <row r="238689" customFormat="1" x14ac:dyDescent="0.25"/>
    <row r="238690" customFormat="1" x14ac:dyDescent="0.25"/>
    <row r="238691" customFormat="1" x14ac:dyDescent="0.25"/>
    <row r="238692" customFormat="1" x14ac:dyDescent="0.25"/>
    <row r="238693" customFormat="1" x14ac:dyDescent="0.25"/>
    <row r="238694" customFormat="1" x14ac:dyDescent="0.25"/>
    <row r="238695" customFormat="1" x14ac:dyDescent="0.25"/>
    <row r="238696" customFormat="1" x14ac:dyDescent="0.25"/>
    <row r="238697" customFormat="1" x14ac:dyDescent="0.25"/>
    <row r="238698" customFormat="1" x14ac:dyDescent="0.25"/>
    <row r="238699" customFormat="1" x14ac:dyDescent="0.25"/>
    <row r="238700" customFormat="1" x14ac:dyDescent="0.25"/>
    <row r="238701" customFormat="1" x14ac:dyDescent="0.25"/>
    <row r="238702" customFormat="1" x14ac:dyDescent="0.25"/>
    <row r="238703" customFormat="1" x14ac:dyDescent="0.25"/>
    <row r="238704" customFormat="1" x14ac:dyDescent="0.25"/>
    <row r="238705" customFormat="1" x14ac:dyDescent="0.25"/>
    <row r="238706" customFormat="1" x14ac:dyDescent="0.25"/>
    <row r="238707" customFormat="1" x14ac:dyDescent="0.25"/>
    <row r="238708" customFormat="1" x14ac:dyDescent="0.25"/>
    <row r="238709" customFormat="1" x14ac:dyDescent="0.25"/>
    <row r="238710" customFormat="1" x14ac:dyDescent="0.25"/>
    <row r="238711" customFormat="1" x14ac:dyDescent="0.25"/>
    <row r="238712" customFormat="1" x14ac:dyDescent="0.25"/>
    <row r="238713" customFormat="1" x14ac:dyDescent="0.25"/>
    <row r="238714" customFormat="1" x14ac:dyDescent="0.25"/>
    <row r="238715" customFormat="1" x14ac:dyDescent="0.25"/>
    <row r="238716" customFormat="1" x14ac:dyDescent="0.25"/>
    <row r="238717" customFormat="1" x14ac:dyDescent="0.25"/>
    <row r="238718" customFormat="1" x14ac:dyDescent="0.25"/>
    <row r="238719" customFormat="1" x14ac:dyDescent="0.25"/>
    <row r="238720" customFormat="1" x14ac:dyDescent="0.25"/>
    <row r="238721" customFormat="1" x14ac:dyDescent="0.25"/>
    <row r="238722" customFormat="1" x14ac:dyDescent="0.25"/>
    <row r="238723" customFormat="1" x14ac:dyDescent="0.25"/>
    <row r="238724" customFormat="1" x14ac:dyDescent="0.25"/>
    <row r="238725" customFormat="1" x14ac:dyDescent="0.25"/>
    <row r="238726" customFormat="1" x14ac:dyDescent="0.25"/>
    <row r="238727" customFormat="1" x14ac:dyDescent="0.25"/>
    <row r="238728" customFormat="1" x14ac:dyDescent="0.25"/>
    <row r="238729" customFormat="1" x14ac:dyDescent="0.25"/>
    <row r="238730" customFormat="1" x14ac:dyDescent="0.25"/>
    <row r="238731" customFormat="1" x14ac:dyDescent="0.25"/>
    <row r="238732" customFormat="1" x14ac:dyDescent="0.25"/>
    <row r="238733" customFormat="1" x14ac:dyDescent="0.25"/>
    <row r="238734" customFormat="1" x14ac:dyDescent="0.25"/>
    <row r="238735" customFormat="1" x14ac:dyDescent="0.25"/>
    <row r="238736" customFormat="1" x14ac:dyDescent="0.25"/>
    <row r="238737" customFormat="1" x14ac:dyDescent="0.25"/>
    <row r="238738" customFormat="1" x14ac:dyDescent="0.25"/>
    <row r="238739" customFormat="1" x14ac:dyDescent="0.25"/>
    <row r="238740" customFormat="1" x14ac:dyDescent="0.25"/>
    <row r="238741" customFormat="1" x14ac:dyDescent="0.25"/>
    <row r="238742" customFormat="1" x14ac:dyDescent="0.25"/>
    <row r="238743" customFormat="1" x14ac:dyDescent="0.25"/>
    <row r="238744" customFormat="1" x14ac:dyDescent="0.25"/>
    <row r="238745" customFormat="1" x14ac:dyDescent="0.25"/>
    <row r="238746" customFormat="1" x14ac:dyDescent="0.25"/>
    <row r="238747" customFormat="1" x14ac:dyDescent="0.25"/>
    <row r="238748" customFormat="1" x14ac:dyDescent="0.25"/>
    <row r="238749" customFormat="1" x14ac:dyDescent="0.25"/>
    <row r="238750" customFormat="1" x14ac:dyDescent="0.25"/>
    <row r="238751" customFormat="1" x14ac:dyDescent="0.25"/>
    <row r="238752" customFormat="1" x14ac:dyDescent="0.25"/>
    <row r="238753" customFormat="1" x14ac:dyDescent="0.25"/>
    <row r="238754" customFormat="1" x14ac:dyDescent="0.25"/>
    <row r="238755" customFormat="1" x14ac:dyDescent="0.25"/>
    <row r="238756" customFormat="1" x14ac:dyDescent="0.25"/>
    <row r="238757" customFormat="1" x14ac:dyDescent="0.25"/>
    <row r="238758" customFormat="1" x14ac:dyDescent="0.25"/>
    <row r="238759" customFormat="1" x14ac:dyDescent="0.25"/>
    <row r="238760" customFormat="1" x14ac:dyDescent="0.25"/>
    <row r="238761" customFormat="1" x14ac:dyDescent="0.25"/>
    <row r="238762" customFormat="1" x14ac:dyDescent="0.25"/>
    <row r="238763" customFormat="1" x14ac:dyDescent="0.25"/>
    <row r="238764" customFormat="1" x14ac:dyDescent="0.25"/>
    <row r="238765" customFormat="1" x14ac:dyDescent="0.25"/>
    <row r="238766" customFormat="1" x14ac:dyDescent="0.25"/>
    <row r="238767" customFormat="1" x14ac:dyDescent="0.25"/>
    <row r="238768" customFormat="1" x14ac:dyDescent="0.25"/>
    <row r="238769" customFormat="1" x14ac:dyDescent="0.25"/>
    <row r="238770" customFormat="1" x14ac:dyDescent="0.25"/>
    <row r="238771" customFormat="1" x14ac:dyDescent="0.25"/>
    <row r="238772" customFormat="1" x14ac:dyDescent="0.25"/>
    <row r="238773" customFormat="1" x14ac:dyDescent="0.25"/>
    <row r="238774" customFormat="1" x14ac:dyDescent="0.25"/>
    <row r="238775" customFormat="1" x14ac:dyDescent="0.25"/>
    <row r="238776" customFormat="1" x14ac:dyDescent="0.25"/>
    <row r="238777" customFormat="1" x14ac:dyDescent="0.25"/>
    <row r="238778" customFormat="1" x14ac:dyDescent="0.25"/>
    <row r="238779" customFormat="1" x14ac:dyDescent="0.25"/>
    <row r="238780" customFormat="1" x14ac:dyDescent="0.25"/>
    <row r="238781" customFormat="1" x14ac:dyDescent="0.25"/>
    <row r="238782" customFormat="1" x14ac:dyDescent="0.25"/>
    <row r="238783" customFormat="1" x14ac:dyDescent="0.25"/>
    <row r="238784" customFormat="1" x14ac:dyDescent="0.25"/>
    <row r="238785" customFormat="1" x14ac:dyDescent="0.25"/>
    <row r="238786" customFormat="1" x14ac:dyDescent="0.25"/>
    <row r="238787" customFormat="1" x14ac:dyDescent="0.25"/>
    <row r="238788" customFormat="1" x14ac:dyDescent="0.25"/>
    <row r="238789" customFormat="1" x14ac:dyDescent="0.25"/>
    <row r="238790" customFormat="1" x14ac:dyDescent="0.25"/>
    <row r="238791" customFormat="1" x14ac:dyDescent="0.25"/>
    <row r="238792" customFormat="1" x14ac:dyDescent="0.25"/>
    <row r="238793" customFormat="1" x14ac:dyDescent="0.25"/>
    <row r="238794" customFormat="1" x14ac:dyDescent="0.25"/>
    <row r="238795" customFormat="1" x14ac:dyDescent="0.25"/>
    <row r="238796" customFormat="1" x14ac:dyDescent="0.25"/>
    <row r="238797" customFormat="1" x14ac:dyDescent="0.25"/>
    <row r="238798" customFormat="1" x14ac:dyDescent="0.25"/>
    <row r="238799" customFormat="1" x14ac:dyDescent="0.25"/>
    <row r="238800" customFormat="1" x14ac:dyDescent="0.25"/>
    <row r="238801" customFormat="1" x14ac:dyDescent="0.25"/>
    <row r="238802" customFormat="1" x14ac:dyDescent="0.25"/>
    <row r="238803" customFormat="1" x14ac:dyDescent="0.25"/>
    <row r="238804" customFormat="1" x14ac:dyDescent="0.25"/>
    <row r="238805" customFormat="1" x14ac:dyDescent="0.25"/>
    <row r="238806" customFormat="1" x14ac:dyDescent="0.25"/>
    <row r="238807" customFormat="1" x14ac:dyDescent="0.25"/>
    <row r="238808" customFormat="1" x14ac:dyDescent="0.25"/>
    <row r="238809" customFormat="1" x14ac:dyDescent="0.25"/>
    <row r="238810" customFormat="1" x14ac:dyDescent="0.25"/>
    <row r="238811" customFormat="1" x14ac:dyDescent="0.25"/>
    <row r="238812" customFormat="1" x14ac:dyDescent="0.25"/>
    <row r="238813" customFormat="1" x14ac:dyDescent="0.25"/>
    <row r="238814" customFormat="1" x14ac:dyDescent="0.25"/>
    <row r="238815" customFormat="1" x14ac:dyDescent="0.25"/>
    <row r="238816" customFormat="1" x14ac:dyDescent="0.25"/>
    <row r="238817" customFormat="1" x14ac:dyDescent="0.25"/>
    <row r="238818" customFormat="1" x14ac:dyDescent="0.25"/>
    <row r="238819" customFormat="1" x14ac:dyDescent="0.25"/>
    <row r="238820" customFormat="1" x14ac:dyDescent="0.25"/>
    <row r="238821" customFormat="1" x14ac:dyDescent="0.25"/>
    <row r="238822" customFormat="1" x14ac:dyDescent="0.25"/>
    <row r="238823" customFormat="1" x14ac:dyDescent="0.25"/>
    <row r="238824" customFormat="1" x14ac:dyDescent="0.25"/>
    <row r="238825" customFormat="1" x14ac:dyDescent="0.25"/>
    <row r="238826" customFormat="1" x14ac:dyDescent="0.25"/>
    <row r="238827" customFormat="1" x14ac:dyDescent="0.25"/>
    <row r="238828" customFormat="1" x14ac:dyDescent="0.25"/>
    <row r="238829" customFormat="1" x14ac:dyDescent="0.25"/>
    <row r="238830" customFormat="1" x14ac:dyDescent="0.25"/>
    <row r="238831" customFormat="1" x14ac:dyDescent="0.25"/>
    <row r="238832" customFormat="1" x14ac:dyDescent="0.25"/>
    <row r="238833" customFormat="1" x14ac:dyDescent="0.25"/>
    <row r="238834" customFormat="1" x14ac:dyDescent="0.25"/>
    <row r="238835" customFormat="1" x14ac:dyDescent="0.25"/>
    <row r="238836" customFormat="1" x14ac:dyDescent="0.25"/>
    <row r="238837" customFormat="1" x14ac:dyDescent="0.25"/>
    <row r="238838" customFormat="1" x14ac:dyDescent="0.25"/>
    <row r="238839" customFormat="1" x14ac:dyDescent="0.25"/>
    <row r="238840" customFormat="1" x14ac:dyDescent="0.25"/>
    <row r="238841" customFormat="1" x14ac:dyDescent="0.25"/>
    <row r="238842" customFormat="1" x14ac:dyDescent="0.25"/>
    <row r="238843" customFormat="1" x14ac:dyDescent="0.25"/>
    <row r="238844" customFormat="1" x14ac:dyDescent="0.25"/>
    <row r="238845" customFormat="1" x14ac:dyDescent="0.25"/>
    <row r="238846" customFormat="1" x14ac:dyDescent="0.25"/>
    <row r="238847" customFormat="1" x14ac:dyDescent="0.25"/>
    <row r="238848" customFormat="1" x14ac:dyDescent="0.25"/>
    <row r="238849" customFormat="1" x14ac:dyDescent="0.25"/>
    <row r="238850" customFormat="1" x14ac:dyDescent="0.25"/>
    <row r="238851" customFormat="1" x14ac:dyDescent="0.25"/>
    <row r="238852" customFormat="1" x14ac:dyDescent="0.25"/>
    <row r="238853" customFormat="1" x14ac:dyDescent="0.25"/>
    <row r="238854" customFormat="1" x14ac:dyDescent="0.25"/>
    <row r="238855" customFormat="1" x14ac:dyDescent="0.25"/>
    <row r="238856" customFormat="1" x14ac:dyDescent="0.25"/>
    <row r="238857" customFormat="1" x14ac:dyDescent="0.25"/>
    <row r="238858" customFormat="1" x14ac:dyDescent="0.25"/>
    <row r="238859" customFormat="1" x14ac:dyDescent="0.25"/>
    <row r="238860" customFormat="1" x14ac:dyDescent="0.25"/>
    <row r="238861" customFormat="1" x14ac:dyDescent="0.25"/>
    <row r="238862" customFormat="1" x14ac:dyDescent="0.25"/>
    <row r="238863" customFormat="1" x14ac:dyDescent="0.25"/>
    <row r="238864" customFormat="1" x14ac:dyDescent="0.25"/>
    <row r="238865" customFormat="1" x14ac:dyDescent="0.25"/>
    <row r="238866" customFormat="1" x14ac:dyDescent="0.25"/>
    <row r="238867" customFormat="1" x14ac:dyDescent="0.25"/>
    <row r="238868" customFormat="1" x14ac:dyDescent="0.25"/>
    <row r="238869" customFormat="1" x14ac:dyDescent="0.25"/>
    <row r="238870" customFormat="1" x14ac:dyDescent="0.25"/>
    <row r="238871" customFormat="1" x14ac:dyDescent="0.25"/>
    <row r="238872" customFormat="1" x14ac:dyDescent="0.25"/>
    <row r="238873" customFormat="1" x14ac:dyDescent="0.25"/>
    <row r="238874" customFormat="1" x14ac:dyDescent="0.25"/>
    <row r="238875" customFormat="1" x14ac:dyDescent="0.25"/>
    <row r="238876" customFormat="1" x14ac:dyDescent="0.25"/>
    <row r="238877" customFormat="1" x14ac:dyDescent="0.25"/>
    <row r="238878" customFormat="1" x14ac:dyDescent="0.25"/>
    <row r="238879" customFormat="1" x14ac:dyDescent="0.25"/>
    <row r="238880" customFormat="1" x14ac:dyDescent="0.25"/>
    <row r="238881" customFormat="1" x14ac:dyDescent="0.25"/>
    <row r="238882" customFormat="1" x14ac:dyDescent="0.25"/>
    <row r="238883" customFormat="1" x14ac:dyDescent="0.25"/>
    <row r="238884" customFormat="1" x14ac:dyDescent="0.25"/>
    <row r="238885" customFormat="1" x14ac:dyDescent="0.25"/>
    <row r="238886" customFormat="1" x14ac:dyDescent="0.25"/>
    <row r="238887" customFormat="1" x14ac:dyDescent="0.25"/>
    <row r="238888" customFormat="1" x14ac:dyDescent="0.25"/>
    <row r="238889" customFormat="1" x14ac:dyDescent="0.25"/>
    <row r="238890" customFormat="1" x14ac:dyDescent="0.25"/>
    <row r="238891" customFormat="1" x14ac:dyDescent="0.25"/>
    <row r="238892" customFormat="1" x14ac:dyDescent="0.25"/>
    <row r="238893" customFormat="1" x14ac:dyDescent="0.25"/>
    <row r="238894" customFormat="1" x14ac:dyDescent="0.25"/>
    <row r="238895" customFormat="1" x14ac:dyDescent="0.25"/>
    <row r="238896" customFormat="1" x14ac:dyDescent="0.25"/>
    <row r="238897" customFormat="1" x14ac:dyDescent="0.25"/>
    <row r="238898" customFormat="1" x14ac:dyDescent="0.25"/>
    <row r="238899" customFormat="1" x14ac:dyDescent="0.25"/>
    <row r="238900" customFormat="1" x14ac:dyDescent="0.25"/>
    <row r="238901" customFormat="1" x14ac:dyDescent="0.25"/>
    <row r="238902" customFormat="1" x14ac:dyDescent="0.25"/>
    <row r="238903" customFormat="1" x14ac:dyDescent="0.25"/>
    <row r="238904" customFormat="1" x14ac:dyDescent="0.25"/>
    <row r="238905" customFormat="1" x14ac:dyDescent="0.25"/>
    <row r="238906" customFormat="1" x14ac:dyDescent="0.25"/>
    <row r="238907" customFormat="1" x14ac:dyDescent="0.25"/>
    <row r="238908" customFormat="1" x14ac:dyDescent="0.25"/>
    <row r="238909" customFormat="1" x14ac:dyDescent="0.25"/>
    <row r="238910" customFormat="1" x14ac:dyDescent="0.25"/>
    <row r="238911" customFormat="1" x14ac:dyDescent="0.25"/>
    <row r="238912" customFormat="1" x14ac:dyDescent="0.25"/>
    <row r="238913" customFormat="1" x14ac:dyDescent="0.25"/>
    <row r="238914" customFormat="1" x14ac:dyDescent="0.25"/>
    <row r="238915" customFormat="1" x14ac:dyDescent="0.25"/>
    <row r="238916" customFormat="1" x14ac:dyDescent="0.25"/>
    <row r="238917" customFormat="1" x14ac:dyDescent="0.25"/>
    <row r="238918" customFormat="1" x14ac:dyDescent="0.25"/>
    <row r="238919" customFormat="1" x14ac:dyDescent="0.25"/>
    <row r="238920" customFormat="1" x14ac:dyDescent="0.25"/>
    <row r="238921" customFormat="1" x14ac:dyDescent="0.25"/>
    <row r="238922" customFormat="1" x14ac:dyDescent="0.25"/>
    <row r="238923" customFormat="1" x14ac:dyDescent="0.25"/>
    <row r="238924" customFormat="1" x14ac:dyDescent="0.25"/>
    <row r="238925" customFormat="1" x14ac:dyDescent="0.25"/>
    <row r="238926" customFormat="1" x14ac:dyDescent="0.25"/>
    <row r="238927" customFormat="1" x14ac:dyDescent="0.25"/>
    <row r="238928" customFormat="1" x14ac:dyDescent="0.25"/>
    <row r="238929" customFormat="1" x14ac:dyDescent="0.25"/>
    <row r="238930" customFormat="1" x14ac:dyDescent="0.25"/>
    <row r="238931" customFormat="1" x14ac:dyDescent="0.25"/>
    <row r="238932" customFormat="1" x14ac:dyDescent="0.25"/>
    <row r="238933" customFormat="1" x14ac:dyDescent="0.25"/>
    <row r="238934" customFormat="1" x14ac:dyDescent="0.25"/>
    <row r="238935" customFormat="1" x14ac:dyDescent="0.25"/>
    <row r="238936" customFormat="1" x14ac:dyDescent="0.25"/>
    <row r="238937" customFormat="1" x14ac:dyDescent="0.25"/>
    <row r="238938" customFormat="1" x14ac:dyDescent="0.25"/>
    <row r="238939" customFormat="1" x14ac:dyDescent="0.25"/>
    <row r="238940" customFormat="1" x14ac:dyDescent="0.25"/>
    <row r="238941" customFormat="1" x14ac:dyDescent="0.25"/>
    <row r="238942" customFormat="1" x14ac:dyDescent="0.25"/>
    <row r="238943" customFormat="1" x14ac:dyDescent="0.25"/>
    <row r="238944" customFormat="1" x14ac:dyDescent="0.25"/>
    <row r="238945" customFormat="1" x14ac:dyDescent="0.25"/>
    <row r="238946" customFormat="1" x14ac:dyDescent="0.25"/>
    <row r="238947" customFormat="1" x14ac:dyDescent="0.25"/>
    <row r="238948" customFormat="1" x14ac:dyDescent="0.25"/>
    <row r="238949" customFormat="1" x14ac:dyDescent="0.25"/>
    <row r="238950" customFormat="1" x14ac:dyDescent="0.25"/>
    <row r="238951" customFormat="1" x14ac:dyDescent="0.25"/>
    <row r="238952" customFormat="1" x14ac:dyDescent="0.25"/>
    <row r="238953" customFormat="1" x14ac:dyDescent="0.25"/>
    <row r="238954" customFormat="1" x14ac:dyDescent="0.25"/>
    <row r="238955" customFormat="1" x14ac:dyDescent="0.25"/>
    <row r="238956" customFormat="1" x14ac:dyDescent="0.25"/>
    <row r="238957" customFormat="1" x14ac:dyDescent="0.25"/>
    <row r="238958" customFormat="1" x14ac:dyDescent="0.25"/>
    <row r="238959" customFormat="1" x14ac:dyDescent="0.25"/>
    <row r="238960" customFormat="1" x14ac:dyDescent="0.25"/>
    <row r="238961" customFormat="1" x14ac:dyDescent="0.25"/>
    <row r="238962" customFormat="1" x14ac:dyDescent="0.25"/>
    <row r="238963" customFormat="1" x14ac:dyDescent="0.25"/>
    <row r="238964" customFormat="1" x14ac:dyDescent="0.25"/>
    <row r="238965" customFormat="1" x14ac:dyDescent="0.25"/>
    <row r="238966" customFormat="1" x14ac:dyDescent="0.25"/>
    <row r="238967" customFormat="1" x14ac:dyDescent="0.25"/>
    <row r="238968" customFormat="1" x14ac:dyDescent="0.25"/>
    <row r="238969" customFormat="1" x14ac:dyDescent="0.25"/>
    <row r="238970" customFormat="1" x14ac:dyDescent="0.25"/>
    <row r="238971" customFormat="1" x14ac:dyDescent="0.25"/>
    <row r="238972" customFormat="1" x14ac:dyDescent="0.25"/>
    <row r="238973" customFormat="1" x14ac:dyDescent="0.25"/>
    <row r="238974" customFormat="1" x14ac:dyDescent="0.25"/>
    <row r="238975" customFormat="1" x14ac:dyDescent="0.25"/>
    <row r="238976" customFormat="1" x14ac:dyDescent="0.25"/>
    <row r="238977" customFormat="1" x14ac:dyDescent="0.25"/>
    <row r="238978" customFormat="1" x14ac:dyDescent="0.25"/>
    <row r="238979" customFormat="1" x14ac:dyDescent="0.25"/>
    <row r="238980" customFormat="1" x14ac:dyDescent="0.25"/>
    <row r="238981" customFormat="1" x14ac:dyDescent="0.25"/>
    <row r="238982" customFormat="1" x14ac:dyDescent="0.25"/>
    <row r="238983" customFormat="1" x14ac:dyDescent="0.25"/>
    <row r="238984" customFormat="1" x14ac:dyDescent="0.25"/>
    <row r="238985" customFormat="1" x14ac:dyDescent="0.25"/>
    <row r="238986" customFormat="1" x14ac:dyDescent="0.25"/>
    <row r="238987" customFormat="1" x14ac:dyDescent="0.25"/>
    <row r="238988" customFormat="1" x14ac:dyDescent="0.25"/>
    <row r="238989" customFormat="1" x14ac:dyDescent="0.25"/>
    <row r="238990" customFormat="1" x14ac:dyDescent="0.25"/>
    <row r="238991" customFormat="1" x14ac:dyDescent="0.25"/>
    <row r="238992" customFormat="1" x14ac:dyDescent="0.25"/>
    <row r="238993" customFormat="1" x14ac:dyDescent="0.25"/>
    <row r="238994" customFormat="1" x14ac:dyDescent="0.25"/>
    <row r="238995" customFormat="1" x14ac:dyDescent="0.25"/>
    <row r="238996" customFormat="1" x14ac:dyDescent="0.25"/>
    <row r="238997" customFormat="1" x14ac:dyDescent="0.25"/>
    <row r="238998" customFormat="1" x14ac:dyDescent="0.25"/>
    <row r="238999" customFormat="1" x14ac:dyDescent="0.25"/>
    <row r="239000" customFormat="1" x14ac:dyDescent="0.25"/>
    <row r="239001" customFormat="1" x14ac:dyDescent="0.25"/>
    <row r="239002" customFormat="1" x14ac:dyDescent="0.25"/>
    <row r="239003" customFormat="1" x14ac:dyDescent="0.25"/>
    <row r="239004" customFormat="1" x14ac:dyDescent="0.25"/>
    <row r="239005" customFormat="1" x14ac:dyDescent="0.25"/>
    <row r="239006" customFormat="1" x14ac:dyDescent="0.25"/>
    <row r="239007" customFormat="1" x14ac:dyDescent="0.25"/>
    <row r="239008" customFormat="1" x14ac:dyDescent="0.25"/>
    <row r="239009" customFormat="1" x14ac:dyDescent="0.25"/>
    <row r="239010" customFormat="1" x14ac:dyDescent="0.25"/>
    <row r="239011" customFormat="1" x14ac:dyDescent="0.25"/>
    <row r="239012" customFormat="1" x14ac:dyDescent="0.25"/>
    <row r="239013" customFormat="1" x14ac:dyDescent="0.25"/>
    <row r="239014" customFormat="1" x14ac:dyDescent="0.25"/>
    <row r="239015" customFormat="1" x14ac:dyDescent="0.25"/>
    <row r="239016" customFormat="1" x14ac:dyDescent="0.25"/>
    <row r="239017" customFormat="1" x14ac:dyDescent="0.25"/>
    <row r="239018" customFormat="1" x14ac:dyDescent="0.25"/>
    <row r="239019" customFormat="1" x14ac:dyDescent="0.25"/>
    <row r="239020" customFormat="1" x14ac:dyDescent="0.25"/>
    <row r="239021" customFormat="1" x14ac:dyDescent="0.25"/>
    <row r="239022" customFormat="1" x14ac:dyDescent="0.25"/>
    <row r="239023" customFormat="1" x14ac:dyDescent="0.25"/>
    <row r="239024" customFormat="1" x14ac:dyDescent="0.25"/>
    <row r="239025" customFormat="1" x14ac:dyDescent="0.25"/>
    <row r="239026" customFormat="1" x14ac:dyDescent="0.25"/>
    <row r="239027" customFormat="1" x14ac:dyDescent="0.25"/>
    <row r="239028" customFormat="1" x14ac:dyDescent="0.25"/>
    <row r="239029" customFormat="1" x14ac:dyDescent="0.25"/>
    <row r="239030" customFormat="1" x14ac:dyDescent="0.25"/>
    <row r="239031" customFormat="1" x14ac:dyDescent="0.25"/>
    <row r="239032" customFormat="1" x14ac:dyDescent="0.25"/>
    <row r="239033" customFormat="1" x14ac:dyDescent="0.25"/>
    <row r="239034" customFormat="1" x14ac:dyDescent="0.25"/>
    <row r="239035" customFormat="1" x14ac:dyDescent="0.25"/>
    <row r="239036" customFormat="1" x14ac:dyDescent="0.25"/>
    <row r="239037" customFormat="1" x14ac:dyDescent="0.25"/>
    <row r="239038" customFormat="1" x14ac:dyDescent="0.25"/>
    <row r="239039" customFormat="1" x14ac:dyDescent="0.25"/>
    <row r="239040" customFormat="1" x14ac:dyDescent="0.25"/>
    <row r="239041" customFormat="1" x14ac:dyDescent="0.25"/>
    <row r="239042" customFormat="1" x14ac:dyDescent="0.25"/>
    <row r="239043" customFormat="1" x14ac:dyDescent="0.25"/>
    <row r="239044" customFormat="1" x14ac:dyDescent="0.25"/>
    <row r="239045" customFormat="1" x14ac:dyDescent="0.25"/>
    <row r="239046" customFormat="1" x14ac:dyDescent="0.25"/>
    <row r="239047" customFormat="1" x14ac:dyDescent="0.25"/>
    <row r="239048" customFormat="1" x14ac:dyDescent="0.25"/>
    <row r="239049" customFormat="1" x14ac:dyDescent="0.25"/>
    <row r="239050" customFormat="1" x14ac:dyDescent="0.25"/>
    <row r="239051" customFormat="1" x14ac:dyDescent="0.25"/>
    <row r="239052" customFormat="1" x14ac:dyDescent="0.25"/>
    <row r="239053" customFormat="1" x14ac:dyDescent="0.25"/>
    <row r="239054" customFormat="1" x14ac:dyDescent="0.25"/>
    <row r="239055" customFormat="1" x14ac:dyDescent="0.25"/>
    <row r="239056" customFormat="1" x14ac:dyDescent="0.25"/>
    <row r="239057" customFormat="1" x14ac:dyDescent="0.25"/>
    <row r="239058" customFormat="1" x14ac:dyDescent="0.25"/>
    <row r="239059" customFormat="1" x14ac:dyDescent="0.25"/>
    <row r="239060" customFormat="1" x14ac:dyDescent="0.25"/>
    <row r="239061" customFormat="1" x14ac:dyDescent="0.25"/>
    <row r="239062" customFormat="1" x14ac:dyDescent="0.25"/>
    <row r="239063" customFormat="1" x14ac:dyDescent="0.25"/>
    <row r="239064" customFormat="1" x14ac:dyDescent="0.25"/>
    <row r="239065" customFormat="1" x14ac:dyDescent="0.25"/>
    <row r="239066" customFormat="1" x14ac:dyDescent="0.25"/>
    <row r="239067" customFormat="1" x14ac:dyDescent="0.25"/>
    <row r="239068" customFormat="1" x14ac:dyDescent="0.25"/>
    <row r="239069" customFormat="1" x14ac:dyDescent="0.25"/>
    <row r="239070" customFormat="1" x14ac:dyDescent="0.25"/>
    <row r="239071" customFormat="1" x14ac:dyDescent="0.25"/>
    <row r="239072" customFormat="1" x14ac:dyDescent="0.25"/>
    <row r="239073" customFormat="1" x14ac:dyDescent="0.25"/>
    <row r="239074" customFormat="1" x14ac:dyDescent="0.25"/>
    <row r="239075" customFormat="1" x14ac:dyDescent="0.25"/>
    <row r="239076" customFormat="1" x14ac:dyDescent="0.25"/>
    <row r="239077" customFormat="1" x14ac:dyDescent="0.25"/>
    <row r="239078" customFormat="1" x14ac:dyDescent="0.25"/>
    <row r="239079" customFormat="1" x14ac:dyDescent="0.25"/>
    <row r="239080" customFormat="1" x14ac:dyDescent="0.25"/>
    <row r="239081" customFormat="1" x14ac:dyDescent="0.25"/>
    <row r="239082" customFormat="1" x14ac:dyDescent="0.25"/>
    <row r="239083" customFormat="1" x14ac:dyDescent="0.25"/>
    <row r="239084" customFormat="1" x14ac:dyDescent="0.25"/>
    <row r="239085" customFormat="1" x14ac:dyDescent="0.25"/>
    <row r="239086" customFormat="1" x14ac:dyDescent="0.25"/>
    <row r="239087" customFormat="1" x14ac:dyDescent="0.25"/>
    <row r="239088" customFormat="1" x14ac:dyDescent="0.25"/>
    <row r="239089" customFormat="1" x14ac:dyDescent="0.25"/>
    <row r="239090" customFormat="1" x14ac:dyDescent="0.25"/>
    <row r="239091" customFormat="1" x14ac:dyDescent="0.25"/>
    <row r="239092" customFormat="1" x14ac:dyDescent="0.25"/>
    <row r="239093" customFormat="1" x14ac:dyDescent="0.25"/>
    <row r="239094" customFormat="1" x14ac:dyDescent="0.25"/>
    <row r="239095" customFormat="1" x14ac:dyDescent="0.25"/>
    <row r="239096" customFormat="1" x14ac:dyDescent="0.25"/>
    <row r="239097" customFormat="1" x14ac:dyDescent="0.25"/>
    <row r="239098" customFormat="1" x14ac:dyDescent="0.25"/>
    <row r="239099" customFormat="1" x14ac:dyDescent="0.25"/>
    <row r="239100" customFormat="1" x14ac:dyDescent="0.25"/>
    <row r="239101" customFormat="1" x14ac:dyDescent="0.25"/>
    <row r="239102" customFormat="1" x14ac:dyDescent="0.25"/>
    <row r="239103" customFormat="1" x14ac:dyDescent="0.25"/>
    <row r="239104" customFormat="1" x14ac:dyDescent="0.25"/>
    <row r="239105" customFormat="1" x14ac:dyDescent="0.25"/>
    <row r="239106" customFormat="1" x14ac:dyDescent="0.25"/>
    <row r="239107" customFormat="1" x14ac:dyDescent="0.25"/>
    <row r="239108" customFormat="1" x14ac:dyDescent="0.25"/>
    <row r="239109" customFormat="1" x14ac:dyDescent="0.25"/>
    <row r="239110" customFormat="1" x14ac:dyDescent="0.25"/>
    <row r="239111" customFormat="1" x14ac:dyDescent="0.25"/>
    <row r="239112" customFormat="1" x14ac:dyDescent="0.25"/>
    <row r="239113" customFormat="1" x14ac:dyDescent="0.25"/>
    <row r="239114" customFormat="1" x14ac:dyDescent="0.25"/>
    <row r="239115" customFormat="1" x14ac:dyDescent="0.25"/>
    <row r="239116" customFormat="1" x14ac:dyDescent="0.25"/>
    <row r="239117" customFormat="1" x14ac:dyDescent="0.25"/>
    <row r="239118" customFormat="1" x14ac:dyDescent="0.25"/>
    <row r="239119" customFormat="1" x14ac:dyDescent="0.25"/>
    <row r="239120" customFormat="1" x14ac:dyDescent="0.25"/>
    <row r="239121" customFormat="1" x14ac:dyDescent="0.25"/>
    <row r="239122" customFormat="1" x14ac:dyDescent="0.25"/>
    <row r="239123" customFormat="1" x14ac:dyDescent="0.25"/>
    <row r="239124" customFormat="1" x14ac:dyDescent="0.25"/>
    <row r="239125" customFormat="1" x14ac:dyDescent="0.25"/>
    <row r="239126" customFormat="1" x14ac:dyDescent="0.25"/>
    <row r="239127" customFormat="1" x14ac:dyDescent="0.25"/>
    <row r="239128" customFormat="1" x14ac:dyDescent="0.25"/>
    <row r="239129" customFormat="1" x14ac:dyDescent="0.25"/>
    <row r="239130" customFormat="1" x14ac:dyDescent="0.25"/>
    <row r="239131" customFormat="1" x14ac:dyDescent="0.25"/>
    <row r="239132" customFormat="1" x14ac:dyDescent="0.25"/>
    <row r="239133" customFormat="1" x14ac:dyDescent="0.25"/>
    <row r="239134" customFormat="1" x14ac:dyDescent="0.25"/>
    <row r="239135" customFormat="1" x14ac:dyDescent="0.25"/>
    <row r="239136" customFormat="1" x14ac:dyDescent="0.25"/>
    <row r="239137" customFormat="1" x14ac:dyDescent="0.25"/>
    <row r="239138" customFormat="1" x14ac:dyDescent="0.25"/>
    <row r="239139" customFormat="1" x14ac:dyDescent="0.25"/>
    <row r="239140" customFormat="1" x14ac:dyDescent="0.25"/>
    <row r="239141" customFormat="1" x14ac:dyDescent="0.25"/>
    <row r="239142" customFormat="1" x14ac:dyDescent="0.25"/>
    <row r="239143" customFormat="1" x14ac:dyDescent="0.25"/>
    <row r="239144" customFormat="1" x14ac:dyDescent="0.25"/>
    <row r="239145" customFormat="1" x14ac:dyDescent="0.25"/>
    <row r="239146" customFormat="1" x14ac:dyDescent="0.25"/>
    <row r="239147" customFormat="1" x14ac:dyDescent="0.25"/>
    <row r="239148" customFormat="1" x14ac:dyDescent="0.25"/>
    <row r="239149" customFormat="1" x14ac:dyDescent="0.25"/>
    <row r="239150" customFormat="1" x14ac:dyDescent="0.25"/>
    <row r="239151" customFormat="1" x14ac:dyDescent="0.25"/>
    <row r="239152" customFormat="1" x14ac:dyDescent="0.25"/>
    <row r="239153" customFormat="1" x14ac:dyDescent="0.25"/>
    <row r="239154" customFormat="1" x14ac:dyDescent="0.25"/>
    <row r="239155" customFormat="1" x14ac:dyDescent="0.25"/>
    <row r="239156" customFormat="1" x14ac:dyDescent="0.25"/>
    <row r="239157" customFormat="1" x14ac:dyDescent="0.25"/>
    <row r="239158" customFormat="1" x14ac:dyDescent="0.25"/>
    <row r="239159" customFormat="1" x14ac:dyDescent="0.25"/>
    <row r="239160" customFormat="1" x14ac:dyDescent="0.25"/>
    <row r="239161" customFormat="1" x14ac:dyDescent="0.25"/>
    <row r="239162" customFormat="1" x14ac:dyDescent="0.25"/>
    <row r="239163" customFormat="1" x14ac:dyDescent="0.25"/>
    <row r="239164" customFormat="1" x14ac:dyDescent="0.25"/>
    <row r="239165" customFormat="1" x14ac:dyDescent="0.25"/>
    <row r="239166" customFormat="1" x14ac:dyDescent="0.25"/>
    <row r="239167" customFormat="1" x14ac:dyDescent="0.25"/>
    <row r="239168" customFormat="1" x14ac:dyDescent="0.25"/>
    <row r="239169" customFormat="1" x14ac:dyDescent="0.25"/>
    <row r="239170" customFormat="1" x14ac:dyDescent="0.25"/>
    <row r="239171" customFormat="1" x14ac:dyDescent="0.25"/>
    <row r="239172" customFormat="1" x14ac:dyDescent="0.25"/>
    <row r="239173" customFormat="1" x14ac:dyDescent="0.25"/>
    <row r="239174" customFormat="1" x14ac:dyDescent="0.25"/>
    <row r="239175" customFormat="1" x14ac:dyDescent="0.25"/>
    <row r="239176" customFormat="1" x14ac:dyDescent="0.25"/>
    <row r="239177" customFormat="1" x14ac:dyDescent="0.25"/>
    <row r="239178" customFormat="1" x14ac:dyDescent="0.25"/>
    <row r="239179" customFormat="1" x14ac:dyDescent="0.25"/>
    <row r="239180" customFormat="1" x14ac:dyDescent="0.25"/>
    <row r="239181" customFormat="1" x14ac:dyDescent="0.25"/>
    <row r="239182" customFormat="1" x14ac:dyDescent="0.25"/>
    <row r="239183" customFormat="1" x14ac:dyDescent="0.25"/>
    <row r="239184" customFormat="1" x14ac:dyDescent="0.25"/>
    <row r="239185" customFormat="1" x14ac:dyDescent="0.25"/>
    <row r="239186" customFormat="1" x14ac:dyDescent="0.25"/>
    <row r="239187" customFormat="1" x14ac:dyDescent="0.25"/>
    <row r="239188" customFormat="1" x14ac:dyDescent="0.25"/>
    <row r="239189" customFormat="1" x14ac:dyDescent="0.25"/>
    <row r="239190" customFormat="1" x14ac:dyDescent="0.25"/>
    <row r="239191" customFormat="1" x14ac:dyDescent="0.25"/>
    <row r="239192" customFormat="1" x14ac:dyDescent="0.25"/>
    <row r="239193" customFormat="1" x14ac:dyDescent="0.25"/>
    <row r="239194" customFormat="1" x14ac:dyDescent="0.25"/>
    <row r="239195" customFormat="1" x14ac:dyDescent="0.25"/>
    <row r="239196" customFormat="1" x14ac:dyDescent="0.25"/>
    <row r="239197" customFormat="1" x14ac:dyDescent="0.25"/>
    <row r="239198" customFormat="1" x14ac:dyDescent="0.25"/>
    <row r="239199" customFormat="1" x14ac:dyDescent="0.25"/>
    <row r="239200" customFormat="1" x14ac:dyDescent="0.25"/>
    <row r="239201" customFormat="1" x14ac:dyDescent="0.25"/>
    <row r="239202" customFormat="1" x14ac:dyDescent="0.25"/>
    <row r="239203" customFormat="1" x14ac:dyDescent="0.25"/>
    <row r="239204" customFormat="1" x14ac:dyDescent="0.25"/>
    <row r="239205" customFormat="1" x14ac:dyDescent="0.25"/>
    <row r="239206" customFormat="1" x14ac:dyDescent="0.25"/>
    <row r="239207" customFormat="1" x14ac:dyDescent="0.25"/>
    <row r="239208" customFormat="1" x14ac:dyDescent="0.25"/>
    <row r="239209" customFormat="1" x14ac:dyDescent="0.25"/>
    <row r="239210" customFormat="1" x14ac:dyDescent="0.25"/>
    <row r="239211" customFormat="1" x14ac:dyDescent="0.25"/>
    <row r="239212" customFormat="1" x14ac:dyDescent="0.25"/>
    <row r="239213" customFormat="1" x14ac:dyDescent="0.25"/>
    <row r="239214" customFormat="1" x14ac:dyDescent="0.25"/>
    <row r="239215" customFormat="1" x14ac:dyDescent="0.25"/>
    <row r="239216" customFormat="1" x14ac:dyDescent="0.25"/>
    <row r="239217" customFormat="1" x14ac:dyDescent="0.25"/>
    <row r="239218" customFormat="1" x14ac:dyDescent="0.25"/>
    <row r="239219" customFormat="1" x14ac:dyDescent="0.25"/>
    <row r="239220" customFormat="1" x14ac:dyDescent="0.25"/>
    <row r="239221" customFormat="1" x14ac:dyDescent="0.25"/>
    <row r="239222" customFormat="1" x14ac:dyDescent="0.25"/>
    <row r="239223" customFormat="1" x14ac:dyDescent="0.25"/>
    <row r="239224" customFormat="1" x14ac:dyDescent="0.25"/>
    <row r="239225" customFormat="1" x14ac:dyDescent="0.25"/>
    <row r="239226" customFormat="1" x14ac:dyDescent="0.25"/>
    <row r="239227" customFormat="1" x14ac:dyDescent="0.25"/>
    <row r="239228" customFormat="1" x14ac:dyDescent="0.25"/>
    <row r="239229" customFormat="1" x14ac:dyDescent="0.25"/>
    <row r="239230" customFormat="1" x14ac:dyDescent="0.25"/>
    <row r="239231" customFormat="1" x14ac:dyDescent="0.25"/>
    <row r="239232" customFormat="1" x14ac:dyDescent="0.25"/>
    <row r="239233" customFormat="1" x14ac:dyDescent="0.25"/>
    <row r="239234" customFormat="1" x14ac:dyDescent="0.25"/>
    <row r="239235" customFormat="1" x14ac:dyDescent="0.25"/>
    <row r="239236" customFormat="1" x14ac:dyDescent="0.25"/>
    <row r="239237" customFormat="1" x14ac:dyDescent="0.25"/>
    <row r="239238" customFormat="1" x14ac:dyDescent="0.25"/>
    <row r="239239" customFormat="1" x14ac:dyDescent="0.25"/>
    <row r="239240" customFormat="1" x14ac:dyDescent="0.25"/>
    <row r="239241" customFormat="1" x14ac:dyDescent="0.25"/>
    <row r="239242" customFormat="1" x14ac:dyDescent="0.25"/>
    <row r="239243" customFormat="1" x14ac:dyDescent="0.25"/>
    <row r="239244" customFormat="1" x14ac:dyDescent="0.25"/>
    <row r="239245" customFormat="1" x14ac:dyDescent="0.25"/>
    <row r="239246" customFormat="1" x14ac:dyDescent="0.25"/>
    <row r="239247" customFormat="1" x14ac:dyDescent="0.25"/>
    <row r="239248" customFormat="1" x14ac:dyDescent="0.25"/>
    <row r="239249" customFormat="1" x14ac:dyDescent="0.25"/>
    <row r="239250" customFormat="1" x14ac:dyDescent="0.25"/>
    <row r="239251" customFormat="1" x14ac:dyDescent="0.25"/>
    <row r="239252" customFormat="1" x14ac:dyDescent="0.25"/>
    <row r="239253" customFormat="1" x14ac:dyDescent="0.25"/>
    <row r="239254" customFormat="1" x14ac:dyDescent="0.25"/>
    <row r="239255" customFormat="1" x14ac:dyDescent="0.25"/>
    <row r="239256" customFormat="1" x14ac:dyDescent="0.25"/>
    <row r="239257" customFormat="1" x14ac:dyDescent="0.25"/>
    <row r="239258" customFormat="1" x14ac:dyDescent="0.25"/>
    <row r="239259" customFormat="1" x14ac:dyDescent="0.25"/>
    <row r="239260" customFormat="1" x14ac:dyDescent="0.25"/>
    <row r="239261" customFormat="1" x14ac:dyDescent="0.25"/>
    <row r="239262" customFormat="1" x14ac:dyDescent="0.25"/>
    <row r="239263" customFormat="1" x14ac:dyDescent="0.25"/>
    <row r="239264" customFormat="1" x14ac:dyDescent="0.25"/>
    <row r="239265" customFormat="1" x14ac:dyDescent="0.25"/>
    <row r="239266" customFormat="1" x14ac:dyDescent="0.25"/>
    <row r="239267" customFormat="1" x14ac:dyDescent="0.25"/>
    <row r="239268" customFormat="1" x14ac:dyDescent="0.25"/>
    <row r="239269" customFormat="1" x14ac:dyDescent="0.25"/>
    <row r="239270" customFormat="1" x14ac:dyDescent="0.25"/>
    <row r="239271" customFormat="1" x14ac:dyDescent="0.25"/>
    <row r="239272" customFormat="1" x14ac:dyDescent="0.25"/>
    <row r="239273" customFormat="1" x14ac:dyDescent="0.25"/>
    <row r="239274" customFormat="1" x14ac:dyDescent="0.25"/>
    <row r="239275" customFormat="1" x14ac:dyDescent="0.25"/>
    <row r="239276" customFormat="1" x14ac:dyDescent="0.25"/>
    <row r="239277" customFormat="1" x14ac:dyDescent="0.25"/>
    <row r="239278" customFormat="1" x14ac:dyDescent="0.25"/>
    <row r="239279" customFormat="1" x14ac:dyDescent="0.25"/>
    <row r="239280" customFormat="1" x14ac:dyDescent="0.25"/>
    <row r="239281" customFormat="1" x14ac:dyDescent="0.25"/>
    <row r="239282" customFormat="1" x14ac:dyDescent="0.25"/>
    <row r="239283" customFormat="1" x14ac:dyDescent="0.25"/>
    <row r="239284" customFormat="1" x14ac:dyDescent="0.25"/>
    <row r="239285" customFormat="1" x14ac:dyDescent="0.25"/>
    <row r="239286" customFormat="1" x14ac:dyDescent="0.25"/>
    <row r="239287" customFormat="1" x14ac:dyDescent="0.25"/>
    <row r="239288" customFormat="1" x14ac:dyDescent="0.25"/>
    <row r="239289" customFormat="1" x14ac:dyDescent="0.25"/>
    <row r="239290" customFormat="1" x14ac:dyDescent="0.25"/>
    <row r="239291" customFormat="1" x14ac:dyDescent="0.25"/>
    <row r="239292" customFormat="1" x14ac:dyDescent="0.25"/>
    <row r="239293" customFormat="1" x14ac:dyDescent="0.25"/>
    <row r="239294" customFormat="1" x14ac:dyDescent="0.25"/>
    <row r="239295" customFormat="1" x14ac:dyDescent="0.25"/>
    <row r="239296" customFormat="1" x14ac:dyDescent="0.25"/>
    <row r="239297" customFormat="1" x14ac:dyDescent="0.25"/>
    <row r="239298" customFormat="1" x14ac:dyDescent="0.25"/>
    <row r="239299" customFormat="1" x14ac:dyDescent="0.25"/>
    <row r="239300" customFormat="1" x14ac:dyDescent="0.25"/>
    <row r="239301" customFormat="1" x14ac:dyDescent="0.25"/>
    <row r="239302" customFormat="1" x14ac:dyDescent="0.25"/>
    <row r="239303" customFormat="1" x14ac:dyDescent="0.25"/>
    <row r="239304" customFormat="1" x14ac:dyDescent="0.25"/>
    <row r="239305" customFormat="1" x14ac:dyDescent="0.25"/>
    <row r="239306" customFormat="1" x14ac:dyDescent="0.25"/>
    <row r="239307" customFormat="1" x14ac:dyDescent="0.25"/>
    <row r="239308" customFormat="1" x14ac:dyDescent="0.25"/>
    <row r="239309" customFormat="1" x14ac:dyDescent="0.25"/>
    <row r="239310" customFormat="1" x14ac:dyDescent="0.25"/>
    <row r="239311" customFormat="1" x14ac:dyDescent="0.25"/>
    <row r="239312" customFormat="1" x14ac:dyDescent="0.25"/>
    <row r="239313" customFormat="1" x14ac:dyDescent="0.25"/>
    <row r="239314" customFormat="1" x14ac:dyDescent="0.25"/>
    <row r="239315" customFormat="1" x14ac:dyDescent="0.25"/>
    <row r="239316" customFormat="1" x14ac:dyDescent="0.25"/>
    <row r="239317" customFormat="1" x14ac:dyDescent="0.25"/>
    <row r="239318" customFormat="1" x14ac:dyDescent="0.25"/>
    <row r="239319" customFormat="1" x14ac:dyDescent="0.25"/>
    <row r="239320" customFormat="1" x14ac:dyDescent="0.25"/>
    <row r="239321" customFormat="1" x14ac:dyDescent="0.25"/>
    <row r="239322" customFormat="1" x14ac:dyDescent="0.25"/>
    <row r="239323" customFormat="1" x14ac:dyDescent="0.25"/>
    <row r="239324" customFormat="1" x14ac:dyDescent="0.25"/>
    <row r="239325" customFormat="1" x14ac:dyDescent="0.25"/>
    <row r="239326" customFormat="1" x14ac:dyDescent="0.25"/>
    <row r="239327" customFormat="1" x14ac:dyDescent="0.25"/>
    <row r="239328" customFormat="1" x14ac:dyDescent="0.25"/>
    <row r="239329" customFormat="1" x14ac:dyDescent="0.25"/>
    <row r="239330" customFormat="1" x14ac:dyDescent="0.25"/>
    <row r="239331" customFormat="1" x14ac:dyDescent="0.25"/>
    <row r="239332" customFormat="1" x14ac:dyDescent="0.25"/>
    <row r="239333" customFormat="1" x14ac:dyDescent="0.25"/>
    <row r="239334" customFormat="1" x14ac:dyDescent="0.25"/>
    <row r="239335" customFormat="1" x14ac:dyDescent="0.25"/>
    <row r="239336" customFormat="1" x14ac:dyDescent="0.25"/>
    <row r="239337" customFormat="1" x14ac:dyDescent="0.25"/>
    <row r="239338" customFormat="1" x14ac:dyDescent="0.25"/>
    <row r="239339" customFormat="1" x14ac:dyDescent="0.25"/>
    <row r="239340" customFormat="1" x14ac:dyDescent="0.25"/>
    <row r="239341" customFormat="1" x14ac:dyDescent="0.25"/>
    <row r="239342" customFormat="1" x14ac:dyDescent="0.25"/>
    <row r="239343" customFormat="1" x14ac:dyDescent="0.25"/>
    <row r="239344" customFormat="1" x14ac:dyDescent="0.25"/>
    <row r="239345" customFormat="1" x14ac:dyDescent="0.25"/>
    <row r="239346" customFormat="1" x14ac:dyDescent="0.25"/>
    <row r="239347" customFormat="1" x14ac:dyDescent="0.25"/>
    <row r="239348" customFormat="1" x14ac:dyDescent="0.25"/>
    <row r="239349" customFormat="1" x14ac:dyDescent="0.25"/>
    <row r="239350" customFormat="1" x14ac:dyDescent="0.25"/>
    <row r="239351" customFormat="1" x14ac:dyDescent="0.25"/>
    <row r="239352" customFormat="1" x14ac:dyDescent="0.25"/>
    <row r="239353" customFormat="1" x14ac:dyDescent="0.25"/>
    <row r="239354" customFormat="1" x14ac:dyDescent="0.25"/>
    <row r="239355" customFormat="1" x14ac:dyDescent="0.25"/>
    <row r="239356" customFormat="1" x14ac:dyDescent="0.25"/>
    <row r="239357" customFormat="1" x14ac:dyDescent="0.25"/>
    <row r="239358" customFormat="1" x14ac:dyDescent="0.25"/>
    <row r="239359" customFormat="1" x14ac:dyDescent="0.25"/>
    <row r="239360" customFormat="1" x14ac:dyDescent="0.25"/>
    <row r="239361" customFormat="1" x14ac:dyDescent="0.25"/>
    <row r="239362" customFormat="1" x14ac:dyDescent="0.25"/>
    <row r="239363" customFormat="1" x14ac:dyDescent="0.25"/>
    <row r="239364" customFormat="1" x14ac:dyDescent="0.25"/>
    <row r="239365" customFormat="1" x14ac:dyDescent="0.25"/>
    <row r="239366" customFormat="1" x14ac:dyDescent="0.25"/>
    <row r="239367" customFormat="1" x14ac:dyDescent="0.25"/>
    <row r="239368" customFormat="1" x14ac:dyDescent="0.25"/>
    <row r="239369" customFormat="1" x14ac:dyDescent="0.25"/>
    <row r="239370" customFormat="1" x14ac:dyDescent="0.25"/>
    <row r="239371" customFormat="1" x14ac:dyDescent="0.25"/>
    <row r="239372" customFormat="1" x14ac:dyDescent="0.25"/>
    <row r="239373" customFormat="1" x14ac:dyDescent="0.25"/>
    <row r="239374" customFormat="1" x14ac:dyDescent="0.25"/>
    <row r="239375" customFormat="1" x14ac:dyDescent="0.25"/>
    <row r="239376" customFormat="1" x14ac:dyDescent="0.25"/>
    <row r="239377" customFormat="1" x14ac:dyDescent="0.25"/>
    <row r="239378" customFormat="1" x14ac:dyDescent="0.25"/>
    <row r="239379" customFormat="1" x14ac:dyDescent="0.25"/>
    <row r="239380" customFormat="1" x14ac:dyDescent="0.25"/>
    <row r="239381" customFormat="1" x14ac:dyDescent="0.25"/>
    <row r="239382" customFormat="1" x14ac:dyDescent="0.25"/>
    <row r="239383" customFormat="1" x14ac:dyDescent="0.25"/>
    <row r="239384" customFormat="1" x14ac:dyDescent="0.25"/>
    <row r="239385" customFormat="1" x14ac:dyDescent="0.25"/>
    <row r="239386" customFormat="1" x14ac:dyDescent="0.25"/>
    <row r="239387" customFormat="1" x14ac:dyDescent="0.25"/>
    <row r="239388" customFormat="1" x14ac:dyDescent="0.25"/>
    <row r="239389" customFormat="1" x14ac:dyDescent="0.25"/>
    <row r="239390" customFormat="1" x14ac:dyDescent="0.25"/>
    <row r="239391" customFormat="1" x14ac:dyDescent="0.25"/>
    <row r="239392" customFormat="1" x14ac:dyDescent="0.25"/>
    <row r="239393" customFormat="1" x14ac:dyDescent="0.25"/>
    <row r="239394" customFormat="1" x14ac:dyDescent="0.25"/>
    <row r="239395" customFormat="1" x14ac:dyDescent="0.25"/>
    <row r="239396" customFormat="1" x14ac:dyDescent="0.25"/>
    <row r="239397" customFormat="1" x14ac:dyDescent="0.25"/>
    <row r="239398" customFormat="1" x14ac:dyDescent="0.25"/>
    <row r="239399" customFormat="1" x14ac:dyDescent="0.25"/>
    <row r="239400" customFormat="1" x14ac:dyDescent="0.25"/>
    <row r="239401" customFormat="1" x14ac:dyDescent="0.25"/>
    <row r="239402" customFormat="1" x14ac:dyDescent="0.25"/>
    <row r="239403" customFormat="1" x14ac:dyDescent="0.25"/>
    <row r="239404" customFormat="1" x14ac:dyDescent="0.25"/>
    <row r="239405" customFormat="1" x14ac:dyDescent="0.25"/>
    <row r="239406" customFormat="1" x14ac:dyDescent="0.25"/>
    <row r="239407" customFormat="1" x14ac:dyDescent="0.25"/>
    <row r="239408" customFormat="1" x14ac:dyDescent="0.25"/>
    <row r="239409" customFormat="1" x14ac:dyDescent="0.25"/>
    <row r="239410" customFormat="1" x14ac:dyDescent="0.25"/>
    <row r="239411" customFormat="1" x14ac:dyDescent="0.25"/>
    <row r="239412" customFormat="1" x14ac:dyDescent="0.25"/>
    <row r="239413" customFormat="1" x14ac:dyDescent="0.25"/>
    <row r="239414" customFormat="1" x14ac:dyDescent="0.25"/>
    <row r="239415" customFormat="1" x14ac:dyDescent="0.25"/>
    <row r="239416" customFormat="1" x14ac:dyDescent="0.25"/>
    <row r="239417" customFormat="1" x14ac:dyDescent="0.25"/>
    <row r="239418" customFormat="1" x14ac:dyDescent="0.25"/>
    <row r="239419" customFormat="1" x14ac:dyDescent="0.25"/>
    <row r="239420" customFormat="1" x14ac:dyDescent="0.25"/>
    <row r="239421" customFormat="1" x14ac:dyDescent="0.25"/>
    <row r="239422" customFormat="1" x14ac:dyDescent="0.25"/>
    <row r="239423" customFormat="1" x14ac:dyDescent="0.25"/>
    <row r="239424" customFormat="1" x14ac:dyDescent="0.25"/>
    <row r="239425" customFormat="1" x14ac:dyDescent="0.25"/>
    <row r="239426" customFormat="1" x14ac:dyDescent="0.25"/>
    <row r="239427" customFormat="1" x14ac:dyDescent="0.25"/>
    <row r="239428" customFormat="1" x14ac:dyDescent="0.25"/>
    <row r="239429" customFormat="1" x14ac:dyDescent="0.25"/>
    <row r="239430" customFormat="1" x14ac:dyDescent="0.25"/>
    <row r="239431" customFormat="1" x14ac:dyDescent="0.25"/>
    <row r="239432" customFormat="1" x14ac:dyDescent="0.25"/>
    <row r="239433" customFormat="1" x14ac:dyDescent="0.25"/>
    <row r="239434" customFormat="1" x14ac:dyDescent="0.25"/>
    <row r="239435" customFormat="1" x14ac:dyDescent="0.25"/>
    <row r="239436" customFormat="1" x14ac:dyDescent="0.25"/>
    <row r="239437" customFormat="1" x14ac:dyDescent="0.25"/>
    <row r="239438" customFormat="1" x14ac:dyDescent="0.25"/>
    <row r="239439" customFormat="1" x14ac:dyDescent="0.25"/>
    <row r="239440" customFormat="1" x14ac:dyDescent="0.25"/>
    <row r="239441" customFormat="1" x14ac:dyDescent="0.25"/>
    <row r="239442" customFormat="1" x14ac:dyDescent="0.25"/>
    <row r="239443" customFormat="1" x14ac:dyDescent="0.25"/>
    <row r="239444" customFormat="1" x14ac:dyDescent="0.25"/>
    <row r="239445" customFormat="1" x14ac:dyDescent="0.25"/>
    <row r="239446" customFormat="1" x14ac:dyDescent="0.25"/>
    <row r="239447" customFormat="1" x14ac:dyDescent="0.25"/>
    <row r="239448" customFormat="1" x14ac:dyDescent="0.25"/>
    <row r="239449" customFormat="1" x14ac:dyDescent="0.25"/>
    <row r="239450" customFormat="1" x14ac:dyDescent="0.25"/>
    <row r="239451" customFormat="1" x14ac:dyDescent="0.25"/>
    <row r="239452" customFormat="1" x14ac:dyDescent="0.25"/>
    <row r="239453" customFormat="1" x14ac:dyDescent="0.25"/>
    <row r="239454" customFormat="1" x14ac:dyDescent="0.25"/>
    <row r="239455" customFormat="1" x14ac:dyDescent="0.25"/>
    <row r="239456" customFormat="1" x14ac:dyDescent="0.25"/>
    <row r="239457" customFormat="1" x14ac:dyDescent="0.25"/>
    <row r="239458" customFormat="1" x14ac:dyDescent="0.25"/>
    <row r="239459" customFormat="1" x14ac:dyDescent="0.25"/>
    <row r="239460" customFormat="1" x14ac:dyDescent="0.25"/>
    <row r="239461" customFormat="1" x14ac:dyDescent="0.25"/>
    <row r="239462" customFormat="1" x14ac:dyDescent="0.25"/>
    <row r="239463" customFormat="1" x14ac:dyDescent="0.25"/>
    <row r="239464" customFormat="1" x14ac:dyDescent="0.25"/>
    <row r="239465" customFormat="1" x14ac:dyDescent="0.25"/>
    <row r="239466" customFormat="1" x14ac:dyDescent="0.25"/>
    <row r="239467" customFormat="1" x14ac:dyDescent="0.25"/>
    <row r="239468" customFormat="1" x14ac:dyDescent="0.25"/>
    <row r="239469" customFormat="1" x14ac:dyDescent="0.25"/>
    <row r="239470" customFormat="1" x14ac:dyDescent="0.25"/>
    <row r="239471" customFormat="1" x14ac:dyDescent="0.25"/>
    <row r="239472" customFormat="1" x14ac:dyDescent="0.25"/>
    <row r="239473" customFormat="1" x14ac:dyDescent="0.25"/>
    <row r="239474" customFormat="1" x14ac:dyDescent="0.25"/>
    <row r="239475" customFormat="1" x14ac:dyDescent="0.25"/>
    <row r="239476" customFormat="1" x14ac:dyDescent="0.25"/>
    <row r="239477" customFormat="1" x14ac:dyDescent="0.25"/>
    <row r="239478" customFormat="1" x14ac:dyDescent="0.25"/>
    <row r="239479" customFormat="1" x14ac:dyDescent="0.25"/>
    <row r="239480" customFormat="1" x14ac:dyDescent="0.25"/>
    <row r="239481" customFormat="1" x14ac:dyDescent="0.25"/>
    <row r="239482" customFormat="1" x14ac:dyDescent="0.25"/>
    <row r="239483" customFormat="1" x14ac:dyDescent="0.25"/>
    <row r="239484" customFormat="1" x14ac:dyDescent="0.25"/>
    <row r="239485" customFormat="1" x14ac:dyDescent="0.25"/>
    <row r="239486" customFormat="1" x14ac:dyDescent="0.25"/>
    <row r="239487" customFormat="1" x14ac:dyDescent="0.25"/>
    <row r="239488" customFormat="1" x14ac:dyDescent="0.25"/>
    <row r="239489" customFormat="1" x14ac:dyDescent="0.25"/>
    <row r="239490" customFormat="1" x14ac:dyDescent="0.25"/>
    <row r="239491" customFormat="1" x14ac:dyDescent="0.25"/>
    <row r="239492" customFormat="1" x14ac:dyDescent="0.25"/>
    <row r="239493" customFormat="1" x14ac:dyDescent="0.25"/>
    <row r="239494" customFormat="1" x14ac:dyDescent="0.25"/>
    <row r="239495" customFormat="1" x14ac:dyDescent="0.25"/>
    <row r="239496" customFormat="1" x14ac:dyDescent="0.25"/>
    <row r="239497" customFormat="1" x14ac:dyDescent="0.25"/>
    <row r="239498" customFormat="1" x14ac:dyDescent="0.25"/>
    <row r="239499" customFormat="1" x14ac:dyDescent="0.25"/>
    <row r="239500" customFormat="1" x14ac:dyDescent="0.25"/>
    <row r="239501" customFormat="1" x14ac:dyDescent="0.25"/>
    <row r="239502" customFormat="1" x14ac:dyDescent="0.25"/>
    <row r="239503" customFormat="1" x14ac:dyDescent="0.25"/>
    <row r="239504" customFormat="1" x14ac:dyDescent="0.25"/>
    <row r="239505" customFormat="1" x14ac:dyDescent="0.25"/>
    <row r="239506" customFormat="1" x14ac:dyDescent="0.25"/>
    <row r="239507" customFormat="1" x14ac:dyDescent="0.25"/>
    <row r="239508" customFormat="1" x14ac:dyDescent="0.25"/>
    <row r="239509" customFormat="1" x14ac:dyDescent="0.25"/>
    <row r="239510" customFormat="1" x14ac:dyDescent="0.25"/>
    <row r="239511" customFormat="1" x14ac:dyDescent="0.25"/>
    <row r="239512" customFormat="1" x14ac:dyDescent="0.25"/>
    <row r="239513" customFormat="1" x14ac:dyDescent="0.25"/>
    <row r="239514" customFormat="1" x14ac:dyDescent="0.25"/>
    <row r="239515" customFormat="1" x14ac:dyDescent="0.25"/>
    <row r="239516" customFormat="1" x14ac:dyDescent="0.25"/>
    <row r="239517" customFormat="1" x14ac:dyDescent="0.25"/>
    <row r="239518" customFormat="1" x14ac:dyDescent="0.25"/>
    <row r="239519" customFormat="1" x14ac:dyDescent="0.25"/>
    <row r="239520" customFormat="1" x14ac:dyDescent="0.25"/>
    <row r="239521" customFormat="1" x14ac:dyDescent="0.25"/>
    <row r="239522" customFormat="1" x14ac:dyDescent="0.25"/>
    <row r="239523" customFormat="1" x14ac:dyDescent="0.25"/>
    <row r="239524" customFormat="1" x14ac:dyDescent="0.25"/>
    <row r="239525" customFormat="1" x14ac:dyDescent="0.25"/>
    <row r="239526" customFormat="1" x14ac:dyDescent="0.25"/>
    <row r="239527" customFormat="1" x14ac:dyDescent="0.25"/>
    <row r="239528" customFormat="1" x14ac:dyDescent="0.25"/>
    <row r="239529" customFormat="1" x14ac:dyDescent="0.25"/>
    <row r="239530" customFormat="1" x14ac:dyDescent="0.25"/>
    <row r="239531" customFormat="1" x14ac:dyDescent="0.25"/>
    <row r="239532" customFormat="1" x14ac:dyDescent="0.25"/>
    <row r="239533" customFormat="1" x14ac:dyDescent="0.25"/>
    <row r="239534" customFormat="1" x14ac:dyDescent="0.25"/>
    <row r="239535" customFormat="1" x14ac:dyDescent="0.25"/>
    <row r="239536" customFormat="1" x14ac:dyDescent="0.25"/>
    <row r="239537" customFormat="1" x14ac:dyDescent="0.25"/>
    <row r="239538" customFormat="1" x14ac:dyDescent="0.25"/>
    <row r="239539" customFormat="1" x14ac:dyDescent="0.25"/>
    <row r="239540" customFormat="1" x14ac:dyDescent="0.25"/>
    <row r="239541" customFormat="1" x14ac:dyDescent="0.25"/>
    <row r="239542" customFormat="1" x14ac:dyDescent="0.25"/>
    <row r="239543" customFormat="1" x14ac:dyDescent="0.25"/>
    <row r="239544" customFormat="1" x14ac:dyDescent="0.25"/>
    <row r="239545" customFormat="1" x14ac:dyDescent="0.25"/>
    <row r="239546" customFormat="1" x14ac:dyDescent="0.25"/>
    <row r="239547" customFormat="1" x14ac:dyDescent="0.25"/>
    <row r="239548" customFormat="1" x14ac:dyDescent="0.25"/>
    <row r="239549" customFormat="1" x14ac:dyDescent="0.25"/>
    <row r="239550" customFormat="1" x14ac:dyDescent="0.25"/>
    <row r="239551" customFormat="1" x14ac:dyDescent="0.25"/>
    <row r="239552" customFormat="1" x14ac:dyDescent="0.25"/>
    <row r="239553" customFormat="1" x14ac:dyDescent="0.25"/>
    <row r="239554" customFormat="1" x14ac:dyDescent="0.25"/>
    <row r="239555" customFormat="1" x14ac:dyDescent="0.25"/>
    <row r="239556" customFormat="1" x14ac:dyDescent="0.25"/>
    <row r="239557" customFormat="1" x14ac:dyDescent="0.25"/>
    <row r="239558" customFormat="1" x14ac:dyDescent="0.25"/>
    <row r="239559" customFormat="1" x14ac:dyDescent="0.25"/>
    <row r="239560" customFormat="1" x14ac:dyDescent="0.25"/>
    <row r="239561" customFormat="1" x14ac:dyDescent="0.25"/>
    <row r="239562" customFormat="1" x14ac:dyDescent="0.25"/>
    <row r="239563" customFormat="1" x14ac:dyDescent="0.25"/>
    <row r="239564" customFormat="1" x14ac:dyDescent="0.25"/>
    <row r="239565" customFormat="1" x14ac:dyDescent="0.25"/>
    <row r="239566" customFormat="1" x14ac:dyDescent="0.25"/>
    <row r="239567" customFormat="1" x14ac:dyDescent="0.25"/>
    <row r="239568" customFormat="1" x14ac:dyDescent="0.25"/>
    <row r="239569" customFormat="1" x14ac:dyDescent="0.25"/>
    <row r="239570" customFormat="1" x14ac:dyDescent="0.25"/>
    <row r="239571" customFormat="1" x14ac:dyDescent="0.25"/>
    <row r="239572" customFormat="1" x14ac:dyDescent="0.25"/>
    <row r="239573" customFormat="1" x14ac:dyDescent="0.25"/>
    <row r="239574" customFormat="1" x14ac:dyDescent="0.25"/>
    <row r="239575" customFormat="1" x14ac:dyDescent="0.25"/>
    <row r="239576" customFormat="1" x14ac:dyDescent="0.25"/>
    <row r="239577" customFormat="1" x14ac:dyDescent="0.25"/>
    <row r="239578" customFormat="1" x14ac:dyDescent="0.25"/>
    <row r="239579" customFormat="1" x14ac:dyDescent="0.25"/>
    <row r="239580" customFormat="1" x14ac:dyDescent="0.25"/>
    <row r="239581" customFormat="1" x14ac:dyDescent="0.25"/>
    <row r="239582" customFormat="1" x14ac:dyDescent="0.25"/>
    <row r="239583" customFormat="1" x14ac:dyDescent="0.25"/>
    <row r="239584" customFormat="1" x14ac:dyDescent="0.25"/>
    <row r="239585" customFormat="1" x14ac:dyDescent="0.25"/>
    <row r="239586" customFormat="1" x14ac:dyDescent="0.25"/>
    <row r="239587" customFormat="1" x14ac:dyDescent="0.25"/>
    <row r="239588" customFormat="1" x14ac:dyDescent="0.25"/>
    <row r="239589" customFormat="1" x14ac:dyDescent="0.25"/>
    <row r="239590" customFormat="1" x14ac:dyDescent="0.25"/>
    <row r="239591" customFormat="1" x14ac:dyDescent="0.25"/>
    <row r="239592" customFormat="1" x14ac:dyDescent="0.25"/>
    <row r="239593" customFormat="1" x14ac:dyDescent="0.25"/>
    <row r="239594" customFormat="1" x14ac:dyDescent="0.25"/>
    <row r="239595" customFormat="1" x14ac:dyDescent="0.25"/>
    <row r="239596" customFormat="1" x14ac:dyDescent="0.25"/>
    <row r="239597" customFormat="1" x14ac:dyDescent="0.25"/>
    <row r="239598" customFormat="1" x14ac:dyDescent="0.25"/>
    <row r="239599" customFormat="1" x14ac:dyDescent="0.25"/>
    <row r="239600" customFormat="1" x14ac:dyDescent="0.25"/>
    <row r="239601" customFormat="1" x14ac:dyDescent="0.25"/>
    <row r="239602" customFormat="1" x14ac:dyDescent="0.25"/>
    <row r="239603" customFormat="1" x14ac:dyDescent="0.25"/>
    <row r="239604" customFormat="1" x14ac:dyDescent="0.25"/>
    <row r="239605" customFormat="1" x14ac:dyDescent="0.25"/>
    <row r="239606" customFormat="1" x14ac:dyDescent="0.25"/>
    <row r="239607" customFormat="1" x14ac:dyDescent="0.25"/>
    <row r="239608" customFormat="1" x14ac:dyDescent="0.25"/>
    <row r="239609" customFormat="1" x14ac:dyDescent="0.25"/>
    <row r="239610" customFormat="1" x14ac:dyDescent="0.25"/>
    <row r="239611" customFormat="1" x14ac:dyDescent="0.25"/>
    <row r="239612" customFormat="1" x14ac:dyDescent="0.25"/>
    <row r="239613" customFormat="1" x14ac:dyDescent="0.25"/>
    <row r="239614" customFormat="1" x14ac:dyDescent="0.25"/>
    <row r="239615" customFormat="1" x14ac:dyDescent="0.25"/>
    <row r="239616" customFormat="1" x14ac:dyDescent="0.25"/>
    <row r="239617" customFormat="1" x14ac:dyDescent="0.25"/>
    <row r="239618" customFormat="1" x14ac:dyDescent="0.25"/>
    <row r="239619" customFormat="1" x14ac:dyDescent="0.25"/>
    <row r="239620" customFormat="1" x14ac:dyDescent="0.25"/>
    <row r="239621" customFormat="1" x14ac:dyDescent="0.25"/>
    <row r="239622" customFormat="1" x14ac:dyDescent="0.25"/>
    <row r="239623" customFormat="1" x14ac:dyDescent="0.25"/>
    <row r="239624" customFormat="1" x14ac:dyDescent="0.25"/>
    <row r="239625" customFormat="1" x14ac:dyDescent="0.25"/>
    <row r="239626" customFormat="1" x14ac:dyDescent="0.25"/>
    <row r="239627" customFormat="1" x14ac:dyDescent="0.25"/>
    <row r="239628" customFormat="1" x14ac:dyDescent="0.25"/>
    <row r="239629" customFormat="1" x14ac:dyDescent="0.25"/>
    <row r="239630" customFormat="1" x14ac:dyDescent="0.25"/>
    <row r="239631" customFormat="1" x14ac:dyDescent="0.25"/>
    <row r="239632" customFormat="1" x14ac:dyDescent="0.25"/>
    <row r="239633" customFormat="1" x14ac:dyDescent="0.25"/>
    <row r="239634" customFormat="1" x14ac:dyDescent="0.25"/>
    <row r="239635" customFormat="1" x14ac:dyDescent="0.25"/>
    <row r="239636" customFormat="1" x14ac:dyDescent="0.25"/>
    <row r="239637" customFormat="1" x14ac:dyDescent="0.25"/>
    <row r="239638" customFormat="1" x14ac:dyDescent="0.25"/>
    <row r="239639" customFormat="1" x14ac:dyDescent="0.25"/>
    <row r="239640" customFormat="1" x14ac:dyDescent="0.25"/>
    <row r="239641" customFormat="1" x14ac:dyDescent="0.25"/>
    <row r="239642" customFormat="1" x14ac:dyDescent="0.25"/>
    <row r="239643" customFormat="1" x14ac:dyDescent="0.25"/>
    <row r="239644" customFormat="1" x14ac:dyDescent="0.25"/>
    <row r="239645" customFormat="1" x14ac:dyDescent="0.25"/>
    <row r="239646" customFormat="1" x14ac:dyDescent="0.25"/>
    <row r="239647" customFormat="1" x14ac:dyDescent="0.25"/>
    <row r="239648" customFormat="1" x14ac:dyDescent="0.25"/>
    <row r="239649" customFormat="1" x14ac:dyDescent="0.25"/>
    <row r="239650" customFormat="1" x14ac:dyDescent="0.25"/>
    <row r="239651" customFormat="1" x14ac:dyDescent="0.25"/>
    <row r="239652" customFormat="1" x14ac:dyDescent="0.25"/>
    <row r="239653" customFormat="1" x14ac:dyDescent="0.25"/>
    <row r="239654" customFormat="1" x14ac:dyDescent="0.25"/>
    <row r="239655" customFormat="1" x14ac:dyDescent="0.25"/>
    <row r="239656" customFormat="1" x14ac:dyDescent="0.25"/>
    <row r="239657" customFormat="1" x14ac:dyDescent="0.25"/>
    <row r="239658" customFormat="1" x14ac:dyDescent="0.25"/>
    <row r="239659" customFormat="1" x14ac:dyDescent="0.25"/>
    <row r="239660" customFormat="1" x14ac:dyDescent="0.25"/>
    <row r="239661" customFormat="1" x14ac:dyDescent="0.25"/>
    <row r="239662" customFormat="1" x14ac:dyDescent="0.25"/>
    <row r="239663" customFormat="1" x14ac:dyDescent="0.25"/>
    <row r="239664" customFormat="1" x14ac:dyDescent="0.25"/>
    <row r="239665" customFormat="1" x14ac:dyDescent="0.25"/>
    <row r="239666" customFormat="1" x14ac:dyDescent="0.25"/>
    <row r="239667" customFormat="1" x14ac:dyDescent="0.25"/>
    <row r="239668" customFormat="1" x14ac:dyDescent="0.25"/>
    <row r="239669" customFormat="1" x14ac:dyDescent="0.25"/>
    <row r="239670" customFormat="1" x14ac:dyDescent="0.25"/>
    <row r="239671" customFormat="1" x14ac:dyDescent="0.25"/>
    <row r="239672" customFormat="1" x14ac:dyDescent="0.25"/>
    <row r="239673" customFormat="1" x14ac:dyDescent="0.25"/>
    <row r="239674" customFormat="1" x14ac:dyDescent="0.25"/>
    <row r="239675" customFormat="1" x14ac:dyDescent="0.25"/>
    <row r="239676" customFormat="1" x14ac:dyDescent="0.25"/>
    <row r="239677" customFormat="1" x14ac:dyDescent="0.25"/>
    <row r="239678" customFormat="1" x14ac:dyDescent="0.25"/>
    <row r="239679" customFormat="1" x14ac:dyDescent="0.25"/>
    <row r="239680" customFormat="1" x14ac:dyDescent="0.25"/>
    <row r="239681" customFormat="1" x14ac:dyDescent="0.25"/>
    <row r="239682" customFormat="1" x14ac:dyDescent="0.25"/>
    <row r="239683" customFormat="1" x14ac:dyDescent="0.25"/>
    <row r="239684" customFormat="1" x14ac:dyDescent="0.25"/>
    <row r="239685" customFormat="1" x14ac:dyDescent="0.25"/>
    <row r="239686" customFormat="1" x14ac:dyDescent="0.25"/>
    <row r="239687" customFormat="1" x14ac:dyDescent="0.25"/>
    <row r="239688" customFormat="1" x14ac:dyDescent="0.25"/>
    <row r="239689" customFormat="1" x14ac:dyDescent="0.25"/>
    <row r="239690" customFormat="1" x14ac:dyDescent="0.25"/>
    <row r="239691" customFormat="1" x14ac:dyDescent="0.25"/>
    <row r="239692" customFormat="1" x14ac:dyDescent="0.25"/>
    <row r="239693" customFormat="1" x14ac:dyDescent="0.25"/>
    <row r="239694" customFormat="1" x14ac:dyDescent="0.25"/>
    <row r="239695" customFormat="1" x14ac:dyDescent="0.25"/>
    <row r="239696" customFormat="1" x14ac:dyDescent="0.25"/>
    <row r="239697" customFormat="1" x14ac:dyDescent="0.25"/>
    <row r="239698" customFormat="1" x14ac:dyDescent="0.25"/>
    <row r="239699" customFormat="1" x14ac:dyDescent="0.25"/>
    <row r="239700" customFormat="1" x14ac:dyDescent="0.25"/>
    <row r="239701" customFormat="1" x14ac:dyDescent="0.25"/>
    <row r="239702" customFormat="1" x14ac:dyDescent="0.25"/>
    <row r="239703" customFormat="1" x14ac:dyDescent="0.25"/>
    <row r="239704" customFormat="1" x14ac:dyDescent="0.25"/>
    <row r="239705" customFormat="1" x14ac:dyDescent="0.25"/>
    <row r="239706" customFormat="1" x14ac:dyDescent="0.25"/>
    <row r="239707" customFormat="1" x14ac:dyDescent="0.25"/>
    <row r="239708" customFormat="1" x14ac:dyDescent="0.25"/>
    <row r="239709" customFormat="1" x14ac:dyDescent="0.25"/>
    <row r="239710" customFormat="1" x14ac:dyDescent="0.25"/>
    <row r="239711" customFormat="1" x14ac:dyDescent="0.25"/>
    <row r="239712" customFormat="1" x14ac:dyDescent="0.25"/>
    <row r="239713" customFormat="1" x14ac:dyDescent="0.25"/>
    <row r="239714" customFormat="1" x14ac:dyDescent="0.25"/>
    <row r="239715" customFormat="1" x14ac:dyDescent="0.25"/>
    <row r="239716" customFormat="1" x14ac:dyDescent="0.25"/>
    <row r="239717" customFormat="1" x14ac:dyDescent="0.25"/>
    <row r="239718" customFormat="1" x14ac:dyDescent="0.25"/>
    <row r="239719" customFormat="1" x14ac:dyDescent="0.25"/>
    <row r="239720" customFormat="1" x14ac:dyDescent="0.25"/>
    <row r="239721" customFormat="1" x14ac:dyDescent="0.25"/>
    <row r="239722" customFormat="1" x14ac:dyDescent="0.25"/>
    <row r="239723" customFormat="1" x14ac:dyDescent="0.25"/>
    <row r="239724" customFormat="1" x14ac:dyDescent="0.25"/>
    <row r="239725" customFormat="1" x14ac:dyDescent="0.25"/>
    <row r="239726" customFormat="1" x14ac:dyDescent="0.25"/>
    <row r="239727" customFormat="1" x14ac:dyDescent="0.25"/>
    <row r="239728" customFormat="1" x14ac:dyDescent="0.25"/>
    <row r="239729" customFormat="1" x14ac:dyDescent="0.25"/>
    <row r="239730" customFormat="1" x14ac:dyDescent="0.25"/>
    <row r="239731" customFormat="1" x14ac:dyDescent="0.25"/>
    <row r="239732" customFormat="1" x14ac:dyDescent="0.25"/>
    <row r="239733" customFormat="1" x14ac:dyDescent="0.25"/>
    <row r="239734" customFormat="1" x14ac:dyDescent="0.25"/>
    <row r="239735" customFormat="1" x14ac:dyDescent="0.25"/>
    <row r="239736" customFormat="1" x14ac:dyDescent="0.25"/>
    <row r="239737" customFormat="1" x14ac:dyDescent="0.25"/>
    <row r="239738" customFormat="1" x14ac:dyDescent="0.25"/>
    <row r="239739" customFormat="1" x14ac:dyDescent="0.25"/>
    <row r="239740" customFormat="1" x14ac:dyDescent="0.25"/>
    <row r="239741" customFormat="1" x14ac:dyDescent="0.25"/>
    <row r="239742" customFormat="1" x14ac:dyDescent="0.25"/>
    <row r="239743" customFormat="1" x14ac:dyDescent="0.25"/>
    <row r="239744" customFormat="1" x14ac:dyDescent="0.25"/>
    <row r="239745" customFormat="1" x14ac:dyDescent="0.25"/>
    <row r="239746" customFormat="1" x14ac:dyDescent="0.25"/>
    <row r="239747" customFormat="1" x14ac:dyDescent="0.25"/>
    <row r="239748" customFormat="1" x14ac:dyDescent="0.25"/>
    <row r="239749" customFormat="1" x14ac:dyDescent="0.25"/>
    <row r="239750" customFormat="1" x14ac:dyDescent="0.25"/>
    <row r="239751" customFormat="1" x14ac:dyDescent="0.25"/>
    <row r="239752" customFormat="1" x14ac:dyDescent="0.25"/>
    <row r="239753" customFormat="1" x14ac:dyDescent="0.25"/>
    <row r="239754" customFormat="1" x14ac:dyDescent="0.25"/>
    <row r="239755" customFormat="1" x14ac:dyDescent="0.25"/>
    <row r="239756" customFormat="1" x14ac:dyDescent="0.25"/>
    <row r="239757" customFormat="1" x14ac:dyDescent="0.25"/>
    <row r="239758" customFormat="1" x14ac:dyDescent="0.25"/>
    <row r="239759" customFormat="1" x14ac:dyDescent="0.25"/>
    <row r="239760" customFormat="1" x14ac:dyDescent="0.25"/>
    <row r="239761" customFormat="1" x14ac:dyDescent="0.25"/>
    <row r="239762" customFormat="1" x14ac:dyDescent="0.25"/>
    <row r="239763" customFormat="1" x14ac:dyDescent="0.25"/>
    <row r="239764" customFormat="1" x14ac:dyDescent="0.25"/>
    <row r="239765" customFormat="1" x14ac:dyDescent="0.25"/>
    <row r="239766" customFormat="1" x14ac:dyDescent="0.25"/>
    <row r="239767" customFormat="1" x14ac:dyDescent="0.25"/>
    <row r="239768" customFormat="1" x14ac:dyDescent="0.25"/>
    <row r="239769" customFormat="1" x14ac:dyDescent="0.25"/>
    <row r="239770" customFormat="1" x14ac:dyDescent="0.25"/>
    <row r="239771" customFormat="1" x14ac:dyDescent="0.25"/>
    <row r="239772" customFormat="1" x14ac:dyDescent="0.25"/>
    <row r="239773" customFormat="1" x14ac:dyDescent="0.25"/>
    <row r="239774" customFormat="1" x14ac:dyDescent="0.25"/>
    <row r="239775" customFormat="1" x14ac:dyDescent="0.25"/>
    <row r="239776" customFormat="1" x14ac:dyDescent="0.25"/>
    <row r="239777" customFormat="1" x14ac:dyDescent="0.25"/>
    <row r="239778" customFormat="1" x14ac:dyDescent="0.25"/>
    <row r="239779" customFormat="1" x14ac:dyDescent="0.25"/>
    <row r="239780" customFormat="1" x14ac:dyDescent="0.25"/>
    <row r="239781" customFormat="1" x14ac:dyDescent="0.25"/>
    <row r="239782" customFormat="1" x14ac:dyDescent="0.25"/>
    <row r="239783" customFormat="1" x14ac:dyDescent="0.25"/>
    <row r="239784" customFormat="1" x14ac:dyDescent="0.25"/>
    <row r="239785" customFormat="1" x14ac:dyDescent="0.25"/>
    <row r="239786" customFormat="1" x14ac:dyDescent="0.25"/>
    <row r="239787" customFormat="1" x14ac:dyDescent="0.25"/>
    <row r="239788" customFormat="1" x14ac:dyDescent="0.25"/>
    <row r="239789" customFormat="1" x14ac:dyDescent="0.25"/>
    <row r="239790" customFormat="1" x14ac:dyDescent="0.25"/>
    <row r="239791" customFormat="1" x14ac:dyDescent="0.25"/>
    <row r="239792" customFormat="1" x14ac:dyDescent="0.25"/>
    <row r="239793" customFormat="1" x14ac:dyDescent="0.25"/>
    <row r="239794" customFormat="1" x14ac:dyDescent="0.25"/>
    <row r="239795" customFormat="1" x14ac:dyDescent="0.25"/>
    <row r="239796" customFormat="1" x14ac:dyDescent="0.25"/>
    <row r="239797" customFormat="1" x14ac:dyDescent="0.25"/>
    <row r="239798" customFormat="1" x14ac:dyDescent="0.25"/>
    <row r="239799" customFormat="1" x14ac:dyDescent="0.25"/>
    <row r="239800" customFormat="1" x14ac:dyDescent="0.25"/>
    <row r="239801" customFormat="1" x14ac:dyDescent="0.25"/>
    <row r="239802" customFormat="1" x14ac:dyDescent="0.25"/>
    <row r="239803" customFormat="1" x14ac:dyDescent="0.25"/>
    <row r="239804" customFormat="1" x14ac:dyDescent="0.25"/>
    <row r="239805" customFormat="1" x14ac:dyDescent="0.25"/>
    <row r="239806" customFormat="1" x14ac:dyDescent="0.25"/>
    <row r="239807" customFormat="1" x14ac:dyDescent="0.25"/>
    <row r="239808" customFormat="1" x14ac:dyDescent="0.25"/>
    <row r="239809" customFormat="1" x14ac:dyDescent="0.25"/>
    <row r="239810" customFormat="1" x14ac:dyDescent="0.25"/>
    <row r="239811" customFormat="1" x14ac:dyDescent="0.25"/>
    <row r="239812" customFormat="1" x14ac:dyDescent="0.25"/>
    <row r="239813" customFormat="1" x14ac:dyDescent="0.25"/>
    <row r="239814" customFormat="1" x14ac:dyDescent="0.25"/>
    <row r="239815" customFormat="1" x14ac:dyDescent="0.25"/>
    <row r="239816" customFormat="1" x14ac:dyDescent="0.25"/>
    <row r="239817" customFormat="1" x14ac:dyDescent="0.25"/>
    <row r="239818" customFormat="1" x14ac:dyDescent="0.25"/>
    <row r="239819" customFormat="1" x14ac:dyDescent="0.25"/>
    <row r="239820" customFormat="1" x14ac:dyDescent="0.25"/>
    <row r="239821" customFormat="1" x14ac:dyDescent="0.25"/>
    <row r="239822" customFormat="1" x14ac:dyDescent="0.25"/>
    <row r="239823" customFormat="1" x14ac:dyDescent="0.25"/>
    <row r="239824" customFormat="1" x14ac:dyDescent="0.25"/>
    <row r="239825" customFormat="1" x14ac:dyDescent="0.25"/>
    <row r="239826" customFormat="1" x14ac:dyDescent="0.25"/>
    <row r="239827" customFormat="1" x14ac:dyDescent="0.25"/>
    <row r="239828" customFormat="1" x14ac:dyDescent="0.25"/>
    <row r="239829" customFormat="1" x14ac:dyDescent="0.25"/>
    <row r="239830" customFormat="1" x14ac:dyDescent="0.25"/>
    <row r="239831" customFormat="1" x14ac:dyDescent="0.25"/>
    <row r="239832" customFormat="1" x14ac:dyDescent="0.25"/>
    <row r="239833" customFormat="1" x14ac:dyDescent="0.25"/>
    <row r="239834" customFormat="1" x14ac:dyDescent="0.25"/>
    <row r="239835" customFormat="1" x14ac:dyDescent="0.25"/>
    <row r="239836" customFormat="1" x14ac:dyDescent="0.25"/>
    <row r="239837" customFormat="1" x14ac:dyDescent="0.25"/>
    <row r="239838" customFormat="1" x14ac:dyDescent="0.25"/>
    <row r="239839" customFormat="1" x14ac:dyDescent="0.25"/>
    <row r="239840" customFormat="1" x14ac:dyDescent="0.25"/>
    <row r="239841" customFormat="1" x14ac:dyDescent="0.25"/>
    <row r="239842" customFormat="1" x14ac:dyDescent="0.25"/>
    <row r="239843" customFormat="1" x14ac:dyDescent="0.25"/>
    <row r="239844" customFormat="1" x14ac:dyDescent="0.25"/>
    <row r="239845" customFormat="1" x14ac:dyDescent="0.25"/>
    <row r="239846" customFormat="1" x14ac:dyDescent="0.25"/>
    <row r="239847" customFormat="1" x14ac:dyDescent="0.25"/>
    <row r="239848" customFormat="1" x14ac:dyDescent="0.25"/>
    <row r="239849" customFormat="1" x14ac:dyDescent="0.25"/>
    <row r="239850" customFormat="1" x14ac:dyDescent="0.25"/>
    <row r="239851" customFormat="1" x14ac:dyDescent="0.25"/>
    <row r="239852" customFormat="1" x14ac:dyDescent="0.25"/>
    <row r="239853" customFormat="1" x14ac:dyDescent="0.25"/>
    <row r="239854" customFormat="1" x14ac:dyDescent="0.25"/>
    <row r="239855" customFormat="1" x14ac:dyDescent="0.25"/>
    <row r="239856" customFormat="1" x14ac:dyDescent="0.25"/>
    <row r="239857" customFormat="1" x14ac:dyDescent="0.25"/>
    <row r="239858" customFormat="1" x14ac:dyDescent="0.25"/>
    <row r="239859" customFormat="1" x14ac:dyDescent="0.25"/>
    <row r="239860" customFormat="1" x14ac:dyDescent="0.25"/>
    <row r="239861" customFormat="1" x14ac:dyDescent="0.25"/>
    <row r="239862" customFormat="1" x14ac:dyDescent="0.25"/>
    <row r="239863" customFormat="1" x14ac:dyDescent="0.25"/>
    <row r="239864" customFormat="1" x14ac:dyDescent="0.25"/>
    <row r="239865" customFormat="1" x14ac:dyDescent="0.25"/>
    <row r="239866" customFormat="1" x14ac:dyDescent="0.25"/>
    <row r="239867" customFormat="1" x14ac:dyDescent="0.25"/>
    <row r="239868" customFormat="1" x14ac:dyDescent="0.25"/>
    <row r="239869" customFormat="1" x14ac:dyDescent="0.25"/>
    <row r="239870" customFormat="1" x14ac:dyDescent="0.25"/>
    <row r="239871" customFormat="1" x14ac:dyDescent="0.25"/>
    <row r="239872" customFormat="1" x14ac:dyDescent="0.25"/>
    <row r="239873" customFormat="1" x14ac:dyDescent="0.25"/>
    <row r="239874" customFormat="1" x14ac:dyDescent="0.25"/>
    <row r="239875" customFormat="1" x14ac:dyDescent="0.25"/>
    <row r="239876" customFormat="1" x14ac:dyDescent="0.25"/>
    <row r="239877" customFormat="1" x14ac:dyDescent="0.25"/>
    <row r="239878" customFormat="1" x14ac:dyDescent="0.25"/>
    <row r="239879" customFormat="1" x14ac:dyDescent="0.25"/>
    <row r="239880" customFormat="1" x14ac:dyDescent="0.25"/>
    <row r="239881" customFormat="1" x14ac:dyDescent="0.25"/>
    <row r="239882" customFormat="1" x14ac:dyDescent="0.25"/>
    <row r="239883" customFormat="1" x14ac:dyDescent="0.25"/>
    <row r="239884" customFormat="1" x14ac:dyDescent="0.25"/>
    <row r="239885" customFormat="1" x14ac:dyDescent="0.25"/>
    <row r="239886" customFormat="1" x14ac:dyDescent="0.25"/>
    <row r="239887" customFormat="1" x14ac:dyDescent="0.25"/>
    <row r="239888" customFormat="1" x14ac:dyDescent="0.25"/>
    <row r="239889" customFormat="1" x14ac:dyDescent="0.25"/>
    <row r="239890" customFormat="1" x14ac:dyDescent="0.25"/>
    <row r="239891" customFormat="1" x14ac:dyDescent="0.25"/>
    <row r="239892" customFormat="1" x14ac:dyDescent="0.25"/>
    <row r="239893" customFormat="1" x14ac:dyDescent="0.25"/>
    <row r="239894" customFormat="1" x14ac:dyDescent="0.25"/>
    <row r="239895" customFormat="1" x14ac:dyDescent="0.25"/>
    <row r="239896" customFormat="1" x14ac:dyDescent="0.25"/>
    <row r="239897" customFormat="1" x14ac:dyDescent="0.25"/>
    <row r="239898" customFormat="1" x14ac:dyDescent="0.25"/>
    <row r="239899" customFormat="1" x14ac:dyDescent="0.25"/>
    <row r="239900" customFormat="1" x14ac:dyDescent="0.25"/>
    <row r="239901" customFormat="1" x14ac:dyDescent="0.25"/>
    <row r="239902" customFormat="1" x14ac:dyDescent="0.25"/>
    <row r="239903" customFormat="1" x14ac:dyDescent="0.25"/>
    <row r="239904" customFormat="1" x14ac:dyDescent="0.25"/>
    <row r="239905" customFormat="1" x14ac:dyDescent="0.25"/>
    <row r="239906" customFormat="1" x14ac:dyDescent="0.25"/>
    <row r="239907" customFormat="1" x14ac:dyDescent="0.25"/>
    <row r="239908" customFormat="1" x14ac:dyDescent="0.25"/>
    <row r="239909" customFormat="1" x14ac:dyDescent="0.25"/>
    <row r="239910" customFormat="1" x14ac:dyDescent="0.25"/>
    <row r="239911" customFormat="1" x14ac:dyDescent="0.25"/>
    <row r="239912" customFormat="1" x14ac:dyDescent="0.25"/>
    <row r="239913" customFormat="1" x14ac:dyDescent="0.25"/>
    <row r="239914" customFormat="1" x14ac:dyDescent="0.25"/>
    <row r="239915" customFormat="1" x14ac:dyDescent="0.25"/>
    <row r="239916" customFormat="1" x14ac:dyDescent="0.25"/>
    <row r="239917" customFormat="1" x14ac:dyDescent="0.25"/>
    <row r="239918" customFormat="1" x14ac:dyDescent="0.25"/>
    <row r="239919" customFormat="1" x14ac:dyDescent="0.25"/>
    <row r="239920" customFormat="1" x14ac:dyDescent="0.25"/>
    <row r="239921" customFormat="1" x14ac:dyDescent="0.25"/>
    <row r="239922" customFormat="1" x14ac:dyDescent="0.25"/>
    <row r="239923" customFormat="1" x14ac:dyDescent="0.25"/>
    <row r="239924" customFormat="1" x14ac:dyDescent="0.25"/>
    <row r="239925" customFormat="1" x14ac:dyDescent="0.25"/>
    <row r="239926" customFormat="1" x14ac:dyDescent="0.25"/>
    <row r="239927" customFormat="1" x14ac:dyDescent="0.25"/>
    <row r="239928" customFormat="1" x14ac:dyDescent="0.25"/>
    <row r="239929" customFormat="1" x14ac:dyDescent="0.25"/>
    <row r="239930" customFormat="1" x14ac:dyDescent="0.25"/>
    <row r="239931" customFormat="1" x14ac:dyDescent="0.25"/>
    <row r="239932" customFormat="1" x14ac:dyDescent="0.25"/>
    <row r="239933" customFormat="1" x14ac:dyDescent="0.25"/>
    <row r="239934" customFormat="1" x14ac:dyDescent="0.25"/>
    <row r="239935" customFormat="1" x14ac:dyDescent="0.25"/>
    <row r="239936" customFormat="1" x14ac:dyDescent="0.25"/>
    <row r="239937" customFormat="1" x14ac:dyDescent="0.25"/>
    <row r="239938" customFormat="1" x14ac:dyDescent="0.25"/>
    <row r="239939" customFormat="1" x14ac:dyDescent="0.25"/>
    <row r="239940" customFormat="1" x14ac:dyDescent="0.25"/>
    <row r="239941" customFormat="1" x14ac:dyDescent="0.25"/>
    <row r="239942" customFormat="1" x14ac:dyDescent="0.25"/>
    <row r="239943" customFormat="1" x14ac:dyDescent="0.25"/>
    <row r="239944" customFormat="1" x14ac:dyDescent="0.25"/>
    <row r="239945" customFormat="1" x14ac:dyDescent="0.25"/>
    <row r="239946" customFormat="1" x14ac:dyDescent="0.25"/>
    <row r="239947" customFormat="1" x14ac:dyDescent="0.25"/>
    <row r="239948" customFormat="1" x14ac:dyDescent="0.25"/>
    <row r="239949" customFormat="1" x14ac:dyDescent="0.25"/>
    <row r="239950" customFormat="1" x14ac:dyDescent="0.25"/>
    <row r="239951" customFormat="1" x14ac:dyDescent="0.25"/>
    <row r="239952" customFormat="1" x14ac:dyDescent="0.25"/>
    <row r="239953" customFormat="1" x14ac:dyDescent="0.25"/>
    <row r="239954" customFormat="1" x14ac:dyDescent="0.25"/>
    <row r="239955" customFormat="1" x14ac:dyDescent="0.25"/>
    <row r="239956" customFormat="1" x14ac:dyDescent="0.25"/>
    <row r="239957" customFormat="1" x14ac:dyDescent="0.25"/>
    <row r="239958" customFormat="1" x14ac:dyDescent="0.25"/>
    <row r="239959" customFormat="1" x14ac:dyDescent="0.25"/>
    <row r="239960" customFormat="1" x14ac:dyDescent="0.25"/>
    <row r="239961" customFormat="1" x14ac:dyDescent="0.25"/>
    <row r="239962" customFormat="1" x14ac:dyDescent="0.25"/>
    <row r="239963" customFormat="1" x14ac:dyDescent="0.25"/>
    <row r="239964" customFormat="1" x14ac:dyDescent="0.25"/>
    <row r="239965" customFormat="1" x14ac:dyDescent="0.25"/>
    <row r="239966" customFormat="1" x14ac:dyDescent="0.25"/>
    <row r="239967" customFormat="1" x14ac:dyDescent="0.25"/>
    <row r="239968" customFormat="1" x14ac:dyDescent="0.25"/>
    <row r="239969" customFormat="1" x14ac:dyDescent="0.25"/>
    <row r="239970" customFormat="1" x14ac:dyDescent="0.25"/>
    <row r="239971" customFormat="1" x14ac:dyDescent="0.25"/>
    <row r="239972" customFormat="1" x14ac:dyDescent="0.25"/>
    <row r="239973" customFormat="1" x14ac:dyDescent="0.25"/>
    <row r="239974" customFormat="1" x14ac:dyDescent="0.25"/>
    <row r="239975" customFormat="1" x14ac:dyDescent="0.25"/>
    <row r="239976" customFormat="1" x14ac:dyDescent="0.25"/>
    <row r="239977" customFormat="1" x14ac:dyDescent="0.25"/>
    <row r="239978" customFormat="1" x14ac:dyDescent="0.25"/>
    <row r="239979" customFormat="1" x14ac:dyDescent="0.25"/>
    <row r="239980" customFormat="1" x14ac:dyDescent="0.25"/>
    <row r="239981" customFormat="1" x14ac:dyDescent="0.25"/>
    <row r="239982" customFormat="1" x14ac:dyDescent="0.25"/>
    <row r="239983" customFormat="1" x14ac:dyDescent="0.25"/>
    <row r="239984" customFormat="1" x14ac:dyDescent="0.25"/>
    <row r="239985" customFormat="1" x14ac:dyDescent="0.25"/>
    <row r="239986" customFormat="1" x14ac:dyDescent="0.25"/>
    <row r="239987" customFormat="1" x14ac:dyDescent="0.25"/>
    <row r="239988" customFormat="1" x14ac:dyDescent="0.25"/>
    <row r="239989" customFormat="1" x14ac:dyDescent="0.25"/>
    <row r="239990" customFormat="1" x14ac:dyDescent="0.25"/>
    <row r="239991" customFormat="1" x14ac:dyDescent="0.25"/>
    <row r="239992" customFormat="1" x14ac:dyDescent="0.25"/>
    <row r="239993" customFormat="1" x14ac:dyDescent="0.25"/>
    <row r="239994" customFormat="1" x14ac:dyDescent="0.25"/>
    <row r="239995" customFormat="1" x14ac:dyDescent="0.25"/>
    <row r="239996" customFormat="1" x14ac:dyDescent="0.25"/>
    <row r="239997" customFormat="1" x14ac:dyDescent="0.25"/>
    <row r="239998" customFormat="1" x14ac:dyDescent="0.25"/>
    <row r="239999" customFormat="1" x14ac:dyDescent="0.25"/>
    <row r="240000" customFormat="1" x14ac:dyDescent="0.25"/>
    <row r="240001" customFormat="1" x14ac:dyDescent="0.25"/>
    <row r="240002" customFormat="1" x14ac:dyDescent="0.25"/>
    <row r="240003" customFormat="1" x14ac:dyDescent="0.25"/>
    <row r="240004" customFormat="1" x14ac:dyDescent="0.25"/>
    <row r="240005" customFormat="1" x14ac:dyDescent="0.25"/>
    <row r="240006" customFormat="1" x14ac:dyDescent="0.25"/>
    <row r="240007" customFormat="1" x14ac:dyDescent="0.25"/>
    <row r="240008" customFormat="1" x14ac:dyDescent="0.25"/>
    <row r="240009" customFormat="1" x14ac:dyDescent="0.25"/>
    <row r="240010" customFormat="1" x14ac:dyDescent="0.25"/>
    <row r="240011" customFormat="1" x14ac:dyDescent="0.25"/>
    <row r="240012" customFormat="1" x14ac:dyDescent="0.25"/>
    <row r="240013" customFormat="1" x14ac:dyDescent="0.25"/>
    <row r="240014" customFormat="1" x14ac:dyDescent="0.25"/>
    <row r="240015" customFormat="1" x14ac:dyDescent="0.25"/>
    <row r="240016" customFormat="1" x14ac:dyDescent="0.25"/>
    <row r="240017" customFormat="1" x14ac:dyDescent="0.25"/>
    <row r="240018" customFormat="1" x14ac:dyDescent="0.25"/>
    <row r="240019" customFormat="1" x14ac:dyDescent="0.25"/>
    <row r="240020" customFormat="1" x14ac:dyDescent="0.25"/>
    <row r="240021" customFormat="1" x14ac:dyDescent="0.25"/>
    <row r="240022" customFormat="1" x14ac:dyDescent="0.25"/>
    <row r="240023" customFormat="1" x14ac:dyDescent="0.25"/>
    <row r="240024" customFormat="1" x14ac:dyDescent="0.25"/>
    <row r="240025" customFormat="1" x14ac:dyDescent="0.25"/>
    <row r="240026" customFormat="1" x14ac:dyDescent="0.25"/>
    <row r="240027" customFormat="1" x14ac:dyDescent="0.25"/>
    <row r="240028" customFormat="1" x14ac:dyDescent="0.25"/>
    <row r="240029" customFormat="1" x14ac:dyDescent="0.25"/>
    <row r="240030" customFormat="1" x14ac:dyDescent="0.25"/>
    <row r="240031" customFormat="1" x14ac:dyDescent="0.25"/>
    <row r="240032" customFormat="1" x14ac:dyDescent="0.25"/>
    <row r="240033" customFormat="1" x14ac:dyDescent="0.25"/>
    <row r="240034" customFormat="1" x14ac:dyDescent="0.25"/>
    <row r="240035" customFormat="1" x14ac:dyDescent="0.25"/>
    <row r="240036" customFormat="1" x14ac:dyDescent="0.25"/>
    <row r="240037" customFormat="1" x14ac:dyDescent="0.25"/>
    <row r="240038" customFormat="1" x14ac:dyDescent="0.25"/>
    <row r="240039" customFormat="1" x14ac:dyDescent="0.25"/>
    <row r="240040" customFormat="1" x14ac:dyDescent="0.25"/>
    <row r="240041" customFormat="1" x14ac:dyDescent="0.25"/>
    <row r="240042" customFormat="1" x14ac:dyDescent="0.25"/>
    <row r="240043" customFormat="1" x14ac:dyDescent="0.25"/>
    <row r="240044" customFormat="1" x14ac:dyDescent="0.25"/>
    <row r="240045" customFormat="1" x14ac:dyDescent="0.25"/>
    <row r="240046" customFormat="1" x14ac:dyDescent="0.25"/>
    <row r="240047" customFormat="1" x14ac:dyDescent="0.25"/>
    <row r="240048" customFormat="1" x14ac:dyDescent="0.25"/>
    <row r="240049" customFormat="1" x14ac:dyDescent="0.25"/>
    <row r="240050" customFormat="1" x14ac:dyDescent="0.25"/>
    <row r="240051" customFormat="1" x14ac:dyDescent="0.25"/>
    <row r="240052" customFormat="1" x14ac:dyDescent="0.25"/>
    <row r="240053" customFormat="1" x14ac:dyDescent="0.25"/>
    <row r="240054" customFormat="1" x14ac:dyDescent="0.25"/>
    <row r="240055" customFormat="1" x14ac:dyDescent="0.25"/>
    <row r="240056" customFormat="1" x14ac:dyDescent="0.25"/>
    <row r="240057" customFormat="1" x14ac:dyDescent="0.25"/>
    <row r="240058" customFormat="1" x14ac:dyDescent="0.25"/>
    <row r="240059" customFormat="1" x14ac:dyDescent="0.25"/>
    <row r="240060" customFormat="1" x14ac:dyDescent="0.25"/>
    <row r="240061" customFormat="1" x14ac:dyDescent="0.25"/>
    <row r="240062" customFormat="1" x14ac:dyDescent="0.25"/>
    <row r="240063" customFormat="1" x14ac:dyDescent="0.25"/>
    <row r="240064" customFormat="1" x14ac:dyDescent="0.25"/>
    <row r="240065" customFormat="1" x14ac:dyDescent="0.25"/>
    <row r="240066" customFormat="1" x14ac:dyDescent="0.25"/>
    <row r="240067" customFormat="1" x14ac:dyDescent="0.25"/>
    <row r="240068" customFormat="1" x14ac:dyDescent="0.25"/>
    <row r="240069" customFormat="1" x14ac:dyDescent="0.25"/>
    <row r="240070" customFormat="1" x14ac:dyDescent="0.25"/>
    <row r="240071" customFormat="1" x14ac:dyDescent="0.25"/>
    <row r="240072" customFormat="1" x14ac:dyDescent="0.25"/>
    <row r="240073" customFormat="1" x14ac:dyDescent="0.25"/>
    <row r="240074" customFormat="1" x14ac:dyDescent="0.25"/>
    <row r="240075" customFormat="1" x14ac:dyDescent="0.25"/>
    <row r="240076" customFormat="1" x14ac:dyDescent="0.25"/>
    <row r="240077" customFormat="1" x14ac:dyDescent="0.25"/>
    <row r="240078" customFormat="1" x14ac:dyDescent="0.25"/>
    <row r="240079" customFormat="1" x14ac:dyDescent="0.25"/>
    <row r="240080" customFormat="1" x14ac:dyDescent="0.25"/>
    <row r="240081" customFormat="1" x14ac:dyDescent="0.25"/>
    <row r="240082" customFormat="1" x14ac:dyDescent="0.25"/>
    <row r="240083" customFormat="1" x14ac:dyDescent="0.25"/>
    <row r="240084" customFormat="1" x14ac:dyDescent="0.25"/>
    <row r="240085" customFormat="1" x14ac:dyDescent="0.25"/>
    <row r="240086" customFormat="1" x14ac:dyDescent="0.25"/>
    <row r="240087" customFormat="1" x14ac:dyDescent="0.25"/>
    <row r="240088" customFormat="1" x14ac:dyDescent="0.25"/>
    <row r="240089" customFormat="1" x14ac:dyDescent="0.25"/>
    <row r="240090" customFormat="1" x14ac:dyDescent="0.25"/>
    <row r="240091" customFormat="1" x14ac:dyDescent="0.25"/>
    <row r="240092" customFormat="1" x14ac:dyDescent="0.25"/>
    <row r="240093" customFormat="1" x14ac:dyDescent="0.25"/>
    <row r="240094" customFormat="1" x14ac:dyDescent="0.25"/>
    <row r="240095" customFormat="1" x14ac:dyDescent="0.25"/>
    <row r="240096" customFormat="1" x14ac:dyDescent="0.25"/>
    <row r="240097" customFormat="1" x14ac:dyDescent="0.25"/>
    <row r="240098" customFormat="1" x14ac:dyDescent="0.25"/>
    <row r="240099" customFormat="1" x14ac:dyDescent="0.25"/>
    <row r="240100" customFormat="1" x14ac:dyDescent="0.25"/>
    <row r="240101" customFormat="1" x14ac:dyDescent="0.25"/>
    <row r="240102" customFormat="1" x14ac:dyDescent="0.25"/>
    <row r="240103" customFormat="1" x14ac:dyDescent="0.25"/>
    <row r="240104" customFormat="1" x14ac:dyDescent="0.25"/>
    <row r="240105" customFormat="1" x14ac:dyDescent="0.25"/>
    <row r="240106" customFormat="1" x14ac:dyDescent="0.25"/>
    <row r="240107" customFormat="1" x14ac:dyDescent="0.25"/>
    <row r="240108" customFormat="1" x14ac:dyDescent="0.25"/>
    <row r="240109" customFormat="1" x14ac:dyDescent="0.25"/>
    <row r="240110" customFormat="1" x14ac:dyDescent="0.25"/>
    <row r="240111" customFormat="1" x14ac:dyDescent="0.25"/>
    <row r="240112" customFormat="1" x14ac:dyDescent="0.25"/>
    <row r="240113" customFormat="1" x14ac:dyDescent="0.25"/>
    <row r="240114" customFormat="1" x14ac:dyDescent="0.25"/>
    <row r="240115" customFormat="1" x14ac:dyDescent="0.25"/>
    <row r="240116" customFormat="1" x14ac:dyDescent="0.25"/>
    <row r="240117" customFormat="1" x14ac:dyDescent="0.25"/>
    <row r="240118" customFormat="1" x14ac:dyDescent="0.25"/>
    <row r="240119" customFormat="1" x14ac:dyDescent="0.25"/>
    <row r="240120" customFormat="1" x14ac:dyDescent="0.25"/>
    <row r="240121" customFormat="1" x14ac:dyDescent="0.25"/>
    <row r="240122" customFormat="1" x14ac:dyDescent="0.25"/>
    <row r="240123" customFormat="1" x14ac:dyDescent="0.25"/>
    <row r="240124" customFormat="1" x14ac:dyDescent="0.25"/>
    <row r="240125" customFormat="1" x14ac:dyDescent="0.25"/>
    <row r="240126" customFormat="1" x14ac:dyDescent="0.25"/>
    <row r="240127" customFormat="1" x14ac:dyDescent="0.25"/>
    <row r="240128" customFormat="1" x14ac:dyDescent="0.25"/>
    <row r="240129" customFormat="1" x14ac:dyDescent="0.25"/>
    <row r="240130" customFormat="1" x14ac:dyDescent="0.25"/>
    <row r="240131" customFormat="1" x14ac:dyDescent="0.25"/>
    <row r="240132" customFormat="1" x14ac:dyDescent="0.25"/>
    <row r="240133" customFormat="1" x14ac:dyDescent="0.25"/>
    <row r="240134" customFormat="1" x14ac:dyDescent="0.25"/>
    <row r="240135" customFormat="1" x14ac:dyDescent="0.25"/>
    <row r="240136" customFormat="1" x14ac:dyDescent="0.25"/>
    <row r="240137" customFormat="1" x14ac:dyDescent="0.25"/>
    <row r="240138" customFormat="1" x14ac:dyDescent="0.25"/>
    <row r="240139" customFormat="1" x14ac:dyDescent="0.25"/>
    <row r="240140" customFormat="1" x14ac:dyDescent="0.25"/>
    <row r="240141" customFormat="1" x14ac:dyDescent="0.25"/>
    <row r="240142" customFormat="1" x14ac:dyDescent="0.25"/>
    <row r="240143" customFormat="1" x14ac:dyDescent="0.25"/>
    <row r="240144" customFormat="1" x14ac:dyDescent="0.25"/>
    <row r="240145" customFormat="1" x14ac:dyDescent="0.25"/>
    <row r="240146" customFormat="1" x14ac:dyDescent="0.25"/>
    <row r="240147" customFormat="1" x14ac:dyDescent="0.25"/>
    <row r="240148" customFormat="1" x14ac:dyDescent="0.25"/>
    <row r="240149" customFormat="1" x14ac:dyDescent="0.25"/>
    <row r="240150" customFormat="1" x14ac:dyDescent="0.25"/>
    <row r="240151" customFormat="1" x14ac:dyDescent="0.25"/>
    <row r="240152" customFormat="1" x14ac:dyDescent="0.25"/>
    <row r="240153" customFormat="1" x14ac:dyDescent="0.25"/>
    <row r="240154" customFormat="1" x14ac:dyDescent="0.25"/>
    <row r="240155" customFormat="1" x14ac:dyDescent="0.25"/>
    <row r="240156" customFormat="1" x14ac:dyDescent="0.25"/>
    <row r="240157" customFormat="1" x14ac:dyDescent="0.25"/>
    <row r="240158" customFormat="1" x14ac:dyDescent="0.25"/>
    <row r="240159" customFormat="1" x14ac:dyDescent="0.25"/>
    <row r="240160" customFormat="1" x14ac:dyDescent="0.25"/>
    <row r="240161" customFormat="1" x14ac:dyDescent="0.25"/>
    <row r="240162" customFormat="1" x14ac:dyDescent="0.25"/>
    <row r="240163" customFormat="1" x14ac:dyDescent="0.25"/>
    <row r="240164" customFormat="1" x14ac:dyDescent="0.25"/>
    <row r="240165" customFormat="1" x14ac:dyDescent="0.25"/>
    <row r="240166" customFormat="1" x14ac:dyDescent="0.25"/>
    <row r="240167" customFormat="1" x14ac:dyDescent="0.25"/>
    <row r="240168" customFormat="1" x14ac:dyDescent="0.25"/>
    <row r="240169" customFormat="1" x14ac:dyDescent="0.25"/>
    <row r="240170" customFormat="1" x14ac:dyDescent="0.25"/>
    <row r="240171" customFormat="1" x14ac:dyDescent="0.25"/>
    <row r="240172" customFormat="1" x14ac:dyDescent="0.25"/>
    <row r="240173" customFormat="1" x14ac:dyDescent="0.25"/>
    <row r="240174" customFormat="1" x14ac:dyDescent="0.25"/>
    <row r="240175" customFormat="1" x14ac:dyDescent="0.25"/>
    <row r="240176" customFormat="1" x14ac:dyDescent="0.25"/>
    <row r="240177" customFormat="1" x14ac:dyDescent="0.25"/>
    <row r="240178" customFormat="1" x14ac:dyDescent="0.25"/>
    <row r="240179" customFormat="1" x14ac:dyDescent="0.25"/>
    <row r="240180" customFormat="1" x14ac:dyDescent="0.25"/>
    <row r="240181" customFormat="1" x14ac:dyDescent="0.25"/>
    <row r="240182" customFormat="1" x14ac:dyDescent="0.25"/>
    <row r="240183" customFormat="1" x14ac:dyDescent="0.25"/>
    <row r="240184" customFormat="1" x14ac:dyDescent="0.25"/>
    <row r="240185" customFormat="1" x14ac:dyDescent="0.25"/>
    <row r="240186" customFormat="1" x14ac:dyDescent="0.25"/>
    <row r="240187" customFormat="1" x14ac:dyDescent="0.25"/>
    <row r="240188" customFormat="1" x14ac:dyDescent="0.25"/>
    <row r="240189" customFormat="1" x14ac:dyDescent="0.25"/>
    <row r="240190" customFormat="1" x14ac:dyDescent="0.25"/>
    <row r="240191" customFormat="1" x14ac:dyDescent="0.25"/>
    <row r="240192" customFormat="1" x14ac:dyDescent="0.25"/>
    <row r="240193" customFormat="1" x14ac:dyDescent="0.25"/>
    <row r="240194" customFormat="1" x14ac:dyDescent="0.25"/>
    <row r="240195" customFormat="1" x14ac:dyDescent="0.25"/>
    <row r="240196" customFormat="1" x14ac:dyDescent="0.25"/>
    <row r="240197" customFormat="1" x14ac:dyDescent="0.25"/>
    <row r="240198" customFormat="1" x14ac:dyDescent="0.25"/>
    <row r="240199" customFormat="1" x14ac:dyDescent="0.25"/>
    <row r="240200" customFormat="1" x14ac:dyDescent="0.25"/>
    <row r="240201" customFormat="1" x14ac:dyDescent="0.25"/>
    <row r="240202" customFormat="1" x14ac:dyDescent="0.25"/>
    <row r="240203" customFormat="1" x14ac:dyDescent="0.25"/>
    <row r="240204" customFormat="1" x14ac:dyDescent="0.25"/>
    <row r="240205" customFormat="1" x14ac:dyDescent="0.25"/>
    <row r="240206" customFormat="1" x14ac:dyDescent="0.25"/>
    <row r="240207" customFormat="1" x14ac:dyDescent="0.25"/>
    <row r="240208" customFormat="1" x14ac:dyDescent="0.25"/>
    <row r="240209" customFormat="1" x14ac:dyDescent="0.25"/>
    <row r="240210" customFormat="1" x14ac:dyDescent="0.25"/>
    <row r="240211" customFormat="1" x14ac:dyDescent="0.25"/>
    <row r="240212" customFormat="1" x14ac:dyDescent="0.25"/>
    <row r="240213" customFormat="1" x14ac:dyDescent="0.25"/>
    <row r="240214" customFormat="1" x14ac:dyDescent="0.25"/>
    <row r="240215" customFormat="1" x14ac:dyDescent="0.25"/>
    <row r="240216" customFormat="1" x14ac:dyDescent="0.25"/>
    <row r="240217" customFormat="1" x14ac:dyDescent="0.25"/>
    <row r="240218" customFormat="1" x14ac:dyDescent="0.25"/>
    <row r="240219" customFormat="1" x14ac:dyDescent="0.25"/>
    <row r="240220" customFormat="1" x14ac:dyDescent="0.25"/>
    <row r="240221" customFormat="1" x14ac:dyDescent="0.25"/>
    <row r="240222" customFormat="1" x14ac:dyDescent="0.25"/>
    <row r="240223" customFormat="1" x14ac:dyDescent="0.25"/>
    <row r="240224" customFormat="1" x14ac:dyDescent="0.25"/>
    <row r="240225" customFormat="1" x14ac:dyDescent="0.25"/>
    <row r="240226" customFormat="1" x14ac:dyDescent="0.25"/>
    <row r="240227" customFormat="1" x14ac:dyDescent="0.25"/>
    <row r="240228" customFormat="1" x14ac:dyDescent="0.25"/>
    <row r="240229" customFormat="1" x14ac:dyDescent="0.25"/>
    <row r="240230" customFormat="1" x14ac:dyDescent="0.25"/>
    <row r="240231" customFormat="1" x14ac:dyDescent="0.25"/>
    <row r="240232" customFormat="1" x14ac:dyDescent="0.25"/>
    <row r="240233" customFormat="1" x14ac:dyDescent="0.25"/>
    <row r="240234" customFormat="1" x14ac:dyDescent="0.25"/>
    <row r="240235" customFormat="1" x14ac:dyDescent="0.25"/>
    <row r="240236" customFormat="1" x14ac:dyDescent="0.25"/>
    <row r="240237" customFormat="1" x14ac:dyDescent="0.25"/>
    <row r="240238" customFormat="1" x14ac:dyDescent="0.25"/>
    <row r="240239" customFormat="1" x14ac:dyDescent="0.25"/>
    <row r="240240" customFormat="1" x14ac:dyDescent="0.25"/>
    <row r="240241" customFormat="1" x14ac:dyDescent="0.25"/>
    <row r="240242" customFormat="1" x14ac:dyDescent="0.25"/>
    <row r="240243" customFormat="1" x14ac:dyDescent="0.25"/>
    <row r="240244" customFormat="1" x14ac:dyDescent="0.25"/>
    <row r="240245" customFormat="1" x14ac:dyDescent="0.25"/>
    <row r="240246" customFormat="1" x14ac:dyDescent="0.25"/>
    <row r="240247" customFormat="1" x14ac:dyDescent="0.25"/>
    <row r="240248" customFormat="1" x14ac:dyDescent="0.25"/>
    <row r="240249" customFormat="1" x14ac:dyDescent="0.25"/>
    <row r="240250" customFormat="1" x14ac:dyDescent="0.25"/>
    <row r="240251" customFormat="1" x14ac:dyDescent="0.25"/>
    <row r="240252" customFormat="1" x14ac:dyDescent="0.25"/>
    <row r="240253" customFormat="1" x14ac:dyDescent="0.25"/>
    <row r="240254" customFormat="1" x14ac:dyDescent="0.25"/>
    <row r="240255" customFormat="1" x14ac:dyDescent="0.25"/>
    <row r="240256" customFormat="1" x14ac:dyDescent="0.25"/>
    <row r="240257" customFormat="1" x14ac:dyDescent="0.25"/>
    <row r="240258" customFormat="1" x14ac:dyDescent="0.25"/>
    <row r="240259" customFormat="1" x14ac:dyDescent="0.25"/>
    <row r="240260" customFormat="1" x14ac:dyDescent="0.25"/>
    <row r="240261" customFormat="1" x14ac:dyDescent="0.25"/>
    <row r="240262" customFormat="1" x14ac:dyDescent="0.25"/>
    <row r="240263" customFormat="1" x14ac:dyDescent="0.25"/>
    <row r="240264" customFormat="1" x14ac:dyDescent="0.25"/>
    <row r="240265" customFormat="1" x14ac:dyDescent="0.25"/>
    <row r="240266" customFormat="1" x14ac:dyDescent="0.25"/>
    <row r="240267" customFormat="1" x14ac:dyDescent="0.25"/>
    <row r="240268" customFormat="1" x14ac:dyDescent="0.25"/>
    <row r="240269" customFormat="1" x14ac:dyDescent="0.25"/>
    <row r="240270" customFormat="1" x14ac:dyDescent="0.25"/>
    <row r="240271" customFormat="1" x14ac:dyDescent="0.25"/>
    <row r="240272" customFormat="1" x14ac:dyDescent="0.25"/>
    <row r="240273" customFormat="1" x14ac:dyDescent="0.25"/>
    <row r="240274" customFormat="1" x14ac:dyDescent="0.25"/>
    <row r="240275" customFormat="1" x14ac:dyDescent="0.25"/>
    <row r="240276" customFormat="1" x14ac:dyDescent="0.25"/>
    <row r="240277" customFormat="1" x14ac:dyDescent="0.25"/>
    <row r="240278" customFormat="1" x14ac:dyDescent="0.25"/>
    <row r="240279" customFormat="1" x14ac:dyDescent="0.25"/>
    <row r="240280" customFormat="1" x14ac:dyDescent="0.25"/>
    <row r="240281" customFormat="1" x14ac:dyDescent="0.25"/>
    <row r="240282" customFormat="1" x14ac:dyDescent="0.25"/>
    <row r="240283" customFormat="1" x14ac:dyDescent="0.25"/>
    <row r="240284" customFormat="1" x14ac:dyDescent="0.25"/>
    <row r="240285" customFormat="1" x14ac:dyDescent="0.25"/>
    <row r="240286" customFormat="1" x14ac:dyDescent="0.25"/>
    <row r="240287" customFormat="1" x14ac:dyDescent="0.25"/>
    <row r="240288" customFormat="1" x14ac:dyDescent="0.25"/>
    <row r="240289" customFormat="1" x14ac:dyDescent="0.25"/>
    <row r="240290" customFormat="1" x14ac:dyDescent="0.25"/>
    <row r="240291" customFormat="1" x14ac:dyDescent="0.25"/>
    <row r="240292" customFormat="1" x14ac:dyDescent="0.25"/>
    <row r="240293" customFormat="1" x14ac:dyDescent="0.25"/>
    <row r="240294" customFormat="1" x14ac:dyDescent="0.25"/>
    <row r="240295" customFormat="1" x14ac:dyDescent="0.25"/>
    <row r="240296" customFormat="1" x14ac:dyDescent="0.25"/>
    <row r="240297" customFormat="1" x14ac:dyDescent="0.25"/>
    <row r="240298" customFormat="1" x14ac:dyDescent="0.25"/>
    <row r="240299" customFormat="1" x14ac:dyDescent="0.25"/>
    <row r="240300" customFormat="1" x14ac:dyDescent="0.25"/>
    <row r="240301" customFormat="1" x14ac:dyDescent="0.25"/>
    <row r="240302" customFormat="1" x14ac:dyDescent="0.25"/>
    <row r="240303" customFormat="1" x14ac:dyDescent="0.25"/>
    <row r="240304" customFormat="1" x14ac:dyDescent="0.25"/>
    <row r="240305" customFormat="1" x14ac:dyDescent="0.25"/>
    <row r="240306" customFormat="1" x14ac:dyDescent="0.25"/>
    <row r="240307" customFormat="1" x14ac:dyDescent="0.25"/>
    <row r="240308" customFormat="1" x14ac:dyDescent="0.25"/>
    <row r="240309" customFormat="1" x14ac:dyDescent="0.25"/>
    <row r="240310" customFormat="1" x14ac:dyDescent="0.25"/>
    <row r="240311" customFormat="1" x14ac:dyDescent="0.25"/>
    <row r="240312" customFormat="1" x14ac:dyDescent="0.25"/>
    <row r="240313" customFormat="1" x14ac:dyDescent="0.25"/>
    <row r="240314" customFormat="1" x14ac:dyDescent="0.25"/>
    <row r="240315" customFormat="1" x14ac:dyDescent="0.25"/>
    <row r="240316" customFormat="1" x14ac:dyDescent="0.25"/>
    <row r="240317" customFormat="1" x14ac:dyDescent="0.25"/>
    <row r="240318" customFormat="1" x14ac:dyDescent="0.25"/>
    <row r="240319" customFormat="1" x14ac:dyDescent="0.25"/>
    <row r="240320" customFormat="1" x14ac:dyDescent="0.25"/>
    <row r="240321" customFormat="1" x14ac:dyDescent="0.25"/>
    <row r="240322" customFormat="1" x14ac:dyDescent="0.25"/>
    <row r="240323" customFormat="1" x14ac:dyDescent="0.25"/>
    <row r="240324" customFormat="1" x14ac:dyDescent="0.25"/>
    <row r="240325" customFormat="1" x14ac:dyDescent="0.25"/>
    <row r="240326" customFormat="1" x14ac:dyDescent="0.25"/>
    <row r="240327" customFormat="1" x14ac:dyDescent="0.25"/>
    <row r="240328" customFormat="1" x14ac:dyDescent="0.25"/>
    <row r="240329" customFormat="1" x14ac:dyDescent="0.25"/>
    <row r="240330" customFormat="1" x14ac:dyDescent="0.25"/>
    <row r="240331" customFormat="1" x14ac:dyDescent="0.25"/>
    <row r="240332" customFormat="1" x14ac:dyDescent="0.25"/>
    <row r="240333" customFormat="1" x14ac:dyDescent="0.25"/>
    <row r="240334" customFormat="1" x14ac:dyDescent="0.25"/>
    <row r="240335" customFormat="1" x14ac:dyDescent="0.25"/>
    <row r="240336" customFormat="1" x14ac:dyDescent="0.25"/>
    <row r="240337" customFormat="1" x14ac:dyDescent="0.25"/>
    <row r="240338" customFormat="1" x14ac:dyDescent="0.25"/>
    <row r="240339" customFormat="1" x14ac:dyDescent="0.25"/>
    <row r="240340" customFormat="1" x14ac:dyDescent="0.25"/>
    <row r="240341" customFormat="1" x14ac:dyDescent="0.25"/>
    <row r="240342" customFormat="1" x14ac:dyDescent="0.25"/>
    <row r="240343" customFormat="1" x14ac:dyDescent="0.25"/>
    <row r="240344" customFormat="1" x14ac:dyDescent="0.25"/>
    <row r="240345" customFormat="1" x14ac:dyDescent="0.25"/>
    <row r="240346" customFormat="1" x14ac:dyDescent="0.25"/>
    <row r="240347" customFormat="1" x14ac:dyDescent="0.25"/>
    <row r="240348" customFormat="1" x14ac:dyDescent="0.25"/>
    <row r="240349" customFormat="1" x14ac:dyDescent="0.25"/>
    <row r="240350" customFormat="1" x14ac:dyDescent="0.25"/>
    <row r="240351" customFormat="1" x14ac:dyDescent="0.25"/>
    <row r="240352" customFormat="1" x14ac:dyDescent="0.25"/>
    <row r="240353" customFormat="1" x14ac:dyDescent="0.25"/>
    <row r="240354" customFormat="1" x14ac:dyDescent="0.25"/>
    <row r="240355" customFormat="1" x14ac:dyDescent="0.25"/>
    <row r="240356" customFormat="1" x14ac:dyDescent="0.25"/>
    <row r="240357" customFormat="1" x14ac:dyDescent="0.25"/>
    <row r="240358" customFormat="1" x14ac:dyDescent="0.25"/>
    <row r="240359" customFormat="1" x14ac:dyDescent="0.25"/>
    <row r="240360" customFormat="1" x14ac:dyDescent="0.25"/>
    <row r="240361" customFormat="1" x14ac:dyDescent="0.25"/>
    <row r="240362" customFormat="1" x14ac:dyDescent="0.25"/>
    <row r="240363" customFormat="1" x14ac:dyDescent="0.25"/>
    <row r="240364" customFormat="1" x14ac:dyDescent="0.25"/>
    <row r="240365" customFormat="1" x14ac:dyDescent="0.25"/>
    <row r="240366" customFormat="1" x14ac:dyDescent="0.25"/>
    <row r="240367" customFormat="1" x14ac:dyDescent="0.25"/>
    <row r="240368" customFormat="1" x14ac:dyDescent="0.25"/>
    <row r="240369" customFormat="1" x14ac:dyDescent="0.25"/>
    <row r="240370" customFormat="1" x14ac:dyDescent="0.25"/>
    <row r="240371" customFormat="1" x14ac:dyDescent="0.25"/>
    <row r="240372" customFormat="1" x14ac:dyDescent="0.25"/>
    <row r="240373" customFormat="1" x14ac:dyDescent="0.25"/>
    <row r="240374" customFormat="1" x14ac:dyDescent="0.25"/>
    <row r="240375" customFormat="1" x14ac:dyDescent="0.25"/>
    <row r="240376" customFormat="1" x14ac:dyDescent="0.25"/>
    <row r="240377" customFormat="1" x14ac:dyDescent="0.25"/>
    <row r="240378" customFormat="1" x14ac:dyDescent="0.25"/>
    <row r="240379" customFormat="1" x14ac:dyDescent="0.25"/>
    <row r="240380" customFormat="1" x14ac:dyDescent="0.25"/>
    <row r="240381" customFormat="1" x14ac:dyDescent="0.25"/>
    <row r="240382" customFormat="1" x14ac:dyDescent="0.25"/>
    <row r="240383" customFormat="1" x14ac:dyDescent="0.25"/>
    <row r="240384" customFormat="1" x14ac:dyDescent="0.25"/>
    <row r="240385" customFormat="1" x14ac:dyDescent="0.25"/>
    <row r="240386" customFormat="1" x14ac:dyDescent="0.25"/>
    <row r="240387" customFormat="1" x14ac:dyDescent="0.25"/>
    <row r="240388" customFormat="1" x14ac:dyDescent="0.25"/>
    <row r="240389" customFormat="1" x14ac:dyDescent="0.25"/>
    <row r="240390" customFormat="1" x14ac:dyDescent="0.25"/>
    <row r="240391" customFormat="1" x14ac:dyDescent="0.25"/>
    <row r="240392" customFormat="1" x14ac:dyDescent="0.25"/>
    <row r="240393" customFormat="1" x14ac:dyDescent="0.25"/>
    <row r="240394" customFormat="1" x14ac:dyDescent="0.25"/>
    <row r="240395" customFormat="1" x14ac:dyDescent="0.25"/>
    <row r="240396" customFormat="1" x14ac:dyDescent="0.25"/>
    <row r="240397" customFormat="1" x14ac:dyDescent="0.25"/>
    <row r="240398" customFormat="1" x14ac:dyDescent="0.25"/>
    <row r="240399" customFormat="1" x14ac:dyDescent="0.25"/>
    <row r="240400" customFormat="1" x14ac:dyDescent="0.25"/>
    <row r="240401" customFormat="1" x14ac:dyDescent="0.25"/>
    <row r="240402" customFormat="1" x14ac:dyDescent="0.25"/>
    <row r="240403" customFormat="1" x14ac:dyDescent="0.25"/>
    <row r="240404" customFormat="1" x14ac:dyDescent="0.25"/>
    <row r="240405" customFormat="1" x14ac:dyDescent="0.25"/>
    <row r="240406" customFormat="1" x14ac:dyDescent="0.25"/>
    <row r="240407" customFormat="1" x14ac:dyDescent="0.25"/>
    <row r="240408" customFormat="1" x14ac:dyDescent="0.25"/>
    <row r="240409" customFormat="1" x14ac:dyDescent="0.25"/>
    <row r="240410" customFormat="1" x14ac:dyDescent="0.25"/>
    <row r="240411" customFormat="1" x14ac:dyDescent="0.25"/>
    <row r="240412" customFormat="1" x14ac:dyDescent="0.25"/>
    <row r="240413" customFormat="1" x14ac:dyDescent="0.25"/>
    <row r="240414" customFormat="1" x14ac:dyDescent="0.25"/>
    <row r="240415" customFormat="1" x14ac:dyDescent="0.25"/>
    <row r="240416" customFormat="1" x14ac:dyDescent="0.25"/>
    <row r="240417" customFormat="1" x14ac:dyDescent="0.25"/>
    <row r="240418" customFormat="1" x14ac:dyDescent="0.25"/>
    <row r="240419" customFormat="1" x14ac:dyDescent="0.25"/>
    <row r="240420" customFormat="1" x14ac:dyDescent="0.25"/>
    <row r="240421" customFormat="1" x14ac:dyDescent="0.25"/>
    <row r="240422" customFormat="1" x14ac:dyDescent="0.25"/>
    <row r="240423" customFormat="1" x14ac:dyDescent="0.25"/>
    <row r="240424" customFormat="1" x14ac:dyDescent="0.25"/>
    <row r="240425" customFormat="1" x14ac:dyDescent="0.25"/>
    <row r="240426" customFormat="1" x14ac:dyDescent="0.25"/>
    <row r="240427" customFormat="1" x14ac:dyDescent="0.25"/>
    <row r="240428" customFormat="1" x14ac:dyDescent="0.25"/>
    <row r="240429" customFormat="1" x14ac:dyDescent="0.25"/>
    <row r="240430" customFormat="1" x14ac:dyDescent="0.25"/>
    <row r="240431" customFormat="1" x14ac:dyDescent="0.25"/>
    <row r="240432" customFormat="1" x14ac:dyDescent="0.25"/>
    <row r="240433" customFormat="1" x14ac:dyDescent="0.25"/>
    <row r="240434" customFormat="1" x14ac:dyDescent="0.25"/>
    <row r="240435" customFormat="1" x14ac:dyDescent="0.25"/>
    <row r="240436" customFormat="1" x14ac:dyDescent="0.25"/>
    <row r="240437" customFormat="1" x14ac:dyDescent="0.25"/>
    <row r="240438" customFormat="1" x14ac:dyDescent="0.25"/>
    <row r="240439" customFormat="1" x14ac:dyDescent="0.25"/>
    <row r="240440" customFormat="1" x14ac:dyDescent="0.25"/>
    <row r="240441" customFormat="1" x14ac:dyDescent="0.25"/>
    <row r="240442" customFormat="1" x14ac:dyDescent="0.25"/>
    <row r="240443" customFormat="1" x14ac:dyDescent="0.25"/>
    <row r="240444" customFormat="1" x14ac:dyDescent="0.25"/>
    <row r="240445" customFormat="1" x14ac:dyDescent="0.25"/>
    <row r="240446" customFormat="1" x14ac:dyDescent="0.25"/>
    <row r="240447" customFormat="1" x14ac:dyDescent="0.25"/>
    <row r="240448" customFormat="1" x14ac:dyDescent="0.25"/>
    <row r="240449" customFormat="1" x14ac:dyDescent="0.25"/>
    <row r="240450" customFormat="1" x14ac:dyDescent="0.25"/>
    <row r="240451" customFormat="1" x14ac:dyDescent="0.25"/>
    <row r="240452" customFormat="1" x14ac:dyDescent="0.25"/>
    <row r="240453" customFormat="1" x14ac:dyDescent="0.25"/>
    <row r="240454" customFormat="1" x14ac:dyDescent="0.25"/>
    <row r="240455" customFormat="1" x14ac:dyDescent="0.25"/>
    <row r="240456" customFormat="1" x14ac:dyDescent="0.25"/>
    <row r="240457" customFormat="1" x14ac:dyDescent="0.25"/>
    <row r="240458" customFormat="1" x14ac:dyDescent="0.25"/>
    <row r="240459" customFormat="1" x14ac:dyDescent="0.25"/>
    <row r="240460" customFormat="1" x14ac:dyDescent="0.25"/>
    <row r="240461" customFormat="1" x14ac:dyDescent="0.25"/>
    <row r="240462" customFormat="1" x14ac:dyDescent="0.25"/>
    <row r="240463" customFormat="1" x14ac:dyDescent="0.25"/>
    <row r="240464" customFormat="1" x14ac:dyDescent="0.25"/>
    <row r="240465" customFormat="1" x14ac:dyDescent="0.25"/>
    <row r="240466" customFormat="1" x14ac:dyDescent="0.25"/>
    <row r="240467" customFormat="1" x14ac:dyDescent="0.25"/>
    <row r="240468" customFormat="1" x14ac:dyDescent="0.25"/>
    <row r="240469" customFormat="1" x14ac:dyDescent="0.25"/>
    <row r="240470" customFormat="1" x14ac:dyDescent="0.25"/>
    <row r="240471" customFormat="1" x14ac:dyDescent="0.25"/>
    <row r="240472" customFormat="1" x14ac:dyDescent="0.25"/>
    <row r="240473" customFormat="1" x14ac:dyDescent="0.25"/>
    <row r="240474" customFormat="1" x14ac:dyDescent="0.25"/>
    <row r="240475" customFormat="1" x14ac:dyDescent="0.25"/>
    <row r="240476" customFormat="1" x14ac:dyDescent="0.25"/>
    <row r="240477" customFormat="1" x14ac:dyDescent="0.25"/>
    <row r="240478" customFormat="1" x14ac:dyDescent="0.25"/>
    <row r="240479" customFormat="1" x14ac:dyDescent="0.25"/>
    <row r="240480" customFormat="1" x14ac:dyDescent="0.25"/>
    <row r="240481" customFormat="1" x14ac:dyDescent="0.25"/>
    <row r="240482" customFormat="1" x14ac:dyDescent="0.25"/>
    <row r="240483" customFormat="1" x14ac:dyDescent="0.25"/>
    <row r="240484" customFormat="1" x14ac:dyDescent="0.25"/>
    <row r="240485" customFormat="1" x14ac:dyDescent="0.25"/>
    <row r="240486" customFormat="1" x14ac:dyDescent="0.25"/>
    <row r="240487" customFormat="1" x14ac:dyDescent="0.25"/>
    <row r="240488" customFormat="1" x14ac:dyDescent="0.25"/>
    <row r="240489" customFormat="1" x14ac:dyDescent="0.25"/>
    <row r="240490" customFormat="1" x14ac:dyDescent="0.25"/>
    <row r="240491" customFormat="1" x14ac:dyDescent="0.25"/>
    <row r="240492" customFormat="1" x14ac:dyDescent="0.25"/>
    <row r="240493" customFormat="1" x14ac:dyDescent="0.25"/>
    <row r="240494" customFormat="1" x14ac:dyDescent="0.25"/>
    <row r="240495" customFormat="1" x14ac:dyDescent="0.25"/>
    <row r="240496" customFormat="1" x14ac:dyDescent="0.25"/>
    <row r="240497" customFormat="1" x14ac:dyDescent="0.25"/>
    <row r="240498" customFormat="1" x14ac:dyDescent="0.25"/>
    <row r="240499" customFormat="1" x14ac:dyDescent="0.25"/>
    <row r="240500" customFormat="1" x14ac:dyDescent="0.25"/>
    <row r="240501" customFormat="1" x14ac:dyDescent="0.25"/>
    <row r="240502" customFormat="1" x14ac:dyDescent="0.25"/>
    <row r="240503" customFormat="1" x14ac:dyDescent="0.25"/>
    <row r="240504" customFormat="1" x14ac:dyDescent="0.25"/>
    <row r="240505" customFormat="1" x14ac:dyDescent="0.25"/>
    <row r="240506" customFormat="1" x14ac:dyDescent="0.25"/>
    <row r="240507" customFormat="1" x14ac:dyDescent="0.25"/>
    <row r="240508" customFormat="1" x14ac:dyDescent="0.25"/>
    <row r="240509" customFormat="1" x14ac:dyDescent="0.25"/>
    <row r="240510" customFormat="1" x14ac:dyDescent="0.25"/>
    <row r="240511" customFormat="1" x14ac:dyDescent="0.25"/>
    <row r="240512" customFormat="1" x14ac:dyDescent="0.25"/>
    <row r="240513" customFormat="1" x14ac:dyDescent="0.25"/>
    <row r="240514" customFormat="1" x14ac:dyDescent="0.25"/>
    <row r="240515" customFormat="1" x14ac:dyDescent="0.25"/>
    <row r="240516" customFormat="1" x14ac:dyDescent="0.25"/>
    <row r="240517" customFormat="1" x14ac:dyDescent="0.25"/>
    <row r="240518" customFormat="1" x14ac:dyDescent="0.25"/>
    <row r="240519" customFormat="1" x14ac:dyDescent="0.25"/>
    <row r="240520" customFormat="1" x14ac:dyDescent="0.25"/>
    <row r="240521" customFormat="1" x14ac:dyDescent="0.25"/>
    <row r="240522" customFormat="1" x14ac:dyDescent="0.25"/>
    <row r="240523" customFormat="1" x14ac:dyDescent="0.25"/>
    <row r="240524" customFormat="1" x14ac:dyDescent="0.25"/>
    <row r="240525" customFormat="1" x14ac:dyDescent="0.25"/>
    <row r="240526" customFormat="1" x14ac:dyDescent="0.25"/>
    <row r="240527" customFormat="1" x14ac:dyDescent="0.25"/>
    <row r="240528" customFormat="1" x14ac:dyDescent="0.25"/>
    <row r="240529" customFormat="1" x14ac:dyDescent="0.25"/>
    <row r="240530" customFormat="1" x14ac:dyDescent="0.25"/>
    <row r="240531" customFormat="1" x14ac:dyDescent="0.25"/>
    <row r="240532" customFormat="1" x14ac:dyDescent="0.25"/>
    <row r="240533" customFormat="1" x14ac:dyDescent="0.25"/>
    <row r="240534" customFormat="1" x14ac:dyDescent="0.25"/>
    <row r="240535" customFormat="1" x14ac:dyDescent="0.25"/>
    <row r="240536" customFormat="1" x14ac:dyDescent="0.25"/>
    <row r="240537" customFormat="1" x14ac:dyDescent="0.25"/>
    <row r="240538" customFormat="1" x14ac:dyDescent="0.25"/>
    <row r="240539" customFormat="1" x14ac:dyDescent="0.25"/>
    <row r="240540" customFormat="1" x14ac:dyDescent="0.25"/>
    <row r="240541" customFormat="1" x14ac:dyDescent="0.25"/>
    <row r="240542" customFormat="1" x14ac:dyDescent="0.25"/>
    <row r="240543" customFormat="1" x14ac:dyDescent="0.25"/>
    <row r="240544" customFormat="1" x14ac:dyDescent="0.25"/>
    <row r="240545" customFormat="1" x14ac:dyDescent="0.25"/>
    <row r="240546" customFormat="1" x14ac:dyDescent="0.25"/>
    <row r="240547" customFormat="1" x14ac:dyDescent="0.25"/>
    <row r="240548" customFormat="1" x14ac:dyDescent="0.25"/>
    <row r="240549" customFormat="1" x14ac:dyDescent="0.25"/>
    <row r="240550" customFormat="1" x14ac:dyDescent="0.25"/>
    <row r="240551" customFormat="1" x14ac:dyDescent="0.25"/>
    <row r="240552" customFormat="1" x14ac:dyDescent="0.25"/>
    <row r="240553" customFormat="1" x14ac:dyDescent="0.25"/>
    <row r="240554" customFormat="1" x14ac:dyDescent="0.25"/>
    <row r="240555" customFormat="1" x14ac:dyDescent="0.25"/>
    <row r="240556" customFormat="1" x14ac:dyDescent="0.25"/>
    <row r="240557" customFormat="1" x14ac:dyDescent="0.25"/>
    <row r="240558" customFormat="1" x14ac:dyDescent="0.25"/>
    <row r="240559" customFormat="1" x14ac:dyDescent="0.25"/>
    <row r="240560" customFormat="1" x14ac:dyDescent="0.25"/>
    <row r="240561" customFormat="1" x14ac:dyDescent="0.25"/>
    <row r="240562" customFormat="1" x14ac:dyDescent="0.25"/>
    <row r="240563" customFormat="1" x14ac:dyDescent="0.25"/>
    <row r="240564" customFormat="1" x14ac:dyDescent="0.25"/>
    <row r="240565" customFormat="1" x14ac:dyDescent="0.25"/>
    <row r="240566" customFormat="1" x14ac:dyDescent="0.25"/>
    <row r="240567" customFormat="1" x14ac:dyDescent="0.25"/>
    <row r="240568" customFormat="1" x14ac:dyDescent="0.25"/>
    <row r="240569" customFormat="1" x14ac:dyDescent="0.25"/>
    <row r="240570" customFormat="1" x14ac:dyDescent="0.25"/>
    <row r="240571" customFormat="1" x14ac:dyDescent="0.25"/>
    <row r="240572" customFormat="1" x14ac:dyDescent="0.25"/>
    <row r="240573" customFormat="1" x14ac:dyDescent="0.25"/>
    <row r="240574" customFormat="1" x14ac:dyDescent="0.25"/>
    <row r="240575" customFormat="1" x14ac:dyDescent="0.25"/>
    <row r="240576" customFormat="1" x14ac:dyDescent="0.25"/>
    <row r="240577" customFormat="1" x14ac:dyDescent="0.25"/>
    <row r="240578" customFormat="1" x14ac:dyDescent="0.25"/>
    <row r="240579" customFormat="1" x14ac:dyDescent="0.25"/>
    <row r="240580" customFormat="1" x14ac:dyDescent="0.25"/>
    <row r="240581" customFormat="1" x14ac:dyDescent="0.25"/>
    <row r="240582" customFormat="1" x14ac:dyDescent="0.25"/>
    <row r="240583" customFormat="1" x14ac:dyDescent="0.25"/>
    <row r="240584" customFormat="1" x14ac:dyDescent="0.25"/>
    <row r="240585" customFormat="1" x14ac:dyDescent="0.25"/>
    <row r="240586" customFormat="1" x14ac:dyDescent="0.25"/>
    <row r="240587" customFormat="1" x14ac:dyDescent="0.25"/>
    <row r="240588" customFormat="1" x14ac:dyDescent="0.25"/>
    <row r="240589" customFormat="1" x14ac:dyDescent="0.25"/>
    <row r="240590" customFormat="1" x14ac:dyDescent="0.25"/>
    <row r="240591" customFormat="1" x14ac:dyDescent="0.25"/>
    <row r="240592" customFormat="1" x14ac:dyDescent="0.25"/>
    <row r="240593" customFormat="1" x14ac:dyDescent="0.25"/>
    <row r="240594" customFormat="1" x14ac:dyDescent="0.25"/>
    <row r="240595" customFormat="1" x14ac:dyDescent="0.25"/>
    <row r="240596" customFormat="1" x14ac:dyDescent="0.25"/>
    <row r="240597" customFormat="1" x14ac:dyDescent="0.25"/>
    <row r="240598" customFormat="1" x14ac:dyDescent="0.25"/>
    <row r="240599" customFormat="1" x14ac:dyDescent="0.25"/>
    <row r="240600" customFormat="1" x14ac:dyDescent="0.25"/>
    <row r="240601" customFormat="1" x14ac:dyDescent="0.25"/>
    <row r="240602" customFormat="1" x14ac:dyDescent="0.25"/>
    <row r="240603" customFormat="1" x14ac:dyDescent="0.25"/>
    <row r="240604" customFormat="1" x14ac:dyDescent="0.25"/>
    <row r="240605" customFormat="1" x14ac:dyDescent="0.25"/>
    <row r="240606" customFormat="1" x14ac:dyDescent="0.25"/>
    <row r="240607" customFormat="1" x14ac:dyDescent="0.25"/>
    <row r="240608" customFormat="1" x14ac:dyDescent="0.25"/>
    <row r="240609" customFormat="1" x14ac:dyDescent="0.25"/>
    <row r="240610" customFormat="1" x14ac:dyDescent="0.25"/>
    <row r="240611" customFormat="1" x14ac:dyDescent="0.25"/>
    <row r="240612" customFormat="1" x14ac:dyDescent="0.25"/>
    <row r="240613" customFormat="1" x14ac:dyDescent="0.25"/>
    <row r="240614" customFormat="1" x14ac:dyDescent="0.25"/>
    <row r="240615" customFormat="1" x14ac:dyDescent="0.25"/>
    <row r="240616" customFormat="1" x14ac:dyDescent="0.25"/>
    <row r="240617" customFormat="1" x14ac:dyDescent="0.25"/>
    <row r="240618" customFormat="1" x14ac:dyDescent="0.25"/>
    <row r="240619" customFormat="1" x14ac:dyDescent="0.25"/>
    <row r="240620" customFormat="1" x14ac:dyDescent="0.25"/>
    <row r="240621" customFormat="1" x14ac:dyDescent="0.25"/>
    <row r="240622" customFormat="1" x14ac:dyDescent="0.25"/>
    <row r="240623" customFormat="1" x14ac:dyDescent="0.25"/>
    <row r="240624" customFormat="1" x14ac:dyDescent="0.25"/>
    <row r="240625" customFormat="1" x14ac:dyDescent="0.25"/>
    <row r="240626" customFormat="1" x14ac:dyDescent="0.25"/>
    <row r="240627" customFormat="1" x14ac:dyDescent="0.25"/>
    <row r="240628" customFormat="1" x14ac:dyDescent="0.25"/>
    <row r="240629" customFormat="1" x14ac:dyDescent="0.25"/>
    <row r="240630" customFormat="1" x14ac:dyDescent="0.25"/>
    <row r="240631" customFormat="1" x14ac:dyDescent="0.25"/>
    <row r="240632" customFormat="1" x14ac:dyDescent="0.25"/>
    <row r="240633" customFormat="1" x14ac:dyDescent="0.25"/>
    <row r="240634" customFormat="1" x14ac:dyDescent="0.25"/>
    <row r="240635" customFormat="1" x14ac:dyDescent="0.25"/>
    <row r="240636" customFormat="1" x14ac:dyDescent="0.25"/>
    <row r="240637" customFormat="1" x14ac:dyDescent="0.25"/>
    <row r="240638" customFormat="1" x14ac:dyDescent="0.25"/>
    <row r="240639" customFormat="1" x14ac:dyDescent="0.25"/>
    <row r="240640" customFormat="1" x14ac:dyDescent="0.25"/>
    <row r="240641" customFormat="1" x14ac:dyDescent="0.25"/>
    <row r="240642" customFormat="1" x14ac:dyDescent="0.25"/>
    <row r="240643" customFormat="1" x14ac:dyDescent="0.25"/>
    <row r="240644" customFormat="1" x14ac:dyDescent="0.25"/>
    <row r="240645" customFormat="1" x14ac:dyDescent="0.25"/>
    <row r="240646" customFormat="1" x14ac:dyDescent="0.25"/>
    <row r="240647" customFormat="1" x14ac:dyDescent="0.25"/>
    <row r="240648" customFormat="1" x14ac:dyDescent="0.25"/>
    <row r="240649" customFormat="1" x14ac:dyDescent="0.25"/>
    <row r="240650" customFormat="1" x14ac:dyDescent="0.25"/>
    <row r="240651" customFormat="1" x14ac:dyDescent="0.25"/>
    <row r="240652" customFormat="1" x14ac:dyDescent="0.25"/>
    <row r="240653" customFormat="1" x14ac:dyDescent="0.25"/>
    <row r="240654" customFormat="1" x14ac:dyDescent="0.25"/>
    <row r="240655" customFormat="1" x14ac:dyDescent="0.25"/>
    <row r="240656" customFormat="1" x14ac:dyDescent="0.25"/>
    <row r="240657" customFormat="1" x14ac:dyDescent="0.25"/>
    <row r="240658" customFormat="1" x14ac:dyDescent="0.25"/>
    <row r="240659" customFormat="1" x14ac:dyDescent="0.25"/>
    <row r="240660" customFormat="1" x14ac:dyDescent="0.25"/>
    <row r="240661" customFormat="1" x14ac:dyDescent="0.25"/>
    <row r="240662" customFormat="1" x14ac:dyDescent="0.25"/>
    <row r="240663" customFormat="1" x14ac:dyDescent="0.25"/>
    <row r="240664" customFormat="1" x14ac:dyDescent="0.25"/>
    <row r="240665" customFormat="1" x14ac:dyDescent="0.25"/>
    <row r="240666" customFormat="1" x14ac:dyDescent="0.25"/>
    <row r="240667" customFormat="1" x14ac:dyDescent="0.25"/>
    <row r="240668" customFormat="1" x14ac:dyDescent="0.25"/>
    <row r="240669" customFormat="1" x14ac:dyDescent="0.25"/>
    <row r="240670" customFormat="1" x14ac:dyDescent="0.25"/>
    <row r="240671" customFormat="1" x14ac:dyDescent="0.25"/>
    <row r="240672" customFormat="1" x14ac:dyDescent="0.25"/>
    <row r="240673" customFormat="1" x14ac:dyDescent="0.25"/>
    <row r="240674" customFormat="1" x14ac:dyDescent="0.25"/>
    <row r="240675" customFormat="1" x14ac:dyDescent="0.25"/>
    <row r="240676" customFormat="1" x14ac:dyDescent="0.25"/>
    <row r="240677" customFormat="1" x14ac:dyDescent="0.25"/>
    <row r="240678" customFormat="1" x14ac:dyDescent="0.25"/>
    <row r="240679" customFormat="1" x14ac:dyDescent="0.25"/>
    <row r="240680" customFormat="1" x14ac:dyDescent="0.25"/>
    <row r="240681" customFormat="1" x14ac:dyDescent="0.25"/>
    <row r="240682" customFormat="1" x14ac:dyDescent="0.25"/>
    <row r="240683" customFormat="1" x14ac:dyDescent="0.25"/>
    <row r="240684" customFormat="1" x14ac:dyDescent="0.25"/>
    <row r="240685" customFormat="1" x14ac:dyDescent="0.25"/>
    <row r="240686" customFormat="1" x14ac:dyDescent="0.25"/>
    <row r="240687" customFormat="1" x14ac:dyDescent="0.25"/>
    <row r="240688" customFormat="1" x14ac:dyDescent="0.25"/>
    <row r="240689" customFormat="1" x14ac:dyDescent="0.25"/>
    <row r="240690" customFormat="1" x14ac:dyDescent="0.25"/>
    <row r="240691" customFormat="1" x14ac:dyDescent="0.25"/>
    <row r="240692" customFormat="1" x14ac:dyDescent="0.25"/>
    <row r="240693" customFormat="1" x14ac:dyDescent="0.25"/>
    <row r="240694" customFormat="1" x14ac:dyDescent="0.25"/>
    <row r="240695" customFormat="1" x14ac:dyDescent="0.25"/>
    <row r="240696" customFormat="1" x14ac:dyDescent="0.25"/>
    <row r="240697" customFormat="1" x14ac:dyDescent="0.25"/>
    <row r="240698" customFormat="1" x14ac:dyDescent="0.25"/>
    <row r="240699" customFormat="1" x14ac:dyDescent="0.25"/>
    <row r="240700" customFormat="1" x14ac:dyDescent="0.25"/>
    <row r="240701" customFormat="1" x14ac:dyDescent="0.25"/>
    <row r="240702" customFormat="1" x14ac:dyDescent="0.25"/>
    <row r="240703" customFormat="1" x14ac:dyDescent="0.25"/>
    <row r="240704" customFormat="1" x14ac:dyDescent="0.25"/>
    <row r="240705" customFormat="1" x14ac:dyDescent="0.25"/>
    <row r="240706" customFormat="1" x14ac:dyDescent="0.25"/>
    <row r="240707" customFormat="1" x14ac:dyDescent="0.25"/>
    <row r="240708" customFormat="1" x14ac:dyDescent="0.25"/>
    <row r="240709" customFormat="1" x14ac:dyDescent="0.25"/>
    <row r="240710" customFormat="1" x14ac:dyDescent="0.25"/>
    <row r="240711" customFormat="1" x14ac:dyDescent="0.25"/>
    <row r="240712" customFormat="1" x14ac:dyDescent="0.25"/>
    <row r="240713" customFormat="1" x14ac:dyDescent="0.25"/>
    <row r="240714" customFormat="1" x14ac:dyDescent="0.25"/>
    <row r="240715" customFormat="1" x14ac:dyDescent="0.25"/>
    <row r="240716" customFormat="1" x14ac:dyDescent="0.25"/>
    <row r="240717" customFormat="1" x14ac:dyDescent="0.25"/>
    <row r="240718" customFormat="1" x14ac:dyDescent="0.25"/>
    <row r="240719" customFormat="1" x14ac:dyDescent="0.25"/>
    <row r="240720" customFormat="1" x14ac:dyDescent="0.25"/>
    <row r="240721" customFormat="1" x14ac:dyDescent="0.25"/>
    <row r="240722" customFormat="1" x14ac:dyDescent="0.25"/>
    <row r="240723" customFormat="1" x14ac:dyDescent="0.25"/>
    <row r="240724" customFormat="1" x14ac:dyDescent="0.25"/>
    <row r="240725" customFormat="1" x14ac:dyDescent="0.25"/>
    <row r="240726" customFormat="1" x14ac:dyDescent="0.25"/>
    <row r="240727" customFormat="1" x14ac:dyDescent="0.25"/>
    <row r="240728" customFormat="1" x14ac:dyDescent="0.25"/>
    <row r="240729" customFormat="1" x14ac:dyDescent="0.25"/>
    <row r="240730" customFormat="1" x14ac:dyDescent="0.25"/>
    <row r="240731" customFormat="1" x14ac:dyDescent="0.25"/>
    <row r="240732" customFormat="1" x14ac:dyDescent="0.25"/>
    <row r="240733" customFormat="1" x14ac:dyDescent="0.25"/>
    <row r="240734" customFormat="1" x14ac:dyDescent="0.25"/>
    <row r="240735" customFormat="1" x14ac:dyDescent="0.25"/>
    <row r="240736" customFormat="1" x14ac:dyDescent="0.25"/>
    <row r="240737" customFormat="1" x14ac:dyDescent="0.25"/>
    <row r="240738" customFormat="1" x14ac:dyDescent="0.25"/>
    <row r="240739" customFormat="1" x14ac:dyDescent="0.25"/>
    <row r="240740" customFormat="1" x14ac:dyDescent="0.25"/>
    <row r="240741" customFormat="1" x14ac:dyDescent="0.25"/>
    <row r="240742" customFormat="1" x14ac:dyDescent="0.25"/>
    <row r="240743" customFormat="1" x14ac:dyDescent="0.25"/>
    <row r="240744" customFormat="1" x14ac:dyDescent="0.25"/>
    <row r="240745" customFormat="1" x14ac:dyDescent="0.25"/>
    <row r="240746" customFormat="1" x14ac:dyDescent="0.25"/>
    <row r="240747" customFormat="1" x14ac:dyDescent="0.25"/>
    <row r="240748" customFormat="1" x14ac:dyDescent="0.25"/>
    <row r="240749" customFormat="1" x14ac:dyDescent="0.25"/>
    <row r="240750" customFormat="1" x14ac:dyDescent="0.25"/>
    <row r="240751" customFormat="1" x14ac:dyDescent="0.25"/>
    <row r="240752" customFormat="1" x14ac:dyDescent="0.25"/>
    <row r="240753" customFormat="1" x14ac:dyDescent="0.25"/>
    <row r="240754" customFormat="1" x14ac:dyDescent="0.25"/>
    <row r="240755" customFormat="1" x14ac:dyDescent="0.25"/>
    <row r="240756" customFormat="1" x14ac:dyDescent="0.25"/>
    <row r="240757" customFormat="1" x14ac:dyDescent="0.25"/>
    <row r="240758" customFormat="1" x14ac:dyDescent="0.25"/>
    <row r="240759" customFormat="1" x14ac:dyDescent="0.25"/>
    <row r="240760" customFormat="1" x14ac:dyDescent="0.25"/>
    <row r="240761" customFormat="1" x14ac:dyDescent="0.25"/>
    <row r="240762" customFormat="1" x14ac:dyDescent="0.25"/>
    <row r="240763" customFormat="1" x14ac:dyDescent="0.25"/>
    <row r="240764" customFormat="1" x14ac:dyDescent="0.25"/>
    <row r="240765" customFormat="1" x14ac:dyDescent="0.25"/>
    <row r="240766" customFormat="1" x14ac:dyDescent="0.25"/>
    <row r="240767" customFormat="1" x14ac:dyDescent="0.25"/>
    <row r="240768" customFormat="1" x14ac:dyDescent="0.25"/>
    <row r="240769" customFormat="1" x14ac:dyDescent="0.25"/>
    <row r="240770" customFormat="1" x14ac:dyDescent="0.25"/>
    <row r="240771" customFormat="1" x14ac:dyDescent="0.25"/>
    <row r="240772" customFormat="1" x14ac:dyDescent="0.25"/>
    <row r="240773" customFormat="1" x14ac:dyDescent="0.25"/>
    <row r="240774" customFormat="1" x14ac:dyDescent="0.25"/>
    <row r="240775" customFormat="1" x14ac:dyDescent="0.25"/>
    <row r="240776" customFormat="1" x14ac:dyDescent="0.25"/>
    <row r="240777" customFormat="1" x14ac:dyDescent="0.25"/>
    <row r="240778" customFormat="1" x14ac:dyDescent="0.25"/>
    <row r="240779" customFormat="1" x14ac:dyDescent="0.25"/>
    <row r="240780" customFormat="1" x14ac:dyDescent="0.25"/>
    <row r="240781" customFormat="1" x14ac:dyDescent="0.25"/>
    <row r="240782" customFormat="1" x14ac:dyDescent="0.25"/>
    <row r="240783" customFormat="1" x14ac:dyDescent="0.25"/>
    <row r="240784" customFormat="1" x14ac:dyDescent="0.25"/>
    <row r="240785" customFormat="1" x14ac:dyDescent="0.25"/>
    <row r="240786" customFormat="1" x14ac:dyDescent="0.25"/>
    <row r="240787" customFormat="1" x14ac:dyDescent="0.25"/>
    <row r="240788" customFormat="1" x14ac:dyDescent="0.25"/>
    <row r="240789" customFormat="1" x14ac:dyDescent="0.25"/>
    <row r="240790" customFormat="1" x14ac:dyDescent="0.25"/>
    <row r="240791" customFormat="1" x14ac:dyDescent="0.25"/>
    <row r="240792" customFormat="1" x14ac:dyDescent="0.25"/>
    <row r="240793" customFormat="1" x14ac:dyDescent="0.25"/>
    <row r="240794" customFormat="1" x14ac:dyDescent="0.25"/>
    <row r="240795" customFormat="1" x14ac:dyDescent="0.25"/>
    <row r="240796" customFormat="1" x14ac:dyDescent="0.25"/>
    <row r="240797" customFormat="1" x14ac:dyDescent="0.25"/>
    <row r="240798" customFormat="1" x14ac:dyDescent="0.25"/>
    <row r="240799" customFormat="1" x14ac:dyDescent="0.25"/>
    <row r="240800" customFormat="1" x14ac:dyDescent="0.25"/>
    <row r="240801" customFormat="1" x14ac:dyDescent="0.25"/>
    <row r="240802" customFormat="1" x14ac:dyDescent="0.25"/>
    <row r="240803" customFormat="1" x14ac:dyDescent="0.25"/>
    <row r="240804" customFormat="1" x14ac:dyDescent="0.25"/>
    <row r="240805" customFormat="1" x14ac:dyDescent="0.25"/>
    <row r="240806" customFormat="1" x14ac:dyDescent="0.25"/>
    <row r="240807" customFormat="1" x14ac:dyDescent="0.25"/>
    <row r="240808" customFormat="1" x14ac:dyDescent="0.25"/>
    <row r="240809" customFormat="1" x14ac:dyDescent="0.25"/>
    <row r="240810" customFormat="1" x14ac:dyDescent="0.25"/>
    <row r="240811" customFormat="1" x14ac:dyDescent="0.25"/>
    <row r="240812" customFormat="1" x14ac:dyDescent="0.25"/>
    <row r="240813" customFormat="1" x14ac:dyDescent="0.25"/>
    <row r="240814" customFormat="1" x14ac:dyDescent="0.25"/>
    <row r="240815" customFormat="1" x14ac:dyDescent="0.25"/>
    <row r="240816" customFormat="1" x14ac:dyDescent="0.25"/>
    <row r="240817" customFormat="1" x14ac:dyDescent="0.25"/>
    <row r="240818" customFormat="1" x14ac:dyDescent="0.25"/>
    <row r="240819" customFormat="1" x14ac:dyDescent="0.25"/>
    <row r="240820" customFormat="1" x14ac:dyDescent="0.25"/>
    <row r="240821" customFormat="1" x14ac:dyDescent="0.25"/>
    <row r="240822" customFormat="1" x14ac:dyDescent="0.25"/>
    <row r="240823" customFormat="1" x14ac:dyDescent="0.25"/>
    <row r="240824" customFormat="1" x14ac:dyDescent="0.25"/>
    <row r="240825" customFormat="1" x14ac:dyDescent="0.25"/>
    <row r="240826" customFormat="1" x14ac:dyDescent="0.25"/>
    <row r="240827" customFormat="1" x14ac:dyDescent="0.25"/>
    <row r="240828" customFormat="1" x14ac:dyDescent="0.25"/>
    <row r="240829" customFormat="1" x14ac:dyDescent="0.25"/>
    <row r="240830" customFormat="1" x14ac:dyDescent="0.25"/>
    <row r="240831" customFormat="1" x14ac:dyDescent="0.25"/>
    <row r="240832" customFormat="1" x14ac:dyDescent="0.25"/>
    <row r="240833" customFormat="1" x14ac:dyDescent="0.25"/>
    <row r="240834" customFormat="1" x14ac:dyDescent="0.25"/>
    <row r="240835" customFormat="1" x14ac:dyDescent="0.25"/>
    <row r="240836" customFormat="1" x14ac:dyDescent="0.25"/>
    <row r="240837" customFormat="1" x14ac:dyDescent="0.25"/>
    <row r="240838" customFormat="1" x14ac:dyDescent="0.25"/>
    <row r="240839" customFormat="1" x14ac:dyDescent="0.25"/>
    <row r="240840" customFormat="1" x14ac:dyDescent="0.25"/>
    <row r="240841" customFormat="1" x14ac:dyDescent="0.25"/>
    <row r="240842" customFormat="1" x14ac:dyDescent="0.25"/>
    <row r="240843" customFormat="1" x14ac:dyDescent="0.25"/>
    <row r="240844" customFormat="1" x14ac:dyDescent="0.25"/>
    <row r="240845" customFormat="1" x14ac:dyDescent="0.25"/>
    <row r="240846" customFormat="1" x14ac:dyDescent="0.25"/>
    <row r="240847" customFormat="1" x14ac:dyDescent="0.25"/>
    <row r="240848" customFormat="1" x14ac:dyDescent="0.25"/>
    <row r="240849" customFormat="1" x14ac:dyDescent="0.25"/>
    <row r="240850" customFormat="1" x14ac:dyDescent="0.25"/>
    <row r="240851" customFormat="1" x14ac:dyDescent="0.25"/>
    <row r="240852" customFormat="1" x14ac:dyDescent="0.25"/>
    <row r="240853" customFormat="1" x14ac:dyDescent="0.25"/>
    <row r="240854" customFormat="1" x14ac:dyDescent="0.25"/>
    <row r="240855" customFormat="1" x14ac:dyDescent="0.25"/>
    <row r="240856" customFormat="1" x14ac:dyDescent="0.25"/>
    <row r="240857" customFormat="1" x14ac:dyDescent="0.25"/>
    <row r="240858" customFormat="1" x14ac:dyDescent="0.25"/>
    <row r="240859" customFormat="1" x14ac:dyDescent="0.25"/>
    <row r="240860" customFormat="1" x14ac:dyDescent="0.25"/>
    <row r="240861" customFormat="1" x14ac:dyDescent="0.25"/>
    <row r="240862" customFormat="1" x14ac:dyDescent="0.25"/>
    <row r="240863" customFormat="1" x14ac:dyDescent="0.25"/>
    <row r="240864" customFormat="1" x14ac:dyDescent="0.25"/>
    <row r="240865" customFormat="1" x14ac:dyDescent="0.25"/>
    <row r="240866" customFormat="1" x14ac:dyDescent="0.25"/>
    <row r="240867" customFormat="1" x14ac:dyDescent="0.25"/>
    <row r="240868" customFormat="1" x14ac:dyDescent="0.25"/>
    <row r="240869" customFormat="1" x14ac:dyDescent="0.25"/>
    <row r="240870" customFormat="1" x14ac:dyDescent="0.25"/>
    <row r="240871" customFormat="1" x14ac:dyDescent="0.25"/>
    <row r="240872" customFormat="1" x14ac:dyDescent="0.25"/>
    <row r="240873" customFormat="1" x14ac:dyDescent="0.25"/>
    <row r="240874" customFormat="1" x14ac:dyDescent="0.25"/>
    <row r="240875" customFormat="1" x14ac:dyDescent="0.25"/>
    <row r="240876" customFormat="1" x14ac:dyDescent="0.25"/>
    <row r="240877" customFormat="1" x14ac:dyDescent="0.25"/>
    <row r="240878" customFormat="1" x14ac:dyDescent="0.25"/>
    <row r="240879" customFormat="1" x14ac:dyDescent="0.25"/>
    <row r="240880" customFormat="1" x14ac:dyDescent="0.25"/>
    <row r="240881" customFormat="1" x14ac:dyDescent="0.25"/>
    <row r="240882" customFormat="1" x14ac:dyDescent="0.25"/>
    <row r="240883" customFormat="1" x14ac:dyDescent="0.25"/>
    <row r="240884" customFormat="1" x14ac:dyDescent="0.25"/>
    <row r="240885" customFormat="1" x14ac:dyDescent="0.25"/>
    <row r="240886" customFormat="1" x14ac:dyDescent="0.25"/>
    <row r="240887" customFormat="1" x14ac:dyDescent="0.25"/>
    <row r="240888" customFormat="1" x14ac:dyDescent="0.25"/>
    <row r="240889" customFormat="1" x14ac:dyDescent="0.25"/>
    <row r="240890" customFormat="1" x14ac:dyDescent="0.25"/>
    <row r="240891" customFormat="1" x14ac:dyDescent="0.25"/>
    <row r="240892" customFormat="1" x14ac:dyDescent="0.25"/>
    <row r="240893" customFormat="1" x14ac:dyDescent="0.25"/>
    <row r="240894" customFormat="1" x14ac:dyDescent="0.25"/>
    <row r="240895" customFormat="1" x14ac:dyDescent="0.25"/>
    <row r="240896" customFormat="1" x14ac:dyDescent="0.25"/>
    <row r="240897" customFormat="1" x14ac:dyDescent="0.25"/>
    <row r="240898" customFormat="1" x14ac:dyDescent="0.25"/>
    <row r="240899" customFormat="1" x14ac:dyDescent="0.25"/>
    <row r="240900" customFormat="1" x14ac:dyDescent="0.25"/>
    <row r="240901" customFormat="1" x14ac:dyDescent="0.25"/>
    <row r="240902" customFormat="1" x14ac:dyDescent="0.25"/>
    <row r="240903" customFormat="1" x14ac:dyDescent="0.25"/>
    <row r="240904" customFormat="1" x14ac:dyDescent="0.25"/>
    <row r="240905" customFormat="1" x14ac:dyDescent="0.25"/>
    <row r="240906" customFormat="1" x14ac:dyDescent="0.25"/>
    <row r="240907" customFormat="1" x14ac:dyDescent="0.25"/>
    <row r="240908" customFormat="1" x14ac:dyDescent="0.25"/>
    <row r="240909" customFormat="1" x14ac:dyDescent="0.25"/>
    <row r="240910" customFormat="1" x14ac:dyDescent="0.25"/>
    <row r="240911" customFormat="1" x14ac:dyDescent="0.25"/>
    <row r="240912" customFormat="1" x14ac:dyDescent="0.25"/>
    <row r="240913" customFormat="1" x14ac:dyDescent="0.25"/>
    <row r="240914" customFormat="1" x14ac:dyDescent="0.25"/>
    <row r="240915" customFormat="1" x14ac:dyDescent="0.25"/>
    <row r="240916" customFormat="1" x14ac:dyDescent="0.25"/>
    <row r="240917" customFormat="1" x14ac:dyDescent="0.25"/>
    <row r="240918" customFormat="1" x14ac:dyDescent="0.25"/>
    <row r="240919" customFormat="1" x14ac:dyDescent="0.25"/>
    <row r="240920" customFormat="1" x14ac:dyDescent="0.25"/>
    <row r="240921" customFormat="1" x14ac:dyDescent="0.25"/>
    <row r="240922" customFormat="1" x14ac:dyDescent="0.25"/>
    <row r="240923" customFormat="1" x14ac:dyDescent="0.25"/>
    <row r="240924" customFormat="1" x14ac:dyDescent="0.25"/>
    <row r="240925" customFormat="1" x14ac:dyDescent="0.25"/>
    <row r="240926" customFormat="1" x14ac:dyDescent="0.25"/>
    <row r="240927" customFormat="1" x14ac:dyDescent="0.25"/>
    <row r="240928" customFormat="1" x14ac:dyDescent="0.25"/>
    <row r="240929" customFormat="1" x14ac:dyDescent="0.25"/>
    <row r="240930" customFormat="1" x14ac:dyDescent="0.25"/>
    <row r="240931" customFormat="1" x14ac:dyDescent="0.25"/>
    <row r="240932" customFormat="1" x14ac:dyDescent="0.25"/>
    <row r="240933" customFormat="1" x14ac:dyDescent="0.25"/>
    <row r="240934" customFormat="1" x14ac:dyDescent="0.25"/>
    <row r="240935" customFormat="1" x14ac:dyDescent="0.25"/>
    <row r="240936" customFormat="1" x14ac:dyDescent="0.25"/>
    <row r="240937" customFormat="1" x14ac:dyDescent="0.25"/>
    <row r="240938" customFormat="1" x14ac:dyDescent="0.25"/>
    <row r="240939" customFormat="1" x14ac:dyDescent="0.25"/>
    <row r="240940" customFormat="1" x14ac:dyDescent="0.25"/>
    <row r="240941" customFormat="1" x14ac:dyDescent="0.25"/>
    <row r="240942" customFormat="1" x14ac:dyDescent="0.25"/>
    <row r="240943" customFormat="1" x14ac:dyDescent="0.25"/>
    <row r="240944" customFormat="1" x14ac:dyDescent="0.25"/>
    <row r="240945" customFormat="1" x14ac:dyDescent="0.25"/>
    <row r="240946" customFormat="1" x14ac:dyDescent="0.25"/>
    <row r="240947" customFormat="1" x14ac:dyDescent="0.25"/>
    <row r="240948" customFormat="1" x14ac:dyDescent="0.25"/>
    <row r="240949" customFormat="1" x14ac:dyDescent="0.25"/>
    <row r="240950" customFormat="1" x14ac:dyDescent="0.25"/>
    <row r="240951" customFormat="1" x14ac:dyDescent="0.25"/>
    <row r="240952" customFormat="1" x14ac:dyDescent="0.25"/>
    <row r="240953" customFormat="1" x14ac:dyDescent="0.25"/>
    <row r="240954" customFormat="1" x14ac:dyDescent="0.25"/>
    <row r="240955" customFormat="1" x14ac:dyDescent="0.25"/>
    <row r="240956" customFormat="1" x14ac:dyDescent="0.25"/>
    <row r="240957" customFormat="1" x14ac:dyDescent="0.25"/>
    <row r="240958" customFormat="1" x14ac:dyDescent="0.25"/>
    <row r="240959" customFormat="1" x14ac:dyDescent="0.25"/>
    <row r="240960" customFormat="1" x14ac:dyDescent="0.25"/>
    <row r="240961" customFormat="1" x14ac:dyDescent="0.25"/>
    <row r="240962" customFormat="1" x14ac:dyDescent="0.25"/>
    <row r="240963" customFormat="1" x14ac:dyDescent="0.25"/>
    <row r="240964" customFormat="1" x14ac:dyDescent="0.25"/>
    <row r="240965" customFormat="1" x14ac:dyDescent="0.25"/>
    <row r="240966" customFormat="1" x14ac:dyDescent="0.25"/>
    <row r="240967" customFormat="1" x14ac:dyDescent="0.25"/>
    <row r="240968" customFormat="1" x14ac:dyDescent="0.25"/>
    <row r="240969" customFormat="1" x14ac:dyDescent="0.25"/>
    <row r="240970" customFormat="1" x14ac:dyDescent="0.25"/>
    <row r="240971" customFormat="1" x14ac:dyDescent="0.25"/>
    <row r="240972" customFormat="1" x14ac:dyDescent="0.25"/>
    <row r="240973" customFormat="1" x14ac:dyDescent="0.25"/>
    <row r="240974" customFormat="1" x14ac:dyDescent="0.25"/>
    <row r="240975" customFormat="1" x14ac:dyDescent="0.25"/>
    <row r="240976" customFormat="1" x14ac:dyDescent="0.25"/>
    <row r="240977" customFormat="1" x14ac:dyDescent="0.25"/>
    <row r="240978" customFormat="1" x14ac:dyDescent="0.25"/>
    <row r="240979" customFormat="1" x14ac:dyDescent="0.25"/>
    <row r="240980" customFormat="1" x14ac:dyDescent="0.25"/>
    <row r="240981" customFormat="1" x14ac:dyDescent="0.25"/>
    <row r="240982" customFormat="1" x14ac:dyDescent="0.25"/>
    <row r="240983" customFormat="1" x14ac:dyDescent="0.25"/>
    <row r="240984" customFormat="1" x14ac:dyDescent="0.25"/>
    <row r="240985" customFormat="1" x14ac:dyDescent="0.25"/>
    <row r="240986" customFormat="1" x14ac:dyDescent="0.25"/>
    <row r="240987" customFormat="1" x14ac:dyDescent="0.25"/>
    <row r="240988" customFormat="1" x14ac:dyDescent="0.25"/>
    <row r="240989" customFormat="1" x14ac:dyDescent="0.25"/>
    <row r="240990" customFormat="1" x14ac:dyDescent="0.25"/>
    <row r="240991" customFormat="1" x14ac:dyDescent="0.25"/>
    <row r="240992" customFormat="1" x14ac:dyDescent="0.25"/>
    <row r="240993" customFormat="1" x14ac:dyDescent="0.25"/>
    <row r="240994" customFormat="1" x14ac:dyDescent="0.25"/>
    <row r="240995" customFormat="1" x14ac:dyDescent="0.25"/>
    <row r="240996" customFormat="1" x14ac:dyDescent="0.25"/>
    <row r="240997" customFormat="1" x14ac:dyDescent="0.25"/>
    <row r="240998" customFormat="1" x14ac:dyDescent="0.25"/>
    <row r="240999" customFormat="1" x14ac:dyDescent="0.25"/>
    <row r="241000" customFormat="1" x14ac:dyDescent="0.25"/>
    <row r="241001" customFormat="1" x14ac:dyDescent="0.25"/>
    <row r="241002" customFormat="1" x14ac:dyDescent="0.25"/>
    <row r="241003" customFormat="1" x14ac:dyDescent="0.25"/>
    <row r="241004" customFormat="1" x14ac:dyDescent="0.25"/>
    <row r="241005" customFormat="1" x14ac:dyDescent="0.25"/>
    <row r="241006" customFormat="1" x14ac:dyDescent="0.25"/>
    <row r="241007" customFormat="1" x14ac:dyDescent="0.25"/>
    <row r="241008" customFormat="1" x14ac:dyDescent="0.25"/>
    <row r="241009" customFormat="1" x14ac:dyDescent="0.25"/>
    <row r="241010" customFormat="1" x14ac:dyDescent="0.25"/>
    <row r="241011" customFormat="1" x14ac:dyDescent="0.25"/>
    <row r="241012" customFormat="1" x14ac:dyDescent="0.25"/>
    <row r="241013" customFormat="1" x14ac:dyDescent="0.25"/>
    <row r="241014" customFormat="1" x14ac:dyDescent="0.25"/>
    <row r="241015" customFormat="1" x14ac:dyDescent="0.25"/>
    <row r="241016" customFormat="1" x14ac:dyDescent="0.25"/>
    <row r="241017" customFormat="1" x14ac:dyDescent="0.25"/>
    <row r="241018" customFormat="1" x14ac:dyDescent="0.25"/>
    <row r="241019" customFormat="1" x14ac:dyDescent="0.25"/>
    <row r="241020" customFormat="1" x14ac:dyDescent="0.25"/>
    <row r="241021" customFormat="1" x14ac:dyDescent="0.25"/>
    <row r="241022" customFormat="1" x14ac:dyDescent="0.25"/>
    <row r="241023" customFormat="1" x14ac:dyDescent="0.25"/>
    <row r="241024" customFormat="1" x14ac:dyDescent="0.25"/>
    <row r="241025" customFormat="1" x14ac:dyDescent="0.25"/>
    <row r="241026" customFormat="1" x14ac:dyDescent="0.25"/>
    <row r="241027" customFormat="1" x14ac:dyDescent="0.25"/>
    <row r="241028" customFormat="1" x14ac:dyDescent="0.25"/>
    <row r="241029" customFormat="1" x14ac:dyDescent="0.25"/>
    <row r="241030" customFormat="1" x14ac:dyDescent="0.25"/>
    <row r="241031" customFormat="1" x14ac:dyDescent="0.25"/>
    <row r="241032" customFormat="1" x14ac:dyDescent="0.25"/>
    <row r="241033" customFormat="1" x14ac:dyDescent="0.25"/>
    <row r="241034" customFormat="1" x14ac:dyDescent="0.25"/>
    <row r="241035" customFormat="1" x14ac:dyDescent="0.25"/>
    <row r="241036" customFormat="1" x14ac:dyDescent="0.25"/>
    <row r="241037" customFormat="1" x14ac:dyDescent="0.25"/>
    <row r="241038" customFormat="1" x14ac:dyDescent="0.25"/>
    <row r="241039" customFormat="1" x14ac:dyDescent="0.25"/>
    <row r="241040" customFormat="1" x14ac:dyDescent="0.25"/>
    <row r="241041" customFormat="1" x14ac:dyDescent="0.25"/>
    <row r="241042" customFormat="1" x14ac:dyDescent="0.25"/>
    <row r="241043" customFormat="1" x14ac:dyDescent="0.25"/>
    <row r="241044" customFormat="1" x14ac:dyDescent="0.25"/>
    <row r="241045" customFormat="1" x14ac:dyDescent="0.25"/>
    <row r="241046" customFormat="1" x14ac:dyDescent="0.25"/>
    <row r="241047" customFormat="1" x14ac:dyDescent="0.25"/>
    <row r="241048" customFormat="1" x14ac:dyDescent="0.25"/>
    <row r="241049" customFormat="1" x14ac:dyDescent="0.25"/>
    <row r="241050" customFormat="1" x14ac:dyDescent="0.25"/>
    <row r="241051" customFormat="1" x14ac:dyDescent="0.25"/>
    <row r="241052" customFormat="1" x14ac:dyDescent="0.25"/>
    <row r="241053" customFormat="1" x14ac:dyDescent="0.25"/>
    <row r="241054" customFormat="1" x14ac:dyDescent="0.25"/>
    <row r="241055" customFormat="1" x14ac:dyDescent="0.25"/>
    <row r="241056" customFormat="1" x14ac:dyDescent="0.25"/>
    <row r="241057" customFormat="1" x14ac:dyDescent="0.25"/>
    <row r="241058" customFormat="1" x14ac:dyDescent="0.25"/>
    <row r="241059" customFormat="1" x14ac:dyDescent="0.25"/>
    <row r="241060" customFormat="1" x14ac:dyDescent="0.25"/>
    <row r="241061" customFormat="1" x14ac:dyDescent="0.25"/>
    <row r="241062" customFormat="1" x14ac:dyDescent="0.25"/>
    <row r="241063" customFormat="1" x14ac:dyDescent="0.25"/>
    <row r="241064" customFormat="1" x14ac:dyDescent="0.25"/>
    <row r="241065" customFormat="1" x14ac:dyDescent="0.25"/>
    <row r="241066" customFormat="1" x14ac:dyDescent="0.25"/>
    <row r="241067" customFormat="1" x14ac:dyDescent="0.25"/>
    <row r="241068" customFormat="1" x14ac:dyDescent="0.25"/>
    <row r="241069" customFormat="1" x14ac:dyDescent="0.25"/>
    <row r="241070" customFormat="1" x14ac:dyDescent="0.25"/>
    <row r="241071" customFormat="1" x14ac:dyDescent="0.25"/>
    <row r="241072" customFormat="1" x14ac:dyDescent="0.25"/>
    <row r="241073" customFormat="1" x14ac:dyDescent="0.25"/>
    <row r="241074" customFormat="1" x14ac:dyDescent="0.25"/>
    <row r="241075" customFormat="1" x14ac:dyDescent="0.25"/>
    <row r="241076" customFormat="1" x14ac:dyDescent="0.25"/>
    <row r="241077" customFormat="1" x14ac:dyDescent="0.25"/>
    <row r="241078" customFormat="1" x14ac:dyDescent="0.25"/>
    <row r="241079" customFormat="1" x14ac:dyDescent="0.25"/>
    <row r="241080" customFormat="1" x14ac:dyDescent="0.25"/>
    <row r="241081" customFormat="1" x14ac:dyDescent="0.25"/>
    <row r="241082" customFormat="1" x14ac:dyDescent="0.25"/>
    <row r="241083" customFormat="1" x14ac:dyDescent="0.25"/>
    <row r="241084" customFormat="1" x14ac:dyDescent="0.25"/>
    <row r="241085" customFormat="1" x14ac:dyDescent="0.25"/>
    <row r="241086" customFormat="1" x14ac:dyDescent="0.25"/>
    <row r="241087" customFormat="1" x14ac:dyDescent="0.25"/>
    <row r="241088" customFormat="1" x14ac:dyDescent="0.25"/>
    <row r="241089" customFormat="1" x14ac:dyDescent="0.25"/>
    <row r="241090" customFormat="1" x14ac:dyDescent="0.25"/>
    <row r="241091" customFormat="1" x14ac:dyDescent="0.25"/>
    <row r="241092" customFormat="1" x14ac:dyDescent="0.25"/>
    <row r="241093" customFormat="1" x14ac:dyDescent="0.25"/>
    <row r="241094" customFormat="1" x14ac:dyDescent="0.25"/>
    <row r="241095" customFormat="1" x14ac:dyDescent="0.25"/>
    <row r="241096" customFormat="1" x14ac:dyDescent="0.25"/>
    <row r="241097" customFormat="1" x14ac:dyDescent="0.25"/>
    <row r="241098" customFormat="1" x14ac:dyDescent="0.25"/>
    <row r="241099" customFormat="1" x14ac:dyDescent="0.25"/>
    <row r="241100" customFormat="1" x14ac:dyDescent="0.25"/>
    <row r="241101" customFormat="1" x14ac:dyDescent="0.25"/>
    <row r="241102" customFormat="1" x14ac:dyDescent="0.25"/>
    <row r="241103" customFormat="1" x14ac:dyDescent="0.25"/>
    <row r="241104" customFormat="1" x14ac:dyDescent="0.25"/>
    <row r="241105" customFormat="1" x14ac:dyDescent="0.25"/>
    <row r="241106" customFormat="1" x14ac:dyDescent="0.25"/>
    <row r="241107" customFormat="1" x14ac:dyDescent="0.25"/>
    <row r="241108" customFormat="1" x14ac:dyDescent="0.25"/>
    <row r="241109" customFormat="1" x14ac:dyDescent="0.25"/>
    <row r="241110" customFormat="1" x14ac:dyDescent="0.25"/>
    <row r="241111" customFormat="1" x14ac:dyDescent="0.25"/>
    <row r="241112" customFormat="1" x14ac:dyDescent="0.25"/>
    <row r="241113" customFormat="1" x14ac:dyDescent="0.25"/>
    <row r="241114" customFormat="1" x14ac:dyDescent="0.25"/>
    <row r="241115" customFormat="1" x14ac:dyDescent="0.25"/>
    <row r="241116" customFormat="1" x14ac:dyDescent="0.25"/>
    <row r="241117" customFormat="1" x14ac:dyDescent="0.25"/>
    <row r="241118" customFormat="1" x14ac:dyDescent="0.25"/>
    <row r="241119" customFormat="1" x14ac:dyDescent="0.25"/>
    <row r="241120" customFormat="1" x14ac:dyDescent="0.25"/>
    <row r="241121" customFormat="1" x14ac:dyDescent="0.25"/>
    <row r="241122" customFormat="1" x14ac:dyDescent="0.25"/>
    <row r="241123" customFormat="1" x14ac:dyDescent="0.25"/>
    <row r="241124" customFormat="1" x14ac:dyDescent="0.25"/>
    <row r="241125" customFormat="1" x14ac:dyDescent="0.25"/>
    <row r="241126" customFormat="1" x14ac:dyDescent="0.25"/>
    <row r="241127" customFormat="1" x14ac:dyDescent="0.25"/>
    <row r="241128" customFormat="1" x14ac:dyDescent="0.25"/>
    <row r="241129" customFormat="1" x14ac:dyDescent="0.25"/>
    <row r="241130" customFormat="1" x14ac:dyDescent="0.25"/>
    <row r="241131" customFormat="1" x14ac:dyDescent="0.25"/>
    <row r="241132" customFormat="1" x14ac:dyDescent="0.25"/>
    <row r="241133" customFormat="1" x14ac:dyDescent="0.25"/>
    <row r="241134" customFormat="1" x14ac:dyDescent="0.25"/>
    <row r="241135" customFormat="1" x14ac:dyDescent="0.25"/>
    <row r="241136" customFormat="1" x14ac:dyDescent="0.25"/>
    <row r="241137" customFormat="1" x14ac:dyDescent="0.25"/>
    <row r="241138" customFormat="1" x14ac:dyDescent="0.25"/>
    <row r="241139" customFormat="1" x14ac:dyDescent="0.25"/>
    <row r="241140" customFormat="1" x14ac:dyDescent="0.25"/>
    <row r="241141" customFormat="1" x14ac:dyDescent="0.25"/>
    <row r="241142" customFormat="1" x14ac:dyDescent="0.25"/>
    <row r="241143" customFormat="1" x14ac:dyDescent="0.25"/>
    <row r="241144" customFormat="1" x14ac:dyDescent="0.25"/>
    <row r="241145" customFormat="1" x14ac:dyDescent="0.25"/>
    <row r="241146" customFormat="1" x14ac:dyDescent="0.25"/>
    <row r="241147" customFormat="1" x14ac:dyDescent="0.25"/>
    <row r="241148" customFormat="1" x14ac:dyDescent="0.25"/>
    <row r="241149" customFormat="1" x14ac:dyDescent="0.25"/>
    <row r="241150" customFormat="1" x14ac:dyDescent="0.25"/>
    <row r="241151" customFormat="1" x14ac:dyDescent="0.25"/>
    <row r="241152" customFormat="1" x14ac:dyDescent="0.25"/>
    <row r="241153" customFormat="1" x14ac:dyDescent="0.25"/>
    <row r="241154" customFormat="1" x14ac:dyDescent="0.25"/>
    <row r="241155" customFormat="1" x14ac:dyDescent="0.25"/>
    <row r="241156" customFormat="1" x14ac:dyDescent="0.25"/>
    <row r="241157" customFormat="1" x14ac:dyDescent="0.25"/>
    <row r="241158" customFormat="1" x14ac:dyDescent="0.25"/>
    <row r="241159" customFormat="1" x14ac:dyDescent="0.25"/>
    <row r="241160" customFormat="1" x14ac:dyDescent="0.25"/>
    <row r="241161" customFormat="1" x14ac:dyDescent="0.25"/>
    <row r="241162" customFormat="1" x14ac:dyDescent="0.25"/>
    <row r="241163" customFormat="1" x14ac:dyDescent="0.25"/>
    <row r="241164" customFormat="1" x14ac:dyDescent="0.25"/>
    <row r="241165" customFormat="1" x14ac:dyDescent="0.25"/>
    <row r="241166" customFormat="1" x14ac:dyDescent="0.25"/>
    <row r="241167" customFormat="1" x14ac:dyDescent="0.25"/>
    <row r="241168" customFormat="1" x14ac:dyDescent="0.25"/>
    <row r="241169" customFormat="1" x14ac:dyDescent="0.25"/>
    <row r="241170" customFormat="1" x14ac:dyDescent="0.25"/>
    <row r="241171" customFormat="1" x14ac:dyDescent="0.25"/>
    <row r="241172" customFormat="1" x14ac:dyDescent="0.25"/>
    <row r="241173" customFormat="1" x14ac:dyDescent="0.25"/>
    <row r="241174" customFormat="1" x14ac:dyDescent="0.25"/>
    <row r="241175" customFormat="1" x14ac:dyDescent="0.25"/>
    <row r="241176" customFormat="1" x14ac:dyDescent="0.25"/>
    <row r="241177" customFormat="1" x14ac:dyDescent="0.25"/>
    <row r="241178" customFormat="1" x14ac:dyDescent="0.25"/>
    <row r="241179" customFormat="1" x14ac:dyDescent="0.25"/>
    <row r="241180" customFormat="1" x14ac:dyDescent="0.25"/>
    <row r="241181" customFormat="1" x14ac:dyDescent="0.25"/>
    <row r="241182" customFormat="1" x14ac:dyDescent="0.25"/>
    <row r="241183" customFormat="1" x14ac:dyDescent="0.25"/>
    <row r="241184" customFormat="1" x14ac:dyDescent="0.25"/>
    <row r="241185" customFormat="1" x14ac:dyDescent="0.25"/>
    <row r="241186" customFormat="1" x14ac:dyDescent="0.25"/>
    <row r="241187" customFormat="1" x14ac:dyDescent="0.25"/>
    <row r="241188" customFormat="1" x14ac:dyDescent="0.25"/>
    <row r="241189" customFormat="1" x14ac:dyDescent="0.25"/>
    <row r="241190" customFormat="1" x14ac:dyDescent="0.25"/>
    <row r="241191" customFormat="1" x14ac:dyDescent="0.25"/>
    <row r="241192" customFormat="1" x14ac:dyDescent="0.25"/>
    <row r="241193" customFormat="1" x14ac:dyDescent="0.25"/>
    <row r="241194" customFormat="1" x14ac:dyDescent="0.25"/>
    <row r="241195" customFormat="1" x14ac:dyDescent="0.25"/>
    <row r="241196" customFormat="1" x14ac:dyDescent="0.25"/>
    <row r="241197" customFormat="1" x14ac:dyDescent="0.25"/>
    <row r="241198" customFormat="1" x14ac:dyDescent="0.25"/>
    <row r="241199" customFormat="1" x14ac:dyDescent="0.25"/>
    <row r="241200" customFormat="1" x14ac:dyDescent="0.25"/>
    <row r="241201" customFormat="1" x14ac:dyDescent="0.25"/>
    <row r="241202" customFormat="1" x14ac:dyDescent="0.25"/>
    <row r="241203" customFormat="1" x14ac:dyDescent="0.25"/>
    <row r="241204" customFormat="1" x14ac:dyDescent="0.25"/>
    <row r="241205" customFormat="1" x14ac:dyDescent="0.25"/>
    <row r="241206" customFormat="1" x14ac:dyDescent="0.25"/>
    <row r="241207" customFormat="1" x14ac:dyDescent="0.25"/>
    <row r="241208" customFormat="1" x14ac:dyDescent="0.25"/>
    <row r="241209" customFormat="1" x14ac:dyDescent="0.25"/>
    <row r="241210" customFormat="1" x14ac:dyDescent="0.25"/>
    <row r="241211" customFormat="1" x14ac:dyDescent="0.25"/>
    <row r="241212" customFormat="1" x14ac:dyDescent="0.25"/>
    <row r="241213" customFormat="1" x14ac:dyDescent="0.25"/>
    <row r="241214" customFormat="1" x14ac:dyDescent="0.25"/>
    <row r="241215" customFormat="1" x14ac:dyDescent="0.25"/>
    <row r="241216" customFormat="1" x14ac:dyDescent="0.25"/>
    <row r="241217" customFormat="1" x14ac:dyDescent="0.25"/>
    <row r="241218" customFormat="1" x14ac:dyDescent="0.25"/>
    <row r="241219" customFormat="1" x14ac:dyDescent="0.25"/>
    <row r="241220" customFormat="1" x14ac:dyDescent="0.25"/>
    <row r="241221" customFormat="1" x14ac:dyDescent="0.25"/>
    <row r="241222" customFormat="1" x14ac:dyDescent="0.25"/>
    <row r="241223" customFormat="1" x14ac:dyDescent="0.25"/>
    <row r="241224" customFormat="1" x14ac:dyDescent="0.25"/>
    <row r="241225" customFormat="1" x14ac:dyDescent="0.25"/>
    <row r="241226" customFormat="1" x14ac:dyDescent="0.25"/>
    <row r="241227" customFormat="1" x14ac:dyDescent="0.25"/>
    <row r="241228" customFormat="1" x14ac:dyDescent="0.25"/>
    <row r="241229" customFormat="1" x14ac:dyDescent="0.25"/>
    <row r="241230" customFormat="1" x14ac:dyDescent="0.25"/>
    <row r="241231" customFormat="1" x14ac:dyDescent="0.25"/>
    <row r="241232" customFormat="1" x14ac:dyDescent="0.25"/>
    <row r="241233" customFormat="1" x14ac:dyDescent="0.25"/>
    <row r="241234" customFormat="1" x14ac:dyDescent="0.25"/>
    <row r="241235" customFormat="1" x14ac:dyDescent="0.25"/>
    <row r="241236" customFormat="1" x14ac:dyDescent="0.25"/>
    <row r="241237" customFormat="1" x14ac:dyDescent="0.25"/>
    <row r="241238" customFormat="1" x14ac:dyDescent="0.25"/>
    <row r="241239" customFormat="1" x14ac:dyDescent="0.25"/>
    <row r="241240" customFormat="1" x14ac:dyDescent="0.25"/>
    <row r="241241" customFormat="1" x14ac:dyDescent="0.25"/>
    <row r="241242" customFormat="1" x14ac:dyDescent="0.25"/>
    <row r="241243" customFormat="1" x14ac:dyDescent="0.25"/>
    <row r="241244" customFormat="1" x14ac:dyDescent="0.25"/>
    <row r="241245" customFormat="1" x14ac:dyDescent="0.25"/>
    <row r="241246" customFormat="1" x14ac:dyDescent="0.25"/>
    <row r="241247" customFormat="1" x14ac:dyDescent="0.25"/>
    <row r="241248" customFormat="1" x14ac:dyDescent="0.25"/>
    <row r="241249" customFormat="1" x14ac:dyDescent="0.25"/>
    <row r="241250" customFormat="1" x14ac:dyDescent="0.25"/>
    <row r="241251" customFormat="1" x14ac:dyDescent="0.25"/>
    <row r="241252" customFormat="1" x14ac:dyDescent="0.25"/>
    <row r="241253" customFormat="1" x14ac:dyDescent="0.25"/>
    <row r="241254" customFormat="1" x14ac:dyDescent="0.25"/>
    <row r="241255" customFormat="1" x14ac:dyDescent="0.25"/>
    <row r="241256" customFormat="1" x14ac:dyDescent="0.25"/>
    <row r="241257" customFormat="1" x14ac:dyDescent="0.25"/>
    <row r="241258" customFormat="1" x14ac:dyDescent="0.25"/>
    <row r="241259" customFormat="1" x14ac:dyDescent="0.25"/>
    <row r="241260" customFormat="1" x14ac:dyDescent="0.25"/>
    <row r="241261" customFormat="1" x14ac:dyDescent="0.25"/>
    <row r="241262" customFormat="1" x14ac:dyDescent="0.25"/>
    <row r="241263" customFormat="1" x14ac:dyDescent="0.25"/>
    <row r="241264" customFormat="1" x14ac:dyDescent="0.25"/>
    <row r="241265" customFormat="1" x14ac:dyDescent="0.25"/>
    <row r="241266" customFormat="1" x14ac:dyDescent="0.25"/>
    <row r="241267" customFormat="1" x14ac:dyDescent="0.25"/>
    <row r="241268" customFormat="1" x14ac:dyDescent="0.25"/>
    <row r="241269" customFormat="1" x14ac:dyDescent="0.25"/>
    <row r="241270" customFormat="1" x14ac:dyDescent="0.25"/>
    <row r="241271" customFormat="1" x14ac:dyDescent="0.25"/>
    <row r="241272" customFormat="1" x14ac:dyDescent="0.25"/>
    <row r="241273" customFormat="1" x14ac:dyDescent="0.25"/>
    <row r="241274" customFormat="1" x14ac:dyDescent="0.25"/>
    <row r="241275" customFormat="1" x14ac:dyDescent="0.25"/>
    <row r="241276" customFormat="1" x14ac:dyDescent="0.25"/>
    <row r="241277" customFormat="1" x14ac:dyDescent="0.25"/>
    <row r="241278" customFormat="1" x14ac:dyDescent="0.25"/>
    <row r="241279" customFormat="1" x14ac:dyDescent="0.25"/>
    <row r="241280" customFormat="1" x14ac:dyDescent="0.25"/>
    <row r="241281" customFormat="1" x14ac:dyDescent="0.25"/>
    <row r="241282" customFormat="1" x14ac:dyDescent="0.25"/>
    <row r="241283" customFormat="1" x14ac:dyDescent="0.25"/>
    <row r="241284" customFormat="1" x14ac:dyDescent="0.25"/>
    <row r="241285" customFormat="1" x14ac:dyDescent="0.25"/>
    <row r="241286" customFormat="1" x14ac:dyDescent="0.25"/>
    <row r="241287" customFormat="1" x14ac:dyDescent="0.25"/>
    <row r="241288" customFormat="1" x14ac:dyDescent="0.25"/>
    <row r="241289" customFormat="1" x14ac:dyDescent="0.25"/>
    <row r="241290" customFormat="1" x14ac:dyDescent="0.25"/>
    <row r="241291" customFormat="1" x14ac:dyDescent="0.25"/>
    <row r="241292" customFormat="1" x14ac:dyDescent="0.25"/>
    <row r="241293" customFormat="1" x14ac:dyDescent="0.25"/>
    <row r="241294" customFormat="1" x14ac:dyDescent="0.25"/>
    <row r="241295" customFormat="1" x14ac:dyDescent="0.25"/>
    <row r="241296" customFormat="1" x14ac:dyDescent="0.25"/>
    <row r="241297" customFormat="1" x14ac:dyDescent="0.25"/>
    <row r="241298" customFormat="1" x14ac:dyDescent="0.25"/>
    <row r="241299" customFormat="1" x14ac:dyDescent="0.25"/>
    <row r="241300" customFormat="1" x14ac:dyDescent="0.25"/>
    <row r="241301" customFormat="1" x14ac:dyDescent="0.25"/>
    <row r="241302" customFormat="1" x14ac:dyDescent="0.25"/>
    <row r="241303" customFormat="1" x14ac:dyDescent="0.25"/>
    <row r="241304" customFormat="1" x14ac:dyDescent="0.25"/>
    <row r="241305" customFormat="1" x14ac:dyDescent="0.25"/>
    <row r="241306" customFormat="1" x14ac:dyDescent="0.25"/>
    <row r="241307" customFormat="1" x14ac:dyDescent="0.25"/>
    <row r="241308" customFormat="1" x14ac:dyDescent="0.25"/>
    <row r="241309" customFormat="1" x14ac:dyDescent="0.25"/>
    <row r="241310" customFormat="1" x14ac:dyDescent="0.25"/>
    <row r="241311" customFormat="1" x14ac:dyDescent="0.25"/>
    <row r="241312" customFormat="1" x14ac:dyDescent="0.25"/>
    <row r="241313" customFormat="1" x14ac:dyDescent="0.25"/>
    <row r="241314" customFormat="1" x14ac:dyDescent="0.25"/>
    <row r="241315" customFormat="1" x14ac:dyDescent="0.25"/>
    <row r="241316" customFormat="1" x14ac:dyDescent="0.25"/>
    <row r="241317" customFormat="1" x14ac:dyDescent="0.25"/>
    <row r="241318" customFormat="1" x14ac:dyDescent="0.25"/>
    <row r="241319" customFormat="1" x14ac:dyDescent="0.25"/>
    <row r="241320" customFormat="1" x14ac:dyDescent="0.25"/>
    <row r="241321" customFormat="1" x14ac:dyDescent="0.25"/>
    <row r="241322" customFormat="1" x14ac:dyDescent="0.25"/>
    <row r="241323" customFormat="1" x14ac:dyDescent="0.25"/>
    <row r="241324" customFormat="1" x14ac:dyDescent="0.25"/>
    <row r="241325" customFormat="1" x14ac:dyDescent="0.25"/>
    <row r="241326" customFormat="1" x14ac:dyDescent="0.25"/>
    <row r="241327" customFormat="1" x14ac:dyDescent="0.25"/>
    <row r="241328" customFormat="1" x14ac:dyDescent="0.25"/>
    <row r="241329" customFormat="1" x14ac:dyDescent="0.25"/>
    <row r="241330" customFormat="1" x14ac:dyDescent="0.25"/>
    <row r="241331" customFormat="1" x14ac:dyDescent="0.25"/>
    <row r="241332" customFormat="1" x14ac:dyDescent="0.25"/>
    <row r="241333" customFormat="1" x14ac:dyDescent="0.25"/>
    <row r="241334" customFormat="1" x14ac:dyDescent="0.25"/>
    <row r="241335" customFormat="1" x14ac:dyDescent="0.25"/>
    <row r="241336" customFormat="1" x14ac:dyDescent="0.25"/>
    <row r="241337" customFormat="1" x14ac:dyDescent="0.25"/>
    <row r="241338" customFormat="1" x14ac:dyDescent="0.25"/>
    <row r="241339" customFormat="1" x14ac:dyDescent="0.25"/>
    <row r="241340" customFormat="1" x14ac:dyDescent="0.25"/>
    <row r="241341" customFormat="1" x14ac:dyDescent="0.25"/>
    <row r="241342" customFormat="1" x14ac:dyDescent="0.25"/>
    <row r="241343" customFormat="1" x14ac:dyDescent="0.25"/>
    <row r="241344" customFormat="1" x14ac:dyDescent="0.25"/>
    <row r="241345" customFormat="1" x14ac:dyDescent="0.25"/>
    <row r="241346" customFormat="1" x14ac:dyDescent="0.25"/>
    <row r="241347" customFormat="1" x14ac:dyDescent="0.25"/>
    <row r="241348" customFormat="1" x14ac:dyDescent="0.25"/>
    <row r="241349" customFormat="1" x14ac:dyDescent="0.25"/>
    <row r="241350" customFormat="1" x14ac:dyDescent="0.25"/>
    <row r="241351" customFormat="1" x14ac:dyDescent="0.25"/>
    <row r="241352" customFormat="1" x14ac:dyDescent="0.25"/>
    <row r="241353" customFormat="1" x14ac:dyDescent="0.25"/>
    <row r="241354" customFormat="1" x14ac:dyDescent="0.25"/>
    <row r="241355" customFormat="1" x14ac:dyDescent="0.25"/>
    <row r="241356" customFormat="1" x14ac:dyDescent="0.25"/>
    <row r="241357" customFormat="1" x14ac:dyDescent="0.25"/>
    <row r="241358" customFormat="1" x14ac:dyDescent="0.25"/>
    <row r="241359" customFormat="1" x14ac:dyDescent="0.25"/>
    <row r="241360" customFormat="1" x14ac:dyDescent="0.25"/>
    <row r="241361" customFormat="1" x14ac:dyDescent="0.25"/>
    <row r="241362" customFormat="1" x14ac:dyDescent="0.25"/>
    <row r="241363" customFormat="1" x14ac:dyDescent="0.25"/>
    <row r="241364" customFormat="1" x14ac:dyDescent="0.25"/>
    <row r="241365" customFormat="1" x14ac:dyDescent="0.25"/>
    <row r="241366" customFormat="1" x14ac:dyDescent="0.25"/>
    <row r="241367" customFormat="1" x14ac:dyDescent="0.25"/>
    <row r="241368" customFormat="1" x14ac:dyDescent="0.25"/>
    <row r="241369" customFormat="1" x14ac:dyDescent="0.25"/>
    <row r="241370" customFormat="1" x14ac:dyDescent="0.25"/>
    <row r="241371" customFormat="1" x14ac:dyDescent="0.25"/>
    <row r="241372" customFormat="1" x14ac:dyDescent="0.25"/>
    <row r="241373" customFormat="1" x14ac:dyDescent="0.25"/>
    <row r="241374" customFormat="1" x14ac:dyDescent="0.25"/>
    <row r="241375" customFormat="1" x14ac:dyDescent="0.25"/>
    <row r="241376" customFormat="1" x14ac:dyDescent="0.25"/>
    <row r="241377" customFormat="1" x14ac:dyDescent="0.25"/>
    <row r="241378" customFormat="1" x14ac:dyDescent="0.25"/>
    <row r="241379" customFormat="1" x14ac:dyDescent="0.25"/>
    <row r="241380" customFormat="1" x14ac:dyDescent="0.25"/>
    <row r="241381" customFormat="1" x14ac:dyDescent="0.25"/>
    <row r="241382" customFormat="1" x14ac:dyDescent="0.25"/>
    <row r="241383" customFormat="1" x14ac:dyDescent="0.25"/>
    <row r="241384" customFormat="1" x14ac:dyDescent="0.25"/>
    <row r="241385" customFormat="1" x14ac:dyDescent="0.25"/>
    <row r="241386" customFormat="1" x14ac:dyDescent="0.25"/>
    <row r="241387" customFormat="1" x14ac:dyDescent="0.25"/>
    <row r="241388" customFormat="1" x14ac:dyDescent="0.25"/>
    <row r="241389" customFormat="1" x14ac:dyDescent="0.25"/>
    <row r="241390" customFormat="1" x14ac:dyDescent="0.25"/>
    <row r="241391" customFormat="1" x14ac:dyDescent="0.25"/>
    <row r="241392" customFormat="1" x14ac:dyDescent="0.25"/>
    <row r="241393" customFormat="1" x14ac:dyDescent="0.25"/>
    <row r="241394" customFormat="1" x14ac:dyDescent="0.25"/>
    <row r="241395" customFormat="1" x14ac:dyDescent="0.25"/>
    <row r="241396" customFormat="1" x14ac:dyDescent="0.25"/>
    <row r="241397" customFormat="1" x14ac:dyDescent="0.25"/>
    <row r="241398" customFormat="1" x14ac:dyDescent="0.25"/>
    <row r="241399" customFormat="1" x14ac:dyDescent="0.25"/>
    <row r="241400" customFormat="1" x14ac:dyDescent="0.25"/>
    <row r="241401" customFormat="1" x14ac:dyDescent="0.25"/>
    <row r="241402" customFormat="1" x14ac:dyDescent="0.25"/>
    <row r="241403" customFormat="1" x14ac:dyDescent="0.25"/>
    <row r="241404" customFormat="1" x14ac:dyDescent="0.25"/>
    <row r="241405" customFormat="1" x14ac:dyDescent="0.25"/>
    <row r="241406" customFormat="1" x14ac:dyDescent="0.25"/>
    <row r="241407" customFormat="1" x14ac:dyDescent="0.25"/>
    <row r="241408" customFormat="1" x14ac:dyDescent="0.25"/>
    <row r="241409" customFormat="1" x14ac:dyDescent="0.25"/>
    <row r="241410" customFormat="1" x14ac:dyDescent="0.25"/>
    <row r="241411" customFormat="1" x14ac:dyDescent="0.25"/>
    <row r="241412" customFormat="1" x14ac:dyDescent="0.25"/>
    <row r="241413" customFormat="1" x14ac:dyDescent="0.25"/>
    <row r="241414" customFormat="1" x14ac:dyDescent="0.25"/>
    <row r="241415" customFormat="1" x14ac:dyDescent="0.25"/>
    <row r="241416" customFormat="1" x14ac:dyDescent="0.25"/>
    <row r="241417" customFormat="1" x14ac:dyDescent="0.25"/>
    <row r="241418" customFormat="1" x14ac:dyDescent="0.25"/>
    <row r="241419" customFormat="1" x14ac:dyDescent="0.25"/>
    <row r="241420" customFormat="1" x14ac:dyDescent="0.25"/>
    <row r="241421" customFormat="1" x14ac:dyDescent="0.25"/>
    <row r="241422" customFormat="1" x14ac:dyDescent="0.25"/>
    <row r="241423" customFormat="1" x14ac:dyDescent="0.25"/>
    <row r="241424" customFormat="1" x14ac:dyDescent="0.25"/>
    <row r="241425" customFormat="1" x14ac:dyDescent="0.25"/>
    <row r="241426" customFormat="1" x14ac:dyDescent="0.25"/>
    <row r="241427" customFormat="1" x14ac:dyDescent="0.25"/>
    <row r="241428" customFormat="1" x14ac:dyDescent="0.25"/>
    <row r="241429" customFormat="1" x14ac:dyDescent="0.25"/>
    <row r="241430" customFormat="1" x14ac:dyDescent="0.25"/>
    <row r="241431" customFormat="1" x14ac:dyDescent="0.25"/>
    <row r="241432" customFormat="1" x14ac:dyDescent="0.25"/>
    <row r="241433" customFormat="1" x14ac:dyDescent="0.25"/>
    <row r="241434" customFormat="1" x14ac:dyDescent="0.25"/>
    <row r="241435" customFormat="1" x14ac:dyDescent="0.25"/>
    <row r="241436" customFormat="1" x14ac:dyDescent="0.25"/>
    <row r="241437" customFormat="1" x14ac:dyDescent="0.25"/>
    <row r="241438" customFormat="1" x14ac:dyDescent="0.25"/>
    <row r="241439" customFormat="1" x14ac:dyDescent="0.25"/>
    <row r="241440" customFormat="1" x14ac:dyDescent="0.25"/>
    <row r="241441" customFormat="1" x14ac:dyDescent="0.25"/>
    <row r="241442" customFormat="1" x14ac:dyDescent="0.25"/>
    <row r="241443" customFormat="1" x14ac:dyDescent="0.25"/>
    <row r="241444" customFormat="1" x14ac:dyDescent="0.25"/>
    <row r="241445" customFormat="1" x14ac:dyDescent="0.25"/>
    <row r="241446" customFormat="1" x14ac:dyDescent="0.25"/>
    <row r="241447" customFormat="1" x14ac:dyDescent="0.25"/>
    <row r="241448" customFormat="1" x14ac:dyDescent="0.25"/>
    <row r="241449" customFormat="1" x14ac:dyDescent="0.25"/>
    <row r="241450" customFormat="1" x14ac:dyDescent="0.25"/>
    <row r="241451" customFormat="1" x14ac:dyDescent="0.25"/>
    <row r="241452" customFormat="1" x14ac:dyDescent="0.25"/>
    <row r="241453" customFormat="1" x14ac:dyDescent="0.25"/>
    <row r="241454" customFormat="1" x14ac:dyDescent="0.25"/>
    <row r="241455" customFormat="1" x14ac:dyDescent="0.25"/>
    <row r="241456" customFormat="1" x14ac:dyDescent="0.25"/>
    <row r="241457" customFormat="1" x14ac:dyDescent="0.25"/>
    <row r="241458" customFormat="1" x14ac:dyDescent="0.25"/>
    <row r="241459" customFormat="1" x14ac:dyDescent="0.25"/>
    <row r="241460" customFormat="1" x14ac:dyDescent="0.25"/>
    <row r="241461" customFormat="1" x14ac:dyDescent="0.25"/>
    <row r="241462" customFormat="1" x14ac:dyDescent="0.25"/>
    <row r="241463" customFormat="1" x14ac:dyDescent="0.25"/>
    <row r="241464" customFormat="1" x14ac:dyDescent="0.25"/>
    <row r="241465" customFormat="1" x14ac:dyDescent="0.25"/>
    <row r="241466" customFormat="1" x14ac:dyDescent="0.25"/>
    <row r="241467" customFormat="1" x14ac:dyDescent="0.25"/>
    <row r="241468" customFormat="1" x14ac:dyDescent="0.25"/>
    <row r="241469" customFormat="1" x14ac:dyDescent="0.25"/>
    <row r="241470" customFormat="1" x14ac:dyDescent="0.25"/>
    <row r="241471" customFormat="1" x14ac:dyDescent="0.25"/>
    <row r="241472" customFormat="1" x14ac:dyDescent="0.25"/>
    <row r="241473" customFormat="1" x14ac:dyDescent="0.25"/>
    <row r="241474" customFormat="1" x14ac:dyDescent="0.25"/>
    <row r="241475" customFormat="1" x14ac:dyDescent="0.25"/>
    <row r="241476" customFormat="1" x14ac:dyDescent="0.25"/>
    <row r="241477" customFormat="1" x14ac:dyDescent="0.25"/>
    <row r="241478" customFormat="1" x14ac:dyDescent="0.25"/>
    <row r="241479" customFormat="1" x14ac:dyDescent="0.25"/>
    <row r="241480" customFormat="1" x14ac:dyDescent="0.25"/>
    <row r="241481" customFormat="1" x14ac:dyDescent="0.25"/>
    <row r="241482" customFormat="1" x14ac:dyDescent="0.25"/>
    <row r="241483" customFormat="1" x14ac:dyDescent="0.25"/>
    <row r="241484" customFormat="1" x14ac:dyDescent="0.25"/>
    <row r="241485" customFormat="1" x14ac:dyDescent="0.25"/>
    <row r="241486" customFormat="1" x14ac:dyDescent="0.25"/>
    <row r="241487" customFormat="1" x14ac:dyDescent="0.25"/>
    <row r="241488" customFormat="1" x14ac:dyDescent="0.25"/>
    <row r="241489" customFormat="1" x14ac:dyDescent="0.25"/>
    <row r="241490" customFormat="1" x14ac:dyDescent="0.25"/>
    <row r="241491" customFormat="1" x14ac:dyDescent="0.25"/>
    <row r="241492" customFormat="1" x14ac:dyDescent="0.25"/>
    <row r="241493" customFormat="1" x14ac:dyDescent="0.25"/>
    <row r="241494" customFormat="1" x14ac:dyDescent="0.25"/>
    <row r="241495" customFormat="1" x14ac:dyDescent="0.25"/>
    <row r="241496" customFormat="1" x14ac:dyDescent="0.25"/>
    <row r="241497" customFormat="1" x14ac:dyDescent="0.25"/>
    <row r="241498" customFormat="1" x14ac:dyDescent="0.25"/>
    <row r="241499" customFormat="1" x14ac:dyDescent="0.25"/>
    <row r="241500" customFormat="1" x14ac:dyDescent="0.25"/>
    <row r="241501" customFormat="1" x14ac:dyDescent="0.25"/>
    <row r="241502" customFormat="1" x14ac:dyDescent="0.25"/>
    <row r="241503" customFormat="1" x14ac:dyDescent="0.25"/>
    <row r="241504" customFormat="1" x14ac:dyDescent="0.25"/>
    <row r="241505" customFormat="1" x14ac:dyDescent="0.25"/>
    <row r="241506" customFormat="1" x14ac:dyDescent="0.25"/>
    <row r="241507" customFormat="1" x14ac:dyDescent="0.25"/>
    <row r="241508" customFormat="1" x14ac:dyDescent="0.25"/>
    <row r="241509" customFormat="1" x14ac:dyDescent="0.25"/>
    <row r="241510" customFormat="1" x14ac:dyDescent="0.25"/>
    <row r="241511" customFormat="1" x14ac:dyDescent="0.25"/>
    <row r="241512" customFormat="1" x14ac:dyDescent="0.25"/>
    <row r="241513" customFormat="1" x14ac:dyDescent="0.25"/>
    <row r="241514" customFormat="1" x14ac:dyDescent="0.25"/>
    <row r="241515" customFormat="1" x14ac:dyDescent="0.25"/>
    <row r="241516" customFormat="1" x14ac:dyDescent="0.25"/>
    <row r="241517" customFormat="1" x14ac:dyDescent="0.25"/>
    <row r="241518" customFormat="1" x14ac:dyDescent="0.25"/>
    <row r="241519" customFormat="1" x14ac:dyDescent="0.25"/>
    <row r="241520" customFormat="1" x14ac:dyDescent="0.25"/>
    <row r="241521" customFormat="1" x14ac:dyDescent="0.25"/>
    <row r="241522" customFormat="1" x14ac:dyDescent="0.25"/>
    <row r="241523" customFormat="1" x14ac:dyDescent="0.25"/>
    <row r="241524" customFormat="1" x14ac:dyDescent="0.25"/>
    <row r="241525" customFormat="1" x14ac:dyDescent="0.25"/>
    <row r="241526" customFormat="1" x14ac:dyDescent="0.25"/>
    <row r="241527" customFormat="1" x14ac:dyDescent="0.25"/>
    <row r="241528" customFormat="1" x14ac:dyDescent="0.25"/>
    <row r="241529" customFormat="1" x14ac:dyDescent="0.25"/>
    <row r="241530" customFormat="1" x14ac:dyDescent="0.25"/>
    <row r="241531" customFormat="1" x14ac:dyDescent="0.25"/>
    <row r="241532" customFormat="1" x14ac:dyDescent="0.25"/>
    <row r="241533" customFormat="1" x14ac:dyDescent="0.25"/>
    <row r="241534" customFormat="1" x14ac:dyDescent="0.25"/>
    <row r="241535" customFormat="1" x14ac:dyDescent="0.25"/>
    <row r="241536" customFormat="1" x14ac:dyDescent="0.25"/>
    <row r="241537" customFormat="1" x14ac:dyDescent="0.25"/>
    <row r="241538" customFormat="1" x14ac:dyDescent="0.25"/>
    <row r="241539" customFormat="1" x14ac:dyDescent="0.25"/>
    <row r="241540" customFormat="1" x14ac:dyDescent="0.25"/>
    <row r="241541" customFormat="1" x14ac:dyDescent="0.25"/>
    <row r="241542" customFormat="1" x14ac:dyDescent="0.25"/>
    <row r="241543" customFormat="1" x14ac:dyDescent="0.25"/>
    <row r="241544" customFormat="1" x14ac:dyDescent="0.25"/>
    <row r="241545" customFormat="1" x14ac:dyDescent="0.25"/>
    <row r="241546" customFormat="1" x14ac:dyDescent="0.25"/>
    <row r="241547" customFormat="1" x14ac:dyDescent="0.25"/>
    <row r="241548" customFormat="1" x14ac:dyDescent="0.25"/>
    <row r="241549" customFormat="1" x14ac:dyDescent="0.25"/>
    <row r="241550" customFormat="1" x14ac:dyDescent="0.25"/>
    <row r="241551" customFormat="1" x14ac:dyDescent="0.25"/>
    <row r="241552" customFormat="1" x14ac:dyDescent="0.25"/>
    <row r="241553" customFormat="1" x14ac:dyDescent="0.25"/>
    <row r="241554" customFormat="1" x14ac:dyDescent="0.25"/>
    <row r="241555" customFormat="1" x14ac:dyDescent="0.25"/>
    <row r="241556" customFormat="1" x14ac:dyDescent="0.25"/>
    <row r="241557" customFormat="1" x14ac:dyDescent="0.25"/>
    <row r="241558" customFormat="1" x14ac:dyDescent="0.25"/>
    <row r="241559" customFormat="1" x14ac:dyDescent="0.25"/>
    <row r="241560" customFormat="1" x14ac:dyDescent="0.25"/>
    <row r="241561" customFormat="1" x14ac:dyDescent="0.25"/>
    <row r="241562" customFormat="1" x14ac:dyDescent="0.25"/>
    <row r="241563" customFormat="1" x14ac:dyDescent="0.25"/>
    <row r="241564" customFormat="1" x14ac:dyDescent="0.25"/>
    <row r="241565" customFormat="1" x14ac:dyDescent="0.25"/>
    <row r="241566" customFormat="1" x14ac:dyDescent="0.25"/>
    <row r="241567" customFormat="1" x14ac:dyDescent="0.25"/>
    <row r="241568" customFormat="1" x14ac:dyDescent="0.25"/>
    <row r="241569" customFormat="1" x14ac:dyDescent="0.25"/>
    <row r="241570" customFormat="1" x14ac:dyDescent="0.25"/>
    <row r="241571" customFormat="1" x14ac:dyDescent="0.25"/>
    <row r="241572" customFormat="1" x14ac:dyDescent="0.25"/>
    <row r="241573" customFormat="1" x14ac:dyDescent="0.25"/>
    <row r="241574" customFormat="1" x14ac:dyDescent="0.25"/>
    <row r="241575" customFormat="1" x14ac:dyDescent="0.25"/>
    <row r="241576" customFormat="1" x14ac:dyDescent="0.25"/>
    <row r="241577" customFormat="1" x14ac:dyDescent="0.25"/>
    <row r="241578" customFormat="1" x14ac:dyDescent="0.25"/>
    <row r="241579" customFormat="1" x14ac:dyDescent="0.25"/>
    <row r="241580" customFormat="1" x14ac:dyDescent="0.25"/>
    <row r="241581" customFormat="1" x14ac:dyDescent="0.25"/>
    <row r="241582" customFormat="1" x14ac:dyDescent="0.25"/>
    <row r="241583" customFormat="1" x14ac:dyDescent="0.25"/>
    <row r="241584" customFormat="1" x14ac:dyDescent="0.25"/>
    <row r="241585" customFormat="1" x14ac:dyDescent="0.25"/>
    <row r="241586" customFormat="1" x14ac:dyDescent="0.25"/>
    <row r="241587" customFormat="1" x14ac:dyDescent="0.25"/>
    <row r="241588" customFormat="1" x14ac:dyDescent="0.25"/>
    <row r="241589" customFormat="1" x14ac:dyDescent="0.25"/>
    <row r="241590" customFormat="1" x14ac:dyDescent="0.25"/>
    <row r="241591" customFormat="1" x14ac:dyDescent="0.25"/>
    <row r="241592" customFormat="1" x14ac:dyDescent="0.25"/>
    <row r="241593" customFormat="1" x14ac:dyDescent="0.25"/>
    <row r="241594" customFormat="1" x14ac:dyDescent="0.25"/>
    <row r="241595" customFormat="1" x14ac:dyDescent="0.25"/>
    <row r="241596" customFormat="1" x14ac:dyDescent="0.25"/>
    <row r="241597" customFormat="1" x14ac:dyDescent="0.25"/>
    <row r="241598" customFormat="1" x14ac:dyDescent="0.25"/>
    <row r="241599" customFormat="1" x14ac:dyDescent="0.25"/>
    <row r="241600" customFormat="1" x14ac:dyDescent="0.25"/>
    <row r="241601" customFormat="1" x14ac:dyDescent="0.25"/>
    <row r="241602" customFormat="1" x14ac:dyDescent="0.25"/>
    <row r="241603" customFormat="1" x14ac:dyDescent="0.25"/>
    <row r="241604" customFormat="1" x14ac:dyDescent="0.25"/>
    <row r="241605" customFormat="1" x14ac:dyDescent="0.25"/>
    <row r="241606" customFormat="1" x14ac:dyDescent="0.25"/>
    <row r="241607" customFormat="1" x14ac:dyDescent="0.25"/>
    <row r="241608" customFormat="1" x14ac:dyDescent="0.25"/>
    <row r="241609" customFormat="1" x14ac:dyDescent="0.25"/>
    <row r="241610" customFormat="1" x14ac:dyDescent="0.25"/>
    <row r="241611" customFormat="1" x14ac:dyDescent="0.25"/>
    <row r="241612" customFormat="1" x14ac:dyDescent="0.25"/>
    <row r="241613" customFormat="1" x14ac:dyDescent="0.25"/>
    <row r="241614" customFormat="1" x14ac:dyDescent="0.25"/>
    <row r="241615" customFormat="1" x14ac:dyDescent="0.25"/>
    <row r="241616" customFormat="1" x14ac:dyDescent="0.25"/>
    <row r="241617" customFormat="1" x14ac:dyDescent="0.25"/>
    <row r="241618" customFormat="1" x14ac:dyDescent="0.25"/>
    <row r="241619" customFormat="1" x14ac:dyDescent="0.25"/>
    <row r="241620" customFormat="1" x14ac:dyDescent="0.25"/>
    <row r="241621" customFormat="1" x14ac:dyDescent="0.25"/>
    <row r="241622" customFormat="1" x14ac:dyDescent="0.25"/>
    <row r="241623" customFormat="1" x14ac:dyDescent="0.25"/>
    <row r="241624" customFormat="1" x14ac:dyDescent="0.25"/>
    <row r="241625" customFormat="1" x14ac:dyDescent="0.25"/>
    <row r="241626" customFormat="1" x14ac:dyDescent="0.25"/>
    <row r="241627" customFormat="1" x14ac:dyDescent="0.25"/>
    <row r="241628" customFormat="1" x14ac:dyDescent="0.25"/>
    <row r="241629" customFormat="1" x14ac:dyDescent="0.25"/>
    <row r="241630" customFormat="1" x14ac:dyDescent="0.25"/>
    <row r="241631" customFormat="1" x14ac:dyDescent="0.25"/>
    <row r="241632" customFormat="1" x14ac:dyDescent="0.25"/>
    <row r="241633" customFormat="1" x14ac:dyDescent="0.25"/>
    <row r="241634" customFormat="1" x14ac:dyDescent="0.25"/>
    <row r="241635" customFormat="1" x14ac:dyDescent="0.25"/>
    <row r="241636" customFormat="1" x14ac:dyDescent="0.25"/>
    <row r="241637" customFormat="1" x14ac:dyDescent="0.25"/>
    <row r="241638" customFormat="1" x14ac:dyDescent="0.25"/>
    <row r="241639" customFormat="1" x14ac:dyDescent="0.25"/>
    <row r="241640" customFormat="1" x14ac:dyDescent="0.25"/>
    <row r="241641" customFormat="1" x14ac:dyDescent="0.25"/>
    <row r="241642" customFormat="1" x14ac:dyDescent="0.25"/>
    <row r="241643" customFormat="1" x14ac:dyDescent="0.25"/>
    <row r="241644" customFormat="1" x14ac:dyDescent="0.25"/>
    <row r="241645" customFormat="1" x14ac:dyDescent="0.25"/>
    <row r="241646" customFormat="1" x14ac:dyDescent="0.25"/>
    <row r="241647" customFormat="1" x14ac:dyDescent="0.25"/>
    <row r="241648" customFormat="1" x14ac:dyDescent="0.25"/>
    <row r="241649" customFormat="1" x14ac:dyDescent="0.25"/>
    <row r="241650" customFormat="1" x14ac:dyDescent="0.25"/>
    <row r="241651" customFormat="1" x14ac:dyDescent="0.25"/>
    <row r="241652" customFormat="1" x14ac:dyDescent="0.25"/>
    <row r="241653" customFormat="1" x14ac:dyDescent="0.25"/>
    <row r="241654" customFormat="1" x14ac:dyDescent="0.25"/>
    <row r="241655" customFormat="1" x14ac:dyDescent="0.25"/>
    <row r="241656" customFormat="1" x14ac:dyDescent="0.25"/>
    <row r="241657" customFormat="1" x14ac:dyDescent="0.25"/>
    <row r="241658" customFormat="1" x14ac:dyDescent="0.25"/>
    <row r="241659" customFormat="1" x14ac:dyDescent="0.25"/>
    <row r="241660" customFormat="1" x14ac:dyDescent="0.25"/>
    <row r="241661" customFormat="1" x14ac:dyDescent="0.25"/>
    <row r="241662" customFormat="1" x14ac:dyDescent="0.25"/>
    <row r="241663" customFormat="1" x14ac:dyDescent="0.25"/>
    <row r="241664" customFormat="1" x14ac:dyDescent="0.25"/>
    <row r="241665" customFormat="1" x14ac:dyDescent="0.25"/>
    <row r="241666" customFormat="1" x14ac:dyDescent="0.25"/>
    <row r="241667" customFormat="1" x14ac:dyDescent="0.25"/>
    <row r="241668" customFormat="1" x14ac:dyDescent="0.25"/>
    <row r="241669" customFormat="1" x14ac:dyDescent="0.25"/>
    <row r="241670" customFormat="1" x14ac:dyDescent="0.25"/>
    <row r="241671" customFormat="1" x14ac:dyDescent="0.25"/>
    <row r="241672" customFormat="1" x14ac:dyDescent="0.25"/>
    <row r="241673" customFormat="1" x14ac:dyDescent="0.25"/>
    <row r="241674" customFormat="1" x14ac:dyDescent="0.25"/>
    <row r="241675" customFormat="1" x14ac:dyDescent="0.25"/>
    <row r="241676" customFormat="1" x14ac:dyDescent="0.25"/>
    <row r="241677" customFormat="1" x14ac:dyDescent="0.25"/>
    <row r="241678" customFormat="1" x14ac:dyDescent="0.25"/>
    <row r="241679" customFormat="1" x14ac:dyDescent="0.25"/>
    <row r="241680" customFormat="1" x14ac:dyDescent="0.25"/>
    <row r="241681" customFormat="1" x14ac:dyDescent="0.25"/>
    <row r="241682" customFormat="1" x14ac:dyDescent="0.25"/>
    <row r="241683" customFormat="1" x14ac:dyDescent="0.25"/>
    <row r="241684" customFormat="1" x14ac:dyDescent="0.25"/>
    <row r="241685" customFormat="1" x14ac:dyDescent="0.25"/>
    <row r="241686" customFormat="1" x14ac:dyDescent="0.25"/>
    <row r="241687" customFormat="1" x14ac:dyDescent="0.25"/>
    <row r="241688" customFormat="1" x14ac:dyDescent="0.25"/>
    <row r="241689" customFormat="1" x14ac:dyDescent="0.25"/>
    <row r="241690" customFormat="1" x14ac:dyDescent="0.25"/>
    <row r="241691" customFormat="1" x14ac:dyDescent="0.25"/>
    <row r="241692" customFormat="1" x14ac:dyDescent="0.25"/>
    <row r="241693" customFormat="1" x14ac:dyDescent="0.25"/>
    <row r="241694" customFormat="1" x14ac:dyDescent="0.25"/>
    <row r="241695" customFormat="1" x14ac:dyDescent="0.25"/>
    <row r="241696" customFormat="1" x14ac:dyDescent="0.25"/>
    <row r="241697" customFormat="1" x14ac:dyDescent="0.25"/>
    <row r="241698" customFormat="1" x14ac:dyDescent="0.25"/>
    <row r="241699" customFormat="1" x14ac:dyDescent="0.25"/>
    <row r="241700" customFormat="1" x14ac:dyDescent="0.25"/>
    <row r="241701" customFormat="1" x14ac:dyDescent="0.25"/>
    <row r="241702" customFormat="1" x14ac:dyDescent="0.25"/>
    <row r="241703" customFormat="1" x14ac:dyDescent="0.25"/>
    <row r="241704" customFormat="1" x14ac:dyDescent="0.25"/>
    <row r="241705" customFormat="1" x14ac:dyDescent="0.25"/>
    <row r="241706" customFormat="1" x14ac:dyDescent="0.25"/>
    <row r="241707" customFormat="1" x14ac:dyDescent="0.25"/>
    <row r="241708" customFormat="1" x14ac:dyDescent="0.25"/>
    <row r="241709" customFormat="1" x14ac:dyDescent="0.25"/>
    <row r="241710" customFormat="1" x14ac:dyDescent="0.25"/>
    <row r="241711" customFormat="1" x14ac:dyDescent="0.25"/>
    <row r="241712" customFormat="1" x14ac:dyDescent="0.25"/>
    <row r="241713" customFormat="1" x14ac:dyDescent="0.25"/>
    <row r="241714" customFormat="1" x14ac:dyDescent="0.25"/>
    <row r="241715" customFormat="1" x14ac:dyDescent="0.25"/>
    <row r="241716" customFormat="1" x14ac:dyDescent="0.25"/>
    <row r="241717" customFormat="1" x14ac:dyDescent="0.25"/>
    <row r="241718" customFormat="1" x14ac:dyDescent="0.25"/>
    <row r="241719" customFormat="1" x14ac:dyDescent="0.25"/>
    <row r="241720" customFormat="1" x14ac:dyDescent="0.25"/>
    <row r="241721" customFormat="1" x14ac:dyDescent="0.25"/>
    <row r="241722" customFormat="1" x14ac:dyDescent="0.25"/>
    <row r="241723" customFormat="1" x14ac:dyDescent="0.25"/>
    <row r="241724" customFormat="1" x14ac:dyDescent="0.25"/>
    <row r="241725" customFormat="1" x14ac:dyDescent="0.25"/>
    <row r="241726" customFormat="1" x14ac:dyDescent="0.25"/>
    <row r="241727" customFormat="1" x14ac:dyDescent="0.25"/>
    <row r="241728" customFormat="1" x14ac:dyDescent="0.25"/>
    <row r="241729" customFormat="1" x14ac:dyDescent="0.25"/>
    <row r="241730" customFormat="1" x14ac:dyDescent="0.25"/>
    <row r="241731" customFormat="1" x14ac:dyDescent="0.25"/>
    <row r="241732" customFormat="1" x14ac:dyDescent="0.25"/>
    <row r="241733" customFormat="1" x14ac:dyDescent="0.25"/>
    <row r="241734" customFormat="1" x14ac:dyDescent="0.25"/>
    <row r="241735" customFormat="1" x14ac:dyDescent="0.25"/>
    <row r="241736" customFormat="1" x14ac:dyDescent="0.25"/>
    <row r="241737" customFormat="1" x14ac:dyDescent="0.25"/>
    <row r="241738" customFormat="1" x14ac:dyDescent="0.25"/>
    <row r="241739" customFormat="1" x14ac:dyDescent="0.25"/>
    <row r="241740" customFormat="1" x14ac:dyDescent="0.25"/>
    <row r="241741" customFormat="1" x14ac:dyDescent="0.25"/>
    <row r="241742" customFormat="1" x14ac:dyDescent="0.25"/>
    <row r="241743" customFormat="1" x14ac:dyDescent="0.25"/>
    <row r="241744" customFormat="1" x14ac:dyDescent="0.25"/>
    <row r="241745" customFormat="1" x14ac:dyDescent="0.25"/>
    <row r="241746" customFormat="1" x14ac:dyDescent="0.25"/>
    <row r="241747" customFormat="1" x14ac:dyDescent="0.25"/>
    <row r="241748" customFormat="1" x14ac:dyDescent="0.25"/>
    <row r="241749" customFormat="1" x14ac:dyDescent="0.25"/>
    <row r="241750" customFormat="1" x14ac:dyDescent="0.25"/>
    <row r="241751" customFormat="1" x14ac:dyDescent="0.25"/>
    <row r="241752" customFormat="1" x14ac:dyDescent="0.25"/>
    <row r="241753" customFormat="1" x14ac:dyDescent="0.25"/>
    <row r="241754" customFormat="1" x14ac:dyDescent="0.25"/>
    <row r="241755" customFormat="1" x14ac:dyDescent="0.25"/>
    <row r="241756" customFormat="1" x14ac:dyDescent="0.25"/>
    <row r="241757" customFormat="1" x14ac:dyDescent="0.25"/>
    <row r="241758" customFormat="1" x14ac:dyDescent="0.25"/>
    <row r="241759" customFormat="1" x14ac:dyDescent="0.25"/>
    <row r="241760" customFormat="1" x14ac:dyDescent="0.25"/>
    <row r="241761" customFormat="1" x14ac:dyDescent="0.25"/>
    <row r="241762" customFormat="1" x14ac:dyDescent="0.25"/>
    <row r="241763" customFormat="1" x14ac:dyDescent="0.25"/>
    <row r="241764" customFormat="1" x14ac:dyDescent="0.25"/>
    <row r="241765" customFormat="1" x14ac:dyDescent="0.25"/>
    <row r="241766" customFormat="1" x14ac:dyDescent="0.25"/>
    <row r="241767" customFormat="1" x14ac:dyDescent="0.25"/>
    <row r="241768" customFormat="1" x14ac:dyDescent="0.25"/>
    <row r="241769" customFormat="1" x14ac:dyDescent="0.25"/>
    <row r="241770" customFormat="1" x14ac:dyDescent="0.25"/>
    <row r="241771" customFormat="1" x14ac:dyDescent="0.25"/>
    <row r="241772" customFormat="1" x14ac:dyDescent="0.25"/>
    <row r="241773" customFormat="1" x14ac:dyDescent="0.25"/>
    <row r="241774" customFormat="1" x14ac:dyDescent="0.25"/>
    <row r="241775" customFormat="1" x14ac:dyDescent="0.25"/>
    <row r="241776" customFormat="1" x14ac:dyDescent="0.25"/>
    <row r="241777" customFormat="1" x14ac:dyDescent="0.25"/>
    <row r="241778" customFormat="1" x14ac:dyDescent="0.25"/>
    <row r="241779" customFormat="1" x14ac:dyDescent="0.25"/>
    <row r="241780" customFormat="1" x14ac:dyDescent="0.25"/>
    <row r="241781" customFormat="1" x14ac:dyDescent="0.25"/>
    <row r="241782" customFormat="1" x14ac:dyDescent="0.25"/>
    <row r="241783" customFormat="1" x14ac:dyDescent="0.25"/>
    <row r="241784" customFormat="1" x14ac:dyDescent="0.25"/>
    <row r="241785" customFormat="1" x14ac:dyDescent="0.25"/>
    <row r="241786" customFormat="1" x14ac:dyDescent="0.25"/>
    <row r="241787" customFormat="1" x14ac:dyDescent="0.25"/>
    <row r="241788" customFormat="1" x14ac:dyDescent="0.25"/>
    <row r="241789" customFormat="1" x14ac:dyDescent="0.25"/>
    <row r="241790" customFormat="1" x14ac:dyDescent="0.25"/>
    <row r="241791" customFormat="1" x14ac:dyDescent="0.25"/>
    <row r="241792" customFormat="1" x14ac:dyDescent="0.25"/>
    <row r="241793" customFormat="1" x14ac:dyDescent="0.25"/>
    <row r="241794" customFormat="1" x14ac:dyDescent="0.25"/>
    <row r="241795" customFormat="1" x14ac:dyDescent="0.25"/>
    <row r="241796" customFormat="1" x14ac:dyDescent="0.25"/>
    <row r="241797" customFormat="1" x14ac:dyDescent="0.25"/>
    <row r="241798" customFormat="1" x14ac:dyDescent="0.25"/>
    <row r="241799" customFormat="1" x14ac:dyDescent="0.25"/>
    <row r="241800" customFormat="1" x14ac:dyDescent="0.25"/>
    <row r="241801" customFormat="1" x14ac:dyDescent="0.25"/>
    <row r="241802" customFormat="1" x14ac:dyDescent="0.25"/>
    <row r="241803" customFormat="1" x14ac:dyDescent="0.25"/>
    <row r="241804" customFormat="1" x14ac:dyDescent="0.25"/>
    <row r="241805" customFormat="1" x14ac:dyDescent="0.25"/>
    <row r="241806" customFormat="1" x14ac:dyDescent="0.25"/>
    <row r="241807" customFormat="1" x14ac:dyDescent="0.25"/>
    <row r="241808" customFormat="1" x14ac:dyDescent="0.25"/>
    <row r="241809" customFormat="1" x14ac:dyDescent="0.25"/>
    <row r="241810" customFormat="1" x14ac:dyDescent="0.25"/>
    <row r="241811" customFormat="1" x14ac:dyDescent="0.25"/>
    <row r="241812" customFormat="1" x14ac:dyDescent="0.25"/>
    <row r="241813" customFormat="1" x14ac:dyDescent="0.25"/>
    <row r="241814" customFormat="1" x14ac:dyDescent="0.25"/>
    <row r="241815" customFormat="1" x14ac:dyDescent="0.25"/>
    <row r="241816" customFormat="1" x14ac:dyDescent="0.25"/>
    <row r="241817" customFormat="1" x14ac:dyDescent="0.25"/>
    <row r="241818" customFormat="1" x14ac:dyDescent="0.25"/>
    <row r="241819" customFormat="1" x14ac:dyDescent="0.25"/>
    <row r="241820" customFormat="1" x14ac:dyDescent="0.25"/>
    <row r="241821" customFormat="1" x14ac:dyDescent="0.25"/>
    <row r="241822" customFormat="1" x14ac:dyDescent="0.25"/>
    <row r="241823" customFormat="1" x14ac:dyDescent="0.25"/>
    <row r="241824" customFormat="1" x14ac:dyDescent="0.25"/>
    <row r="241825" customFormat="1" x14ac:dyDescent="0.25"/>
    <row r="241826" customFormat="1" x14ac:dyDescent="0.25"/>
    <row r="241827" customFormat="1" x14ac:dyDescent="0.25"/>
    <row r="241828" customFormat="1" x14ac:dyDescent="0.25"/>
    <row r="241829" customFormat="1" x14ac:dyDescent="0.25"/>
    <row r="241830" customFormat="1" x14ac:dyDescent="0.25"/>
    <row r="241831" customFormat="1" x14ac:dyDescent="0.25"/>
    <row r="241832" customFormat="1" x14ac:dyDescent="0.25"/>
    <row r="241833" customFormat="1" x14ac:dyDescent="0.25"/>
    <row r="241834" customFormat="1" x14ac:dyDescent="0.25"/>
    <row r="241835" customFormat="1" x14ac:dyDescent="0.25"/>
    <row r="241836" customFormat="1" x14ac:dyDescent="0.25"/>
    <row r="241837" customFormat="1" x14ac:dyDescent="0.25"/>
    <row r="241838" customFormat="1" x14ac:dyDescent="0.25"/>
    <row r="241839" customFormat="1" x14ac:dyDescent="0.25"/>
    <row r="241840" customFormat="1" x14ac:dyDescent="0.25"/>
    <row r="241841" customFormat="1" x14ac:dyDescent="0.25"/>
    <row r="241842" customFormat="1" x14ac:dyDescent="0.25"/>
    <row r="241843" customFormat="1" x14ac:dyDescent="0.25"/>
    <row r="241844" customFormat="1" x14ac:dyDescent="0.25"/>
    <row r="241845" customFormat="1" x14ac:dyDescent="0.25"/>
    <row r="241846" customFormat="1" x14ac:dyDescent="0.25"/>
    <row r="241847" customFormat="1" x14ac:dyDescent="0.25"/>
    <row r="241848" customFormat="1" x14ac:dyDescent="0.25"/>
    <row r="241849" customFormat="1" x14ac:dyDescent="0.25"/>
    <row r="241850" customFormat="1" x14ac:dyDescent="0.25"/>
    <row r="241851" customFormat="1" x14ac:dyDescent="0.25"/>
    <row r="241852" customFormat="1" x14ac:dyDescent="0.25"/>
    <row r="241853" customFormat="1" x14ac:dyDescent="0.25"/>
    <row r="241854" customFormat="1" x14ac:dyDescent="0.25"/>
    <row r="241855" customFormat="1" x14ac:dyDescent="0.25"/>
    <row r="241856" customFormat="1" x14ac:dyDescent="0.25"/>
    <row r="241857" customFormat="1" x14ac:dyDescent="0.25"/>
    <row r="241858" customFormat="1" x14ac:dyDescent="0.25"/>
    <row r="241859" customFormat="1" x14ac:dyDescent="0.25"/>
    <row r="241860" customFormat="1" x14ac:dyDescent="0.25"/>
    <row r="241861" customFormat="1" x14ac:dyDescent="0.25"/>
    <row r="241862" customFormat="1" x14ac:dyDescent="0.25"/>
    <row r="241863" customFormat="1" x14ac:dyDescent="0.25"/>
    <row r="241864" customFormat="1" x14ac:dyDescent="0.25"/>
    <row r="241865" customFormat="1" x14ac:dyDescent="0.25"/>
    <row r="241866" customFormat="1" x14ac:dyDescent="0.25"/>
    <row r="241867" customFormat="1" x14ac:dyDescent="0.25"/>
    <row r="241868" customFormat="1" x14ac:dyDescent="0.25"/>
    <row r="241869" customFormat="1" x14ac:dyDescent="0.25"/>
    <row r="241870" customFormat="1" x14ac:dyDescent="0.25"/>
    <row r="241871" customFormat="1" x14ac:dyDescent="0.25"/>
    <row r="241872" customFormat="1" x14ac:dyDescent="0.25"/>
    <row r="241873" customFormat="1" x14ac:dyDescent="0.25"/>
    <row r="241874" customFormat="1" x14ac:dyDescent="0.25"/>
    <row r="241875" customFormat="1" x14ac:dyDescent="0.25"/>
    <row r="241876" customFormat="1" x14ac:dyDescent="0.25"/>
    <row r="241877" customFormat="1" x14ac:dyDescent="0.25"/>
    <row r="241878" customFormat="1" x14ac:dyDescent="0.25"/>
    <row r="241879" customFormat="1" x14ac:dyDescent="0.25"/>
    <row r="241880" customFormat="1" x14ac:dyDescent="0.25"/>
    <row r="241881" customFormat="1" x14ac:dyDescent="0.25"/>
    <row r="241882" customFormat="1" x14ac:dyDescent="0.25"/>
    <row r="241883" customFormat="1" x14ac:dyDescent="0.25"/>
    <row r="241884" customFormat="1" x14ac:dyDescent="0.25"/>
    <row r="241885" customFormat="1" x14ac:dyDescent="0.25"/>
    <row r="241886" customFormat="1" x14ac:dyDescent="0.25"/>
    <row r="241887" customFormat="1" x14ac:dyDescent="0.25"/>
    <row r="241888" customFormat="1" x14ac:dyDescent="0.25"/>
    <row r="241889" customFormat="1" x14ac:dyDescent="0.25"/>
    <row r="241890" customFormat="1" x14ac:dyDescent="0.25"/>
    <row r="241891" customFormat="1" x14ac:dyDescent="0.25"/>
    <row r="241892" customFormat="1" x14ac:dyDescent="0.25"/>
    <row r="241893" customFormat="1" x14ac:dyDescent="0.25"/>
    <row r="241894" customFormat="1" x14ac:dyDescent="0.25"/>
    <row r="241895" customFormat="1" x14ac:dyDescent="0.25"/>
    <row r="241896" customFormat="1" x14ac:dyDescent="0.25"/>
    <row r="241897" customFormat="1" x14ac:dyDescent="0.25"/>
    <row r="241898" customFormat="1" x14ac:dyDescent="0.25"/>
    <row r="241899" customFormat="1" x14ac:dyDescent="0.25"/>
    <row r="241900" customFormat="1" x14ac:dyDescent="0.25"/>
    <row r="241901" customFormat="1" x14ac:dyDescent="0.25"/>
    <row r="241902" customFormat="1" x14ac:dyDescent="0.25"/>
    <row r="241903" customFormat="1" x14ac:dyDescent="0.25"/>
    <row r="241904" customFormat="1" x14ac:dyDescent="0.25"/>
    <row r="241905" customFormat="1" x14ac:dyDescent="0.25"/>
    <row r="241906" customFormat="1" x14ac:dyDescent="0.25"/>
    <row r="241907" customFormat="1" x14ac:dyDescent="0.25"/>
    <row r="241908" customFormat="1" x14ac:dyDescent="0.25"/>
    <row r="241909" customFormat="1" x14ac:dyDescent="0.25"/>
    <row r="241910" customFormat="1" x14ac:dyDescent="0.25"/>
    <row r="241911" customFormat="1" x14ac:dyDescent="0.25"/>
    <row r="241912" customFormat="1" x14ac:dyDescent="0.25"/>
    <row r="241913" customFormat="1" x14ac:dyDescent="0.25"/>
    <row r="241914" customFormat="1" x14ac:dyDescent="0.25"/>
    <row r="241915" customFormat="1" x14ac:dyDescent="0.25"/>
    <row r="241916" customFormat="1" x14ac:dyDescent="0.25"/>
    <row r="241917" customFormat="1" x14ac:dyDescent="0.25"/>
    <row r="241918" customFormat="1" x14ac:dyDescent="0.25"/>
    <row r="241919" customFormat="1" x14ac:dyDescent="0.25"/>
    <row r="241920" customFormat="1" x14ac:dyDescent="0.25"/>
    <row r="241921" customFormat="1" x14ac:dyDescent="0.25"/>
    <row r="241922" customFormat="1" x14ac:dyDescent="0.25"/>
    <row r="241923" customFormat="1" x14ac:dyDescent="0.25"/>
    <row r="241924" customFormat="1" x14ac:dyDescent="0.25"/>
    <row r="241925" customFormat="1" x14ac:dyDescent="0.25"/>
    <row r="241926" customFormat="1" x14ac:dyDescent="0.25"/>
    <row r="241927" customFormat="1" x14ac:dyDescent="0.25"/>
    <row r="241928" customFormat="1" x14ac:dyDescent="0.25"/>
    <row r="241929" customFormat="1" x14ac:dyDescent="0.25"/>
    <row r="241930" customFormat="1" x14ac:dyDescent="0.25"/>
    <row r="241931" customFormat="1" x14ac:dyDescent="0.25"/>
    <row r="241932" customFormat="1" x14ac:dyDescent="0.25"/>
    <row r="241933" customFormat="1" x14ac:dyDescent="0.25"/>
    <row r="241934" customFormat="1" x14ac:dyDescent="0.25"/>
    <row r="241935" customFormat="1" x14ac:dyDescent="0.25"/>
    <row r="241936" customFormat="1" x14ac:dyDescent="0.25"/>
    <row r="241937" customFormat="1" x14ac:dyDescent="0.25"/>
    <row r="241938" customFormat="1" x14ac:dyDescent="0.25"/>
    <row r="241939" customFormat="1" x14ac:dyDescent="0.25"/>
    <row r="241940" customFormat="1" x14ac:dyDescent="0.25"/>
    <row r="241941" customFormat="1" x14ac:dyDescent="0.25"/>
    <row r="241942" customFormat="1" x14ac:dyDescent="0.25"/>
    <row r="241943" customFormat="1" x14ac:dyDescent="0.25"/>
    <row r="241944" customFormat="1" x14ac:dyDescent="0.25"/>
    <row r="241945" customFormat="1" x14ac:dyDescent="0.25"/>
    <row r="241946" customFormat="1" x14ac:dyDescent="0.25"/>
    <row r="241947" customFormat="1" x14ac:dyDescent="0.25"/>
    <row r="241948" customFormat="1" x14ac:dyDescent="0.25"/>
    <row r="241949" customFormat="1" x14ac:dyDescent="0.25"/>
    <row r="241950" customFormat="1" x14ac:dyDescent="0.25"/>
    <row r="241951" customFormat="1" x14ac:dyDescent="0.25"/>
    <row r="241952" customFormat="1" x14ac:dyDescent="0.25"/>
    <row r="241953" customFormat="1" x14ac:dyDescent="0.25"/>
    <row r="241954" customFormat="1" x14ac:dyDescent="0.25"/>
    <row r="241955" customFormat="1" x14ac:dyDescent="0.25"/>
    <row r="241956" customFormat="1" x14ac:dyDescent="0.25"/>
    <row r="241957" customFormat="1" x14ac:dyDescent="0.25"/>
    <row r="241958" customFormat="1" x14ac:dyDescent="0.25"/>
    <row r="241959" customFormat="1" x14ac:dyDescent="0.25"/>
    <row r="241960" customFormat="1" x14ac:dyDescent="0.25"/>
    <row r="241961" customFormat="1" x14ac:dyDescent="0.25"/>
    <row r="241962" customFormat="1" x14ac:dyDescent="0.25"/>
    <row r="241963" customFormat="1" x14ac:dyDescent="0.25"/>
    <row r="241964" customFormat="1" x14ac:dyDescent="0.25"/>
    <row r="241965" customFormat="1" x14ac:dyDescent="0.25"/>
    <row r="241966" customFormat="1" x14ac:dyDescent="0.25"/>
    <row r="241967" customFormat="1" x14ac:dyDescent="0.25"/>
    <row r="241968" customFormat="1" x14ac:dyDescent="0.25"/>
    <row r="241969" customFormat="1" x14ac:dyDescent="0.25"/>
    <row r="241970" customFormat="1" x14ac:dyDescent="0.25"/>
    <row r="241971" customFormat="1" x14ac:dyDescent="0.25"/>
    <row r="241972" customFormat="1" x14ac:dyDescent="0.25"/>
    <row r="241973" customFormat="1" x14ac:dyDescent="0.25"/>
    <row r="241974" customFormat="1" x14ac:dyDescent="0.25"/>
    <row r="241975" customFormat="1" x14ac:dyDescent="0.25"/>
    <row r="241976" customFormat="1" x14ac:dyDescent="0.25"/>
    <row r="241977" customFormat="1" x14ac:dyDescent="0.25"/>
    <row r="241978" customFormat="1" x14ac:dyDescent="0.25"/>
    <row r="241979" customFormat="1" x14ac:dyDescent="0.25"/>
    <row r="241980" customFormat="1" x14ac:dyDescent="0.25"/>
    <row r="241981" customFormat="1" x14ac:dyDescent="0.25"/>
    <row r="241982" customFormat="1" x14ac:dyDescent="0.25"/>
    <row r="241983" customFormat="1" x14ac:dyDescent="0.25"/>
    <row r="241984" customFormat="1" x14ac:dyDescent="0.25"/>
    <row r="241985" customFormat="1" x14ac:dyDescent="0.25"/>
    <row r="241986" customFormat="1" x14ac:dyDescent="0.25"/>
    <row r="241987" customFormat="1" x14ac:dyDescent="0.25"/>
    <row r="241988" customFormat="1" x14ac:dyDescent="0.25"/>
    <row r="241989" customFormat="1" x14ac:dyDescent="0.25"/>
    <row r="241990" customFormat="1" x14ac:dyDescent="0.25"/>
    <row r="241991" customFormat="1" x14ac:dyDescent="0.25"/>
    <row r="241992" customFormat="1" x14ac:dyDescent="0.25"/>
    <row r="241993" customFormat="1" x14ac:dyDescent="0.25"/>
    <row r="241994" customFormat="1" x14ac:dyDescent="0.25"/>
    <row r="241995" customFormat="1" x14ac:dyDescent="0.25"/>
    <row r="241996" customFormat="1" x14ac:dyDescent="0.25"/>
    <row r="241997" customFormat="1" x14ac:dyDescent="0.25"/>
    <row r="241998" customFormat="1" x14ac:dyDescent="0.25"/>
    <row r="241999" customFormat="1" x14ac:dyDescent="0.25"/>
    <row r="242000" customFormat="1" x14ac:dyDescent="0.25"/>
    <row r="242001" customFormat="1" x14ac:dyDescent="0.25"/>
    <row r="242002" customFormat="1" x14ac:dyDescent="0.25"/>
    <row r="242003" customFormat="1" x14ac:dyDescent="0.25"/>
    <row r="242004" customFormat="1" x14ac:dyDescent="0.25"/>
    <row r="242005" customFormat="1" x14ac:dyDescent="0.25"/>
    <row r="242006" customFormat="1" x14ac:dyDescent="0.25"/>
    <row r="242007" customFormat="1" x14ac:dyDescent="0.25"/>
    <row r="242008" customFormat="1" x14ac:dyDescent="0.25"/>
    <row r="242009" customFormat="1" x14ac:dyDescent="0.25"/>
    <row r="242010" customFormat="1" x14ac:dyDescent="0.25"/>
    <row r="242011" customFormat="1" x14ac:dyDescent="0.25"/>
    <row r="242012" customFormat="1" x14ac:dyDescent="0.25"/>
    <row r="242013" customFormat="1" x14ac:dyDescent="0.25"/>
    <row r="242014" customFormat="1" x14ac:dyDescent="0.25"/>
    <row r="242015" customFormat="1" x14ac:dyDescent="0.25"/>
    <row r="242016" customFormat="1" x14ac:dyDescent="0.25"/>
    <row r="242017" customFormat="1" x14ac:dyDescent="0.25"/>
    <row r="242018" customFormat="1" x14ac:dyDescent="0.25"/>
    <row r="242019" customFormat="1" x14ac:dyDescent="0.25"/>
    <row r="242020" customFormat="1" x14ac:dyDescent="0.25"/>
    <row r="242021" customFormat="1" x14ac:dyDescent="0.25"/>
    <row r="242022" customFormat="1" x14ac:dyDescent="0.25"/>
    <row r="242023" customFormat="1" x14ac:dyDescent="0.25"/>
    <row r="242024" customFormat="1" x14ac:dyDescent="0.25"/>
    <row r="242025" customFormat="1" x14ac:dyDescent="0.25"/>
    <row r="242026" customFormat="1" x14ac:dyDescent="0.25"/>
    <row r="242027" customFormat="1" x14ac:dyDescent="0.25"/>
    <row r="242028" customFormat="1" x14ac:dyDescent="0.25"/>
    <row r="242029" customFormat="1" x14ac:dyDescent="0.25"/>
    <row r="242030" customFormat="1" x14ac:dyDescent="0.25"/>
    <row r="242031" customFormat="1" x14ac:dyDescent="0.25"/>
    <row r="242032" customFormat="1" x14ac:dyDescent="0.25"/>
    <row r="242033" customFormat="1" x14ac:dyDescent="0.25"/>
    <row r="242034" customFormat="1" x14ac:dyDescent="0.25"/>
    <row r="242035" customFormat="1" x14ac:dyDescent="0.25"/>
    <row r="242036" customFormat="1" x14ac:dyDescent="0.25"/>
    <row r="242037" customFormat="1" x14ac:dyDescent="0.25"/>
    <row r="242038" customFormat="1" x14ac:dyDescent="0.25"/>
    <row r="242039" customFormat="1" x14ac:dyDescent="0.25"/>
    <row r="242040" customFormat="1" x14ac:dyDescent="0.25"/>
    <row r="242041" customFormat="1" x14ac:dyDescent="0.25"/>
    <row r="242042" customFormat="1" x14ac:dyDescent="0.25"/>
    <row r="242043" customFormat="1" x14ac:dyDescent="0.25"/>
    <row r="242044" customFormat="1" x14ac:dyDescent="0.25"/>
    <row r="242045" customFormat="1" x14ac:dyDescent="0.25"/>
    <row r="242046" customFormat="1" x14ac:dyDescent="0.25"/>
    <row r="242047" customFormat="1" x14ac:dyDescent="0.25"/>
    <row r="242048" customFormat="1" x14ac:dyDescent="0.25"/>
    <row r="242049" customFormat="1" x14ac:dyDescent="0.25"/>
    <row r="242050" customFormat="1" x14ac:dyDescent="0.25"/>
    <row r="242051" customFormat="1" x14ac:dyDescent="0.25"/>
    <row r="242052" customFormat="1" x14ac:dyDescent="0.25"/>
    <row r="242053" customFormat="1" x14ac:dyDescent="0.25"/>
    <row r="242054" customFormat="1" x14ac:dyDescent="0.25"/>
    <row r="242055" customFormat="1" x14ac:dyDescent="0.25"/>
    <row r="242056" customFormat="1" x14ac:dyDescent="0.25"/>
    <row r="242057" customFormat="1" x14ac:dyDescent="0.25"/>
    <row r="242058" customFormat="1" x14ac:dyDescent="0.25"/>
    <row r="242059" customFormat="1" x14ac:dyDescent="0.25"/>
    <row r="242060" customFormat="1" x14ac:dyDescent="0.25"/>
    <row r="242061" customFormat="1" x14ac:dyDescent="0.25"/>
    <row r="242062" customFormat="1" x14ac:dyDescent="0.25"/>
    <row r="242063" customFormat="1" x14ac:dyDescent="0.25"/>
    <row r="242064" customFormat="1" x14ac:dyDescent="0.25"/>
    <row r="242065" customFormat="1" x14ac:dyDescent="0.25"/>
    <row r="242066" customFormat="1" x14ac:dyDescent="0.25"/>
    <row r="242067" customFormat="1" x14ac:dyDescent="0.25"/>
    <row r="242068" customFormat="1" x14ac:dyDescent="0.25"/>
    <row r="242069" customFormat="1" x14ac:dyDescent="0.25"/>
    <row r="242070" customFormat="1" x14ac:dyDescent="0.25"/>
    <row r="242071" customFormat="1" x14ac:dyDescent="0.25"/>
    <row r="242072" customFormat="1" x14ac:dyDescent="0.25"/>
    <row r="242073" customFormat="1" x14ac:dyDescent="0.25"/>
    <row r="242074" customFormat="1" x14ac:dyDescent="0.25"/>
    <row r="242075" customFormat="1" x14ac:dyDescent="0.25"/>
    <row r="242076" customFormat="1" x14ac:dyDescent="0.25"/>
    <row r="242077" customFormat="1" x14ac:dyDescent="0.25"/>
    <row r="242078" customFormat="1" x14ac:dyDescent="0.25"/>
    <row r="242079" customFormat="1" x14ac:dyDescent="0.25"/>
    <row r="242080" customFormat="1" x14ac:dyDescent="0.25"/>
    <row r="242081" customFormat="1" x14ac:dyDescent="0.25"/>
    <row r="242082" customFormat="1" x14ac:dyDescent="0.25"/>
    <row r="242083" customFormat="1" x14ac:dyDescent="0.25"/>
    <row r="242084" customFormat="1" x14ac:dyDescent="0.25"/>
    <row r="242085" customFormat="1" x14ac:dyDescent="0.25"/>
    <row r="242086" customFormat="1" x14ac:dyDescent="0.25"/>
    <row r="242087" customFormat="1" x14ac:dyDescent="0.25"/>
    <row r="242088" customFormat="1" x14ac:dyDescent="0.25"/>
    <row r="242089" customFormat="1" x14ac:dyDescent="0.25"/>
    <row r="242090" customFormat="1" x14ac:dyDescent="0.25"/>
    <row r="242091" customFormat="1" x14ac:dyDescent="0.25"/>
    <row r="242092" customFormat="1" x14ac:dyDescent="0.25"/>
    <row r="242093" customFormat="1" x14ac:dyDescent="0.25"/>
    <row r="242094" customFormat="1" x14ac:dyDescent="0.25"/>
    <row r="242095" customFormat="1" x14ac:dyDescent="0.25"/>
    <row r="242096" customFormat="1" x14ac:dyDescent="0.25"/>
    <row r="242097" customFormat="1" x14ac:dyDescent="0.25"/>
    <row r="242098" customFormat="1" x14ac:dyDescent="0.25"/>
    <row r="242099" customFormat="1" x14ac:dyDescent="0.25"/>
    <row r="242100" customFormat="1" x14ac:dyDescent="0.25"/>
    <row r="242101" customFormat="1" x14ac:dyDescent="0.25"/>
    <row r="242102" customFormat="1" x14ac:dyDescent="0.25"/>
    <row r="242103" customFormat="1" x14ac:dyDescent="0.25"/>
    <row r="242104" customFormat="1" x14ac:dyDescent="0.25"/>
    <row r="242105" customFormat="1" x14ac:dyDescent="0.25"/>
    <row r="242106" customFormat="1" x14ac:dyDescent="0.25"/>
    <row r="242107" customFormat="1" x14ac:dyDescent="0.25"/>
    <row r="242108" customFormat="1" x14ac:dyDescent="0.25"/>
    <row r="242109" customFormat="1" x14ac:dyDescent="0.25"/>
    <row r="242110" customFormat="1" x14ac:dyDescent="0.25"/>
    <row r="242111" customFormat="1" x14ac:dyDescent="0.25"/>
    <row r="242112" customFormat="1" x14ac:dyDescent="0.25"/>
    <row r="242113" customFormat="1" x14ac:dyDescent="0.25"/>
    <row r="242114" customFormat="1" x14ac:dyDescent="0.25"/>
    <row r="242115" customFormat="1" x14ac:dyDescent="0.25"/>
    <row r="242116" customFormat="1" x14ac:dyDescent="0.25"/>
    <row r="242117" customFormat="1" x14ac:dyDescent="0.25"/>
    <row r="242118" customFormat="1" x14ac:dyDescent="0.25"/>
    <row r="242119" customFormat="1" x14ac:dyDescent="0.25"/>
    <row r="242120" customFormat="1" x14ac:dyDescent="0.25"/>
    <row r="242121" customFormat="1" x14ac:dyDescent="0.25"/>
    <row r="242122" customFormat="1" x14ac:dyDescent="0.25"/>
    <row r="242123" customFormat="1" x14ac:dyDescent="0.25"/>
    <row r="242124" customFormat="1" x14ac:dyDescent="0.25"/>
    <row r="242125" customFormat="1" x14ac:dyDescent="0.25"/>
    <row r="242126" customFormat="1" x14ac:dyDescent="0.25"/>
    <row r="242127" customFormat="1" x14ac:dyDescent="0.25"/>
    <row r="242128" customFormat="1" x14ac:dyDescent="0.25"/>
    <row r="242129" customFormat="1" x14ac:dyDescent="0.25"/>
    <row r="242130" customFormat="1" x14ac:dyDescent="0.25"/>
    <row r="242131" customFormat="1" x14ac:dyDescent="0.25"/>
    <row r="242132" customFormat="1" x14ac:dyDescent="0.25"/>
    <row r="242133" customFormat="1" x14ac:dyDescent="0.25"/>
    <row r="242134" customFormat="1" x14ac:dyDescent="0.25"/>
    <row r="242135" customFormat="1" x14ac:dyDescent="0.25"/>
    <row r="242136" customFormat="1" x14ac:dyDescent="0.25"/>
    <row r="242137" customFormat="1" x14ac:dyDescent="0.25"/>
    <row r="242138" customFormat="1" x14ac:dyDescent="0.25"/>
    <row r="242139" customFormat="1" x14ac:dyDescent="0.25"/>
    <row r="242140" customFormat="1" x14ac:dyDescent="0.25"/>
    <row r="242141" customFormat="1" x14ac:dyDescent="0.25"/>
    <row r="242142" customFormat="1" x14ac:dyDescent="0.25"/>
    <row r="242143" customFormat="1" x14ac:dyDescent="0.25"/>
    <row r="242144" customFormat="1" x14ac:dyDescent="0.25"/>
    <row r="242145" customFormat="1" x14ac:dyDescent="0.25"/>
    <row r="242146" customFormat="1" x14ac:dyDescent="0.25"/>
    <row r="242147" customFormat="1" x14ac:dyDescent="0.25"/>
    <row r="242148" customFormat="1" x14ac:dyDescent="0.25"/>
    <row r="242149" customFormat="1" x14ac:dyDescent="0.25"/>
    <row r="242150" customFormat="1" x14ac:dyDescent="0.25"/>
    <row r="242151" customFormat="1" x14ac:dyDescent="0.25"/>
    <row r="242152" customFormat="1" x14ac:dyDescent="0.25"/>
    <row r="242153" customFormat="1" x14ac:dyDescent="0.25"/>
    <row r="242154" customFormat="1" x14ac:dyDescent="0.25"/>
    <row r="242155" customFormat="1" x14ac:dyDescent="0.25"/>
    <row r="242156" customFormat="1" x14ac:dyDescent="0.25"/>
    <row r="242157" customFormat="1" x14ac:dyDescent="0.25"/>
    <row r="242158" customFormat="1" x14ac:dyDescent="0.25"/>
    <row r="242159" customFormat="1" x14ac:dyDescent="0.25"/>
    <row r="242160" customFormat="1" x14ac:dyDescent="0.25"/>
    <row r="242161" customFormat="1" x14ac:dyDescent="0.25"/>
    <row r="242162" customFormat="1" x14ac:dyDescent="0.25"/>
    <row r="242163" customFormat="1" x14ac:dyDescent="0.25"/>
    <row r="242164" customFormat="1" x14ac:dyDescent="0.25"/>
    <row r="242165" customFormat="1" x14ac:dyDescent="0.25"/>
    <row r="242166" customFormat="1" x14ac:dyDescent="0.25"/>
    <row r="242167" customFormat="1" x14ac:dyDescent="0.25"/>
    <row r="242168" customFormat="1" x14ac:dyDescent="0.25"/>
    <row r="242169" customFormat="1" x14ac:dyDescent="0.25"/>
    <row r="242170" customFormat="1" x14ac:dyDescent="0.25"/>
    <row r="242171" customFormat="1" x14ac:dyDescent="0.25"/>
    <row r="242172" customFormat="1" x14ac:dyDescent="0.25"/>
    <row r="242173" customFormat="1" x14ac:dyDescent="0.25"/>
    <row r="242174" customFormat="1" x14ac:dyDescent="0.25"/>
    <row r="242175" customFormat="1" x14ac:dyDescent="0.25"/>
    <row r="242176" customFormat="1" x14ac:dyDescent="0.25"/>
    <row r="242177" customFormat="1" x14ac:dyDescent="0.25"/>
    <row r="242178" customFormat="1" x14ac:dyDescent="0.25"/>
    <row r="242179" customFormat="1" x14ac:dyDescent="0.25"/>
    <row r="242180" customFormat="1" x14ac:dyDescent="0.25"/>
    <row r="242181" customFormat="1" x14ac:dyDescent="0.25"/>
    <row r="242182" customFormat="1" x14ac:dyDescent="0.25"/>
    <row r="242183" customFormat="1" x14ac:dyDescent="0.25"/>
    <row r="242184" customFormat="1" x14ac:dyDescent="0.25"/>
    <row r="242185" customFormat="1" x14ac:dyDescent="0.25"/>
    <row r="242186" customFormat="1" x14ac:dyDescent="0.25"/>
    <row r="242187" customFormat="1" x14ac:dyDescent="0.25"/>
    <row r="242188" customFormat="1" x14ac:dyDescent="0.25"/>
    <row r="242189" customFormat="1" x14ac:dyDescent="0.25"/>
    <row r="242190" customFormat="1" x14ac:dyDescent="0.25"/>
    <row r="242191" customFormat="1" x14ac:dyDescent="0.25"/>
    <row r="242192" customFormat="1" x14ac:dyDescent="0.25"/>
    <row r="242193" customFormat="1" x14ac:dyDescent="0.25"/>
    <row r="242194" customFormat="1" x14ac:dyDescent="0.25"/>
    <row r="242195" customFormat="1" x14ac:dyDescent="0.25"/>
    <row r="242196" customFormat="1" x14ac:dyDescent="0.25"/>
    <row r="242197" customFormat="1" x14ac:dyDescent="0.25"/>
    <row r="242198" customFormat="1" x14ac:dyDescent="0.25"/>
    <row r="242199" customFormat="1" x14ac:dyDescent="0.25"/>
    <row r="242200" customFormat="1" x14ac:dyDescent="0.25"/>
    <row r="242201" customFormat="1" x14ac:dyDescent="0.25"/>
    <row r="242202" customFormat="1" x14ac:dyDescent="0.25"/>
    <row r="242203" customFormat="1" x14ac:dyDescent="0.25"/>
    <row r="242204" customFormat="1" x14ac:dyDescent="0.25"/>
    <row r="242205" customFormat="1" x14ac:dyDescent="0.25"/>
    <row r="242206" customFormat="1" x14ac:dyDescent="0.25"/>
    <row r="242207" customFormat="1" x14ac:dyDescent="0.25"/>
    <row r="242208" customFormat="1" x14ac:dyDescent="0.25"/>
    <row r="242209" customFormat="1" x14ac:dyDescent="0.25"/>
    <row r="242210" customFormat="1" x14ac:dyDescent="0.25"/>
    <row r="242211" customFormat="1" x14ac:dyDescent="0.25"/>
    <row r="242212" customFormat="1" x14ac:dyDescent="0.25"/>
    <row r="242213" customFormat="1" x14ac:dyDescent="0.25"/>
    <row r="242214" customFormat="1" x14ac:dyDescent="0.25"/>
    <row r="242215" customFormat="1" x14ac:dyDescent="0.25"/>
    <row r="242216" customFormat="1" x14ac:dyDescent="0.25"/>
    <row r="242217" customFormat="1" x14ac:dyDescent="0.25"/>
    <row r="242218" customFormat="1" x14ac:dyDescent="0.25"/>
    <row r="242219" customFormat="1" x14ac:dyDescent="0.25"/>
    <row r="242220" customFormat="1" x14ac:dyDescent="0.25"/>
    <row r="242221" customFormat="1" x14ac:dyDescent="0.25"/>
    <row r="242222" customFormat="1" x14ac:dyDescent="0.25"/>
    <row r="242223" customFormat="1" x14ac:dyDescent="0.25"/>
    <row r="242224" customFormat="1" x14ac:dyDescent="0.25"/>
    <row r="242225" customFormat="1" x14ac:dyDescent="0.25"/>
    <row r="242226" customFormat="1" x14ac:dyDescent="0.25"/>
    <row r="242227" customFormat="1" x14ac:dyDescent="0.25"/>
    <row r="242228" customFormat="1" x14ac:dyDescent="0.25"/>
    <row r="242229" customFormat="1" x14ac:dyDescent="0.25"/>
    <row r="242230" customFormat="1" x14ac:dyDescent="0.25"/>
    <row r="242231" customFormat="1" x14ac:dyDescent="0.25"/>
    <row r="242232" customFormat="1" x14ac:dyDescent="0.25"/>
    <row r="242233" customFormat="1" x14ac:dyDescent="0.25"/>
    <row r="242234" customFormat="1" x14ac:dyDescent="0.25"/>
    <row r="242235" customFormat="1" x14ac:dyDescent="0.25"/>
    <row r="242236" customFormat="1" x14ac:dyDescent="0.25"/>
    <row r="242237" customFormat="1" x14ac:dyDescent="0.25"/>
    <row r="242238" customFormat="1" x14ac:dyDescent="0.25"/>
    <row r="242239" customFormat="1" x14ac:dyDescent="0.25"/>
    <row r="242240" customFormat="1" x14ac:dyDescent="0.25"/>
    <row r="242241" customFormat="1" x14ac:dyDescent="0.25"/>
    <row r="242242" customFormat="1" x14ac:dyDescent="0.25"/>
    <row r="242243" customFormat="1" x14ac:dyDescent="0.25"/>
    <row r="242244" customFormat="1" x14ac:dyDescent="0.25"/>
    <row r="242245" customFormat="1" x14ac:dyDescent="0.25"/>
    <row r="242246" customFormat="1" x14ac:dyDescent="0.25"/>
    <row r="242247" customFormat="1" x14ac:dyDescent="0.25"/>
    <row r="242248" customFormat="1" x14ac:dyDescent="0.25"/>
    <row r="242249" customFormat="1" x14ac:dyDescent="0.25"/>
    <row r="242250" customFormat="1" x14ac:dyDescent="0.25"/>
    <row r="242251" customFormat="1" x14ac:dyDescent="0.25"/>
    <row r="242252" customFormat="1" x14ac:dyDescent="0.25"/>
    <row r="242253" customFormat="1" x14ac:dyDescent="0.25"/>
    <row r="242254" customFormat="1" x14ac:dyDescent="0.25"/>
    <row r="242255" customFormat="1" x14ac:dyDescent="0.25"/>
    <row r="242256" customFormat="1" x14ac:dyDescent="0.25"/>
    <row r="242257" customFormat="1" x14ac:dyDescent="0.25"/>
    <row r="242258" customFormat="1" x14ac:dyDescent="0.25"/>
    <row r="242259" customFormat="1" x14ac:dyDescent="0.25"/>
    <row r="242260" customFormat="1" x14ac:dyDescent="0.25"/>
    <row r="242261" customFormat="1" x14ac:dyDescent="0.25"/>
    <row r="242262" customFormat="1" x14ac:dyDescent="0.25"/>
    <row r="242263" customFormat="1" x14ac:dyDescent="0.25"/>
    <row r="242264" customFormat="1" x14ac:dyDescent="0.25"/>
    <row r="242265" customFormat="1" x14ac:dyDescent="0.25"/>
    <row r="242266" customFormat="1" x14ac:dyDescent="0.25"/>
    <row r="242267" customFormat="1" x14ac:dyDescent="0.25"/>
    <row r="242268" customFormat="1" x14ac:dyDescent="0.25"/>
    <row r="242269" customFormat="1" x14ac:dyDescent="0.25"/>
    <row r="242270" customFormat="1" x14ac:dyDescent="0.25"/>
    <row r="242271" customFormat="1" x14ac:dyDescent="0.25"/>
    <row r="242272" customFormat="1" x14ac:dyDescent="0.25"/>
    <row r="242273" customFormat="1" x14ac:dyDescent="0.25"/>
    <row r="242274" customFormat="1" x14ac:dyDescent="0.25"/>
    <row r="242275" customFormat="1" x14ac:dyDescent="0.25"/>
    <row r="242276" customFormat="1" x14ac:dyDescent="0.25"/>
    <row r="242277" customFormat="1" x14ac:dyDescent="0.25"/>
    <row r="242278" customFormat="1" x14ac:dyDescent="0.25"/>
    <row r="242279" customFormat="1" x14ac:dyDescent="0.25"/>
    <row r="242280" customFormat="1" x14ac:dyDescent="0.25"/>
    <row r="242281" customFormat="1" x14ac:dyDescent="0.25"/>
    <row r="242282" customFormat="1" x14ac:dyDescent="0.25"/>
    <row r="242283" customFormat="1" x14ac:dyDescent="0.25"/>
    <row r="242284" customFormat="1" x14ac:dyDescent="0.25"/>
    <row r="242285" customFormat="1" x14ac:dyDescent="0.25"/>
    <row r="242286" customFormat="1" x14ac:dyDescent="0.25"/>
    <row r="242287" customFormat="1" x14ac:dyDescent="0.25"/>
    <row r="242288" customFormat="1" x14ac:dyDescent="0.25"/>
    <row r="242289" customFormat="1" x14ac:dyDescent="0.25"/>
    <row r="242290" customFormat="1" x14ac:dyDescent="0.25"/>
    <row r="242291" customFormat="1" x14ac:dyDescent="0.25"/>
    <row r="242292" customFormat="1" x14ac:dyDescent="0.25"/>
    <row r="242293" customFormat="1" x14ac:dyDescent="0.25"/>
    <row r="242294" customFormat="1" x14ac:dyDescent="0.25"/>
    <row r="242295" customFormat="1" x14ac:dyDescent="0.25"/>
    <row r="242296" customFormat="1" x14ac:dyDescent="0.25"/>
    <row r="242297" customFormat="1" x14ac:dyDescent="0.25"/>
    <row r="242298" customFormat="1" x14ac:dyDescent="0.25"/>
    <row r="242299" customFormat="1" x14ac:dyDescent="0.25"/>
    <row r="242300" customFormat="1" x14ac:dyDescent="0.25"/>
    <row r="242301" customFormat="1" x14ac:dyDescent="0.25"/>
    <row r="242302" customFormat="1" x14ac:dyDescent="0.25"/>
    <row r="242303" customFormat="1" x14ac:dyDescent="0.25"/>
    <row r="242304" customFormat="1" x14ac:dyDescent="0.25"/>
    <row r="242305" customFormat="1" x14ac:dyDescent="0.25"/>
    <row r="242306" customFormat="1" x14ac:dyDescent="0.25"/>
    <row r="242307" customFormat="1" x14ac:dyDescent="0.25"/>
    <row r="242308" customFormat="1" x14ac:dyDescent="0.25"/>
    <row r="242309" customFormat="1" x14ac:dyDescent="0.25"/>
    <row r="242310" customFormat="1" x14ac:dyDescent="0.25"/>
    <row r="242311" customFormat="1" x14ac:dyDescent="0.25"/>
    <row r="242312" customFormat="1" x14ac:dyDescent="0.25"/>
    <row r="242313" customFormat="1" x14ac:dyDescent="0.25"/>
    <row r="242314" customFormat="1" x14ac:dyDescent="0.25"/>
    <row r="242315" customFormat="1" x14ac:dyDescent="0.25"/>
    <row r="242316" customFormat="1" x14ac:dyDescent="0.25"/>
    <row r="242317" customFormat="1" x14ac:dyDescent="0.25"/>
    <row r="242318" customFormat="1" x14ac:dyDescent="0.25"/>
    <row r="242319" customFormat="1" x14ac:dyDescent="0.25"/>
    <row r="242320" customFormat="1" x14ac:dyDescent="0.25"/>
    <row r="242321" customFormat="1" x14ac:dyDescent="0.25"/>
    <row r="242322" customFormat="1" x14ac:dyDescent="0.25"/>
    <row r="242323" customFormat="1" x14ac:dyDescent="0.25"/>
    <row r="242324" customFormat="1" x14ac:dyDescent="0.25"/>
    <row r="242325" customFormat="1" x14ac:dyDescent="0.25"/>
    <row r="242326" customFormat="1" x14ac:dyDescent="0.25"/>
    <row r="242327" customFormat="1" x14ac:dyDescent="0.25"/>
    <row r="242328" customFormat="1" x14ac:dyDescent="0.25"/>
    <row r="242329" customFormat="1" x14ac:dyDescent="0.25"/>
    <row r="242330" customFormat="1" x14ac:dyDescent="0.25"/>
    <row r="242331" customFormat="1" x14ac:dyDescent="0.25"/>
    <row r="242332" customFormat="1" x14ac:dyDescent="0.25"/>
    <row r="242333" customFormat="1" x14ac:dyDescent="0.25"/>
    <row r="242334" customFormat="1" x14ac:dyDescent="0.25"/>
    <row r="242335" customFormat="1" x14ac:dyDescent="0.25"/>
    <row r="242336" customFormat="1" x14ac:dyDescent="0.25"/>
    <row r="242337" customFormat="1" x14ac:dyDescent="0.25"/>
    <row r="242338" customFormat="1" x14ac:dyDescent="0.25"/>
    <row r="242339" customFormat="1" x14ac:dyDescent="0.25"/>
    <row r="242340" customFormat="1" x14ac:dyDescent="0.25"/>
    <row r="242341" customFormat="1" x14ac:dyDescent="0.25"/>
    <row r="242342" customFormat="1" x14ac:dyDescent="0.25"/>
    <row r="242343" customFormat="1" x14ac:dyDescent="0.25"/>
    <row r="242344" customFormat="1" x14ac:dyDescent="0.25"/>
    <row r="242345" customFormat="1" x14ac:dyDescent="0.25"/>
    <row r="242346" customFormat="1" x14ac:dyDescent="0.25"/>
    <row r="242347" customFormat="1" x14ac:dyDescent="0.25"/>
    <row r="242348" customFormat="1" x14ac:dyDescent="0.25"/>
    <row r="242349" customFormat="1" x14ac:dyDescent="0.25"/>
    <row r="242350" customFormat="1" x14ac:dyDescent="0.25"/>
    <row r="242351" customFormat="1" x14ac:dyDescent="0.25"/>
    <row r="242352" customFormat="1" x14ac:dyDescent="0.25"/>
    <row r="242353" customFormat="1" x14ac:dyDescent="0.25"/>
    <row r="242354" customFormat="1" x14ac:dyDescent="0.25"/>
    <row r="242355" customFormat="1" x14ac:dyDescent="0.25"/>
    <row r="242356" customFormat="1" x14ac:dyDescent="0.25"/>
    <row r="242357" customFormat="1" x14ac:dyDescent="0.25"/>
    <row r="242358" customFormat="1" x14ac:dyDescent="0.25"/>
    <row r="242359" customFormat="1" x14ac:dyDescent="0.25"/>
    <row r="242360" customFormat="1" x14ac:dyDescent="0.25"/>
    <row r="242361" customFormat="1" x14ac:dyDescent="0.25"/>
    <row r="242362" customFormat="1" x14ac:dyDescent="0.25"/>
    <row r="242363" customFormat="1" x14ac:dyDescent="0.25"/>
    <row r="242364" customFormat="1" x14ac:dyDescent="0.25"/>
    <row r="242365" customFormat="1" x14ac:dyDescent="0.25"/>
    <row r="242366" customFormat="1" x14ac:dyDescent="0.25"/>
    <row r="242367" customFormat="1" x14ac:dyDescent="0.25"/>
    <row r="242368" customFormat="1" x14ac:dyDescent="0.25"/>
    <row r="242369" customFormat="1" x14ac:dyDescent="0.25"/>
    <row r="242370" customFormat="1" x14ac:dyDescent="0.25"/>
    <row r="242371" customFormat="1" x14ac:dyDescent="0.25"/>
    <row r="242372" customFormat="1" x14ac:dyDescent="0.25"/>
    <row r="242373" customFormat="1" x14ac:dyDescent="0.25"/>
    <row r="242374" customFormat="1" x14ac:dyDescent="0.25"/>
    <row r="242375" customFormat="1" x14ac:dyDescent="0.25"/>
    <row r="242376" customFormat="1" x14ac:dyDescent="0.25"/>
    <row r="242377" customFormat="1" x14ac:dyDescent="0.25"/>
    <row r="242378" customFormat="1" x14ac:dyDescent="0.25"/>
    <row r="242379" customFormat="1" x14ac:dyDescent="0.25"/>
    <row r="242380" customFormat="1" x14ac:dyDescent="0.25"/>
    <row r="242381" customFormat="1" x14ac:dyDescent="0.25"/>
    <row r="242382" customFormat="1" x14ac:dyDescent="0.25"/>
    <row r="242383" customFormat="1" x14ac:dyDescent="0.25"/>
    <row r="242384" customFormat="1" x14ac:dyDescent="0.25"/>
    <row r="242385" customFormat="1" x14ac:dyDescent="0.25"/>
    <row r="242386" customFormat="1" x14ac:dyDescent="0.25"/>
    <row r="242387" customFormat="1" x14ac:dyDescent="0.25"/>
    <row r="242388" customFormat="1" x14ac:dyDescent="0.25"/>
    <row r="242389" customFormat="1" x14ac:dyDescent="0.25"/>
    <row r="242390" customFormat="1" x14ac:dyDescent="0.25"/>
    <row r="242391" customFormat="1" x14ac:dyDescent="0.25"/>
    <row r="242392" customFormat="1" x14ac:dyDescent="0.25"/>
    <row r="242393" customFormat="1" x14ac:dyDescent="0.25"/>
    <row r="242394" customFormat="1" x14ac:dyDescent="0.25"/>
    <row r="242395" customFormat="1" x14ac:dyDescent="0.25"/>
    <row r="242396" customFormat="1" x14ac:dyDescent="0.25"/>
    <row r="242397" customFormat="1" x14ac:dyDescent="0.25"/>
    <row r="242398" customFormat="1" x14ac:dyDescent="0.25"/>
    <row r="242399" customFormat="1" x14ac:dyDescent="0.25"/>
    <row r="242400" customFormat="1" x14ac:dyDescent="0.25"/>
    <row r="242401" customFormat="1" x14ac:dyDescent="0.25"/>
    <row r="242402" customFormat="1" x14ac:dyDescent="0.25"/>
    <row r="242403" customFormat="1" x14ac:dyDescent="0.25"/>
    <row r="242404" customFormat="1" x14ac:dyDescent="0.25"/>
    <row r="242405" customFormat="1" x14ac:dyDescent="0.25"/>
    <row r="242406" customFormat="1" x14ac:dyDescent="0.25"/>
    <row r="242407" customFormat="1" x14ac:dyDescent="0.25"/>
    <row r="242408" customFormat="1" x14ac:dyDescent="0.25"/>
    <row r="242409" customFormat="1" x14ac:dyDescent="0.25"/>
    <row r="242410" customFormat="1" x14ac:dyDescent="0.25"/>
    <row r="242411" customFormat="1" x14ac:dyDescent="0.25"/>
    <row r="242412" customFormat="1" x14ac:dyDescent="0.25"/>
    <row r="242413" customFormat="1" x14ac:dyDescent="0.25"/>
    <row r="242414" customFormat="1" x14ac:dyDescent="0.25"/>
    <row r="242415" customFormat="1" x14ac:dyDescent="0.25"/>
    <row r="242416" customFormat="1" x14ac:dyDescent="0.25"/>
    <row r="242417" customFormat="1" x14ac:dyDescent="0.25"/>
    <row r="242418" customFormat="1" x14ac:dyDescent="0.25"/>
    <row r="242419" customFormat="1" x14ac:dyDescent="0.25"/>
    <row r="242420" customFormat="1" x14ac:dyDescent="0.25"/>
    <row r="242421" customFormat="1" x14ac:dyDescent="0.25"/>
    <row r="242422" customFormat="1" x14ac:dyDescent="0.25"/>
    <row r="242423" customFormat="1" x14ac:dyDescent="0.25"/>
    <row r="242424" customFormat="1" x14ac:dyDescent="0.25"/>
    <row r="242425" customFormat="1" x14ac:dyDescent="0.25"/>
    <row r="242426" customFormat="1" x14ac:dyDescent="0.25"/>
    <row r="242427" customFormat="1" x14ac:dyDescent="0.25"/>
    <row r="242428" customFormat="1" x14ac:dyDescent="0.25"/>
    <row r="242429" customFormat="1" x14ac:dyDescent="0.25"/>
    <row r="242430" customFormat="1" x14ac:dyDescent="0.25"/>
    <row r="242431" customFormat="1" x14ac:dyDescent="0.25"/>
    <row r="242432" customFormat="1" x14ac:dyDescent="0.25"/>
    <row r="242433" customFormat="1" x14ac:dyDescent="0.25"/>
    <row r="242434" customFormat="1" x14ac:dyDescent="0.25"/>
    <row r="242435" customFormat="1" x14ac:dyDescent="0.25"/>
    <row r="242436" customFormat="1" x14ac:dyDescent="0.25"/>
    <row r="242437" customFormat="1" x14ac:dyDescent="0.25"/>
    <row r="242438" customFormat="1" x14ac:dyDescent="0.25"/>
    <row r="242439" customFormat="1" x14ac:dyDescent="0.25"/>
    <row r="242440" customFormat="1" x14ac:dyDescent="0.25"/>
    <row r="242441" customFormat="1" x14ac:dyDescent="0.25"/>
    <row r="242442" customFormat="1" x14ac:dyDescent="0.25"/>
    <row r="242443" customFormat="1" x14ac:dyDescent="0.25"/>
    <row r="242444" customFormat="1" x14ac:dyDescent="0.25"/>
    <row r="242445" customFormat="1" x14ac:dyDescent="0.25"/>
    <row r="242446" customFormat="1" x14ac:dyDescent="0.25"/>
    <row r="242447" customFormat="1" x14ac:dyDescent="0.25"/>
    <row r="242448" customFormat="1" x14ac:dyDescent="0.25"/>
    <row r="242449" customFormat="1" x14ac:dyDescent="0.25"/>
    <row r="242450" customFormat="1" x14ac:dyDescent="0.25"/>
    <row r="242451" customFormat="1" x14ac:dyDescent="0.25"/>
    <row r="242452" customFormat="1" x14ac:dyDescent="0.25"/>
    <row r="242453" customFormat="1" x14ac:dyDescent="0.25"/>
    <row r="242454" customFormat="1" x14ac:dyDescent="0.25"/>
    <row r="242455" customFormat="1" x14ac:dyDescent="0.25"/>
    <row r="242456" customFormat="1" x14ac:dyDescent="0.25"/>
    <row r="242457" customFormat="1" x14ac:dyDescent="0.25"/>
    <row r="242458" customFormat="1" x14ac:dyDescent="0.25"/>
    <row r="242459" customFormat="1" x14ac:dyDescent="0.25"/>
    <row r="242460" customFormat="1" x14ac:dyDescent="0.25"/>
    <row r="242461" customFormat="1" x14ac:dyDescent="0.25"/>
    <row r="242462" customFormat="1" x14ac:dyDescent="0.25"/>
    <row r="242463" customFormat="1" x14ac:dyDescent="0.25"/>
    <row r="242464" customFormat="1" x14ac:dyDescent="0.25"/>
    <row r="242465" customFormat="1" x14ac:dyDescent="0.25"/>
    <row r="242466" customFormat="1" x14ac:dyDescent="0.25"/>
    <row r="242467" customFormat="1" x14ac:dyDescent="0.25"/>
    <row r="242468" customFormat="1" x14ac:dyDescent="0.25"/>
    <row r="242469" customFormat="1" x14ac:dyDescent="0.25"/>
    <row r="242470" customFormat="1" x14ac:dyDescent="0.25"/>
    <row r="242471" customFormat="1" x14ac:dyDescent="0.25"/>
    <row r="242472" customFormat="1" x14ac:dyDescent="0.25"/>
    <row r="242473" customFormat="1" x14ac:dyDescent="0.25"/>
    <row r="242474" customFormat="1" x14ac:dyDescent="0.25"/>
    <row r="242475" customFormat="1" x14ac:dyDescent="0.25"/>
    <row r="242476" customFormat="1" x14ac:dyDescent="0.25"/>
    <row r="242477" customFormat="1" x14ac:dyDescent="0.25"/>
    <row r="242478" customFormat="1" x14ac:dyDescent="0.25"/>
    <row r="242479" customFormat="1" x14ac:dyDescent="0.25"/>
    <row r="242480" customFormat="1" x14ac:dyDescent="0.25"/>
    <row r="242481" customFormat="1" x14ac:dyDescent="0.25"/>
    <row r="242482" customFormat="1" x14ac:dyDescent="0.25"/>
    <row r="242483" customFormat="1" x14ac:dyDescent="0.25"/>
    <row r="242484" customFormat="1" x14ac:dyDescent="0.25"/>
    <row r="242485" customFormat="1" x14ac:dyDescent="0.25"/>
    <row r="242486" customFormat="1" x14ac:dyDescent="0.25"/>
    <row r="242487" customFormat="1" x14ac:dyDescent="0.25"/>
    <row r="242488" customFormat="1" x14ac:dyDescent="0.25"/>
    <row r="242489" customFormat="1" x14ac:dyDescent="0.25"/>
    <row r="242490" customFormat="1" x14ac:dyDescent="0.25"/>
    <row r="242491" customFormat="1" x14ac:dyDescent="0.25"/>
    <row r="242492" customFormat="1" x14ac:dyDescent="0.25"/>
    <row r="242493" customFormat="1" x14ac:dyDescent="0.25"/>
    <row r="242494" customFormat="1" x14ac:dyDescent="0.25"/>
    <row r="242495" customFormat="1" x14ac:dyDescent="0.25"/>
    <row r="242496" customFormat="1" x14ac:dyDescent="0.25"/>
    <row r="242497" customFormat="1" x14ac:dyDescent="0.25"/>
    <row r="242498" customFormat="1" x14ac:dyDescent="0.25"/>
    <row r="242499" customFormat="1" x14ac:dyDescent="0.25"/>
    <row r="242500" customFormat="1" x14ac:dyDescent="0.25"/>
    <row r="242501" customFormat="1" x14ac:dyDescent="0.25"/>
    <row r="242502" customFormat="1" x14ac:dyDescent="0.25"/>
    <row r="242503" customFormat="1" x14ac:dyDescent="0.25"/>
    <row r="242504" customFormat="1" x14ac:dyDescent="0.25"/>
    <row r="242505" customFormat="1" x14ac:dyDescent="0.25"/>
    <row r="242506" customFormat="1" x14ac:dyDescent="0.25"/>
    <row r="242507" customFormat="1" x14ac:dyDescent="0.25"/>
    <row r="242508" customFormat="1" x14ac:dyDescent="0.25"/>
    <row r="242509" customFormat="1" x14ac:dyDescent="0.25"/>
    <row r="242510" customFormat="1" x14ac:dyDescent="0.25"/>
    <row r="242511" customFormat="1" x14ac:dyDescent="0.25"/>
    <row r="242512" customFormat="1" x14ac:dyDescent="0.25"/>
    <row r="242513" customFormat="1" x14ac:dyDescent="0.25"/>
    <row r="242514" customFormat="1" x14ac:dyDescent="0.25"/>
    <row r="242515" customFormat="1" x14ac:dyDescent="0.25"/>
    <row r="242516" customFormat="1" x14ac:dyDescent="0.25"/>
    <row r="242517" customFormat="1" x14ac:dyDescent="0.25"/>
    <row r="242518" customFormat="1" x14ac:dyDescent="0.25"/>
    <row r="242519" customFormat="1" x14ac:dyDescent="0.25"/>
    <row r="242520" customFormat="1" x14ac:dyDescent="0.25"/>
    <row r="242521" customFormat="1" x14ac:dyDescent="0.25"/>
    <row r="242522" customFormat="1" x14ac:dyDescent="0.25"/>
    <row r="242523" customFormat="1" x14ac:dyDescent="0.25"/>
    <row r="242524" customFormat="1" x14ac:dyDescent="0.25"/>
    <row r="242525" customFormat="1" x14ac:dyDescent="0.25"/>
    <row r="242526" customFormat="1" x14ac:dyDescent="0.25"/>
    <row r="242527" customFormat="1" x14ac:dyDescent="0.25"/>
    <row r="242528" customFormat="1" x14ac:dyDescent="0.25"/>
    <row r="242529" customFormat="1" x14ac:dyDescent="0.25"/>
    <row r="242530" customFormat="1" x14ac:dyDescent="0.25"/>
    <row r="242531" customFormat="1" x14ac:dyDescent="0.25"/>
    <row r="242532" customFormat="1" x14ac:dyDescent="0.25"/>
    <row r="242533" customFormat="1" x14ac:dyDescent="0.25"/>
    <row r="242534" customFormat="1" x14ac:dyDescent="0.25"/>
    <row r="242535" customFormat="1" x14ac:dyDescent="0.25"/>
    <row r="242536" customFormat="1" x14ac:dyDescent="0.25"/>
    <row r="242537" customFormat="1" x14ac:dyDescent="0.25"/>
    <row r="242538" customFormat="1" x14ac:dyDescent="0.25"/>
    <row r="242539" customFormat="1" x14ac:dyDescent="0.25"/>
    <row r="242540" customFormat="1" x14ac:dyDescent="0.25"/>
    <row r="242541" customFormat="1" x14ac:dyDescent="0.25"/>
    <row r="242542" customFormat="1" x14ac:dyDescent="0.25"/>
    <row r="242543" customFormat="1" x14ac:dyDescent="0.25"/>
    <row r="242544" customFormat="1" x14ac:dyDescent="0.25"/>
    <row r="242545" customFormat="1" x14ac:dyDescent="0.25"/>
    <row r="242546" customFormat="1" x14ac:dyDescent="0.25"/>
    <row r="242547" customFormat="1" x14ac:dyDescent="0.25"/>
    <row r="242548" customFormat="1" x14ac:dyDescent="0.25"/>
    <row r="242549" customFormat="1" x14ac:dyDescent="0.25"/>
    <row r="242550" customFormat="1" x14ac:dyDescent="0.25"/>
    <row r="242551" customFormat="1" x14ac:dyDescent="0.25"/>
    <row r="242552" customFormat="1" x14ac:dyDescent="0.25"/>
    <row r="242553" customFormat="1" x14ac:dyDescent="0.25"/>
    <row r="242554" customFormat="1" x14ac:dyDescent="0.25"/>
    <row r="242555" customFormat="1" x14ac:dyDescent="0.25"/>
    <row r="242556" customFormat="1" x14ac:dyDescent="0.25"/>
    <row r="242557" customFormat="1" x14ac:dyDescent="0.25"/>
    <row r="242558" customFormat="1" x14ac:dyDescent="0.25"/>
    <row r="242559" customFormat="1" x14ac:dyDescent="0.25"/>
    <row r="242560" customFormat="1" x14ac:dyDescent="0.25"/>
    <row r="242561" customFormat="1" x14ac:dyDescent="0.25"/>
    <row r="242562" customFormat="1" x14ac:dyDescent="0.25"/>
    <row r="242563" customFormat="1" x14ac:dyDescent="0.25"/>
    <row r="242564" customFormat="1" x14ac:dyDescent="0.25"/>
    <row r="242565" customFormat="1" x14ac:dyDescent="0.25"/>
    <row r="242566" customFormat="1" x14ac:dyDescent="0.25"/>
    <row r="242567" customFormat="1" x14ac:dyDescent="0.25"/>
    <row r="242568" customFormat="1" x14ac:dyDescent="0.25"/>
    <row r="242569" customFormat="1" x14ac:dyDescent="0.25"/>
    <row r="242570" customFormat="1" x14ac:dyDescent="0.25"/>
    <row r="242571" customFormat="1" x14ac:dyDescent="0.25"/>
    <row r="242572" customFormat="1" x14ac:dyDescent="0.25"/>
    <row r="242573" customFormat="1" x14ac:dyDescent="0.25"/>
    <row r="242574" customFormat="1" x14ac:dyDescent="0.25"/>
    <row r="242575" customFormat="1" x14ac:dyDescent="0.25"/>
    <row r="242576" customFormat="1" x14ac:dyDescent="0.25"/>
    <row r="242577" customFormat="1" x14ac:dyDescent="0.25"/>
    <row r="242578" customFormat="1" x14ac:dyDescent="0.25"/>
    <row r="242579" customFormat="1" x14ac:dyDescent="0.25"/>
    <row r="242580" customFormat="1" x14ac:dyDescent="0.25"/>
    <row r="242581" customFormat="1" x14ac:dyDescent="0.25"/>
    <row r="242582" customFormat="1" x14ac:dyDescent="0.25"/>
    <row r="242583" customFormat="1" x14ac:dyDescent="0.25"/>
    <row r="242584" customFormat="1" x14ac:dyDescent="0.25"/>
    <row r="242585" customFormat="1" x14ac:dyDescent="0.25"/>
    <row r="242586" customFormat="1" x14ac:dyDescent="0.25"/>
    <row r="242587" customFormat="1" x14ac:dyDescent="0.25"/>
    <row r="242588" customFormat="1" x14ac:dyDescent="0.25"/>
    <row r="242589" customFormat="1" x14ac:dyDescent="0.25"/>
    <row r="242590" customFormat="1" x14ac:dyDescent="0.25"/>
    <row r="242591" customFormat="1" x14ac:dyDescent="0.25"/>
    <row r="242592" customFormat="1" x14ac:dyDescent="0.25"/>
    <row r="242593" customFormat="1" x14ac:dyDescent="0.25"/>
    <row r="242594" customFormat="1" x14ac:dyDescent="0.25"/>
    <row r="242595" customFormat="1" x14ac:dyDescent="0.25"/>
    <row r="242596" customFormat="1" x14ac:dyDescent="0.25"/>
    <row r="242597" customFormat="1" x14ac:dyDescent="0.25"/>
    <row r="242598" customFormat="1" x14ac:dyDescent="0.25"/>
    <row r="242599" customFormat="1" x14ac:dyDescent="0.25"/>
    <row r="242600" customFormat="1" x14ac:dyDescent="0.25"/>
    <row r="242601" customFormat="1" x14ac:dyDescent="0.25"/>
    <row r="242602" customFormat="1" x14ac:dyDescent="0.25"/>
    <row r="242603" customFormat="1" x14ac:dyDescent="0.25"/>
    <row r="242604" customFormat="1" x14ac:dyDescent="0.25"/>
    <row r="242605" customFormat="1" x14ac:dyDescent="0.25"/>
    <row r="242606" customFormat="1" x14ac:dyDescent="0.25"/>
    <row r="242607" customFormat="1" x14ac:dyDescent="0.25"/>
    <row r="242608" customFormat="1" x14ac:dyDescent="0.25"/>
    <row r="242609" customFormat="1" x14ac:dyDescent="0.25"/>
    <row r="242610" customFormat="1" x14ac:dyDescent="0.25"/>
    <row r="242611" customFormat="1" x14ac:dyDescent="0.25"/>
    <row r="242612" customFormat="1" x14ac:dyDescent="0.25"/>
    <row r="242613" customFormat="1" x14ac:dyDescent="0.25"/>
    <row r="242614" customFormat="1" x14ac:dyDescent="0.25"/>
    <row r="242615" customFormat="1" x14ac:dyDescent="0.25"/>
    <row r="242616" customFormat="1" x14ac:dyDescent="0.25"/>
    <row r="242617" customFormat="1" x14ac:dyDescent="0.25"/>
    <row r="242618" customFormat="1" x14ac:dyDescent="0.25"/>
    <row r="242619" customFormat="1" x14ac:dyDescent="0.25"/>
    <row r="242620" customFormat="1" x14ac:dyDescent="0.25"/>
    <row r="242621" customFormat="1" x14ac:dyDescent="0.25"/>
    <row r="242622" customFormat="1" x14ac:dyDescent="0.25"/>
    <row r="242623" customFormat="1" x14ac:dyDescent="0.25"/>
    <row r="242624" customFormat="1" x14ac:dyDescent="0.25"/>
    <row r="242625" customFormat="1" x14ac:dyDescent="0.25"/>
    <row r="242626" customFormat="1" x14ac:dyDescent="0.25"/>
    <row r="242627" customFormat="1" x14ac:dyDescent="0.25"/>
    <row r="242628" customFormat="1" x14ac:dyDescent="0.25"/>
    <row r="242629" customFormat="1" x14ac:dyDescent="0.25"/>
    <row r="242630" customFormat="1" x14ac:dyDescent="0.25"/>
    <row r="242631" customFormat="1" x14ac:dyDescent="0.25"/>
    <row r="242632" customFormat="1" x14ac:dyDescent="0.25"/>
    <row r="242633" customFormat="1" x14ac:dyDescent="0.25"/>
    <row r="242634" customFormat="1" x14ac:dyDescent="0.25"/>
    <row r="242635" customFormat="1" x14ac:dyDescent="0.25"/>
    <row r="242636" customFormat="1" x14ac:dyDescent="0.25"/>
    <row r="242637" customFormat="1" x14ac:dyDescent="0.25"/>
    <row r="242638" customFormat="1" x14ac:dyDescent="0.25"/>
    <row r="242639" customFormat="1" x14ac:dyDescent="0.25"/>
    <row r="242640" customFormat="1" x14ac:dyDescent="0.25"/>
    <row r="242641" customFormat="1" x14ac:dyDescent="0.25"/>
    <row r="242642" customFormat="1" x14ac:dyDescent="0.25"/>
    <row r="242643" customFormat="1" x14ac:dyDescent="0.25"/>
    <row r="242644" customFormat="1" x14ac:dyDescent="0.25"/>
    <row r="242645" customFormat="1" x14ac:dyDescent="0.25"/>
    <row r="242646" customFormat="1" x14ac:dyDescent="0.25"/>
    <row r="242647" customFormat="1" x14ac:dyDescent="0.25"/>
    <row r="242648" customFormat="1" x14ac:dyDescent="0.25"/>
    <row r="242649" customFormat="1" x14ac:dyDescent="0.25"/>
    <row r="242650" customFormat="1" x14ac:dyDescent="0.25"/>
    <row r="242651" customFormat="1" x14ac:dyDescent="0.25"/>
    <row r="242652" customFormat="1" x14ac:dyDescent="0.25"/>
    <row r="242653" customFormat="1" x14ac:dyDescent="0.25"/>
    <row r="242654" customFormat="1" x14ac:dyDescent="0.25"/>
    <row r="242655" customFormat="1" x14ac:dyDescent="0.25"/>
    <row r="242656" customFormat="1" x14ac:dyDescent="0.25"/>
    <row r="242657" customFormat="1" x14ac:dyDescent="0.25"/>
    <row r="242658" customFormat="1" x14ac:dyDescent="0.25"/>
    <row r="242659" customFormat="1" x14ac:dyDescent="0.25"/>
    <row r="242660" customFormat="1" x14ac:dyDescent="0.25"/>
    <row r="242661" customFormat="1" x14ac:dyDescent="0.25"/>
    <row r="242662" customFormat="1" x14ac:dyDescent="0.25"/>
    <row r="242663" customFormat="1" x14ac:dyDescent="0.25"/>
    <row r="242664" customFormat="1" x14ac:dyDescent="0.25"/>
    <row r="242665" customFormat="1" x14ac:dyDescent="0.25"/>
    <row r="242666" customFormat="1" x14ac:dyDescent="0.25"/>
    <row r="242667" customFormat="1" x14ac:dyDescent="0.25"/>
    <row r="242668" customFormat="1" x14ac:dyDescent="0.25"/>
    <row r="242669" customFormat="1" x14ac:dyDescent="0.25"/>
    <row r="242670" customFormat="1" x14ac:dyDescent="0.25"/>
    <row r="242671" customFormat="1" x14ac:dyDescent="0.25"/>
    <row r="242672" customFormat="1" x14ac:dyDescent="0.25"/>
    <row r="242673" customFormat="1" x14ac:dyDescent="0.25"/>
    <row r="242674" customFormat="1" x14ac:dyDescent="0.25"/>
    <row r="242675" customFormat="1" x14ac:dyDescent="0.25"/>
    <row r="242676" customFormat="1" x14ac:dyDescent="0.25"/>
    <row r="242677" customFormat="1" x14ac:dyDescent="0.25"/>
    <row r="242678" customFormat="1" x14ac:dyDescent="0.25"/>
    <row r="242679" customFormat="1" x14ac:dyDescent="0.25"/>
    <row r="242680" customFormat="1" x14ac:dyDescent="0.25"/>
    <row r="242681" customFormat="1" x14ac:dyDescent="0.25"/>
    <row r="242682" customFormat="1" x14ac:dyDescent="0.25"/>
    <row r="242683" customFormat="1" x14ac:dyDescent="0.25"/>
    <row r="242684" customFormat="1" x14ac:dyDescent="0.25"/>
    <row r="242685" customFormat="1" x14ac:dyDescent="0.25"/>
    <row r="242686" customFormat="1" x14ac:dyDescent="0.25"/>
    <row r="242687" customFormat="1" x14ac:dyDescent="0.25"/>
    <row r="242688" customFormat="1" x14ac:dyDescent="0.25"/>
    <row r="242689" customFormat="1" x14ac:dyDescent="0.25"/>
    <row r="242690" customFormat="1" x14ac:dyDescent="0.25"/>
    <row r="242691" customFormat="1" x14ac:dyDescent="0.25"/>
    <row r="242692" customFormat="1" x14ac:dyDescent="0.25"/>
    <row r="242693" customFormat="1" x14ac:dyDescent="0.25"/>
    <row r="242694" customFormat="1" x14ac:dyDescent="0.25"/>
    <row r="242695" customFormat="1" x14ac:dyDescent="0.25"/>
    <row r="242696" customFormat="1" x14ac:dyDescent="0.25"/>
    <row r="242697" customFormat="1" x14ac:dyDescent="0.25"/>
    <row r="242698" customFormat="1" x14ac:dyDescent="0.25"/>
    <row r="242699" customFormat="1" x14ac:dyDescent="0.25"/>
    <row r="242700" customFormat="1" x14ac:dyDescent="0.25"/>
    <row r="242701" customFormat="1" x14ac:dyDescent="0.25"/>
    <row r="242702" customFormat="1" x14ac:dyDescent="0.25"/>
    <row r="242703" customFormat="1" x14ac:dyDescent="0.25"/>
    <row r="242704" customFormat="1" x14ac:dyDescent="0.25"/>
    <row r="242705" customFormat="1" x14ac:dyDescent="0.25"/>
    <row r="242706" customFormat="1" x14ac:dyDescent="0.25"/>
    <row r="242707" customFormat="1" x14ac:dyDescent="0.25"/>
    <row r="242708" customFormat="1" x14ac:dyDescent="0.25"/>
    <row r="242709" customFormat="1" x14ac:dyDescent="0.25"/>
    <row r="242710" customFormat="1" x14ac:dyDescent="0.25"/>
    <row r="242711" customFormat="1" x14ac:dyDescent="0.25"/>
    <row r="242712" customFormat="1" x14ac:dyDescent="0.25"/>
    <row r="242713" customFormat="1" x14ac:dyDescent="0.25"/>
    <row r="242714" customFormat="1" x14ac:dyDescent="0.25"/>
    <row r="242715" customFormat="1" x14ac:dyDescent="0.25"/>
    <row r="242716" customFormat="1" x14ac:dyDescent="0.25"/>
    <row r="242717" customFormat="1" x14ac:dyDescent="0.25"/>
    <row r="242718" customFormat="1" x14ac:dyDescent="0.25"/>
    <row r="242719" customFormat="1" x14ac:dyDescent="0.25"/>
    <row r="242720" customFormat="1" x14ac:dyDescent="0.25"/>
    <row r="242721" customFormat="1" x14ac:dyDescent="0.25"/>
    <row r="242722" customFormat="1" x14ac:dyDescent="0.25"/>
    <row r="242723" customFormat="1" x14ac:dyDescent="0.25"/>
    <row r="242724" customFormat="1" x14ac:dyDescent="0.25"/>
    <row r="242725" customFormat="1" x14ac:dyDescent="0.25"/>
    <row r="242726" customFormat="1" x14ac:dyDescent="0.25"/>
    <row r="242727" customFormat="1" x14ac:dyDescent="0.25"/>
    <row r="242728" customFormat="1" x14ac:dyDescent="0.25"/>
    <row r="242729" customFormat="1" x14ac:dyDescent="0.25"/>
    <row r="242730" customFormat="1" x14ac:dyDescent="0.25"/>
    <row r="242731" customFormat="1" x14ac:dyDescent="0.25"/>
    <row r="242732" customFormat="1" x14ac:dyDescent="0.25"/>
    <row r="242733" customFormat="1" x14ac:dyDescent="0.25"/>
    <row r="242734" customFormat="1" x14ac:dyDescent="0.25"/>
    <row r="242735" customFormat="1" x14ac:dyDescent="0.25"/>
    <row r="242736" customFormat="1" x14ac:dyDescent="0.25"/>
    <row r="242737" customFormat="1" x14ac:dyDescent="0.25"/>
    <row r="242738" customFormat="1" x14ac:dyDescent="0.25"/>
    <row r="242739" customFormat="1" x14ac:dyDescent="0.25"/>
    <row r="242740" customFormat="1" x14ac:dyDescent="0.25"/>
    <row r="242741" customFormat="1" x14ac:dyDescent="0.25"/>
    <row r="242742" customFormat="1" x14ac:dyDescent="0.25"/>
    <row r="242743" customFormat="1" x14ac:dyDescent="0.25"/>
    <row r="242744" customFormat="1" x14ac:dyDescent="0.25"/>
    <row r="242745" customFormat="1" x14ac:dyDescent="0.25"/>
    <row r="242746" customFormat="1" x14ac:dyDescent="0.25"/>
    <row r="242747" customFormat="1" x14ac:dyDescent="0.25"/>
    <row r="242748" customFormat="1" x14ac:dyDescent="0.25"/>
    <row r="242749" customFormat="1" x14ac:dyDescent="0.25"/>
    <row r="242750" customFormat="1" x14ac:dyDescent="0.25"/>
    <row r="242751" customFormat="1" x14ac:dyDescent="0.25"/>
    <row r="242752" customFormat="1" x14ac:dyDescent="0.25"/>
    <row r="242753" customFormat="1" x14ac:dyDescent="0.25"/>
    <row r="242754" customFormat="1" x14ac:dyDescent="0.25"/>
    <row r="242755" customFormat="1" x14ac:dyDescent="0.25"/>
    <row r="242756" customFormat="1" x14ac:dyDescent="0.25"/>
    <row r="242757" customFormat="1" x14ac:dyDescent="0.25"/>
    <row r="242758" customFormat="1" x14ac:dyDescent="0.25"/>
    <row r="242759" customFormat="1" x14ac:dyDescent="0.25"/>
    <row r="242760" customFormat="1" x14ac:dyDescent="0.25"/>
    <row r="242761" customFormat="1" x14ac:dyDescent="0.25"/>
    <row r="242762" customFormat="1" x14ac:dyDescent="0.25"/>
    <row r="242763" customFormat="1" x14ac:dyDescent="0.25"/>
    <row r="242764" customFormat="1" x14ac:dyDescent="0.25"/>
    <row r="242765" customFormat="1" x14ac:dyDescent="0.25"/>
    <row r="242766" customFormat="1" x14ac:dyDescent="0.25"/>
    <row r="242767" customFormat="1" x14ac:dyDescent="0.25"/>
    <row r="242768" customFormat="1" x14ac:dyDescent="0.25"/>
    <row r="242769" customFormat="1" x14ac:dyDescent="0.25"/>
    <row r="242770" customFormat="1" x14ac:dyDescent="0.25"/>
    <row r="242771" customFormat="1" x14ac:dyDescent="0.25"/>
    <row r="242772" customFormat="1" x14ac:dyDescent="0.25"/>
    <row r="242773" customFormat="1" x14ac:dyDescent="0.25"/>
    <row r="242774" customFormat="1" x14ac:dyDescent="0.25"/>
    <row r="242775" customFormat="1" x14ac:dyDescent="0.25"/>
    <row r="242776" customFormat="1" x14ac:dyDescent="0.25"/>
    <row r="242777" customFormat="1" x14ac:dyDescent="0.25"/>
    <row r="242778" customFormat="1" x14ac:dyDescent="0.25"/>
    <row r="242779" customFormat="1" x14ac:dyDescent="0.25"/>
    <row r="242780" customFormat="1" x14ac:dyDescent="0.25"/>
    <row r="242781" customFormat="1" x14ac:dyDescent="0.25"/>
    <row r="242782" customFormat="1" x14ac:dyDescent="0.25"/>
    <row r="242783" customFormat="1" x14ac:dyDescent="0.25"/>
    <row r="242784" customFormat="1" x14ac:dyDescent="0.25"/>
    <row r="242785" customFormat="1" x14ac:dyDescent="0.25"/>
    <row r="242786" customFormat="1" x14ac:dyDescent="0.25"/>
    <row r="242787" customFormat="1" x14ac:dyDescent="0.25"/>
    <row r="242788" customFormat="1" x14ac:dyDescent="0.25"/>
    <row r="242789" customFormat="1" x14ac:dyDescent="0.25"/>
    <row r="242790" customFormat="1" x14ac:dyDescent="0.25"/>
    <row r="242791" customFormat="1" x14ac:dyDescent="0.25"/>
    <row r="242792" customFormat="1" x14ac:dyDescent="0.25"/>
    <row r="242793" customFormat="1" x14ac:dyDescent="0.25"/>
    <row r="242794" customFormat="1" x14ac:dyDescent="0.25"/>
    <row r="242795" customFormat="1" x14ac:dyDescent="0.25"/>
    <row r="242796" customFormat="1" x14ac:dyDescent="0.25"/>
    <row r="242797" customFormat="1" x14ac:dyDescent="0.25"/>
    <row r="242798" customFormat="1" x14ac:dyDescent="0.25"/>
    <row r="242799" customFormat="1" x14ac:dyDescent="0.25"/>
    <row r="242800" customFormat="1" x14ac:dyDescent="0.25"/>
    <row r="242801" customFormat="1" x14ac:dyDescent="0.25"/>
    <row r="242802" customFormat="1" x14ac:dyDescent="0.25"/>
    <row r="242803" customFormat="1" x14ac:dyDescent="0.25"/>
    <row r="242804" customFormat="1" x14ac:dyDescent="0.25"/>
    <row r="242805" customFormat="1" x14ac:dyDescent="0.25"/>
    <row r="242806" customFormat="1" x14ac:dyDescent="0.25"/>
    <row r="242807" customFormat="1" x14ac:dyDescent="0.25"/>
    <row r="242808" customFormat="1" x14ac:dyDescent="0.25"/>
    <row r="242809" customFormat="1" x14ac:dyDescent="0.25"/>
    <row r="242810" customFormat="1" x14ac:dyDescent="0.25"/>
    <row r="242811" customFormat="1" x14ac:dyDescent="0.25"/>
    <row r="242812" customFormat="1" x14ac:dyDescent="0.25"/>
    <row r="242813" customFormat="1" x14ac:dyDescent="0.25"/>
    <row r="242814" customFormat="1" x14ac:dyDescent="0.25"/>
    <row r="242815" customFormat="1" x14ac:dyDescent="0.25"/>
    <row r="242816" customFormat="1" x14ac:dyDescent="0.25"/>
    <row r="242817" customFormat="1" x14ac:dyDescent="0.25"/>
    <row r="242818" customFormat="1" x14ac:dyDescent="0.25"/>
    <row r="242819" customFormat="1" x14ac:dyDescent="0.25"/>
    <row r="242820" customFormat="1" x14ac:dyDescent="0.25"/>
    <row r="242821" customFormat="1" x14ac:dyDescent="0.25"/>
    <row r="242822" customFormat="1" x14ac:dyDescent="0.25"/>
    <row r="242823" customFormat="1" x14ac:dyDescent="0.25"/>
    <row r="242824" customFormat="1" x14ac:dyDescent="0.25"/>
    <row r="242825" customFormat="1" x14ac:dyDescent="0.25"/>
    <row r="242826" customFormat="1" x14ac:dyDescent="0.25"/>
    <row r="242827" customFormat="1" x14ac:dyDescent="0.25"/>
    <row r="242828" customFormat="1" x14ac:dyDescent="0.25"/>
    <row r="242829" customFormat="1" x14ac:dyDescent="0.25"/>
    <row r="242830" customFormat="1" x14ac:dyDescent="0.25"/>
    <row r="242831" customFormat="1" x14ac:dyDescent="0.25"/>
    <row r="242832" customFormat="1" x14ac:dyDescent="0.25"/>
    <row r="242833" customFormat="1" x14ac:dyDescent="0.25"/>
    <row r="242834" customFormat="1" x14ac:dyDescent="0.25"/>
    <row r="242835" customFormat="1" x14ac:dyDescent="0.25"/>
    <row r="242836" customFormat="1" x14ac:dyDescent="0.25"/>
    <row r="242837" customFormat="1" x14ac:dyDescent="0.25"/>
    <row r="242838" customFormat="1" x14ac:dyDescent="0.25"/>
    <row r="242839" customFormat="1" x14ac:dyDescent="0.25"/>
    <row r="242840" customFormat="1" x14ac:dyDescent="0.25"/>
    <row r="242841" customFormat="1" x14ac:dyDescent="0.25"/>
    <row r="242842" customFormat="1" x14ac:dyDescent="0.25"/>
    <row r="242843" customFormat="1" x14ac:dyDescent="0.25"/>
    <row r="242844" customFormat="1" x14ac:dyDescent="0.25"/>
    <row r="242845" customFormat="1" x14ac:dyDescent="0.25"/>
    <row r="242846" customFormat="1" x14ac:dyDescent="0.25"/>
    <row r="242847" customFormat="1" x14ac:dyDescent="0.25"/>
    <row r="242848" customFormat="1" x14ac:dyDescent="0.25"/>
    <row r="242849" customFormat="1" x14ac:dyDescent="0.25"/>
    <row r="242850" customFormat="1" x14ac:dyDescent="0.25"/>
    <row r="242851" customFormat="1" x14ac:dyDescent="0.25"/>
    <row r="242852" customFormat="1" x14ac:dyDescent="0.25"/>
    <row r="242853" customFormat="1" x14ac:dyDescent="0.25"/>
    <row r="242854" customFormat="1" x14ac:dyDescent="0.25"/>
    <row r="242855" customFormat="1" x14ac:dyDescent="0.25"/>
    <row r="242856" customFormat="1" x14ac:dyDescent="0.25"/>
    <row r="242857" customFormat="1" x14ac:dyDescent="0.25"/>
    <row r="242858" customFormat="1" x14ac:dyDescent="0.25"/>
    <row r="242859" customFormat="1" x14ac:dyDescent="0.25"/>
    <row r="242860" customFormat="1" x14ac:dyDescent="0.25"/>
    <row r="242861" customFormat="1" x14ac:dyDescent="0.25"/>
    <row r="242862" customFormat="1" x14ac:dyDescent="0.25"/>
    <row r="242863" customFormat="1" x14ac:dyDescent="0.25"/>
    <row r="242864" customFormat="1" x14ac:dyDescent="0.25"/>
    <row r="242865" customFormat="1" x14ac:dyDescent="0.25"/>
    <row r="242866" customFormat="1" x14ac:dyDescent="0.25"/>
    <row r="242867" customFormat="1" x14ac:dyDescent="0.25"/>
    <row r="242868" customFormat="1" x14ac:dyDescent="0.25"/>
    <row r="242869" customFormat="1" x14ac:dyDescent="0.25"/>
    <row r="242870" customFormat="1" x14ac:dyDescent="0.25"/>
    <row r="242871" customFormat="1" x14ac:dyDescent="0.25"/>
    <row r="242872" customFormat="1" x14ac:dyDescent="0.25"/>
    <row r="242873" customFormat="1" x14ac:dyDescent="0.25"/>
    <row r="242874" customFormat="1" x14ac:dyDescent="0.25"/>
    <row r="242875" customFormat="1" x14ac:dyDescent="0.25"/>
    <row r="242876" customFormat="1" x14ac:dyDescent="0.25"/>
    <row r="242877" customFormat="1" x14ac:dyDescent="0.25"/>
    <row r="242878" customFormat="1" x14ac:dyDescent="0.25"/>
    <row r="242879" customFormat="1" x14ac:dyDescent="0.25"/>
    <row r="242880" customFormat="1" x14ac:dyDescent="0.25"/>
    <row r="242881" customFormat="1" x14ac:dyDescent="0.25"/>
    <row r="242882" customFormat="1" x14ac:dyDescent="0.25"/>
    <row r="242883" customFormat="1" x14ac:dyDescent="0.25"/>
    <row r="242884" customFormat="1" x14ac:dyDescent="0.25"/>
    <row r="242885" customFormat="1" x14ac:dyDescent="0.25"/>
    <row r="242886" customFormat="1" x14ac:dyDescent="0.25"/>
    <row r="242887" customFormat="1" x14ac:dyDescent="0.25"/>
    <row r="242888" customFormat="1" x14ac:dyDescent="0.25"/>
    <row r="242889" customFormat="1" x14ac:dyDescent="0.25"/>
    <row r="242890" customFormat="1" x14ac:dyDescent="0.25"/>
    <row r="242891" customFormat="1" x14ac:dyDescent="0.25"/>
    <row r="242892" customFormat="1" x14ac:dyDescent="0.25"/>
    <row r="242893" customFormat="1" x14ac:dyDescent="0.25"/>
    <row r="242894" customFormat="1" x14ac:dyDescent="0.25"/>
    <row r="242895" customFormat="1" x14ac:dyDescent="0.25"/>
    <row r="242896" customFormat="1" x14ac:dyDescent="0.25"/>
    <row r="242897" customFormat="1" x14ac:dyDescent="0.25"/>
    <row r="242898" customFormat="1" x14ac:dyDescent="0.25"/>
    <row r="242899" customFormat="1" x14ac:dyDescent="0.25"/>
    <row r="242900" customFormat="1" x14ac:dyDescent="0.25"/>
    <row r="242901" customFormat="1" x14ac:dyDescent="0.25"/>
    <row r="242902" customFormat="1" x14ac:dyDescent="0.25"/>
    <row r="242903" customFormat="1" x14ac:dyDescent="0.25"/>
    <row r="242904" customFormat="1" x14ac:dyDescent="0.25"/>
    <row r="242905" customFormat="1" x14ac:dyDescent="0.25"/>
    <row r="242906" customFormat="1" x14ac:dyDescent="0.25"/>
    <row r="242907" customFormat="1" x14ac:dyDescent="0.25"/>
    <row r="242908" customFormat="1" x14ac:dyDescent="0.25"/>
    <row r="242909" customFormat="1" x14ac:dyDescent="0.25"/>
    <row r="242910" customFormat="1" x14ac:dyDescent="0.25"/>
    <row r="242911" customFormat="1" x14ac:dyDescent="0.25"/>
    <row r="242912" customFormat="1" x14ac:dyDescent="0.25"/>
    <row r="242913" customFormat="1" x14ac:dyDescent="0.25"/>
    <row r="242914" customFormat="1" x14ac:dyDescent="0.25"/>
    <row r="242915" customFormat="1" x14ac:dyDescent="0.25"/>
    <row r="242916" customFormat="1" x14ac:dyDescent="0.25"/>
    <row r="242917" customFormat="1" x14ac:dyDescent="0.25"/>
    <row r="242918" customFormat="1" x14ac:dyDescent="0.25"/>
    <row r="242919" customFormat="1" x14ac:dyDescent="0.25"/>
    <row r="242920" customFormat="1" x14ac:dyDescent="0.25"/>
    <row r="242921" customFormat="1" x14ac:dyDescent="0.25"/>
    <row r="242922" customFormat="1" x14ac:dyDescent="0.25"/>
    <row r="242923" customFormat="1" x14ac:dyDescent="0.25"/>
    <row r="242924" customFormat="1" x14ac:dyDescent="0.25"/>
    <row r="242925" customFormat="1" x14ac:dyDescent="0.25"/>
    <row r="242926" customFormat="1" x14ac:dyDescent="0.25"/>
    <row r="242927" customFormat="1" x14ac:dyDescent="0.25"/>
    <row r="242928" customFormat="1" x14ac:dyDescent="0.25"/>
    <row r="242929" customFormat="1" x14ac:dyDescent="0.25"/>
    <row r="242930" customFormat="1" x14ac:dyDescent="0.25"/>
    <row r="242931" customFormat="1" x14ac:dyDescent="0.25"/>
    <row r="242932" customFormat="1" x14ac:dyDescent="0.25"/>
    <row r="242933" customFormat="1" x14ac:dyDescent="0.25"/>
    <row r="242934" customFormat="1" x14ac:dyDescent="0.25"/>
    <row r="242935" customFormat="1" x14ac:dyDescent="0.25"/>
    <row r="242936" customFormat="1" x14ac:dyDescent="0.25"/>
    <row r="242937" customFormat="1" x14ac:dyDescent="0.25"/>
    <row r="242938" customFormat="1" x14ac:dyDescent="0.25"/>
    <row r="242939" customFormat="1" x14ac:dyDescent="0.25"/>
    <row r="242940" customFormat="1" x14ac:dyDescent="0.25"/>
    <row r="242941" customFormat="1" x14ac:dyDescent="0.25"/>
    <row r="242942" customFormat="1" x14ac:dyDescent="0.25"/>
    <row r="242943" customFormat="1" x14ac:dyDescent="0.25"/>
    <row r="242944" customFormat="1" x14ac:dyDescent="0.25"/>
    <row r="242945" customFormat="1" x14ac:dyDescent="0.25"/>
    <row r="242946" customFormat="1" x14ac:dyDescent="0.25"/>
    <row r="242947" customFormat="1" x14ac:dyDescent="0.25"/>
    <row r="242948" customFormat="1" x14ac:dyDescent="0.25"/>
    <row r="242949" customFormat="1" x14ac:dyDescent="0.25"/>
    <row r="242950" customFormat="1" x14ac:dyDescent="0.25"/>
    <row r="242951" customFormat="1" x14ac:dyDescent="0.25"/>
    <row r="242952" customFormat="1" x14ac:dyDescent="0.25"/>
    <row r="242953" customFormat="1" x14ac:dyDescent="0.25"/>
    <row r="242954" customFormat="1" x14ac:dyDescent="0.25"/>
    <row r="242955" customFormat="1" x14ac:dyDescent="0.25"/>
    <row r="242956" customFormat="1" x14ac:dyDescent="0.25"/>
    <row r="242957" customFormat="1" x14ac:dyDescent="0.25"/>
    <row r="242958" customFormat="1" x14ac:dyDescent="0.25"/>
    <row r="242959" customFormat="1" x14ac:dyDescent="0.25"/>
    <row r="242960" customFormat="1" x14ac:dyDescent="0.25"/>
    <row r="242961" customFormat="1" x14ac:dyDescent="0.25"/>
    <row r="242962" customFormat="1" x14ac:dyDescent="0.25"/>
    <row r="242963" customFormat="1" x14ac:dyDescent="0.25"/>
    <row r="242964" customFormat="1" x14ac:dyDescent="0.25"/>
    <row r="242965" customFormat="1" x14ac:dyDescent="0.25"/>
    <row r="242966" customFormat="1" x14ac:dyDescent="0.25"/>
    <row r="242967" customFormat="1" x14ac:dyDescent="0.25"/>
    <row r="242968" customFormat="1" x14ac:dyDescent="0.25"/>
    <row r="242969" customFormat="1" x14ac:dyDescent="0.25"/>
    <row r="242970" customFormat="1" x14ac:dyDescent="0.25"/>
    <row r="242971" customFormat="1" x14ac:dyDescent="0.25"/>
    <row r="242972" customFormat="1" x14ac:dyDescent="0.25"/>
    <row r="242973" customFormat="1" x14ac:dyDescent="0.25"/>
    <row r="242974" customFormat="1" x14ac:dyDescent="0.25"/>
    <row r="242975" customFormat="1" x14ac:dyDescent="0.25"/>
    <row r="242976" customFormat="1" x14ac:dyDescent="0.25"/>
    <row r="242977" customFormat="1" x14ac:dyDescent="0.25"/>
    <row r="242978" customFormat="1" x14ac:dyDescent="0.25"/>
    <row r="242979" customFormat="1" x14ac:dyDescent="0.25"/>
    <row r="242980" customFormat="1" x14ac:dyDescent="0.25"/>
    <row r="242981" customFormat="1" x14ac:dyDescent="0.25"/>
    <row r="242982" customFormat="1" x14ac:dyDescent="0.25"/>
    <row r="242983" customFormat="1" x14ac:dyDescent="0.25"/>
    <row r="242984" customFormat="1" x14ac:dyDescent="0.25"/>
    <row r="242985" customFormat="1" x14ac:dyDescent="0.25"/>
    <row r="242986" customFormat="1" x14ac:dyDescent="0.25"/>
    <row r="242987" customFormat="1" x14ac:dyDescent="0.25"/>
    <row r="242988" customFormat="1" x14ac:dyDescent="0.25"/>
    <row r="242989" customFormat="1" x14ac:dyDescent="0.25"/>
    <row r="242990" customFormat="1" x14ac:dyDescent="0.25"/>
    <row r="242991" customFormat="1" x14ac:dyDescent="0.25"/>
    <row r="242992" customFormat="1" x14ac:dyDescent="0.25"/>
    <row r="242993" customFormat="1" x14ac:dyDescent="0.25"/>
    <row r="242994" customFormat="1" x14ac:dyDescent="0.25"/>
    <row r="242995" customFormat="1" x14ac:dyDescent="0.25"/>
    <row r="242996" customFormat="1" x14ac:dyDescent="0.25"/>
    <row r="242997" customFormat="1" x14ac:dyDescent="0.25"/>
    <row r="242998" customFormat="1" x14ac:dyDescent="0.25"/>
    <row r="242999" customFormat="1" x14ac:dyDescent="0.25"/>
    <row r="243000" customFormat="1" x14ac:dyDescent="0.25"/>
    <row r="243001" customFormat="1" x14ac:dyDescent="0.25"/>
    <row r="243002" customFormat="1" x14ac:dyDescent="0.25"/>
    <row r="243003" customFormat="1" x14ac:dyDescent="0.25"/>
    <row r="243004" customFormat="1" x14ac:dyDescent="0.25"/>
    <row r="243005" customFormat="1" x14ac:dyDescent="0.25"/>
    <row r="243006" customFormat="1" x14ac:dyDescent="0.25"/>
    <row r="243007" customFormat="1" x14ac:dyDescent="0.25"/>
    <row r="243008" customFormat="1" x14ac:dyDescent="0.25"/>
    <row r="243009" customFormat="1" x14ac:dyDescent="0.25"/>
    <row r="243010" customFormat="1" x14ac:dyDescent="0.25"/>
    <row r="243011" customFormat="1" x14ac:dyDescent="0.25"/>
    <row r="243012" customFormat="1" x14ac:dyDescent="0.25"/>
    <row r="243013" customFormat="1" x14ac:dyDescent="0.25"/>
    <row r="243014" customFormat="1" x14ac:dyDescent="0.25"/>
    <row r="243015" customFormat="1" x14ac:dyDescent="0.25"/>
    <row r="243016" customFormat="1" x14ac:dyDescent="0.25"/>
    <row r="243017" customFormat="1" x14ac:dyDescent="0.25"/>
    <row r="243018" customFormat="1" x14ac:dyDescent="0.25"/>
    <row r="243019" customFormat="1" x14ac:dyDescent="0.25"/>
    <row r="243020" customFormat="1" x14ac:dyDescent="0.25"/>
    <row r="243021" customFormat="1" x14ac:dyDescent="0.25"/>
    <row r="243022" customFormat="1" x14ac:dyDescent="0.25"/>
    <row r="243023" customFormat="1" x14ac:dyDescent="0.25"/>
    <row r="243024" customFormat="1" x14ac:dyDescent="0.25"/>
    <row r="243025" customFormat="1" x14ac:dyDescent="0.25"/>
    <row r="243026" customFormat="1" x14ac:dyDescent="0.25"/>
    <row r="243027" customFormat="1" x14ac:dyDescent="0.25"/>
    <row r="243028" customFormat="1" x14ac:dyDescent="0.25"/>
    <row r="243029" customFormat="1" x14ac:dyDescent="0.25"/>
    <row r="243030" customFormat="1" x14ac:dyDescent="0.25"/>
    <row r="243031" customFormat="1" x14ac:dyDescent="0.25"/>
    <row r="243032" customFormat="1" x14ac:dyDescent="0.25"/>
    <row r="243033" customFormat="1" x14ac:dyDescent="0.25"/>
    <row r="243034" customFormat="1" x14ac:dyDescent="0.25"/>
    <row r="243035" customFormat="1" x14ac:dyDescent="0.25"/>
    <row r="243036" customFormat="1" x14ac:dyDescent="0.25"/>
    <row r="243037" customFormat="1" x14ac:dyDescent="0.25"/>
    <row r="243038" customFormat="1" x14ac:dyDescent="0.25"/>
    <row r="243039" customFormat="1" x14ac:dyDescent="0.25"/>
    <row r="243040" customFormat="1" x14ac:dyDescent="0.25"/>
    <row r="243041" customFormat="1" x14ac:dyDescent="0.25"/>
    <row r="243042" customFormat="1" x14ac:dyDescent="0.25"/>
    <row r="243043" customFormat="1" x14ac:dyDescent="0.25"/>
    <row r="243044" customFormat="1" x14ac:dyDescent="0.25"/>
    <row r="243045" customFormat="1" x14ac:dyDescent="0.25"/>
    <row r="243046" customFormat="1" x14ac:dyDescent="0.25"/>
    <row r="243047" customFormat="1" x14ac:dyDescent="0.25"/>
    <row r="243048" customFormat="1" x14ac:dyDescent="0.25"/>
    <row r="243049" customFormat="1" x14ac:dyDescent="0.25"/>
    <row r="243050" customFormat="1" x14ac:dyDescent="0.25"/>
    <row r="243051" customFormat="1" x14ac:dyDescent="0.25"/>
    <row r="243052" customFormat="1" x14ac:dyDescent="0.25"/>
    <row r="243053" customFormat="1" x14ac:dyDescent="0.25"/>
    <row r="243054" customFormat="1" x14ac:dyDescent="0.25"/>
    <row r="243055" customFormat="1" x14ac:dyDescent="0.25"/>
    <row r="243056" customFormat="1" x14ac:dyDescent="0.25"/>
    <row r="243057" customFormat="1" x14ac:dyDescent="0.25"/>
    <row r="243058" customFormat="1" x14ac:dyDescent="0.25"/>
    <row r="243059" customFormat="1" x14ac:dyDescent="0.25"/>
    <row r="243060" customFormat="1" x14ac:dyDescent="0.25"/>
    <row r="243061" customFormat="1" x14ac:dyDescent="0.25"/>
    <row r="243062" customFormat="1" x14ac:dyDescent="0.25"/>
    <row r="243063" customFormat="1" x14ac:dyDescent="0.25"/>
    <row r="243064" customFormat="1" x14ac:dyDescent="0.25"/>
    <row r="243065" customFormat="1" x14ac:dyDescent="0.25"/>
    <row r="243066" customFormat="1" x14ac:dyDescent="0.25"/>
    <row r="243067" customFormat="1" x14ac:dyDescent="0.25"/>
    <row r="243068" customFormat="1" x14ac:dyDescent="0.25"/>
    <row r="243069" customFormat="1" x14ac:dyDescent="0.25"/>
    <row r="243070" customFormat="1" x14ac:dyDescent="0.25"/>
    <row r="243071" customFormat="1" x14ac:dyDescent="0.25"/>
    <row r="243072" customFormat="1" x14ac:dyDescent="0.25"/>
    <row r="243073" customFormat="1" x14ac:dyDescent="0.25"/>
    <row r="243074" customFormat="1" x14ac:dyDescent="0.25"/>
    <row r="243075" customFormat="1" x14ac:dyDescent="0.25"/>
    <row r="243076" customFormat="1" x14ac:dyDescent="0.25"/>
    <row r="243077" customFormat="1" x14ac:dyDescent="0.25"/>
    <row r="243078" customFormat="1" x14ac:dyDescent="0.25"/>
    <row r="243079" customFormat="1" x14ac:dyDescent="0.25"/>
    <row r="243080" customFormat="1" x14ac:dyDescent="0.25"/>
    <row r="243081" customFormat="1" x14ac:dyDescent="0.25"/>
    <row r="243082" customFormat="1" x14ac:dyDescent="0.25"/>
    <row r="243083" customFormat="1" x14ac:dyDescent="0.25"/>
    <row r="243084" customFormat="1" x14ac:dyDescent="0.25"/>
    <row r="243085" customFormat="1" x14ac:dyDescent="0.25"/>
    <row r="243086" customFormat="1" x14ac:dyDescent="0.25"/>
    <row r="243087" customFormat="1" x14ac:dyDescent="0.25"/>
    <row r="243088" customFormat="1" x14ac:dyDescent="0.25"/>
    <row r="243089" customFormat="1" x14ac:dyDescent="0.25"/>
    <row r="243090" customFormat="1" x14ac:dyDescent="0.25"/>
    <row r="243091" customFormat="1" x14ac:dyDescent="0.25"/>
    <row r="243092" customFormat="1" x14ac:dyDescent="0.25"/>
    <row r="243093" customFormat="1" x14ac:dyDescent="0.25"/>
    <row r="243094" customFormat="1" x14ac:dyDescent="0.25"/>
    <row r="243095" customFormat="1" x14ac:dyDescent="0.25"/>
    <row r="243096" customFormat="1" x14ac:dyDescent="0.25"/>
    <row r="243097" customFormat="1" x14ac:dyDescent="0.25"/>
    <row r="243098" customFormat="1" x14ac:dyDescent="0.25"/>
    <row r="243099" customFormat="1" x14ac:dyDescent="0.25"/>
    <row r="243100" customFormat="1" x14ac:dyDescent="0.25"/>
    <row r="243101" customFormat="1" x14ac:dyDescent="0.25"/>
    <row r="243102" customFormat="1" x14ac:dyDescent="0.25"/>
    <row r="243103" customFormat="1" x14ac:dyDescent="0.25"/>
    <row r="243104" customFormat="1" x14ac:dyDescent="0.25"/>
    <row r="243105" customFormat="1" x14ac:dyDescent="0.25"/>
    <row r="243106" customFormat="1" x14ac:dyDescent="0.25"/>
    <row r="243107" customFormat="1" x14ac:dyDescent="0.25"/>
    <row r="243108" customFormat="1" x14ac:dyDescent="0.25"/>
    <row r="243109" customFormat="1" x14ac:dyDescent="0.25"/>
    <row r="243110" customFormat="1" x14ac:dyDescent="0.25"/>
    <row r="243111" customFormat="1" x14ac:dyDescent="0.25"/>
    <row r="243112" customFormat="1" x14ac:dyDescent="0.25"/>
    <row r="243113" customFormat="1" x14ac:dyDescent="0.25"/>
    <row r="243114" customFormat="1" x14ac:dyDescent="0.25"/>
    <row r="243115" customFormat="1" x14ac:dyDescent="0.25"/>
    <row r="243116" customFormat="1" x14ac:dyDescent="0.25"/>
    <row r="243117" customFormat="1" x14ac:dyDescent="0.25"/>
    <row r="243118" customFormat="1" x14ac:dyDescent="0.25"/>
    <row r="243119" customFormat="1" x14ac:dyDescent="0.25"/>
    <row r="243120" customFormat="1" x14ac:dyDescent="0.25"/>
    <row r="243121" customFormat="1" x14ac:dyDescent="0.25"/>
    <row r="243122" customFormat="1" x14ac:dyDescent="0.25"/>
    <row r="243123" customFormat="1" x14ac:dyDescent="0.25"/>
    <row r="243124" customFormat="1" x14ac:dyDescent="0.25"/>
    <row r="243125" customFormat="1" x14ac:dyDescent="0.25"/>
    <row r="243126" customFormat="1" x14ac:dyDescent="0.25"/>
    <row r="243127" customFormat="1" x14ac:dyDescent="0.25"/>
    <row r="243128" customFormat="1" x14ac:dyDescent="0.25"/>
    <row r="243129" customFormat="1" x14ac:dyDescent="0.25"/>
    <row r="243130" customFormat="1" x14ac:dyDescent="0.25"/>
    <row r="243131" customFormat="1" x14ac:dyDescent="0.25"/>
    <row r="243132" customFormat="1" x14ac:dyDescent="0.25"/>
    <row r="243133" customFormat="1" x14ac:dyDescent="0.25"/>
    <row r="243134" customFormat="1" x14ac:dyDescent="0.25"/>
    <row r="243135" customFormat="1" x14ac:dyDescent="0.25"/>
    <row r="243136" customFormat="1" x14ac:dyDescent="0.25"/>
    <row r="243137" customFormat="1" x14ac:dyDescent="0.25"/>
    <row r="243138" customFormat="1" x14ac:dyDescent="0.25"/>
    <row r="243139" customFormat="1" x14ac:dyDescent="0.25"/>
    <row r="243140" customFormat="1" x14ac:dyDescent="0.25"/>
    <row r="243141" customFormat="1" x14ac:dyDescent="0.25"/>
    <row r="243142" customFormat="1" x14ac:dyDescent="0.25"/>
    <row r="243143" customFormat="1" x14ac:dyDescent="0.25"/>
    <row r="243144" customFormat="1" x14ac:dyDescent="0.25"/>
    <row r="243145" customFormat="1" x14ac:dyDescent="0.25"/>
    <row r="243146" customFormat="1" x14ac:dyDescent="0.25"/>
    <row r="243147" customFormat="1" x14ac:dyDescent="0.25"/>
    <row r="243148" customFormat="1" x14ac:dyDescent="0.25"/>
    <row r="243149" customFormat="1" x14ac:dyDescent="0.25"/>
    <row r="243150" customFormat="1" x14ac:dyDescent="0.25"/>
    <row r="243151" customFormat="1" x14ac:dyDescent="0.25"/>
    <row r="243152" customFormat="1" x14ac:dyDescent="0.25"/>
    <row r="243153" customFormat="1" x14ac:dyDescent="0.25"/>
    <row r="243154" customFormat="1" x14ac:dyDescent="0.25"/>
    <row r="243155" customFormat="1" x14ac:dyDescent="0.25"/>
    <row r="243156" customFormat="1" x14ac:dyDescent="0.25"/>
    <row r="243157" customFormat="1" x14ac:dyDescent="0.25"/>
    <row r="243158" customFormat="1" x14ac:dyDescent="0.25"/>
    <row r="243159" customFormat="1" x14ac:dyDescent="0.25"/>
    <row r="243160" customFormat="1" x14ac:dyDescent="0.25"/>
    <row r="243161" customFormat="1" x14ac:dyDescent="0.25"/>
    <row r="243162" customFormat="1" x14ac:dyDescent="0.25"/>
    <row r="243163" customFormat="1" x14ac:dyDescent="0.25"/>
    <row r="243164" customFormat="1" x14ac:dyDescent="0.25"/>
    <row r="243165" customFormat="1" x14ac:dyDescent="0.25"/>
    <row r="243166" customFormat="1" x14ac:dyDescent="0.25"/>
    <row r="243167" customFormat="1" x14ac:dyDescent="0.25"/>
    <row r="243168" customFormat="1" x14ac:dyDescent="0.25"/>
    <row r="243169" customFormat="1" x14ac:dyDescent="0.25"/>
    <row r="243170" customFormat="1" x14ac:dyDescent="0.25"/>
    <row r="243171" customFormat="1" x14ac:dyDescent="0.25"/>
    <row r="243172" customFormat="1" x14ac:dyDescent="0.25"/>
    <row r="243173" customFormat="1" x14ac:dyDescent="0.25"/>
    <row r="243174" customFormat="1" x14ac:dyDescent="0.25"/>
    <row r="243175" customFormat="1" x14ac:dyDescent="0.25"/>
    <row r="243176" customFormat="1" x14ac:dyDescent="0.25"/>
    <row r="243177" customFormat="1" x14ac:dyDescent="0.25"/>
    <row r="243178" customFormat="1" x14ac:dyDescent="0.25"/>
    <row r="243179" customFormat="1" x14ac:dyDescent="0.25"/>
    <row r="243180" customFormat="1" x14ac:dyDescent="0.25"/>
    <row r="243181" customFormat="1" x14ac:dyDescent="0.25"/>
    <row r="243182" customFormat="1" x14ac:dyDescent="0.25"/>
    <row r="243183" customFormat="1" x14ac:dyDescent="0.25"/>
    <row r="243184" customFormat="1" x14ac:dyDescent="0.25"/>
    <row r="243185" customFormat="1" x14ac:dyDescent="0.25"/>
    <row r="243186" customFormat="1" x14ac:dyDescent="0.25"/>
    <row r="243187" customFormat="1" x14ac:dyDescent="0.25"/>
    <row r="243188" customFormat="1" x14ac:dyDescent="0.25"/>
    <row r="243189" customFormat="1" x14ac:dyDescent="0.25"/>
    <row r="243190" customFormat="1" x14ac:dyDescent="0.25"/>
    <row r="243191" customFormat="1" x14ac:dyDescent="0.25"/>
    <row r="243192" customFormat="1" x14ac:dyDescent="0.25"/>
    <row r="243193" customFormat="1" x14ac:dyDescent="0.25"/>
    <row r="243194" customFormat="1" x14ac:dyDescent="0.25"/>
    <row r="243195" customFormat="1" x14ac:dyDescent="0.25"/>
    <row r="243196" customFormat="1" x14ac:dyDescent="0.25"/>
    <row r="243197" customFormat="1" x14ac:dyDescent="0.25"/>
    <row r="243198" customFormat="1" x14ac:dyDescent="0.25"/>
    <row r="243199" customFormat="1" x14ac:dyDescent="0.25"/>
    <row r="243200" customFormat="1" x14ac:dyDescent="0.25"/>
    <row r="243201" customFormat="1" x14ac:dyDescent="0.25"/>
    <row r="243202" customFormat="1" x14ac:dyDescent="0.25"/>
    <row r="243203" customFormat="1" x14ac:dyDescent="0.25"/>
    <row r="243204" customFormat="1" x14ac:dyDescent="0.25"/>
    <row r="243205" customFormat="1" x14ac:dyDescent="0.25"/>
    <row r="243206" customFormat="1" x14ac:dyDescent="0.25"/>
    <row r="243207" customFormat="1" x14ac:dyDescent="0.25"/>
    <row r="243208" customFormat="1" x14ac:dyDescent="0.25"/>
    <row r="243209" customFormat="1" x14ac:dyDescent="0.25"/>
    <row r="243210" customFormat="1" x14ac:dyDescent="0.25"/>
    <row r="243211" customFormat="1" x14ac:dyDescent="0.25"/>
    <row r="243212" customFormat="1" x14ac:dyDescent="0.25"/>
    <row r="243213" customFormat="1" x14ac:dyDescent="0.25"/>
    <row r="243214" customFormat="1" x14ac:dyDescent="0.25"/>
    <row r="243215" customFormat="1" x14ac:dyDescent="0.25"/>
    <row r="243216" customFormat="1" x14ac:dyDescent="0.25"/>
    <row r="243217" customFormat="1" x14ac:dyDescent="0.25"/>
    <row r="243218" customFormat="1" x14ac:dyDescent="0.25"/>
    <row r="243219" customFormat="1" x14ac:dyDescent="0.25"/>
    <row r="243220" customFormat="1" x14ac:dyDescent="0.25"/>
    <row r="243221" customFormat="1" x14ac:dyDescent="0.25"/>
    <row r="243222" customFormat="1" x14ac:dyDescent="0.25"/>
    <row r="243223" customFormat="1" x14ac:dyDescent="0.25"/>
    <row r="243224" customFormat="1" x14ac:dyDescent="0.25"/>
    <row r="243225" customFormat="1" x14ac:dyDescent="0.25"/>
    <row r="243226" customFormat="1" x14ac:dyDescent="0.25"/>
    <row r="243227" customFormat="1" x14ac:dyDescent="0.25"/>
    <row r="243228" customFormat="1" x14ac:dyDescent="0.25"/>
    <row r="243229" customFormat="1" x14ac:dyDescent="0.25"/>
    <row r="243230" customFormat="1" x14ac:dyDescent="0.25"/>
    <row r="243231" customFormat="1" x14ac:dyDescent="0.25"/>
    <row r="243232" customFormat="1" x14ac:dyDescent="0.25"/>
    <row r="243233" customFormat="1" x14ac:dyDescent="0.25"/>
    <row r="243234" customFormat="1" x14ac:dyDescent="0.25"/>
    <row r="243235" customFormat="1" x14ac:dyDescent="0.25"/>
    <row r="243236" customFormat="1" x14ac:dyDescent="0.25"/>
    <row r="243237" customFormat="1" x14ac:dyDescent="0.25"/>
    <row r="243238" customFormat="1" x14ac:dyDescent="0.25"/>
    <row r="243239" customFormat="1" x14ac:dyDescent="0.25"/>
    <row r="243240" customFormat="1" x14ac:dyDescent="0.25"/>
    <row r="243241" customFormat="1" x14ac:dyDescent="0.25"/>
    <row r="243242" customFormat="1" x14ac:dyDescent="0.25"/>
    <row r="243243" customFormat="1" x14ac:dyDescent="0.25"/>
    <row r="243244" customFormat="1" x14ac:dyDescent="0.25"/>
    <row r="243245" customFormat="1" x14ac:dyDescent="0.25"/>
    <row r="243246" customFormat="1" x14ac:dyDescent="0.25"/>
    <row r="243247" customFormat="1" x14ac:dyDescent="0.25"/>
    <row r="243248" customFormat="1" x14ac:dyDescent="0.25"/>
    <row r="243249" customFormat="1" x14ac:dyDescent="0.25"/>
    <row r="243250" customFormat="1" x14ac:dyDescent="0.25"/>
    <row r="243251" customFormat="1" x14ac:dyDescent="0.25"/>
    <row r="243252" customFormat="1" x14ac:dyDescent="0.25"/>
    <row r="243253" customFormat="1" x14ac:dyDescent="0.25"/>
    <row r="243254" customFormat="1" x14ac:dyDescent="0.25"/>
    <row r="243255" customFormat="1" x14ac:dyDescent="0.25"/>
    <row r="243256" customFormat="1" x14ac:dyDescent="0.25"/>
    <row r="243257" customFormat="1" x14ac:dyDescent="0.25"/>
    <row r="243258" customFormat="1" x14ac:dyDescent="0.25"/>
    <row r="243259" customFormat="1" x14ac:dyDescent="0.25"/>
    <row r="243260" customFormat="1" x14ac:dyDescent="0.25"/>
    <row r="243261" customFormat="1" x14ac:dyDescent="0.25"/>
    <row r="243262" customFormat="1" x14ac:dyDescent="0.25"/>
    <row r="243263" customFormat="1" x14ac:dyDescent="0.25"/>
    <row r="243264" customFormat="1" x14ac:dyDescent="0.25"/>
    <row r="243265" customFormat="1" x14ac:dyDescent="0.25"/>
    <row r="243266" customFormat="1" x14ac:dyDescent="0.25"/>
    <row r="243267" customFormat="1" x14ac:dyDescent="0.25"/>
    <row r="243268" customFormat="1" x14ac:dyDescent="0.25"/>
    <row r="243269" customFormat="1" x14ac:dyDescent="0.25"/>
    <row r="243270" customFormat="1" x14ac:dyDescent="0.25"/>
    <row r="243271" customFormat="1" x14ac:dyDescent="0.25"/>
    <row r="243272" customFormat="1" x14ac:dyDescent="0.25"/>
    <row r="243273" customFormat="1" x14ac:dyDescent="0.25"/>
    <row r="243274" customFormat="1" x14ac:dyDescent="0.25"/>
    <row r="243275" customFormat="1" x14ac:dyDescent="0.25"/>
    <row r="243276" customFormat="1" x14ac:dyDescent="0.25"/>
    <row r="243277" customFormat="1" x14ac:dyDescent="0.25"/>
    <row r="243278" customFormat="1" x14ac:dyDescent="0.25"/>
    <row r="243279" customFormat="1" x14ac:dyDescent="0.25"/>
    <row r="243280" customFormat="1" x14ac:dyDescent="0.25"/>
    <row r="243281" customFormat="1" x14ac:dyDescent="0.25"/>
    <row r="243282" customFormat="1" x14ac:dyDescent="0.25"/>
    <row r="243283" customFormat="1" x14ac:dyDescent="0.25"/>
    <row r="243284" customFormat="1" x14ac:dyDescent="0.25"/>
    <row r="243285" customFormat="1" x14ac:dyDescent="0.25"/>
    <row r="243286" customFormat="1" x14ac:dyDescent="0.25"/>
    <row r="243287" customFormat="1" x14ac:dyDescent="0.25"/>
    <row r="243288" customFormat="1" x14ac:dyDescent="0.25"/>
    <row r="243289" customFormat="1" x14ac:dyDescent="0.25"/>
    <row r="243290" customFormat="1" x14ac:dyDescent="0.25"/>
    <row r="243291" customFormat="1" x14ac:dyDescent="0.25"/>
    <row r="243292" customFormat="1" x14ac:dyDescent="0.25"/>
    <row r="243293" customFormat="1" x14ac:dyDescent="0.25"/>
    <row r="243294" customFormat="1" x14ac:dyDescent="0.25"/>
    <row r="243295" customFormat="1" x14ac:dyDescent="0.25"/>
    <row r="243296" customFormat="1" x14ac:dyDescent="0.25"/>
    <row r="243297" customFormat="1" x14ac:dyDescent="0.25"/>
    <row r="243298" customFormat="1" x14ac:dyDescent="0.25"/>
    <row r="243299" customFormat="1" x14ac:dyDescent="0.25"/>
    <row r="243300" customFormat="1" x14ac:dyDescent="0.25"/>
    <row r="243301" customFormat="1" x14ac:dyDescent="0.25"/>
    <row r="243302" customFormat="1" x14ac:dyDescent="0.25"/>
    <row r="243303" customFormat="1" x14ac:dyDescent="0.25"/>
    <row r="243304" customFormat="1" x14ac:dyDescent="0.25"/>
    <row r="243305" customFormat="1" x14ac:dyDescent="0.25"/>
    <row r="243306" customFormat="1" x14ac:dyDescent="0.25"/>
    <row r="243307" customFormat="1" x14ac:dyDescent="0.25"/>
    <row r="243308" customFormat="1" x14ac:dyDescent="0.25"/>
    <row r="243309" customFormat="1" x14ac:dyDescent="0.25"/>
    <row r="243310" customFormat="1" x14ac:dyDescent="0.25"/>
    <row r="243311" customFormat="1" x14ac:dyDescent="0.25"/>
    <row r="243312" customFormat="1" x14ac:dyDescent="0.25"/>
    <row r="243313" customFormat="1" x14ac:dyDescent="0.25"/>
    <row r="243314" customFormat="1" x14ac:dyDescent="0.25"/>
    <row r="243315" customFormat="1" x14ac:dyDescent="0.25"/>
    <row r="243316" customFormat="1" x14ac:dyDescent="0.25"/>
    <row r="243317" customFormat="1" x14ac:dyDescent="0.25"/>
    <row r="243318" customFormat="1" x14ac:dyDescent="0.25"/>
    <row r="243319" customFormat="1" x14ac:dyDescent="0.25"/>
    <row r="243320" customFormat="1" x14ac:dyDescent="0.25"/>
    <row r="243321" customFormat="1" x14ac:dyDescent="0.25"/>
    <row r="243322" customFormat="1" x14ac:dyDescent="0.25"/>
    <row r="243323" customFormat="1" x14ac:dyDescent="0.25"/>
    <row r="243324" customFormat="1" x14ac:dyDescent="0.25"/>
    <row r="243325" customFormat="1" x14ac:dyDescent="0.25"/>
    <row r="243326" customFormat="1" x14ac:dyDescent="0.25"/>
    <row r="243327" customFormat="1" x14ac:dyDescent="0.25"/>
    <row r="243328" customFormat="1" x14ac:dyDescent="0.25"/>
    <row r="243329" customFormat="1" x14ac:dyDescent="0.25"/>
    <row r="243330" customFormat="1" x14ac:dyDescent="0.25"/>
    <row r="243331" customFormat="1" x14ac:dyDescent="0.25"/>
    <row r="243332" customFormat="1" x14ac:dyDescent="0.25"/>
    <row r="243333" customFormat="1" x14ac:dyDescent="0.25"/>
    <row r="243334" customFormat="1" x14ac:dyDescent="0.25"/>
    <row r="243335" customFormat="1" x14ac:dyDescent="0.25"/>
    <row r="243336" customFormat="1" x14ac:dyDescent="0.25"/>
    <row r="243337" customFormat="1" x14ac:dyDescent="0.25"/>
    <row r="243338" customFormat="1" x14ac:dyDescent="0.25"/>
    <row r="243339" customFormat="1" x14ac:dyDescent="0.25"/>
    <row r="243340" customFormat="1" x14ac:dyDescent="0.25"/>
    <row r="243341" customFormat="1" x14ac:dyDescent="0.25"/>
    <row r="243342" customFormat="1" x14ac:dyDescent="0.25"/>
    <row r="243343" customFormat="1" x14ac:dyDescent="0.25"/>
    <row r="243344" customFormat="1" x14ac:dyDescent="0.25"/>
    <row r="243345" customFormat="1" x14ac:dyDescent="0.25"/>
    <row r="243346" customFormat="1" x14ac:dyDescent="0.25"/>
    <row r="243347" customFormat="1" x14ac:dyDescent="0.25"/>
    <row r="243348" customFormat="1" x14ac:dyDescent="0.25"/>
    <row r="243349" customFormat="1" x14ac:dyDescent="0.25"/>
    <row r="243350" customFormat="1" x14ac:dyDescent="0.25"/>
    <row r="243351" customFormat="1" x14ac:dyDescent="0.25"/>
    <row r="243352" customFormat="1" x14ac:dyDescent="0.25"/>
    <row r="243353" customFormat="1" x14ac:dyDescent="0.25"/>
    <row r="243354" customFormat="1" x14ac:dyDescent="0.25"/>
    <row r="243355" customFormat="1" x14ac:dyDescent="0.25"/>
    <row r="243356" customFormat="1" x14ac:dyDescent="0.25"/>
    <row r="243357" customFormat="1" x14ac:dyDescent="0.25"/>
    <row r="243358" customFormat="1" x14ac:dyDescent="0.25"/>
    <row r="243359" customFormat="1" x14ac:dyDescent="0.25"/>
    <row r="243360" customFormat="1" x14ac:dyDescent="0.25"/>
    <row r="243361" customFormat="1" x14ac:dyDescent="0.25"/>
    <row r="243362" customFormat="1" x14ac:dyDescent="0.25"/>
    <row r="243363" customFormat="1" x14ac:dyDescent="0.25"/>
    <row r="243364" customFormat="1" x14ac:dyDescent="0.25"/>
    <row r="243365" customFormat="1" x14ac:dyDescent="0.25"/>
    <row r="243366" customFormat="1" x14ac:dyDescent="0.25"/>
    <row r="243367" customFormat="1" x14ac:dyDescent="0.25"/>
    <row r="243368" customFormat="1" x14ac:dyDescent="0.25"/>
    <row r="243369" customFormat="1" x14ac:dyDescent="0.25"/>
    <row r="243370" customFormat="1" x14ac:dyDescent="0.25"/>
    <row r="243371" customFormat="1" x14ac:dyDescent="0.25"/>
    <row r="243372" customFormat="1" x14ac:dyDescent="0.25"/>
    <row r="243373" customFormat="1" x14ac:dyDescent="0.25"/>
    <row r="243374" customFormat="1" x14ac:dyDescent="0.25"/>
    <row r="243375" customFormat="1" x14ac:dyDescent="0.25"/>
    <row r="243376" customFormat="1" x14ac:dyDescent="0.25"/>
    <row r="243377" customFormat="1" x14ac:dyDescent="0.25"/>
    <row r="243378" customFormat="1" x14ac:dyDescent="0.25"/>
    <row r="243379" customFormat="1" x14ac:dyDescent="0.25"/>
    <row r="243380" customFormat="1" x14ac:dyDescent="0.25"/>
    <row r="243381" customFormat="1" x14ac:dyDescent="0.25"/>
    <row r="243382" customFormat="1" x14ac:dyDescent="0.25"/>
    <row r="243383" customFormat="1" x14ac:dyDescent="0.25"/>
    <row r="243384" customFormat="1" x14ac:dyDescent="0.25"/>
    <row r="243385" customFormat="1" x14ac:dyDescent="0.25"/>
    <row r="243386" customFormat="1" x14ac:dyDescent="0.25"/>
    <row r="243387" customFormat="1" x14ac:dyDescent="0.25"/>
    <row r="243388" customFormat="1" x14ac:dyDescent="0.25"/>
    <row r="243389" customFormat="1" x14ac:dyDescent="0.25"/>
    <row r="243390" customFormat="1" x14ac:dyDescent="0.25"/>
    <row r="243391" customFormat="1" x14ac:dyDescent="0.25"/>
    <row r="243392" customFormat="1" x14ac:dyDescent="0.25"/>
    <row r="243393" customFormat="1" x14ac:dyDescent="0.25"/>
    <row r="243394" customFormat="1" x14ac:dyDescent="0.25"/>
    <row r="243395" customFormat="1" x14ac:dyDescent="0.25"/>
    <row r="243396" customFormat="1" x14ac:dyDescent="0.25"/>
    <row r="243397" customFormat="1" x14ac:dyDescent="0.25"/>
    <row r="243398" customFormat="1" x14ac:dyDescent="0.25"/>
    <row r="243399" customFormat="1" x14ac:dyDescent="0.25"/>
    <row r="243400" customFormat="1" x14ac:dyDescent="0.25"/>
    <row r="243401" customFormat="1" x14ac:dyDescent="0.25"/>
    <row r="243402" customFormat="1" x14ac:dyDescent="0.25"/>
    <row r="243403" customFormat="1" x14ac:dyDescent="0.25"/>
    <row r="243404" customFormat="1" x14ac:dyDescent="0.25"/>
    <row r="243405" customFormat="1" x14ac:dyDescent="0.25"/>
    <row r="243406" customFormat="1" x14ac:dyDescent="0.25"/>
    <row r="243407" customFormat="1" x14ac:dyDescent="0.25"/>
    <row r="243408" customFormat="1" x14ac:dyDescent="0.25"/>
    <row r="243409" customFormat="1" x14ac:dyDescent="0.25"/>
    <row r="243410" customFormat="1" x14ac:dyDescent="0.25"/>
    <row r="243411" customFormat="1" x14ac:dyDescent="0.25"/>
    <row r="243412" customFormat="1" x14ac:dyDescent="0.25"/>
    <row r="243413" customFormat="1" x14ac:dyDescent="0.25"/>
    <row r="243414" customFormat="1" x14ac:dyDescent="0.25"/>
    <row r="243415" customFormat="1" x14ac:dyDescent="0.25"/>
    <row r="243416" customFormat="1" x14ac:dyDescent="0.25"/>
    <row r="243417" customFormat="1" x14ac:dyDescent="0.25"/>
    <row r="243418" customFormat="1" x14ac:dyDescent="0.25"/>
    <row r="243419" customFormat="1" x14ac:dyDescent="0.25"/>
    <row r="243420" customFormat="1" x14ac:dyDescent="0.25"/>
    <row r="243421" customFormat="1" x14ac:dyDescent="0.25"/>
    <row r="243422" customFormat="1" x14ac:dyDescent="0.25"/>
    <row r="243423" customFormat="1" x14ac:dyDescent="0.25"/>
    <row r="243424" customFormat="1" x14ac:dyDescent="0.25"/>
    <row r="243425" customFormat="1" x14ac:dyDescent="0.25"/>
    <row r="243426" customFormat="1" x14ac:dyDescent="0.25"/>
    <row r="243427" customFormat="1" x14ac:dyDescent="0.25"/>
    <row r="243428" customFormat="1" x14ac:dyDescent="0.25"/>
    <row r="243429" customFormat="1" x14ac:dyDescent="0.25"/>
    <row r="243430" customFormat="1" x14ac:dyDescent="0.25"/>
    <row r="243431" customFormat="1" x14ac:dyDescent="0.25"/>
    <row r="243432" customFormat="1" x14ac:dyDescent="0.25"/>
    <row r="243433" customFormat="1" x14ac:dyDescent="0.25"/>
    <row r="243434" customFormat="1" x14ac:dyDescent="0.25"/>
    <row r="243435" customFormat="1" x14ac:dyDescent="0.25"/>
    <row r="243436" customFormat="1" x14ac:dyDescent="0.25"/>
    <row r="243437" customFormat="1" x14ac:dyDescent="0.25"/>
    <row r="243438" customFormat="1" x14ac:dyDescent="0.25"/>
    <row r="243439" customFormat="1" x14ac:dyDescent="0.25"/>
    <row r="243440" customFormat="1" x14ac:dyDescent="0.25"/>
    <row r="243441" customFormat="1" x14ac:dyDescent="0.25"/>
    <row r="243442" customFormat="1" x14ac:dyDescent="0.25"/>
    <row r="243443" customFormat="1" x14ac:dyDescent="0.25"/>
    <row r="243444" customFormat="1" x14ac:dyDescent="0.25"/>
    <row r="243445" customFormat="1" x14ac:dyDescent="0.25"/>
    <row r="243446" customFormat="1" x14ac:dyDescent="0.25"/>
    <row r="243447" customFormat="1" x14ac:dyDescent="0.25"/>
    <row r="243448" customFormat="1" x14ac:dyDescent="0.25"/>
    <row r="243449" customFormat="1" x14ac:dyDescent="0.25"/>
    <row r="243450" customFormat="1" x14ac:dyDescent="0.25"/>
    <row r="243451" customFormat="1" x14ac:dyDescent="0.25"/>
    <row r="243452" customFormat="1" x14ac:dyDescent="0.25"/>
    <row r="243453" customFormat="1" x14ac:dyDescent="0.25"/>
    <row r="243454" customFormat="1" x14ac:dyDescent="0.25"/>
    <row r="243455" customFormat="1" x14ac:dyDescent="0.25"/>
    <row r="243456" customFormat="1" x14ac:dyDescent="0.25"/>
    <row r="243457" customFormat="1" x14ac:dyDescent="0.25"/>
    <row r="243458" customFormat="1" x14ac:dyDescent="0.25"/>
    <row r="243459" customFormat="1" x14ac:dyDescent="0.25"/>
    <row r="243460" customFormat="1" x14ac:dyDescent="0.25"/>
    <row r="243461" customFormat="1" x14ac:dyDescent="0.25"/>
    <row r="243462" customFormat="1" x14ac:dyDescent="0.25"/>
    <row r="243463" customFormat="1" x14ac:dyDescent="0.25"/>
    <row r="243464" customFormat="1" x14ac:dyDescent="0.25"/>
    <row r="243465" customFormat="1" x14ac:dyDescent="0.25"/>
    <row r="243466" customFormat="1" x14ac:dyDescent="0.25"/>
    <row r="243467" customFormat="1" x14ac:dyDescent="0.25"/>
    <row r="243468" customFormat="1" x14ac:dyDescent="0.25"/>
    <row r="243469" customFormat="1" x14ac:dyDescent="0.25"/>
    <row r="243470" customFormat="1" x14ac:dyDescent="0.25"/>
    <row r="243471" customFormat="1" x14ac:dyDescent="0.25"/>
    <row r="243472" customFormat="1" x14ac:dyDescent="0.25"/>
    <row r="243473" customFormat="1" x14ac:dyDescent="0.25"/>
    <row r="243474" customFormat="1" x14ac:dyDescent="0.25"/>
    <row r="243475" customFormat="1" x14ac:dyDescent="0.25"/>
    <row r="243476" customFormat="1" x14ac:dyDescent="0.25"/>
    <row r="243477" customFormat="1" x14ac:dyDescent="0.25"/>
    <row r="243478" customFormat="1" x14ac:dyDescent="0.25"/>
    <row r="243479" customFormat="1" x14ac:dyDescent="0.25"/>
    <row r="243480" customFormat="1" x14ac:dyDescent="0.25"/>
    <row r="243481" customFormat="1" x14ac:dyDescent="0.25"/>
    <row r="243482" customFormat="1" x14ac:dyDescent="0.25"/>
    <row r="243483" customFormat="1" x14ac:dyDescent="0.25"/>
    <row r="243484" customFormat="1" x14ac:dyDescent="0.25"/>
    <row r="243485" customFormat="1" x14ac:dyDescent="0.25"/>
    <row r="243486" customFormat="1" x14ac:dyDescent="0.25"/>
    <row r="243487" customFormat="1" x14ac:dyDescent="0.25"/>
    <row r="243488" customFormat="1" x14ac:dyDescent="0.25"/>
    <row r="243489" customFormat="1" x14ac:dyDescent="0.25"/>
    <row r="243490" customFormat="1" x14ac:dyDescent="0.25"/>
    <row r="243491" customFormat="1" x14ac:dyDescent="0.25"/>
    <row r="243492" customFormat="1" x14ac:dyDescent="0.25"/>
    <row r="243493" customFormat="1" x14ac:dyDescent="0.25"/>
    <row r="243494" customFormat="1" x14ac:dyDescent="0.25"/>
    <row r="243495" customFormat="1" x14ac:dyDescent="0.25"/>
    <row r="243496" customFormat="1" x14ac:dyDescent="0.25"/>
    <row r="243497" customFormat="1" x14ac:dyDescent="0.25"/>
    <row r="243498" customFormat="1" x14ac:dyDescent="0.25"/>
    <row r="243499" customFormat="1" x14ac:dyDescent="0.25"/>
    <row r="243500" customFormat="1" x14ac:dyDescent="0.25"/>
    <row r="243501" customFormat="1" x14ac:dyDescent="0.25"/>
    <row r="243502" customFormat="1" x14ac:dyDescent="0.25"/>
    <row r="243503" customFormat="1" x14ac:dyDescent="0.25"/>
    <row r="243504" customFormat="1" x14ac:dyDescent="0.25"/>
    <row r="243505" customFormat="1" x14ac:dyDescent="0.25"/>
    <row r="243506" customFormat="1" x14ac:dyDescent="0.25"/>
    <row r="243507" customFormat="1" x14ac:dyDescent="0.25"/>
    <row r="243508" customFormat="1" x14ac:dyDescent="0.25"/>
    <row r="243509" customFormat="1" x14ac:dyDescent="0.25"/>
    <row r="243510" customFormat="1" x14ac:dyDescent="0.25"/>
    <row r="243511" customFormat="1" x14ac:dyDescent="0.25"/>
    <row r="243512" customFormat="1" x14ac:dyDescent="0.25"/>
    <row r="243513" customFormat="1" x14ac:dyDescent="0.25"/>
    <row r="243514" customFormat="1" x14ac:dyDescent="0.25"/>
    <row r="243515" customFormat="1" x14ac:dyDescent="0.25"/>
    <row r="243516" customFormat="1" x14ac:dyDescent="0.25"/>
    <row r="243517" customFormat="1" x14ac:dyDescent="0.25"/>
    <row r="243518" customFormat="1" x14ac:dyDescent="0.25"/>
    <row r="243519" customFormat="1" x14ac:dyDescent="0.25"/>
    <row r="243520" customFormat="1" x14ac:dyDescent="0.25"/>
    <row r="243521" customFormat="1" x14ac:dyDescent="0.25"/>
    <row r="243522" customFormat="1" x14ac:dyDescent="0.25"/>
    <row r="243523" customFormat="1" x14ac:dyDescent="0.25"/>
    <row r="243524" customFormat="1" x14ac:dyDescent="0.25"/>
    <row r="243525" customFormat="1" x14ac:dyDescent="0.25"/>
    <row r="243526" customFormat="1" x14ac:dyDescent="0.25"/>
    <row r="243527" customFormat="1" x14ac:dyDescent="0.25"/>
    <row r="243528" customFormat="1" x14ac:dyDescent="0.25"/>
    <row r="243529" customFormat="1" x14ac:dyDescent="0.25"/>
    <row r="243530" customFormat="1" x14ac:dyDescent="0.25"/>
    <row r="243531" customFormat="1" x14ac:dyDescent="0.25"/>
    <row r="243532" customFormat="1" x14ac:dyDescent="0.25"/>
    <row r="243533" customFormat="1" x14ac:dyDescent="0.25"/>
    <row r="243534" customFormat="1" x14ac:dyDescent="0.25"/>
    <row r="243535" customFormat="1" x14ac:dyDescent="0.25"/>
    <row r="243536" customFormat="1" x14ac:dyDescent="0.25"/>
    <row r="243537" customFormat="1" x14ac:dyDescent="0.25"/>
    <row r="243538" customFormat="1" x14ac:dyDescent="0.25"/>
    <row r="243539" customFormat="1" x14ac:dyDescent="0.25"/>
    <row r="243540" customFormat="1" x14ac:dyDescent="0.25"/>
    <row r="243541" customFormat="1" x14ac:dyDescent="0.25"/>
    <row r="243542" customFormat="1" x14ac:dyDescent="0.25"/>
    <row r="243543" customFormat="1" x14ac:dyDescent="0.25"/>
    <row r="243544" customFormat="1" x14ac:dyDescent="0.25"/>
    <row r="243545" customFormat="1" x14ac:dyDescent="0.25"/>
    <row r="243546" customFormat="1" x14ac:dyDescent="0.25"/>
    <row r="243547" customFormat="1" x14ac:dyDescent="0.25"/>
    <row r="243548" customFormat="1" x14ac:dyDescent="0.25"/>
    <row r="243549" customFormat="1" x14ac:dyDescent="0.25"/>
    <row r="243550" customFormat="1" x14ac:dyDescent="0.25"/>
    <row r="243551" customFormat="1" x14ac:dyDescent="0.25"/>
    <row r="243552" customFormat="1" x14ac:dyDescent="0.25"/>
    <row r="243553" customFormat="1" x14ac:dyDescent="0.25"/>
    <row r="243554" customFormat="1" x14ac:dyDescent="0.25"/>
    <row r="243555" customFormat="1" x14ac:dyDescent="0.25"/>
    <row r="243556" customFormat="1" x14ac:dyDescent="0.25"/>
    <row r="243557" customFormat="1" x14ac:dyDescent="0.25"/>
    <row r="243558" customFormat="1" x14ac:dyDescent="0.25"/>
    <row r="243559" customFormat="1" x14ac:dyDescent="0.25"/>
    <row r="243560" customFormat="1" x14ac:dyDescent="0.25"/>
    <row r="243561" customFormat="1" x14ac:dyDescent="0.25"/>
    <row r="243562" customFormat="1" x14ac:dyDescent="0.25"/>
    <row r="243563" customFormat="1" x14ac:dyDescent="0.25"/>
    <row r="243564" customFormat="1" x14ac:dyDescent="0.25"/>
    <row r="243565" customFormat="1" x14ac:dyDescent="0.25"/>
    <row r="243566" customFormat="1" x14ac:dyDescent="0.25"/>
    <row r="243567" customFormat="1" x14ac:dyDescent="0.25"/>
    <row r="243568" customFormat="1" x14ac:dyDescent="0.25"/>
    <row r="243569" customFormat="1" x14ac:dyDescent="0.25"/>
    <row r="243570" customFormat="1" x14ac:dyDescent="0.25"/>
    <row r="243571" customFormat="1" x14ac:dyDescent="0.25"/>
    <row r="243572" customFormat="1" x14ac:dyDescent="0.25"/>
    <row r="243573" customFormat="1" x14ac:dyDescent="0.25"/>
    <row r="243574" customFormat="1" x14ac:dyDescent="0.25"/>
    <row r="243575" customFormat="1" x14ac:dyDescent="0.25"/>
    <row r="243576" customFormat="1" x14ac:dyDescent="0.25"/>
    <row r="243577" customFormat="1" x14ac:dyDescent="0.25"/>
    <row r="243578" customFormat="1" x14ac:dyDescent="0.25"/>
    <row r="243579" customFormat="1" x14ac:dyDescent="0.25"/>
    <row r="243580" customFormat="1" x14ac:dyDescent="0.25"/>
    <row r="243581" customFormat="1" x14ac:dyDescent="0.25"/>
    <row r="243582" customFormat="1" x14ac:dyDescent="0.25"/>
    <row r="243583" customFormat="1" x14ac:dyDescent="0.25"/>
    <row r="243584" customFormat="1" x14ac:dyDescent="0.25"/>
    <row r="243585" customFormat="1" x14ac:dyDescent="0.25"/>
    <row r="243586" customFormat="1" x14ac:dyDescent="0.25"/>
    <row r="243587" customFormat="1" x14ac:dyDescent="0.25"/>
    <row r="243588" customFormat="1" x14ac:dyDescent="0.25"/>
    <row r="243589" customFormat="1" x14ac:dyDescent="0.25"/>
    <row r="243590" customFormat="1" x14ac:dyDescent="0.25"/>
    <row r="243591" customFormat="1" x14ac:dyDescent="0.25"/>
    <row r="243592" customFormat="1" x14ac:dyDescent="0.25"/>
    <row r="243593" customFormat="1" x14ac:dyDescent="0.25"/>
    <row r="243594" customFormat="1" x14ac:dyDescent="0.25"/>
    <row r="243595" customFormat="1" x14ac:dyDescent="0.25"/>
    <row r="243596" customFormat="1" x14ac:dyDescent="0.25"/>
    <row r="243597" customFormat="1" x14ac:dyDescent="0.25"/>
    <row r="243598" customFormat="1" x14ac:dyDescent="0.25"/>
    <row r="243599" customFormat="1" x14ac:dyDescent="0.25"/>
    <row r="243600" customFormat="1" x14ac:dyDescent="0.25"/>
    <row r="243601" customFormat="1" x14ac:dyDescent="0.25"/>
    <row r="243602" customFormat="1" x14ac:dyDescent="0.25"/>
    <row r="243603" customFormat="1" x14ac:dyDescent="0.25"/>
    <row r="243604" customFormat="1" x14ac:dyDescent="0.25"/>
    <row r="243605" customFormat="1" x14ac:dyDescent="0.25"/>
    <row r="243606" customFormat="1" x14ac:dyDescent="0.25"/>
    <row r="243607" customFormat="1" x14ac:dyDescent="0.25"/>
    <row r="243608" customFormat="1" x14ac:dyDescent="0.25"/>
    <row r="243609" customFormat="1" x14ac:dyDescent="0.25"/>
    <row r="243610" customFormat="1" x14ac:dyDescent="0.25"/>
    <row r="243611" customFormat="1" x14ac:dyDescent="0.25"/>
    <row r="243612" customFormat="1" x14ac:dyDescent="0.25"/>
    <row r="243613" customFormat="1" x14ac:dyDescent="0.25"/>
    <row r="243614" customFormat="1" x14ac:dyDescent="0.25"/>
    <row r="243615" customFormat="1" x14ac:dyDescent="0.25"/>
    <row r="243616" customFormat="1" x14ac:dyDescent="0.25"/>
    <row r="243617" customFormat="1" x14ac:dyDescent="0.25"/>
    <row r="243618" customFormat="1" x14ac:dyDescent="0.25"/>
    <row r="243619" customFormat="1" x14ac:dyDescent="0.25"/>
    <row r="243620" customFormat="1" x14ac:dyDescent="0.25"/>
    <row r="243621" customFormat="1" x14ac:dyDescent="0.25"/>
    <row r="243622" customFormat="1" x14ac:dyDescent="0.25"/>
    <row r="243623" customFormat="1" x14ac:dyDescent="0.25"/>
    <row r="243624" customFormat="1" x14ac:dyDescent="0.25"/>
    <row r="243625" customFormat="1" x14ac:dyDescent="0.25"/>
    <row r="243626" customFormat="1" x14ac:dyDescent="0.25"/>
    <row r="243627" customFormat="1" x14ac:dyDescent="0.25"/>
    <row r="243628" customFormat="1" x14ac:dyDescent="0.25"/>
    <row r="243629" customFormat="1" x14ac:dyDescent="0.25"/>
    <row r="243630" customFormat="1" x14ac:dyDescent="0.25"/>
    <row r="243631" customFormat="1" x14ac:dyDescent="0.25"/>
    <row r="243632" customFormat="1" x14ac:dyDescent="0.25"/>
    <row r="243633" customFormat="1" x14ac:dyDescent="0.25"/>
    <row r="243634" customFormat="1" x14ac:dyDescent="0.25"/>
    <row r="243635" customFormat="1" x14ac:dyDescent="0.25"/>
    <row r="243636" customFormat="1" x14ac:dyDescent="0.25"/>
    <row r="243637" customFormat="1" x14ac:dyDescent="0.25"/>
    <row r="243638" customFormat="1" x14ac:dyDescent="0.25"/>
    <row r="243639" customFormat="1" x14ac:dyDescent="0.25"/>
    <row r="243640" customFormat="1" x14ac:dyDescent="0.25"/>
    <row r="243641" customFormat="1" x14ac:dyDescent="0.25"/>
    <row r="243642" customFormat="1" x14ac:dyDescent="0.25"/>
    <row r="243643" customFormat="1" x14ac:dyDescent="0.25"/>
    <row r="243644" customFormat="1" x14ac:dyDescent="0.25"/>
    <row r="243645" customFormat="1" x14ac:dyDescent="0.25"/>
    <row r="243646" customFormat="1" x14ac:dyDescent="0.25"/>
    <row r="243647" customFormat="1" x14ac:dyDescent="0.25"/>
    <row r="243648" customFormat="1" x14ac:dyDescent="0.25"/>
    <row r="243649" customFormat="1" x14ac:dyDescent="0.25"/>
    <row r="243650" customFormat="1" x14ac:dyDescent="0.25"/>
    <row r="243651" customFormat="1" x14ac:dyDescent="0.25"/>
    <row r="243652" customFormat="1" x14ac:dyDescent="0.25"/>
    <row r="243653" customFormat="1" x14ac:dyDescent="0.25"/>
    <row r="243654" customFormat="1" x14ac:dyDescent="0.25"/>
    <row r="243655" customFormat="1" x14ac:dyDescent="0.25"/>
    <row r="243656" customFormat="1" x14ac:dyDescent="0.25"/>
    <row r="243657" customFormat="1" x14ac:dyDescent="0.25"/>
    <row r="243658" customFormat="1" x14ac:dyDescent="0.25"/>
    <row r="243659" customFormat="1" x14ac:dyDescent="0.25"/>
    <row r="243660" customFormat="1" x14ac:dyDescent="0.25"/>
    <row r="243661" customFormat="1" x14ac:dyDescent="0.25"/>
    <row r="243662" customFormat="1" x14ac:dyDescent="0.25"/>
    <row r="243663" customFormat="1" x14ac:dyDescent="0.25"/>
    <row r="243664" customFormat="1" x14ac:dyDescent="0.25"/>
    <row r="243665" customFormat="1" x14ac:dyDescent="0.25"/>
    <row r="243666" customFormat="1" x14ac:dyDescent="0.25"/>
    <row r="243667" customFormat="1" x14ac:dyDescent="0.25"/>
    <row r="243668" customFormat="1" x14ac:dyDescent="0.25"/>
    <row r="243669" customFormat="1" x14ac:dyDescent="0.25"/>
    <row r="243670" customFormat="1" x14ac:dyDescent="0.25"/>
    <row r="243671" customFormat="1" x14ac:dyDescent="0.25"/>
    <row r="243672" customFormat="1" x14ac:dyDescent="0.25"/>
    <row r="243673" customFormat="1" x14ac:dyDescent="0.25"/>
    <row r="243674" customFormat="1" x14ac:dyDescent="0.25"/>
    <row r="243675" customFormat="1" x14ac:dyDescent="0.25"/>
    <row r="243676" customFormat="1" x14ac:dyDescent="0.25"/>
    <row r="243677" customFormat="1" x14ac:dyDescent="0.25"/>
    <row r="243678" customFormat="1" x14ac:dyDescent="0.25"/>
    <row r="243679" customFormat="1" x14ac:dyDescent="0.25"/>
    <row r="243680" customFormat="1" x14ac:dyDescent="0.25"/>
    <row r="243681" customFormat="1" x14ac:dyDescent="0.25"/>
    <row r="243682" customFormat="1" x14ac:dyDescent="0.25"/>
    <row r="243683" customFormat="1" x14ac:dyDescent="0.25"/>
    <row r="243684" customFormat="1" x14ac:dyDescent="0.25"/>
    <row r="243685" customFormat="1" x14ac:dyDescent="0.25"/>
    <row r="243686" customFormat="1" x14ac:dyDescent="0.25"/>
    <row r="243687" customFormat="1" x14ac:dyDescent="0.25"/>
    <row r="243688" customFormat="1" x14ac:dyDescent="0.25"/>
    <row r="243689" customFormat="1" x14ac:dyDescent="0.25"/>
    <row r="243690" customFormat="1" x14ac:dyDescent="0.25"/>
    <row r="243691" customFormat="1" x14ac:dyDescent="0.25"/>
    <row r="243692" customFormat="1" x14ac:dyDescent="0.25"/>
    <row r="243693" customFormat="1" x14ac:dyDescent="0.25"/>
    <row r="243694" customFormat="1" x14ac:dyDescent="0.25"/>
    <row r="243695" customFormat="1" x14ac:dyDescent="0.25"/>
    <row r="243696" customFormat="1" x14ac:dyDescent="0.25"/>
    <row r="243697" customFormat="1" x14ac:dyDescent="0.25"/>
    <row r="243698" customFormat="1" x14ac:dyDescent="0.25"/>
    <row r="243699" customFormat="1" x14ac:dyDescent="0.25"/>
    <row r="243700" customFormat="1" x14ac:dyDescent="0.25"/>
    <row r="243701" customFormat="1" x14ac:dyDescent="0.25"/>
    <row r="243702" customFormat="1" x14ac:dyDescent="0.25"/>
    <row r="243703" customFormat="1" x14ac:dyDescent="0.25"/>
    <row r="243704" customFormat="1" x14ac:dyDescent="0.25"/>
    <row r="243705" customFormat="1" x14ac:dyDescent="0.25"/>
    <row r="243706" customFormat="1" x14ac:dyDescent="0.25"/>
    <row r="243707" customFormat="1" x14ac:dyDescent="0.25"/>
    <row r="243708" customFormat="1" x14ac:dyDescent="0.25"/>
    <row r="243709" customFormat="1" x14ac:dyDescent="0.25"/>
    <row r="243710" customFormat="1" x14ac:dyDescent="0.25"/>
    <row r="243711" customFormat="1" x14ac:dyDescent="0.25"/>
    <row r="243712" customFormat="1" x14ac:dyDescent="0.25"/>
    <row r="243713" customFormat="1" x14ac:dyDescent="0.25"/>
    <row r="243714" customFormat="1" x14ac:dyDescent="0.25"/>
    <row r="243715" customFormat="1" x14ac:dyDescent="0.25"/>
    <row r="243716" customFormat="1" x14ac:dyDescent="0.25"/>
    <row r="243717" customFormat="1" x14ac:dyDescent="0.25"/>
    <row r="243718" customFormat="1" x14ac:dyDescent="0.25"/>
    <row r="243719" customFormat="1" x14ac:dyDescent="0.25"/>
    <row r="243720" customFormat="1" x14ac:dyDescent="0.25"/>
    <row r="243721" customFormat="1" x14ac:dyDescent="0.25"/>
    <row r="243722" customFormat="1" x14ac:dyDescent="0.25"/>
    <row r="243723" customFormat="1" x14ac:dyDescent="0.25"/>
    <row r="243724" customFormat="1" x14ac:dyDescent="0.25"/>
    <row r="243725" customFormat="1" x14ac:dyDescent="0.25"/>
    <row r="243726" customFormat="1" x14ac:dyDescent="0.25"/>
    <row r="243727" customFormat="1" x14ac:dyDescent="0.25"/>
    <row r="243728" customFormat="1" x14ac:dyDescent="0.25"/>
    <row r="243729" customFormat="1" x14ac:dyDescent="0.25"/>
    <row r="243730" customFormat="1" x14ac:dyDescent="0.25"/>
    <row r="243731" customFormat="1" x14ac:dyDescent="0.25"/>
    <row r="243732" customFormat="1" x14ac:dyDescent="0.25"/>
    <row r="243733" customFormat="1" x14ac:dyDescent="0.25"/>
    <row r="243734" customFormat="1" x14ac:dyDescent="0.25"/>
    <row r="243735" customFormat="1" x14ac:dyDescent="0.25"/>
    <row r="243736" customFormat="1" x14ac:dyDescent="0.25"/>
    <row r="243737" customFormat="1" x14ac:dyDescent="0.25"/>
    <row r="243738" customFormat="1" x14ac:dyDescent="0.25"/>
    <row r="243739" customFormat="1" x14ac:dyDescent="0.25"/>
    <row r="243740" customFormat="1" x14ac:dyDescent="0.25"/>
    <row r="243741" customFormat="1" x14ac:dyDescent="0.25"/>
    <row r="243742" customFormat="1" x14ac:dyDescent="0.25"/>
    <row r="243743" customFormat="1" x14ac:dyDescent="0.25"/>
    <row r="243744" customFormat="1" x14ac:dyDescent="0.25"/>
    <row r="243745" customFormat="1" x14ac:dyDescent="0.25"/>
    <row r="243746" customFormat="1" x14ac:dyDescent="0.25"/>
    <row r="243747" customFormat="1" x14ac:dyDescent="0.25"/>
    <row r="243748" customFormat="1" x14ac:dyDescent="0.25"/>
    <row r="243749" customFormat="1" x14ac:dyDescent="0.25"/>
    <row r="243750" customFormat="1" x14ac:dyDescent="0.25"/>
    <row r="243751" customFormat="1" x14ac:dyDescent="0.25"/>
    <row r="243752" customFormat="1" x14ac:dyDescent="0.25"/>
    <row r="243753" customFormat="1" x14ac:dyDescent="0.25"/>
    <row r="243754" customFormat="1" x14ac:dyDescent="0.25"/>
    <row r="243755" customFormat="1" x14ac:dyDescent="0.25"/>
    <row r="243756" customFormat="1" x14ac:dyDescent="0.25"/>
    <row r="243757" customFormat="1" x14ac:dyDescent="0.25"/>
    <row r="243758" customFormat="1" x14ac:dyDescent="0.25"/>
    <row r="243759" customFormat="1" x14ac:dyDescent="0.25"/>
    <row r="243760" customFormat="1" x14ac:dyDescent="0.25"/>
    <row r="243761" customFormat="1" x14ac:dyDescent="0.25"/>
    <row r="243762" customFormat="1" x14ac:dyDescent="0.25"/>
    <row r="243763" customFormat="1" x14ac:dyDescent="0.25"/>
    <row r="243764" customFormat="1" x14ac:dyDescent="0.25"/>
    <row r="243765" customFormat="1" x14ac:dyDescent="0.25"/>
    <row r="243766" customFormat="1" x14ac:dyDescent="0.25"/>
    <row r="243767" customFormat="1" x14ac:dyDescent="0.25"/>
    <row r="243768" customFormat="1" x14ac:dyDescent="0.25"/>
    <row r="243769" customFormat="1" x14ac:dyDescent="0.25"/>
    <row r="243770" customFormat="1" x14ac:dyDescent="0.25"/>
    <row r="243771" customFormat="1" x14ac:dyDescent="0.25"/>
    <row r="243772" customFormat="1" x14ac:dyDescent="0.25"/>
    <row r="243773" customFormat="1" x14ac:dyDescent="0.25"/>
    <row r="243774" customFormat="1" x14ac:dyDescent="0.25"/>
    <row r="243775" customFormat="1" x14ac:dyDescent="0.25"/>
    <row r="243776" customFormat="1" x14ac:dyDescent="0.25"/>
    <row r="243777" customFormat="1" x14ac:dyDescent="0.25"/>
    <row r="243778" customFormat="1" x14ac:dyDescent="0.25"/>
    <row r="243779" customFormat="1" x14ac:dyDescent="0.25"/>
    <row r="243780" customFormat="1" x14ac:dyDescent="0.25"/>
    <row r="243781" customFormat="1" x14ac:dyDescent="0.25"/>
    <row r="243782" customFormat="1" x14ac:dyDescent="0.25"/>
    <row r="243783" customFormat="1" x14ac:dyDescent="0.25"/>
    <row r="243784" customFormat="1" x14ac:dyDescent="0.25"/>
    <row r="243785" customFormat="1" x14ac:dyDescent="0.25"/>
    <row r="243786" customFormat="1" x14ac:dyDescent="0.25"/>
    <row r="243787" customFormat="1" x14ac:dyDescent="0.25"/>
    <row r="243788" customFormat="1" x14ac:dyDescent="0.25"/>
    <row r="243789" customFormat="1" x14ac:dyDescent="0.25"/>
    <row r="243790" customFormat="1" x14ac:dyDescent="0.25"/>
    <row r="243791" customFormat="1" x14ac:dyDescent="0.25"/>
    <row r="243792" customFormat="1" x14ac:dyDescent="0.25"/>
    <row r="243793" customFormat="1" x14ac:dyDescent="0.25"/>
    <row r="243794" customFormat="1" x14ac:dyDescent="0.25"/>
    <row r="243795" customFormat="1" x14ac:dyDescent="0.25"/>
    <row r="243796" customFormat="1" x14ac:dyDescent="0.25"/>
    <row r="243797" customFormat="1" x14ac:dyDescent="0.25"/>
    <row r="243798" customFormat="1" x14ac:dyDescent="0.25"/>
    <row r="243799" customFormat="1" x14ac:dyDescent="0.25"/>
    <row r="243800" customFormat="1" x14ac:dyDescent="0.25"/>
    <row r="243801" customFormat="1" x14ac:dyDescent="0.25"/>
    <row r="243802" customFormat="1" x14ac:dyDescent="0.25"/>
    <row r="243803" customFormat="1" x14ac:dyDescent="0.25"/>
    <row r="243804" customFormat="1" x14ac:dyDescent="0.25"/>
    <row r="243805" customFormat="1" x14ac:dyDescent="0.25"/>
    <row r="243806" customFormat="1" x14ac:dyDescent="0.25"/>
    <row r="243807" customFormat="1" x14ac:dyDescent="0.25"/>
    <row r="243808" customFormat="1" x14ac:dyDescent="0.25"/>
    <row r="243809" customFormat="1" x14ac:dyDescent="0.25"/>
    <row r="243810" customFormat="1" x14ac:dyDescent="0.25"/>
    <row r="243811" customFormat="1" x14ac:dyDescent="0.25"/>
    <row r="243812" customFormat="1" x14ac:dyDescent="0.25"/>
    <row r="243813" customFormat="1" x14ac:dyDescent="0.25"/>
    <row r="243814" customFormat="1" x14ac:dyDescent="0.25"/>
    <row r="243815" customFormat="1" x14ac:dyDescent="0.25"/>
    <row r="243816" customFormat="1" x14ac:dyDescent="0.25"/>
    <row r="243817" customFormat="1" x14ac:dyDescent="0.25"/>
    <row r="243818" customFormat="1" x14ac:dyDescent="0.25"/>
    <row r="243819" customFormat="1" x14ac:dyDescent="0.25"/>
    <row r="243820" customFormat="1" x14ac:dyDescent="0.25"/>
    <row r="243821" customFormat="1" x14ac:dyDescent="0.25"/>
    <row r="243822" customFormat="1" x14ac:dyDescent="0.25"/>
    <row r="243823" customFormat="1" x14ac:dyDescent="0.25"/>
    <row r="243824" customFormat="1" x14ac:dyDescent="0.25"/>
    <row r="243825" customFormat="1" x14ac:dyDescent="0.25"/>
    <row r="243826" customFormat="1" x14ac:dyDescent="0.25"/>
    <row r="243827" customFormat="1" x14ac:dyDescent="0.25"/>
    <row r="243828" customFormat="1" x14ac:dyDescent="0.25"/>
    <row r="243829" customFormat="1" x14ac:dyDescent="0.25"/>
    <row r="243830" customFormat="1" x14ac:dyDescent="0.25"/>
    <row r="243831" customFormat="1" x14ac:dyDescent="0.25"/>
    <row r="243832" customFormat="1" x14ac:dyDescent="0.25"/>
    <row r="243833" customFormat="1" x14ac:dyDescent="0.25"/>
    <row r="243834" customFormat="1" x14ac:dyDescent="0.25"/>
    <row r="243835" customFormat="1" x14ac:dyDescent="0.25"/>
    <row r="243836" customFormat="1" x14ac:dyDescent="0.25"/>
    <row r="243837" customFormat="1" x14ac:dyDescent="0.25"/>
    <row r="243838" customFormat="1" x14ac:dyDescent="0.25"/>
    <row r="243839" customFormat="1" x14ac:dyDescent="0.25"/>
    <row r="243840" customFormat="1" x14ac:dyDescent="0.25"/>
    <row r="243841" customFormat="1" x14ac:dyDescent="0.25"/>
    <row r="243842" customFormat="1" x14ac:dyDescent="0.25"/>
    <row r="243843" customFormat="1" x14ac:dyDescent="0.25"/>
    <row r="243844" customFormat="1" x14ac:dyDescent="0.25"/>
    <row r="243845" customFormat="1" x14ac:dyDescent="0.25"/>
    <row r="243846" customFormat="1" x14ac:dyDescent="0.25"/>
    <row r="243847" customFormat="1" x14ac:dyDescent="0.25"/>
    <row r="243848" customFormat="1" x14ac:dyDescent="0.25"/>
    <row r="243849" customFormat="1" x14ac:dyDescent="0.25"/>
    <row r="243850" customFormat="1" x14ac:dyDescent="0.25"/>
    <row r="243851" customFormat="1" x14ac:dyDescent="0.25"/>
    <row r="243852" customFormat="1" x14ac:dyDescent="0.25"/>
    <row r="243853" customFormat="1" x14ac:dyDescent="0.25"/>
    <row r="243854" customFormat="1" x14ac:dyDescent="0.25"/>
    <row r="243855" customFormat="1" x14ac:dyDescent="0.25"/>
    <row r="243856" customFormat="1" x14ac:dyDescent="0.25"/>
    <row r="243857" customFormat="1" x14ac:dyDescent="0.25"/>
    <row r="243858" customFormat="1" x14ac:dyDescent="0.25"/>
    <row r="243859" customFormat="1" x14ac:dyDescent="0.25"/>
    <row r="243860" customFormat="1" x14ac:dyDescent="0.25"/>
    <row r="243861" customFormat="1" x14ac:dyDescent="0.25"/>
    <row r="243862" customFormat="1" x14ac:dyDescent="0.25"/>
    <row r="243863" customFormat="1" x14ac:dyDescent="0.25"/>
    <row r="243864" customFormat="1" x14ac:dyDescent="0.25"/>
    <row r="243865" customFormat="1" x14ac:dyDescent="0.25"/>
    <row r="243866" customFormat="1" x14ac:dyDescent="0.25"/>
    <row r="243867" customFormat="1" x14ac:dyDescent="0.25"/>
    <row r="243868" customFormat="1" x14ac:dyDescent="0.25"/>
    <row r="243869" customFormat="1" x14ac:dyDescent="0.25"/>
    <row r="243870" customFormat="1" x14ac:dyDescent="0.25"/>
    <row r="243871" customFormat="1" x14ac:dyDescent="0.25"/>
    <row r="243872" customFormat="1" x14ac:dyDescent="0.25"/>
    <row r="243873" customFormat="1" x14ac:dyDescent="0.25"/>
    <row r="243874" customFormat="1" x14ac:dyDescent="0.25"/>
    <row r="243875" customFormat="1" x14ac:dyDescent="0.25"/>
    <row r="243876" customFormat="1" x14ac:dyDescent="0.25"/>
    <row r="243877" customFormat="1" x14ac:dyDescent="0.25"/>
    <row r="243878" customFormat="1" x14ac:dyDescent="0.25"/>
    <row r="243879" customFormat="1" x14ac:dyDescent="0.25"/>
    <row r="243880" customFormat="1" x14ac:dyDescent="0.25"/>
    <row r="243881" customFormat="1" x14ac:dyDescent="0.25"/>
    <row r="243882" customFormat="1" x14ac:dyDescent="0.25"/>
    <row r="243883" customFormat="1" x14ac:dyDescent="0.25"/>
    <row r="243884" customFormat="1" x14ac:dyDescent="0.25"/>
    <row r="243885" customFormat="1" x14ac:dyDescent="0.25"/>
    <row r="243886" customFormat="1" x14ac:dyDescent="0.25"/>
    <row r="243887" customFormat="1" x14ac:dyDescent="0.25"/>
    <row r="243888" customFormat="1" x14ac:dyDescent="0.25"/>
    <row r="243889" customFormat="1" x14ac:dyDescent="0.25"/>
    <row r="243890" customFormat="1" x14ac:dyDescent="0.25"/>
    <row r="243891" customFormat="1" x14ac:dyDescent="0.25"/>
    <row r="243892" customFormat="1" x14ac:dyDescent="0.25"/>
    <row r="243893" customFormat="1" x14ac:dyDescent="0.25"/>
    <row r="243894" customFormat="1" x14ac:dyDescent="0.25"/>
    <row r="243895" customFormat="1" x14ac:dyDescent="0.25"/>
    <row r="243896" customFormat="1" x14ac:dyDescent="0.25"/>
    <row r="243897" customFormat="1" x14ac:dyDescent="0.25"/>
    <row r="243898" customFormat="1" x14ac:dyDescent="0.25"/>
    <row r="243899" customFormat="1" x14ac:dyDescent="0.25"/>
    <row r="243900" customFormat="1" x14ac:dyDescent="0.25"/>
    <row r="243901" customFormat="1" x14ac:dyDescent="0.25"/>
    <row r="243902" customFormat="1" x14ac:dyDescent="0.25"/>
    <row r="243903" customFormat="1" x14ac:dyDescent="0.25"/>
    <row r="243904" customFormat="1" x14ac:dyDescent="0.25"/>
    <row r="243905" customFormat="1" x14ac:dyDescent="0.25"/>
    <row r="243906" customFormat="1" x14ac:dyDescent="0.25"/>
    <row r="243907" customFormat="1" x14ac:dyDescent="0.25"/>
    <row r="243908" customFormat="1" x14ac:dyDescent="0.25"/>
    <row r="243909" customFormat="1" x14ac:dyDescent="0.25"/>
    <row r="243910" customFormat="1" x14ac:dyDescent="0.25"/>
    <row r="243911" customFormat="1" x14ac:dyDescent="0.25"/>
    <row r="243912" customFormat="1" x14ac:dyDescent="0.25"/>
    <row r="243913" customFormat="1" x14ac:dyDescent="0.25"/>
    <row r="243914" customFormat="1" x14ac:dyDescent="0.25"/>
    <row r="243915" customFormat="1" x14ac:dyDescent="0.25"/>
    <row r="243916" customFormat="1" x14ac:dyDescent="0.25"/>
    <row r="243917" customFormat="1" x14ac:dyDescent="0.25"/>
    <row r="243918" customFormat="1" x14ac:dyDescent="0.25"/>
    <row r="243919" customFormat="1" x14ac:dyDescent="0.25"/>
    <row r="243920" customFormat="1" x14ac:dyDescent="0.25"/>
    <row r="243921" customFormat="1" x14ac:dyDescent="0.25"/>
    <row r="243922" customFormat="1" x14ac:dyDescent="0.25"/>
    <row r="243923" customFormat="1" x14ac:dyDescent="0.25"/>
    <row r="243924" customFormat="1" x14ac:dyDescent="0.25"/>
    <row r="243925" customFormat="1" x14ac:dyDescent="0.25"/>
    <row r="243926" customFormat="1" x14ac:dyDescent="0.25"/>
    <row r="243927" customFormat="1" x14ac:dyDescent="0.25"/>
    <row r="243928" customFormat="1" x14ac:dyDescent="0.25"/>
    <row r="243929" customFormat="1" x14ac:dyDescent="0.25"/>
    <row r="243930" customFormat="1" x14ac:dyDescent="0.25"/>
    <row r="243931" customFormat="1" x14ac:dyDescent="0.25"/>
    <row r="243932" customFormat="1" x14ac:dyDescent="0.25"/>
    <row r="243933" customFormat="1" x14ac:dyDescent="0.25"/>
    <row r="243934" customFormat="1" x14ac:dyDescent="0.25"/>
    <row r="243935" customFormat="1" x14ac:dyDescent="0.25"/>
    <row r="243936" customFormat="1" x14ac:dyDescent="0.25"/>
    <row r="243937" customFormat="1" x14ac:dyDescent="0.25"/>
    <row r="243938" customFormat="1" x14ac:dyDescent="0.25"/>
    <row r="243939" customFormat="1" x14ac:dyDescent="0.25"/>
    <row r="243940" customFormat="1" x14ac:dyDescent="0.25"/>
    <row r="243941" customFormat="1" x14ac:dyDescent="0.25"/>
    <row r="243942" customFormat="1" x14ac:dyDescent="0.25"/>
    <row r="243943" customFormat="1" x14ac:dyDescent="0.25"/>
    <row r="243944" customFormat="1" x14ac:dyDescent="0.25"/>
    <row r="243945" customFormat="1" x14ac:dyDescent="0.25"/>
    <row r="243946" customFormat="1" x14ac:dyDescent="0.25"/>
    <row r="243947" customFormat="1" x14ac:dyDescent="0.25"/>
    <row r="243948" customFormat="1" x14ac:dyDescent="0.25"/>
    <row r="243949" customFormat="1" x14ac:dyDescent="0.25"/>
    <row r="243950" customFormat="1" x14ac:dyDescent="0.25"/>
    <row r="243951" customFormat="1" x14ac:dyDescent="0.25"/>
    <row r="243952" customFormat="1" x14ac:dyDescent="0.25"/>
    <row r="243953" customFormat="1" x14ac:dyDescent="0.25"/>
    <row r="243954" customFormat="1" x14ac:dyDescent="0.25"/>
    <row r="243955" customFormat="1" x14ac:dyDescent="0.25"/>
    <row r="243956" customFormat="1" x14ac:dyDescent="0.25"/>
    <row r="243957" customFormat="1" x14ac:dyDescent="0.25"/>
    <row r="243958" customFormat="1" x14ac:dyDescent="0.25"/>
    <row r="243959" customFormat="1" x14ac:dyDescent="0.25"/>
    <row r="243960" customFormat="1" x14ac:dyDescent="0.25"/>
    <row r="243961" customFormat="1" x14ac:dyDescent="0.25"/>
    <row r="243962" customFormat="1" x14ac:dyDescent="0.25"/>
    <row r="243963" customFormat="1" x14ac:dyDescent="0.25"/>
    <row r="243964" customFormat="1" x14ac:dyDescent="0.25"/>
    <row r="243965" customFormat="1" x14ac:dyDescent="0.25"/>
    <row r="243966" customFormat="1" x14ac:dyDescent="0.25"/>
    <row r="243967" customFormat="1" x14ac:dyDescent="0.25"/>
    <row r="243968" customFormat="1" x14ac:dyDescent="0.25"/>
    <row r="243969" customFormat="1" x14ac:dyDescent="0.25"/>
    <row r="243970" customFormat="1" x14ac:dyDescent="0.25"/>
    <row r="243971" customFormat="1" x14ac:dyDescent="0.25"/>
    <row r="243972" customFormat="1" x14ac:dyDescent="0.25"/>
    <row r="243973" customFormat="1" x14ac:dyDescent="0.25"/>
    <row r="243974" customFormat="1" x14ac:dyDescent="0.25"/>
    <row r="243975" customFormat="1" x14ac:dyDescent="0.25"/>
    <row r="243976" customFormat="1" x14ac:dyDescent="0.25"/>
    <row r="243977" customFormat="1" x14ac:dyDescent="0.25"/>
    <row r="243978" customFormat="1" x14ac:dyDescent="0.25"/>
    <row r="243979" customFormat="1" x14ac:dyDescent="0.25"/>
    <row r="243980" customFormat="1" x14ac:dyDescent="0.25"/>
    <row r="243981" customFormat="1" x14ac:dyDescent="0.25"/>
    <row r="243982" customFormat="1" x14ac:dyDescent="0.25"/>
    <row r="243983" customFormat="1" x14ac:dyDescent="0.25"/>
    <row r="243984" customFormat="1" x14ac:dyDescent="0.25"/>
    <row r="243985" customFormat="1" x14ac:dyDescent="0.25"/>
    <row r="243986" customFormat="1" x14ac:dyDescent="0.25"/>
    <row r="243987" customFormat="1" x14ac:dyDescent="0.25"/>
    <row r="243988" customFormat="1" x14ac:dyDescent="0.25"/>
    <row r="243989" customFormat="1" x14ac:dyDescent="0.25"/>
    <row r="243990" customFormat="1" x14ac:dyDescent="0.25"/>
    <row r="243991" customFormat="1" x14ac:dyDescent="0.25"/>
    <row r="243992" customFormat="1" x14ac:dyDescent="0.25"/>
    <row r="243993" customFormat="1" x14ac:dyDescent="0.25"/>
    <row r="243994" customFormat="1" x14ac:dyDescent="0.25"/>
    <row r="243995" customFormat="1" x14ac:dyDescent="0.25"/>
    <row r="243996" customFormat="1" x14ac:dyDescent="0.25"/>
    <row r="243997" customFormat="1" x14ac:dyDescent="0.25"/>
    <row r="243998" customFormat="1" x14ac:dyDescent="0.25"/>
    <row r="243999" customFormat="1" x14ac:dyDescent="0.25"/>
    <row r="244000" customFormat="1" x14ac:dyDescent="0.25"/>
    <row r="244001" customFormat="1" x14ac:dyDescent="0.25"/>
    <row r="244002" customFormat="1" x14ac:dyDescent="0.25"/>
    <row r="244003" customFormat="1" x14ac:dyDescent="0.25"/>
    <row r="244004" customFormat="1" x14ac:dyDescent="0.25"/>
    <row r="244005" customFormat="1" x14ac:dyDescent="0.25"/>
    <row r="244006" customFormat="1" x14ac:dyDescent="0.25"/>
    <row r="244007" customFormat="1" x14ac:dyDescent="0.25"/>
    <row r="244008" customFormat="1" x14ac:dyDescent="0.25"/>
    <row r="244009" customFormat="1" x14ac:dyDescent="0.25"/>
    <row r="244010" customFormat="1" x14ac:dyDescent="0.25"/>
    <row r="244011" customFormat="1" x14ac:dyDescent="0.25"/>
    <row r="244012" customFormat="1" x14ac:dyDescent="0.25"/>
    <row r="244013" customFormat="1" x14ac:dyDescent="0.25"/>
    <row r="244014" customFormat="1" x14ac:dyDescent="0.25"/>
    <row r="244015" customFormat="1" x14ac:dyDescent="0.25"/>
    <row r="244016" customFormat="1" x14ac:dyDescent="0.25"/>
    <row r="244017" customFormat="1" x14ac:dyDescent="0.25"/>
    <row r="244018" customFormat="1" x14ac:dyDescent="0.25"/>
    <row r="244019" customFormat="1" x14ac:dyDescent="0.25"/>
    <row r="244020" customFormat="1" x14ac:dyDescent="0.25"/>
    <row r="244021" customFormat="1" x14ac:dyDescent="0.25"/>
    <row r="244022" customFormat="1" x14ac:dyDescent="0.25"/>
    <row r="244023" customFormat="1" x14ac:dyDescent="0.25"/>
    <row r="244024" customFormat="1" x14ac:dyDescent="0.25"/>
    <row r="244025" customFormat="1" x14ac:dyDescent="0.25"/>
    <row r="244026" customFormat="1" x14ac:dyDescent="0.25"/>
    <row r="244027" customFormat="1" x14ac:dyDescent="0.25"/>
    <row r="244028" customFormat="1" x14ac:dyDescent="0.25"/>
    <row r="244029" customFormat="1" x14ac:dyDescent="0.25"/>
    <row r="244030" customFormat="1" x14ac:dyDescent="0.25"/>
    <row r="244031" customFormat="1" x14ac:dyDescent="0.25"/>
    <row r="244032" customFormat="1" x14ac:dyDescent="0.25"/>
    <row r="244033" customFormat="1" x14ac:dyDescent="0.25"/>
    <row r="244034" customFormat="1" x14ac:dyDescent="0.25"/>
    <row r="244035" customFormat="1" x14ac:dyDescent="0.25"/>
    <row r="244036" customFormat="1" x14ac:dyDescent="0.25"/>
    <row r="244037" customFormat="1" x14ac:dyDescent="0.25"/>
    <row r="244038" customFormat="1" x14ac:dyDescent="0.25"/>
    <row r="244039" customFormat="1" x14ac:dyDescent="0.25"/>
    <row r="244040" customFormat="1" x14ac:dyDescent="0.25"/>
    <row r="244041" customFormat="1" x14ac:dyDescent="0.25"/>
    <row r="244042" customFormat="1" x14ac:dyDescent="0.25"/>
    <row r="244043" customFormat="1" x14ac:dyDescent="0.25"/>
    <row r="244044" customFormat="1" x14ac:dyDescent="0.25"/>
    <row r="244045" customFormat="1" x14ac:dyDescent="0.25"/>
    <row r="244046" customFormat="1" x14ac:dyDescent="0.25"/>
    <row r="244047" customFormat="1" x14ac:dyDescent="0.25"/>
    <row r="244048" customFormat="1" x14ac:dyDescent="0.25"/>
    <row r="244049" customFormat="1" x14ac:dyDescent="0.25"/>
    <row r="244050" customFormat="1" x14ac:dyDescent="0.25"/>
    <row r="244051" customFormat="1" x14ac:dyDescent="0.25"/>
    <row r="244052" customFormat="1" x14ac:dyDescent="0.25"/>
    <row r="244053" customFormat="1" x14ac:dyDescent="0.25"/>
    <row r="244054" customFormat="1" x14ac:dyDescent="0.25"/>
    <row r="244055" customFormat="1" x14ac:dyDescent="0.25"/>
    <row r="244056" customFormat="1" x14ac:dyDescent="0.25"/>
    <row r="244057" customFormat="1" x14ac:dyDescent="0.25"/>
    <row r="244058" customFormat="1" x14ac:dyDescent="0.25"/>
    <row r="244059" customFormat="1" x14ac:dyDescent="0.25"/>
    <row r="244060" customFormat="1" x14ac:dyDescent="0.25"/>
    <row r="244061" customFormat="1" x14ac:dyDescent="0.25"/>
    <row r="244062" customFormat="1" x14ac:dyDescent="0.25"/>
    <row r="244063" customFormat="1" x14ac:dyDescent="0.25"/>
    <row r="244064" customFormat="1" x14ac:dyDescent="0.25"/>
    <row r="244065" customFormat="1" x14ac:dyDescent="0.25"/>
    <row r="244066" customFormat="1" x14ac:dyDescent="0.25"/>
    <row r="244067" customFormat="1" x14ac:dyDescent="0.25"/>
    <row r="244068" customFormat="1" x14ac:dyDescent="0.25"/>
    <row r="244069" customFormat="1" x14ac:dyDescent="0.25"/>
    <row r="244070" customFormat="1" x14ac:dyDescent="0.25"/>
    <row r="244071" customFormat="1" x14ac:dyDescent="0.25"/>
    <row r="244072" customFormat="1" x14ac:dyDescent="0.25"/>
    <row r="244073" customFormat="1" x14ac:dyDescent="0.25"/>
    <row r="244074" customFormat="1" x14ac:dyDescent="0.25"/>
    <row r="244075" customFormat="1" x14ac:dyDescent="0.25"/>
    <row r="244076" customFormat="1" x14ac:dyDescent="0.25"/>
    <row r="244077" customFormat="1" x14ac:dyDescent="0.25"/>
    <row r="244078" customFormat="1" x14ac:dyDescent="0.25"/>
    <row r="244079" customFormat="1" x14ac:dyDescent="0.25"/>
    <row r="244080" customFormat="1" x14ac:dyDescent="0.25"/>
    <row r="244081" customFormat="1" x14ac:dyDescent="0.25"/>
    <row r="244082" customFormat="1" x14ac:dyDescent="0.25"/>
    <row r="244083" customFormat="1" x14ac:dyDescent="0.25"/>
    <row r="244084" customFormat="1" x14ac:dyDescent="0.25"/>
    <row r="244085" customFormat="1" x14ac:dyDescent="0.25"/>
    <row r="244086" customFormat="1" x14ac:dyDescent="0.25"/>
    <row r="244087" customFormat="1" x14ac:dyDescent="0.25"/>
    <row r="244088" customFormat="1" x14ac:dyDescent="0.25"/>
    <row r="244089" customFormat="1" x14ac:dyDescent="0.25"/>
    <row r="244090" customFormat="1" x14ac:dyDescent="0.25"/>
    <row r="244091" customFormat="1" x14ac:dyDescent="0.25"/>
    <row r="244092" customFormat="1" x14ac:dyDescent="0.25"/>
    <row r="244093" customFormat="1" x14ac:dyDescent="0.25"/>
    <row r="244094" customFormat="1" x14ac:dyDescent="0.25"/>
    <row r="244095" customFormat="1" x14ac:dyDescent="0.25"/>
    <row r="244096" customFormat="1" x14ac:dyDescent="0.25"/>
    <row r="244097" customFormat="1" x14ac:dyDescent="0.25"/>
    <row r="244098" customFormat="1" x14ac:dyDescent="0.25"/>
    <row r="244099" customFormat="1" x14ac:dyDescent="0.25"/>
    <row r="244100" customFormat="1" x14ac:dyDescent="0.25"/>
    <row r="244101" customFormat="1" x14ac:dyDescent="0.25"/>
    <row r="244102" customFormat="1" x14ac:dyDescent="0.25"/>
    <row r="244103" customFormat="1" x14ac:dyDescent="0.25"/>
    <row r="244104" customFormat="1" x14ac:dyDescent="0.25"/>
    <row r="244105" customFormat="1" x14ac:dyDescent="0.25"/>
    <row r="244106" customFormat="1" x14ac:dyDescent="0.25"/>
    <row r="244107" customFormat="1" x14ac:dyDescent="0.25"/>
    <row r="244108" customFormat="1" x14ac:dyDescent="0.25"/>
    <row r="244109" customFormat="1" x14ac:dyDescent="0.25"/>
    <row r="244110" customFormat="1" x14ac:dyDescent="0.25"/>
    <row r="244111" customFormat="1" x14ac:dyDescent="0.25"/>
    <row r="244112" customFormat="1" x14ac:dyDescent="0.25"/>
    <row r="244113" customFormat="1" x14ac:dyDescent="0.25"/>
    <row r="244114" customFormat="1" x14ac:dyDescent="0.25"/>
    <row r="244115" customFormat="1" x14ac:dyDescent="0.25"/>
    <row r="244116" customFormat="1" x14ac:dyDescent="0.25"/>
    <row r="244117" customFormat="1" x14ac:dyDescent="0.25"/>
    <row r="244118" customFormat="1" x14ac:dyDescent="0.25"/>
    <row r="244119" customFormat="1" x14ac:dyDescent="0.25"/>
    <row r="244120" customFormat="1" x14ac:dyDescent="0.25"/>
    <row r="244121" customFormat="1" x14ac:dyDescent="0.25"/>
    <row r="244122" customFormat="1" x14ac:dyDescent="0.25"/>
    <row r="244123" customFormat="1" x14ac:dyDescent="0.25"/>
    <row r="244124" customFormat="1" x14ac:dyDescent="0.25"/>
    <row r="244125" customFormat="1" x14ac:dyDescent="0.25"/>
    <row r="244126" customFormat="1" x14ac:dyDescent="0.25"/>
    <row r="244127" customFormat="1" x14ac:dyDescent="0.25"/>
    <row r="244128" customFormat="1" x14ac:dyDescent="0.25"/>
    <row r="244129" customFormat="1" x14ac:dyDescent="0.25"/>
    <row r="244130" customFormat="1" x14ac:dyDescent="0.25"/>
    <row r="244131" customFormat="1" x14ac:dyDescent="0.25"/>
    <row r="244132" customFormat="1" x14ac:dyDescent="0.25"/>
    <row r="244133" customFormat="1" x14ac:dyDescent="0.25"/>
    <row r="244134" customFormat="1" x14ac:dyDescent="0.25"/>
    <row r="244135" customFormat="1" x14ac:dyDescent="0.25"/>
    <row r="244136" customFormat="1" x14ac:dyDescent="0.25"/>
    <row r="244137" customFormat="1" x14ac:dyDescent="0.25"/>
    <row r="244138" customFormat="1" x14ac:dyDescent="0.25"/>
    <row r="244139" customFormat="1" x14ac:dyDescent="0.25"/>
    <row r="244140" customFormat="1" x14ac:dyDescent="0.25"/>
    <row r="244141" customFormat="1" x14ac:dyDescent="0.25"/>
    <row r="244142" customFormat="1" x14ac:dyDescent="0.25"/>
    <row r="244143" customFormat="1" x14ac:dyDescent="0.25"/>
    <row r="244144" customFormat="1" x14ac:dyDescent="0.25"/>
    <row r="244145" customFormat="1" x14ac:dyDescent="0.25"/>
    <row r="244146" customFormat="1" x14ac:dyDescent="0.25"/>
    <row r="244147" customFormat="1" x14ac:dyDescent="0.25"/>
    <row r="244148" customFormat="1" x14ac:dyDescent="0.25"/>
    <row r="244149" customFormat="1" x14ac:dyDescent="0.25"/>
    <row r="244150" customFormat="1" x14ac:dyDescent="0.25"/>
    <row r="244151" customFormat="1" x14ac:dyDescent="0.25"/>
    <row r="244152" customFormat="1" x14ac:dyDescent="0.25"/>
    <row r="244153" customFormat="1" x14ac:dyDescent="0.25"/>
    <row r="244154" customFormat="1" x14ac:dyDescent="0.25"/>
    <row r="244155" customFormat="1" x14ac:dyDescent="0.25"/>
    <row r="244156" customFormat="1" x14ac:dyDescent="0.25"/>
    <row r="244157" customFormat="1" x14ac:dyDescent="0.25"/>
    <row r="244158" customFormat="1" x14ac:dyDescent="0.25"/>
    <row r="244159" customFormat="1" x14ac:dyDescent="0.25"/>
    <row r="244160" customFormat="1" x14ac:dyDescent="0.25"/>
    <row r="244161" customFormat="1" x14ac:dyDescent="0.25"/>
    <row r="244162" customFormat="1" x14ac:dyDescent="0.25"/>
    <row r="244163" customFormat="1" x14ac:dyDescent="0.25"/>
    <row r="244164" customFormat="1" x14ac:dyDescent="0.25"/>
    <row r="244165" customFormat="1" x14ac:dyDescent="0.25"/>
    <row r="244166" customFormat="1" x14ac:dyDescent="0.25"/>
    <row r="244167" customFormat="1" x14ac:dyDescent="0.25"/>
    <row r="244168" customFormat="1" x14ac:dyDescent="0.25"/>
    <row r="244169" customFormat="1" x14ac:dyDescent="0.25"/>
    <row r="244170" customFormat="1" x14ac:dyDescent="0.25"/>
    <row r="244171" customFormat="1" x14ac:dyDescent="0.25"/>
    <row r="244172" customFormat="1" x14ac:dyDescent="0.25"/>
    <row r="244173" customFormat="1" x14ac:dyDescent="0.25"/>
    <row r="244174" customFormat="1" x14ac:dyDescent="0.25"/>
    <row r="244175" customFormat="1" x14ac:dyDescent="0.25"/>
    <row r="244176" customFormat="1" x14ac:dyDescent="0.25"/>
    <row r="244177" customFormat="1" x14ac:dyDescent="0.25"/>
    <row r="244178" customFormat="1" x14ac:dyDescent="0.25"/>
    <row r="244179" customFormat="1" x14ac:dyDescent="0.25"/>
    <row r="244180" customFormat="1" x14ac:dyDescent="0.25"/>
    <row r="244181" customFormat="1" x14ac:dyDescent="0.25"/>
    <row r="244182" customFormat="1" x14ac:dyDescent="0.25"/>
    <row r="244183" customFormat="1" x14ac:dyDescent="0.25"/>
    <row r="244184" customFormat="1" x14ac:dyDescent="0.25"/>
    <row r="244185" customFormat="1" x14ac:dyDescent="0.25"/>
    <row r="244186" customFormat="1" x14ac:dyDescent="0.25"/>
    <row r="244187" customFormat="1" x14ac:dyDescent="0.25"/>
    <row r="244188" customFormat="1" x14ac:dyDescent="0.25"/>
    <row r="244189" customFormat="1" x14ac:dyDescent="0.25"/>
    <row r="244190" customFormat="1" x14ac:dyDescent="0.25"/>
    <row r="244191" customFormat="1" x14ac:dyDescent="0.25"/>
    <row r="244192" customFormat="1" x14ac:dyDescent="0.25"/>
    <row r="244193" customFormat="1" x14ac:dyDescent="0.25"/>
    <row r="244194" customFormat="1" x14ac:dyDescent="0.25"/>
    <row r="244195" customFormat="1" x14ac:dyDescent="0.25"/>
    <row r="244196" customFormat="1" x14ac:dyDescent="0.25"/>
    <row r="244197" customFormat="1" x14ac:dyDescent="0.25"/>
    <row r="244198" customFormat="1" x14ac:dyDescent="0.25"/>
    <row r="244199" customFormat="1" x14ac:dyDescent="0.25"/>
    <row r="244200" customFormat="1" x14ac:dyDescent="0.25"/>
    <row r="244201" customFormat="1" x14ac:dyDescent="0.25"/>
    <row r="244202" customFormat="1" x14ac:dyDescent="0.25"/>
    <row r="244203" customFormat="1" x14ac:dyDescent="0.25"/>
    <row r="244204" customFormat="1" x14ac:dyDescent="0.25"/>
    <row r="244205" customFormat="1" x14ac:dyDescent="0.25"/>
    <row r="244206" customFormat="1" x14ac:dyDescent="0.25"/>
    <row r="244207" customFormat="1" x14ac:dyDescent="0.25"/>
    <row r="244208" customFormat="1" x14ac:dyDescent="0.25"/>
    <row r="244209" customFormat="1" x14ac:dyDescent="0.25"/>
    <row r="244210" customFormat="1" x14ac:dyDescent="0.25"/>
    <row r="244211" customFormat="1" x14ac:dyDescent="0.25"/>
    <row r="244212" customFormat="1" x14ac:dyDescent="0.25"/>
    <row r="244213" customFormat="1" x14ac:dyDescent="0.25"/>
    <row r="244214" customFormat="1" x14ac:dyDescent="0.25"/>
    <row r="244215" customFormat="1" x14ac:dyDescent="0.25"/>
    <row r="244216" customFormat="1" x14ac:dyDescent="0.25"/>
    <row r="244217" customFormat="1" x14ac:dyDescent="0.25"/>
    <row r="244218" customFormat="1" x14ac:dyDescent="0.25"/>
    <row r="244219" customFormat="1" x14ac:dyDescent="0.25"/>
    <row r="244220" customFormat="1" x14ac:dyDescent="0.25"/>
    <row r="244221" customFormat="1" x14ac:dyDescent="0.25"/>
    <row r="244222" customFormat="1" x14ac:dyDescent="0.25"/>
    <row r="244223" customFormat="1" x14ac:dyDescent="0.25"/>
    <row r="244224" customFormat="1" x14ac:dyDescent="0.25"/>
    <row r="244225" customFormat="1" x14ac:dyDescent="0.25"/>
    <row r="244226" customFormat="1" x14ac:dyDescent="0.25"/>
    <row r="244227" customFormat="1" x14ac:dyDescent="0.25"/>
    <row r="244228" customFormat="1" x14ac:dyDescent="0.25"/>
    <row r="244229" customFormat="1" x14ac:dyDescent="0.25"/>
    <row r="244230" customFormat="1" x14ac:dyDescent="0.25"/>
    <row r="244231" customFormat="1" x14ac:dyDescent="0.25"/>
    <row r="244232" customFormat="1" x14ac:dyDescent="0.25"/>
    <row r="244233" customFormat="1" x14ac:dyDescent="0.25"/>
    <row r="244234" customFormat="1" x14ac:dyDescent="0.25"/>
    <row r="244235" customFormat="1" x14ac:dyDescent="0.25"/>
    <row r="244236" customFormat="1" x14ac:dyDescent="0.25"/>
    <row r="244237" customFormat="1" x14ac:dyDescent="0.25"/>
    <row r="244238" customFormat="1" x14ac:dyDescent="0.25"/>
    <row r="244239" customFormat="1" x14ac:dyDescent="0.25"/>
    <row r="244240" customFormat="1" x14ac:dyDescent="0.25"/>
    <row r="244241" customFormat="1" x14ac:dyDescent="0.25"/>
    <row r="244242" customFormat="1" x14ac:dyDescent="0.25"/>
    <row r="244243" customFormat="1" x14ac:dyDescent="0.25"/>
    <row r="244244" customFormat="1" x14ac:dyDescent="0.25"/>
    <row r="244245" customFormat="1" x14ac:dyDescent="0.25"/>
    <row r="244246" customFormat="1" x14ac:dyDescent="0.25"/>
    <row r="244247" customFormat="1" x14ac:dyDescent="0.25"/>
    <row r="244248" customFormat="1" x14ac:dyDescent="0.25"/>
    <row r="244249" customFormat="1" x14ac:dyDescent="0.25"/>
    <row r="244250" customFormat="1" x14ac:dyDescent="0.25"/>
    <row r="244251" customFormat="1" x14ac:dyDescent="0.25"/>
    <row r="244252" customFormat="1" x14ac:dyDescent="0.25"/>
    <row r="244253" customFormat="1" x14ac:dyDescent="0.25"/>
    <row r="244254" customFormat="1" x14ac:dyDescent="0.25"/>
    <row r="244255" customFormat="1" x14ac:dyDescent="0.25"/>
    <row r="244256" customFormat="1" x14ac:dyDescent="0.25"/>
    <row r="244257" customFormat="1" x14ac:dyDescent="0.25"/>
    <row r="244258" customFormat="1" x14ac:dyDescent="0.25"/>
    <row r="244259" customFormat="1" x14ac:dyDescent="0.25"/>
    <row r="244260" customFormat="1" x14ac:dyDescent="0.25"/>
    <row r="244261" customFormat="1" x14ac:dyDescent="0.25"/>
    <row r="244262" customFormat="1" x14ac:dyDescent="0.25"/>
    <row r="244263" customFormat="1" x14ac:dyDescent="0.25"/>
    <row r="244264" customFormat="1" x14ac:dyDescent="0.25"/>
    <row r="244265" customFormat="1" x14ac:dyDescent="0.25"/>
    <row r="244266" customFormat="1" x14ac:dyDescent="0.25"/>
    <row r="244267" customFormat="1" x14ac:dyDescent="0.25"/>
    <row r="244268" customFormat="1" x14ac:dyDescent="0.25"/>
    <row r="244269" customFormat="1" x14ac:dyDescent="0.25"/>
    <row r="244270" customFormat="1" x14ac:dyDescent="0.25"/>
    <row r="244271" customFormat="1" x14ac:dyDescent="0.25"/>
    <row r="244272" customFormat="1" x14ac:dyDescent="0.25"/>
    <row r="244273" customFormat="1" x14ac:dyDescent="0.25"/>
    <row r="244274" customFormat="1" x14ac:dyDescent="0.25"/>
    <row r="244275" customFormat="1" x14ac:dyDescent="0.25"/>
    <row r="244276" customFormat="1" x14ac:dyDescent="0.25"/>
    <row r="244277" customFormat="1" x14ac:dyDescent="0.25"/>
    <row r="244278" customFormat="1" x14ac:dyDescent="0.25"/>
    <row r="244279" customFormat="1" x14ac:dyDescent="0.25"/>
    <row r="244280" customFormat="1" x14ac:dyDescent="0.25"/>
    <row r="244281" customFormat="1" x14ac:dyDescent="0.25"/>
    <row r="244282" customFormat="1" x14ac:dyDescent="0.25"/>
    <row r="244283" customFormat="1" x14ac:dyDescent="0.25"/>
    <row r="244284" customFormat="1" x14ac:dyDescent="0.25"/>
    <row r="244285" customFormat="1" x14ac:dyDescent="0.25"/>
    <row r="244286" customFormat="1" x14ac:dyDescent="0.25"/>
    <row r="244287" customFormat="1" x14ac:dyDescent="0.25"/>
    <row r="244288" customFormat="1" x14ac:dyDescent="0.25"/>
    <row r="244289" customFormat="1" x14ac:dyDescent="0.25"/>
    <row r="244290" customFormat="1" x14ac:dyDescent="0.25"/>
    <row r="244291" customFormat="1" x14ac:dyDescent="0.25"/>
    <row r="244292" customFormat="1" x14ac:dyDescent="0.25"/>
    <row r="244293" customFormat="1" x14ac:dyDescent="0.25"/>
    <row r="244294" customFormat="1" x14ac:dyDescent="0.25"/>
    <row r="244295" customFormat="1" x14ac:dyDescent="0.25"/>
    <row r="244296" customFormat="1" x14ac:dyDescent="0.25"/>
    <row r="244297" customFormat="1" x14ac:dyDescent="0.25"/>
    <row r="244298" customFormat="1" x14ac:dyDescent="0.25"/>
    <row r="244299" customFormat="1" x14ac:dyDescent="0.25"/>
    <row r="244300" customFormat="1" x14ac:dyDescent="0.25"/>
    <row r="244301" customFormat="1" x14ac:dyDescent="0.25"/>
    <row r="244302" customFormat="1" x14ac:dyDescent="0.25"/>
    <row r="244303" customFormat="1" x14ac:dyDescent="0.25"/>
    <row r="244304" customFormat="1" x14ac:dyDescent="0.25"/>
    <row r="244305" customFormat="1" x14ac:dyDescent="0.25"/>
    <row r="244306" customFormat="1" x14ac:dyDescent="0.25"/>
    <row r="244307" customFormat="1" x14ac:dyDescent="0.25"/>
    <row r="244308" customFormat="1" x14ac:dyDescent="0.25"/>
    <row r="244309" customFormat="1" x14ac:dyDescent="0.25"/>
    <row r="244310" customFormat="1" x14ac:dyDescent="0.25"/>
    <row r="244311" customFormat="1" x14ac:dyDescent="0.25"/>
    <row r="244312" customFormat="1" x14ac:dyDescent="0.25"/>
    <row r="244313" customFormat="1" x14ac:dyDescent="0.25"/>
    <row r="244314" customFormat="1" x14ac:dyDescent="0.25"/>
    <row r="244315" customFormat="1" x14ac:dyDescent="0.25"/>
    <row r="244316" customFormat="1" x14ac:dyDescent="0.25"/>
    <row r="244317" customFormat="1" x14ac:dyDescent="0.25"/>
    <row r="244318" customFormat="1" x14ac:dyDescent="0.25"/>
    <row r="244319" customFormat="1" x14ac:dyDescent="0.25"/>
    <row r="244320" customFormat="1" x14ac:dyDescent="0.25"/>
    <row r="244321" customFormat="1" x14ac:dyDescent="0.25"/>
    <row r="244322" customFormat="1" x14ac:dyDescent="0.25"/>
    <row r="244323" customFormat="1" x14ac:dyDescent="0.25"/>
    <row r="244324" customFormat="1" x14ac:dyDescent="0.25"/>
    <row r="244325" customFormat="1" x14ac:dyDescent="0.25"/>
    <row r="244326" customFormat="1" x14ac:dyDescent="0.25"/>
    <row r="244327" customFormat="1" x14ac:dyDescent="0.25"/>
    <row r="244328" customFormat="1" x14ac:dyDescent="0.25"/>
    <row r="244329" customFormat="1" x14ac:dyDescent="0.25"/>
    <row r="244330" customFormat="1" x14ac:dyDescent="0.25"/>
    <row r="244331" customFormat="1" x14ac:dyDescent="0.25"/>
    <row r="244332" customFormat="1" x14ac:dyDescent="0.25"/>
    <row r="244333" customFormat="1" x14ac:dyDescent="0.25"/>
    <row r="244334" customFormat="1" x14ac:dyDescent="0.25"/>
    <row r="244335" customFormat="1" x14ac:dyDescent="0.25"/>
    <row r="244336" customFormat="1" x14ac:dyDescent="0.25"/>
    <row r="244337" customFormat="1" x14ac:dyDescent="0.25"/>
    <row r="244338" customFormat="1" x14ac:dyDescent="0.25"/>
    <row r="244339" customFormat="1" x14ac:dyDescent="0.25"/>
    <row r="244340" customFormat="1" x14ac:dyDescent="0.25"/>
    <row r="244341" customFormat="1" x14ac:dyDescent="0.25"/>
    <row r="244342" customFormat="1" x14ac:dyDescent="0.25"/>
    <row r="244343" customFormat="1" x14ac:dyDescent="0.25"/>
    <row r="244344" customFormat="1" x14ac:dyDescent="0.25"/>
    <row r="244345" customFormat="1" x14ac:dyDescent="0.25"/>
    <row r="244346" customFormat="1" x14ac:dyDescent="0.25"/>
    <row r="244347" customFormat="1" x14ac:dyDescent="0.25"/>
    <row r="244348" customFormat="1" x14ac:dyDescent="0.25"/>
    <row r="244349" customFormat="1" x14ac:dyDescent="0.25"/>
    <row r="244350" customFormat="1" x14ac:dyDescent="0.25"/>
    <row r="244351" customFormat="1" x14ac:dyDescent="0.25"/>
    <row r="244352" customFormat="1" x14ac:dyDescent="0.25"/>
    <row r="244353" customFormat="1" x14ac:dyDescent="0.25"/>
    <row r="244354" customFormat="1" x14ac:dyDescent="0.25"/>
    <row r="244355" customFormat="1" x14ac:dyDescent="0.25"/>
    <row r="244356" customFormat="1" x14ac:dyDescent="0.25"/>
    <row r="244357" customFormat="1" x14ac:dyDescent="0.25"/>
    <row r="244358" customFormat="1" x14ac:dyDescent="0.25"/>
    <row r="244359" customFormat="1" x14ac:dyDescent="0.25"/>
    <row r="244360" customFormat="1" x14ac:dyDescent="0.25"/>
    <row r="244361" customFormat="1" x14ac:dyDescent="0.25"/>
    <row r="244362" customFormat="1" x14ac:dyDescent="0.25"/>
    <row r="244363" customFormat="1" x14ac:dyDescent="0.25"/>
    <row r="244364" customFormat="1" x14ac:dyDescent="0.25"/>
    <row r="244365" customFormat="1" x14ac:dyDescent="0.25"/>
    <row r="244366" customFormat="1" x14ac:dyDescent="0.25"/>
    <row r="244367" customFormat="1" x14ac:dyDescent="0.25"/>
    <row r="244368" customFormat="1" x14ac:dyDescent="0.25"/>
    <row r="244369" customFormat="1" x14ac:dyDescent="0.25"/>
    <row r="244370" customFormat="1" x14ac:dyDescent="0.25"/>
    <row r="244371" customFormat="1" x14ac:dyDescent="0.25"/>
    <row r="244372" customFormat="1" x14ac:dyDescent="0.25"/>
    <row r="244373" customFormat="1" x14ac:dyDescent="0.25"/>
    <row r="244374" customFormat="1" x14ac:dyDescent="0.25"/>
    <row r="244375" customFormat="1" x14ac:dyDescent="0.25"/>
    <row r="244376" customFormat="1" x14ac:dyDescent="0.25"/>
    <row r="244377" customFormat="1" x14ac:dyDescent="0.25"/>
    <row r="244378" customFormat="1" x14ac:dyDescent="0.25"/>
    <row r="244379" customFormat="1" x14ac:dyDescent="0.25"/>
    <row r="244380" customFormat="1" x14ac:dyDescent="0.25"/>
    <row r="244381" customFormat="1" x14ac:dyDescent="0.25"/>
    <row r="244382" customFormat="1" x14ac:dyDescent="0.25"/>
    <row r="244383" customFormat="1" x14ac:dyDescent="0.25"/>
    <row r="244384" customFormat="1" x14ac:dyDescent="0.25"/>
    <row r="244385" customFormat="1" x14ac:dyDescent="0.25"/>
    <row r="244386" customFormat="1" x14ac:dyDescent="0.25"/>
    <row r="244387" customFormat="1" x14ac:dyDescent="0.25"/>
    <row r="244388" customFormat="1" x14ac:dyDescent="0.25"/>
    <row r="244389" customFormat="1" x14ac:dyDescent="0.25"/>
    <row r="244390" customFormat="1" x14ac:dyDescent="0.25"/>
    <row r="244391" customFormat="1" x14ac:dyDescent="0.25"/>
    <row r="244392" customFormat="1" x14ac:dyDescent="0.25"/>
    <row r="244393" customFormat="1" x14ac:dyDescent="0.25"/>
    <row r="244394" customFormat="1" x14ac:dyDescent="0.25"/>
    <row r="244395" customFormat="1" x14ac:dyDescent="0.25"/>
    <row r="244396" customFormat="1" x14ac:dyDescent="0.25"/>
    <row r="244397" customFormat="1" x14ac:dyDescent="0.25"/>
    <row r="244398" customFormat="1" x14ac:dyDescent="0.25"/>
    <row r="244399" customFormat="1" x14ac:dyDescent="0.25"/>
    <row r="244400" customFormat="1" x14ac:dyDescent="0.25"/>
    <row r="244401" customFormat="1" x14ac:dyDescent="0.25"/>
    <row r="244402" customFormat="1" x14ac:dyDescent="0.25"/>
    <row r="244403" customFormat="1" x14ac:dyDescent="0.25"/>
    <row r="244404" customFormat="1" x14ac:dyDescent="0.25"/>
    <row r="244405" customFormat="1" x14ac:dyDescent="0.25"/>
    <row r="244406" customFormat="1" x14ac:dyDescent="0.25"/>
    <row r="244407" customFormat="1" x14ac:dyDescent="0.25"/>
    <row r="244408" customFormat="1" x14ac:dyDescent="0.25"/>
    <row r="244409" customFormat="1" x14ac:dyDescent="0.25"/>
    <row r="244410" customFormat="1" x14ac:dyDescent="0.25"/>
    <row r="244411" customFormat="1" x14ac:dyDescent="0.25"/>
    <row r="244412" customFormat="1" x14ac:dyDescent="0.25"/>
    <row r="244413" customFormat="1" x14ac:dyDescent="0.25"/>
    <row r="244414" customFormat="1" x14ac:dyDescent="0.25"/>
    <row r="244415" customFormat="1" x14ac:dyDescent="0.25"/>
    <row r="244416" customFormat="1" x14ac:dyDescent="0.25"/>
    <row r="244417" customFormat="1" x14ac:dyDescent="0.25"/>
    <row r="244418" customFormat="1" x14ac:dyDescent="0.25"/>
    <row r="244419" customFormat="1" x14ac:dyDescent="0.25"/>
    <row r="244420" customFormat="1" x14ac:dyDescent="0.25"/>
    <row r="244421" customFormat="1" x14ac:dyDescent="0.25"/>
    <row r="244422" customFormat="1" x14ac:dyDescent="0.25"/>
    <row r="244423" customFormat="1" x14ac:dyDescent="0.25"/>
    <row r="244424" customFormat="1" x14ac:dyDescent="0.25"/>
    <row r="244425" customFormat="1" x14ac:dyDescent="0.25"/>
    <row r="244426" customFormat="1" x14ac:dyDescent="0.25"/>
    <row r="244427" customFormat="1" x14ac:dyDescent="0.25"/>
    <row r="244428" customFormat="1" x14ac:dyDescent="0.25"/>
    <row r="244429" customFormat="1" x14ac:dyDescent="0.25"/>
    <row r="244430" customFormat="1" x14ac:dyDescent="0.25"/>
    <row r="244431" customFormat="1" x14ac:dyDescent="0.25"/>
    <row r="244432" customFormat="1" x14ac:dyDescent="0.25"/>
    <row r="244433" customFormat="1" x14ac:dyDescent="0.25"/>
    <row r="244434" customFormat="1" x14ac:dyDescent="0.25"/>
    <row r="244435" customFormat="1" x14ac:dyDescent="0.25"/>
    <row r="244436" customFormat="1" x14ac:dyDescent="0.25"/>
    <row r="244437" customFormat="1" x14ac:dyDescent="0.25"/>
    <row r="244438" customFormat="1" x14ac:dyDescent="0.25"/>
    <row r="244439" customFormat="1" x14ac:dyDescent="0.25"/>
    <row r="244440" customFormat="1" x14ac:dyDescent="0.25"/>
    <row r="244441" customFormat="1" x14ac:dyDescent="0.25"/>
    <row r="244442" customFormat="1" x14ac:dyDescent="0.25"/>
    <row r="244443" customFormat="1" x14ac:dyDescent="0.25"/>
    <row r="244444" customFormat="1" x14ac:dyDescent="0.25"/>
    <row r="244445" customFormat="1" x14ac:dyDescent="0.25"/>
    <row r="244446" customFormat="1" x14ac:dyDescent="0.25"/>
    <row r="244447" customFormat="1" x14ac:dyDescent="0.25"/>
    <row r="244448" customFormat="1" x14ac:dyDescent="0.25"/>
    <row r="244449" customFormat="1" x14ac:dyDescent="0.25"/>
    <row r="244450" customFormat="1" x14ac:dyDescent="0.25"/>
    <row r="244451" customFormat="1" x14ac:dyDescent="0.25"/>
    <row r="244452" customFormat="1" x14ac:dyDescent="0.25"/>
    <row r="244453" customFormat="1" x14ac:dyDescent="0.25"/>
    <row r="244454" customFormat="1" x14ac:dyDescent="0.25"/>
    <row r="244455" customFormat="1" x14ac:dyDescent="0.25"/>
    <row r="244456" customFormat="1" x14ac:dyDescent="0.25"/>
    <row r="244457" customFormat="1" x14ac:dyDescent="0.25"/>
    <row r="244458" customFormat="1" x14ac:dyDescent="0.25"/>
    <row r="244459" customFormat="1" x14ac:dyDescent="0.25"/>
    <row r="244460" customFormat="1" x14ac:dyDescent="0.25"/>
    <row r="244461" customFormat="1" x14ac:dyDescent="0.25"/>
    <row r="244462" customFormat="1" x14ac:dyDescent="0.25"/>
    <row r="244463" customFormat="1" x14ac:dyDescent="0.25"/>
    <row r="244464" customFormat="1" x14ac:dyDescent="0.25"/>
    <row r="244465" customFormat="1" x14ac:dyDescent="0.25"/>
    <row r="244466" customFormat="1" x14ac:dyDescent="0.25"/>
    <row r="244467" customFormat="1" x14ac:dyDescent="0.25"/>
    <row r="244468" customFormat="1" x14ac:dyDescent="0.25"/>
    <row r="244469" customFormat="1" x14ac:dyDescent="0.25"/>
    <row r="244470" customFormat="1" x14ac:dyDescent="0.25"/>
    <row r="244471" customFormat="1" x14ac:dyDescent="0.25"/>
    <row r="244472" customFormat="1" x14ac:dyDescent="0.25"/>
    <row r="244473" customFormat="1" x14ac:dyDescent="0.25"/>
    <row r="244474" customFormat="1" x14ac:dyDescent="0.25"/>
    <row r="244475" customFormat="1" x14ac:dyDescent="0.25"/>
    <row r="244476" customFormat="1" x14ac:dyDescent="0.25"/>
    <row r="244477" customFormat="1" x14ac:dyDescent="0.25"/>
    <row r="244478" customFormat="1" x14ac:dyDescent="0.25"/>
    <row r="244479" customFormat="1" x14ac:dyDescent="0.25"/>
    <row r="244480" customFormat="1" x14ac:dyDescent="0.25"/>
    <row r="244481" customFormat="1" x14ac:dyDescent="0.25"/>
    <row r="244482" customFormat="1" x14ac:dyDescent="0.25"/>
    <row r="244483" customFormat="1" x14ac:dyDescent="0.25"/>
    <row r="244484" customFormat="1" x14ac:dyDescent="0.25"/>
    <row r="244485" customFormat="1" x14ac:dyDescent="0.25"/>
    <row r="244486" customFormat="1" x14ac:dyDescent="0.25"/>
    <row r="244487" customFormat="1" x14ac:dyDescent="0.25"/>
    <row r="244488" customFormat="1" x14ac:dyDescent="0.25"/>
    <row r="244489" customFormat="1" x14ac:dyDescent="0.25"/>
    <row r="244490" customFormat="1" x14ac:dyDescent="0.25"/>
    <row r="244491" customFormat="1" x14ac:dyDescent="0.25"/>
    <row r="244492" customFormat="1" x14ac:dyDescent="0.25"/>
    <row r="244493" customFormat="1" x14ac:dyDescent="0.25"/>
    <row r="244494" customFormat="1" x14ac:dyDescent="0.25"/>
    <row r="244495" customFormat="1" x14ac:dyDescent="0.25"/>
    <row r="244496" customFormat="1" x14ac:dyDescent="0.25"/>
    <row r="244497" customFormat="1" x14ac:dyDescent="0.25"/>
    <row r="244498" customFormat="1" x14ac:dyDescent="0.25"/>
    <row r="244499" customFormat="1" x14ac:dyDescent="0.25"/>
    <row r="244500" customFormat="1" x14ac:dyDescent="0.25"/>
    <row r="244501" customFormat="1" x14ac:dyDescent="0.25"/>
    <row r="244502" customFormat="1" x14ac:dyDescent="0.25"/>
    <row r="244503" customFormat="1" x14ac:dyDescent="0.25"/>
    <row r="244504" customFormat="1" x14ac:dyDescent="0.25"/>
    <row r="244505" customFormat="1" x14ac:dyDescent="0.25"/>
    <row r="244506" customFormat="1" x14ac:dyDescent="0.25"/>
    <row r="244507" customFormat="1" x14ac:dyDescent="0.25"/>
    <row r="244508" customFormat="1" x14ac:dyDescent="0.25"/>
    <row r="244509" customFormat="1" x14ac:dyDescent="0.25"/>
    <row r="244510" customFormat="1" x14ac:dyDescent="0.25"/>
    <row r="244511" customFormat="1" x14ac:dyDescent="0.25"/>
    <row r="244512" customFormat="1" x14ac:dyDescent="0.25"/>
    <row r="244513" customFormat="1" x14ac:dyDescent="0.25"/>
    <row r="244514" customFormat="1" x14ac:dyDescent="0.25"/>
    <row r="244515" customFormat="1" x14ac:dyDescent="0.25"/>
    <row r="244516" customFormat="1" x14ac:dyDescent="0.25"/>
    <row r="244517" customFormat="1" x14ac:dyDescent="0.25"/>
    <row r="244518" customFormat="1" x14ac:dyDescent="0.25"/>
    <row r="244519" customFormat="1" x14ac:dyDescent="0.25"/>
    <row r="244520" customFormat="1" x14ac:dyDescent="0.25"/>
    <row r="244521" customFormat="1" x14ac:dyDescent="0.25"/>
    <row r="244522" customFormat="1" x14ac:dyDescent="0.25"/>
    <row r="244523" customFormat="1" x14ac:dyDescent="0.25"/>
    <row r="244524" customFormat="1" x14ac:dyDescent="0.25"/>
    <row r="244525" customFormat="1" x14ac:dyDescent="0.25"/>
    <row r="244526" customFormat="1" x14ac:dyDescent="0.25"/>
    <row r="244527" customFormat="1" x14ac:dyDescent="0.25"/>
    <row r="244528" customFormat="1" x14ac:dyDescent="0.25"/>
    <row r="244529" customFormat="1" x14ac:dyDescent="0.25"/>
    <row r="244530" customFormat="1" x14ac:dyDescent="0.25"/>
    <row r="244531" customFormat="1" x14ac:dyDescent="0.25"/>
    <row r="244532" customFormat="1" x14ac:dyDescent="0.25"/>
    <row r="244533" customFormat="1" x14ac:dyDescent="0.25"/>
    <row r="244534" customFormat="1" x14ac:dyDescent="0.25"/>
    <row r="244535" customFormat="1" x14ac:dyDescent="0.25"/>
    <row r="244536" customFormat="1" x14ac:dyDescent="0.25"/>
    <row r="244537" customFormat="1" x14ac:dyDescent="0.25"/>
    <row r="244538" customFormat="1" x14ac:dyDescent="0.25"/>
    <row r="244539" customFormat="1" x14ac:dyDescent="0.25"/>
    <row r="244540" customFormat="1" x14ac:dyDescent="0.25"/>
    <row r="244541" customFormat="1" x14ac:dyDescent="0.25"/>
    <row r="244542" customFormat="1" x14ac:dyDescent="0.25"/>
    <row r="244543" customFormat="1" x14ac:dyDescent="0.25"/>
    <row r="244544" customFormat="1" x14ac:dyDescent="0.25"/>
    <row r="244545" customFormat="1" x14ac:dyDescent="0.25"/>
    <row r="244546" customFormat="1" x14ac:dyDescent="0.25"/>
    <row r="244547" customFormat="1" x14ac:dyDescent="0.25"/>
    <row r="244548" customFormat="1" x14ac:dyDescent="0.25"/>
    <row r="244549" customFormat="1" x14ac:dyDescent="0.25"/>
    <row r="244550" customFormat="1" x14ac:dyDescent="0.25"/>
    <row r="244551" customFormat="1" x14ac:dyDescent="0.25"/>
    <row r="244552" customFormat="1" x14ac:dyDescent="0.25"/>
    <row r="244553" customFormat="1" x14ac:dyDescent="0.25"/>
    <row r="244554" customFormat="1" x14ac:dyDescent="0.25"/>
    <row r="244555" customFormat="1" x14ac:dyDescent="0.25"/>
    <row r="244556" customFormat="1" x14ac:dyDescent="0.25"/>
    <row r="244557" customFormat="1" x14ac:dyDescent="0.25"/>
    <row r="244558" customFormat="1" x14ac:dyDescent="0.25"/>
    <row r="244559" customFormat="1" x14ac:dyDescent="0.25"/>
    <row r="244560" customFormat="1" x14ac:dyDescent="0.25"/>
    <row r="244561" customFormat="1" x14ac:dyDescent="0.25"/>
    <row r="244562" customFormat="1" x14ac:dyDescent="0.25"/>
    <row r="244563" customFormat="1" x14ac:dyDescent="0.25"/>
    <row r="244564" customFormat="1" x14ac:dyDescent="0.25"/>
    <row r="244565" customFormat="1" x14ac:dyDescent="0.25"/>
    <row r="244566" customFormat="1" x14ac:dyDescent="0.25"/>
    <row r="244567" customFormat="1" x14ac:dyDescent="0.25"/>
    <row r="244568" customFormat="1" x14ac:dyDescent="0.25"/>
    <row r="244569" customFormat="1" x14ac:dyDescent="0.25"/>
    <row r="244570" customFormat="1" x14ac:dyDescent="0.25"/>
    <row r="244571" customFormat="1" x14ac:dyDescent="0.25"/>
    <row r="244572" customFormat="1" x14ac:dyDescent="0.25"/>
    <row r="244573" customFormat="1" x14ac:dyDescent="0.25"/>
    <row r="244574" customFormat="1" x14ac:dyDescent="0.25"/>
    <row r="244575" customFormat="1" x14ac:dyDescent="0.25"/>
    <row r="244576" customFormat="1" x14ac:dyDescent="0.25"/>
    <row r="244577" customFormat="1" x14ac:dyDescent="0.25"/>
    <row r="244578" customFormat="1" x14ac:dyDescent="0.25"/>
    <row r="244579" customFormat="1" x14ac:dyDescent="0.25"/>
    <row r="244580" customFormat="1" x14ac:dyDescent="0.25"/>
    <row r="244581" customFormat="1" x14ac:dyDescent="0.25"/>
    <row r="244582" customFormat="1" x14ac:dyDescent="0.25"/>
    <row r="244583" customFormat="1" x14ac:dyDescent="0.25"/>
    <row r="244584" customFormat="1" x14ac:dyDescent="0.25"/>
    <row r="244585" customFormat="1" x14ac:dyDescent="0.25"/>
    <row r="244586" customFormat="1" x14ac:dyDescent="0.25"/>
    <row r="244587" customFormat="1" x14ac:dyDescent="0.25"/>
    <row r="244588" customFormat="1" x14ac:dyDescent="0.25"/>
    <row r="244589" customFormat="1" x14ac:dyDescent="0.25"/>
    <row r="244590" customFormat="1" x14ac:dyDescent="0.25"/>
    <row r="244591" customFormat="1" x14ac:dyDescent="0.25"/>
    <row r="244592" customFormat="1" x14ac:dyDescent="0.25"/>
    <row r="244593" customFormat="1" x14ac:dyDescent="0.25"/>
    <row r="244594" customFormat="1" x14ac:dyDescent="0.25"/>
    <row r="244595" customFormat="1" x14ac:dyDescent="0.25"/>
    <row r="244596" customFormat="1" x14ac:dyDescent="0.25"/>
    <row r="244597" customFormat="1" x14ac:dyDescent="0.25"/>
    <row r="244598" customFormat="1" x14ac:dyDescent="0.25"/>
    <row r="244599" customFormat="1" x14ac:dyDescent="0.25"/>
    <row r="244600" customFormat="1" x14ac:dyDescent="0.25"/>
    <row r="244601" customFormat="1" x14ac:dyDescent="0.25"/>
    <row r="244602" customFormat="1" x14ac:dyDescent="0.25"/>
    <row r="244603" customFormat="1" x14ac:dyDescent="0.25"/>
    <row r="244604" customFormat="1" x14ac:dyDescent="0.25"/>
    <row r="244605" customFormat="1" x14ac:dyDescent="0.25"/>
    <row r="244606" customFormat="1" x14ac:dyDescent="0.25"/>
    <row r="244607" customFormat="1" x14ac:dyDescent="0.25"/>
    <row r="244608" customFormat="1" x14ac:dyDescent="0.25"/>
    <row r="244609" customFormat="1" x14ac:dyDescent="0.25"/>
    <row r="244610" customFormat="1" x14ac:dyDescent="0.25"/>
    <row r="244611" customFormat="1" x14ac:dyDescent="0.25"/>
    <row r="244612" customFormat="1" x14ac:dyDescent="0.25"/>
    <row r="244613" customFormat="1" x14ac:dyDescent="0.25"/>
    <row r="244614" customFormat="1" x14ac:dyDescent="0.25"/>
    <row r="244615" customFormat="1" x14ac:dyDescent="0.25"/>
    <row r="244616" customFormat="1" x14ac:dyDescent="0.25"/>
    <row r="244617" customFormat="1" x14ac:dyDescent="0.25"/>
    <row r="244618" customFormat="1" x14ac:dyDescent="0.25"/>
    <row r="244619" customFormat="1" x14ac:dyDescent="0.25"/>
    <row r="244620" customFormat="1" x14ac:dyDescent="0.25"/>
    <row r="244621" customFormat="1" x14ac:dyDescent="0.25"/>
    <row r="244622" customFormat="1" x14ac:dyDescent="0.25"/>
    <row r="244623" customFormat="1" x14ac:dyDescent="0.25"/>
    <row r="244624" customFormat="1" x14ac:dyDescent="0.25"/>
    <row r="244625" customFormat="1" x14ac:dyDescent="0.25"/>
    <row r="244626" customFormat="1" x14ac:dyDescent="0.25"/>
    <row r="244627" customFormat="1" x14ac:dyDescent="0.25"/>
    <row r="244628" customFormat="1" x14ac:dyDescent="0.25"/>
    <row r="244629" customFormat="1" x14ac:dyDescent="0.25"/>
    <row r="244630" customFormat="1" x14ac:dyDescent="0.25"/>
    <row r="244631" customFormat="1" x14ac:dyDescent="0.25"/>
    <row r="244632" customFormat="1" x14ac:dyDescent="0.25"/>
    <row r="244633" customFormat="1" x14ac:dyDescent="0.25"/>
    <row r="244634" customFormat="1" x14ac:dyDescent="0.25"/>
    <row r="244635" customFormat="1" x14ac:dyDescent="0.25"/>
    <row r="244636" customFormat="1" x14ac:dyDescent="0.25"/>
    <row r="244637" customFormat="1" x14ac:dyDescent="0.25"/>
    <row r="244638" customFormat="1" x14ac:dyDescent="0.25"/>
    <row r="244639" customFormat="1" x14ac:dyDescent="0.25"/>
    <row r="244640" customFormat="1" x14ac:dyDescent="0.25"/>
    <row r="244641" customFormat="1" x14ac:dyDescent="0.25"/>
    <row r="244642" customFormat="1" x14ac:dyDescent="0.25"/>
    <row r="244643" customFormat="1" x14ac:dyDescent="0.25"/>
    <row r="244644" customFormat="1" x14ac:dyDescent="0.25"/>
    <row r="244645" customFormat="1" x14ac:dyDescent="0.25"/>
    <row r="244646" customFormat="1" x14ac:dyDescent="0.25"/>
    <row r="244647" customFormat="1" x14ac:dyDescent="0.25"/>
    <row r="244648" customFormat="1" x14ac:dyDescent="0.25"/>
    <row r="244649" customFormat="1" x14ac:dyDescent="0.25"/>
    <row r="244650" customFormat="1" x14ac:dyDescent="0.25"/>
    <row r="244651" customFormat="1" x14ac:dyDescent="0.25"/>
    <row r="244652" customFormat="1" x14ac:dyDescent="0.25"/>
    <row r="244653" customFormat="1" x14ac:dyDescent="0.25"/>
    <row r="244654" customFormat="1" x14ac:dyDescent="0.25"/>
    <row r="244655" customFormat="1" x14ac:dyDescent="0.25"/>
    <row r="244656" customFormat="1" x14ac:dyDescent="0.25"/>
    <row r="244657" customFormat="1" x14ac:dyDescent="0.25"/>
    <row r="244658" customFormat="1" x14ac:dyDescent="0.25"/>
    <row r="244659" customFormat="1" x14ac:dyDescent="0.25"/>
    <row r="244660" customFormat="1" x14ac:dyDescent="0.25"/>
    <row r="244661" customFormat="1" x14ac:dyDescent="0.25"/>
    <row r="244662" customFormat="1" x14ac:dyDescent="0.25"/>
    <row r="244663" customFormat="1" x14ac:dyDescent="0.25"/>
    <row r="244664" customFormat="1" x14ac:dyDescent="0.25"/>
    <row r="244665" customFormat="1" x14ac:dyDescent="0.25"/>
    <row r="244666" customFormat="1" x14ac:dyDescent="0.25"/>
    <row r="244667" customFormat="1" x14ac:dyDescent="0.25"/>
    <row r="244668" customFormat="1" x14ac:dyDescent="0.25"/>
    <row r="244669" customFormat="1" x14ac:dyDescent="0.25"/>
    <row r="244670" customFormat="1" x14ac:dyDescent="0.25"/>
    <row r="244671" customFormat="1" x14ac:dyDescent="0.25"/>
    <row r="244672" customFormat="1" x14ac:dyDescent="0.25"/>
    <row r="244673" customFormat="1" x14ac:dyDescent="0.25"/>
    <row r="244674" customFormat="1" x14ac:dyDescent="0.25"/>
    <row r="244675" customFormat="1" x14ac:dyDescent="0.25"/>
    <row r="244676" customFormat="1" x14ac:dyDescent="0.25"/>
    <row r="244677" customFormat="1" x14ac:dyDescent="0.25"/>
    <row r="244678" customFormat="1" x14ac:dyDescent="0.25"/>
    <row r="244679" customFormat="1" x14ac:dyDescent="0.25"/>
    <row r="244680" customFormat="1" x14ac:dyDescent="0.25"/>
    <row r="244681" customFormat="1" x14ac:dyDescent="0.25"/>
    <row r="244682" customFormat="1" x14ac:dyDescent="0.25"/>
    <row r="244683" customFormat="1" x14ac:dyDescent="0.25"/>
    <row r="244684" customFormat="1" x14ac:dyDescent="0.25"/>
    <row r="244685" customFormat="1" x14ac:dyDescent="0.25"/>
    <row r="244686" customFormat="1" x14ac:dyDescent="0.25"/>
    <row r="244687" customFormat="1" x14ac:dyDescent="0.25"/>
    <row r="244688" customFormat="1" x14ac:dyDescent="0.25"/>
    <row r="244689" customFormat="1" x14ac:dyDescent="0.25"/>
    <row r="244690" customFormat="1" x14ac:dyDescent="0.25"/>
    <row r="244691" customFormat="1" x14ac:dyDescent="0.25"/>
    <row r="244692" customFormat="1" x14ac:dyDescent="0.25"/>
    <row r="244693" customFormat="1" x14ac:dyDescent="0.25"/>
    <row r="244694" customFormat="1" x14ac:dyDescent="0.25"/>
    <row r="244695" customFormat="1" x14ac:dyDescent="0.25"/>
    <row r="244696" customFormat="1" x14ac:dyDescent="0.25"/>
    <row r="244697" customFormat="1" x14ac:dyDescent="0.25"/>
    <row r="244698" customFormat="1" x14ac:dyDescent="0.25"/>
    <row r="244699" customFormat="1" x14ac:dyDescent="0.25"/>
    <row r="244700" customFormat="1" x14ac:dyDescent="0.25"/>
    <row r="244701" customFormat="1" x14ac:dyDescent="0.25"/>
    <row r="244702" customFormat="1" x14ac:dyDescent="0.25"/>
    <row r="244703" customFormat="1" x14ac:dyDescent="0.25"/>
    <row r="244704" customFormat="1" x14ac:dyDescent="0.25"/>
    <row r="244705" customFormat="1" x14ac:dyDescent="0.25"/>
    <row r="244706" customFormat="1" x14ac:dyDescent="0.25"/>
    <row r="244707" customFormat="1" x14ac:dyDescent="0.25"/>
    <row r="244708" customFormat="1" x14ac:dyDescent="0.25"/>
    <row r="244709" customFormat="1" x14ac:dyDescent="0.25"/>
    <row r="244710" customFormat="1" x14ac:dyDescent="0.25"/>
    <row r="244711" customFormat="1" x14ac:dyDescent="0.25"/>
    <row r="244712" customFormat="1" x14ac:dyDescent="0.25"/>
    <row r="244713" customFormat="1" x14ac:dyDescent="0.25"/>
    <row r="244714" customFormat="1" x14ac:dyDescent="0.25"/>
    <row r="244715" customFormat="1" x14ac:dyDescent="0.25"/>
    <row r="244716" customFormat="1" x14ac:dyDescent="0.25"/>
    <row r="244717" customFormat="1" x14ac:dyDescent="0.25"/>
    <row r="244718" customFormat="1" x14ac:dyDescent="0.25"/>
    <row r="244719" customFormat="1" x14ac:dyDescent="0.25"/>
    <row r="244720" customFormat="1" x14ac:dyDescent="0.25"/>
    <row r="244721" customFormat="1" x14ac:dyDescent="0.25"/>
    <row r="244722" customFormat="1" x14ac:dyDescent="0.25"/>
    <row r="244723" customFormat="1" x14ac:dyDescent="0.25"/>
    <row r="244724" customFormat="1" x14ac:dyDescent="0.25"/>
    <row r="244725" customFormat="1" x14ac:dyDescent="0.25"/>
    <row r="244726" customFormat="1" x14ac:dyDescent="0.25"/>
    <row r="244727" customFormat="1" x14ac:dyDescent="0.25"/>
    <row r="244728" customFormat="1" x14ac:dyDescent="0.25"/>
    <row r="244729" customFormat="1" x14ac:dyDescent="0.25"/>
    <row r="244730" customFormat="1" x14ac:dyDescent="0.25"/>
    <row r="244731" customFormat="1" x14ac:dyDescent="0.25"/>
    <row r="244732" customFormat="1" x14ac:dyDescent="0.25"/>
    <row r="244733" customFormat="1" x14ac:dyDescent="0.25"/>
    <row r="244734" customFormat="1" x14ac:dyDescent="0.25"/>
    <row r="244735" customFormat="1" x14ac:dyDescent="0.25"/>
    <row r="244736" customFormat="1" x14ac:dyDescent="0.25"/>
    <row r="244737" customFormat="1" x14ac:dyDescent="0.25"/>
    <row r="244738" customFormat="1" x14ac:dyDescent="0.25"/>
    <row r="244739" customFormat="1" x14ac:dyDescent="0.25"/>
    <row r="244740" customFormat="1" x14ac:dyDescent="0.25"/>
    <row r="244741" customFormat="1" x14ac:dyDescent="0.25"/>
    <row r="244742" customFormat="1" x14ac:dyDescent="0.25"/>
    <row r="244743" customFormat="1" x14ac:dyDescent="0.25"/>
    <row r="244744" customFormat="1" x14ac:dyDescent="0.25"/>
    <row r="244745" customFormat="1" x14ac:dyDescent="0.25"/>
    <row r="244746" customFormat="1" x14ac:dyDescent="0.25"/>
    <row r="244747" customFormat="1" x14ac:dyDescent="0.25"/>
    <row r="244748" customFormat="1" x14ac:dyDescent="0.25"/>
    <row r="244749" customFormat="1" x14ac:dyDescent="0.25"/>
    <row r="244750" customFormat="1" x14ac:dyDescent="0.25"/>
    <row r="244751" customFormat="1" x14ac:dyDescent="0.25"/>
    <row r="244752" customFormat="1" x14ac:dyDescent="0.25"/>
    <row r="244753" customFormat="1" x14ac:dyDescent="0.25"/>
    <row r="244754" customFormat="1" x14ac:dyDescent="0.25"/>
    <row r="244755" customFormat="1" x14ac:dyDescent="0.25"/>
    <row r="244756" customFormat="1" x14ac:dyDescent="0.25"/>
    <row r="244757" customFormat="1" x14ac:dyDescent="0.25"/>
    <row r="244758" customFormat="1" x14ac:dyDescent="0.25"/>
    <row r="244759" customFormat="1" x14ac:dyDescent="0.25"/>
    <row r="244760" customFormat="1" x14ac:dyDescent="0.25"/>
    <row r="244761" customFormat="1" x14ac:dyDescent="0.25"/>
    <row r="244762" customFormat="1" x14ac:dyDescent="0.25"/>
    <row r="244763" customFormat="1" x14ac:dyDescent="0.25"/>
    <row r="244764" customFormat="1" x14ac:dyDescent="0.25"/>
    <row r="244765" customFormat="1" x14ac:dyDescent="0.25"/>
    <row r="244766" customFormat="1" x14ac:dyDescent="0.25"/>
    <row r="244767" customFormat="1" x14ac:dyDescent="0.25"/>
    <row r="244768" customFormat="1" x14ac:dyDescent="0.25"/>
    <row r="244769" customFormat="1" x14ac:dyDescent="0.25"/>
    <row r="244770" customFormat="1" x14ac:dyDescent="0.25"/>
    <row r="244771" customFormat="1" x14ac:dyDescent="0.25"/>
    <row r="244772" customFormat="1" x14ac:dyDescent="0.25"/>
    <row r="244773" customFormat="1" x14ac:dyDescent="0.25"/>
    <row r="244774" customFormat="1" x14ac:dyDescent="0.25"/>
    <row r="244775" customFormat="1" x14ac:dyDescent="0.25"/>
    <row r="244776" customFormat="1" x14ac:dyDescent="0.25"/>
    <row r="244777" customFormat="1" x14ac:dyDescent="0.25"/>
    <row r="244778" customFormat="1" x14ac:dyDescent="0.25"/>
    <row r="244779" customFormat="1" x14ac:dyDescent="0.25"/>
    <row r="244780" customFormat="1" x14ac:dyDescent="0.25"/>
    <row r="244781" customFormat="1" x14ac:dyDescent="0.25"/>
    <row r="244782" customFormat="1" x14ac:dyDescent="0.25"/>
    <row r="244783" customFormat="1" x14ac:dyDescent="0.25"/>
    <row r="244784" customFormat="1" x14ac:dyDescent="0.25"/>
    <row r="244785" customFormat="1" x14ac:dyDescent="0.25"/>
    <row r="244786" customFormat="1" x14ac:dyDescent="0.25"/>
    <row r="244787" customFormat="1" x14ac:dyDescent="0.25"/>
    <row r="244788" customFormat="1" x14ac:dyDescent="0.25"/>
    <row r="244789" customFormat="1" x14ac:dyDescent="0.25"/>
    <row r="244790" customFormat="1" x14ac:dyDescent="0.25"/>
    <row r="244791" customFormat="1" x14ac:dyDescent="0.25"/>
    <row r="244792" customFormat="1" x14ac:dyDescent="0.25"/>
    <row r="244793" customFormat="1" x14ac:dyDescent="0.25"/>
    <row r="244794" customFormat="1" x14ac:dyDescent="0.25"/>
    <row r="244795" customFormat="1" x14ac:dyDescent="0.25"/>
    <row r="244796" customFormat="1" x14ac:dyDescent="0.25"/>
    <row r="244797" customFormat="1" x14ac:dyDescent="0.25"/>
    <row r="244798" customFormat="1" x14ac:dyDescent="0.25"/>
    <row r="244799" customFormat="1" x14ac:dyDescent="0.25"/>
    <row r="244800" customFormat="1" x14ac:dyDescent="0.25"/>
    <row r="244801" customFormat="1" x14ac:dyDescent="0.25"/>
    <row r="244802" customFormat="1" x14ac:dyDescent="0.25"/>
    <row r="244803" customFormat="1" x14ac:dyDescent="0.25"/>
    <row r="244804" customFormat="1" x14ac:dyDescent="0.25"/>
    <row r="244805" customFormat="1" x14ac:dyDescent="0.25"/>
    <row r="244806" customFormat="1" x14ac:dyDescent="0.25"/>
    <row r="244807" customFormat="1" x14ac:dyDescent="0.25"/>
    <row r="244808" customFormat="1" x14ac:dyDescent="0.25"/>
    <row r="244809" customFormat="1" x14ac:dyDescent="0.25"/>
    <row r="244810" customFormat="1" x14ac:dyDescent="0.25"/>
    <row r="244811" customFormat="1" x14ac:dyDescent="0.25"/>
    <row r="244812" customFormat="1" x14ac:dyDescent="0.25"/>
    <row r="244813" customFormat="1" x14ac:dyDescent="0.25"/>
    <row r="244814" customFormat="1" x14ac:dyDescent="0.25"/>
    <row r="244815" customFormat="1" x14ac:dyDescent="0.25"/>
    <row r="244816" customFormat="1" x14ac:dyDescent="0.25"/>
    <row r="244817" customFormat="1" x14ac:dyDescent="0.25"/>
    <row r="244818" customFormat="1" x14ac:dyDescent="0.25"/>
    <row r="244819" customFormat="1" x14ac:dyDescent="0.25"/>
    <row r="244820" customFormat="1" x14ac:dyDescent="0.25"/>
    <row r="244821" customFormat="1" x14ac:dyDescent="0.25"/>
    <row r="244822" customFormat="1" x14ac:dyDescent="0.25"/>
    <row r="244823" customFormat="1" x14ac:dyDescent="0.25"/>
    <row r="244824" customFormat="1" x14ac:dyDescent="0.25"/>
    <row r="244825" customFormat="1" x14ac:dyDescent="0.25"/>
    <row r="244826" customFormat="1" x14ac:dyDescent="0.25"/>
    <row r="244827" customFormat="1" x14ac:dyDescent="0.25"/>
    <row r="244828" customFormat="1" x14ac:dyDescent="0.25"/>
    <row r="244829" customFormat="1" x14ac:dyDescent="0.25"/>
    <row r="244830" customFormat="1" x14ac:dyDescent="0.25"/>
    <row r="244831" customFormat="1" x14ac:dyDescent="0.25"/>
    <row r="244832" customFormat="1" x14ac:dyDescent="0.25"/>
    <row r="244833" customFormat="1" x14ac:dyDescent="0.25"/>
    <row r="244834" customFormat="1" x14ac:dyDescent="0.25"/>
    <row r="244835" customFormat="1" x14ac:dyDescent="0.25"/>
    <row r="244836" customFormat="1" x14ac:dyDescent="0.25"/>
    <row r="244837" customFormat="1" x14ac:dyDescent="0.25"/>
    <row r="244838" customFormat="1" x14ac:dyDescent="0.25"/>
    <row r="244839" customFormat="1" x14ac:dyDescent="0.25"/>
    <row r="244840" customFormat="1" x14ac:dyDescent="0.25"/>
    <row r="244841" customFormat="1" x14ac:dyDescent="0.25"/>
    <row r="244842" customFormat="1" x14ac:dyDescent="0.25"/>
    <row r="244843" customFormat="1" x14ac:dyDescent="0.25"/>
    <row r="244844" customFormat="1" x14ac:dyDescent="0.25"/>
    <row r="244845" customFormat="1" x14ac:dyDescent="0.25"/>
    <row r="244846" customFormat="1" x14ac:dyDescent="0.25"/>
    <row r="244847" customFormat="1" x14ac:dyDescent="0.25"/>
    <row r="244848" customFormat="1" x14ac:dyDescent="0.25"/>
    <row r="244849" customFormat="1" x14ac:dyDescent="0.25"/>
    <row r="244850" customFormat="1" x14ac:dyDescent="0.25"/>
    <row r="244851" customFormat="1" x14ac:dyDescent="0.25"/>
    <row r="244852" customFormat="1" x14ac:dyDescent="0.25"/>
    <row r="244853" customFormat="1" x14ac:dyDescent="0.25"/>
    <row r="244854" customFormat="1" x14ac:dyDescent="0.25"/>
    <row r="244855" customFormat="1" x14ac:dyDescent="0.25"/>
    <row r="244856" customFormat="1" x14ac:dyDescent="0.25"/>
    <row r="244857" customFormat="1" x14ac:dyDescent="0.25"/>
    <row r="244858" customFormat="1" x14ac:dyDescent="0.25"/>
    <row r="244859" customFormat="1" x14ac:dyDescent="0.25"/>
    <row r="244860" customFormat="1" x14ac:dyDescent="0.25"/>
    <row r="244861" customFormat="1" x14ac:dyDescent="0.25"/>
    <row r="244862" customFormat="1" x14ac:dyDescent="0.25"/>
    <row r="244863" customFormat="1" x14ac:dyDescent="0.25"/>
    <row r="244864" customFormat="1" x14ac:dyDescent="0.25"/>
    <row r="244865" customFormat="1" x14ac:dyDescent="0.25"/>
    <row r="244866" customFormat="1" x14ac:dyDescent="0.25"/>
    <row r="244867" customFormat="1" x14ac:dyDescent="0.25"/>
    <row r="244868" customFormat="1" x14ac:dyDescent="0.25"/>
    <row r="244869" customFormat="1" x14ac:dyDescent="0.25"/>
    <row r="244870" customFormat="1" x14ac:dyDescent="0.25"/>
    <row r="244871" customFormat="1" x14ac:dyDescent="0.25"/>
    <row r="244872" customFormat="1" x14ac:dyDescent="0.25"/>
    <row r="244873" customFormat="1" x14ac:dyDescent="0.25"/>
    <row r="244874" customFormat="1" x14ac:dyDescent="0.25"/>
    <row r="244875" customFormat="1" x14ac:dyDescent="0.25"/>
    <row r="244876" customFormat="1" x14ac:dyDescent="0.25"/>
    <row r="244877" customFormat="1" x14ac:dyDescent="0.25"/>
    <row r="244878" customFormat="1" x14ac:dyDescent="0.25"/>
    <row r="244879" customFormat="1" x14ac:dyDescent="0.25"/>
    <row r="244880" customFormat="1" x14ac:dyDescent="0.25"/>
    <row r="244881" customFormat="1" x14ac:dyDescent="0.25"/>
    <row r="244882" customFormat="1" x14ac:dyDescent="0.25"/>
    <row r="244883" customFormat="1" x14ac:dyDescent="0.25"/>
    <row r="244884" customFormat="1" x14ac:dyDescent="0.25"/>
    <row r="244885" customFormat="1" x14ac:dyDescent="0.25"/>
    <row r="244886" customFormat="1" x14ac:dyDescent="0.25"/>
    <row r="244887" customFormat="1" x14ac:dyDescent="0.25"/>
    <row r="244888" customFormat="1" x14ac:dyDescent="0.25"/>
    <row r="244889" customFormat="1" x14ac:dyDescent="0.25"/>
    <row r="244890" customFormat="1" x14ac:dyDescent="0.25"/>
    <row r="244891" customFormat="1" x14ac:dyDescent="0.25"/>
    <row r="244892" customFormat="1" x14ac:dyDescent="0.25"/>
    <row r="244893" customFormat="1" x14ac:dyDescent="0.25"/>
    <row r="244894" customFormat="1" x14ac:dyDescent="0.25"/>
    <row r="244895" customFormat="1" x14ac:dyDescent="0.25"/>
    <row r="244896" customFormat="1" x14ac:dyDescent="0.25"/>
    <row r="244897" customFormat="1" x14ac:dyDescent="0.25"/>
    <row r="244898" customFormat="1" x14ac:dyDescent="0.25"/>
    <row r="244899" customFormat="1" x14ac:dyDescent="0.25"/>
    <row r="244900" customFormat="1" x14ac:dyDescent="0.25"/>
    <row r="244901" customFormat="1" x14ac:dyDescent="0.25"/>
    <row r="244902" customFormat="1" x14ac:dyDescent="0.25"/>
    <row r="244903" customFormat="1" x14ac:dyDescent="0.25"/>
    <row r="244904" customFormat="1" x14ac:dyDescent="0.25"/>
    <row r="244905" customFormat="1" x14ac:dyDescent="0.25"/>
    <row r="244906" customFormat="1" x14ac:dyDescent="0.25"/>
    <row r="244907" customFormat="1" x14ac:dyDescent="0.25"/>
    <row r="244908" customFormat="1" x14ac:dyDescent="0.25"/>
    <row r="244909" customFormat="1" x14ac:dyDescent="0.25"/>
    <row r="244910" customFormat="1" x14ac:dyDescent="0.25"/>
    <row r="244911" customFormat="1" x14ac:dyDescent="0.25"/>
    <row r="244912" customFormat="1" x14ac:dyDescent="0.25"/>
    <row r="244913" customFormat="1" x14ac:dyDescent="0.25"/>
    <row r="244914" customFormat="1" x14ac:dyDescent="0.25"/>
    <row r="244915" customFormat="1" x14ac:dyDescent="0.25"/>
    <row r="244916" customFormat="1" x14ac:dyDescent="0.25"/>
    <row r="244917" customFormat="1" x14ac:dyDescent="0.25"/>
    <row r="244918" customFormat="1" x14ac:dyDescent="0.25"/>
    <row r="244919" customFormat="1" x14ac:dyDescent="0.25"/>
    <row r="244920" customFormat="1" x14ac:dyDescent="0.25"/>
    <row r="244921" customFormat="1" x14ac:dyDescent="0.25"/>
    <row r="244922" customFormat="1" x14ac:dyDescent="0.25"/>
    <row r="244923" customFormat="1" x14ac:dyDescent="0.25"/>
    <row r="244924" customFormat="1" x14ac:dyDescent="0.25"/>
    <row r="244925" customFormat="1" x14ac:dyDescent="0.25"/>
    <row r="244926" customFormat="1" x14ac:dyDescent="0.25"/>
    <row r="244927" customFormat="1" x14ac:dyDescent="0.25"/>
    <row r="244928" customFormat="1" x14ac:dyDescent="0.25"/>
    <row r="244929" customFormat="1" x14ac:dyDescent="0.25"/>
    <row r="244930" customFormat="1" x14ac:dyDescent="0.25"/>
    <row r="244931" customFormat="1" x14ac:dyDescent="0.25"/>
    <row r="244932" customFormat="1" x14ac:dyDescent="0.25"/>
    <row r="244933" customFormat="1" x14ac:dyDescent="0.25"/>
    <row r="244934" customFormat="1" x14ac:dyDescent="0.25"/>
    <row r="244935" customFormat="1" x14ac:dyDescent="0.25"/>
    <row r="244936" customFormat="1" x14ac:dyDescent="0.25"/>
    <row r="244937" customFormat="1" x14ac:dyDescent="0.25"/>
    <row r="244938" customFormat="1" x14ac:dyDescent="0.25"/>
    <row r="244939" customFormat="1" x14ac:dyDescent="0.25"/>
    <row r="244940" customFormat="1" x14ac:dyDescent="0.25"/>
    <row r="244941" customFormat="1" x14ac:dyDescent="0.25"/>
    <row r="244942" customFormat="1" x14ac:dyDescent="0.25"/>
    <row r="244943" customFormat="1" x14ac:dyDescent="0.25"/>
    <row r="244944" customFormat="1" x14ac:dyDescent="0.25"/>
    <row r="244945" customFormat="1" x14ac:dyDescent="0.25"/>
    <row r="244946" customFormat="1" x14ac:dyDescent="0.25"/>
    <row r="244947" customFormat="1" x14ac:dyDescent="0.25"/>
    <row r="244948" customFormat="1" x14ac:dyDescent="0.25"/>
    <row r="244949" customFormat="1" x14ac:dyDescent="0.25"/>
    <row r="244950" customFormat="1" x14ac:dyDescent="0.25"/>
    <row r="244951" customFormat="1" x14ac:dyDescent="0.25"/>
    <row r="244952" customFormat="1" x14ac:dyDescent="0.25"/>
    <row r="244953" customFormat="1" x14ac:dyDescent="0.25"/>
    <row r="244954" customFormat="1" x14ac:dyDescent="0.25"/>
    <row r="244955" customFormat="1" x14ac:dyDescent="0.25"/>
    <row r="244956" customFormat="1" x14ac:dyDescent="0.25"/>
    <row r="244957" customFormat="1" x14ac:dyDescent="0.25"/>
    <row r="244958" customFormat="1" x14ac:dyDescent="0.25"/>
    <row r="244959" customFormat="1" x14ac:dyDescent="0.25"/>
    <row r="244960" customFormat="1" x14ac:dyDescent="0.25"/>
    <row r="244961" customFormat="1" x14ac:dyDescent="0.25"/>
    <row r="244962" customFormat="1" x14ac:dyDescent="0.25"/>
    <row r="244963" customFormat="1" x14ac:dyDescent="0.25"/>
    <row r="244964" customFormat="1" x14ac:dyDescent="0.25"/>
    <row r="244965" customFormat="1" x14ac:dyDescent="0.25"/>
    <row r="244966" customFormat="1" x14ac:dyDescent="0.25"/>
    <row r="244967" customFormat="1" x14ac:dyDescent="0.25"/>
    <row r="244968" customFormat="1" x14ac:dyDescent="0.25"/>
    <row r="244969" customFormat="1" x14ac:dyDescent="0.25"/>
    <row r="244970" customFormat="1" x14ac:dyDescent="0.25"/>
    <row r="244971" customFormat="1" x14ac:dyDescent="0.25"/>
    <row r="244972" customFormat="1" x14ac:dyDescent="0.25"/>
    <row r="244973" customFormat="1" x14ac:dyDescent="0.25"/>
    <row r="244974" customFormat="1" x14ac:dyDescent="0.25"/>
    <row r="244975" customFormat="1" x14ac:dyDescent="0.25"/>
    <row r="244976" customFormat="1" x14ac:dyDescent="0.25"/>
    <row r="244977" customFormat="1" x14ac:dyDescent="0.25"/>
    <row r="244978" customFormat="1" x14ac:dyDescent="0.25"/>
    <row r="244979" customFormat="1" x14ac:dyDescent="0.25"/>
    <row r="244980" customFormat="1" x14ac:dyDescent="0.25"/>
    <row r="244981" customFormat="1" x14ac:dyDescent="0.25"/>
    <row r="244982" customFormat="1" x14ac:dyDescent="0.25"/>
    <row r="244983" customFormat="1" x14ac:dyDescent="0.25"/>
    <row r="244984" customFormat="1" x14ac:dyDescent="0.25"/>
    <row r="244985" customFormat="1" x14ac:dyDescent="0.25"/>
    <row r="244986" customFormat="1" x14ac:dyDescent="0.25"/>
    <row r="244987" customFormat="1" x14ac:dyDescent="0.25"/>
    <row r="244988" customFormat="1" x14ac:dyDescent="0.25"/>
    <row r="244989" customFormat="1" x14ac:dyDescent="0.25"/>
    <row r="244990" customFormat="1" x14ac:dyDescent="0.25"/>
    <row r="244991" customFormat="1" x14ac:dyDescent="0.25"/>
    <row r="244992" customFormat="1" x14ac:dyDescent="0.25"/>
    <row r="244993" customFormat="1" x14ac:dyDescent="0.25"/>
    <row r="244994" customFormat="1" x14ac:dyDescent="0.25"/>
    <row r="244995" customFormat="1" x14ac:dyDescent="0.25"/>
    <row r="244996" customFormat="1" x14ac:dyDescent="0.25"/>
    <row r="244997" customFormat="1" x14ac:dyDescent="0.25"/>
    <row r="244998" customFormat="1" x14ac:dyDescent="0.25"/>
    <row r="244999" customFormat="1" x14ac:dyDescent="0.25"/>
    <row r="245000" customFormat="1" x14ac:dyDescent="0.25"/>
    <row r="245001" customFormat="1" x14ac:dyDescent="0.25"/>
    <row r="245002" customFormat="1" x14ac:dyDescent="0.25"/>
    <row r="245003" customFormat="1" x14ac:dyDescent="0.25"/>
    <row r="245004" customFormat="1" x14ac:dyDescent="0.25"/>
    <row r="245005" customFormat="1" x14ac:dyDescent="0.25"/>
    <row r="245006" customFormat="1" x14ac:dyDescent="0.25"/>
    <row r="245007" customFormat="1" x14ac:dyDescent="0.25"/>
    <row r="245008" customFormat="1" x14ac:dyDescent="0.25"/>
    <row r="245009" customFormat="1" x14ac:dyDescent="0.25"/>
    <row r="245010" customFormat="1" x14ac:dyDescent="0.25"/>
    <row r="245011" customFormat="1" x14ac:dyDescent="0.25"/>
    <row r="245012" customFormat="1" x14ac:dyDescent="0.25"/>
    <row r="245013" customFormat="1" x14ac:dyDescent="0.25"/>
    <row r="245014" customFormat="1" x14ac:dyDescent="0.25"/>
    <row r="245015" customFormat="1" x14ac:dyDescent="0.25"/>
    <row r="245016" customFormat="1" x14ac:dyDescent="0.25"/>
    <row r="245017" customFormat="1" x14ac:dyDescent="0.25"/>
    <row r="245018" customFormat="1" x14ac:dyDescent="0.25"/>
    <row r="245019" customFormat="1" x14ac:dyDescent="0.25"/>
    <row r="245020" customFormat="1" x14ac:dyDescent="0.25"/>
    <row r="245021" customFormat="1" x14ac:dyDescent="0.25"/>
    <row r="245022" customFormat="1" x14ac:dyDescent="0.25"/>
    <row r="245023" customFormat="1" x14ac:dyDescent="0.25"/>
    <row r="245024" customFormat="1" x14ac:dyDescent="0.25"/>
    <row r="245025" customFormat="1" x14ac:dyDescent="0.25"/>
    <row r="245026" customFormat="1" x14ac:dyDescent="0.25"/>
    <row r="245027" customFormat="1" x14ac:dyDescent="0.25"/>
    <row r="245028" customFormat="1" x14ac:dyDescent="0.25"/>
    <row r="245029" customFormat="1" x14ac:dyDescent="0.25"/>
    <row r="245030" customFormat="1" x14ac:dyDescent="0.25"/>
    <row r="245031" customFormat="1" x14ac:dyDescent="0.25"/>
    <row r="245032" customFormat="1" x14ac:dyDescent="0.25"/>
    <row r="245033" customFormat="1" x14ac:dyDescent="0.25"/>
    <row r="245034" customFormat="1" x14ac:dyDescent="0.25"/>
    <row r="245035" customFormat="1" x14ac:dyDescent="0.25"/>
    <row r="245036" customFormat="1" x14ac:dyDescent="0.25"/>
    <row r="245037" customFormat="1" x14ac:dyDescent="0.25"/>
    <row r="245038" customFormat="1" x14ac:dyDescent="0.25"/>
    <row r="245039" customFormat="1" x14ac:dyDescent="0.25"/>
    <row r="245040" customFormat="1" x14ac:dyDescent="0.25"/>
    <row r="245041" customFormat="1" x14ac:dyDescent="0.25"/>
    <row r="245042" customFormat="1" x14ac:dyDescent="0.25"/>
    <row r="245043" customFormat="1" x14ac:dyDescent="0.25"/>
    <row r="245044" customFormat="1" x14ac:dyDescent="0.25"/>
    <row r="245045" customFormat="1" x14ac:dyDescent="0.25"/>
    <row r="245046" customFormat="1" x14ac:dyDescent="0.25"/>
    <row r="245047" customFormat="1" x14ac:dyDescent="0.25"/>
    <row r="245048" customFormat="1" x14ac:dyDescent="0.25"/>
    <row r="245049" customFormat="1" x14ac:dyDescent="0.25"/>
    <row r="245050" customFormat="1" x14ac:dyDescent="0.25"/>
    <row r="245051" customFormat="1" x14ac:dyDescent="0.25"/>
    <row r="245052" customFormat="1" x14ac:dyDescent="0.25"/>
    <row r="245053" customFormat="1" x14ac:dyDescent="0.25"/>
    <row r="245054" customFormat="1" x14ac:dyDescent="0.25"/>
    <row r="245055" customFormat="1" x14ac:dyDescent="0.25"/>
    <row r="245056" customFormat="1" x14ac:dyDescent="0.25"/>
    <row r="245057" customFormat="1" x14ac:dyDescent="0.25"/>
    <row r="245058" customFormat="1" x14ac:dyDescent="0.25"/>
    <row r="245059" customFormat="1" x14ac:dyDescent="0.25"/>
    <row r="245060" customFormat="1" x14ac:dyDescent="0.25"/>
    <row r="245061" customFormat="1" x14ac:dyDescent="0.25"/>
    <row r="245062" customFormat="1" x14ac:dyDescent="0.25"/>
    <row r="245063" customFormat="1" x14ac:dyDescent="0.25"/>
    <row r="245064" customFormat="1" x14ac:dyDescent="0.25"/>
    <row r="245065" customFormat="1" x14ac:dyDescent="0.25"/>
    <row r="245066" customFormat="1" x14ac:dyDescent="0.25"/>
    <row r="245067" customFormat="1" x14ac:dyDescent="0.25"/>
    <row r="245068" customFormat="1" x14ac:dyDescent="0.25"/>
    <row r="245069" customFormat="1" x14ac:dyDescent="0.25"/>
    <row r="245070" customFormat="1" x14ac:dyDescent="0.25"/>
    <row r="245071" customFormat="1" x14ac:dyDescent="0.25"/>
    <row r="245072" customFormat="1" x14ac:dyDescent="0.25"/>
    <row r="245073" customFormat="1" x14ac:dyDescent="0.25"/>
    <row r="245074" customFormat="1" x14ac:dyDescent="0.25"/>
    <row r="245075" customFormat="1" x14ac:dyDescent="0.25"/>
    <row r="245076" customFormat="1" x14ac:dyDescent="0.25"/>
    <row r="245077" customFormat="1" x14ac:dyDescent="0.25"/>
    <row r="245078" customFormat="1" x14ac:dyDescent="0.25"/>
    <row r="245079" customFormat="1" x14ac:dyDescent="0.25"/>
    <row r="245080" customFormat="1" x14ac:dyDescent="0.25"/>
    <row r="245081" customFormat="1" x14ac:dyDescent="0.25"/>
    <row r="245082" customFormat="1" x14ac:dyDescent="0.25"/>
    <row r="245083" customFormat="1" x14ac:dyDescent="0.25"/>
    <row r="245084" customFormat="1" x14ac:dyDescent="0.25"/>
    <row r="245085" customFormat="1" x14ac:dyDescent="0.25"/>
    <row r="245086" customFormat="1" x14ac:dyDescent="0.25"/>
    <row r="245087" customFormat="1" x14ac:dyDescent="0.25"/>
    <row r="245088" customFormat="1" x14ac:dyDescent="0.25"/>
    <row r="245089" customFormat="1" x14ac:dyDescent="0.25"/>
    <row r="245090" customFormat="1" x14ac:dyDescent="0.25"/>
    <row r="245091" customFormat="1" x14ac:dyDescent="0.25"/>
    <row r="245092" customFormat="1" x14ac:dyDescent="0.25"/>
    <row r="245093" customFormat="1" x14ac:dyDescent="0.25"/>
    <row r="245094" customFormat="1" x14ac:dyDescent="0.25"/>
    <row r="245095" customFormat="1" x14ac:dyDescent="0.25"/>
    <row r="245096" customFormat="1" x14ac:dyDescent="0.25"/>
    <row r="245097" customFormat="1" x14ac:dyDescent="0.25"/>
    <row r="245098" customFormat="1" x14ac:dyDescent="0.25"/>
    <row r="245099" customFormat="1" x14ac:dyDescent="0.25"/>
    <row r="245100" customFormat="1" x14ac:dyDescent="0.25"/>
    <row r="245101" customFormat="1" x14ac:dyDescent="0.25"/>
    <row r="245102" customFormat="1" x14ac:dyDescent="0.25"/>
    <row r="245103" customFormat="1" x14ac:dyDescent="0.25"/>
    <row r="245104" customFormat="1" x14ac:dyDescent="0.25"/>
    <row r="245105" customFormat="1" x14ac:dyDescent="0.25"/>
    <row r="245106" customFormat="1" x14ac:dyDescent="0.25"/>
    <row r="245107" customFormat="1" x14ac:dyDescent="0.25"/>
    <row r="245108" customFormat="1" x14ac:dyDescent="0.25"/>
    <row r="245109" customFormat="1" x14ac:dyDescent="0.25"/>
    <row r="245110" customFormat="1" x14ac:dyDescent="0.25"/>
    <row r="245111" customFormat="1" x14ac:dyDescent="0.25"/>
    <row r="245112" customFormat="1" x14ac:dyDescent="0.25"/>
    <row r="245113" customFormat="1" x14ac:dyDescent="0.25"/>
    <row r="245114" customFormat="1" x14ac:dyDescent="0.25"/>
    <row r="245115" customFormat="1" x14ac:dyDescent="0.25"/>
    <row r="245116" customFormat="1" x14ac:dyDescent="0.25"/>
    <row r="245117" customFormat="1" x14ac:dyDescent="0.25"/>
    <row r="245118" customFormat="1" x14ac:dyDescent="0.25"/>
    <row r="245119" customFormat="1" x14ac:dyDescent="0.25"/>
    <row r="245120" customFormat="1" x14ac:dyDescent="0.25"/>
    <row r="245121" customFormat="1" x14ac:dyDescent="0.25"/>
    <row r="245122" customFormat="1" x14ac:dyDescent="0.25"/>
    <row r="245123" customFormat="1" x14ac:dyDescent="0.25"/>
    <row r="245124" customFormat="1" x14ac:dyDescent="0.25"/>
    <row r="245125" customFormat="1" x14ac:dyDescent="0.25"/>
    <row r="245126" customFormat="1" x14ac:dyDescent="0.25"/>
    <row r="245127" customFormat="1" x14ac:dyDescent="0.25"/>
    <row r="245128" customFormat="1" x14ac:dyDescent="0.25"/>
    <row r="245129" customFormat="1" x14ac:dyDescent="0.25"/>
    <row r="245130" customFormat="1" x14ac:dyDescent="0.25"/>
    <row r="245131" customFormat="1" x14ac:dyDescent="0.25"/>
    <row r="245132" customFormat="1" x14ac:dyDescent="0.25"/>
    <row r="245133" customFormat="1" x14ac:dyDescent="0.25"/>
    <row r="245134" customFormat="1" x14ac:dyDescent="0.25"/>
    <row r="245135" customFormat="1" x14ac:dyDescent="0.25"/>
    <row r="245136" customFormat="1" x14ac:dyDescent="0.25"/>
    <row r="245137" customFormat="1" x14ac:dyDescent="0.25"/>
    <row r="245138" customFormat="1" x14ac:dyDescent="0.25"/>
    <row r="245139" customFormat="1" x14ac:dyDescent="0.25"/>
    <row r="245140" customFormat="1" x14ac:dyDescent="0.25"/>
    <row r="245141" customFormat="1" x14ac:dyDescent="0.25"/>
    <row r="245142" customFormat="1" x14ac:dyDescent="0.25"/>
    <row r="245143" customFormat="1" x14ac:dyDescent="0.25"/>
    <row r="245144" customFormat="1" x14ac:dyDescent="0.25"/>
    <row r="245145" customFormat="1" x14ac:dyDescent="0.25"/>
    <row r="245146" customFormat="1" x14ac:dyDescent="0.25"/>
    <row r="245147" customFormat="1" x14ac:dyDescent="0.25"/>
    <row r="245148" customFormat="1" x14ac:dyDescent="0.25"/>
    <row r="245149" customFormat="1" x14ac:dyDescent="0.25"/>
    <row r="245150" customFormat="1" x14ac:dyDescent="0.25"/>
    <row r="245151" customFormat="1" x14ac:dyDescent="0.25"/>
    <row r="245152" customFormat="1" x14ac:dyDescent="0.25"/>
    <row r="245153" customFormat="1" x14ac:dyDescent="0.25"/>
    <row r="245154" customFormat="1" x14ac:dyDescent="0.25"/>
    <row r="245155" customFormat="1" x14ac:dyDescent="0.25"/>
    <row r="245156" customFormat="1" x14ac:dyDescent="0.25"/>
    <row r="245157" customFormat="1" x14ac:dyDescent="0.25"/>
    <row r="245158" customFormat="1" x14ac:dyDescent="0.25"/>
    <row r="245159" customFormat="1" x14ac:dyDescent="0.25"/>
    <row r="245160" customFormat="1" x14ac:dyDescent="0.25"/>
    <row r="245161" customFormat="1" x14ac:dyDescent="0.25"/>
    <row r="245162" customFormat="1" x14ac:dyDescent="0.25"/>
    <row r="245163" customFormat="1" x14ac:dyDescent="0.25"/>
    <row r="245164" customFormat="1" x14ac:dyDescent="0.25"/>
    <row r="245165" customFormat="1" x14ac:dyDescent="0.25"/>
    <row r="245166" customFormat="1" x14ac:dyDescent="0.25"/>
    <row r="245167" customFormat="1" x14ac:dyDescent="0.25"/>
    <row r="245168" customFormat="1" x14ac:dyDescent="0.25"/>
    <row r="245169" customFormat="1" x14ac:dyDescent="0.25"/>
    <row r="245170" customFormat="1" x14ac:dyDescent="0.25"/>
    <row r="245171" customFormat="1" x14ac:dyDescent="0.25"/>
    <row r="245172" customFormat="1" x14ac:dyDescent="0.25"/>
    <row r="245173" customFormat="1" x14ac:dyDescent="0.25"/>
    <row r="245174" customFormat="1" x14ac:dyDescent="0.25"/>
    <row r="245175" customFormat="1" x14ac:dyDescent="0.25"/>
    <row r="245176" customFormat="1" x14ac:dyDescent="0.25"/>
    <row r="245177" customFormat="1" x14ac:dyDescent="0.25"/>
    <row r="245178" customFormat="1" x14ac:dyDescent="0.25"/>
    <row r="245179" customFormat="1" x14ac:dyDescent="0.25"/>
    <row r="245180" customFormat="1" x14ac:dyDescent="0.25"/>
    <row r="245181" customFormat="1" x14ac:dyDescent="0.25"/>
    <row r="245182" customFormat="1" x14ac:dyDescent="0.25"/>
    <row r="245183" customFormat="1" x14ac:dyDescent="0.25"/>
    <row r="245184" customFormat="1" x14ac:dyDescent="0.25"/>
    <row r="245185" customFormat="1" x14ac:dyDescent="0.25"/>
    <row r="245186" customFormat="1" x14ac:dyDescent="0.25"/>
    <row r="245187" customFormat="1" x14ac:dyDescent="0.25"/>
    <row r="245188" customFormat="1" x14ac:dyDescent="0.25"/>
    <row r="245189" customFormat="1" x14ac:dyDescent="0.25"/>
    <row r="245190" customFormat="1" x14ac:dyDescent="0.25"/>
    <row r="245191" customFormat="1" x14ac:dyDescent="0.25"/>
    <row r="245192" customFormat="1" x14ac:dyDescent="0.25"/>
    <row r="245193" customFormat="1" x14ac:dyDescent="0.25"/>
    <row r="245194" customFormat="1" x14ac:dyDescent="0.25"/>
    <row r="245195" customFormat="1" x14ac:dyDescent="0.25"/>
    <row r="245196" customFormat="1" x14ac:dyDescent="0.25"/>
    <row r="245197" customFormat="1" x14ac:dyDescent="0.25"/>
    <row r="245198" customFormat="1" x14ac:dyDescent="0.25"/>
    <row r="245199" customFormat="1" x14ac:dyDescent="0.25"/>
    <row r="245200" customFormat="1" x14ac:dyDescent="0.25"/>
    <row r="245201" customFormat="1" x14ac:dyDescent="0.25"/>
    <row r="245202" customFormat="1" x14ac:dyDescent="0.25"/>
    <row r="245203" customFormat="1" x14ac:dyDescent="0.25"/>
    <row r="245204" customFormat="1" x14ac:dyDescent="0.25"/>
    <row r="245205" customFormat="1" x14ac:dyDescent="0.25"/>
    <row r="245206" customFormat="1" x14ac:dyDescent="0.25"/>
    <row r="245207" customFormat="1" x14ac:dyDescent="0.25"/>
    <row r="245208" customFormat="1" x14ac:dyDescent="0.25"/>
    <row r="245209" customFormat="1" x14ac:dyDescent="0.25"/>
    <row r="245210" customFormat="1" x14ac:dyDescent="0.25"/>
    <row r="245211" customFormat="1" x14ac:dyDescent="0.25"/>
    <row r="245212" customFormat="1" x14ac:dyDescent="0.25"/>
    <row r="245213" customFormat="1" x14ac:dyDescent="0.25"/>
    <row r="245214" customFormat="1" x14ac:dyDescent="0.25"/>
    <row r="245215" customFormat="1" x14ac:dyDescent="0.25"/>
    <row r="245216" customFormat="1" x14ac:dyDescent="0.25"/>
    <row r="245217" customFormat="1" x14ac:dyDescent="0.25"/>
    <row r="245218" customFormat="1" x14ac:dyDescent="0.25"/>
    <row r="245219" customFormat="1" x14ac:dyDescent="0.25"/>
    <row r="245220" customFormat="1" x14ac:dyDescent="0.25"/>
    <row r="245221" customFormat="1" x14ac:dyDescent="0.25"/>
    <row r="245222" customFormat="1" x14ac:dyDescent="0.25"/>
    <row r="245223" customFormat="1" x14ac:dyDescent="0.25"/>
    <row r="245224" customFormat="1" x14ac:dyDescent="0.25"/>
    <row r="245225" customFormat="1" x14ac:dyDescent="0.25"/>
    <row r="245226" customFormat="1" x14ac:dyDescent="0.25"/>
    <row r="245227" customFormat="1" x14ac:dyDescent="0.25"/>
    <row r="245228" customFormat="1" x14ac:dyDescent="0.25"/>
    <row r="245229" customFormat="1" x14ac:dyDescent="0.25"/>
    <row r="245230" customFormat="1" x14ac:dyDescent="0.25"/>
    <row r="245231" customFormat="1" x14ac:dyDescent="0.25"/>
    <row r="245232" customFormat="1" x14ac:dyDescent="0.25"/>
    <row r="245233" customFormat="1" x14ac:dyDescent="0.25"/>
    <row r="245234" customFormat="1" x14ac:dyDescent="0.25"/>
    <row r="245235" customFormat="1" x14ac:dyDescent="0.25"/>
    <row r="245236" customFormat="1" x14ac:dyDescent="0.25"/>
    <row r="245237" customFormat="1" x14ac:dyDescent="0.25"/>
    <row r="245238" customFormat="1" x14ac:dyDescent="0.25"/>
    <row r="245239" customFormat="1" x14ac:dyDescent="0.25"/>
    <row r="245240" customFormat="1" x14ac:dyDescent="0.25"/>
    <row r="245241" customFormat="1" x14ac:dyDescent="0.25"/>
    <row r="245242" customFormat="1" x14ac:dyDescent="0.25"/>
    <row r="245243" customFormat="1" x14ac:dyDescent="0.25"/>
    <row r="245244" customFormat="1" x14ac:dyDescent="0.25"/>
    <row r="245245" customFormat="1" x14ac:dyDescent="0.25"/>
    <row r="245246" customFormat="1" x14ac:dyDescent="0.25"/>
    <row r="245247" customFormat="1" x14ac:dyDescent="0.25"/>
    <row r="245248" customFormat="1" x14ac:dyDescent="0.25"/>
    <row r="245249" customFormat="1" x14ac:dyDescent="0.25"/>
    <row r="245250" customFormat="1" x14ac:dyDescent="0.25"/>
    <row r="245251" customFormat="1" x14ac:dyDescent="0.25"/>
    <row r="245252" customFormat="1" x14ac:dyDescent="0.25"/>
    <row r="245253" customFormat="1" x14ac:dyDescent="0.25"/>
    <row r="245254" customFormat="1" x14ac:dyDescent="0.25"/>
    <row r="245255" customFormat="1" x14ac:dyDescent="0.25"/>
    <row r="245256" customFormat="1" x14ac:dyDescent="0.25"/>
    <row r="245257" customFormat="1" x14ac:dyDescent="0.25"/>
    <row r="245258" customFormat="1" x14ac:dyDescent="0.25"/>
    <row r="245259" customFormat="1" x14ac:dyDescent="0.25"/>
    <row r="245260" customFormat="1" x14ac:dyDescent="0.25"/>
    <row r="245261" customFormat="1" x14ac:dyDescent="0.25"/>
    <row r="245262" customFormat="1" x14ac:dyDescent="0.25"/>
    <row r="245263" customFormat="1" x14ac:dyDescent="0.25"/>
    <row r="245264" customFormat="1" x14ac:dyDescent="0.25"/>
    <row r="245265" customFormat="1" x14ac:dyDescent="0.25"/>
    <row r="245266" customFormat="1" x14ac:dyDescent="0.25"/>
    <row r="245267" customFormat="1" x14ac:dyDescent="0.25"/>
    <row r="245268" customFormat="1" x14ac:dyDescent="0.25"/>
    <row r="245269" customFormat="1" x14ac:dyDescent="0.25"/>
    <row r="245270" customFormat="1" x14ac:dyDescent="0.25"/>
    <row r="245271" customFormat="1" x14ac:dyDescent="0.25"/>
    <row r="245272" customFormat="1" x14ac:dyDescent="0.25"/>
    <row r="245273" customFormat="1" x14ac:dyDescent="0.25"/>
    <row r="245274" customFormat="1" x14ac:dyDescent="0.25"/>
    <row r="245275" customFormat="1" x14ac:dyDescent="0.25"/>
    <row r="245276" customFormat="1" x14ac:dyDescent="0.25"/>
    <row r="245277" customFormat="1" x14ac:dyDescent="0.25"/>
    <row r="245278" customFormat="1" x14ac:dyDescent="0.25"/>
    <row r="245279" customFormat="1" x14ac:dyDescent="0.25"/>
    <row r="245280" customFormat="1" x14ac:dyDescent="0.25"/>
    <row r="245281" customFormat="1" x14ac:dyDescent="0.25"/>
    <row r="245282" customFormat="1" x14ac:dyDescent="0.25"/>
    <row r="245283" customFormat="1" x14ac:dyDescent="0.25"/>
    <row r="245284" customFormat="1" x14ac:dyDescent="0.25"/>
    <row r="245285" customFormat="1" x14ac:dyDescent="0.25"/>
    <row r="245286" customFormat="1" x14ac:dyDescent="0.25"/>
    <row r="245287" customFormat="1" x14ac:dyDescent="0.25"/>
    <row r="245288" customFormat="1" x14ac:dyDescent="0.25"/>
    <row r="245289" customFormat="1" x14ac:dyDescent="0.25"/>
    <row r="245290" customFormat="1" x14ac:dyDescent="0.25"/>
    <row r="245291" customFormat="1" x14ac:dyDescent="0.25"/>
    <row r="245292" customFormat="1" x14ac:dyDescent="0.25"/>
    <row r="245293" customFormat="1" x14ac:dyDescent="0.25"/>
    <row r="245294" customFormat="1" x14ac:dyDescent="0.25"/>
    <row r="245295" customFormat="1" x14ac:dyDescent="0.25"/>
    <row r="245296" customFormat="1" x14ac:dyDescent="0.25"/>
    <row r="245297" customFormat="1" x14ac:dyDescent="0.25"/>
    <row r="245298" customFormat="1" x14ac:dyDescent="0.25"/>
    <row r="245299" customFormat="1" x14ac:dyDescent="0.25"/>
    <row r="245300" customFormat="1" x14ac:dyDescent="0.25"/>
    <row r="245301" customFormat="1" x14ac:dyDescent="0.25"/>
    <row r="245302" customFormat="1" x14ac:dyDescent="0.25"/>
    <row r="245303" customFormat="1" x14ac:dyDescent="0.25"/>
    <row r="245304" customFormat="1" x14ac:dyDescent="0.25"/>
    <row r="245305" customFormat="1" x14ac:dyDescent="0.25"/>
    <row r="245306" customFormat="1" x14ac:dyDescent="0.25"/>
    <row r="245307" customFormat="1" x14ac:dyDescent="0.25"/>
    <row r="245308" customFormat="1" x14ac:dyDescent="0.25"/>
    <row r="245309" customFormat="1" x14ac:dyDescent="0.25"/>
    <row r="245310" customFormat="1" x14ac:dyDescent="0.25"/>
    <row r="245311" customFormat="1" x14ac:dyDescent="0.25"/>
    <row r="245312" customFormat="1" x14ac:dyDescent="0.25"/>
    <row r="245313" customFormat="1" x14ac:dyDescent="0.25"/>
    <row r="245314" customFormat="1" x14ac:dyDescent="0.25"/>
    <row r="245315" customFormat="1" x14ac:dyDescent="0.25"/>
    <row r="245316" customFormat="1" x14ac:dyDescent="0.25"/>
    <row r="245317" customFormat="1" x14ac:dyDescent="0.25"/>
    <row r="245318" customFormat="1" x14ac:dyDescent="0.25"/>
    <row r="245319" customFormat="1" x14ac:dyDescent="0.25"/>
    <row r="245320" customFormat="1" x14ac:dyDescent="0.25"/>
    <row r="245321" customFormat="1" x14ac:dyDescent="0.25"/>
    <row r="245322" customFormat="1" x14ac:dyDescent="0.25"/>
    <row r="245323" customFormat="1" x14ac:dyDescent="0.25"/>
    <row r="245324" customFormat="1" x14ac:dyDescent="0.25"/>
    <row r="245325" customFormat="1" x14ac:dyDescent="0.25"/>
    <row r="245326" customFormat="1" x14ac:dyDescent="0.25"/>
    <row r="245327" customFormat="1" x14ac:dyDescent="0.25"/>
    <row r="245328" customFormat="1" x14ac:dyDescent="0.25"/>
    <row r="245329" customFormat="1" x14ac:dyDescent="0.25"/>
    <row r="245330" customFormat="1" x14ac:dyDescent="0.25"/>
    <row r="245331" customFormat="1" x14ac:dyDescent="0.25"/>
    <row r="245332" customFormat="1" x14ac:dyDescent="0.25"/>
    <row r="245333" customFormat="1" x14ac:dyDescent="0.25"/>
    <row r="245334" customFormat="1" x14ac:dyDescent="0.25"/>
    <row r="245335" customFormat="1" x14ac:dyDescent="0.25"/>
    <row r="245336" customFormat="1" x14ac:dyDescent="0.25"/>
    <row r="245337" customFormat="1" x14ac:dyDescent="0.25"/>
    <row r="245338" customFormat="1" x14ac:dyDescent="0.25"/>
    <row r="245339" customFormat="1" x14ac:dyDescent="0.25"/>
    <row r="245340" customFormat="1" x14ac:dyDescent="0.25"/>
    <row r="245341" customFormat="1" x14ac:dyDescent="0.25"/>
    <row r="245342" customFormat="1" x14ac:dyDescent="0.25"/>
    <row r="245343" customFormat="1" x14ac:dyDescent="0.25"/>
    <row r="245344" customFormat="1" x14ac:dyDescent="0.25"/>
    <row r="245345" customFormat="1" x14ac:dyDescent="0.25"/>
    <row r="245346" customFormat="1" x14ac:dyDescent="0.25"/>
    <row r="245347" customFormat="1" x14ac:dyDescent="0.25"/>
    <row r="245348" customFormat="1" x14ac:dyDescent="0.25"/>
    <row r="245349" customFormat="1" x14ac:dyDescent="0.25"/>
    <row r="245350" customFormat="1" x14ac:dyDescent="0.25"/>
    <row r="245351" customFormat="1" x14ac:dyDescent="0.25"/>
    <row r="245352" customFormat="1" x14ac:dyDescent="0.25"/>
    <row r="245353" customFormat="1" x14ac:dyDescent="0.25"/>
    <row r="245354" customFormat="1" x14ac:dyDescent="0.25"/>
    <row r="245355" customFormat="1" x14ac:dyDescent="0.25"/>
    <row r="245356" customFormat="1" x14ac:dyDescent="0.25"/>
    <row r="245357" customFormat="1" x14ac:dyDescent="0.25"/>
    <row r="245358" customFormat="1" x14ac:dyDescent="0.25"/>
    <row r="245359" customFormat="1" x14ac:dyDescent="0.25"/>
    <row r="245360" customFormat="1" x14ac:dyDescent="0.25"/>
    <row r="245361" customFormat="1" x14ac:dyDescent="0.25"/>
    <row r="245362" customFormat="1" x14ac:dyDescent="0.25"/>
    <row r="245363" customFormat="1" x14ac:dyDescent="0.25"/>
    <row r="245364" customFormat="1" x14ac:dyDescent="0.25"/>
    <row r="245365" customFormat="1" x14ac:dyDescent="0.25"/>
    <row r="245366" customFormat="1" x14ac:dyDescent="0.25"/>
    <row r="245367" customFormat="1" x14ac:dyDescent="0.25"/>
    <row r="245368" customFormat="1" x14ac:dyDescent="0.25"/>
    <row r="245369" customFormat="1" x14ac:dyDescent="0.25"/>
    <row r="245370" customFormat="1" x14ac:dyDescent="0.25"/>
    <row r="245371" customFormat="1" x14ac:dyDescent="0.25"/>
    <row r="245372" customFormat="1" x14ac:dyDescent="0.25"/>
    <row r="245373" customFormat="1" x14ac:dyDescent="0.25"/>
    <row r="245374" customFormat="1" x14ac:dyDescent="0.25"/>
    <row r="245375" customFormat="1" x14ac:dyDescent="0.25"/>
    <row r="245376" customFormat="1" x14ac:dyDescent="0.25"/>
    <row r="245377" customFormat="1" x14ac:dyDescent="0.25"/>
    <row r="245378" customFormat="1" x14ac:dyDescent="0.25"/>
    <row r="245379" customFormat="1" x14ac:dyDescent="0.25"/>
    <row r="245380" customFormat="1" x14ac:dyDescent="0.25"/>
    <row r="245381" customFormat="1" x14ac:dyDescent="0.25"/>
    <row r="245382" customFormat="1" x14ac:dyDescent="0.25"/>
    <row r="245383" customFormat="1" x14ac:dyDescent="0.25"/>
    <row r="245384" customFormat="1" x14ac:dyDescent="0.25"/>
    <row r="245385" customFormat="1" x14ac:dyDescent="0.25"/>
    <row r="245386" customFormat="1" x14ac:dyDescent="0.25"/>
    <row r="245387" customFormat="1" x14ac:dyDescent="0.25"/>
    <row r="245388" customFormat="1" x14ac:dyDescent="0.25"/>
    <row r="245389" customFormat="1" x14ac:dyDescent="0.25"/>
    <row r="245390" customFormat="1" x14ac:dyDescent="0.25"/>
    <row r="245391" customFormat="1" x14ac:dyDescent="0.25"/>
    <row r="245392" customFormat="1" x14ac:dyDescent="0.25"/>
    <row r="245393" customFormat="1" x14ac:dyDescent="0.25"/>
    <row r="245394" customFormat="1" x14ac:dyDescent="0.25"/>
    <row r="245395" customFormat="1" x14ac:dyDescent="0.25"/>
    <row r="245396" customFormat="1" x14ac:dyDescent="0.25"/>
    <row r="245397" customFormat="1" x14ac:dyDescent="0.25"/>
    <row r="245398" customFormat="1" x14ac:dyDescent="0.25"/>
    <row r="245399" customFormat="1" x14ac:dyDescent="0.25"/>
    <row r="245400" customFormat="1" x14ac:dyDescent="0.25"/>
    <row r="245401" customFormat="1" x14ac:dyDescent="0.25"/>
    <row r="245402" customFormat="1" x14ac:dyDescent="0.25"/>
    <row r="245403" customFormat="1" x14ac:dyDescent="0.25"/>
    <row r="245404" customFormat="1" x14ac:dyDescent="0.25"/>
    <row r="245405" customFormat="1" x14ac:dyDescent="0.25"/>
    <row r="245406" customFormat="1" x14ac:dyDescent="0.25"/>
    <row r="245407" customFormat="1" x14ac:dyDescent="0.25"/>
    <row r="245408" customFormat="1" x14ac:dyDescent="0.25"/>
    <row r="245409" customFormat="1" x14ac:dyDescent="0.25"/>
    <row r="245410" customFormat="1" x14ac:dyDescent="0.25"/>
    <row r="245411" customFormat="1" x14ac:dyDescent="0.25"/>
    <row r="245412" customFormat="1" x14ac:dyDescent="0.25"/>
    <row r="245413" customFormat="1" x14ac:dyDescent="0.25"/>
    <row r="245414" customFormat="1" x14ac:dyDescent="0.25"/>
    <row r="245415" customFormat="1" x14ac:dyDescent="0.25"/>
    <row r="245416" customFormat="1" x14ac:dyDescent="0.25"/>
    <row r="245417" customFormat="1" x14ac:dyDescent="0.25"/>
    <row r="245418" customFormat="1" x14ac:dyDescent="0.25"/>
    <row r="245419" customFormat="1" x14ac:dyDescent="0.25"/>
    <row r="245420" customFormat="1" x14ac:dyDescent="0.25"/>
    <row r="245421" customFormat="1" x14ac:dyDescent="0.25"/>
    <row r="245422" customFormat="1" x14ac:dyDescent="0.25"/>
    <row r="245423" customFormat="1" x14ac:dyDescent="0.25"/>
    <row r="245424" customFormat="1" x14ac:dyDescent="0.25"/>
    <row r="245425" customFormat="1" x14ac:dyDescent="0.25"/>
    <row r="245426" customFormat="1" x14ac:dyDescent="0.25"/>
    <row r="245427" customFormat="1" x14ac:dyDescent="0.25"/>
    <row r="245428" customFormat="1" x14ac:dyDescent="0.25"/>
    <row r="245429" customFormat="1" x14ac:dyDescent="0.25"/>
    <row r="245430" customFormat="1" x14ac:dyDescent="0.25"/>
    <row r="245431" customFormat="1" x14ac:dyDescent="0.25"/>
    <row r="245432" customFormat="1" x14ac:dyDescent="0.25"/>
    <row r="245433" customFormat="1" x14ac:dyDescent="0.25"/>
    <row r="245434" customFormat="1" x14ac:dyDescent="0.25"/>
    <row r="245435" customFormat="1" x14ac:dyDescent="0.25"/>
    <row r="245436" customFormat="1" x14ac:dyDescent="0.25"/>
    <row r="245437" customFormat="1" x14ac:dyDescent="0.25"/>
    <row r="245438" customFormat="1" x14ac:dyDescent="0.25"/>
    <row r="245439" customFormat="1" x14ac:dyDescent="0.25"/>
    <row r="245440" customFormat="1" x14ac:dyDescent="0.25"/>
    <row r="245441" customFormat="1" x14ac:dyDescent="0.25"/>
    <row r="245442" customFormat="1" x14ac:dyDescent="0.25"/>
    <row r="245443" customFormat="1" x14ac:dyDescent="0.25"/>
    <row r="245444" customFormat="1" x14ac:dyDescent="0.25"/>
    <row r="245445" customFormat="1" x14ac:dyDescent="0.25"/>
    <row r="245446" customFormat="1" x14ac:dyDescent="0.25"/>
    <row r="245447" customFormat="1" x14ac:dyDescent="0.25"/>
    <row r="245448" customFormat="1" x14ac:dyDescent="0.25"/>
    <row r="245449" customFormat="1" x14ac:dyDescent="0.25"/>
    <row r="245450" customFormat="1" x14ac:dyDescent="0.25"/>
    <row r="245451" customFormat="1" x14ac:dyDescent="0.25"/>
    <row r="245452" customFormat="1" x14ac:dyDescent="0.25"/>
    <row r="245453" customFormat="1" x14ac:dyDescent="0.25"/>
    <row r="245454" customFormat="1" x14ac:dyDescent="0.25"/>
    <row r="245455" customFormat="1" x14ac:dyDescent="0.25"/>
    <row r="245456" customFormat="1" x14ac:dyDescent="0.25"/>
    <row r="245457" customFormat="1" x14ac:dyDescent="0.25"/>
    <row r="245458" customFormat="1" x14ac:dyDescent="0.25"/>
    <row r="245459" customFormat="1" x14ac:dyDescent="0.25"/>
    <row r="245460" customFormat="1" x14ac:dyDescent="0.25"/>
    <row r="245461" customFormat="1" x14ac:dyDescent="0.25"/>
    <row r="245462" customFormat="1" x14ac:dyDescent="0.25"/>
    <row r="245463" customFormat="1" x14ac:dyDescent="0.25"/>
    <row r="245464" customFormat="1" x14ac:dyDescent="0.25"/>
    <row r="245465" customFormat="1" x14ac:dyDescent="0.25"/>
    <row r="245466" customFormat="1" x14ac:dyDescent="0.25"/>
    <row r="245467" customFormat="1" x14ac:dyDescent="0.25"/>
    <row r="245468" customFormat="1" x14ac:dyDescent="0.25"/>
    <row r="245469" customFormat="1" x14ac:dyDescent="0.25"/>
    <row r="245470" customFormat="1" x14ac:dyDescent="0.25"/>
    <row r="245471" customFormat="1" x14ac:dyDescent="0.25"/>
    <row r="245472" customFormat="1" x14ac:dyDescent="0.25"/>
    <row r="245473" customFormat="1" x14ac:dyDescent="0.25"/>
    <row r="245474" customFormat="1" x14ac:dyDescent="0.25"/>
    <row r="245475" customFormat="1" x14ac:dyDescent="0.25"/>
    <row r="245476" customFormat="1" x14ac:dyDescent="0.25"/>
    <row r="245477" customFormat="1" x14ac:dyDescent="0.25"/>
    <row r="245478" customFormat="1" x14ac:dyDescent="0.25"/>
    <row r="245479" customFormat="1" x14ac:dyDescent="0.25"/>
    <row r="245480" customFormat="1" x14ac:dyDescent="0.25"/>
    <row r="245481" customFormat="1" x14ac:dyDescent="0.25"/>
    <row r="245482" customFormat="1" x14ac:dyDescent="0.25"/>
    <row r="245483" customFormat="1" x14ac:dyDescent="0.25"/>
    <row r="245484" customFormat="1" x14ac:dyDescent="0.25"/>
    <row r="245485" customFormat="1" x14ac:dyDescent="0.25"/>
    <row r="245486" customFormat="1" x14ac:dyDescent="0.25"/>
    <row r="245487" customFormat="1" x14ac:dyDescent="0.25"/>
    <row r="245488" customFormat="1" x14ac:dyDescent="0.25"/>
    <row r="245489" customFormat="1" x14ac:dyDescent="0.25"/>
    <row r="245490" customFormat="1" x14ac:dyDescent="0.25"/>
    <row r="245491" customFormat="1" x14ac:dyDescent="0.25"/>
    <row r="245492" customFormat="1" x14ac:dyDescent="0.25"/>
    <row r="245493" customFormat="1" x14ac:dyDescent="0.25"/>
    <row r="245494" customFormat="1" x14ac:dyDescent="0.25"/>
    <row r="245495" customFormat="1" x14ac:dyDescent="0.25"/>
    <row r="245496" customFormat="1" x14ac:dyDescent="0.25"/>
    <row r="245497" customFormat="1" x14ac:dyDescent="0.25"/>
    <row r="245498" customFormat="1" x14ac:dyDescent="0.25"/>
    <row r="245499" customFormat="1" x14ac:dyDescent="0.25"/>
    <row r="245500" customFormat="1" x14ac:dyDescent="0.25"/>
    <row r="245501" customFormat="1" x14ac:dyDescent="0.25"/>
    <row r="245502" customFormat="1" x14ac:dyDescent="0.25"/>
    <row r="245503" customFormat="1" x14ac:dyDescent="0.25"/>
    <row r="245504" customFormat="1" x14ac:dyDescent="0.25"/>
    <row r="245505" customFormat="1" x14ac:dyDescent="0.25"/>
    <row r="245506" customFormat="1" x14ac:dyDescent="0.25"/>
    <row r="245507" customFormat="1" x14ac:dyDescent="0.25"/>
    <row r="245508" customFormat="1" x14ac:dyDescent="0.25"/>
    <row r="245509" customFormat="1" x14ac:dyDescent="0.25"/>
    <row r="245510" customFormat="1" x14ac:dyDescent="0.25"/>
    <row r="245511" customFormat="1" x14ac:dyDescent="0.25"/>
    <row r="245512" customFormat="1" x14ac:dyDescent="0.25"/>
    <row r="245513" customFormat="1" x14ac:dyDescent="0.25"/>
    <row r="245514" customFormat="1" x14ac:dyDescent="0.25"/>
    <row r="245515" customFormat="1" x14ac:dyDescent="0.25"/>
    <row r="245516" customFormat="1" x14ac:dyDescent="0.25"/>
    <row r="245517" customFormat="1" x14ac:dyDescent="0.25"/>
    <row r="245518" customFormat="1" x14ac:dyDescent="0.25"/>
    <row r="245519" customFormat="1" x14ac:dyDescent="0.25"/>
    <row r="245520" customFormat="1" x14ac:dyDescent="0.25"/>
    <row r="245521" customFormat="1" x14ac:dyDescent="0.25"/>
    <row r="245522" customFormat="1" x14ac:dyDescent="0.25"/>
    <row r="245523" customFormat="1" x14ac:dyDescent="0.25"/>
    <row r="245524" customFormat="1" x14ac:dyDescent="0.25"/>
    <row r="245525" customFormat="1" x14ac:dyDescent="0.25"/>
    <row r="245526" customFormat="1" x14ac:dyDescent="0.25"/>
    <row r="245527" customFormat="1" x14ac:dyDescent="0.25"/>
    <row r="245528" customFormat="1" x14ac:dyDescent="0.25"/>
    <row r="245529" customFormat="1" x14ac:dyDescent="0.25"/>
    <row r="245530" customFormat="1" x14ac:dyDescent="0.25"/>
    <row r="245531" customFormat="1" x14ac:dyDescent="0.25"/>
    <row r="245532" customFormat="1" x14ac:dyDescent="0.25"/>
    <row r="245533" customFormat="1" x14ac:dyDescent="0.25"/>
    <row r="245534" customFormat="1" x14ac:dyDescent="0.25"/>
    <row r="245535" customFormat="1" x14ac:dyDescent="0.25"/>
    <row r="245536" customFormat="1" x14ac:dyDescent="0.25"/>
    <row r="245537" customFormat="1" x14ac:dyDescent="0.25"/>
    <row r="245538" customFormat="1" x14ac:dyDescent="0.25"/>
    <row r="245539" customFormat="1" x14ac:dyDescent="0.25"/>
    <row r="245540" customFormat="1" x14ac:dyDescent="0.25"/>
    <row r="245541" customFormat="1" x14ac:dyDescent="0.25"/>
    <row r="245542" customFormat="1" x14ac:dyDescent="0.25"/>
    <row r="245543" customFormat="1" x14ac:dyDescent="0.25"/>
    <row r="245544" customFormat="1" x14ac:dyDescent="0.25"/>
    <row r="245545" customFormat="1" x14ac:dyDescent="0.25"/>
    <row r="245546" customFormat="1" x14ac:dyDescent="0.25"/>
    <row r="245547" customFormat="1" x14ac:dyDescent="0.25"/>
    <row r="245548" customFormat="1" x14ac:dyDescent="0.25"/>
    <row r="245549" customFormat="1" x14ac:dyDescent="0.25"/>
    <row r="245550" customFormat="1" x14ac:dyDescent="0.25"/>
    <row r="245551" customFormat="1" x14ac:dyDescent="0.25"/>
    <row r="245552" customFormat="1" x14ac:dyDescent="0.25"/>
    <row r="245553" customFormat="1" x14ac:dyDescent="0.25"/>
    <row r="245554" customFormat="1" x14ac:dyDescent="0.25"/>
    <row r="245555" customFormat="1" x14ac:dyDescent="0.25"/>
    <row r="245556" customFormat="1" x14ac:dyDescent="0.25"/>
    <row r="245557" customFormat="1" x14ac:dyDescent="0.25"/>
    <row r="245558" customFormat="1" x14ac:dyDescent="0.25"/>
    <row r="245559" customFormat="1" x14ac:dyDescent="0.25"/>
    <row r="245560" customFormat="1" x14ac:dyDescent="0.25"/>
    <row r="245561" customFormat="1" x14ac:dyDescent="0.25"/>
    <row r="245562" customFormat="1" x14ac:dyDescent="0.25"/>
    <row r="245563" customFormat="1" x14ac:dyDescent="0.25"/>
    <row r="245564" customFormat="1" x14ac:dyDescent="0.25"/>
    <row r="245565" customFormat="1" x14ac:dyDescent="0.25"/>
    <row r="245566" customFormat="1" x14ac:dyDescent="0.25"/>
    <row r="245567" customFormat="1" x14ac:dyDescent="0.25"/>
    <row r="245568" customFormat="1" x14ac:dyDescent="0.25"/>
    <row r="245569" customFormat="1" x14ac:dyDescent="0.25"/>
    <row r="245570" customFormat="1" x14ac:dyDescent="0.25"/>
    <row r="245571" customFormat="1" x14ac:dyDescent="0.25"/>
    <row r="245572" customFormat="1" x14ac:dyDescent="0.25"/>
    <row r="245573" customFormat="1" x14ac:dyDescent="0.25"/>
    <row r="245574" customFormat="1" x14ac:dyDescent="0.25"/>
    <row r="245575" customFormat="1" x14ac:dyDescent="0.25"/>
    <row r="245576" customFormat="1" x14ac:dyDescent="0.25"/>
    <row r="245577" customFormat="1" x14ac:dyDescent="0.25"/>
    <row r="245578" customFormat="1" x14ac:dyDescent="0.25"/>
    <row r="245579" customFormat="1" x14ac:dyDescent="0.25"/>
    <row r="245580" customFormat="1" x14ac:dyDescent="0.25"/>
    <row r="245581" customFormat="1" x14ac:dyDescent="0.25"/>
    <row r="245582" customFormat="1" x14ac:dyDescent="0.25"/>
    <row r="245583" customFormat="1" x14ac:dyDescent="0.25"/>
    <row r="245584" customFormat="1" x14ac:dyDescent="0.25"/>
    <row r="245585" customFormat="1" x14ac:dyDescent="0.25"/>
    <row r="245586" customFormat="1" x14ac:dyDescent="0.25"/>
    <row r="245587" customFormat="1" x14ac:dyDescent="0.25"/>
    <row r="245588" customFormat="1" x14ac:dyDescent="0.25"/>
    <row r="245589" customFormat="1" x14ac:dyDescent="0.25"/>
    <row r="245590" customFormat="1" x14ac:dyDescent="0.25"/>
    <row r="245591" customFormat="1" x14ac:dyDescent="0.25"/>
    <row r="245592" customFormat="1" x14ac:dyDescent="0.25"/>
    <row r="245593" customFormat="1" x14ac:dyDescent="0.25"/>
    <row r="245594" customFormat="1" x14ac:dyDescent="0.25"/>
    <row r="245595" customFormat="1" x14ac:dyDescent="0.25"/>
    <row r="245596" customFormat="1" x14ac:dyDescent="0.25"/>
    <row r="245597" customFormat="1" x14ac:dyDescent="0.25"/>
    <row r="245598" customFormat="1" x14ac:dyDescent="0.25"/>
    <row r="245599" customFormat="1" x14ac:dyDescent="0.25"/>
    <row r="245600" customFormat="1" x14ac:dyDescent="0.25"/>
    <row r="245601" customFormat="1" x14ac:dyDescent="0.25"/>
    <row r="245602" customFormat="1" x14ac:dyDescent="0.25"/>
    <row r="245603" customFormat="1" x14ac:dyDescent="0.25"/>
    <row r="245604" customFormat="1" x14ac:dyDescent="0.25"/>
    <row r="245605" customFormat="1" x14ac:dyDescent="0.25"/>
    <row r="245606" customFormat="1" x14ac:dyDescent="0.25"/>
    <row r="245607" customFormat="1" x14ac:dyDescent="0.25"/>
    <row r="245608" customFormat="1" x14ac:dyDescent="0.25"/>
    <row r="245609" customFormat="1" x14ac:dyDescent="0.25"/>
    <row r="245610" customFormat="1" x14ac:dyDescent="0.25"/>
    <row r="245611" customFormat="1" x14ac:dyDescent="0.25"/>
    <row r="245612" customFormat="1" x14ac:dyDescent="0.25"/>
    <row r="245613" customFormat="1" x14ac:dyDescent="0.25"/>
    <row r="245614" customFormat="1" x14ac:dyDescent="0.25"/>
    <row r="245615" customFormat="1" x14ac:dyDescent="0.25"/>
    <row r="245616" customFormat="1" x14ac:dyDescent="0.25"/>
    <row r="245617" customFormat="1" x14ac:dyDescent="0.25"/>
    <row r="245618" customFormat="1" x14ac:dyDescent="0.25"/>
    <row r="245619" customFormat="1" x14ac:dyDescent="0.25"/>
    <row r="245620" customFormat="1" x14ac:dyDescent="0.25"/>
    <row r="245621" customFormat="1" x14ac:dyDescent="0.25"/>
    <row r="245622" customFormat="1" x14ac:dyDescent="0.25"/>
    <row r="245623" customFormat="1" x14ac:dyDescent="0.25"/>
    <row r="245624" customFormat="1" x14ac:dyDescent="0.25"/>
    <row r="245625" customFormat="1" x14ac:dyDescent="0.25"/>
    <row r="245626" customFormat="1" x14ac:dyDescent="0.25"/>
    <row r="245627" customFormat="1" x14ac:dyDescent="0.25"/>
    <row r="245628" customFormat="1" x14ac:dyDescent="0.25"/>
    <row r="245629" customFormat="1" x14ac:dyDescent="0.25"/>
    <row r="245630" customFormat="1" x14ac:dyDescent="0.25"/>
    <row r="245631" customFormat="1" x14ac:dyDescent="0.25"/>
    <row r="245632" customFormat="1" x14ac:dyDescent="0.25"/>
    <row r="245633" customFormat="1" x14ac:dyDescent="0.25"/>
    <row r="245634" customFormat="1" x14ac:dyDescent="0.25"/>
    <row r="245635" customFormat="1" x14ac:dyDescent="0.25"/>
    <row r="245636" customFormat="1" x14ac:dyDescent="0.25"/>
    <row r="245637" customFormat="1" x14ac:dyDescent="0.25"/>
    <row r="245638" customFormat="1" x14ac:dyDescent="0.25"/>
    <row r="245639" customFormat="1" x14ac:dyDescent="0.25"/>
    <row r="245640" customFormat="1" x14ac:dyDescent="0.25"/>
    <row r="245641" customFormat="1" x14ac:dyDescent="0.25"/>
    <row r="245642" customFormat="1" x14ac:dyDescent="0.25"/>
    <row r="245643" customFormat="1" x14ac:dyDescent="0.25"/>
    <row r="245644" customFormat="1" x14ac:dyDescent="0.25"/>
    <row r="245645" customFormat="1" x14ac:dyDescent="0.25"/>
    <row r="245646" customFormat="1" x14ac:dyDescent="0.25"/>
    <row r="245647" customFormat="1" x14ac:dyDescent="0.25"/>
    <row r="245648" customFormat="1" x14ac:dyDescent="0.25"/>
    <row r="245649" customFormat="1" x14ac:dyDescent="0.25"/>
    <row r="245650" customFormat="1" x14ac:dyDescent="0.25"/>
    <row r="245651" customFormat="1" x14ac:dyDescent="0.25"/>
    <row r="245652" customFormat="1" x14ac:dyDescent="0.25"/>
    <row r="245653" customFormat="1" x14ac:dyDescent="0.25"/>
    <row r="245654" customFormat="1" x14ac:dyDescent="0.25"/>
    <row r="245655" customFormat="1" x14ac:dyDescent="0.25"/>
    <row r="245656" customFormat="1" x14ac:dyDescent="0.25"/>
    <row r="245657" customFormat="1" x14ac:dyDescent="0.25"/>
    <row r="245658" customFormat="1" x14ac:dyDescent="0.25"/>
    <row r="245659" customFormat="1" x14ac:dyDescent="0.25"/>
    <row r="245660" customFormat="1" x14ac:dyDescent="0.25"/>
    <row r="245661" customFormat="1" x14ac:dyDescent="0.25"/>
    <row r="245662" customFormat="1" x14ac:dyDescent="0.25"/>
    <row r="245663" customFormat="1" x14ac:dyDescent="0.25"/>
    <row r="245664" customFormat="1" x14ac:dyDescent="0.25"/>
    <row r="245665" customFormat="1" x14ac:dyDescent="0.25"/>
    <row r="245666" customFormat="1" x14ac:dyDescent="0.25"/>
    <row r="245667" customFormat="1" x14ac:dyDescent="0.25"/>
    <row r="245668" customFormat="1" x14ac:dyDescent="0.25"/>
    <row r="245669" customFormat="1" x14ac:dyDescent="0.25"/>
    <row r="245670" customFormat="1" x14ac:dyDescent="0.25"/>
    <row r="245671" customFormat="1" x14ac:dyDescent="0.25"/>
    <row r="245672" customFormat="1" x14ac:dyDescent="0.25"/>
    <row r="245673" customFormat="1" x14ac:dyDescent="0.25"/>
    <row r="245674" customFormat="1" x14ac:dyDescent="0.25"/>
    <row r="245675" customFormat="1" x14ac:dyDescent="0.25"/>
    <row r="245676" customFormat="1" x14ac:dyDescent="0.25"/>
    <row r="245677" customFormat="1" x14ac:dyDescent="0.25"/>
    <row r="245678" customFormat="1" x14ac:dyDescent="0.25"/>
    <row r="245679" customFormat="1" x14ac:dyDescent="0.25"/>
    <row r="245680" customFormat="1" x14ac:dyDescent="0.25"/>
    <row r="245681" customFormat="1" x14ac:dyDescent="0.25"/>
    <row r="245682" customFormat="1" x14ac:dyDescent="0.25"/>
    <row r="245683" customFormat="1" x14ac:dyDescent="0.25"/>
    <row r="245684" customFormat="1" x14ac:dyDescent="0.25"/>
    <row r="245685" customFormat="1" x14ac:dyDescent="0.25"/>
    <row r="245686" customFormat="1" x14ac:dyDescent="0.25"/>
    <row r="245687" customFormat="1" x14ac:dyDescent="0.25"/>
    <row r="245688" customFormat="1" x14ac:dyDescent="0.25"/>
    <row r="245689" customFormat="1" x14ac:dyDescent="0.25"/>
    <row r="245690" customFormat="1" x14ac:dyDescent="0.25"/>
    <row r="245691" customFormat="1" x14ac:dyDescent="0.25"/>
    <row r="245692" customFormat="1" x14ac:dyDescent="0.25"/>
    <row r="245693" customFormat="1" x14ac:dyDescent="0.25"/>
    <row r="245694" customFormat="1" x14ac:dyDescent="0.25"/>
    <row r="245695" customFormat="1" x14ac:dyDescent="0.25"/>
    <row r="245696" customFormat="1" x14ac:dyDescent="0.25"/>
    <row r="245697" customFormat="1" x14ac:dyDescent="0.25"/>
    <row r="245698" customFormat="1" x14ac:dyDescent="0.25"/>
    <row r="245699" customFormat="1" x14ac:dyDescent="0.25"/>
    <row r="245700" customFormat="1" x14ac:dyDescent="0.25"/>
    <row r="245701" customFormat="1" x14ac:dyDescent="0.25"/>
    <row r="245702" customFormat="1" x14ac:dyDescent="0.25"/>
    <row r="245703" customFormat="1" x14ac:dyDescent="0.25"/>
    <row r="245704" customFormat="1" x14ac:dyDescent="0.25"/>
    <row r="245705" customFormat="1" x14ac:dyDescent="0.25"/>
    <row r="245706" customFormat="1" x14ac:dyDescent="0.25"/>
    <row r="245707" customFormat="1" x14ac:dyDescent="0.25"/>
    <row r="245708" customFormat="1" x14ac:dyDescent="0.25"/>
    <row r="245709" customFormat="1" x14ac:dyDescent="0.25"/>
    <row r="245710" customFormat="1" x14ac:dyDescent="0.25"/>
    <row r="245711" customFormat="1" x14ac:dyDescent="0.25"/>
    <row r="245712" customFormat="1" x14ac:dyDescent="0.25"/>
    <row r="245713" customFormat="1" x14ac:dyDescent="0.25"/>
    <row r="245714" customFormat="1" x14ac:dyDescent="0.25"/>
    <row r="245715" customFormat="1" x14ac:dyDescent="0.25"/>
    <row r="245716" customFormat="1" x14ac:dyDescent="0.25"/>
    <row r="245717" customFormat="1" x14ac:dyDescent="0.25"/>
    <row r="245718" customFormat="1" x14ac:dyDescent="0.25"/>
    <row r="245719" customFormat="1" x14ac:dyDescent="0.25"/>
    <row r="245720" customFormat="1" x14ac:dyDescent="0.25"/>
    <row r="245721" customFormat="1" x14ac:dyDescent="0.25"/>
    <row r="245722" customFormat="1" x14ac:dyDescent="0.25"/>
    <row r="245723" customFormat="1" x14ac:dyDescent="0.25"/>
    <row r="245724" customFormat="1" x14ac:dyDescent="0.25"/>
    <row r="245725" customFormat="1" x14ac:dyDescent="0.25"/>
    <row r="245726" customFormat="1" x14ac:dyDescent="0.25"/>
    <row r="245727" customFormat="1" x14ac:dyDescent="0.25"/>
    <row r="245728" customFormat="1" x14ac:dyDescent="0.25"/>
    <row r="245729" customFormat="1" x14ac:dyDescent="0.25"/>
    <row r="245730" customFormat="1" x14ac:dyDescent="0.25"/>
    <row r="245731" customFormat="1" x14ac:dyDescent="0.25"/>
    <row r="245732" customFormat="1" x14ac:dyDescent="0.25"/>
    <row r="245733" customFormat="1" x14ac:dyDescent="0.25"/>
    <row r="245734" customFormat="1" x14ac:dyDescent="0.25"/>
    <row r="245735" customFormat="1" x14ac:dyDescent="0.25"/>
    <row r="245736" customFormat="1" x14ac:dyDescent="0.25"/>
    <row r="245737" customFormat="1" x14ac:dyDescent="0.25"/>
    <row r="245738" customFormat="1" x14ac:dyDescent="0.25"/>
    <row r="245739" customFormat="1" x14ac:dyDescent="0.25"/>
    <row r="245740" customFormat="1" x14ac:dyDescent="0.25"/>
    <row r="245741" customFormat="1" x14ac:dyDescent="0.25"/>
    <row r="245742" customFormat="1" x14ac:dyDescent="0.25"/>
    <row r="245743" customFormat="1" x14ac:dyDescent="0.25"/>
    <row r="245744" customFormat="1" x14ac:dyDescent="0.25"/>
    <row r="245745" customFormat="1" x14ac:dyDescent="0.25"/>
    <row r="245746" customFormat="1" x14ac:dyDescent="0.25"/>
    <row r="245747" customFormat="1" x14ac:dyDescent="0.25"/>
    <row r="245748" customFormat="1" x14ac:dyDescent="0.25"/>
    <row r="245749" customFormat="1" x14ac:dyDescent="0.25"/>
    <row r="245750" customFormat="1" x14ac:dyDescent="0.25"/>
    <row r="245751" customFormat="1" x14ac:dyDescent="0.25"/>
    <row r="245752" customFormat="1" x14ac:dyDescent="0.25"/>
    <row r="245753" customFormat="1" x14ac:dyDescent="0.25"/>
    <row r="245754" customFormat="1" x14ac:dyDescent="0.25"/>
    <row r="245755" customFormat="1" x14ac:dyDescent="0.25"/>
    <row r="245756" customFormat="1" x14ac:dyDescent="0.25"/>
    <row r="245757" customFormat="1" x14ac:dyDescent="0.25"/>
    <row r="245758" customFormat="1" x14ac:dyDescent="0.25"/>
    <row r="245759" customFormat="1" x14ac:dyDescent="0.25"/>
    <row r="245760" customFormat="1" x14ac:dyDescent="0.25"/>
    <row r="245761" customFormat="1" x14ac:dyDescent="0.25"/>
    <row r="245762" customFormat="1" x14ac:dyDescent="0.25"/>
    <row r="245763" customFormat="1" x14ac:dyDescent="0.25"/>
    <row r="245764" customFormat="1" x14ac:dyDescent="0.25"/>
    <row r="245765" customFormat="1" x14ac:dyDescent="0.25"/>
    <row r="245766" customFormat="1" x14ac:dyDescent="0.25"/>
    <row r="245767" customFormat="1" x14ac:dyDescent="0.25"/>
    <row r="245768" customFormat="1" x14ac:dyDescent="0.25"/>
    <row r="245769" customFormat="1" x14ac:dyDescent="0.25"/>
    <row r="245770" customFormat="1" x14ac:dyDescent="0.25"/>
    <row r="245771" customFormat="1" x14ac:dyDescent="0.25"/>
    <row r="245772" customFormat="1" x14ac:dyDescent="0.25"/>
    <row r="245773" customFormat="1" x14ac:dyDescent="0.25"/>
    <row r="245774" customFormat="1" x14ac:dyDescent="0.25"/>
    <row r="245775" customFormat="1" x14ac:dyDescent="0.25"/>
    <row r="245776" customFormat="1" x14ac:dyDescent="0.25"/>
    <row r="245777" customFormat="1" x14ac:dyDescent="0.25"/>
    <row r="245778" customFormat="1" x14ac:dyDescent="0.25"/>
    <row r="245779" customFormat="1" x14ac:dyDescent="0.25"/>
    <row r="245780" customFormat="1" x14ac:dyDescent="0.25"/>
    <row r="245781" customFormat="1" x14ac:dyDescent="0.25"/>
    <row r="245782" customFormat="1" x14ac:dyDescent="0.25"/>
    <row r="245783" customFormat="1" x14ac:dyDescent="0.25"/>
    <row r="245784" customFormat="1" x14ac:dyDescent="0.25"/>
    <row r="245785" customFormat="1" x14ac:dyDescent="0.25"/>
    <row r="245786" customFormat="1" x14ac:dyDescent="0.25"/>
    <row r="245787" customFormat="1" x14ac:dyDescent="0.25"/>
    <row r="245788" customFormat="1" x14ac:dyDescent="0.25"/>
    <row r="245789" customFormat="1" x14ac:dyDescent="0.25"/>
    <row r="245790" customFormat="1" x14ac:dyDescent="0.25"/>
    <row r="245791" customFormat="1" x14ac:dyDescent="0.25"/>
    <row r="245792" customFormat="1" x14ac:dyDescent="0.25"/>
    <row r="245793" customFormat="1" x14ac:dyDescent="0.25"/>
    <row r="245794" customFormat="1" x14ac:dyDescent="0.25"/>
    <row r="245795" customFormat="1" x14ac:dyDescent="0.25"/>
    <row r="245796" customFormat="1" x14ac:dyDescent="0.25"/>
    <row r="245797" customFormat="1" x14ac:dyDescent="0.25"/>
    <row r="245798" customFormat="1" x14ac:dyDescent="0.25"/>
    <row r="245799" customFormat="1" x14ac:dyDescent="0.25"/>
    <row r="245800" customFormat="1" x14ac:dyDescent="0.25"/>
    <row r="245801" customFormat="1" x14ac:dyDescent="0.25"/>
    <row r="245802" customFormat="1" x14ac:dyDescent="0.25"/>
    <row r="245803" customFormat="1" x14ac:dyDescent="0.25"/>
    <row r="245804" customFormat="1" x14ac:dyDescent="0.25"/>
    <row r="245805" customFormat="1" x14ac:dyDescent="0.25"/>
    <row r="245806" customFormat="1" x14ac:dyDescent="0.25"/>
    <row r="245807" customFormat="1" x14ac:dyDescent="0.25"/>
    <row r="245808" customFormat="1" x14ac:dyDescent="0.25"/>
    <row r="245809" customFormat="1" x14ac:dyDescent="0.25"/>
    <row r="245810" customFormat="1" x14ac:dyDescent="0.25"/>
    <row r="245811" customFormat="1" x14ac:dyDescent="0.25"/>
    <row r="245812" customFormat="1" x14ac:dyDescent="0.25"/>
    <row r="245813" customFormat="1" x14ac:dyDescent="0.25"/>
    <row r="245814" customFormat="1" x14ac:dyDescent="0.25"/>
    <row r="245815" customFormat="1" x14ac:dyDescent="0.25"/>
    <row r="245816" customFormat="1" x14ac:dyDescent="0.25"/>
    <row r="245817" customFormat="1" x14ac:dyDescent="0.25"/>
    <row r="245818" customFormat="1" x14ac:dyDescent="0.25"/>
    <row r="245819" customFormat="1" x14ac:dyDescent="0.25"/>
    <row r="245820" customFormat="1" x14ac:dyDescent="0.25"/>
    <row r="245821" customFormat="1" x14ac:dyDescent="0.25"/>
    <row r="245822" customFormat="1" x14ac:dyDescent="0.25"/>
    <row r="245823" customFormat="1" x14ac:dyDescent="0.25"/>
    <row r="245824" customFormat="1" x14ac:dyDescent="0.25"/>
    <row r="245825" customFormat="1" x14ac:dyDescent="0.25"/>
    <row r="245826" customFormat="1" x14ac:dyDescent="0.25"/>
    <row r="245827" customFormat="1" x14ac:dyDescent="0.25"/>
    <row r="245828" customFormat="1" x14ac:dyDescent="0.25"/>
    <row r="245829" customFormat="1" x14ac:dyDescent="0.25"/>
    <row r="245830" customFormat="1" x14ac:dyDescent="0.25"/>
    <row r="245831" customFormat="1" x14ac:dyDescent="0.25"/>
    <row r="245832" customFormat="1" x14ac:dyDescent="0.25"/>
    <row r="245833" customFormat="1" x14ac:dyDescent="0.25"/>
    <row r="245834" customFormat="1" x14ac:dyDescent="0.25"/>
    <row r="245835" customFormat="1" x14ac:dyDescent="0.25"/>
    <row r="245836" customFormat="1" x14ac:dyDescent="0.25"/>
    <row r="245837" customFormat="1" x14ac:dyDescent="0.25"/>
    <row r="245838" customFormat="1" x14ac:dyDescent="0.25"/>
    <row r="245839" customFormat="1" x14ac:dyDescent="0.25"/>
    <row r="245840" customFormat="1" x14ac:dyDescent="0.25"/>
    <row r="245841" customFormat="1" x14ac:dyDescent="0.25"/>
    <row r="245842" customFormat="1" x14ac:dyDescent="0.25"/>
    <row r="245843" customFormat="1" x14ac:dyDescent="0.25"/>
    <row r="245844" customFormat="1" x14ac:dyDescent="0.25"/>
    <row r="245845" customFormat="1" x14ac:dyDescent="0.25"/>
    <row r="245846" customFormat="1" x14ac:dyDescent="0.25"/>
    <row r="245847" customFormat="1" x14ac:dyDescent="0.25"/>
    <row r="245848" customFormat="1" x14ac:dyDescent="0.25"/>
    <row r="245849" customFormat="1" x14ac:dyDescent="0.25"/>
    <row r="245850" customFormat="1" x14ac:dyDescent="0.25"/>
    <row r="245851" customFormat="1" x14ac:dyDescent="0.25"/>
    <row r="245852" customFormat="1" x14ac:dyDescent="0.25"/>
    <row r="245853" customFormat="1" x14ac:dyDescent="0.25"/>
    <row r="245854" customFormat="1" x14ac:dyDescent="0.25"/>
    <row r="245855" customFormat="1" x14ac:dyDescent="0.25"/>
    <row r="245856" customFormat="1" x14ac:dyDescent="0.25"/>
    <row r="245857" customFormat="1" x14ac:dyDescent="0.25"/>
    <row r="245858" customFormat="1" x14ac:dyDescent="0.25"/>
    <row r="245859" customFormat="1" x14ac:dyDescent="0.25"/>
    <row r="245860" customFormat="1" x14ac:dyDescent="0.25"/>
    <row r="245861" customFormat="1" x14ac:dyDescent="0.25"/>
    <row r="245862" customFormat="1" x14ac:dyDescent="0.25"/>
    <row r="245863" customFormat="1" x14ac:dyDescent="0.25"/>
    <row r="245864" customFormat="1" x14ac:dyDescent="0.25"/>
    <row r="245865" customFormat="1" x14ac:dyDescent="0.25"/>
    <row r="245866" customFormat="1" x14ac:dyDescent="0.25"/>
    <row r="245867" customFormat="1" x14ac:dyDescent="0.25"/>
    <row r="245868" customFormat="1" x14ac:dyDescent="0.25"/>
    <row r="245869" customFormat="1" x14ac:dyDescent="0.25"/>
    <row r="245870" customFormat="1" x14ac:dyDescent="0.25"/>
    <row r="245871" customFormat="1" x14ac:dyDescent="0.25"/>
    <row r="245872" customFormat="1" x14ac:dyDescent="0.25"/>
    <row r="245873" customFormat="1" x14ac:dyDescent="0.25"/>
    <row r="245874" customFormat="1" x14ac:dyDescent="0.25"/>
    <row r="245875" customFormat="1" x14ac:dyDescent="0.25"/>
    <row r="245876" customFormat="1" x14ac:dyDescent="0.25"/>
    <row r="245877" customFormat="1" x14ac:dyDescent="0.25"/>
    <row r="245878" customFormat="1" x14ac:dyDescent="0.25"/>
    <row r="245879" customFormat="1" x14ac:dyDescent="0.25"/>
    <row r="245880" customFormat="1" x14ac:dyDescent="0.25"/>
    <row r="245881" customFormat="1" x14ac:dyDescent="0.25"/>
    <row r="245882" customFormat="1" x14ac:dyDescent="0.25"/>
    <row r="245883" customFormat="1" x14ac:dyDescent="0.25"/>
    <row r="245884" customFormat="1" x14ac:dyDescent="0.25"/>
    <row r="245885" customFormat="1" x14ac:dyDescent="0.25"/>
    <row r="245886" customFormat="1" x14ac:dyDescent="0.25"/>
    <row r="245887" customFormat="1" x14ac:dyDescent="0.25"/>
    <row r="245888" customFormat="1" x14ac:dyDescent="0.25"/>
    <row r="245889" customFormat="1" x14ac:dyDescent="0.25"/>
    <row r="245890" customFormat="1" x14ac:dyDescent="0.25"/>
    <row r="245891" customFormat="1" x14ac:dyDescent="0.25"/>
    <row r="245892" customFormat="1" x14ac:dyDescent="0.25"/>
    <row r="245893" customFormat="1" x14ac:dyDescent="0.25"/>
    <row r="245894" customFormat="1" x14ac:dyDescent="0.25"/>
    <row r="245895" customFormat="1" x14ac:dyDescent="0.25"/>
    <row r="245896" customFormat="1" x14ac:dyDescent="0.25"/>
    <row r="245897" customFormat="1" x14ac:dyDescent="0.25"/>
    <row r="245898" customFormat="1" x14ac:dyDescent="0.25"/>
    <row r="245899" customFormat="1" x14ac:dyDescent="0.25"/>
    <row r="245900" customFormat="1" x14ac:dyDescent="0.25"/>
    <row r="245901" customFormat="1" x14ac:dyDescent="0.25"/>
    <row r="245902" customFormat="1" x14ac:dyDescent="0.25"/>
    <row r="245903" customFormat="1" x14ac:dyDescent="0.25"/>
    <row r="245904" customFormat="1" x14ac:dyDescent="0.25"/>
    <row r="245905" customFormat="1" x14ac:dyDescent="0.25"/>
    <row r="245906" customFormat="1" x14ac:dyDescent="0.25"/>
    <row r="245907" customFormat="1" x14ac:dyDescent="0.25"/>
    <row r="245908" customFormat="1" x14ac:dyDescent="0.25"/>
    <row r="245909" customFormat="1" x14ac:dyDescent="0.25"/>
    <row r="245910" customFormat="1" x14ac:dyDescent="0.25"/>
    <row r="245911" customFormat="1" x14ac:dyDescent="0.25"/>
    <row r="245912" customFormat="1" x14ac:dyDescent="0.25"/>
    <row r="245913" customFormat="1" x14ac:dyDescent="0.25"/>
    <row r="245914" customFormat="1" x14ac:dyDescent="0.25"/>
    <row r="245915" customFormat="1" x14ac:dyDescent="0.25"/>
    <row r="245916" customFormat="1" x14ac:dyDescent="0.25"/>
    <row r="245917" customFormat="1" x14ac:dyDescent="0.25"/>
    <row r="245918" customFormat="1" x14ac:dyDescent="0.25"/>
    <row r="245919" customFormat="1" x14ac:dyDescent="0.25"/>
    <row r="245920" customFormat="1" x14ac:dyDescent="0.25"/>
    <row r="245921" customFormat="1" x14ac:dyDescent="0.25"/>
    <row r="245922" customFormat="1" x14ac:dyDescent="0.25"/>
    <row r="245923" customFormat="1" x14ac:dyDescent="0.25"/>
    <row r="245924" customFormat="1" x14ac:dyDescent="0.25"/>
    <row r="245925" customFormat="1" x14ac:dyDescent="0.25"/>
    <row r="245926" customFormat="1" x14ac:dyDescent="0.25"/>
    <row r="245927" customFormat="1" x14ac:dyDescent="0.25"/>
    <row r="245928" customFormat="1" x14ac:dyDescent="0.25"/>
    <row r="245929" customFormat="1" x14ac:dyDescent="0.25"/>
    <row r="245930" customFormat="1" x14ac:dyDescent="0.25"/>
    <row r="245931" customFormat="1" x14ac:dyDescent="0.25"/>
    <row r="245932" customFormat="1" x14ac:dyDescent="0.25"/>
    <row r="245933" customFormat="1" x14ac:dyDescent="0.25"/>
    <row r="245934" customFormat="1" x14ac:dyDescent="0.25"/>
    <row r="245935" customFormat="1" x14ac:dyDescent="0.25"/>
    <row r="245936" customFormat="1" x14ac:dyDescent="0.25"/>
    <row r="245937" customFormat="1" x14ac:dyDescent="0.25"/>
    <row r="245938" customFormat="1" x14ac:dyDescent="0.25"/>
    <row r="245939" customFormat="1" x14ac:dyDescent="0.25"/>
    <row r="245940" customFormat="1" x14ac:dyDescent="0.25"/>
    <row r="245941" customFormat="1" x14ac:dyDescent="0.25"/>
    <row r="245942" customFormat="1" x14ac:dyDescent="0.25"/>
    <row r="245943" customFormat="1" x14ac:dyDescent="0.25"/>
    <row r="245944" customFormat="1" x14ac:dyDescent="0.25"/>
    <row r="245945" customFormat="1" x14ac:dyDescent="0.25"/>
    <row r="245946" customFormat="1" x14ac:dyDescent="0.25"/>
    <row r="245947" customFormat="1" x14ac:dyDescent="0.25"/>
    <row r="245948" customFormat="1" x14ac:dyDescent="0.25"/>
    <row r="245949" customFormat="1" x14ac:dyDescent="0.25"/>
    <row r="245950" customFormat="1" x14ac:dyDescent="0.25"/>
    <row r="245951" customFormat="1" x14ac:dyDescent="0.25"/>
    <row r="245952" customFormat="1" x14ac:dyDescent="0.25"/>
    <row r="245953" customFormat="1" x14ac:dyDescent="0.25"/>
    <row r="245954" customFormat="1" x14ac:dyDescent="0.25"/>
    <row r="245955" customFormat="1" x14ac:dyDescent="0.25"/>
    <row r="245956" customFormat="1" x14ac:dyDescent="0.25"/>
    <row r="245957" customFormat="1" x14ac:dyDescent="0.25"/>
    <row r="245958" customFormat="1" x14ac:dyDescent="0.25"/>
    <row r="245959" customFormat="1" x14ac:dyDescent="0.25"/>
    <row r="245960" customFormat="1" x14ac:dyDescent="0.25"/>
    <row r="245961" customFormat="1" x14ac:dyDescent="0.25"/>
    <row r="245962" customFormat="1" x14ac:dyDescent="0.25"/>
    <row r="245963" customFormat="1" x14ac:dyDescent="0.25"/>
    <row r="245964" customFormat="1" x14ac:dyDescent="0.25"/>
    <row r="245965" customFormat="1" x14ac:dyDescent="0.25"/>
    <row r="245966" customFormat="1" x14ac:dyDescent="0.25"/>
    <row r="245967" customFormat="1" x14ac:dyDescent="0.25"/>
    <row r="245968" customFormat="1" x14ac:dyDescent="0.25"/>
    <row r="245969" customFormat="1" x14ac:dyDescent="0.25"/>
    <row r="245970" customFormat="1" x14ac:dyDescent="0.25"/>
    <row r="245971" customFormat="1" x14ac:dyDescent="0.25"/>
    <row r="245972" customFormat="1" x14ac:dyDescent="0.25"/>
    <row r="245973" customFormat="1" x14ac:dyDescent="0.25"/>
    <row r="245974" customFormat="1" x14ac:dyDescent="0.25"/>
    <row r="245975" customFormat="1" x14ac:dyDescent="0.25"/>
    <row r="245976" customFormat="1" x14ac:dyDescent="0.25"/>
    <row r="245977" customFormat="1" x14ac:dyDescent="0.25"/>
    <row r="245978" customFormat="1" x14ac:dyDescent="0.25"/>
    <row r="245979" customFormat="1" x14ac:dyDescent="0.25"/>
    <row r="245980" customFormat="1" x14ac:dyDescent="0.25"/>
    <row r="245981" customFormat="1" x14ac:dyDescent="0.25"/>
    <row r="245982" customFormat="1" x14ac:dyDescent="0.25"/>
    <row r="245983" customFormat="1" x14ac:dyDescent="0.25"/>
    <row r="245984" customFormat="1" x14ac:dyDescent="0.25"/>
    <row r="245985" customFormat="1" x14ac:dyDescent="0.25"/>
    <row r="245986" customFormat="1" x14ac:dyDescent="0.25"/>
    <row r="245987" customFormat="1" x14ac:dyDescent="0.25"/>
    <row r="245988" customFormat="1" x14ac:dyDescent="0.25"/>
    <row r="245989" customFormat="1" x14ac:dyDescent="0.25"/>
    <row r="245990" customFormat="1" x14ac:dyDescent="0.25"/>
    <row r="245991" customFormat="1" x14ac:dyDescent="0.25"/>
    <row r="245992" customFormat="1" x14ac:dyDescent="0.25"/>
    <row r="245993" customFormat="1" x14ac:dyDescent="0.25"/>
    <row r="245994" customFormat="1" x14ac:dyDescent="0.25"/>
    <row r="245995" customFormat="1" x14ac:dyDescent="0.25"/>
    <row r="245996" customFormat="1" x14ac:dyDescent="0.25"/>
    <row r="245997" customFormat="1" x14ac:dyDescent="0.25"/>
    <row r="245998" customFormat="1" x14ac:dyDescent="0.25"/>
    <row r="245999" customFormat="1" x14ac:dyDescent="0.25"/>
    <row r="246000" customFormat="1" x14ac:dyDescent="0.25"/>
    <row r="246001" customFormat="1" x14ac:dyDescent="0.25"/>
    <row r="246002" customFormat="1" x14ac:dyDescent="0.25"/>
    <row r="246003" customFormat="1" x14ac:dyDescent="0.25"/>
    <row r="246004" customFormat="1" x14ac:dyDescent="0.25"/>
    <row r="246005" customFormat="1" x14ac:dyDescent="0.25"/>
    <row r="246006" customFormat="1" x14ac:dyDescent="0.25"/>
    <row r="246007" customFormat="1" x14ac:dyDescent="0.25"/>
    <row r="246008" customFormat="1" x14ac:dyDescent="0.25"/>
    <row r="246009" customFormat="1" x14ac:dyDescent="0.25"/>
    <row r="246010" customFormat="1" x14ac:dyDescent="0.25"/>
    <row r="246011" customFormat="1" x14ac:dyDescent="0.25"/>
    <row r="246012" customFormat="1" x14ac:dyDescent="0.25"/>
    <row r="246013" customFormat="1" x14ac:dyDescent="0.25"/>
    <row r="246014" customFormat="1" x14ac:dyDescent="0.25"/>
    <row r="246015" customFormat="1" x14ac:dyDescent="0.25"/>
    <row r="246016" customFormat="1" x14ac:dyDescent="0.25"/>
    <row r="246017" customFormat="1" x14ac:dyDescent="0.25"/>
    <row r="246018" customFormat="1" x14ac:dyDescent="0.25"/>
    <row r="246019" customFormat="1" x14ac:dyDescent="0.25"/>
    <row r="246020" customFormat="1" x14ac:dyDescent="0.25"/>
    <row r="246021" customFormat="1" x14ac:dyDescent="0.25"/>
    <row r="246022" customFormat="1" x14ac:dyDescent="0.25"/>
    <row r="246023" customFormat="1" x14ac:dyDescent="0.25"/>
    <row r="246024" customFormat="1" x14ac:dyDescent="0.25"/>
    <row r="246025" customFormat="1" x14ac:dyDescent="0.25"/>
    <row r="246026" customFormat="1" x14ac:dyDescent="0.25"/>
    <row r="246027" customFormat="1" x14ac:dyDescent="0.25"/>
    <row r="246028" customFormat="1" x14ac:dyDescent="0.25"/>
    <row r="246029" customFormat="1" x14ac:dyDescent="0.25"/>
    <row r="246030" customFormat="1" x14ac:dyDescent="0.25"/>
    <row r="246031" customFormat="1" x14ac:dyDescent="0.25"/>
    <row r="246032" customFormat="1" x14ac:dyDescent="0.25"/>
    <row r="246033" customFormat="1" x14ac:dyDescent="0.25"/>
    <row r="246034" customFormat="1" x14ac:dyDescent="0.25"/>
    <row r="246035" customFormat="1" x14ac:dyDescent="0.25"/>
    <row r="246036" customFormat="1" x14ac:dyDescent="0.25"/>
    <row r="246037" customFormat="1" x14ac:dyDescent="0.25"/>
    <row r="246038" customFormat="1" x14ac:dyDescent="0.25"/>
    <row r="246039" customFormat="1" x14ac:dyDescent="0.25"/>
    <row r="246040" customFormat="1" x14ac:dyDescent="0.25"/>
    <row r="246041" customFormat="1" x14ac:dyDescent="0.25"/>
    <row r="246042" customFormat="1" x14ac:dyDescent="0.25"/>
    <row r="246043" customFormat="1" x14ac:dyDescent="0.25"/>
    <row r="246044" customFormat="1" x14ac:dyDescent="0.25"/>
    <row r="246045" customFormat="1" x14ac:dyDescent="0.25"/>
    <row r="246046" customFormat="1" x14ac:dyDescent="0.25"/>
    <row r="246047" customFormat="1" x14ac:dyDescent="0.25"/>
    <row r="246048" customFormat="1" x14ac:dyDescent="0.25"/>
    <row r="246049" customFormat="1" x14ac:dyDescent="0.25"/>
    <row r="246050" customFormat="1" x14ac:dyDescent="0.25"/>
    <row r="246051" customFormat="1" x14ac:dyDescent="0.25"/>
    <row r="246052" customFormat="1" x14ac:dyDescent="0.25"/>
    <row r="246053" customFormat="1" x14ac:dyDescent="0.25"/>
    <row r="246054" customFormat="1" x14ac:dyDescent="0.25"/>
    <row r="246055" customFormat="1" x14ac:dyDescent="0.25"/>
    <row r="246056" customFormat="1" x14ac:dyDescent="0.25"/>
    <row r="246057" customFormat="1" x14ac:dyDescent="0.25"/>
    <row r="246058" customFormat="1" x14ac:dyDescent="0.25"/>
    <row r="246059" customFormat="1" x14ac:dyDescent="0.25"/>
    <row r="246060" customFormat="1" x14ac:dyDescent="0.25"/>
    <row r="246061" customFormat="1" x14ac:dyDescent="0.25"/>
    <row r="246062" customFormat="1" x14ac:dyDescent="0.25"/>
    <row r="246063" customFormat="1" x14ac:dyDescent="0.25"/>
    <row r="246064" customFormat="1" x14ac:dyDescent="0.25"/>
    <row r="246065" customFormat="1" x14ac:dyDescent="0.25"/>
    <row r="246066" customFormat="1" x14ac:dyDescent="0.25"/>
    <row r="246067" customFormat="1" x14ac:dyDescent="0.25"/>
    <row r="246068" customFormat="1" x14ac:dyDescent="0.25"/>
    <row r="246069" customFormat="1" x14ac:dyDescent="0.25"/>
    <row r="246070" customFormat="1" x14ac:dyDescent="0.25"/>
    <row r="246071" customFormat="1" x14ac:dyDescent="0.25"/>
    <row r="246072" customFormat="1" x14ac:dyDescent="0.25"/>
    <row r="246073" customFormat="1" x14ac:dyDescent="0.25"/>
    <row r="246074" customFormat="1" x14ac:dyDescent="0.25"/>
    <row r="246075" customFormat="1" x14ac:dyDescent="0.25"/>
    <row r="246076" customFormat="1" x14ac:dyDescent="0.25"/>
    <row r="246077" customFormat="1" x14ac:dyDescent="0.25"/>
    <row r="246078" customFormat="1" x14ac:dyDescent="0.25"/>
    <row r="246079" customFormat="1" x14ac:dyDescent="0.25"/>
    <row r="246080" customFormat="1" x14ac:dyDescent="0.25"/>
    <row r="246081" customFormat="1" x14ac:dyDescent="0.25"/>
    <row r="246082" customFormat="1" x14ac:dyDescent="0.25"/>
    <row r="246083" customFormat="1" x14ac:dyDescent="0.25"/>
    <row r="246084" customFormat="1" x14ac:dyDescent="0.25"/>
    <row r="246085" customFormat="1" x14ac:dyDescent="0.25"/>
    <row r="246086" customFormat="1" x14ac:dyDescent="0.25"/>
    <row r="246087" customFormat="1" x14ac:dyDescent="0.25"/>
    <row r="246088" customFormat="1" x14ac:dyDescent="0.25"/>
    <row r="246089" customFormat="1" x14ac:dyDescent="0.25"/>
    <row r="246090" customFormat="1" x14ac:dyDescent="0.25"/>
    <row r="246091" customFormat="1" x14ac:dyDescent="0.25"/>
    <row r="246092" customFormat="1" x14ac:dyDescent="0.25"/>
    <row r="246093" customFormat="1" x14ac:dyDescent="0.25"/>
    <row r="246094" customFormat="1" x14ac:dyDescent="0.25"/>
    <row r="246095" customFormat="1" x14ac:dyDescent="0.25"/>
    <row r="246096" customFormat="1" x14ac:dyDescent="0.25"/>
    <row r="246097" customFormat="1" x14ac:dyDescent="0.25"/>
    <row r="246098" customFormat="1" x14ac:dyDescent="0.25"/>
    <row r="246099" customFormat="1" x14ac:dyDescent="0.25"/>
    <row r="246100" customFormat="1" x14ac:dyDescent="0.25"/>
    <row r="246101" customFormat="1" x14ac:dyDescent="0.25"/>
    <row r="246102" customFormat="1" x14ac:dyDescent="0.25"/>
    <row r="246103" customFormat="1" x14ac:dyDescent="0.25"/>
    <row r="246104" customFormat="1" x14ac:dyDescent="0.25"/>
    <row r="246105" customFormat="1" x14ac:dyDescent="0.25"/>
    <row r="246106" customFormat="1" x14ac:dyDescent="0.25"/>
    <row r="246107" customFormat="1" x14ac:dyDescent="0.25"/>
    <row r="246108" customFormat="1" x14ac:dyDescent="0.25"/>
    <row r="246109" customFormat="1" x14ac:dyDescent="0.25"/>
    <row r="246110" customFormat="1" x14ac:dyDescent="0.25"/>
    <row r="246111" customFormat="1" x14ac:dyDescent="0.25"/>
    <row r="246112" customFormat="1" x14ac:dyDescent="0.25"/>
    <row r="246113" customFormat="1" x14ac:dyDescent="0.25"/>
    <row r="246114" customFormat="1" x14ac:dyDescent="0.25"/>
    <row r="246115" customFormat="1" x14ac:dyDescent="0.25"/>
    <row r="246116" customFormat="1" x14ac:dyDescent="0.25"/>
    <row r="246117" customFormat="1" x14ac:dyDescent="0.25"/>
    <row r="246118" customFormat="1" x14ac:dyDescent="0.25"/>
    <row r="246119" customFormat="1" x14ac:dyDescent="0.25"/>
    <row r="246120" customFormat="1" x14ac:dyDescent="0.25"/>
    <row r="246121" customFormat="1" x14ac:dyDescent="0.25"/>
    <row r="246122" customFormat="1" x14ac:dyDescent="0.25"/>
    <row r="246123" customFormat="1" x14ac:dyDescent="0.25"/>
    <row r="246124" customFormat="1" x14ac:dyDescent="0.25"/>
    <row r="246125" customFormat="1" x14ac:dyDescent="0.25"/>
    <row r="246126" customFormat="1" x14ac:dyDescent="0.25"/>
    <row r="246127" customFormat="1" x14ac:dyDescent="0.25"/>
    <row r="246128" customFormat="1" x14ac:dyDescent="0.25"/>
    <row r="246129" customFormat="1" x14ac:dyDescent="0.25"/>
    <row r="246130" customFormat="1" x14ac:dyDescent="0.25"/>
    <row r="246131" customFormat="1" x14ac:dyDescent="0.25"/>
    <row r="246132" customFormat="1" x14ac:dyDescent="0.25"/>
    <row r="246133" customFormat="1" x14ac:dyDescent="0.25"/>
    <row r="246134" customFormat="1" x14ac:dyDescent="0.25"/>
    <row r="246135" customFormat="1" x14ac:dyDescent="0.25"/>
    <row r="246136" customFormat="1" x14ac:dyDescent="0.25"/>
    <row r="246137" customFormat="1" x14ac:dyDescent="0.25"/>
    <row r="246138" customFormat="1" x14ac:dyDescent="0.25"/>
    <row r="246139" customFormat="1" x14ac:dyDescent="0.25"/>
    <row r="246140" customFormat="1" x14ac:dyDescent="0.25"/>
    <row r="246141" customFormat="1" x14ac:dyDescent="0.25"/>
    <row r="246142" customFormat="1" x14ac:dyDescent="0.25"/>
    <row r="246143" customFormat="1" x14ac:dyDescent="0.25"/>
    <row r="246144" customFormat="1" x14ac:dyDescent="0.25"/>
    <row r="246145" customFormat="1" x14ac:dyDescent="0.25"/>
    <row r="246146" customFormat="1" x14ac:dyDescent="0.25"/>
    <row r="246147" customFormat="1" x14ac:dyDescent="0.25"/>
    <row r="246148" customFormat="1" x14ac:dyDescent="0.25"/>
    <row r="246149" customFormat="1" x14ac:dyDescent="0.25"/>
    <row r="246150" customFormat="1" x14ac:dyDescent="0.25"/>
    <row r="246151" customFormat="1" x14ac:dyDescent="0.25"/>
    <row r="246152" customFormat="1" x14ac:dyDescent="0.25"/>
    <row r="246153" customFormat="1" x14ac:dyDescent="0.25"/>
    <row r="246154" customFormat="1" x14ac:dyDescent="0.25"/>
    <row r="246155" customFormat="1" x14ac:dyDescent="0.25"/>
    <row r="246156" customFormat="1" x14ac:dyDescent="0.25"/>
    <row r="246157" customFormat="1" x14ac:dyDescent="0.25"/>
    <row r="246158" customFormat="1" x14ac:dyDescent="0.25"/>
    <row r="246159" customFormat="1" x14ac:dyDescent="0.25"/>
    <row r="246160" customFormat="1" x14ac:dyDescent="0.25"/>
    <row r="246161" customFormat="1" x14ac:dyDescent="0.25"/>
    <row r="246162" customFormat="1" x14ac:dyDescent="0.25"/>
    <row r="246163" customFormat="1" x14ac:dyDescent="0.25"/>
    <row r="246164" customFormat="1" x14ac:dyDescent="0.25"/>
    <row r="246165" customFormat="1" x14ac:dyDescent="0.25"/>
    <row r="246166" customFormat="1" x14ac:dyDescent="0.25"/>
    <row r="246167" customFormat="1" x14ac:dyDescent="0.25"/>
    <row r="246168" customFormat="1" x14ac:dyDescent="0.25"/>
    <row r="246169" customFormat="1" x14ac:dyDescent="0.25"/>
    <row r="246170" customFormat="1" x14ac:dyDescent="0.25"/>
    <row r="246171" customFormat="1" x14ac:dyDescent="0.25"/>
    <row r="246172" customFormat="1" x14ac:dyDescent="0.25"/>
    <row r="246173" customFormat="1" x14ac:dyDescent="0.25"/>
    <row r="246174" customFormat="1" x14ac:dyDescent="0.25"/>
    <row r="246175" customFormat="1" x14ac:dyDescent="0.25"/>
    <row r="246176" customFormat="1" x14ac:dyDescent="0.25"/>
    <row r="246177" customFormat="1" x14ac:dyDescent="0.25"/>
    <row r="246178" customFormat="1" x14ac:dyDescent="0.25"/>
    <row r="246179" customFormat="1" x14ac:dyDescent="0.25"/>
    <row r="246180" customFormat="1" x14ac:dyDescent="0.25"/>
    <row r="246181" customFormat="1" x14ac:dyDescent="0.25"/>
    <row r="246182" customFormat="1" x14ac:dyDescent="0.25"/>
    <row r="246183" customFormat="1" x14ac:dyDescent="0.25"/>
    <row r="246184" customFormat="1" x14ac:dyDescent="0.25"/>
    <row r="246185" customFormat="1" x14ac:dyDescent="0.25"/>
    <row r="246186" customFormat="1" x14ac:dyDescent="0.25"/>
    <row r="246187" customFormat="1" x14ac:dyDescent="0.25"/>
    <row r="246188" customFormat="1" x14ac:dyDescent="0.25"/>
    <row r="246189" customFormat="1" x14ac:dyDescent="0.25"/>
    <row r="246190" customFormat="1" x14ac:dyDescent="0.25"/>
    <row r="246191" customFormat="1" x14ac:dyDescent="0.25"/>
    <row r="246192" customFormat="1" x14ac:dyDescent="0.25"/>
    <row r="246193" customFormat="1" x14ac:dyDescent="0.25"/>
    <row r="246194" customFormat="1" x14ac:dyDescent="0.25"/>
    <row r="246195" customFormat="1" x14ac:dyDescent="0.25"/>
    <row r="246196" customFormat="1" x14ac:dyDescent="0.25"/>
    <row r="246197" customFormat="1" x14ac:dyDescent="0.25"/>
    <row r="246198" customFormat="1" x14ac:dyDescent="0.25"/>
    <row r="246199" customFormat="1" x14ac:dyDescent="0.25"/>
    <row r="246200" customFormat="1" x14ac:dyDescent="0.25"/>
    <row r="246201" customFormat="1" x14ac:dyDescent="0.25"/>
    <row r="246202" customFormat="1" x14ac:dyDescent="0.25"/>
    <row r="246203" customFormat="1" x14ac:dyDescent="0.25"/>
    <row r="246204" customFormat="1" x14ac:dyDescent="0.25"/>
    <row r="246205" customFormat="1" x14ac:dyDescent="0.25"/>
    <row r="246206" customFormat="1" x14ac:dyDescent="0.25"/>
    <row r="246207" customFormat="1" x14ac:dyDescent="0.25"/>
    <row r="246208" customFormat="1" x14ac:dyDescent="0.25"/>
    <row r="246209" customFormat="1" x14ac:dyDescent="0.25"/>
    <row r="246210" customFormat="1" x14ac:dyDescent="0.25"/>
    <row r="246211" customFormat="1" x14ac:dyDescent="0.25"/>
    <row r="246212" customFormat="1" x14ac:dyDescent="0.25"/>
    <row r="246213" customFormat="1" x14ac:dyDescent="0.25"/>
    <row r="246214" customFormat="1" x14ac:dyDescent="0.25"/>
    <row r="246215" customFormat="1" x14ac:dyDescent="0.25"/>
    <row r="246216" customFormat="1" x14ac:dyDescent="0.25"/>
    <row r="246217" customFormat="1" x14ac:dyDescent="0.25"/>
    <row r="246218" customFormat="1" x14ac:dyDescent="0.25"/>
    <row r="246219" customFormat="1" x14ac:dyDescent="0.25"/>
    <row r="246220" customFormat="1" x14ac:dyDescent="0.25"/>
    <row r="246221" customFormat="1" x14ac:dyDescent="0.25"/>
    <row r="246222" customFormat="1" x14ac:dyDescent="0.25"/>
    <row r="246223" customFormat="1" x14ac:dyDescent="0.25"/>
    <row r="246224" customFormat="1" x14ac:dyDescent="0.25"/>
    <row r="246225" customFormat="1" x14ac:dyDescent="0.25"/>
    <row r="246226" customFormat="1" x14ac:dyDescent="0.25"/>
    <row r="246227" customFormat="1" x14ac:dyDescent="0.25"/>
    <row r="246228" customFormat="1" x14ac:dyDescent="0.25"/>
    <row r="246229" customFormat="1" x14ac:dyDescent="0.25"/>
    <row r="246230" customFormat="1" x14ac:dyDescent="0.25"/>
    <row r="246231" customFormat="1" x14ac:dyDescent="0.25"/>
    <row r="246232" customFormat="1" x14ac:dyDescent="0.25"/>
    <row r="246233" customFormat="1" x14ac:dyDescent="0.25"/>
    <row r="246234" customFormat="1" x14ac:dyDescent="0.25"/>
    <row r="246235" customFormat="1" x14ac:dyDescent="0.25"/>
    <row r="246236" customFormat="1" x14ac:dyDescent="0.25"/>
    <row r="246237" customFormat="1" x14ac:dyDescent="0.25"/>
    <row r="246238" customFormat="1" x14ac:dyDescent="0.25"/>
    <row r="246239" customFormat="1" x14ac:dyDescent="0.25"/>
    <row r="246240" customFormat="1" x14ac:dyDescent="0.25"/>
    <row r="246241" customFormat="1" x14ac:dyDescent="0.25"/>
    <row r="246242" customFormat="1" x14ac:dyDescent="0.25"/>
    <row r="246243" customFormat="1" x14ac:dyDescent="0.25"/>
    <row r="246244" customFormat="1" x14ac:dyDescent="0.25"/>
    <row r="246245" customFormat="1" x14ac:dyDescent="0.25"/>
    <row r="246246" customFormat="1" x14ac:dyDescent="0.25"/>
    <row r="246247" customFormat="1" x14ac:dyDescent="0.25"/>
    <row r="246248" customFormat="1" x14ac:dyDescent="0.25"/>
    <row r="246249" customFormat="1" x14ac:dyDescent="0.25"/>
    <row r="246250" customFormat="1" x14ac:dyDescent="0.25"/>
    <row r="246251" customFormat="1" x14ac:dyDescent="0.25"/>
    <row r="246252" customFormat="1" x14ac:dyDescent="0.25"/>
    <row r="246253" customFormat="1" x14ac:dyDescent="0.25"/>
    <row r="246254" customFormat="1" x14ac:dyDescent="0.25"/>
    <row r="246255" customFormat="1" x14ac:dyDescent="0.25"/>
    <row r="246256" customFormat="1" x14ac:dyDescent="0.25"/>
    <row r="246257" customFormat="1" x14ac:dyDescent="0.25"/>
    <row r="246258" customFormat="1" x14ac:dyDescent="0.25"/>
    <row r="246259" customFormat="1" x14ac:dyDescent="0.25"/>
    <row r="246260" customFormat="1" x14ac:dyDescent="0.25"/>
    <row r="246261" customFormat="1" x14ac:dyDescent="0.25"/>
    <row r="246262" customFormat="1" x14ac:dyDescent="0.25"/>
    <row r="246263" customFormat="1" x14ac:dyDescent="0.25"/>
    <row r="246264" customFormat="1" x14ac:dyDescent="0.25"/>
    <row r="246265" customFormat="1" x14ac:dyDescent="0.25"/>
    <row r="246266" customFormat="1" x14ac:dyDescent="0.25"/>
    <row r="246267" customFormat="1" x14ac:dyDescent="0.25"/>
    <row r="246268" customFormat="1" x14ac:dyDescent="0.25"/>
    <row r="246269" customFormat="1" x14ac:dyDescent="0.25"/>
    <row r="246270" customFormat="1" x14ac:dyDescent="0.25"/>
    <row r="246271" customFormat="1" x14ac:dyDescent="0.25"/>
    <row r="246272" customFormat="1" x14ac:dyDescent="0.25"/>
    <row r="246273" customFormat="1" x14ac:dyDescent="0.25"/>
    <row r="246274" customFormat="1" x14ac:dyDescent="0.25"/>
    <row r="246275" customFormat="1" x14ac:dyDescent="0.25"/>
    <row r="246276" customFormat="1" x14ac:dyDescent="0.25"/>
    <row r="246277" customFormat="1" x14ac:dyDescent="0.25"/>
    <row r="246278" customFormat="1" x14ac:dyDescent="0.25"/>
    <row r="246279" customFormat="1" x14ac:dyDescent="0.25"/>
    <row r="246280" customFormat="1" x14ac:dyDescent="0.25"/>
    <row r="246281" customFormat="1" x14ac:dyDescent="0.25"/>
    <row r="246282" customFormat="1" x14ac:dyDescent="0.25"/>
    <row r="246283" customFormat="1" x14ac:dyDescent="0.25"/>
    <row r="246284" customFormat="1" x14ac:dyDescent="0.25"/>
    <row r="246285" customFormat="1" x14ac:dyDescent="0.25"/>
    <row r="246286" customFormat="1" x14ac:dyDescent="0.25"/>
    <row r="246287" customFormat="1" x14ac:dyDescent="0.25"/>
    <row r="246288" customFormat="1" x14ac:dyDescent="0.25"/>
    <row r="246289" customFormat="1" x14ac:dyDescent="0.25"/>
    <row r="246290" customFormat="1" x14ac:dyDescent="0.25"/>
    <row r="246291" customFormat="1" x14ac:dyDescent="0.25"/>
    <row r="246292" customFormat="1" x14ac:dyDescent="0.25"/>
    <row r="246293" customFormat="1" x14ac:dyDescent="0.25"/>
    <row r="246294" customFormat="1" x14ac:dyDescent="0.25"/>
    <row r="246295" customFormat="1" x14ac:dyDescent="0.25"/>
    <row r="246296" customFormat="1" x14ac:dyDescent="0.25"/>
    <row r="246297" customFormat="1" x14ac:dyDescent="0.25"/>
    <row r="246298" customFormat="1" x14ac:dyDescent="0.25"/>
    <row r="246299" customFormat="1" x14ac:dyDescent="0.25"/>
    <row r="246300" customFormat="1" x14ac:dyDescent="0.25"/>
    <row r="246301" customFormat="1" x14ac:dyDescent="0.25"/>
    <row r="246302" customFormat="1" x14ac:dyDescent="0.25"/>
    <row r="246303" customFormat="1" x14ac:dyDescent="0.25"/>
    <row r="246304" customFormat="1" x14ac:dyDescent="0.25"/>
    <row r="246305" customFormat="1" x14ac:dyDescent="0.25"/>
    <row r="246306" customFormat="1" x14ac:dyDescent="0.25"/>
    <row r="246307" customFormat="1" x14ac:dyDescent="0.25"/>
    <row r="246308" customFormat="1" x14ac:dyDescent="0.25"/>
    <row r="246309" customFormat="1" x14ac:dyDescent="0.25"/>
    <row r="246310" customFormat="1" x14ac:dyDescent="0.25"/>
    <row r="246311" customFormat="1" x14ac:dyDescent="0.25"/>
    <row r="246312" customFormat="1" x14ac:dyDescent="0.25"/>
    <row r="246313" customFormat="1" x14ac:dyDescent="0.25"/>
    <row r="246314" customFormat="1" x14ac:dyDescent="0.25"/>
    <row r="246315" customFormat="1" x14ac:dyDescent="0.25"/>
    <row r="246316" customFormat="1" x14ac:dyDescent="0.25"/>
    <row r="246317" customFormat="1" x14ac:dyDescent="0.25"/>
    <row r="246318" customFormat="1" x14ac:dyDescent="0.25"/>
    <row r="246319" customFormat="1" x14ac:dyDescent="0.25"/>
    <row r="246320" customFormat="1" x14ac:dyDescent="0.25"/>
    <row r="246321" customFormat="1" x14ac:dyDescent="0.25"/>
    <row r="246322" customFormat="1" x14ac:dyDescent="0.25"/>
    <row r="246323" customFormat="1" x14ac:dyDescent="0.25"/>
    <row r="246324" customFormat="1" x14ac:dyDescent="0.25"/>
    <row r="246325" customFormat="1" x14ac:dyDescent="0.25"/>
    <row r="246326" customFormat="1" x14ac:dyDescent="0.25"/>
    <row r="246327" customFormat="1" x14ac:dyDescent="0.25"/>
    <row r="246328" customFormat="1" x14ac:dyDescent="0.25"/>
    <row r="246329" customFormat="1" x14ac:dyDescent="0.25"/>
    <row r="246330" customFormat="1" x14ac:dyDescent="0.25"/>
    <row r="246331" customFormat="1" x14ac:dyDescent="0.25"/>
    <row r="246332" customFormat="1" x14ac:dyDescent="0.25"/>
    <row r="246333" customFormat="1" x14ac:dyDescent="0.25"/>
    <row r="246334" customFormat="1" x14ac:dyDescent="0.25"/>
    <row r="246335" customFormat="1" x14ac:dyDescent="0.25"/>
    <row r="246336" customFormat="1" x14ac:dyDescent="0.25"/>
    <row r="246337" customFormat="1" x14ac:dyDescent="0.25"/>
    <row r="246338" customFormat="1" x14ac:dyDescent="0.25"/>
    <row r="246339" customFormat="1" x14ac:dyDescent="0.25"/>
    <row r="246340" customFormat="1" x14ac:dyDescent="0.25"/>
    <row r="246341" customFormat="1" x14ac:dyDescent="0.25"/>
    <row r="246342" customFormat="1" x14ac:dyDescent="0.25"/>
    <row r="246343" customFormat="1" x14ac:dyDescent="0.25"/>
    <row r="246344" customFormat="1" x14ac:dyDescent="0.25"/>
    <row r="246345" customFormat="1" x14ac:dyDescent="0.25"/>
    <row r="246346" customFormat="1" x14ac:dyDescent="0.25"/>
    <row r="246347" customFormat="1" x14ac:dyDescent="0.25"/>
    <row r="246348" customFormat="1" x14ac:dyDescent="0.25"/>
    <row r="246349" customFormat="1" x14ac:dyDescent="0.25"/>
    <row r="246350" customFormat="1" x14ac:dyDescent="0.25"/>
    <row r="246351" customFormat="1" x14ac:dyDescent="0.25"/>
    <row r="246352" customFormat="1" x14ac:dyDescent="0.25"/>
    <row r="246353" customFormat="1" x14ac:dyDescent="0.25"/>
    <row r="246354" customFormat="1" x14ac:dyDescent="0.25"/>
    <row r="246355" customFormat="1" x14ac:dyDescent="0.25"/>
    <row r="246356" customFormat="1" x14ac:dyDescent="0.25"/>
    <row r="246357" customFormat="1" x14ac:dyDescent="0.25"/>
    <row r="246358" customFormat="1" x14ac:dyDescent="0.25"/>
    <row r="246359" customFormat="1" x14ac:dyDescent="0.25"/>
    <row r="246360" customFormat="1" x14ac:dyDescent="0.25"/>
    <row r="246361" customFormat="1" x14ac:dyDescent="0.25"/>
    <row r="246362" customFormat="1" x14ac:dyDescent="0.25"/>
    <row r="246363" customFormat="1" x14ac:dyDescent="0.25"/>
    <row r="246364" customFormat="1" x14ac:dyDescent="0.25"/>
    <row r="246365" customFormat="1" x14ac:dyDescent="0.25"/>
    <row r="246366" customFormat="1" x14ac:dyDescent="0.25"/>
    <row r="246367" customFormat="1" x14ac:dyDescent="0.25"/>
    <row r="246368" customFormat="1" x14ac:dyDescent="0.25"/>
    <row r="246369" customFormat="1" x14ac:dyDescent="0.25"/>
    <row r="246370" customFormat="1" x14ac:dyDescent="0.25"/>
    <row r="246371" customFormat="1" x14ac:dyDescent="0.25"/>
    <row r="246372" customFormat="1" x14ac:dyDescent="0.25"/>
    <row r="246373" customFormat="1" x14ac:dyDescent="0.25"/>
    <row r="246374" customFormat="1" x14ac:dyDescent="0.25"/>
    <row r="246375" customFormat="1" x14ac:dyDescent="0.25"/>
    <row r="246376" customFormat="1" x14ac:dyDescent="0.25"/>
    <row r="246377" customFormat="1" x14ac:dyDescent="0.25"/>
    <row r="246378" customFormat="1" x14ac:dyDescent="0.25"/>
    <row r="246379" customFormat="1" x14ac:dyDescent="0.25"/>
    <row r="246380" customFormat="1" x14ac:dyDescent="0.25"/>
    <row r="246381" customFormat="1" x14ac:dyDescent="0.25"/>
    <row r="246382" customFormat="1" x14ac:dyDescent="0.25"/>
    <row r="246383" customFormat="1" x14ac:dyDescent="0.25"/>
    <row r="246384" customFormat="1" x14ac:dyDescent="0.25"/>
    <row r="246385" customFormat="1" x14ac:dyDescent="0.25"/>
    <row r="246386" customFormat="1" x14ac:dyDescent="0.25"/>
    <row r="246387" customFormat="1" x14ac:dyDescent="0.25"/>
    <row r="246388" customFormat="1" x14ac:dyDescent="0.25"/>
    <row r="246389" customFormat="1" x14ac:dyDescent="0.25"/>
    <row r="246390" customFormat="1" x14ac:dyDescent="0.25"/>
    <row r="246391" customFormat="1" x14ac:dyDescent="0.25"/>
    <row r="246392" customFormat="1" x14ac:dyDescent="0.25"/>
    <row r="246393" customFormat="1" x14ac:dyDescent="0.25"/>
    <row r="246394" customFormat="1" x14ac:dyDescent="0.25"/>
    <row r="246395" customFormat="1" x14ac:dyDescent="0.25"/>
    <row r="246396" customFormat="1" x14ac:dyDescent="0.25"/>
    <row r="246397" customFormat="1" x14ac:dyDescent="0.25"/>
    <row r="246398" customFormat="1" x14ac:dyDescent="0.25"/>
    <row r="246399" customFormat="1" x14ac:dyDescent="0.25"/>
    <row r="246400" customFormat="1" x14ac:dyDescent="0.25"/>
    <row r="246401" customFormat="1" x14ac:dyDescent="0.25"/>
    <row r="246402" customFormat="1" x14ac:dyDescent="0.25"/>
    <row r="246403" customFormat="1" x14ac:dyDescent="0.25"/>
    <row r="246404" customFormat="1" x14ac:dyDescent="0.25"/>
    <row r="246405" customFormat="1" x14ac:dyDescent="0.25"/>
    <row r="246406" customFormat="1" x14ac:dyDescent="0.25"/>
    <row r="246407" customFormat="1" x14ac:dyDescent="0.25"/>
    <row r="246408" customFormat="1" x14ac:dyDescent="0.25"/>
    <row r="246409" customFormat="1" x14ac:dyDescent="0.25"/>
    <row r="246410" customFormat="1" x14ac:dyDescent="0.25"/>
    <row r="246411" customFormat="1" x14ac:dyDescent="0.25"/>
    <row r="246412" customFormat="1" x14ac:dyDescent="0.25"/>
    <row r="246413" customFormat="1" x14ac:dyDescent="0.25"/>
    <row r="246414" customFormat="1" x14ac:dyDescent="0.25"/>
    <row r="246415" customFormat="1" x14ac:dyDescent="0.25"/>
    <row r="246416" customFormat="1" x14ac:dyDescent="0.25"/>
    <row r="246417" customFormat="1" x14ac:dyDescent="0.25"/>
    <row r="246418" customFormat="1" x14ac:dyDescent="0.25"/>
    <row r="246419" customFormat="1" x14ac:dyDescent="0.25"/>
    <row r="246420" customFormat="1" x14ac:dyDescent="0.25"/>
    <row r="246421" customFormat="1" x14ac:dyDescent="0.25"/>
    <row r="246422" customFormat="1" x14ac:dyDescent="0.25"/>
    <row r="246423" customFormat="1" x14ac:dyDescent="0.25"/>
    <row r="246424" customFormat="1" x14ac:dyDescent="0.25"/>
    <row r="246425" customFormat="1" x14ac:dyDescent="0.25"/>
    <row r="246426" customFormat="1" x14ac:dyDescent="0.25"/>
    <row r="246427" customFormat="1" x14ac:dyDescent="0.25"/>
    <row r="246428" customFormat="1" x14ac:dyDescent="0.25"/>
    <row r="246429" customFormat="1" x14ac:dyDescent="0.25"/>
    <row r="246430" customFormat="1" x14ac:dyDescent="0.25"/>
    <row r="246431" customFormat="1" x14ac:dyDescent="0.25"/>
    <row r="246432" customFormat="1" x14ac:dyDescent="0.25"/>
    <row r="246433" customFormat="1" x14ac:dyDescent="0.25"/>
    <row r="246434" customFormat="1" x14ac:dyDescent="0.25"/>
    <row r="246435" customFormat="1" x14ac:dyDescent="0.25"/>
    <row r="246436" customFormat="1" x14ac:dyDescent="0.25"/>
    <row r="246437" customFormat="1" x14ac:dyDescent="0.25"/>
    <row r="246438" customFormat="1" x14ac:dyDescent="0.25"/>
    <row r="246439" customFormat="1" x14ac:dyDescent="0.25"/>
    <row r="246440" customFormat="1" x14ac:dyDescent="0.25"/>
    <row r="246441" customFormat="1" x14ac:dyDescent="0.25"/>
    <row r="246442" customFormat="1" x14ac:dyDescent="0.25"/>
    <row r="246443" customFormat="1" x14ac:dyDescent="0.25"/>
    <row r="246444" customFormat="1" x14ac:dyDescent="0.25"/>
    <row r="246445" customFormat="1" x14ac:dyDescent="0.25"/>
    <row r="246446" customFormat="1" x14ac:dyDescent="0.25"/>
    <row r="246447" customFormat="1" x14ac:dyDescent="0.25"/>
    <row r="246448" customFormat="1" x14ac:dyDescent="0.25"/>
    <row r="246449" customFormat="1" x14ac:dyDescent="0.25"/>
    <row r="246450" customFormat="1" x14ac:dyDescent="0.25"/>
    <row r="246451" customFormat="1" x14ac:dyDescent="0.25"/>
    <row r="246452" customFormat="1" x14ac:dyDescent="0.25"/>
    <row r="246453" customFormat="1" x14ac:dyDescent="0.25"/>
    <row r="246454" customFormat="1" x14ac:dyDescent="0.25"/>
    <row r="246455" customFormat="1" x14ac:dyDescent="0.25"/>
    <row r="246456" customFormat="1" x14ac:dyDescent="0.25"/>
    <row r="246457" customFormat="1" x14ac:dyDescent="0.25"/>
    <row r="246458" customFormat="1" x14ac:dyDescent="0.25"/>
    <row r="246459" customFormat="1" x14ac:dyDescent="0.25"/>
    <row r="246460" customFormat="1" x14ac:dyDescent="0.25"/>
    <row r="246461" customFormat="1" x14ac:dyDescent="0.25"/>
    <row r="246462" customFormat="1" x14ac:dyDescent="0.25"/>
    <row r="246463" customFormat="1" x14ac:dyDescent="0.25"/>
    <row r="246464" customFormat="1" x14ac:dyDescent="0.25"/>
    <row r="246465" customFormat="1" x14ac:dyDescent="0.25"/>
    <row r="246466" customFormat="1" x14ac:dyDescent="0.25"/>
    <row r="246467" customFormat="1" x14ac:dyDescent="0.25"/>
    <row r="246468" customFormat="1" x14ac:dyDescent="0.25"/>
    <row r="246469" customFormat="1" x14ac:dyDescent="0.25"/>
    <row r="246470" customFormat="1" x14ac:dyDescent="0.25"/>
    <row r="246471" customFormat="1" x14ac:dyDescent="0.25"/>
    <row r="246472" customFormat="1" x14ac:dyDescent="0.25"/>
    <row r="246473" customFormat="1" x14ac:dyDescent="0.25"/>
    <row r="246474" customFormat="1" x14ac:dyDescent="0.25"/>
    <row r="246475" customFormat="1" x14ac:dyDescent="0.25"/>
    <row r="246476" customFormat="1" x14ac:dyDescent="0.25"/>
    <row r="246477" customFormat="1" x14ac:dyDescent="0.25"/>
    <row r="246478" customFormat="1" x14ac:dyDescent="0.25"/>
    <row r="246479" customFormat="1" x14ac:dyDescent="0.25"/>
    <row r="246480" customFormat="1" x14ac:dyDescent="0.25"/>
    <row r="246481" customFormat="1" x14ac:dyDescent="0.25"/>
    <row r="246482" customFormat="1" x14ac:dyDescent="0.25"/>
    <row r="246483" customFormat="1" x14ac:dyDescent="0.25"/>
    <row r="246484" customFormat="1" x14ac:dyDescent="0.25"/>
    <row r="246485" customFormat="1" x14ac:dyDescent="0.25"/>
    <row r="246486" customFormat="1" x14ac:dyDescent="0.25"/>
    <row r="246487" customFormat="1" x14ac:dyDescent="0.25"/>
    <row r="246488" customFormat="1" x14ac:dyDescent="0.25"/>
    <row r="246489" customFormat="1" x14ac:dyDescent="0.25"/>
    <row r="246490" customFormat="1" x14ac:dyDescent="0.25"/>
    <row r="246491" customFormat="1" x14ac:dyDescent="0.25"/>
    <row r="246492" customFormat="1" x14ac:dyDescent="0.25"/>
    <row r="246493" customFormat="1" x14ac:dyDescent="0.25"/>
    <row r="246494" customFormat="1" x14ac:dyDescent="0.25"/>
    <row r="246495" customFormat="1" x14ac:dyDescent="0.25"/>
    <row r="246496" customFormat="1" x14ac:dyDescent="0.25"/>
    <row r="246497" customFormat="1" x14ac:dyDescent="0.25"/>
    <row r="246498" customFormat="1" x14ac:dyDescent="0.25"/>
    <row r="246499" customFormat="1" x14ac:dyDescent="0.25"/>
    <row r="246500" customFormat="1" x14ac:dyDescent="0.25"/>
    <row r="246501" customFormat="1" x14ac:dyDescent="0.25"/>
    <row r="246502" customFormat="1" x14ac:dyDescent="0.25"/>
    <row r="246503" customFormat="1" x14ac:dyDescent="0.25"/>
    <row r="246504" customFormat="1" x14ac:dyDescent="0.25"/>
    <row r="246505" customFormat="1" x14ac:dyDescent="0.25"/>
    <row r="246506" customFormat="1" x14ac:dyDescent="0.25"/>
    <row r="246507" customFormat="1" x14ac:dyDescent="0.25"/>
    <row r="246508" customFormat="1" x14ac:dyDescent="0.25"/>
    <row r="246509" customFormat="1" x14ac:dyDescent="0.25"/>
    <row r="246510" customFormat="1" x14ac:dyDescent="0.25"/>
    <row r="246511" customFormat="1" x14ac:dyDescent="0.25"/>
    <row r="246512" customFormat="1" x14ac:dyDescent="0.25"/>
    <row r="246513" customFormat="1" x14ac:dyDescent="0.25"/>
    <row r="246514" customFormat="1" x14ac:dyDescent="0.25"/>
    <row r="246515" customFormat="1" x14ac:dyDescent="0.25"/>
    <row r="246516" customFormat="1" x14ac:dyDescent="0.25"/>
    <row r="246517" customFormat="1" x14ac:dyDescent="0.25"/>
    <row r="246518" customFormat="1" x14ac:dyDescent="0.25"/>
    <row r="246519" customFormat="1" x14ac:dyDescent="0.25"/>
    <row r="246520" customFormat="1" x14ac:dyDescent="0.25"/>
    <row r="246521" customFormat="1" x14ac:dyDescent="0.25"/>
    <row r="246522" customFormat="1" x14ac:dyDescent="0.25"/>
    <row r="246523" customFormat="1" x14ac:dyDescent="0.25"/>
    <row r="246524" customFormat="1" x14ac:dyDescent="0.25"/>
    <row r="246525" customFormat="1" x14ac:dyDescent="0.25"/>
    <row r="246526" customFormat="1" x14ac:dyDescent="0.25"/>
    <row r="246527" customFormat="1" x14ac:dyDescent="0.25"/>
    <row r="246528" customFormat="1" x14ac:dyDescent="0.25"/>
    <row r="246529" customFormat="1" x14ac:dyDescent="0.25"/>
    <row r="246530" customFormat="1" x14ac:dyDescent="0.25"/>
    <row r="246531" customFormat="1" x14ac:dyDescent="0.25"/>
    <row r="246532" customFormat="1" x14ac:dyDescent="0.25"/>
    <row r="246533" customFormat="1" x14ac:dyDescent="0.25"/>
    <row r="246534" customFormat="1" x14ac:dyDescent="0.25"/>
    <row r="246535" customFormat="1" x14ac:dyDescent="0.25"/>
    <row r="246536" customFormat="1" x14ac:dyDescent="0.25"/>
    <row r="246537" customFormat="1" x14ac:dyDescent="0.25"/>
    <row r="246538" customFormat="1" x14ac:dyDescent="0.25"/>
    <row r="246539" customFormat="1" x14ac:dyDescent="0.25"/>
    <row r="246540" customFormat="1" x14ac:dyDescent="0.25"/>
    <row r="246541" customFormat="1" x14ac:dyDescent="0.25"/>
    <row r="246542" customFormat="1" x14ac:dyDescent="0.25"/>
    <row r="246543" customFormat="1" x14ac:dyDescent="0.25"/>
    <row r="246544" customFormat="1" x14ac:dyDescent="0.25"/>
    <row r="246545" customFormat="1" x14ac:dyDescent="0.25"/>
    <row r="246546" customFormat="1" x14ac:dyDescent="0.25"/>
    <row r="246547" customFormat="1" x14ac:dyDescent="0.25"/>
    <row r="246548" customFormat="1" x14ac:dyDescent="0.25"/>
    <row r="246549" customFormat="1" x14ac:dyDescent="0.25"/>
    <row r="246550" customFormat="1" x14ac:dyDescent="0.25"/>
    <row r="246551" customFormat="1" x14ac:dyDescent="0.25"/>
    <row r="246552" customFormat="1" x14ac:dyDescent="0.25"/>
    <row r="246553" customFormat="1" x14ac:dyDescent="0.25"/>
    <row r="246554" customFormat="1" x14ac:dyDescent="0.25"/>
    <row r="246555" customFormat="1" x14ac:dyDescent="0.25"/>
    <row r="246556" customFormat="1" x14ac:dyDescent="0.25"/>
    <row r="246557" customFormat="1" x14ac:dyDescent="0.25"/>
    <row r="246558" customFormat="1" x14ac:dyDescent="0.25"/>
    <row r="246559" customFormat="1" x14ac:dyDescent="0.25"/>
    <row r="246560" customFormat="1" x14ac:dyDescent="0.25"/>
    <row r="246561" customFormat="1" x14ac:dyDescent="0.25"/>
    <row r="246562" customFormat="1" x14ac:dyDescent="0.25"/>
    <row r="246563" customFormat="1" x14ac:dyDescent="0.25"/>
    <row r="246564" customFormat="1" x14ac:dyDescent="0.25"/>
    <row r="246565" customFormat="1" x14ac:dyDescent="0.25"/>
    <row r="246566" customFormat="1" x14ac:dyDescent="0.25"/>
    <row r="246567" customFormat="1" x14ac:dyDescent="0.25"/>
    <row r="246568" customFormat="1" x14ac:dyDescent="0.25"/>
    <row r="246569" customFormat="1" x14ac:dyDescent="0.25"/>
    <row r="246570" customFormat="1" x14ac:dyDescent="0.25"/>
    <row r="246571" customFormat="1" x14ac:dyDescent="0.25"/>
    <row r="246572" customFormat="1" x14ac:dyDescent="0.25"/>
    <row r="246573" customFormat="1" x14ac:dyDescent="0.25"/>
    <row r="246574" customFormat="1" x14ac:dyDescent="0.25"/>
    <row r="246575" customFormat="1" x14ac:dyDescent="0.25"/>
    <row r="246576" customFormat="1" x14ac:dyDescent="0.25"/>
    <row r="246577" customFormat="1" x14ac:dyDescent="0.25"/>
    <row r="246578" customFormat="1" x14ac:dyDescent="0.25"/>
    <row r="246579" customFormat="1" x14ac:dyDescent="0.25"/>
    <row r="246580" customFormat="1" x14ac:dyDescent="0.25"/>
    <row r="246581" customFormat="1" x14ac:dyDescent="0.25"/>
    <row r="246582" customFormat="1" x14ac:dyDescent="0.25"/>
    <row r="246583" customFormat="1" x14ac:dyDescent="0.25"/>
    <row r="246584" customFormat="1" x14ac:dyDescent="0.25"/>
    <row r="246585" customFormat="1" x14ac:dyDescent="0.25"/>
    <row r="246586" customFormat="1" x14ac:dyDescent="0.25"/>
    <row r="246587" customFormat="1" x14ac:dyDescent="0.25"/>
    <row r="246588" customFormat="1" x14ac:dyDescent="0.25"/>
    <row r="246589" customFormat="1" x14ac:dyDescent="0.25"/>
    <row r="246590" customFormat="1" x14ac:dyDescent="0.25"/>
    <row r="246591" customFormat="1" x14ac:dyDescent="0.25"/>
    <row r="246592" customFormat="1" x14ac:dyDescent="0.25"/>
    <row r="246593" customFormat="1" x14ac:dyDescent="0.25"/>
    <row r="246594" customFormat="1" x14ac:dyDescent="0.25"/>
    <row r="246595" customFormat="1" x14ac:dyDescent="0.25"/>
    <row r="246596" customFormat="1" x14ac:dyDescent="0.25"/>
    <row r="246597" customFormat="1" x14ac:dyDescent="0.25"/>
    <row r="246598" customFormat="1" x14ac:dyDescent="0.25"/>
    <row r="246599" customFormat="1" x14ac:dyDescent="0.25"/>
    <row r="246600" customFormat="1" x14ac:dyDescent="0.25"/>
    <row r="246601" customFormat="1" x14ac:dyDescent="0.25"/>
    <row r="246602" customFormat="1" x14ac:dyDescent="0.25"/>
    <row r="246603" customFormat="1" x14ac:dyDescent="0.25"/>
    <row r="246604" customFormat="1" x14ac:dyDescent="0.25"/>
    <row r="246605" customFormat="1" x14ac:dyDescent="0.25"/>
    <row r="246606" customFormat="1" x14ac:dyDescent="0.25"/>
    <row r="246607" customFormat="1" x14ac:dyDescent="0.25"/>
    <row r="246608" customFormat="1" x14ac:dyDescent="0.25"/>
    <row r="246609" customFormat="1" x14ac:dyDescent="0.25"/>
    <row r="246610" customFormat="1" x14ac:dyDescent="0.25"/>
    <row r="246611" customFormat="1" x14ac:dyDescent="0.25"/>
    <row r="246612" customFormat="1" x14ac:dyDescent="0.25"/>
    <row r="246613" customFormat="1" x14ac:dyDescent="0.25"/>
    <row r="246614" customFormat="1" x14ac:dyDescent="0.25"/>
    <row r="246615" customFormat="1" x14ac:dyDescent="0.25"/>
    <row r="246616" customFormat="1" x14ac:dyDescent="0.25"/>
    <row r="246617" customFormat="1" x14ac:dyDescent="0.25"/>
    <row r="246618" customFormat="1" x14ac:dyDescent="0.25"/>
    <row r="246619" customFormat="1" x14ac:dyDescent="0.25"/>
    <row r="246620" customFormat="1" x14ac:dyDescent="0.25"/>
    <row r="246621" customFormat="1" x14ac:dyDescent="0.25"/>
    <row r="246622" customFormat="1" x14ac:dyDescent="0.25"/>
    <row r="246623" customFormat="1" x14ac:dyDescent="0.25"/>
    <row r="246624" customFormat="1" x14ac:dyDescent="0.25"/>
    <row r="246625" customFormat="1" x14ac:dyDescent="0.25"/>
    <row r="246626" customFormat="1" x14ac:dyDescent="0.25"/>
    <row r="246627" customFormat="1" x14ac:dyDescent="0.25"/>
    <row r="246628" customFormat="1" x14ac:dyDescent="0.25"/>
    <row r="246629" customFormat="1" x14ac:dyDescent="0.25"/>
    <row r="246630" customFormat="1" x14ac:dyDescent="0.25"/>
    <row r="246631" customFormat="1" x14ac:dyDescent="0.25"/>
    <row r="246632" customFormat="1" x14ac:dyDescent="0.25"/>
    <row r="246633" customFormat="1" x14ac:dyDescent="0.25"/>
    <row r="246634" customFormat="1" x14ac:dyDescent="0.25"/>
    <row r="246635" customFormat="1" x14ac:dyDescent="0.25"/>
    <row r="246636" customFormat="1" x14ac:dyDescent="0.25"/>
    <row r="246637" customFormat="1" x14ac:dyDescent="0.25"/>
    <row r="246638" customFormat="1" x14ac:dyDescent="0.25"/>
    <row r="246639" customFormat="1" x14ac:dyDescent="0.25"/>
    <row r="246640" customFormat="1" x14ac:dyDescent="0.25"/>
    <row r="246641" customFormat="1" x14ac:dyDescent="0.25"/>
    <row r="246642" customFormat="1" x14ac:dyDescent="0.25"/>
    <row r="246643" customFormat="1" x14ac:dyDescent="0.25"/>
    <row r="246644" customFormat="1" x14ac:dyDescent="0.25"/>
    <row r="246645" customFormat="1" x14ac:dyDescent="0.25"/>
    <row r="246646" customFormat="1" x14ac:dyDescent="0.25"/>
    <row r="246647" customFormat="1" x14ac:dyDescent="0.25"/>
    <row r="246648" customFormat="1" x14ac:dyDescent="0.25"/>
    <row r="246649" customFormat="1" x14ac:dyDescent="0.25"/>
    <row r="246650" customFormat="1" x14ac:dyDescent="0.25"/>
    <row r="246651" customFormat="1" x14ac:dyDescent="0.25"/>
    <row r="246652" customFormat="1" x14ac:dyDescent="0.25"/>
    <row r="246653" customFormat="1" x14ac:dyDescent="0.25"/>
    <row r="246654" customFormat="1" x14ac:dyDescent="0.25"/>
    <row r="246655" customFormat="1" x14ac:dyDescent="0.25"/>
    <row r="246656" customFormat="1" x14ac:dyDescent="0.25"/>
    <row r="246657" customFormat="1" x14ac:dyDescent="0.25"/>
    <row r="246658" customFormat="1" x14ac:dyDescent="0.25"/>
    <row r="246659" customFormat="1" x14ac:dyDescent="0.25"/>
    <row r="246660" customFormat="1" x14ac:dyDescent="0.25"/>
    <row r="246661" customFormat="1" x14ac:dyDescent="0.25"/>
    <row r="246662" customFormat="1" x14ac:dyDescent="0.25"/>
    <row r="246663" customFormat="1" x14ac:dyDescent="0.25"/>
    <row r="246664" customFormat="1" x14ac:dyDescent="0.25"/>
    <row r="246665" customFormat="1" x14ac:dyDescent="0.25"/>
    <row r="246666" customFormat="1" x14ac:dyDescent="0.25"/>
    <row r="246667" customFormat="1" x14ac:dyDescent="0.25"/>
    <row r="246668" customFormat="1" x14ac:dyDescent="0.25"/>
    <row r="246669" customFormat="1" x14ac:dyDescent="0.25"/>
    <row r="246670" customFormat="1" x14ac:dyDescent="0.25"/>
    <row r="246671" customFormat="1" x14ac:dyDescent="0.25"/>
    <row r="246672" customFormat="1" x14ac:dyDescent="0.25"/>
    <row r="246673" customFormat="1" x14ac:dyDescent="0.25"/>
    <row r="246674" customFormat="1" x14ac:dyDescent="0.25"/>
    <row r="246675" customFormat="1" x14ac:dyDescent="0.25"/>
    <row r="246676" customFormat="1" x14ac:dyDescent="0.25"/>
    <row r="246677" customFormat="1" x14ac:dyDescent="0.25"/>
    <row r="246678" customFormat="1" x14ac:dyDescent="0.25"/>
    <row r="246679" customFormat="1" x14ac:dyDescent="0.25"/>
    <row r="246680" customFormat="1" x14ac:dyDescent="0.25"/>
    <row r="246681" customFormat="1" x14ac:dyDescent="0.25"/>
    <row r="246682" customFormat="1" x14ac:dyDescent="0.25"/>
    <row r="246683" customFormat="1" x14ac:dyDescent="0.25"/>
    <row r="246684" customFormat="1" x14ac:dyDescent="0.25"/>
    <row r="246685" customFormat="1" x14ac:dyDescent="0.25"/>
    <row r="246686" customFormat="1" x14ac:dyDescent="0.25"/>
    <row r="246687" customFormat="1" x14ac:dyDescent="0.25"/>
    <row r="246688" customFormat="1" x14ac:dyDescent="0.25"/>
    <row r="246689" customFormat="1" x14ac:dyDescent="0.25"/>
    <row r="246690" customFormat="1" x14ac:dyDescent="0.25"/>
    <row r="246691" customFormat="1" x14ac:dyDescent="0.25"/>
    <row r="246692" customFormat="1" x14ac:dyDescent="0.25"/>
    <row r="246693" customFormat="1" x14ac:dyDescent="0.25"/>
    <row r="246694" customFormat="1" x14ac:dyDescent="0.25"/>
    <row r="246695" customFormat="1" x14ac:dyDescent="0.25"/>
    <row r="246696" customFormat="1" x14ac:dyDescent="0.25"/>
    <row r="246697" customFormat="1" x14ac:dyDescent="0.25"/>
    <row r="246698" customFormat="1" x14ac:dyDescent="0.25"/>
    <row r="246699" customFormat="1" x14ac:dyDescent="0.25"/>
    <row r="246700" customFormat="1" x14ac:dyDescent="0.25"/>
    <row r="246701" customFormat="1" x14ac:dyDescent="0.25"/>
    <row r="246702" customFormat="1" x14ac:dyDescent="0.25"/>
    <row r="246703" customFormat="1" x14ac:dyDescent="0.25"/>
    <row r="246704" customFormat="1" x14ac:dyDescent="0.25"/>
    <row r="246705" customFormat="1" x14ac:dyDescent="0.25"/>
    <row r="246706" customFormat="1" x14ac:dyDescent="0.25"/>
    <row r="246707" customFormat="1" x14ac:dyDescent="0.25"/>
    <row r="246708" customFormat="1" x14ac:dyDescent="0.25"/>
    <row r="246709" customFormat="1" x14ac:dyDescent="0.25"/>
    <row r="246710" customFormat="1" x14ac:dyDescent="0.25"/>
    <row r="246711" customFormat="1" x14ac:dyDescent="0.25"/>
    <row r="246712" customFormat="1" x14ac:dyDescent="0.25"/>
    <row r="246713" customFormat="1" x14ac:dyDescent="0.25"/>
    <row r="246714" customFormat="1" x14ac:dyDescent="0.25"/>
    <row r="246715" customFormat="1" x14ac:dyDescent="0.25"/>
    <row r="246716" customFormat="1" x14ac:dyDescent="0.25"/>
    <row r="246717" customFormat="1" x14ac:dyDescent="0.25"/>
    <row r="246718" customFormat="1" x14ac:dyDescent="0.25"/>
    <row r="246719" customFormat="1" x14ac:dyDescent="0.25"/>
    <row r="246720" customFormat="1" x14ac:dyDescent="0.25"/>
    <row r="246721" customFormat="1" x14ac:dyDescent="0.25"/>
    <row r="246722" customFormat="1" x14ac:dyDescent="0.25"/>
    <row r="246723" customFormat="1" x14ac:dyDescent="0.25"/>
    <row r="246724" customFormat="1" x14ac:dyDescent="0.25"/>
    <row r="246725" customFormat="1" x14ac:dyDescent="0.25"/>
    <row r="246726" customFormat="1" x14ac:dyDescent="0.25"/>
    <row r="246727" customFormat="1" x14ac:dyDescent="0.25"/>
    <row r="246728" customFormat="1" x14ac:dyDescent="0.25"/>
    <row r="246729" customFormat="1" x14ac:dyDescent="0.25"/>
    <row r="246730" customFormat="1" x14ac:dyDescent="0.25"/>
    <row r="246731" customFormat="1" x14ac:dyDescent="0.25"/>
    <row r="246732" customFormat="1" x14ac:dyDescent="0.25"/>
    <row r="246733" customFormat="1" x14ac:dyDescent="0.25"/>
    <row r="246734" customFormat="1" x14ac:dyDescent="0.25"/>
    <row r="246735" customFormat="1" x14ac:dyDescent="0.25"/>
    <row r="246736" customFormat="1" x14ac:dyDescent="0.25"/>
    <row r="246737" customFormat="1" x14ac:dyDescent="0.25"/>
    <row r="246738" customFormat="1" x14ac:dyDescent="0.25"/>
    <row r="246739" customFormat="1" x14ac:dyDescent="0.25"/>
    <row r="246740" customFormat="1" x14ac:dyDescent="0.25"/>
    <row r="246741" customFormat="1" x14ac:dyDescent="0.25"/>
    <row r="246742" customFormat="1" x14ac:dyDescent="0.25"/>
    <row r="246743" customFormat="1" x14ac:dyDescent="0.25"/>
    <row r="246744" customFormat="1" x14ac:dyDescent="0.25"/>
    <row r="246745" customFormat="1" x14ac:dyDescent="0.25"/>
    <row r="246746" customFormat="1" x14ac:dyDescent="0.25"/>
    <row r="246747" customFormat="1" x14ac:dyDescent="0.25"/>
    <row r="246748" customFormat="1" x14ac:dyDescent="0.25"/>
    <row r="246749" customFormat="1" x14ac:dyDescent="0.25"/>
    <row r="246750" customFormat="1" x14ac:dyDescent="0.25"/>
    <row r="246751" customFormat="1" x14ac:dyDescent="0.25"/>
    <row r="246752" customFormat="1" x14ac:dyDescent="0.25"/>
    <row r="246753" customFormat="1" x14ac:dyDescent="0.25"/>
    <row r="246754" customFormat="1" x14ac:dyDescent="0.25"/>
    <row r="246755" customFormat="1" x14ac:dyDescent="0.25"/>
    <row r="246756" customFormat="1" x14ac:dyDescent="0.25"/>
    <row r="246757" customFormat="1" x14ac:dyDescent="0.25"/>
    <row r="246758" customFormat="1" x14ac:dyDescent="0.25"/>
    <row r="246759" customFormat="1" x14ac:dyDescent="0.25"/>
    <row r="246760" customFormat="1" x14ac:dyDescent="0.25"/>
    <row r="246761" customFormat="1" x14ac:dyDescent="0.25"/>
    <row r="246762" customFormat="1" x14ac:dyDescent="0.25"/>
    <row r="246763" customFormat="1" x14ac:dyDescent="0.25"/>
    <row r="246764" customFormat="1" x14ac:dyDescent="0.25"/>
    <row r="246765" customFormat="1" x14ac:dyDescent="0.25"/>
    <row r="246766" customFormat="1" x14ac:dyDescent="0.25"/>
    <row r="246767" customFormat="1" x14ac:dyDescent="0.25"/>
    <row r="246768" customFormat="1" x14ac:dyDescent="0.25"/>
    <row r="246769" customFormat="1" x14ac:dyDescent="0.25"/>
    <row r="246770" customFormat="1" x14ac:dyDescent="0.25"/>
    <row r="246771" customFormat="1" x14ac:dyDescent="0.25"/>
    <row r="246772" customFormat="1" x14ac:dyDescent="0.25"/>
    <row r="246773" customFormat="1" x14ac:dyDescent="0.25"/>
    <row r="246774" customFormat="1" x14ac:dyDescent="0.25"/>
    <row r="246775" customFormat="1" x14ac:dyDescent="0.25"/>
    <row r="246776" customFormat="1" x14ac:dyDescent="0.25"/>
    <row r="246777" customFormat="1" x14ac:dyDescent="0.25"/>
    <row r="246778" customFormat="1" x14ac:dyDescent="0.25"/>
    <row r="246779" customFormat="1" x14ac:dyDescent="0.25"/>
    <row r="246780" customFormat="1" x14ac:dyDescent="0.25"/>
    <row r="246781" customFormat="1" x14ac:dyDescent="0.25"/>
    <row r="246782" customFormat="1" x14ac:dyDescent="0.25"/>
    <row r="246783" customFormat="1" x14ac:dyDescent="0.25"/>
    <row r="246784" customFormat="1" x14ac:dyDescent="0.25"/>
    <row r="246785" customFormat="1" x14ac:dyDescent="0.25"/>
    <row r="246786" customFormat="1" x14ac:dyDescent="0.25"/>
    <row r="246787" customFormat="1" x14ac:dyDescent="0.25"/>
    <row r="246788" customFormat="1" x14ac:dyDescent="0.25"/>
    <row r="246789" customFormat="1" x14ac:dyDescent="0.25"/>
    <row r="246790" customFormat="1" x14ac:dyDescent="0.25"/>
    <row r="246791" customFormat="1" x14ac:dyDescent="0.25"/>
    <row r="246792" customFormat="1" x14ac:dyDescent="0.25"/>
    <row r="246793" customFormat="1" x14ac:dyDescent="0.25"/>
    <row r="246794" customFormat="1" x14ac:dyDescent="0.25"/>
    <row r="246795" customFormat="1" x14ac:dyDescent="0.25"/>
    <row r="246796" customFormat="1" x14ac:dyDescent="0.25"/>
    <row r="246797" customFormat="1" x14ac:dyDescent="0.25"/>
    <row r="246798" customFormat="1" x14ac:dyDescent="0.25"/>
    <row r="246799" customFormat="1" x14ac:dyDescent="0.25"/>
    <row r="246800" customFormat="1" x14ac:dyDescent="0.25"/>
    <row r="246801" customFormat="1" x14ac:dyDescent="0.25"/>
    <row r="246802" customFormat="1" x14ac:dyDescent="0.25"/>
    <row r="246803" customFormat="1" x14ac:dyDescent="0.25"/>
    <row r="246804" customFormat="1" x14ac:dyDescent="0.25"/>
    <row r="246805" customFormat="1" x14ac:dyDescent="0.25"/>
    <row r="246806" customFormat="1" x14ac:dyDescent="0.25"/>
    <row r="246807" customFormat="1" x14ac:dyDescent="0.25"/>
    <row r="246808" customFormat="1" x14ac:dyDescent="0.25"/>
    <row r="246809" customFormat="1" x14ac:dyDescent="0.25"/>
    <row r="246810" customFormat="1" x14ac:dyDescent="0.25"/>
    <row r="246811" customFormat="1" x14ac:dyDescent="0.25"/>
    <row r="246812" customFormat="1" x14ac:dyDescent="0.25"/>
    <row r="246813" customFormat="1" x14ac:dyDescent="0.25"/>
    <row r="246814" customFormat="1" x14ac:dyDescent="0.25"/>
    <row r="246815" customFormat="1" x14ac:dyDescent="0.25"/>
    <row r="246816" customFormat="1" x14ac:dyDescent="0.25"/>
    <row r="246817" customFormat="1" x14ac:dyDescent="0.25"/>
    <row r="246818" customFormat="1" x14ac:dyDescent="0.25"/>
    <row r="246819" customFormat="1" x14ac:dyDescent="0.25"/>
    <row r="246820" customFormat="1" x14ac:dyDescent="0.25"/>
    <row r="246821" customFormat="1" x14ac:dyDescent="0.25"/>
    <row r="246822" customFormat="1" x14ac:dyDescent="0.25"/>
    <row r="246823" customFormat="1" x14ac:dyDescent="0.25"/>
    <row r="246824" customFormat="1" x14ac:dyDescent="0.25"/>
    <row r="246825" customFormat="1" x14ac:dyDescent="0.25"/>
    <row r="246826" customFormat="1" x14ac:dyDescent="0.25"/>
    <row r="246827" customFormat="1" x14ac:dyDescent="0.25"/>
    <row r="246828" customFormat="1" x14ac:dyDescent="0.25"/>
    <row r="246829" customFormat="1" x14ac:dyDescent="0.25"/>
    <row r="246830" customFormat="1" x14ac:dyDescent="0.25"/>
    <row r="246831" customFormat="1" x14ac:dyDescent="0.25"/>
    <row r="246832" customFormat="1" x14ac:dyDescent="0.25"/>
    <row r="246833" customFormat="1" x14ac:dyDescent="0.25"/>
    <row r="246834" customFormat="1" x14ac:dyDescent="0.25"/>
    <row r="246835" customFormat="1" x14ac:dyDescent="0.25"/>
    <row r="246836" customFormat="1" x14ac:dyDescent="0.25"/>
    <row r="246837" customFormat="1" x14ac:dyDescent="0.25"/>
    <row r="246838" customFormat="1" x14ac:dyDescent="0.25"/>
    <row r="246839" customFormat="1" x14ac:dyDescent="0.25"/>
    <row r="246840" customFormat="1" x14ac:dyDescent="0.25"/>
    <row r="246841" customFormat="1" x14ac:dyDescent="0.25"/>
    <row r="246842" customFormat="1" x14ac:dyDescent="0.25"/>
    <row r="246843" customFormat="1" x14ac:dyDescent="0.25"/>
    <row r="246844" customFormat="1" x14ac:dyDescent="0.25"/>
    <row r="246845" customFormat="1" x14ac:dyDescent="0.25"/>
    <row r="246846" customFormat="1" x14ac:dyDescent="0.25"/>
    <row r="246847" customFormat="1" x14ac:dyDescent="0.25"/>
    <row r="246848" customFormat="1" x14ac:dyDescent="0.25"/>
    <row r="246849" customFormat="1" x14ac:dyDescent="0.25"/>
    <row r="246850" customFormat="1" x14ac:dyDescent="0.25"/>
    <row r="246851" customFormat="1" x14ac:dyDescent="0.25"/>
    <row r="246852" customFormat="1" x14ac:dyDescent="0.25"/>
    <row r="246853" customFormat="1" x14ac:dyDescent="0.25"/>
    <row r="246854" customFormat="1" x14ac:dyDescent="0.25"/>
    <row r="246855" customFormat="1" x14ac:dyDescent="0.25"/>
    <row r="246856" customFormat="1" x14ac:dyDescent="0.25"/>
    <row r="246857" customFormat="1" x14ac:dyDescent="0.25"/>
    <row r="246858" customFormat="1" x14ac:dyDescent="0.25"/>
    <row r="246859" customFormat="1" x14ac:dyDescent="0.25"/>
    <row r="246860" customFormat="1" x14ac:dyDescent="0.25"/>
    <row r="246861" customFormat="1" x14ac:dyDescent="0.25"/>
    <row r="246862" customFormat="1" x14ac:dyDescent="0.25"/>
    <row r="246863" customFormat="1" x14ac:dyDescent="0.25"/>
    <row r="246864" customFormat="1" x14ac:dyDescent="0.25"/>
    <row r="246865" customFormat="1" x14ac:dyDescent="0.25"/>
    <row r="246866" customFormat="1" x14ac:dyDescent="0.25"/>
    <row r="246867" customFormat="1" x14ac:dyDescent="0.25"/>
    <row r="246868" customFormat="1" x14ac:dyDescent="0.25"/>
    <row r="246869" customFormat="1" x14ac:dyDescent="0.25"/>
    <row r="246870" customFormat="1" x14ac:dyDescent="0.25"/>
    <row r="246871" customFormat="1" x14ac:dyDescent="0.25"/>
    <row r="246872" customFormat="1" x14ac:dyDescent="0.25"/>
    <row r="246873" customFormat="1" x14ac:dyDescent="0.25"/>
    <row r="246874" customFormat="1" x14ac:dyDescent="0.25"/>
    <row r="246875" customFormat="1" x14ac:dyDescent="0.25"/>
    <row r="246876" customFormat="1" x14ac:dyDescent="0.25"/>
    <row r="246877" customFormat="1" x14ac:dyDescent="0.25"/>
    <row r="246878" customFormat="1" x14ac:dyDescent="0.25"/>
    <row r="246879" customFormat="1" x14ac:dyDescent="0.25"/>
    <row r="246880" customFormat="1" x14ac:dyDescent="0.25"/>
    <row r="246881" customFormat="1" x14ac:dyDescent="0.25"/>
    <row r="246882" customFormat="1" x14ac:dyDescent="0.25"/>
    <row r="246883" customFormat="1" x14ac:dyDescent="0.25"/>
    <row r="246884" customFormat="1" x14ac:dyDescent="0.25"/>
    <row r="246885" customFormat="1" x14ac:dyDescent="0.25"/>
    <row r="246886" customFormat="1" x14ac:dyDescent="0.25"/>
    <row r="246887" customFormat="1" x14ac:dyDescent="0.25"/>
    <row r="246888" customFormat="1" x14ac:dyDescent="0.25"/>
    <row r="246889" customFormat="1" x14ac:dyDescent="0.25"/>
    <row r="246890" customFormat="1" x14ac:dyDescent="0.25"/>
    <row r="246891" customFormat="1" x14ac:dyDescent="0.25"/>
    <row r="246892" customFormat="1" x14ac:dyDescent="0.25"/>
    <row r="246893" customFormat="1" x14ac:dyDescent="0.25"/>
    <row r="246894" customFormat="1" x14ac:dyDescent="0.25"/>
    <row r="246895" customFormat="1" x14ac:dyDescent="0.25"/>
    <row r="246896" customFormat="1" x14ac:dyDescent="0.25"/>
    <row r="246897" customFormat="1" x14ac:dyDescent="0.25"/>
    <row r="246898" customFormat="1" x14ac:dyDescent="0.25"/>
    <row r="246899" customFormat="1" x14ac:dyDescent="0.25"/>
    <row r="246900" customFormat="1" x14ac:dyDescent="0.25"/>
    <row r="246901" customFormat="1" x14ac:dyDescent="0.25"/>
    <row r="246902" customFormat="1" x14ac:dyDescent="0.25"/>
    <row r="246903" customFormat="1" x14ac:dyDescent="0.25"/>
    <row r="246904" customFormat="1" x14ac:dyDescent="0.25"/>
    <row r="246905" customFormat="1" x14ac:dyDescent="0.25"/>
    <row r="246906" customFormat="1" x14ac:dyDescent="0.25"/>
    <row r="246907" customFormat="1" x14ac:dyDescent="0.25"/>
    <row r="246908" customFormat="1" x14ac:dyDescent="0.25"/>
    <row r="246909" customFormat="1" x14ac:dyDescent="0.25"/>
    <row r="246910" customFormat="1" x14ac:dyDescent="0.25"/>
    <row r="246911" customFormat="1" x14ac:dyDescent="0.25"/>
    <row r="246912" customFormat="1" x14ac:dyDescent="0.25"/>
    <row r="246913" customFormat="1" x14ac:dyDescent="0.25"/>
    <row r="246914" customFormat="1" x14ac:dyDescent="0.25"/>
    <row r="246915" customFormat="1" x14ac:dyDescent="0.25"/>
    <row r="246916" customFormat="1" x14ac:dyDescent="0.25"/>
    <row r="246917" customFormat="1" x14ac:dyDescent="0.25"/>
    <row r="246918" customFormat="1" x14ac:dyDescent="0.25"/>
    <row r="246919" customFormat="1" x14ac:dyDescent="0.25"/>
    <row r="246920" customFormat="1" x14ac:dyDescent="0.25"/>
    <row r="246921" customFormat="1" x14ac:dyDescent="0.25"/>
    <row r="246922" customFormat="1" x14ac:dyDescent="0.25"/>
    <row r="246923" customFormat="1" x14ac:dyDescent="0.25"/>
    <row r="246924" customFormat="1" x14ac:dyDescent="0.25"/>
    <row r="246925" customFormat="1" x14ac:dyDescent="0.25"/>
    <row r="246926" customFormat="1" x14ac:dyDescent="0.25"/>
    <row r="246927" customFormat="1" x14ac:dyDescent="0.25"/>
    <row r="246928" customFormat="1" x14ac:dyDescent="0.25"/>
    <row r="246929" customFormat="1" x14ac:dyDescent="0.25"/>
    <row r="246930" customFormat="1" x14ac:dyDescent="0.25"/>
    <row r="246931" customFormat="1" x14ac:dyDescent="0.25"/>
    <row r="246932" customFormat="1" x14ac:dyDescent="0.25"/>
    <row r="246933" customFormat="1" x14ac:dyDescent="0.25"/>
    <row r="246934" customFormat="1" x14ac:dyDescent="0.25"/>
    <row r="246935" customFormat="1" x14ac:dyDescent="0.25"/>
    <row r="246936" customFormat="1" x14ac:dyDescent="0.25"/>
    <row r="246937" customFormat="1" x14ac:dyDescent="0.25"/>
    <row r="246938" customFormat="1" x14ac:dyDescent="0.25"/>
    <row r="246939" customFormat="1" x14ac:dyDescent="0.25"/>
    <row r="246940" customFormat="1" x14ac:dyDescent="0.25"/>
    <row r="246941" customFormat="1" x14ac:dyDescent="0.25"/>
    <row r="246942" customFormat="1" x14ac:dyDescent="0.25"/>
    <row r="246943" customFormat="1" x14ac:dyDescent="0.25"/>
    <row r="246944" customFormat="1" x14ac:dyDescent="0.25"/>
    <row r="246945" customFormat="1" x14ac:dyDescent="0.25"/>
    <row r="246946" customFormat="1" x14ac:dyDescent="0.25"/>
    <row r="246947" customFormat="1" x14ac:dyDescent="0.25"/>
    <row r="246948" customFormat="1" x14ac:dyDescent="0.25"/>
    <row r="246949" customFormat="1" x14ac:dyDescent="0.25"/>
    <row r="246950" customFormat="1" x14ac:dyDescent="0.25"/>
    <row r="246951" customFormat="1" x14ac:dyDescent="0.25"/>
    <row r="246952" customFormat="1" x14ac:dyDescent="0.25"/>
    <row r="246953" customFormat="1" x14ac:dyDescent="0.25"/>
    <row r="246954" customFormat="1" x14ac:dyDescent="0.25"/>
    <row r="246955" customFormat="1" x14ac:dyDescent="0.25"/>
    <row r="246956" customFormat="1" x14ac:dyDescent="0.25"/>
    <row r="246957" customFormat="1" x14ac:dyDescent="0.25"/>
    <row r="246958" customFormat="1" x14ac:dyDescent="0.25"/>
    <row r="246959" customFormat="1" x14ac:dyDescent="0.25"/>
    <row r="246960" customFormat="1" x14ac:dyDescent="0.25"/>
    <row r="246961" customFormat="1" x14ac:dyDescent="0.25"/>
    <row r="246962" customFormat="1" x14ac:dyDescent="0.25"/>
    <row r="246963" customFormat="1" x14ac:dyDescent="0.25"/>
    <row r="246964" customFormat="1" x14ac:dyDescent="0.25"/>
    <row r="246965" customFormat="1" x14ac:dyDescent="0.25"/>
    <row r="246966" customFormat="1" x14ac:dyDescent="0.25"/>
    <row r="246967" customFormat="1" x14ac:dyDescent="0.25"/>
    <row r="246968" customFormat="1" x14ac:dyDescent="0.25"/>
    <row r="246969" customFormat="1" x14ac:dyDescent="0.25"/>
    <row r="246970" customFormat="1" x14ac:dyDescent="0.25"/>
    <row r="246971" customFormat="1" x14ac:dyDescent="0.25"/>
    <row r="246972" customFormat="1" x14ac:dyDescent="0.25"/>
    <row r="246973" customFormat="1" x14ac:dyDescent="0.25"/>
    <row r="246974" customFormat="1" x14ac:dyDescent="0.25"/>
    <row r="246975" customFormat="1" x14ac:dyDescent="0.25"/>
    <row r="246976" customFormat="1" x14ac:dyDescent="0.25"/>
    <row r="246977" customFormat="1" x14ac:dyDescent="0.25"/>
    <row r="246978" customFormat="1" x14ac:dyDescent="0.25"/>
    <row r="246979" customFormat="1" x14ac:dyDescent="0.25"/>
    <row r="246980" customFormat="1" x14ac:dyDescent="0.25"/>
    <row r="246981" customFormat="1" x14ac:dyDescent="0.25"/>
    <row r="246982" customFormat="1" x14ac:dyDescent="0.25"/>
    <row r="246983" customFormat="1" x14ac:dyDescent="0.25"/>
    <row r="246984" customFormat="1" x14ac:dyDescent="0.25"/>
    <row r="246985" customFormat="1" x14ac:dyDescent="0.25"/>
    <row r="246986" customFormat="1" x14ac:dyDescent="0.25"/>
    <row r="246987" customFormat="1" x14ac:dyDescent="0.25"/>
    <row r="246988" customFormat="1" x14ac:dyDescent="0.25"/>
    <row r="246989" customFormat="1" x14ac:dyDescent="0.25"/>
    <row r="246990" customFormat="1" x14ac:dyDescent="0.25"/>
    <row r="246991" customFormat="1" x14ac:dyDescent="0.25"/>
    <row r="246992" customFormat="1" x14ac:dyDescent="0.25"/>
    <row r="246993" customFormat="1" x14ac:dyDescent="0.25"/>
    <row r="246994" customFormat="1" x14ac:dyDescent="0.25"/>
    <row r="246995" customFormat="1" x14ac:dyDescent="0.25"/>
    <row r="246996" customFormat="1" x14ac:dyDescent="0.25"/>
    <row r="246997" customFormat="1" x14ac:dyDescent="0.25"/>
    <row r="246998" customFormat="1" x14ac:dyDescent="0.25"/>
    <row r="246999" customFormat="1" x14ac:dyDescent="0.25"/>
    <row r="247000" customFormat="1" x14ac:dyDescent="0.25"/>
    <row r="247001" customFormat="1" x14ac:dyDescent="0.25"/>
    <row r="247002" customFormat="1" x14ac:dyDescent="0.25"/>
    <row r="247003" customFormat="1" x14ac:dyDescent="0.25"/>
    <row r="247004" customFormat="1" x14ac:dyDescent="0.25"/>
    <row r="247005" customFormat="1" x14ac:dyDescent="0.25"/>
    <row r="247006" customFormat="1" x14ac:dyDescent="0.25"/>
    <row r="247007" customFormat="1" x14ac:dyDescent="0.25"/>
    <row r="247008" customFormat="1" x14ac:dyDescent="0.25"/>
    <row r="247009" customFormat="1" x14ac:dyDescent="0.25"/>
    <row r="247010" customFormat="1" x14ac:dyDescent="0.25"/>
    <row r="247011" customFormat="1" x14ac:dyDescent="0.25"/>
    <row r="247012" customFormat="1" x14ac:dyDescent="0.25"/>
    <row r="247013" customFormat="1" x14ac:dyDescent="0.25"/>
    <row r="247014" customFormat="1" x14ac:dyDescent="0.25"/>
    <row r="247015" customFormat="1" x14ac:dyDescent="0.25"/>
    <row r="247016" customFormat="1" x14ac:dyDescent="0.25"/>
    <row r="247017" customFormat="1" x14ac:dyDescent="0.25"/>
    <row r="247018" customFormat="1" x14ac:dyDescent="0.25"/>
    <row r="247019" customFormat="1" x14ac:dyDescent="0.25"/>
    <row r="247020" customFormat="1" x14ac:dyDescent="0.25"/>
    <row r="247021" customFormat="1" x14ac:dyDescent="0.25"/>
    <row r="247022" customFormat="1" x14ac:dyDescent="0.25"/>
    <row r="247023" customFormat="1" x14ac:dyDescent="0.25"/>
    <row r="247024" customFormat="1" x14ac:dyDescent="0.25"/>
    <row r="247025" customFormat="1" x14ac:dyDescent="0.25"/>
    <row r="247026" customFormat="1" x14ac:dyDescent="0.25"/>
    <row r="247027" customFormat="1" x14ac:dyDescent="0.25"/>
    <row r="247028" customFormat="1" x14ac:dyDescent="0.25"/>
    <row r="247029" customFormat="1" x14ac:dyDescent="0.25"/>
    <row r="247030" customFormat="1" x14ac:dyDescent="0.25"/>
    <row r="247031" customFormat="1" x14ac:dyDescent="0.25"/>
    <row r="247032" customFormat="1" x14ac:dyDescent="0.25"/>
    <row r="247033" customFormat="1" x14ac:dyDescent="0.25"/>
    <row r="247034" customFormat="1" x14ac:dyDescent="0.25"/>
    <row r="247035" customFormat="1" x14ac:dyDescent="0.25"/>
    <row r="247036" customFormat="1" x14ac:dyDescent="0.25"/>
    <row r="247037" customFormat="1" x14ac:dyDescent="0.25"/>
    <row r="247038" customFormat="1" x14ac:dyDescent="0.25"/>
    <row r="247039" customFormat="1" x14ac:dyDescent="0.25"/>
    <row r="247040" customFormat="1" x14ac:dyDescent="0.25"/>
    <row r="247041" customFormat="1" x14ac:dyDescent="0.25"/>
    <row r="247042" customFormat="1" x14ac:dyDescent="0.25"/>
    <row r="247043" customFormat="1" x14ac:dyDescent="0.25"/>
    <row r="247044" customFormat="1" x14ac:dyDescent="0.25"/>
    <row r="247045" customFormat="1" x14ac:dyDescent="0.25"/>
    <row r="247046" customFormat="1" x14ac:dyDescent="0.25"/>
    <row r="247047" customFormat="1" x14ac:dyDescent="0.25"/>
    <row r="247048" customFormat="1" x14ac:dyDescent="0.25"/>
    <row r="247049" customFormat="1" x14ac:dyDescent="0.25"/>
    <row r="247050" customFormat="1" x14ac:dyDescent="0.25"/>
    <row r="247051" customFormat="1" x14ac:dyDescent="0.25"/>
    <row r="247052" customFormat="1" x14ac:dyDescent="0.25"/>
    <row r="247053" customFormat="1" x14ac:dyDescent="0.25"/>
    <row r="247054" customFormat="1" x14ac:dyDescent="0.25"/>
    <row r="247055" customFormat="1" x14ac:dyDescent="0.25"/>
    <row r="247056" customFormat="1" x14ac:dyDescent="0.25"/>
    <row r="247057" customFormat="1" x14ac:dyDescent="0.25"/>
    <row r="247058" customFormat="1" x14ac:dyDescent="0.25"/>
    <row r="247059" customFormat="1" x14ac:dyDescent="0.25"/>
    <row r="247060" customFormat="1" x14ac:dyDescent="0.25"/>
    <row r="247061" customFormat="1" x14ac:dyDescent="0.25"/>
    <row r="247062" customFormat="1" x14ac:dyDescent="0.25"/>
    <row r="247063" customFormat="1" x14ac:dyDescent="0.25"/>
    <row r="247064" customFormat="1" x14ac:dyDescent="0.25"/>
    <row r="247065" customFormat="1" x14ac:dyDescent="0.25"/>
    <row r="247066" customFormat="1" x14ac:dyDescent="0.25"/>
    <row r="247067" customFormat="1" x14ac:dyDescent="0.25"/>
    <row r="247068" customFormat="1" x14ac:dyDescent="0.25"/>
    <row r="247069" customFormat="1" x14ac:dyDescent="0.25"/>
    <row r="247070" customFormat="1" x14ac:dyDescent="0.25"/>
    <row r="247071" customFormat="1" x14ac:dyDescent="0.25"/>
    <row r="247072" customFormat="1" x14ac:dyDescent="0.25"/>
    <row r="247073" customFormat="1" x14ac:dyDescent="0.25"/>
    <row r="247074" customFormat="1" x14ac:dyDescent="0.25"/>
    <row r="247075" customFormat="1" x14ac:dyDescent="0.25"/>
    <row r="247076" customFormat="1" x14ac:dyDescent="0.25"/>
    <row r="247077" customFormat="1" x14ac:dyDescent="0.25"/>
    <row r="247078" customFormat="1" x14ac:dyDescent="0.25"/>
    <row r="247079" customFormat="1" x14ac:dyDescent="0.25"/>
    <row r="247080" customFormat="1" x14ac:dyDescent="0.25"/>
    <row r="247081" customFormat="1" x14ac:dyDescent="0.25"/>
    <row r="247082" customFormat="1" x14ac:dyDescent="0.25"/>
    <row r="247083" customFormat="1" x14ac:dyDescent="0.25"/>
    <row r="247084" customFormat="1" x14ac:dyDescent="0.25"/>
    <row r="247085" customFormat="1" x14ac:dyDescent="0.25"/>
    <row r="247086" customFormat="1" x14ac:dyDescent="0.25"/>
    <row r="247087" customFormat="1" x14ac:dyDescent="0.25"/>
    <row r="247088" customFormat="1" x14ac:dyDescent="0.25"/>
    <row r="247089" customFormat="1" x14ac:dyDescent="0.25"/>
    <row r="247090" customFormat="1" x14ac:dyDescent="0.25"/>
    <row r="247091" customFormat="1" x14ac:dyDescent="0.25"/>
    <row r="247092" customFormat="1" x14ac:dyDescent="0.25"/>
    <row r="247093" customFormat="1" x14ac:dyDescent="0.25"/>
    <row r="247094" customFormat="1" x14ac:dyDescent="0.25"/>
    <row r="247095" customFormat="1" x14ac:dyDescent="0.25"/>
    <row r="247096" customFormat="1" x14ac:dyDescent="0.25"/>
    <row r="247097" customFormat="1" x14ac:dyDescent="0.25"/>
    <row r="247098" customFormat="1" x14ac:dyDescent="0.25"/>
    <row r="247099" customFormat="1" x14ac:dyDescent="0.25"/>
    <row r="247100" customFormat="1" x14ac:dyDescent="0.25"/>
    <row r="247101" customFormat="1" x14ac:dyDescent="0.25"/>
    <row r="247102" customFormat="1" x14ac:dyDescent="0.25"/>
    <row r="247103" customFormat="1" x14ac:dyDescent="0.25"/>
    <row r="247104" customFormat="1" x14ac:dyDescent="0.25"/>
    <row r="247105" customFormat="1" x14ac:dyDescent="0.25"/>
    <row r="247106" customFormat="1" x14ac:dyDescent="0.25"/>
    <row r="247107" customFormat="1" x14ac:dyDescent="0.25"/>
    <row r="247108" customFormat="1" x14ac:dyDescent="0.25"/>
    <row r="247109" customFormat="1" x14ac:dyDescent="0.25"/>
    <row r="247110" customFormat="1" x14ac:dyDescent="0.25"/>
    <row r="247111" customFormat="1" x14ac:dyDescent="0.25"/>
    <row r="247112" customFormat="1" x14ac:dyDescent="0.25"/>
    <row r="247113" customFormat="1" x14ac:dyDescent="0.25"/>
    <row r="247114" customFormat="1" x14ac:dyDescent="0.25"/>
    <row r="247115" customFormat="1" x14ac:dyDescent="0.25"/>
    <row r="247116" customFormat="1" x14ac:dyDescent="0.25"/>
    <row r="247117" customFormat="1" x14ac:dyDescent="0.25"/>
    <row r="247118" customFormat="1" x14ac:dyDescent="0.25"/>
    <row r="247119" customFormat="1" x14ac:dyDescent="0.25"/>
    <row r="247120" customFormat="1" x14ac:dyDescent="0.25"/>
    <row r="247121" customFormat="1" x14ac:dyDescent="0.25"/>
    <row r="247122" customFormat="1" x14ac:dyDescent="0.25"/>
    <row r="247123" customFormat="1" x14ac:dyDescent="0.25"/>
    <row r="247124" customFormat="1" x14ac:dyDescent="0.25"/>
    <row r="247125" customFormat="1" x14ac:dyDescent="0.25"/>
    <row r="247126" customFormat="1" x14ac:dyDescent="0.25"/>
    <row r="247127" customFormat="1" x14ac:dyDescent="0.25"/>
    <row r="247128" customFormat="1" x14ac:dyDescent="0.25"/>
    <row r="247129" customFormat="1" x14ac:dyDescent="0.25"/>
    <row r="247130" customFormat="1" x14ac:dyDescent="0.25"/>
    <row r="247131" customFormat="1" x14ac:dyDescent="0.25"/>
    <row r="247132" customFormat="1" x14ac:dyDescent="0.25"/>
    <row r="247133" customFormat="1" x14ac:dyDescent="0.25"/>
    <row r="247134" customFormat="1" x14ac:dyDescent="0.25"/>
    <row r="247135" customFormat="1" x14ac:dyDescent="0.25"/>
    <row r="247136" customFormat="1" x14ac:dyDescent="0.25"/>
    <row r="247137" customFormat="1" x14ac:dyDescent="0.25"/>
    <row r="247138" customFormat="1" x14ac:dyDescent="0.25"/>
    <row r="247139" customFormat="1" x14ac:dyDescent="0.25"/>
    <row r="247140" customFormat="1" x14ac:dyDescent="0.25"/>
    <row r="247141" customFormat="1" x14ac:dyDescent="0.25"/>
    <row r="247142" customFormat="1" x14ac:dyDescent="0.25"/>
    <row r="247143" customFormat="1" x14ac:dyDescent="0.25"/>
    <row r="247144" customFormat="1" x14ac:dyDescent="0.25"/>
    <row r="247145" customFormat="1" x14ac:dyDescent="0.25"/>
    <row r="247146" customFormat="1" x14ac:dyDescent="0.25"/>
    <row r="247147" customFormat="1" x14ac:dyDescent="0.25"/>
    <row r="247148" customFormat="1" x14ac:dyDescent="0.25"/>
    <row r="247149" customFormat="1" x14ac:dyDescent="0.25"/>
    <row r="247150" customFormat="1" x14ac:dyDescent="0.25"/>
    <row r="247151" customFormat="1" x14ac:dyDescent="0.25"/>
    <row r="247152" customFormat="1" x14ac:dyDescent="0.25"/>
    <row r="247153" customFormat="1" x14ac:dyDescent="0.25"/>
    <row r="247154" customFormat="1" x14ac:dyDescent="0.25"/>
    <row r="247155" customFormat="1" x14ac:dyDescent="0.25"/>
    <row r="247156" customFormat="1" x14ac:dyDescent="0.25"/>
    <row r="247157" customFormat="1" x14ac:dyDescent="0.25"/>
    <row r="247158" customFormat="1" x14ac:dyDescent="0.25"/>
    <row r="247159" customFormat="1" x14ac:dyDescent="0.25"/>
    <row r="247160" customFormat="1" x14ac:dyDescent="0.25"/>
    <row r="247161" customFormat="1" x14ac:dyDescent="0.25"/>
    <row r="247162" customFormat="1" x14ac:dyDescent="0.25"/>
    <row r="247163" customFormat="1" x14ac:dyDescent="0.25"/>
    <row r="247164" customFormat="1" x14ac:dyDescent="0.25"/>
    <row r="247165" customFormat="1" x14ac:dyDescent="0.25"/>
    <row r="247166" customFormat="1" x14ac:dyDescent="0.25"/>
    <row r="247167" customFormat="1" x14ac:dyDescent="0.25"/>
    <row r="247168" customFormat="1" x14ac:dyDescent="0.25"/>
    <row r="247169" customFormat="1" x14ac:dyDescent="0.25"/>
    <row r="247170" customFormat="1" x14ac:dyDescent="0.25"/>
    <row r="247171" customFormat="1" x14ac:dyDescent="0.25"/>
    <row r="247172" customFormat="1" x14ac:dyDescent="0.25"/>
    <row r="247173" customFormat="1" x14ac:dyDescent="0.25"/>
    <row r="247174" customFormat="1" x14ac:dyDescent="0.25"/>
    <row r="247175" customFormat="1" x14ac:dyDescent="0.25"/>
    <row r="247176" customFormat="1" x14ac:dyDescent="0.25"/>
    <row r="247177" customFormat="1" x14ac:dyDescent="0.25"/>
    <row r="247178" customFormat="1" x14ac:dyDescent="0.25"/>
    <row r="247179" customFormat="1" x14ac:dyDescent="0.25"/>
    <row r="247180" customFormat="1" x14ac:dyDescent="0.25"/>
    <row r="247181" customFormat="1" x14ac:dyDescent="0.25"/>
    <row r="247182" customFormat="1" x14ac:dyDescent="0.25"/>
    <row r="247183" customFormat="1" x14ac:dyDescent="0.25"/>
    <row r="247184" customFormat="1" x14ac:dyDescent="0.25"/>
    <row r="247185" customFormat="1" x14ac:dyDescent="0.25"/>
    <row r="247186" customFormat="1" x14ac:dyDescent="0.25"/>
    <row r="247187" customFormat="1" x14ac:dyDescent="0.25"/>
    <row r="247188" customFormat="1" x14ac:dyDescent="0.25"/>
    <row r="247189" customFormat="1" x14ac:dyDescent="0.25"/>
    <row r="247190" customFormat="1" x14ac:dyDescent="0.25"/>
    <row r="247191" customFormat="1" x14ac:dyDescent="0.25"/>
    <row r="247192" customFormat="1" x14ac:dyDescent="0.25"/>
    <row r="247193" customFormat="1" x14ac:dyDescent="0.25"/>
    <row r="247194" customFormat="1" x14ac:dyDescent="0.25"/>
    <row r="247195" customFormat="1" x14ac:dyDescent="0.25"/>
    <row r="247196" customFormat="1" x14ac:dyDescent="0.25"/>
    <row r="247197" customFormat="1" x14ac:dyDescent="0.25"/>
    <row r="247198" customFormat="1" x14ac:dyDescent="0.25"/>
    <row r="247199" customFormat="1" x14ac:dyDescent="0.25"/>
    <row r="247200" customFormat="1" x14ac:dyDescent="0.25"/>
    <row r="247201" customFormat="1" x14ac:dyDescent="0.25"/>
    <row r="247202" customFormat="1" x14ac:dyDescent="0.25"/>
    <row r="247203" customFormat="1" x14ac:dyDescent="0.25"/>
    <row r="247204" customFormat="1" x14ac:dyDescent="0.25"/>
    <row r="247205" customFormat="1" x14ac:dyDescent="0.25"/>
    <row r="247206" customFormat="1" x14ac:dyDescent="0.25"/>
    <row r="247207" customFormat="1" x14ac:dyDescent="0.25"/>
    <row r="247208" customFormat="1" x14ac:dyDescent="0.25"/>
    <row r="247209" customFormat="1" x14ac:dyDescent="0.25"/>
    <row r="247210" customFormat="1" x14ac:dyDescent="0.25"/>
    <row r="247211" customFormat="1" x14ac:dyDescent="0.25"/>
    <row r="247212" customFormat="1" x14ac:dyDescent="0.25"/>
    <row r="247213" customFormat="1" x14ac:dyDescent="0.25"/>
    <row r="247214" customFormat="1" x14ac:dyDescent="0.25"/>
    <row r="247215" customFormat="1" x14ac:dyDescent="0.25"/>
    <row r="247216" customFormat="1" x14ac:dyDescent="0.25"/>
    <row r="247217" customFormat="1" x14ac:dyDescent="0.25"/>
    <row r="247218" customFormat="1" x14ac:dyDescent="0.25"/>
    <row r="247219" customFormat="1" x14ac:dyDescent="0.25"/>
    <row r="247220" customFormat="1" x14ac:dyDescent="0.25"/>
    <row r="247221" customFormat="1" x14ac:dyDescent="0.25"/>
    <row r="247222" customFormat="1" x14ac:dyDescent="0.25"/>
    <row r="247223" customFormat="1" x14ac:dyDescent="0.25"/>
    <row r="247224" customFormat="1" x14ac:dyDescent="0.25"/>
    <row r="247225" customFormat="1" x14ac:dyDescent="0.25"/>
    <row r="247226" customFormat="1" x14ac:dyDescent="0.25"/>
    <row r="247227" customFormat="1" x14ac:dyDescent="0.25"/>
    <row r="247228" customFormat="1" x14ac:dyDescent="0.25"/>
    <row r="247229" customFormat="1" x14ac:dyDescent="0.25"/>
    <row r="247230" customFormat="1" x14ac:dyDescent="0.25"/>
    <row r="247231" customFormat="1" x14ac:dyDescent="0.25"/>
    <row r="247232" customFormat="1" x14ac:dyDescent="0.25"/>
    <row r="247233" customFormat="1" x14ac:dyDescent="0.25"/>
    <row r="247234" customFormat="1" x14ac:dyDescent="0.25"/>
    <row r="247235" customFormat="1" x14ac:dyDescent="0.25"/>
    <row r="247236" customFormat="1" x14ac:dyDescent="0.25"/>
    <row r="247237" customFormat="1" x14ac:dyDescent="0.25"/>
    <row r="247238" customFormat="1" x14ac:dyDescent="0.25"/>
    <row r="247239" customFormat="1" x14ac:dyDescent="0.25"/>
    <row r="247240" customFormat="1" x14ac:dyDescent="0.25"/>
    <row r="247241" customFormat="1" x14ac:dyDescent="0.25"/>
    <row r="247242" customFormat="1" x14ac:dyDescent="0.25"/>
    <row r="247243" customFormat="1" x14ac:dyDescent="0.25"/>
    <row r="247244" customFormat="1" x14ac:dyDescent="0.25"/>
    <row r="247245" customFormat="1" x14ac:dyDescent="0.25"/>
    <row r="247246" customFormat="1" x14ac:dyDescent="0.25"/>
    <row r="247247" customFormat="1" x14ac:dyDescent="0.25"/>
    <row r="247248" customFormat="1" x14ac:dyDescent="0.25"/>
    <row r="247249" customFormat="1" x14ac:dyDescent="0.25"/>
    <row r="247250" customFormat="1" x14ac:dyDescent="0.25"/>
    <row r="247251" customFormat="1" x14ac:dyDescent="0.25"/>
    <row r="247252" customFormat="1" x14ac:dyDescent="0.25"/>
    <row r="247253" customFormat="1" x14ac:dyDescent="0.25"/>
    <row r="247254" customFormat="1" x14ac:dyDescent="0.25"/>
    <row r="247255" customFormat="1" x14ac:dyDescent="0.25"/>
    <row r="247256" customFormat="1" x14ac:dyDescent="0.25"/>
    <row r="247257" customFormat="1" x14ac:dyDescent="0.25"/>
    <row r="247258" customFormat="1" x14ac:dyDescent="0.25"/>
    <row r="247259" customFormat="1" x14ac:dyDescent="0.25"/>
    <row r="247260" customFormat="1" x14ac:dyDescent="0.25"/>
    <row r="247261" customFormat="1" x14ac:dyDescent="0.25"/>
    <row r="247262" customFormat="1" x14ac:dyDescent="0.25"/>
    <row r="247263" customFormat="1" x14ac:dyDescent="0.25"/>
    <row r="247264" customFormat="1" x14ac:dyDescent="0.25"/>
    <row r="247265" customFormat="1" x14ac:dyDescent="0.25"/>
    <row r="247266" customFormat="1" x14ac:dyDescent="0.25"/>
    <row r="247267" customFormat="1" x14ac:dyDescent="0.25"/>
    <row r="247268" customFormat="1" x14ac:dyDescent="0.25"/>
    <row r="247269" customFormat="1" x14ac:dyDescent="0.25"/>
    <row r="247270" customFormat="1" x14ac:dyDescent="0.25"/>
    <row r="247271" customFormat="1" x14ac:dyDescent="0.25"/>
    <row r="247272" customFormat="1" x14ac:dyDescent="0.25"/>
    <row r="247273" customFormat="1" x14ac:dyDescent="0.25"/>
    <row r="247274" customFormat="1" x14ac:dyDescent="0.25"/>
    <row r="247275" customFormat="1" x14ac:dyDescent="0.25"/>
    <row r="247276" customFormat="1" x14ac:dyDescent="0.25"/>
    <row r="247277" customFormat="1" x14ac:dyDescent="0.25"/>
    <row r="247278" customFormat="1" x14ac:dyDescent="0.25"/>
    <row r="247279" customFormat="1" x14ac:dyDescent="0.25"/>
    <row r="247280" customFormat="1" x14ac:dyDescent="0.25"/>
    <row r="247281" customFormat="1" x14ac:dyDescent="0.25"/>
    <row r="247282" customFormat="1" x14ac:dyDescent="0.25"/>
    <row r="247283" customFormat="1" x14ac:dyDescent="0.25"/>
    <row r="247284" customFormat="1" x14ac:dyDescent="0.25"/>
    <row r="247285" customFormat="1" x14ac:dyDescent="0.25"/>
    <row r="247286" customFormat="1" x14ac:dyDescent="0.25"/>
    <row r="247287" customFormat="1" x14ac:dyDescent="0.25"/>
    <row r="247288" customFormat="1" x14ac:dyDescent="0.25"/>
    <row r="247289" customFormat="1" x14ac:dyDescent="0.25"/>
    <row r="247290" customFormat="1" x14ac:dyDescent="0.25"/>
    <row r="247291" customFormat="1" x14ac:dyDescent="0.25"/>
    <row r="247292" customFormat="1" x14ac:dyDescent="0.25"/>
    <row r="247293" customFormat="1" x14ac:dyDescent="0.25"/>
    <row r="247294" customFormat="1" x14ac:dyDescent="0.25"/>
    <row r="247295" customFormat="1" x14ac:dyDescent="0.25"/>
    <row r="247296" customFormat="1" x14ac:dyDescent="0.25"/>
    <row r="247297" customFormat="1" x14ac:dyDescent="0.25"/>
    <row r="247298" customFormat="1" x14ac:dyDescent="0.25"/>
    <row r="247299" customFormat="1" x14ac:dyDescent="0.25"/>
    <row r="247300" customFormat="1" x14ac:dyDescent="0.25"/>
    <row r="247301" customFormat="1" x14ac:dyDescent="0.25"/>
    <row r="247302" customFormat="1" x14ac:dyDescent="0.25"/>
    <row r="247303" customFormat="1" x14ac:dyDescent="0.25"/>
    <row r="247304" customFormat="1" x14ac:dyDescent="0.25"/>
    <row r="247305" customFormat="1" x14ac:dyDescent="0.25"/>
    <row r="247306" customFormat="1" x14ac:dyDescent="0.25"/>
    <row r="247307" customFormat="1" x14ac:dyDescent="0.25"/>
    <row r="247308" customFormat="1" x14ac:dyDescent="0.25"/>
    <row r="247309" customFormat="1" x14ac:dyDescent="0.25"/>
    <row r="247310" customFormat="1" x14ac:dyDescent="0.25"/>
    <row r="247311" customFormat="1" x14ac:dyDescent="0.25"/>
    <row r="247312" customFormat="1" x14ac:dyDescent="0.25"/>
    <row r="247313" customFormat="1" x14ac:dyDescent="0.25"/>
    <row r="247314" customFormat="1" x14ac:dyDescent="0.25"/>
    <row r="247315" customFormat="1" x14ac:dyDescent="0.25"/>
    <row r="247316" customFormat="1" x14ac:dyDescent="0.25"/>
    <row r="247317" customFormat="1" x14ac:dyDescent="0.25"/>
    <row r="247318" customFormat="1" x14ac:dyDescent="0.25"/>
    <row r="247319" customFormat="1" x14ac:dyDescent="0.25"/>
    <row r="247320" customFormat="1" x14ac:dyDescent="0.25"/>
    <row r="247321" customFormat="1" x14ac:dyDescent="0.25"/>
    <row r="247322" customFormat="1" x14ac:dyDescent="0.25"/>
    <row r="247323" customFormat="1" x14ac:dyDescent="0.25"/>
    <row r="247324" customFormat="1" x14ac:dyDescent="0.25"/>
    <row r="247325" customFormat="1" x14ac:dyDescent="0.25"/>
    <row r="247326" customFormat="1" x14ac:dyDescent="0.25"/>
    <row r="247327" customFormat="1" x14ac:dyDescent="0.25"/>
    <row r="247328" customFormat="1" x14ac:dyDescent="0.25"/>
    <row r="247329" customFormat="1" x14ac:dyDescent="0.25"/>
    <row r="247330" customFormat="1" x14ac:dyDescent="0.25"/>
    <row r="247331" customFormat="1" x14ac:dyDescent="0.25"/>
    <row r="247332" customFormat="1" x14ac:dyDescent="0.25"/>
    <row r="247333" customFormat="1" x14ac:dyDescent="0.25"/>
    <row r="247334" customFormat="1" x14ac:dyDescent="0.25"/>
    <row r="247335" customFormat="1" x14ac:dyDescent="0.25"/>
    <row r="247336" customFormat="1" x14ac:dyDescent="0.25"/>
    <row r="247337" customFormat="1" x14ac:dyDescent="0.25"/>
    <row r="247338" customFormat="1" x14ac:dyDescent="0.25"/>
    <row r="247339" customFormat="1" x14ac:dyDescent="0.25"/>
    <row r="247340" customFormat="1" x14ac:dyDescent="0.25"/>
    <row r="247341" customFormat="1" x14ac:dyDescent="0.25"/>
    <row r="247342" customFormat="1" x14ac:dyDescent="0.25"/>
    <row r="247343" customFormat="1" x14ac:dyDescent="0.25"/>
    <row r="247344" customFormat="1" x14ac:dyDescent="0.25"/>
    <row r="247345" customFormat="1" x14ac:dyDescent="0.25"/>
    <row r="247346" customFormat="1" x14ac:dyDescent="0.25"/>
    <row r="247347" customFormat="1" x14ac:dyDescent="0.25"/>
    <row r="247348" customFormat="1" x14ac:dyDescent="0.25"/>
    <row r="247349" customFormat="1" x14ac:dyDescent="0.25"/>
    <row r="247350" customFormat="1" x14ac:dyDescent="0.25"/>
    <row r="247351" customFormat="1" x14ac:dyDescent="0.25"/>
    <row r="247352" customFormat="1" x14ac:dyDescent="0.25"/>
    <row r="247353" customFormat="1" x14ac:dyDescent="0.25"/>
    <row r="247354" customFormat="1" x14ac:dyDescent="0.25"/>
    <row r="247355" customFormat="1" x14ac:dyDescent="0.25"/>
    <row r="247356" customFormat="1" x14ac:dyDescent="0.25"/>
    <row r="247357" customFormat="1" x14ac:dyDescent="0.25"/>
    <row r="247358" customFormat="1" x14ac:dyDescent="0.25"/>
    <row r="247359" customFormat="1" x14ac:dyDescent="0.25"/>
    <row r="247360" customFormat="1" x14ac:dyDescent="0.25"/>
    <row r="247361" customFormat="1" x14ac:dyDescent="0.25"/>
    <row r="247362" customFormat="1" x14ac:dyDescent="0.25"/>
    <row r="247363" customFormat="1" x14ac:dyDescent="0.25"/>
    <row r="247364" customFormat="1" x14ac:dyDescent="0.25"/>
    <row r="247365" customFormat="1" x14ac:dyDescent="0.25"/>
    <row r="247366" customFormat="1" x14ac:dyDescent="0.25"/>
    <row r="247367" customFormat="1" x14ac:dyDescent="0.25"/>
    <row r="247368" customFormat="1" x14ac:dyDescent="0.25"/>
    <row r="247369" customFormat="1" x14ac:dyDescent="0.25"/>
    <row r="247370" customFormat="1" x14ac:dyDescent="0.25"/>
    <row r="247371" customFormat="1" x14ac:dyDescent="0.25"/>
    <row r="247372" customFormat="1" x14ac:dyDescent="0.25"/>
    <row r="247373" customFormat="1" x14ac:dyDescent="0.25"/>
    <row r="247374" customFormat="1" x14ac:dyDescent="0.25"/>
    <row r="247375" customFormat="1" x14ac:dyDescent="0.25"/>
    <row r="247376" customFormat="1" x14ac:dyDescent="0.25"/>
    <row r="247377" customFormat="1" x14ac:dyDescent="0.25"/>
    <row r="247378" customFormat="1" x14ac:dyDescent="0.25"/>
    <row r="247379" customFormat="1" x14ac:dyDescent="0.25"/>
    <row r="247380" customFormat="1" x14ac:dyDescent="0.25"/>
    <row r="247381" customFormat="1" x14ac:dyDescent="0.25"/>
    <row r="247382" customFormat="1" x14ac:dyDescent="0.25"/>
    <row r="247383" customFormat="1" x14ac:dyDescent="0.25"/>
    <row r="247384" customFormat="1" x14ac:dyDescent="0.25"/>
    <row r="247385" customFormat="1" x14ac:dyDescent="0.25"/>
    <row r="247386" customFormat="1" x14ac:dyDescent="0.25"/>
    <row r="247387" customFormat="1" x14ac:dyDescent="0.25"/>
    <row r="247388" customFormat="1" x14ac:dyDescent="0.25"/>
    <row r="247389" customFormat="1" x14ac:dyDescent="0.25"/>
    <row r="247390" customFormat="1" x14ac:dyDescent="0.25"/>
    <row r="247391" customFormat="1" x14ac:dyDescent="0.25"/>
    <row r="247392" customFormat="1" x14ac:dyDescent="0.25"/>
    <row r="247393" customFormat="1" x14ac:dyDescent="0.25"/>
    <row r="247394" customFormat="1" x14ac:dyDescent="0.25"/>
    <row r="247395" customFormat="1" x14ac:dyDescent="0.25"/>
    <row r="247396" customFormat="1" x14ac:dyDescent="0.25"/>
    <row r="247397" customFormat="1" x14ac:dyDescent="0.25"/>
    <row r="247398" customFormat="1" x14ac:dyDescent="0.25"/>
    <row r="247399" customFormat="1" x14ac:dyDescent="0.25"/>
    <row r="247400" customFormat="1" x14ac:dyDescent="0.25"/>
    <row r="247401" customFormat="1" x14ac:dyDescent="0.25"/>
    <row r="247402" customFormat="1" x14ac:dyDescent="0.25"/>
    <row r="247403" customFormat="1" x14ac:dyDescent="0.25"/>
    <row r="247404" customFormat="1" x14ac:dyDescent="0.25"/>
    <row r="247405" customFormat="1" x14ac:dyDescent="0.25"/>
    <row r="247406" customFormat="1" x14ac:dyDescent="0.25"/>
    <row r="247407" customFormat="1" x14ac:dyDescent="0.25"/>
    <row r="247408" customFormat="1" x14ac:dyDescent="0.25"/>
    <row r="247409" customFormat="1" x14ac:dyDescent="0.25"/>
    <row r="247410" customFormat="1" x14ac:dyDescent="0.25"/>
    <row r="247411" customFormat="1" x14ac:dyDescent="0.25"/>
    <row r="247412" customFormat="1" x14ac:dyDescent="0.25"/>
    <row r="247413" customFormat="1" x14ac:dyDescent="0.25"/>
    <row r="247414" customFormat="1" x14ac:dyDescent="0.25"/>
    <row r="247415" customFormat="1" x14ac:dyDescent="0.25"/>
    <row r="247416" customFormat="1" x14ac:dyDescent="0.25"/>
    <row r="247417" customFormat="1" x14ac:dyDescent="0.25"/>
    <row r="247418" customFormat="1" x14ac:dyDescent="0.25"/>
    <row r="247419" customFormat="1" x14ac:dyDescent="0.25"/>
    <row r="247420" customFormat="1" x14ac:dyDescent="0.25"/>
    <row r="247421" customFormat="1" x14ac:dyDescent="0.25"/>
    <row r="247422" customFormat="1" x14ac:dyDescent="0.25"/>
    <row r="247423" customFormat="1" x14ac:dyDescent="0.25"/>
    <row r="247424" customFormat="1" x14ac:dyDescent="0.25"/>
    <row r="247425" customFormat="1" x14ac:dyDescent="0.25"/>
    <row r="247426" customFormat="1" x14ac:dyDescent="0.25"/>
    <row r="247427" customFormat="1" x14ac:dyDescent="0.25"/>
    <row r="247428" customFormat="1" x14ac:dyDescent="0.25"/>
    <row r="247429" customFormat="1" x14ac:dyDescent="0.25"/>
    <row r="247430" customFormat="1" x14ac:dyDescent="0.25"/>
    <row r="247431" customFormat="1" x14ac:dyDescent="0.25"/>
    <row r="247432" customFormat="1" x14ac:dyDescent="0.25"/>
    <row r="247433" customFormat="1" x14ac:dyDescent="0.25"/>
    <row r="247434" customFormat="1" x14ac:dyDescent="0.25"/>
    <row r="247435" customFormat="1" x14ac:dyDescent="0.25"/>
    <row r="247436" customFormat="1" x14ac:dyDescent="0.25"/>
    <row r="247437" customFormat="1" x14ac:dyDescent="0.25"/>
    <row r="247438" customFormat="1" x14ac:dyDescent="0.25"/>
    <row r="247439" customFormat="1" x14ac:dyDescent="0.25"/>
    <row r="247440" customFormat="1" x14ac:dyDescent="0.25"/>
    <row r="247441" customFormat="1" x14ac:dyDescent="0.25"/>
    <row r="247442" customFormat="1" x14ac:dyDescent="0.25"/>
    <row r="247443" customFormat="1" x14ac:dyDescent="0.25"/>
    <row r="247444" customFormat="1" x14ac:dyDescent="0.25"/>
    <row r="247445" customFormat="1" x14ac:dyDescent="0.25"/>
    <row r="247446" customFormat="1" x14ac:dyDescent="0.25"/>
    <row r="247447" customFormat="1" x14ac:dyDescent="0.25"/>
    <row r="247448" customFormat="1" x14ac:dyDescent="0.25"/>
    <row r="247449" customFormat="1" x14ac:dyDescent="0.25"/>
    <row r="247450" customFormat="1" x14ac:dyDescent="0.25"/>
    <row r="247451" customFormat="1" x14ac:dyDescent="0.25"/>
    <row r="247452" customFormat="1" x14ac:dyDescent="0.25"/>
    <row r="247453" customFormat="1" x14ac:dyDescent="0.25"/>
    <row r="247454" customFormat="1" x14ac:dyDescent="0.25"/>
    <row r="247455" customFormat="1" x14ac:dyDescent="0.25"/>
    <row r="247456" customFormat="1" x14ac:dyDescent="0.25"/>
    <row r="247457" customFormat="1" x14ac:dyDescent="0.25"/>
    <row r="247458" customFormat="1" x14ac:dyDescent="0.25"/>
    <row r="247459" customFormat="1" x14ac:dyDescent="0.25"/>
    <row r="247460" customFormat="1" x14ac:dyDescent="0.25"/>
    <row r="247461" customFormat="1" x14ac:dyDescent="0.25"/>
    <row r="247462" customFormat="1" x14ac:dyDescent="0.25"/>
    <row r="247463" customFormat="1" x14ac:dyDescent="0.25"/>
    <row r="247464" customFormat="1" x14ac:dyDescent="0.25"/>
    <row r="247465" customFormat="1" x14ac:dyDescent="0.25"/>
    <row r="247466" customFormat="1" x14ac:dyDescent="0.25"/>
    <row r="247467" customFormat="1" x14ac:dyDescent="0.25"/>
    <row r="247468" customFormat="1" x14ac:dyDescent="0.25"/>
    <row r="247469" customFormat="1" x14ac:dyDescent="0.25"/>
    <row r="247470" customFormat="1" x14ac:dyDescent="0.25"/>
    <row r="247471" customFormat="1" x14ac:dyDescent="0.25"/>
    <row r="247472" customFormat="1" x14ac:dyDescent="0.25"/>
    <row r="247473" customFormat="1" x14ac:dyDescent="0.25"/>
    <row r="247474" customFormat="1" x14ac:dyDescent="0.25"/>
    <row r="247475" customFormat="1" x14ac:dyDescent="0.25"/>
    <row r="247476" customFormat="1" x14ac:dyDescent="0.25"/>
    <row r="247477" customFormat="1" x14ac:dyDescent="0.25"/>
    <row r="247478" customFormat="1" x14ac:dyDescent="0.25"/>
    <row r="247479" customFormat="1" x14ac:dyDescent="0.25"/>
    <row r="247480" customFormat="1" x14ac:dyDescent="0.25"/>
    <row r="247481" customFormat="1" x14ac:dyDescent="0.25"/>
    <row r="247482" customFormat="1" x14ac:dyDescent="0.25"/>
    <row r="247483" customFormat="1" x14ac:dyDescent="0.25"/>
    <row r="247484" customFormat="1" x14ac:dyDescent="0.25"/>
    <row r="247485" customFormat="1" x14ac:dyDescent="0.25"/>
    <row r="247486" customFormat="1" x14ac:dyDescent="0.25"/>
    <row r="247487" customFormat="1" x14ac:dyDescent="0.25"/>
    <row r="247488" customFormat="1" x14ac:dyDescent="0.25"/>
    <row r="247489" customFormat="1" x14ac:dyDescent="0.25"/>
    <row r="247490" customFormat="1" x14ac:dyDescent="0.25"/>
    <row r="247491" customFormat="1" x14ac:dyDescent="0.25"/>
    <row r="247492" customFormat="1" x14ac:dyDescent="0.25"/>
    <row r="247493" customFormat="1" x14ac:dyDescent="0.25"/>
    <row r="247494" customFormat="1" x14ac:dyDescent="0.25"/>
    <row r="247495" customFormat="1" x14ac:dyDescent="0.25"/>
    <row r="247496" customFormat="1" x14ac:dyDescent="0.25"/>
    <row r="247497" customFormat="1" x14ac:dyDescent="0.25"/>
    <row r="247498" customFormat="1" x14ac:dyDescent="0.25"/>
    <row r="247499" customFormat="1" x14ac:dyDescent="0.25"/>
    <row r="247500" customFormat="1" x14ac:dyDescent="0.25"/>
    <row r="247501" customFormat="1" x14ac:dyDescent="0.25"/>
    <row r="247502" customFormat="1" x14ac:dyDescent="0.25"/>
    <row r="247503" customFormat="1" x14ac:dyDescent="0.25"/>
    <row r="247504" customFormat="1" x14ac:dyDescent="0.25"/>
    <row r="247505" customFormat="1" x14ac:dyDescent="0.25"/>
    <row r="247506" customFormat="1" x14ac:dyDescent="0.25"/>
    <row r="247507" customFormat="1" x14ac:dyDescent="0.25"/>
    <row r="247508" customFormat="1" x14ac:dyDescent="0.25"/>
    <row r="247509" customFormat="1" x14ac:dyDescent="0.25"/>
    <row r="247510" customFormat="1" x14ac:dyDescent="0.25"/>
    <row r="247511" customFormat="1" x14ac:dyDescent="0.25"/>
    <row r="247512" customFormat="1" x14ac:dyDescent="0.25"/>
    <row r="247513" customFormat="1" x14ac:dyDescent="0.25"/>
    <row r="247514" customFormat="1" x14ac:dyDescent="0.25"/>
    <row r="247515" customFormat="1" x14ac:dyDescent="0.25"/>
    <row r="247516" customFormat="1" x14ac:dyDescent="0.25"/>
    <row r="247517" customFormat="1" x14ac:dyDescent="0.25"/>
    <row r="247518" customFormat="1" x14ac:dyDescent="0.25"/>
    <row r="247519" customFormat="1" x14ac:dyDescent="0.25"/>
    <row r="247520" customFormat="1" x14ac:dyDescent="0.25"/>
    <row r="247521" customFormat="1" x14ac:dyDescent="0.25"/>
    <row r="247522" customFormat="1" x14ac:dyDescent="0.25"/>
    <row r="247523" customFormat="1" x14ac:dyDescent="0.25"/>
    <row r="247524" customFormat="1" x14ac:dyDescent="0.25"/>
    <row r="247525" customFormat="1" x14ac:dyDescent="0.25"/>
    <row r="247526" customFormat="1" x14ac:dyDescent="0.25"/>
    <row r="247527" customFormat="1" x14ac:dyDescent="0.25"/>
    <row r="247528" customFormat="1" x14ac:dyDescent="0.25"/>
    <row r="247529" customFormat="1" x14ac:dyDescent="0.25"/>
    <row r="247530" customFormat="1" x14ac:dyDescent="0.25"/>
    <row r="247531" customFormat="1" x14ac:dyDescent="0.25"/>
    <row r="247532" customFormat="1" x14ac:dyDescent="0.25"/>
    <row r="247533" customFormat="1" x14ac:dyDescent="0.25"/>
    <row r="247534" customFormat="1" x14ac:dyDescent="0.25"/>
    <row r="247535" customFormat="1" x14ac:dyDescent="0.25"/>
    <row r="247536" customFormat="1" x14ac:dyDescent="0.25"/>
    <row r="247537" customFormat="1" x14ac:dyDescent="0.25"/>
    <row r="247538" customFormat="1" x14ac:dyDescent="0.25"/>
    <row r="247539" customFormat="1" x14ac:dyDescent="0.25"/>
    <row r="247540" customFormat="1" x14ac:dyDescent="0.25"/>
    <row r="247541" customFormat="1" x14ac:dyDescent="0.25"/>
    <row r="247542" customFormat="1" x14ac:dyDescent="0.25"/>
    <row r="247543" customFormat="1" x14ac:dyDescent="0.25"/>
    <row r="247544" customFormat="1" x14ac:dyDescent="0.25"/>
    <row r="247545" customFormat="1" x14ac:dyDescent="0.25"/>
    <row r="247546" customFormat="1" x14ac:dyDescent="0.25"/>
    <row r="247547" customFormat="1" x14ac:dyDescent="0.25"/>
    <row r="247548" customFormat="1" x14ac:dyDescent="0.25"/>
    <row r="247549" customFormat="1" x14ac:dyDescent="0.25"/>
    <row r="247550" customFormat="1" x14ac:dyDescent="0.25"/>
    <row r="247551" customFormat="1" x14ac:dyDescent="0.25"/>
    <row r="247552" customFormat="1" x14ac:dyDescent="0.25"/>
    <row r="247553" customFormat="1" x14ac:dyDescent="0.25"/>
    <row r="247554" customFormat="1" x14ac:dyDescent="0.25"/>
    <row r="247555" customFormat="1" x14ac:dyDescent="0.25"/>
    <row r="247556" customFormat="1" x14ac:dyDescent="0.25"/>
    <row r="247557" customFormat="1" x14ac:dyDescent="0.25"/>
    <row r="247558" customFormat="1" x14ac:dyDescent="0.25"/>
    <row r="247559" customFormat="1" x14ac:dyDescent="0.25"/>
    <row r="247560" customFormat="1" x14ac:dyDescent="0.25"/>
    <row r="247561" customFormat="1" x14ac:dyDescent="0.25"/>
    <row r="247562" customFormat="1" x14ac:dyDescent="0.25"/>
    <row r="247563" customFormat="1" x14ac:dyDescent="0.25"/>
    <row r="247564" customFormat="1" x14ac:dyDescent="0.25"/>
    <row r="247565" customFormat="1" x14ac:dyDescent="0.25"/>
    <row r="247566" customFormat="1" x14ac:dyDescent="0.25"/>
    <row r="247567" customFormat="1" x14ac:dyDescent="0.25"/>
    <row r="247568" customFormat="1" x14ac:dyDescent="0.25"/>
    <row r="247569" customFormat="1" x14ac:dyDescent="0.25"/>
    <row r="247570" customFormat="1" x14ac:dyDescent="0.25"/>
    <row r="247571" customFormat="1" x14ac:dyDescent="0.25"/>
    <row r="247572" customFormat="1" x14ac:dyDescent="0.25"/>
    <row r="247573" customFormat="1" x14ac:dyDescent="0.25"/>
    <row r="247574" customFormat="1" x14ac:dyDescent="0.25"/>
    <row r="247575" customFormat="1" x14ac:dyDescent="0.25"/>
    <row r="247576" customFormat="1" x14ac:dyDescent="0.25"/>
    <row r="247577" customFormat="1" x14ac:dyDescent="0.25"/>
    <row r="247578" customFormat="1" x14ac:dyDescent="0.25"/>
    <row r="247579" customFormat="1" x14ac:dyDescent="0.25"/>
    <row r="247580" customFormat="1" x14ac:dyDescent="0.25"/>
    <row r="247581" customFormat="1" x14ac:dyDescent="0.25"/>
    <row r="247582" customFormat="1" x14ac:dyDescent="0.25"/>
    <row r="247583" customFormat="1" x14ac:dyDescent="0.25"/>
    <row r="247584" customFormat="1" x14ac:dyDescent="0.25"/>
    <row r="247585" customFormat="1" x14ac:dyDescent="0.25"/>
    <row r="247586" customFormat="1" x14ac:dyDescent="0.25"/>
    <row r="247587" customFormat="1" x14ac:dyDescent="0.25"/>
    <row r="247588" customFormat="1" x14ac:dyDescent="0.25"/>
    <row r="247589" customFormat="1" x14ac:dyDescent="0.25"/>
    <row r="247590" customFormat="1" x14ac:dyDescent="0.25"/>
    <row r="247591" customFormat="1" x14ac:dyDescent="0.25"/>
    <row r="247592" customFormat="1" x14ac:dyDescent="0.25"/>
    <row r="247593" customFormat="1" x14ac:dyDescent="0.25"/>
    <row r="247594" customFormat="1" x14ac:dyDescent="0.25"/>
    <row r="247595" customFormat="1" x14ac:dyDescent="0.25"/>
    <row r="247596" customFormat="1" x14ac:dyDescent="0.25"/>
    <row r="247597" customFormat="1" x14ac:dyDescent="0.25"/>
    <row r="247598" customFormat="1" x14ac:dyDescent="0.25"/>
    <row r="247599" customFormat="1" x14ac:dyDescent="0.25"/>
    <row r="247600" customFormat="1" x14ac:dyDescent="0.25"/>
    <row r="247601" customFormat="1" x14ac:dyDescent="0.25"/>
    <row r="247602" customFormat="1" x14ac:dyDescent="0.25"/>
    <row r="247603" customFormat="1" x14ac:dyDescent="0.25"/>
    <row r="247604" customFormat="1" x14ac:dyDescent="0.25"/>
    <row r="247605" customFormat="1" x14ac:dyDescent="0.25"/>
    <row r="247606" customFormat="1" x14ac:dyDescent="0.25"/>
    <row r="247607" customFormat="1" x14ac:dyDescent="0.25"/>
    <row r="247608" customFormat="1" x14ac:dyDescent="0.25"/>
    <row r="247609" customFormat="1" x14ac:dyDescent="0.25"/>
    <row r="247610" customFormat="1" x14ac:dyDescent="0.25"/>
    <row r="247611" customFormat="1" x14ac:dyDescent="0.25"/>
    <row r="247612" customFormat="1" x14ac:dyDescent="0.25"/>
    <row r="247613" customFormat="1" x14ac:dyDescent="0.25"/>
    <row r="247614" customFormat="1" x14ac:dyDescent="0.25"/>
    <row r="247615" customFormat="1" x14ac:dyDescent="0.25"/>
    <row r="247616" customFormat="1" x14ac:dyDescent="0.25"/>
    <row r="247617" customFormat="1" x14ac:dyDescent="0.25"/>
    <row r="247618" customFormat="1" x14ac:dyDescent="0.25"/>
    <row r="247619" customFormat="1" x14ac:dyDescent="0.25"/>
    <row r="247620" customFormat="1" x14ac:dyDescent="0.25"/>
    <row r="247621" customFormat="1" x14ac:dyDescent="0.25"/>
    <row r="247622" customFormat="1" x14ac:dyDescent="0.25"/>
    <row r="247623" customFormat="1" x14ac:dyDescent="0.25"/>
    <row r="247624" customFormat="1" x14ac:dyDescent="0.25"/>
    <row r="247625" customFormat="1" x14ac:dyDescent="0.25"/>
    <row r="247626" customFormat="1" x14ac:dyDescent="0.25"/>
    <row r="247627" customFormat="1" x14ac:dyDescent="0.25"/>
    <row r="247628" customFormat="1" x14ac:dyDescent="0.25"/>
    <row r="247629" customFormat="1" x14ac:dyDescent="0.25"/>
    <row r="247630" customFormat="1" x14ac:dyDescent="0.25"/>
    <row r="247631" customFormat="1" x14ac:dyDescent="0.25"/>
    <row r="247632" customFormat="1" x14ac:dyDescent="0.25"/>
    <row r="247633" customFormat="1" x14ac:dyDescent="0.25"/>
    <row r="247634" customFormat="1" x14ac:dyDescent="0.25"/>
    <row r="247635" customFormat="1" x14ac:dyDescent="0.25"/>
    <row r="247636" customFormat="1" x14ac:dyDescent="0.25"/>
    <row r="247637" customFormat="1" x14ac:dyDescent="0.25"/>
    <row r="247638" customFormat="1" x14ac:dyDescent="0.25"/>
    <row r="247639" customFormat="1" x14ac:dyDescent="0.25"/>
    <row r="247640" customFormat="1" x14ac:dyDescent="0.25"/>
    <row r="247641" customFormat="1" x14ac:dyDescent="0.25"/>
    <row r="247642" customFormat="1" x14ac:dyDescent="0.25"/>
    <row r="247643" customFormat="1" x14ac:dyDescent="0.25"/>
    <row r="247644" customFormat="1" x14ac:dyDescent="0.25"/>
    <row r="247645" customFormat="1" x14ac:dyDescent="0.25"/>
    <row r="247646" customFormat="1" x14ac:dyDescent="0.25"/>
    <row r="247647" customFormat="1" x14ac:dyDescent="0.25"/>
    <row r="247648" customFormat="1" x14ac:dyDescent="0.25"/>
    <row r="247649" customFormat="1" x14ac:dyDescent="0.25"/>
    <row r="247650" customFormat="1" x14ac:dyDescent="0.25"/>
    <row r="247651" customFormat="1" x14ac:dyDescent="0.25"/>
    <row r="247652" customFormat="1" x14ac:dyDescent="0.25"/>
    <row r="247653" customFormat="1" x14ac:dyDescent="0.25"/>
    <row r="247654" customFormat="1" x14ac:dyDescent="0.25"/>
    <row r="247655" customFormat="1" x14ac:dyDescent="0.25"/>
    <row r="247656" customFormat="1" x14ac:dyDescent="0.25"/>
    <row r="247657" customFormat="1" x14ac:dyDescent="0.25"/>
    <row r="247658" customFormat="1" x14ac:dyDescent="0.25"/>
    <row r="247659" customFormat="1" x14ac:dyDescent="0.25"/>
    <row r="247660" customFormat="1" x14ac:dyDescent="0.25"/>
    <row r="247661" customFormat="1" x14ac:dyDescent="0.25"/>
    <row r="247662" customFormat="1" x14ac:dyDescent="0.25"/>
    <row r="247663" customFormat="1" x14ac:dyDescent="0.25"/>
    <row r="247664" customFormat="1" x14ac:dyDescent="0.25"/>
    <row r="247665" customFormat="1" x14ac:dyDescent="0.25"/>
    <row r="247666" customFormat="1" x14ac:dyDescent="0.25"/>
    <row r="247667" customFormat="1" x14ac:dyDescent="0.25"/>
    <row r="247668" customFormat="1" x14ac:dyDescent="0.25"/>
    <row r="247669" customFormat="1" x14ac:dyDescent="0.25"/>
    <row r="247670" customFormat="1" x14ac:dyDescent="0.25"/>
    <row r="247671" customFormat="1" x14ac:dyDescent="0.25"/>
    <row r="247672" customFormat="1" x14ac:dyDescent="0.25"/>
    <row r="247673" customFormat="1" x14ac:dyDescent="0.25"/>
    <row r="247674" customFormat="1" x14ac:dyDescent="0.25"/>
    <row r="247675" customFormat="1" x14ac:dyDescent="0.25"/>
    <row r="247676" customFormat="1" x14ac:dyDescent="0.25"/>
    <row r="247677" customFormat="1" x14ac:dyDescent="0.25"/>
    <row r="247678" customFormat="1" x14ac:dyDescent="0.25"/>
    <row r="247679" customFormat="1" x14ac:dyDescent="0.25"/>
    <row r="247680" customFormat="1" x14ac:dyDescent="0.25"/>
    <row r="247681" customFormat="1" x14ac:dyDescent="0.25"/>
    <row r="247682" customFormat="1" x14ac:dyDescent="0.25"/>
    <row r="247683" customFormat="1" x14ac:dyDescent="0.25"/>
    <row r="247684" customFormat="1" x14ac:dyDescent="0.25"/>
    <row r="247685" customFormat="1" x14ac:dyDescent="0.25"/>
    <row r="247686" customFormat="1" x14ac:dyDescent="0.25"/>
    <row r="247687" customFormat="1" x14ac:dyDescent="0.25"/>
    <row r="247688" customFormat="1" x14ac:dyDescent="0.25"/>
    <row r="247689" customFormat="1" x14ac:dyDescent="0.25"/>
    <row r="247690" customFormat="1" x14ac:dyDescent="0.25"/>
    <row r="247691" customFormat="1" x14ac:dyDescent="0.25"/>
    <row r="247692" customFormat="1" x14ac:dyDescent="0.25"/>
    <row r="247693" customFormat="1" x14ac:dyDescent="0.25"/>
    <row r="247694" customFormat="1" x14ac:dyDescent="0.25"/>
    <row r="247695" customFormat="1" x14ac:dyDescent="0.25"/>
    <row r="247696" customFormat="1" x14ac:dyDescent="0.25"/>
    <row r="247697" customFormat="1" x14ac:dyDescent="0.25"/>
    <row r="247698" customFormat="1" x14ac:dyDescent="0.25"/>
    <row r="247699" customFormat="1" x14ac:dyDescent="0.25"/>
    <row r="247700" customFormat="1" x14ac:dyDescent="0.25"/>
    <row r="247701" customFormat="1" x14ac:dyDescent="0.25"/>
    <row r="247702" customFormat="1" x14ac:dyDescent="0.25"/>
    <row r="247703" customFormat="1" x14ac:dyDescent="0.25"/>
    <row r="247704" customFormat="1" x14ac:dyDescent="0.25"/>
    <row r="247705" customFormat="1" x14ac:dyDescent="0.25"/>
    <row r="247706" customFormat="1" x14ac:dyDescent="0.25"/>
    <row r="247707" customFormat="1" x14ac:dyDescent="0.25"/>
    <row r="247708" customFormat="1" x14ac:dyDescent="0.25"/>
    <row r="247709" customFormat="1" x14ac:dyDescent="0.25"/>
    <row r="247710" customFormat="1" x14ac:dyDescent="0.25"/>
    <row r="247711" customFormat="1" x14ac:dyDescent="0.25"/>
    <row r="247712" customFormat="1" x14ac:dyDescent="0.25"/>
    <row r="247713" customFormat="1" x14ac:dyDescent="0.25"/>
    <row r="247714" customFormat="1" x14ac:dyDescent="0.25"/>
    <row r="247715" customFormat="1" x14ac:dyDescent="0.25"/>
    <row r="247716" customFormat="1" x14ac:dyDescent="0.25"/>
    <row r="247717" customFormat="1" x14ac:dyDescent="0.25"/>
    <row r="247718" customFormat="1" x14ac:dyDescent="0.25"/>
    <row r="247719" customFormat="1" x14ac:dyDescent="0.25"/>
    <row r="247720" customFormat="1" x14ac:dyDescent="0.25"/>
    <row r="247721" customFormat="1" x14ac:dyDescent="0.25"/>
    <row r="247722" customFormat="1" x14ac:dyDescent="0.25"/>
    <row r="247723" customFormat="1" x14ac:dyDescent="0.25"/>
    <row r="247724" customFormat="1" x14ac:dyDescent="0.25"/>
    <row r="247725" customFormat="1" x14ac:dyDescent="0.25"/>
    <row r="247726" customFormat="1" x14ac:dyDescent="0.25"/>
    <row r="247727" customFormat="1" x14ac:dyDescent="0.25"/>
    <row r="247728" customFormat="1" x14ac:dyDescent="0.25"/>
    <row r="247729" customFormat="1" x14ac:dyDescent="0.25"/>
    <row r="247730" customFormat="1" x14ac:dyDescent="0.25"/>
    <row r="247731" customFormat="1" x14ac:dyDescent="0.25"/>
    <row r="247732" customFormat="1" x14ac:dyDescent="0.25"/>
    <row r="247733" customFormat="1" x14ac:dyDescent="0.25"/>
    <row r="247734" customFormat="1" x14ac:dyDescent="0.25"/>
    <row r="247735" customFormat="1" x14ac:dyDescent="0.25"/>
    <row r="247736" customFormat="1" x14ac:dyDescent="0.25"/>
    <row r="247737" customFormat="1" x14ac:dyDescent="0.25"/>
    <row r="247738" customFormat="1" x14ac:dyDescent="0.25"/>
    <row r="247739" customFormat="1" x14ac:dyDescent="0.25"/>
    <row r="247740" customFormat="1" x14ac:dyDescent="0.25"/>
    <row r="247741" customFormat="1" x14ac:dyDescent="0.25"/>
    <row r="247742" customFormat="1" x14ac:dyDescent="0.25"/>
    <row r="247743" customFormat="1" x14ac:dyDescent="0.25"/>
    <row r="247744" customFormat="1" x14ac:dyDescent="0.25"/>
    <row r="247745" customFormat="1" x14ac:dyDescent="0.25"/>
    <row r="247746" customFormat="1" x14ac:dyDescent="0.25"/>
    <row r="247747" customFormat="1" x14ac:dyDescent="0.25"/>
    <row r="247748" customFormat="1" x14ac:dyDescent="0.25"/>
    <row r="247749" customFormat="1" x14ac:dyDescent="0.25"/>
    <row r="247750" customFormat="1" x14ac:dyDescent="0.25"/>
    <row r="247751" customFormat="1" x14ac:dyDescent="0.25"/>
    <row r="247752" customFormat="1" x14ac:dyDescent="0.25"/>
    <row r="247753" customFormat="1" x14ac:dyDescent="0.25"/>
    <row r="247754" customFormat="1" x14ac:dyDescent="0.25"/>
    <row r="247755" customFormat="1" x14ac:dyDescent="0.25"/>
    <row r="247756" customFormat="1" x14ac:dyDescent="0.25"/>
    <row r="247757" customFormat="1" x14ac:dyDescent="0.25"/>
    <row r="247758" customFormat="1" x14ac:dyDescent="0.25"/>
    <row r="247759" customFormat="1" x14ac:dyDescent="0.25"/>
    <row r="247760" customFormat="1" x14ac:dyDescent="0.25"/>
    <row r="247761" customFormat="1" x14ac:dyDescent="0.25"/>
    <row r="247762" customFormat="1" x14ac:dyDescent="0.25"/>
    <row r="247763" customFormat="1" x14ac:dyDescent="0.25"/>
    <row r="247764" customFormat="1" x14ac:dyDescent="0.25"/>
    <row r="247765" customFormat="1" x14ac:dyDescent="0.25"/>
    <row r="247766" customFormat="1" x14ac:dyDescent="0.25"/>
    <row r="247767" customFormat="1" x14ac:dyDescent="0.25"/>
    <row r="247768" customFormat="1" x14ac:dyDescent="0.25"/>
    <row r="247769" customFormat="1" x14ac:dyDescent="0.25"/>
    <row r="247770" customFormat="1" x14ac:dyDescent="0.25"/>
    <row r="247771" customFormat="1" x14ac:dyDescent="0.25"/>
    <row r="247772" customFormat="1" x14ac:dyDescent="0.25"/>
    <row r="247773" customFormat="1" x14ac:dyDescent="0.25"/>
    <row r="247774" customFormat="1" x14ac:dyDescent="0.25"/>
    <row r="247775" customFormat="1" x14ac:dyDescent="0.25"/>
    <row r="247776" customFormat="1" x14ac:dyDescent="0.25"/>
    <row r="247777" customFormat="1" x14ac:dyDescent="0.25"/>
    <row r="247778" customFormat="1" x14ac:dyDescent="0.25"/>
    <row r="247779" customFormat="1" x14ac:dyDescent="0.25"/>
    <row r="247780" customFormat="1" x14ac:dyDescent="0.25"/>
    <row r="247781" customFormat="1" x14ac:dyDescent="0.25"/>
    <row r="247782" customFormat="1" x14ac:dyDescent="0.25"/>
    <row r="247783" customFormat="1" x14ac:dyDescent="0.25"/>
    <row r="247784" customFormat="1" x14ac:dyDescent="0.25"/>
    <row r="247785" customFormat="1" x14ac:dyDescent="0.25"/>
    <row r="247786" customFormat="1" x14ac:dyDescent="0.25"/>
    <row r="247787" customFormat="1" x14ac:dyDescent="0.25"/>
    <row r="247788" customFormat="1" x14ac:dyDescent="0.25"/>
    <row r="247789" customFormat="1" x14ac:dyDescent="0.25"/>
    <row r="247790" customFormat="1" x14ac:dyDescent="0.25"/>
    <row r="247791" customFormat="1" x14ac:dyDescent="0.25"/>
    <row r="247792" customFormat="1" x14ac:dyDescent="0.25"/>
    <row r="247793" customFormat="1" x14ac:dyDescent="0.25"/>
    <row r="247794" customFormat="1" x14ac:dyDescent="0.25"/>
    <row r="247795" customFormat="1" x14ac:dyDescent="0.25"/>
    <row r="247796" customFormat="1" x14ac:dyDescent="0.25"/>
    <row r="247797" customFormat="1" x14ac:dyDescent="0.25"/>
    <row r="247798" customFormat="1" x14ac:dyDescent="0.25"/>
    <row r="247799" customFormat="1" x14ac:dyDescent="0.25"/>
    <row r="247800" customFormat="1" x14ac:dyDescent="0.25"/>
    <row r="247801" customFormat="1" x14ac:dyDescent="0.25"/>
    <row r="247802" customFormat="1" x14ac:dyDescent="0.25"/>
    <row r="247803" customFormat="1" x14ac:dyDescent="0.25"/>
    <row r="247804" customFormat="1" x14ac:dyDescent="0.25"/>
    <row r="247805" customFormat="1" x14ac:dyDescent="0.25"/>
    <row r="247806" customFormat="1" x14ac:dyDescent="0.25"/>
    <row r="247807" customFormat="1" x14ac:dyDescent="0.25"/>
    <row r="247808" customFormat="1" x14ac:dyDescent="0.25"/>
    <row r="247809" customFormat="1" x14ac:dyDescent="0.25"/>
    <row r="247810" customFormat="1" x14ac:dyDescent="0.25"/>
    <row r="247811" customFormat="1" x14ac:dyDescent="0.25"/>
    <row r="247812" customFormat="1" x14ac:dyDescent="0.25"/>
    <row r="247813" customFormat="1" x14ac:dyDescent="0.25"/>
    <row r="247814" customFormat="1" x14ac:dyDescent="0.25"/>
    <row r="247815" customFormat="1" x14ac:dyDescent="0.25"/>
    <row r="247816" customFormat="1" x14ac:dyDescent="0.25"/>
    <row r="247817" customFormat="1" x14ac:dyDescent="0.25"/>
    <row r="247818" customFormat="1" x14ac:dyDescent="0.25"/>
    <row r="247819" customFormat="1" x14ac:dyDescent="0.25"/>
    <row r="247820" customFormat="1" x14ac:dyDescent="0.25"/>
    <row r="247821" customFormat="1" x14ac:dyDescent="0.25"/>
    <row r="247822" customFormat="1" x14ac:dyDescent="0.25"/>
    <row r="247823" customFormat="1" x14ac:dyDescent="0.25"/>
    <row r="247824" customFormat="1" x14ac:dyDescent="0.25"/>
    <row r="247825" customFormat="1" x14ac:dyDescent="0.25"/>
    <row r="247826" customFormat="1" x14ac:dyDescent="0.25"/>
    <row r="247827" customFormat="1" x14ac:dyDescent="0.25"/>
    <row r="247828" customFormat="1" x14ac:dyDescent="0.25"/>
    <row r="247829" customFormat="1" x14ac:dyDescent="0.25"/>
    <row r="247830" customFormat="1" x14ac:dyDescent="0.25"/>
    <row r="247831" customFormat="1" x14ac:dyDescent="0.25"/>
    <row r="247832" customFormat="1" x14ac:dyDescent="0.25"/>
    <row r="247833" customFormat="1" x14ac:dyDescent="0.25"/>
    <row r="247834" customFormat="1" x14ac:dyDescent="0.25"/>
    <row r="247835" customFormat="1" x14ac:dyDescent="0.25"/>
    <row r="247836" customFormat="1" x14ac:dyDescent="0.25"/>
    <row r="247837" customFormat="1" x14ac:dyDescent="0.25"/>
    <row r="247838" customFormat="1" x14ac:dyDescent="0.25"/>
    <row r="247839" customFormat="1" x14ac:dyDescent="0.25"/>
    <row r="247840" customFormat="1" x14ac:dyDescent="0.25"/>
    <row r="247841" customFormat="1" x14ac:dyDescent="0.25"/>
    <row r="247842" customFormat="1" x14ac:dyDescent="0.25"/>
    <row r="247843" customFormat="1" x14ac:dyDescent="0.25"/>
    <row r="247844" customFormat="1" x14ac:dyDescent="0.25"/>
    <row r="247845" customFormat="1" x14ac:dyDescent="0.25"/>
    <row r="247846" customFormat="1" x14ac:dyDescent="0.25"/>
    <row r="247847" customFormat="1" x14ac:dyDescent="0.25"/>
    <row r="247848" customFormat="1" x14ac:dyDescent="0.25"/>
    <row r="247849" customFormat="1" x14ac:dyDescent="0.25"/>
    <row r="247850" customFormat="1" x14ac:dyDescent="0.25"/>
    <row r="247851" customFormat="1" x14ac:dyDescent="0.25"/>
    <row r="247852" customFormat="1" x14ac:dyDescent="0.25"/>
    <row r="247853" customFormat="1" x14ac:dyDescent="0.25"/>
    <row r="247854" customFormat="1" x14ac:dyDescent="0.25"/>
    <row r="247855" customFormat="1" x14ac:dyDescent="0.25"/>
    <row r="247856" customFormat="1" x14ac:dyDescent="0.25"/>
    <row r="247857" customFormat="1" x14ac:dyDescent="0.25"/>
    <row r="247858" customFormat="1" x14ac:dyDescent="0.25"/>
    <row r="247859" customFormat="1" x14ac:dyDescent="0.25"/>
    <row r="247860" customFormat="1" x14ac:dyDescent="0.25"/>
    <row r="247861" customFormat="1" x14ac:dyDescent="0.25"/>
    <row r="247862" customFormat="1" x14ac:dyDescent="0.25"/>
    <row r="247863" customFormat="1" x14ac:dyDescent="0.25"/>
    <row r="247864" customFormat="1" x14ac:dyDescent="0.25"/>
    <row r="247865" customFormat="1" x14ac:dyDescent="0.25"/>
    <row r="247866" customFormat="1" x14ac:dyDescent="0.25"/>
    <row r="247867" customFormat="1" x14ac:dyDescent="0.25"/>
    <row r="247868" customFormat="1" x14ac:dyDescent="0.25"/>
    <row r="247869" customFormat="1" x14ac:dyDescent="0.25"/>
    <row r="247870" customFormat="1" x14ac:dyDescent="0.25"/>
    <row r="247871" customFormat="1" x14ac:dyDescent="0.25"/>
    <row r="247872" customFormat="1" x14ac:dyDescent="0.25"/>
    <row r="247873" customFormat="1" x14ac:dyDescent="0.25"/>
    <row r="247874" customFormat="1" x14ac:dyDescent="0.25"/>
    <row r="247875" customFormat="1" x14ac:dyDescent="0.25"/>
    <row r="247876" customFormat="1" x14ac:dyDescent="0.25"/>
    <row r="247877" customFormat="1" x14ac:dyDescent="0.25"/>
    <row r="247878" customFormat="1" x14ac:dyDescent="0.25"/>
    <row r="247879" customFormat="1" x14ac:dyDescent="0.25"/>
    <row r="247880" customFormat="1" x14ac:dyDescent="0.25"/>
    <row r="247881" customFormat="1" x14ac:dyDescent="0.25"/>
    <row r="247882" customFormat="1" x14ac:dyDescent="0.25"/>
    <row r="247883" customFormat="1" x14ac:dyDescent="0.25"/>
    <row r="247884" customFormat="1" x14ac:dyDescent="0.25"/>
    <row r="247885" customFormat="1" x14ac:dyDescent="0.25"/>
    <row r="247886" customFormat="1" x14ac:dyDescent="0.25"/>
    <row r="247887" customFormat="1" x14ac:dyDescent="0.25"/>
    <row r="247888" customFormat="1" x14ac:dyDescent="0.25"/>
    <row r="247889" customFormat="1" x14ac:dyDescent="0.25"/>
    <row r="247890" customFormat="1" x14ac:dyDescent="0.25"/>
    <row r="247891" customFormat="1" x14ac:dyDescent="0.25"/>
    <row r="247892" customFormat="1" x14ac:dyDescent="0.25"/>
    <row r="247893" customFormat="1" x14ac:dyDescent="0.25"/>
    <row r="247894" customFormat="1" x14ac:dyDescent="0.25"/>
    <row r="247895" customFormat="1" x14ac:dyDescent="0.25"/>
    <row r="247896" customFormat="1" x14ac:dyDescent="0.25"/>
    <row r="247897" customFormat="1" x14ac:dyDescent="0.25"/>
    <row r="247898" customFormat="1" x14ac:dyDescent="0.25"/>
    <row r="247899" customFormat="1" x14ac:dyDescent="0.25"/>
    <row r="247900" customFormat="1" x14ac:dyDescent="0.25"/>
    <row r="247901" customFormat="1" x14ac:dyDescent="0.25"/>
    <row r="247902" customFormat="1" x14ac:dyDescent="0.25"/>
    <row r="247903" customFormat="1" x14ac:dyDescent="0.25"/>
    <row r="247904" customFormat="1" x14ac:dyDescent="0.25"/>
    <row r="247905" customFormat="1" x14ac:dyDescent="0.25"/>
    <row r="247906" customFormat="1" x14ac:dyDescent="0.25"/>
    <row r="247907" customFormat="1" x14ac:dyDescent="0.25"/>
    <row r="247908" customFormat="1" x14ac:dyDescent="0.25"/>
    <row r="247909" customFormat="1" x14ac:dyDescent="0.25"/>
    <row r="247910" customFormat="1" x14ac:dyDescent="0.25"/>
    <row r="247911" customFormat="1" x14ac:dyDescent="0.25"/>
    <row r="247912" customFormat="1" x14ac:dyDescent="0.25"/>
    <row r="247913" customFormat="1" x14ac:dyDescent="0.25"/>
    <row r="247914" customFormat="1" x14ac:dyDescent="0.25"/>
    <row r="247915" customFormat="1" x14ac:dyDescent="0.25"/>
    <row r="247916" customFormat="1" x14ac:dyDescent="0.25"/>
    <row r="247917" customFormat="1" x14ac:dyDescent="0.25"/>
    <row r="247918" customFormat="1" x14ac:dyDescent="0.25"/>
    <row r="247919" customFormat="1" x14ac:dyDescent="0.25"/>
    <row r="247920" customFormat="1" x14ac:dyDescent="0.25"/>
    <row r="247921" customFormat="1" x14ac:dyDescent="0.25"/>
    <row r="247922" customFormat="1" x14ac:dyDescent="0.25"/>
    <row r="247923" customFormat="1" x14ac:dyDescent="0.25"/>
    <row r="247924" customFormat="1" x14ac:dyDescent="0.25"/>
    <row r="247925" customFormat="1" x14ac:dyDescent="0.25"/>
    <row r="247926" customFormat="1" x14ac:dyDescent="0.25"/>
    <row r="247927" customFormat="1" x14ac:dyDescent="0.25"/>
    <row r="247928" customFormat="1" x14ac:dyDescent="0.25"/>
    <row r="247929" customFormat="1" x14ac:dyDescent="0.25"/>
    <row r="247930" customFormat="1" x14ac:dyDescent="0.25"/>
    <row r="247931" customFormat="1" x14ac:dyDescent="0.25"/>
    <row r="247932" customFormat="1" x14ac:dyDescent="0.25"/>
    <row r="247933" customFormat="1" x14ac:dyDescent="0.25"/>
    <row r="247934" customFormat="1" x14ac:dyDescent="0.25"/>
    <row r="247935" customFormat="1" x14ac:dyDescent="0.25"/>
    <row r="247936" customFormat="1" x14ac:dyDescent="0.25"/>
    <row r="247937" customFormat="1" x14ac:dyDescent="0.25"/>
    <row r="247938" customFormat="1" x14ac:dyDescent="0.25"/>
    <row r="247939" customFormat="1" x14ac:dyDescent="0.25"/>
    <row r="247940" customFormat="1" x14ac:dyDescent="0.25"/>
    <row r="247941" customFormat="1" x14ac:dyDescent="0.25"/>
    <row r="247942" customFormat="1" x14ac:dyDescent="0.25"/>
    <row r="247943" customFormat="1" x14ac:dyDescent="0.25"/>
    <row r="247944" customFormat="1" x14ac:dyDescent="0.25"/>
    <row r="247945" customFormat="1" x14ac:dyDescent="0.25"/>
    <row r="247946" customFormat="1" x14ac:dyDescent="0.25"/>
    <row r="247947" customFormat="1" x14ac:dyDescent="0.25"/>
    <row r="247948" customFormat="1" x14ac:dyDescent="0.25"/>
    <row r="247949" customFormat="1" x14ac:dyDescent="0.25"/>
    <row r="247950" customFormat="1" x14ac:dyDescent="0.25"/>
    <row r="247951" customFormat="1" x14ac:dyDescent="0.25"/>
    <row r="247952" customFormat="1" x14ac:dyDescent="0.25"/>
    <row r="247953" customFormat="1" x14ac:dyDescent="0.25"/>
    <row r="247954" customFormat="1" x14ac:dyDescent="0.25"/>
    <row r="247955" customFormat="1" x14ac:dyDescent="0.25"/>
    <row r="247956" customFormat="1" x14ac:dyDescent="0.25"/>
    <row r="247957" customFormat="1" x14ac:dyDescent="0.25"/>
    <row r="247958" customFormat="1" x14ac:dyDescent="0.25"/>
    <row r="247959" customFormat="1" x14ac:dyDescent="0.25"/>
    <row r="247960" customFormat="1" x14ac:dyDescent="0.25"/>
    <row r="247961" customFormat="1" x14ac:dyDescent="0.25"/>
    <row r="247962" customFormat="1" x14ac:dyDescent="0.25"/>
    <row r="247963" customFormat="1" x14ac:dyDescent="0.25"/>
    <row r="247964" customFormat="1" x14ac:dyDescent="0.25"/>
    <row r="247965" customFormat="1" x14ac:dyDescent="0.25"/>
    <row r="247966" customFormat="1" x14ac:dyDescent="0.25"/>
    <row r="247967" customFormat="1" x14ac:dyDescent="0.25"/>
    <row r="247968" customFormat="1" x14ac:dyDescent="0.25"/>
    <row r="247969" customFormat="1" x14ac:dyDescent="0.25"/>
    <row r="247970" customFormat="1" x14ac:dyDescent="0.25"/>
    <row r="247971" customFormat="1" x14ac:dyDescent="0.25"/>
    <row r="247972" customFormat="1" x14ac:dyDescent="0.25"/>
    <row r="247973" customFormat="1" x14ac:dyDescent="0.25"/>
    <row r="247974" customFormat="1" x14ac:dyDescent="0.25"/>
    <row r="247975" customFormat="1" x14ac:dyDescent="0.25"/>
    <row r="247976" customFormat="1" x14ac:dyDescent="0.25"/>
    <row r="247977" customFormat="1" x14ac:dyDescent="0.25"/>
    <row r="247978" customFormat="1" x14ac:dyDescent="0.25"/>
    <row r="247979" customFormat="1" x14ac:dyDescent="0.25"/>
    <row r="247980" customFormat="1" x14ac:dyDescent="0.25"/>
    <row r="247981" customFormat="1" x14ac:dyDescent="0.25"/>
    <row r="247982" customFormat="1" x14ac:dyDescent="0.25"/>
    <row r="247983" customFormat="1" x14ac:dyDescent="0.25"/>
    <row r="247984" customFormat="1" x14ac:dyDescent="0.25"/>
    <row r="247985" customFormat="1" x14ac:dyDescent="0.25"/>
    <row r="247986" customFormat="1" x14ac:dyDescent="0.25"/>
    <row r="247987" customFormat="1" x14ac:dyDescent="0.25"/>
    <row r="247988" customFormat="1" x14ac:dyDescent="0.25"/>
    <row r="247989" customFormat="1" x14ac:dyDescent="0.25"/>
    <row r="247990" customFormat="1" x14ac:dyDescent="0.25"/>
    <row r="247991" customFormat="1" x14ac:dyDescent="0.25"/>
    <row r="247992" customFormat="1" x14ac:dyDescent="0.25"/>
    <row r="247993" customFormat="1" x14ac:dyDescent="0.25"/>
    <row r="247994" customFormat="1" x14ac:dyDescent="0.25"/>
    <row r="247995" customFormat="1" x14ac:dyDescent="0.25"/>
    <row r="247996" customFormat="1" x14ac:dyDescent="0.25"/>
    <row r="247997" customFormat="1" x14ac:dyDescent="0.25"/>
    <row r="247998" customFormat="1" x14ac:dyDescent="0.25"/>
    <row r="247999" customFormat="1" x14ac:dyDescent="0.25"/>
    <row r="248000" customFormat="1" x14ac:dyDescent="0.25"/>
    <row r="248001" customFormat="1" x14ac:dyDescent="0.25"/>
    <row r="248002" customFormat="1" x14ac:dyDescent="0.25"/>
    <row r="248003" customFormat="1" x14ac:dyDescent="0.25"/>
    <row r="248004" customFormat="1" x14ac:dyDescent="0.25"/>
    <row r="248005" customFormat="1" x14ac:dyDescent="0.25"/>
    <row r="248006" customFormat="1" x14ac:dyDescent="0.25"/>
    <row r="248007" customFormat="1" x14ac:dyDescent="0.25"/>
    <row r="248008" customFormat="1" x14ac:dyDescent="0.25"/>
    <row r="248009" customFormat="1" x14ac:dyDescent="0.25"/>
    <row r="248010" customFormat="1" x14ac:dyDescent="0.25"/>
    <row r="248011" customFormat="1" x14ac:dyDescent="0.25"/>
    <row r="248012" customFormat="1" x14ac:dyDescent="0.25"/>
    <row r="248013" customFormat="1" x14ac:dyDescent="0.25"/>
    <row r="248014" customFormat="1" x14ac:dyDescent="0.25"/>
    <row r="248015" customFormat="1" x14ac:dyDescent="0.25"/>
    <row r="248016" customFormat="1" x14ac:dyDescent="0.25"/>
    <row r="248017" customFormat="1" x14ac:dyDescent="0.25"/>
    <row r="248018" customFormat="1" x14ac:dyDescent="0.25"/>
    <row r="248019" customFormat="1" x14ac:dyDescent="0.25"/>
    <row r="248020" customFormat="1" x14ac:dyDescent="0.25"/>
    <row r="248021" customFormat="1" x14ac:dyDescent="0.25"/>
    <row r="248022" customFormat="1" x14ac:dyDescent="0.25"/>
    <row r="248023" customFormat="1" x14ac:dyDescent="0.25"/>
    <row r="248024" customFormat="1" x14ac:dyDescent="0.25"/>
    <row r="248025" customFormat="1" x14ac:dyDescent="0.25"/>
    <row r="248026" customFormat="1" x14ac:dyDescent="0.25"/>
    <row r="248027" customFormat="1" x14ac:dyDescent="0.25"/>
    <row r="248028" customFormat="1" x14ac:dyDescent="0.25"/>
    <row r="248029" customFormat="1" x14ac:dyDescent="0.25"/>
    <row r="248030" customFormat="1" x14ac:dyDescent="0.25"/>
    <row r="248031" customFormat="1" x14ac:dyDescent="0.25"/>
    <row r="248032" customFormat="1" x14ac:dyDescent="0.25"/>
    <row r="248033" customFormat="1" x14ac:dyDescent="0.25"/>
    <row r="248034" customFormat="1" x14ac:dyDescent="0.25"/>
    <row r="248035" customFormat="1" x14ac:dyDescent="0.25"/>
    <row r="248036" customFormat="1" x14ac:dyDescent="0.25"/>
    <row r="248037" customFormat="1" x14ac:dyDescent="0.25"/>
    <row r="248038" customFormat="1" x14ac:dyDescent="0.25"/>
    <row r="248039" customFormat="1" x14ac:dyDescent="0.25"/>
    <row r="248040" customFormat="1" x14ac:dyDescent="0.25"/>
    <row r="248041" customFormat="1" x14ac:dyDescent="0.25"/>
    <row r="248042" customFormat="1" x14ac:dyDescent="0.25"/>
    <row r="248043" customFormat="1" x14ac:dyDescent="0.25"/>
    <row r="248044" customFormat="1" x14ac:dyDescent="0.25"/>
    <row r="248045" customFormat="1" x14ac:dyDescent="0.25"/>
    <row r="248046" customFormat="1" x14ac:dyDescent="0.25"/>
    <row r="248047" customFormat="1" x14ac:dyDescent="0.25"/>
    <row r="248048" customFormat="1" x14ac:dyDescent="0.25"/>
    <row r="248049" customFormat="1" x14ac:dyDescent="0.25"/>
    <row r="248050" customFormat="1" x14ac:dyDescent="0.25"/>
    <row r="248051" customFormat="1" x14ac:dyDescent="0.25"/>
    <row r="248052" customFormat="1" x14ac:dyDescent="0.25"/>
    <row r="248053" customFormat="1" x14ac:dyDescent="0.25"/>
    <row r="248054" customFormat="1" x14ac:dyDescent="0.25"/>
    <row r="248055" customFormat="1" x14ac:dyDescent="0.25"/>
    <row r="248056" customFormat="1" x14ac:dyDescent="0.25"/>
    <row r="248057" customFormat="1" x14ac:dyDescent="0.25"/>
    <row r="248058" customFormat="1" x14ac:dyDescent="0.25"/>
    <row r="248059" customFormat="1" x14ac:dyDescent="0.25"/>
    <row r="248060" customFormat="1" x14ac:dyDescent="0.25"/>
    <row r="248061" customFormat="1" x14ac:dyDescent="0.25"/>
    <row r="248062" customFormat="1" x14ac:dyDescent="0.25"/>
    <row r="248063" customFormat="1" x14ac:dyDescent="0.25"/>
    <row r="248064" customFormat="1" x14ac:dyDescent="0.25"/>
    <row r="248065" customFormat="1" x14ac:dyDescent="0.25"/>
    <row r="248066" customFormat="1" x14ac:dyDescent="0.25"/>
    <row r="248067" customFormat="1" x14ac:dyDescent="0.25"/>
    <row r="248068" customFormat="1" x14ac:dyDescent="0.25"/>
    <row r="248069" customFormat="1" x14ac:dyDescent="0.25"/>
    <row r="248070" customFormat="1" x14ac:dyDescent="0.25"/>
    <row r="248071" customFormat="1" x14ac:dyDescent="0.25"/>
    <row r="248072" customFormat="1" x14ac:dyDescent="0.25"/>
    <row r="248073" customFormat="1" x14ac:dyDescent="0.25"/>
    <row r="248074" customFormat="1" x14ac:dyDescent="0.25"/>
    <row r="248075" customFormat="1" x14ac:dyDescent="0.25"/>
    <row r="248076" customFormat="1" x14ac:dyDescent="0.25"/>
    <row r="248077" customFormat="1" x14ac:dyDescent="0.25"/>
    <row r="248078" customFormat="1" x14ac:dyDescent="0.25"/>
    <row r="248079" customFormat="1" x14ac:dyDescent="0.25"/>
    <row r="248080" customFormat="1" x14ac:dyDescent="0.25"/>
    <row r="248081" customFormat="1" x14ac:dyDescent="0.25"/>
    <row r="248082" customFormat="1" x14ac:dyDescent="0.25"/>
    <row r="248083" customFormat="1" x14ac:dyDescent="0.25"/>
    <row r="248084" customFormat="1" x14ac:dyDescent="0.25"/>
    <row r="248085" customFormat="1" x14ac:dyDescent="0.25"/>
    <row r="248086" customFormat="1" x14ac:dyDescent="0.25"/>
    <row r="248087" customFormat="1" x14ac:dyDescent="0.25"/>
    <row r="248088" customFormat="1" x14ac:dyDescent="0.25"/>
    <row r="248089" customFormat="1" x14ac:dyDescent="0.25"/>
    <row r="248090" customFormat="1" x14ac:dyDescent="0.25"/>
    <row r="248091" customFormat="1" x14ac:dyDescent="0.25"/>
    <row r="248092" customFormat="1" x14ac:dyDescent="0.25"/>
    <row r="248093" customFormat="1" x14ac:dyDescent="0.25"/>
    <row r="248094" customFormat="1" x14ac:dyDescent="0.25"/>
    <row r="248095" customFormat="1" x14ac:dyDescent="0.25"/>
    <row r="248096" customFormat="1" x14ac:dyDescent="0.25"/>
    <row r="248097" customFormat="1" x14ac:dyDescent="0.25"/>
    <row r="248098" customFormat="1" x14ac:dyDescent="0.25"/>
    <row r="248099" customFormat="1" x14ac:dyDescent="0.25"/>
    <row r="248100" customFormat="1" x14ac:dyDescent="0.25"/>
    <row r="248101" customFormat="1" x14ac:dyDescent="0.25"/>
    <row r="248102" customFormat="1" x14ac:dyDescent="0.25"/>
    <row r="248103" customFormat="1" x14ac:dyDescent="0.25"/>
    <row r="248104" customFormat="1" x14ac:dyDescent="0.25"/>
    <row r="248105" customFormat="1" x14ac:dyDescent="0.25"/>
    <row r="248106" customFormat="1" x14ac:dyDescent="0.25"/>
    <row r="248107" customFormat="1" x14ac:dyDescent="0.25"/>
    <row r="248108" customFormat="1" x14ac:dyDescent="0.25"/>
    <row r="248109" customFormat="1" x14ac:dyDescent="0.25"/>
    <row r="248110" customFormat="1" x14ac:dyDescent="0.25"/>
    <row r="248111" customFormat="1" x14ac:dyDescent="0.25"/>
    <row r="248112" customFormat="1" x14ac:dyDescent="0.25"/>
    <row r="248113" customFormat="1" x14ac:dyDescent="0.25"/>
    <row r="248114" customFormat="1" x14ac:dyDescent="0.25"/>
    <row r="248115" customFormat="1" x14ac:dyDescent="0.25"/>
    <row r="248116" customFormat="1" x14ac:dyDescent="0.25"/>
    <row r="248117" customFormat="1" x14ac:dyDescent="0.25"/>
    <row r="248118" customFormat="1" x14ac:dyDescent="0.25"/>
    <row r="248119" customFormat="1" x14ac:dyDescent="0.25"/>
    <row r="248120" customFormat="1" x14ac:dyDescent="0.25"/>
    <row r="248121" customFormat="1" x14ac:dyDescent="0.25"/>
    <row r="248122" customFormat="1" x14ac:dyDescent="0.25"/>
    <row r="248123" customFormat="1" x14ac:dyDescent="0.25"/>
    <row r="248124" customFormat="1" x14ac:dyDescent="0.25"/>
    <row r="248125" customFormat="1" x14ac:dyDescent="0.25"/>
    <row r="248126" customFormat="1" x14ac:dyDescent="0.25"/>
    <row r="248127" customFormat="1" x14ac:dyDescent="0.25"/>
    <row r="248128" customFormat="1" x14ac:dyDescent="0.25"/>
    <row r="248129" customFormat="1" x14ac:dyDescent="0.25"/>
    <row r="248130" customFormat="1" x14ac:dyDescent="0.25"/>
    <row r="248131" customFormat="1" x14ac:dyDescent="0.25"/>
    <row r="248132" customFormat="1" x14ac:dyDescent="0.25"/>
    <row r="248133" customFormat="1" x14ac:dyDescent="0.25"/>
    <row r="248134" customFormat="1" x14ac:dyDescent="0.25"/>
    <row r="248135" customFormat="1" x14ac:dyDescent="0.25"/>
    <row r="248136" customFormat="1" x14ac:dyDescent="0.25"/>
    <row r="248137" customFormat="1" x14ac:dyDescent="0.25"/>
    <row r="248138" customFormat="1" x14ac:dyDescent="0.25"/>
    <row r="248139" customFormat="1" x14ac:dyDescent="0.25"/>
    <row r="248140" customFormat="1" x14ac:dyDescent="0.25"/>
    <row r="248141" customFormat="1" x14ac:dyDescent="0.25"/>
    <row r="248142" customFormat="1" x14ac:dyDescent="0.25"/>
    <row r="248143" customFormat="1" x14ac:dyDescent="0.25"/>
    <row r="248144" customFormat="1" x14ac:dyDescent="0.25"/>
    <row r="248145" customFormat="1" x14ac:dyDescent="0.25"/>
    <row r="248146" customFormat="1" x14ac:dyDescent="0.25"/>
    <row r="248147" customFormat="1" x14ac:dyDescent="0.25"/>
    <row r="248148" customFormat="1" x14ac:dyDescent="0.25"/>
    <row r="248149" customFormat="1" x14ac:dyDescent="0.25"/>
    <row r="248150" customFormat="1" x14ac:dyDescent="0.25"/>
    <row r="248151" customFormat="1" x14ac:dyDescent="0.25"/>
    <row r="248152" customFormat="1" x14ac:dyDescent="0.25"/>
    <row r="248153" customFormat="1" x14ac:dyDescent="0.25"/>
    <row r="248154" customFormat="1" x14ac:dyDescent="0.25"/>
    <row r="248155" customFormat="1" x14ac:dyDescent="0.25"/>
    <row r="248156" customFormat="1" x14ac:dyDescent="0.25"/>
    <row r="248157" customFormat="1" x14ac:dyDescent="0.25"/>
    <row r="248158" customFormat="1" x14ac:dyDescent="0.25"/>
    <row r="248159" customFormat="1" x14ac:dyDescent="0.25"/>
    <row r="248160" customFormat="1" x14ac:dyDescent="0.25"/>
    <row r="248161" customFormat="1" x14ac:dyDescent="0.25"/>
    <row r="248162" customFormat="1" x14ac:dyDescent="0.25"/>
    <row r="248163" customFormat="1" x14ac:dyDescent="0.25"/>
    <row r="248164" customFormat="1" x14ac:dyDescent="0.25"/>
    <row r="248165" customFormat="1" x14ac:dyDescent="0.25"/>
    <row r="248166" customFormat="1" x14ac:dyDescent="0.25"/>
    <row r="248167" customFormat="1" x14ac:dyDescent="0.25"/>
    <row r="248168" customFormat="1" x14ac:dyDescent="0.25"/>
    <row r="248169" customFormat="1" x14ac:dyDescent="0.25"/>
    <row r="248170" customFormat="1" x14ac:dyDescent="0.25"/>
    <row r="248171" customFormat="1" x14ac:dyDescent="0.25"/>
    <row r="248172" customFormat="1" x14ac:dyDescent="0.25"/>
    <row r="248173" customFormat="1" x14ac:dyDescent="0.25"/>
    <row r="248174" customFormat="1" x14ac:dyDescent="0.25"/>
    <row r="248175" customFormat="1" x14ac:dyDescent="0.25"/>
    <row r="248176" customFormat="1" x14ac:dyDescent="0.25"/>
    <row r="248177" customFormat="1" x14ac:dyDescent="0.25"/>
    <row r="248178" customFormat="1" x14ac:dyDescent="0.25"/>
    <row r="248179" customFormat="1" x14ac:dyDescent="0.25"/>
    <row r="248180" customFormat="1" x14ac:dyDescent="0.25"/>
    <row r="248181" customFormat="1" x14ac:dyDescent="0.25"/>
    <row r="248182" customFormat="1" x14ac:dyDescent="0.25"/>
    <row r="248183" customFormat="1" x14ac:dyDescent="0.25"/>
    <row r="248184" customFormat="1" x14ac:dyDescent="0.25"/>
    <row r="248185" customFormat="1" x14ac:dyDescent="0.25"/>
    <row r="248186" customFormat="1" x14ac:dyDescent="0.25"/>
    <row r="248187" customFormat="1" x14ac:dyDescent="0.25"/>
    <row r="248188" customFormat="1" x14ac:dyDescent="0.25"/>
    <row r="248189" customFormat="1" x14ac:dyDescent="0.25"/>
    <row r="248190" customFormat="1" x14ac:dyDescent="0.25"/>
    <row r="248191" customFormat="1" x14ac:dyDescent="0.25"/>
    <row r="248192" customFormat="1" x14ac:dyDescent="0.25"/>
    <row r="248193" customFormat="1" x14ac:dyDescent="0.25"/>
    <row r="248194" customFormat="1" x14ac:dyDescent="0.25"/>
    <row r="248195" customFormat="1" x14ac:dyDescent="0.25"/>
    <row r="248196" customFormat="1" x14ac:dyDescent="0.25"/>
    <row r="248197" customFormat="1" x14ac:dyDescent="0.25"/>
    <row r="248198" customFormat="1" x14ac:dyDescent="0.25"/>
    <row r="248199" customFormat="1" x14ac:dyDescent="0.25"/>
    <row r="248200" customFormat="1" x14ac:dyDescent="0.25"/>
    <row r="248201" customFormat="1" x14ac:dyDescent="0.25"/>
    <row r="248202" customFormat="1" x14ac:dyDescent="0.25"/>
    <row r="248203" customFormat="1" x14ac:dyDescent="0.25"/>
    <row r="248204" customFormat="1" x14ac:dyDescent="0.25"/>
    <row r="248205" customFormat="1" x14ac:dyDescent="0.25"/>
    <row r="248206" customFormat="1" x14ac:dyDescent="0.25"/>
    <row r="248207" customFormat="1" x14ac:dyDescent="0.25"/>
    <row r="248208" customFormat="1" x14ac:dyDescent="0.25"/>
    <row r="248209" customFormat="1" x14ac:dyDescent="0.25"/>
    <row r="248210" customFormat="1" x14ac:dyDescent="0.25"/>
    <row r="248211" customFormat="1" x14ac:dyDescent="0.25"/>
    <row r="248212" customFormat="1" x14ac:dyDescent="0.25"/>
    <row r="248213" customFormat="1" x14ac:dyDescent="0.25"/>
    <row r="248214" customFormat="1" x14ac:dyDescent="0.25"/>
    <row r="248215" customFormat="1" x14ac:dyDescent="0.25"/>
    <row r="248216" customFormat="1" x14ac:dyDescent="0.25"/>
    <row r="248217" customFormat="1" x14ac:dyDescent="0.25"/>
    <row r="248218" customFormat="1" x14ac:dyDescent="0.25"/>
    <row r="248219" customFormat="1" x14ac:dyDescent="0.25"/>
    <row r="248220" customFormat="1" x14ac:dyDescent="0.25"/>
    <row r="248221" customFormat="1" x14ac:dyDescent="0.25"/>
    <row r="248222" customFormat="1" x14ac:dyDescent="0.25"/>
    <row r="248223" customFormat="1" x14ac:dyDescent="0.25"/>
    <row r="248224" customFormat="1" x14ac:dyDescent="0.25"/>
    <row r="248225" customFormat="1" x14ac:dyDescent="0.25"/>
    <row r="248226" customFormat="1" x14ac:dyDescent="0.25"/>
    <row r="248227" customFormat="1" x14ac:dyDescent="0.25"/>
    <row r="248228" customFormat="1" x14ac:dyDescent="0.25"/>
    <row r="248229" customFormat="1" x14ac:dyDescent="0.25"/>
    <row r="248230" customFormat="1" x14ac:dyDescent="0.25"/>
    <row r="248231" customFormat="1" x14ac:dyDescent="0.25"/>
    <row r="248232" customFormat="1" x14ac:dyDescent="0.25"/>
    <row r="248233" customFormat="1" x14ac:dyDescent="0.25"/>
    <row r="248234" customFormat="1" x14ac:dyDescent="0.25"/>
    <row r="248235" customFormat="1" x14ac:dyDescent="0.25"/>
    <row r="248236" customFormat="1" x14ac:dyDescent="0.25"/>
    <row r="248237" customFormat="1" x14ac:dyDescent="0.25"/>
    <row r="248238" customFormat="1" x14ac:dyDescent="0.25"/>
    <row r="248239" customFormat="1" x14ac:dyDescent="0.25"/>
    <row r="248240" customFormat="1" x14ac:dyDescent="0.25"/>
    <row r="248241" customFormat="1" x14ac:dyDescent="0.25"/>
    <row r="248242" customFormat="1" x14ac:dyDescent="0.25"/>
    <row r="248243" customFormat="1" x14ac:dyDescent="0.25"/>
    <row r="248244" customFormat="1" x14ac:dyDescent="0.25"/>
    <row r="248245" customFormat="1" x14ac:dyDescent="0.25"/>
    <row r="248246" customFormat="1" x14ac:dyDescent="0.25"/>
    <row r="248247" customFormat="1" x14ac:dyDescent="0.25"/>
    <row r="248248" customFormat="1" x14ac:dyDescent="0.25"/>
    <row r="248249" customFormat="1" x14ac:dyDescent="0.25"/>
    <row r="248250" customFormat="1" x14ac:dyDescent="0.25"/>
    <row r="248251" customFormat="1" x14ac:dyDescent="0.25"/>
    <row r="248252" customFormat="1" x14ac:dyDescent="0.25"/>
    <row r="248253" customFormat="1" x14ac:dyDescent="0.25"/>
    <row r="248254" customFormat="1" x14ac:dyDescent="0.25"/>
    <row r="248255" customFormat="1" x14ac:dyDescent="0.25"/>
    <row r="248256" customFormat="1" x14ac:dyDescent="0.25"/>
    <row r="248257" customFormat="1" x14ac:dyDescent="0.25"/>
    <row r="248258" customFormat="1" x14ac:dyDescent="0.25"/>
    <row r="248259" customFormat="1" x14ac:dyDescent="0.25"/>
    <row r="248260" customFormat="1" x14ac:dyDescent="0.25"/>
    <row r="248261" customFormat="1" x14ac:dyDescent="0.25"/>
    <row r="248262" customFormat="1" x14ac:dyDescent="0.25"/>
    <row r="248263" customFormat="1" x14ac:dyDescent="0.25"/>
    <row r="248264" customFormat="1" x14ac:dyDescent="0.25"/>
    <row r="248265" customFormat="1" x14ac:dyDescent="0.25"/>
    <row r="248266" customFormat="1" x14ac:dyDescent="0.25"/>
    <row r="248267" customFormat="1" x14ac:dyDescent="0.25"/>
    <row r="248268" customFormat="1" x14ac:dyDescent="0.25"/>
    <row r="248269" customFormat="1" x14ac:dyDescent="0.25"/>
    <row r="248270" customFormat="1" x14ac:dyDescent="0.25"/>
    <row r="248271" customFormat="1" x14ac:dyDescent="0.25"/>
    <row r="248272" customFormat="1" x14ac:dyDescent="0.25"/>
    <row r="248273" customFormat="1" x14ac:dyDescent="0.25"/>
    <row r="248274" customFormat="1" x14ac:dyDescent="0.25"/>
    <row r="248275" customFormat="1" x14ac:dyDescent="0.25"/>
    <row r="248276" customFormat="1" x14ac:dyDescent="0.25"/>
    <row r="248277" customFormat="1" x14ac:dyDescent="0.25"/>
    <row r="248278" customFormat="1" x14ac:dyDescent="0.25"/>
    <row r="248279" customFormat="1" x14ac:dyDescent="0.25"/>
    <row r="248280" customFormat="1" x14ac:dyDescent="0.25"/>
    <row r="248281" customFormat="1" x14ac:dyDescent="0.25"/>
    <row r="248282" customFormat="1" x14ac:dyDescent="0.25"/>
    <row r="248283" customFormat="1" x14ac:dyDescent="0.25"/>
    <row r="248284" customFormat="1" x14ac:dyDescent="0.25"/>
    <row r="248285" customFormat="1" x14ac:dyDescent="0.25"/>
    <row r="248286" customFormat="1" x14ac:dyDescent="0.25"/>
    <row r="248287" customFormat="1" x14ac:dyDescent="0.25"/>
    <row r="248288" customFormat="1" x14ac:dyDescent="0.25"/>
    <row r="248289" customFormat="1" x14ac:dyDescent="0.25"/>
    <row r="248290" customFormat="1" x14ac:dyDescent="0.25"/>
    <row r="248291" customFormat="1" x14ac:dyDescent="0.25"/>
    <row r="248292" customFormat="1" x14ac:dyDescent="0.25"/>
    <row r="248293" customFormat="1" x14ac:dyDescent="0.25"/>
    <row r="248294" customFormat="1" x14ac:dyDescent="0.25"/>
    <row r="248295" customFormat="1" x14ac:dyDescent="0.25"/>
    <row r="248296" customFormat="1" x14ac:dyDescent="0.25"/>
    <row r="248297" customFormat="1" x14ac:dyDescent="0.25"/>
    <row r="248298" customFormat="1" x14ac:dyDescent="0.25"/>
    <row r="248299" customFormat="1" x14ac:dyDescent="0.25"/>
    <row r="248300" customFormat="1" x14ac:dyDescent="0.25"/>
    <row r="248301" customFormat="1" x14ac:dyDescent="0.25"/>
    <row r="248302" customFormat="1" x14ac:dyDescent="0.25"/>
    <row r="248303" customFormat="1" x14ac:dyDescent="0.25"/>
    <row r="248304" customFormat="1" x14ac:dyDescent="0.25"/>
    <row r="248305" customFormat="1" x14ac:dyDescent="0.25"/>
    <row r="248306" customFormat="1" x14ac:dyDescent="0.25"/>
    <row r="248307" customFormat="1" x14ac:dyDescent="0.25"/>
    <row r="248308" customFormat="1" x14ac:dyDescent="0.25"/>
    <row r="248309" customFormat="1" x14ac:dyDescent="0.25"/>
    <row r="248310" customFormat="1" x14ac:dyDescent="0.25"/>
    <row r="248311" customFormat="1" x14ac:dyDescent="0.25"/>
    <row r="248312" customFormat="1" x14ac:dyDescent="0.25"/>
    <row r="248313" customFormat="1" x14ac:dyDescent="0.25"/>
    <row r="248314" customFormat="1" x14ac:dyDescent="0.25"/>
    <row r="248315" customFormat="1" x14ac:dyDescent="0.25"/>
    <row r="248316" customFormat="1" x14ac:dyDescent="0.25"/>
    <row r="248317" customFormat="1" x14ac:dyDescent="0.25"/>
    <row r="248318" customFormat="1" x14ac:dyDescent="0.25"/>
    <row r="248319" customFormat="1" x14ac:dyDescent="0.25"/>
    <row r="248320" customFormat="1" x14ac:dyDescent="0.25"/>
    <row r="248321" customFormat="1" x14ac:dyDescent="0.25"/>
    <row r="248322" customFormat="1" x14ac:dyDescent="0.25"/>
    <row r="248323" customFormat="1" x14ac:dyDescent="0.25"/>
    <row r="248324" customFormat="1" x14ac:dyDescent="0.25"/>
    <row r="248325" customFormat="1" x14ac:dyDescent="0.25"/>
    <row r="248326" customFormat="1" x14ac:dyDescent="0.25"/>
    <row r="248327" customFormat="1" x14ac:dyDescent="0.25"/>
    <row r="248328" customFormat="1" x14ac:dyDescent="0.25"/>
    <row r="248329" customFormat="1" x14ac:dyDescent="0.25"/>
    <row r="248330" customFormat="1" x14ac:dyDescent="0.25"/>
    <row r="248331" customFormat="1" x14ac:dyDescent="0.25"/>
    <row r="248332" customFormat="1" x14ac:dyDescent="0.25"/>
    <row r="248333" customFormat="1" x14ac:dyDescent="0.25"/>
    <row r="248334" customFormat="1" x14ac:dyDescent="0.25"/>
    <row r="248335" customFormat="1" x14ac:dyDescent="0.25"/>
    <row r="248336" customFormat="1" x14ac:dyDescent="0.25"/>
    <row r="248337" customFormat="1" x14ac:dyDescent="0.25"/>
    <row r="248338" customFormat="1" x14ac:dyDescent="0.25"/>
    <row r="248339" customFormat="1" x14ac:dyDescent="0.25"/>
    <row r="248340" customFormat="1" x14ac:dyDescent="0.25"/>
    <row r="248341" customFormat="1" x14ac:dyDescent="0.25"/>
    <row r="248342" customFormat="1" x14ac:dyDescent="0.25"/>
    <row r="248343" customFormat="1" x14ac:dyDescent="0.25"/>
    <row r="248344" customFormat="1" x14ac:dyDescent="0.25"/>
    <row r="248345" customFormat="1" x14ac:dyDescent="0.25"/>
    <row r="248346" customFormat="1" x14ac:dyDescent="0.25"/>
    <row r="248347" customFormat="1" x14ac:dyDescent="0.25"/>
    <row r="248348" customFormat="1" x14ac:dyDescent="0.25"/>
    <row r="248349" customFormat="1" x14ac:dyDescent="0.25"/>
    <row r="248350" customFormat="1" x14ac:dyDescent="0.25"/>
    <row r="248351" customFormat="1" x14ac:dyDescent="0.25"/>
    <row r="248352" customFormat="1" x14ac:dyDescent="0.25"/>
    <row r="248353" customFormat="1" x14ac:dyDescent="0.25"/>
    <row r="248354" customFormat="1" x14ac:dyDescent="0.25"/>
    <row r="248355" customFormat="1" x14ac:dyDescent="0.25"/>
    <row r="248356" customFormat="1" x14ac:dyDescent="0.25"/>
    <row r="248357" customFormat="1" x14ac:dyDescent="0.25"/>
    <row r="248358" customFormat="1" x14ac:dyDescent="0.25"/>
    <row r="248359" customFormat="1" x14ac:dyDescent="0.25"/>
    <row r="248360" customFormat="1" x14ac:dyDescent="0.25"/>
    <row r="248361" customFormat="1" x14ac:dyDescent="0.25"/>
    <row r="248362" customFormat="1" x14ac:dyDescent="0.25"/>
    <row r="248363" customFormat="1" x14ac:dyDescent="0.25"/>
    <row r="248364" customFormat="1" x14ac:dyDescent="0.25"/>
    <row r="248365" customFormat="1" x14ac:dyDescent="0.25"/>
    <row r="248366" customFormat="1" x14ac:dyDescent="0.25"/>
    <row r="248367" customFormat="1" x14ac:dyDescent="0.25"/>
    <row r="248368" customFormat="1" x14ac:dyDescent="0.25"/>
    <row r="248369" customFormat="1" x14ac:dyDescent="0.25"/>
    <row r="248370" customFormat="1" x14ac:dyDescent="0.25"/>
    <row r="248371" customFormat="1" x14ac:dyDescent="0.25"/>
    <row r="248372" customFormat="1" x14ac:dyDescent="0.25"/>
    <row r="248373" customFormat="1" x14ac:dyDescent="0.25"/>
    <row r="248374" customFormat="1" x14ac:dyDescent="0.25"/>
    <row r="248375" customFormat="1" x14ac:dyDescent="0.25"/>
    <row r="248376" customFormat="1" x14ac:dyDescent="0.25"/>
    <row r="248377" customFormat="1" x14ac:dyDescent="0.25"/>
    <row r="248378" customFormat="1" x14ac:dyDescent="0.25"/>
    <row r="248379" customFormat="1" x14ac:dyDescent="0.25"/>
    <row r="248380" customFormat="1" x14ac:dyDescent="0.25"/>
    <row r="248381" customFormat="1" x14ac:dyDescent="0.25"/>
    <row r="248382" customFormat="1" x14ac:dyDescent="0.25"/>
    <row r="248383" customFormat="1" x14ac:dyDescent="0.25"/>
    <row r="248384" customFormat="1" x14ac:dyDescent="0.25"/>
    <row r="248385" customFormat="1" x14ac:dyDescent="0.25"/>
    <row r="248386" customFormat="1" x14ac:dyDescent="0.25"/>
    <row r="248387" customFormat="1" x14ac:dyDescent="0.25"/>
    <row r="248388" customFormat="1" x14ac:dyDescent="0.25"/>
    <row r="248389" customFormat="1" x14ac:dyDescent="0.25"/>
    <row r="248390" customFormat="1" x14ac:dyDescent="0.25"/>
    <row r="248391" customFormat="1" x14ac:dyDescent="0.25"/>
    <row r="248392" customFormat="1" x14ac:dyDescent="0.25"/>
    <row r="248393" customFormat="1" x14ac:dyDescent="0.25"/>
    <row r="248394" customFormat="1" x14ac:dyDescent="0.25"/>
    <row r="248395" customFormat="1" x14ac:dyDescent="0.25"/>
    <row r="248396" customFormat="1" x14ac:dyDescent="0.25"/>
    <row r="248397" customFormat="1" x14ac:dyDescent="0.25"/>
    <row r="248398" customFormat="1" x14ac:dyDescent="0.25"/>
    <row r="248399" customFormat="1" x14ac:dyDescent="0.25"/>
    <row r="248400" customFormat="1" x14ac:dyDescent="0.25"/>
    <row r="248401" customFormat="1" x14ac:dyDescent="0.25"/>
    <row r="248402" customFormat="1" x14ac:dyDescent="0.25"/>
    <row r="248403" customFormat="1" x14ac:dyDescent="0.25"/>
    <row r="248404" customFormat="1" x14ac:dyDescent="0.25"/>
    <row r="248405" customFormat="1" x14ac:dyDescent="0.25"/>
    <row r="248406" customFormat="1" x14ac:dyDescent="0.25"/>
    <row r="248407" customFormat="1" x14ac:dyDescent="0.25"/>
    <row r="248408" customFormat="1" x14ac:dyDescent="0.25"/>
    <row r="248409" customFormat="1" x14ac:dyDescent="0.25"/>
    <row r="248410" customFormat="1" x14ac:dyDescent="0.25"/>
    <row r="248411" customFormat="1" x14ac:dyDescent="0.25"/>
    <row r="248412" customFormat="1" x14ac:dyDescent="0.25"/>
    <row r="248413" customFormat="1" x14ac:dyDescent="0.25"/>
    <row r="248414" customFormat="1" x14ac:dyDescent="0.25"/>
    <row r="248415" customFormat="1" x14ac:dyDescent="0.25"/>
    <row r="248416" customFormat="1" x14ac:dyDescent="0.25"/>
    <row r="248417" customFormat="1" x14ac:dyDescent="0.25"/>
    <row r="248418" customFormat="1" x14ac:dyDescent="0.25"/>
    <row r="248419" customFormat="1" x14ac:dyDescent="0.25"/>
    <row r="248420" customFormat="1" x14ac:dyDescent="0.25"/>
    <row r="248421" customFormat="1" x14ac:dyDescent="0.25"/>
    <row r="248422" customFormat="1" x14ac:dyDescent="0.25"/>
    <row r="248423" customFormat="1" x14ac:dyDescent="0.25"/>
    <row r="248424" customFormat="1" x14ac:dyDescent="0.25"/>
    <row r="248425" customFormat="1" x14ac:dyDescent="0.25"/>
    <row r="248426" customFormat="1" x14ac:dyDescent="0.25"/>
    <row r="248427" customFormat="1" x14ac:dyDescent="0.25"/>
    <row r="248428" customFormat="1" x14ac:dyDescent="0.25"/>
    <row r="248429" customFormat="1" x14ac:dyDescent="0.25"/>
    <row r="248430" customFormat="1" x14ac:dyDescent="0.25"/>
    <row r="248431" customFormat="1" x14ac:dyDescent="0.25"/>
    <row r="248432" customFormat="1" x14ac:dyDescent="0.25"/>
    <row r="248433" customFormat="1" x14ac:dyDescent="0.25"/>
    <row r="248434" customFormat="1" x14ac:dyDescent="0.25"/>
    <row r="248435" customFormat="1" x14ac:dyDescent="0.25"/>
    <row r="248436" customFormat="1" x14ac:dyDescent="0.25"/>
    <row r="248437" customFormat="1" x14ac:dyDescent="0.25"/>
    <row r="248438" customFormat="1" x14ac:dyDescent="0.25"/>
    <row r="248439" customFormat="1" x14ac:dyDescent="0.25"/>
    <row r="248440" customFormat="1" x14ac:dyDescent="0.25"/>
    <row r="248441" customFormat="1" x14ac:dyDescent="0.25"/>
    <row r="248442" customFormat="1" x14ac:dyDescent="0.25"/>
    <row r="248443" customFormat="1" x14ac:dyDescent="0.25"/>
    <row r="248444" customFormat="1" x14ac:dyDescent="0.25"/>
    <row r="248445" customFormat="1" x14ac:dyDescent="0.25"/>
    <row r="248446" customFormat="1" x14ac:dyDescent="0.25"/>
    <row r="248447" customFormat="1" x14ac:dyDescent="0.25"/>
    <row r="248448" customFormat="1" x14ac:dyDescent="0.25"/>
    <row r="248449" customFormat="1" x14ac:dyDescent="0.25"/>
    <row r="248450" customFormat="1" x14ac:dyDescent="0.25"/>
    <row r="248451" customFormat="1" x14ac:dyDescent="0.25"/>
    <row r="248452" customFormat="1" x14ac:dyDescent="0.25"/>
    <row r="248453" customFormat="1" x14ac:dyDescent="0.25"/>
    <row r="248454" customFormat="1" x14ac:dyDescent="0.25"/>
    <row r="248455" customFormat="1" x14ac:dyDescent="0.25"/>
    <row r="248456" customFormat="1" x14ac:dyDescent="0.25"/>
    <row r="248457" customFormat="1" x14ac:dyDescent="0.25"/>
    <row r="248458" customFormat="1" x14ac:dyDescent="0.25"/>
    <row r="248459" customFormat="1" x14ac:dyDescent="0.25"/>
    <row r="248460" customFormat="1" x14ac:dyDescent="0.25"/>
    <row r="248461" customFormat="1" x14ac:dyDescent="0.25"/>
    <row r="248462" customFormat="1" x14ac:dyDescent="0.25"/>
    <row r="248463" customFormat="1" x14ac:dyDescent="0.25"/>
    <row r="248464" customFormat="1" x14ac:dyDescent="0.25"/>
    <row r="248465" customFormat="1" x14ac:dyDescent="0.25"/>
    <row r="248466" customFormat="1" x14ac:dyDescent="0.25"/>
    <row r="248467" customFormat="1" x14ac:dyDescent="0.25"/>
    <row r="248468" customFormat="1" x14ac:dyDescent="0.25"/>
    <row r="248469" customFormat="1" x14ac:dyDescent="0.25"/>
    <row r="248470" customFormat="1" x14ac:dyDescent="0.25"/>
    <row r="248471" customFormat="1" x14ac:dyDescent="0.25"/>
    <row r="248472" customFormat="1" x14ac:dyDescent="0.25"/>
    <row r="248473" customFormat="1" x14ac:dyDescent="0.25"/>
    <row r="248474" customFormat="1" x14ac:dyDescent="0.25"/>
    <row r="248475" customFormat="1" x14ac:dyDescent="0.25"/>
    <row r="248476" customFormat="1" x14ac:dyDescent="0.25"/>
    <row r="248477" customFormat="1" x14ac:dyDescent="0.25"/>
    <row r="248478" customFormat="1" x14ac:dyDescent="0.25"/>
    <row r="248479" customFormat="1" x14ac:dyDescent="0.25"/>
    <row r="248480" customFormat="1" x14ac:dyDescent="0.25"/>
    <row r="248481" customFormat="1" x14ac:dyDescent="0.25"/>
    <row r="248482" customFormat="1" x14ac:dyDescent="0.25"/>
    <row r="248483" customFormat="1" x14ac:dyDescent="0.25"/>
    <row r="248484" customFormat="1" x14ac:dyDescent="0.25"/>
    <row r="248485" customFormat="1" x14ac:dyDescent="0.25"/>
    <row r="248486" customFormat="1" x14ac:dyDescent="0.25"/>
    <row r="248487" customFormat="1" x14ac:dyDescent="0.25"/>
    <row r="248488" customFormat="1" x14ac:dyDescent="0.25"/>
    <row r="248489" customFormat="1" x14ac:dyDescent="0.25"/>
    <row r="248490" customFormat="1" x14ac:dyDescent="0.25"/>
    <row r="248491" customFormat="1" x14ac:dyDescent="0.25"/>
    <row r="248492" customFormat="1" x14ac:dyDescent="0.25"/>
    <row r="248493" customFormat="1" x14ac:dyDescent="0.25"/>
    <row r="248494" customFormat="1" x14ac:dyDescent="0.25"/>
    <row r="248495" customFormat="1" x14ac:dyDescent="0.25"/>
    <row r="248496" customFormat="1" x14ac:dyDescent="0.25"/>
    <row r="248497" customFormat="1" x14ac:dyDescent="0.25"/>
    <row r="248498" customFormat="1" x14ac:dyDescent="0.25"/>
    <row r="248499" customFormat="1" x14ac:dyDescent="0.25"/>
    <row r="248500" customFormat="1" x14ac:dyDescent="0.25"/>
    <row r="248501" customFormat="1" x14ac:dyDescent="0.25"/>
    <row r="248502" customFormat="1" x14ac:dyDescent="0.25"/>
    <row r="248503" customFormat="1" x14ac:dyDescent="0.25"/>
    <row r="248504" customFormat="1" x14ac:dyDescent="0.25"/>
    <row r="248505" customFormat="1" x14ac:dyDescent="0.25"/>
    <row r="248506" customFormat="1" x14ac:dyDescent="0.25"/>
    <row r="248507" customFormat="1" x14ac:dyDescent="0.25"/>
    <row r="248508" customFormat="1" x14ac:dyDescent="0.25"/>
    <row r="248509" customFormat="1" x14ac:dyDescent="0.25"/>
    <row r="248510" customFormat="1" x14ac:dyDescent="0.25"/>
    <row r="248511" customFormat="1" x14ac:dyDescent="0.25"/>
    <row r="248512" customFormat="1" x14ac:dyDescent="0.25"/>
    <row r="248513" customFormat="1" x14ac:dyDescent="0.25"/>
    <row r="248514" customFormat="1" x14ac:dyDescent="0.25"/>
    <row r="248515" customFormat="1" x14ac:dyDescent="0.25"/>
    <row r="248516" customFormat="1" x14ac:dyDescent="0.25"/>
    <row r="248517" customFormat="1" x14ac:dyDescent="0.25"/>
    <row r="248518" customFormat="1" x14ac:dyDescent="0.25"/>
    <row r="248519" customFormat="1" x14ac:dyDescent="0.25"/>
    <row r="248520" customFormat="1" x14ac:dyDescent="0.25"/>
    <row r="248521" customFormat="1" x14ac:dyDescent="0.25"/>
    <row r="248522" customFormat="1" x14ac:dyDescent="0.25"/>
    <row r="248523" customFormat="1" x14ac:dyDescent="0.25"/>
    <row r="248524" customFormat="1" x14ac:dyDescent="0.25"/>
    <row r="248525" customFormat="1" x14ac:dyDescent="0.25"/>
    <row r="248526" customFormat="1" x14ac:dyDescent="0.25"/>
    <row r="248527" customFormat="1" x14ac:dyDescent="0.25"/>
    <row r="248528" customFormat="1" x14ac:dyDescent="0.25"/>
    <row r="248529" customFormat="1" x14ac:dyDescent="0.25"/>
    <row r="248530" customFormat="1" x14ac:dyDescent="0.25"/>
    <row r="248531" customFormat="1" x14ac:dyDescent="0.25"/>
    <row r="248532" customFormat="1" x14ac:dyDescent="0.25"/>
    <row r="248533" customFormat="1" x14ac:dyDescent="0.25"/>
    <row r="248534" customFormat="1" x14ac:dyDescent="0.25"/>
    <row r="248535" customFormat="1" x14ac:dyDescent="0.25"/>
    <row r="248536" customFormat="1" x14ac:dyDescent="0.25"/>
    <row r="248537" customFormat="1" x14ac:dyDescent="0.25"/>
    <row r="248538" customFormat="1" x14ac:dyDescent="0.25"/>
    <row r="248539" customFormat="1" x14ac:dyDescent="0.25"/>
    <row r="248540" customFormat="1" x14ac:dyDescent="0.25"/>
    <row r="248541" customFormat="1" x14ac:dyDescent="0.25"/>
    <row r="248542" customFormat="1" x14ac:dyDescent="0.25"/>
    <row r="248543" customFormat="1" x14ac:dyDescent="0.25"/>
    <row r="248544" customFormat="1" x14ac:dyDescent="0.25"/>
    <row r="248545" customFormat="1" x14ac:dyDescent="0.25"/>
    <row r="248546" customFormat="1" x14ac:dyDescent="0.25"/>
    <row r="248547" customFormat="1" x14ac:dyDescent="0.25"/>
    <row r="248548" customFormat="1" x14ac:dyDescent="0.25"/>
    <row r="248549" customFormat="1" x14ac:dyDescent="0.25"/>
    <row r="248550" customFormat="1" x14ac:dyDescent="0.25"/>
    <row r="248551" customFormat="1" x14ac:dyDescent="0.25"/>
    <row r="248552" customFormat="1" x14ac:dyDescent="0.25"/>
    <row r="248553" customFormat="1" x14ac:dyDescent="0.25"/>
    <row r="248554" customFormat="1" x14ac:dyDescent="0.25"/>
    <row r="248555" customFormat="1" x14ac:dyDescent="0.25"/>
    <row r="248556" customFormat="1" x14ac:dyDescent="0.25"/>
    <row r="248557" customFormat="1" x14ac:dyDescent="0.25"/>
    <row r="248558" customFormat="1" x14ac:dyDescent="0.25"/>
    <row r="248559" customFormat="1" x14ac:dyDescent="0.25"/>
    <row r="248560" customFormat="1" x14ac:dyDescent="0.25"/>
    <row r="248561" customFormat="1" x14ac:dyDescent="0.25"/>
    <row r="248562" customFormat="1" x14ac:dyDescent="0.25"/>
    <row r="248563" customFormat="1" x14ac:dyDescent="0.25"/>
    <row r="248564" customFormat="1" x14ac:dyDescent="0.25"/>
    <row r="248565" customFormat="1" x14ac:dyDescent="0.25"/>
    <row r="248566" customFormat="1" x14ac:dyDescent="0.25"/>
    <row r="248567" customFormat="1" x14ac:dyDescent="0.25"/>
    <row r="248568" customFormat="1" x14ac:dyDescent="0.25"/>
    <row r="248569" customFormat="1" x14ac:dyDescent="0.25"/>
    <row r="248570" customFormat="1" x14ac:dyDescent="0.25"/>
    <row r="248571" customFormat="1" x14ac:dyDescent="0.25"/>
    <row r="248572" customFormat="1" x14ac:dyDescent="0.25"/>
    <row r="248573" customFormat="1" x14ac:dyDescent="0.25"/>
    <row r="248574" customFormat="1" x14ac:dyDescent="0.25"/>
    <row r="248575" customFormat="1" x14ac:dyDescent="0.25"/>
    <row r="248576" customFormat="1" x14ac:dyDescent="0.25"/>
    <row r="248577" customFormat="1" x14ac:dyDescent="0.25"/>
    <row r="248578" customFormat="1" x14ac:dyDescent="0.25"/>
    <row r="248579" customFormat="1" x14ac:dyDescent="0.25"/>
    <row r="248580" customFormat="1" x14ac:dyDescent="0.25"/>
    <row r="248581" customFormat="1" x14ac:dyDescent="0.25"/>
    <row r="248582" customFormat="1" x14ac:dyDescent="0.25"/>
    <row r="248583" customFormat="1" x14ac:dyDescent="0.25"/>
    <row r="248584" customFormat="1" x14ac:dyDescent="0.25"/>
    <row r="248585" customFormat="1" x14ac:dyDescent="0.25"/>
    <row r="248586" customFormat="1" x14ac:dyDescent="0.25"/>
    <row r="248587" customFormat="1" x14ac:dyDescent="0.25"/>
    <row r="248588" customFormat="1" x14ac:dyDescent="0.25"/>
    <row r="248589" customFormat="1" x14ac:dyDescent="0.25"/>
    <row r="248590" customFormat="1" x14ac:dyDescent="0.25"/>
    <row r="248591" customFormat="1" x14ac:dyDescent="0.25"/>
    <row r="248592" customFormat="1" x14ac:dyDescent="0.25"/>
    <row r="248593" customFormat="1" x14ac:dyDescent="0.25"/>
    <row r="248594" customFormat="1" x14ac:dyDescent="0.25"/>
    <row r="248595" customFormat="1" x14ac:dyDescent="0.25"/>
    <row r="248596" customFormat="1" x14ac:dyDescent="0.25"/>
    <row r="248597" customFormat="1" x14ac:dyDescent="0.25"/>
    <row r="248598" customFormat="1" x14ac:dyDescent="0.25"/>
    <row r="248599" customFormat="1" x14ac:dyDescent="0.25"/>
    <row r="248600" customFormat="1" x14ac:dyDescent="0.25"/>
    <row r="248601" customFormat="1" x14ac:dyDescent="0.25"/>
    <row r="248602" customFormat="1" x14ac:dyDescent="0.25"/>
    <row r="248603" customFormat="1" x14ac:dyDescent="0.25"/>
    <row r="248604" customFormat="1" x14ac:dyDescent="0.25"/>
    <row r="248605" customFormat="1" x14ac:dyDescent="0.25"/>
    <row r="248606" customFormat="1" x14ac:dyDescent="0.25"/>
    <row r="248607" customFormat="1" x14ac:dyDescent="0.25"/>
    <row r="248608" customFormat="1" x14ac:dyDescent="0.25"/>
    <row r="248609" customFormat="1" x14ac:dyDescent="0.25"/>
    <row r="248610" customFormat="1" x14ac:dyDescent="0.25"/>
    <row r="248611" customFormat="1" x14ac:dyDescent="0.25"/>
    <row r="248612" customFormat="1" x14ac:dyDescent="0.25"/>
    <row r="248613" customFormat="1" x14ac:dyDescent="0.25"/>
    <row r="248614" customFormat="1" x14ac:dyDescent="0.25"/>
    <row r="248615" customFormat="1" x14ac:dyDescent="0.25"/>
    <row r="248616" customFormat="1" x14ac:dyDescent="0.25"/>
    <row r="248617" customFormat="1" x14ac:dyDescent="0.25"/>
    <row r="248618" customFormat="1" x14ac:dyDescent="0.25"/>
    <row r="248619" customFormat="1" x14ac:dyDescent="0.25"/>
    <row r="248620" customFormat="1" x14ac:dyDescent="0.25"/>
    <row r="248621" customFormat="1" x14ac:dyDescent="0.25"/>
    <row r="248622" customFormat="1" x14ac:dyDescent="0.25"/>
    <row r="248623" customFormat="1" x14ac:dyDescent="0.25"/>
    <row r="248624" customFormat="1" x14ac:dyDescent="0.25"/>
    <row r="248625" customFormat="1" x14ac:dyDescent="0.25"/>
    <row r="248626" customFormat="1" x14ac:dyDescent="0.25"/>
    <row r="248627" customFormat="1" x14ac:dyDescent="0.25"/>
    <row r="248628" customFormat="1" x14ac:dyDescent="0.25"/>
    <row r="248629" customFormat="1" x14ac:dyDescent="0.25"/>
    <row r="248630" customFormat="1" x14ac:dyDescent="0.25"/>
    <row r="248631" customFormat="1" x14ac:dyDescent="0.25"/>
    <row r="248632" customFormat="1" x14ac:dyDescent="0.25"/>
    <row r="248633" customFormat="1" x14ac:dyDescent="0.25"/>
    <row r="248634" customFormat="1" x14ac:dyDescent="0.25"/>
    <row r="248635" customFormat="1" x14ac:dyDescent="0.25"/>
    <row r="248636" customFormat="1" x14ac:dyDescent="0.25"/>
    <row r="248637" customFormat="1" x14ac:dyDescent="0.25"/>
    <row r="248638" customFormat="1" x14ac:dyDescent="0.25"/>
    <row r="248639" customFormat="1" x14ac:dyDescent="0.25"/>
    <row r="248640" customFormat="1" x14ac:dyDescent="0.25"/>
    <row r="248641" customFormat="1" x14ac:dyDescent="0.25"/>
    <row r="248642" customFormat="1" x14ac:dyDescent="0.25"/>
    <row r="248643" customFormat="1" x14ac:dyDescent="0.25"/>
    <row r="248644" customFormat="1" x14ac:dyDescent="0.25"/>
    <row r="248645" customFormat="1" x14ac:dyDescent="0.25"/>
    <row r="248646" customFormat="1" x14ac:dyDescent="0.25"/>
    <row r="248647" customFormat="1" x14ac:dyDescent="0.25"/>
    <row r="248648" customFormat="1" x14ac:dyDescent="0.25"/>
    <row r="248649" customFormat="1" x14ac:dyDescent="0.25"/>
    <row r="248650" customFormat="1" x14ac:dyDescent="0.25"/>
    <row r="248651" customFormat="1" x14ac:dyDescent="0.25"/>
    <row r="248652" customFormat="1" x14ac:dyDescent="0.25"/>
    <row r="248653" customFormat="1" x14ac:dyDescent="0.25"/>
    <row r="248654" customFormat="1" x14ac:dyDescent="0.25"/>
    <row r="248655" customFormat="1" x14ac:dyDescent="0.25"/>
    <row r="248656" customFormat="1" x14ac:dyDescent="0.25"/>
    <row r="248657" customFormat="1" x14ac:dyDescent="0.25"/>
    <row r="248658" customFormat="1" x14ac:dyDescent="0.25"/>
    <row r="248659" customFormat="1" x14ac:dyDescent="0.25"/>
    <row r="248660" customFormat="1" x14ac:dyDescent="0.25"/>
    <row r="248661" customFormat="1" x14ac:dyDescent="0.25"/>
    <row r="248662" customFormat="1" x14ac:dyDescent="0.25"/>
    <row r="248663" customFormat="1" x14ac:dyDescent="0.25"/>
    <row r="248664" customFormat="1" x14ac:dyDescent="0.25"/>
    <row r="248665" customFormat="1" x14ac:dyDescent="0.25"/>
    <row r="248666" customFormat="1" x14ac:dyDescent="0.25"/>
    <row r="248667" customFormat="1" x14ac:dyDescent="0.25"/>
    <row r="248668" customFormat="1" x14ac:dyDescent="0.25"/>
    <row r="248669" customFormat="1" x14ac:dyDescent="0.25"/>
    <row r="248670" customFormat="1" x14ac:dyDescent="0.25"/>
    <row r="248671" customFormat="1" x14ac:dyDescent="0.25"/>
    <row r="248672" customFormat="1" x14ac:dyDescent="0.25"/>
    <row r="248673" customFormat="1" x14ac:dyDescent="0.25"/>
    <row r="248674" customFormat="1" x14ac:dyDescent="0.25"/>
    <row r="248675" customFormat="1" x14ac:dyDescent="0.25"/>
    <row r="248676" customFormat="1" x14ac:dyDescent="0.25"/>
    <row r="248677" customFormat="1" x14ac:dyDescent="0.25"/>
    <row r="248678" customFormat="1" x14ac:dyDescent="0.25"/>
    <row r="248679" customFormat="1" x14ac:dyDescent="0.25"/>
    <row r="248680" customFormat="1" x14ac:dyDescent="0.25"/>
    <row r="248681" customFormat="1" x14ac:dyDescent="0.25"/>
    <row r="248682" customFormat="1" x14ac:dyDescent="0.25"/>
    <row r="248683" customFormat="1" x14ac:dyDescent="0.25"/>
    <row r="248684" customFormat="1" x14ac:dyDescent="0.25"/>
    <row r="248685" customFormat="1" x14ac:dyDescent="0.25"/>
    <row r="248686" customFormat="1" x14ac:dyDescent="0.25"/>
    <row r="248687" customFormat="1" x14ac:dyDescent="0.25"/>
    <row r="248688" customFormat="1" x14ac:dyDescent="0.25"/>
    <row r="248689" customFormat="1" x14ac:dyDescent="0.25"/>
    <row r="248690" customFormat="1" x14ac:dyDescent="0.25"/>
    <row r="248691" customFormat="1" x14ac:dyDescent="0.25"/>
    <row r="248692" customFormat="1" x14ac:dyDescent="0.25"/>
    <row r="248693" customFormat="1" x14ac:dyDescent="0.25"/>
    <row r="248694" customFormat="1" x14ac:dyDescent="0.25"/>
    <row r="248695" customFormat="1" x14ac:dyDescent="0.25"/>
    <row r="248696" customFormat="1" x14ac:dyDescent="0.25"/>
    <row r="248697" customFormat="1" x14ac:dyDescent="0.25"/>
    <row r="248698" customFormat="1" x14ac:dyDescent="0.25"/>
    <row r="248699" customFormat="1" x14ac:dyDescent="0.25"/>
    <row r="248700" customFormat="1" x14ac:dyDescent="0.25"/>
    <row r="248701" customFormat="1" x14ac:dyDescent="0.25"/>
    <row r="248702" customFormat="1" x14ac:dyDescent="0.25"/>
    <row r="248703" customFormat="1" x14ac:dyDescent="0.25"/>
    <row r="248704" customFormat="1" x14ac:dyDescent="0.25"/>
    <row r="248705" customFormat="1" x14ac:dyDescent="0.25"/>
    <row r="248706" customFormat="1" x14ac:dyDescent="0.25"/>
    <row r="248707" customFormat="1" x14ac:dyDescent="0.25"/>
    <row r="248708" customFormat="1" x14ac:dyDescent="0.25"/>
    <row r="248709" customFormat="1" x14ac:dyDescent="0.25"/>
    <row r="248710" customFormat="1" x14ac:dyDescent="0.25"/>
    <row r="248711" customFormat="1" x14ac:dyDescent="0.25"/>
    <row r="248712" customFormat="1" x14ac:dyDescent="0.25"/>
    <row r="248713" customFormat="1" x14ac:dyDescent="0.25"/>
    <row r="248714" customFormat="1" x14ac:dyDescent="0.25"/>
    <row r="248715" customFormat="1" x14ac:dyDescent="0.25"/>
    <row r="248716" customFormat="1" x14ac:dyDescent="0.25"/>
    <row r="248717" customFormat="1" x14ac:dyDescent="0.25"/>
    <row r="248718" customFormat="1" x14ac:dyDescent="0.25"/>
    <row r="248719" customFormat="1" x14ac:dyDescent="0.25"/>
    <row r="248720" customFormat="1" x14ac:dyDescent="0.25"/>
    <row r="248721" customFormat="1" x14ac:dyDescent="0.25"/>
    <row r="248722" customFormat="1" x14ac:dyDescent="0.25"/>
    <row r="248723" customFormat="1" x14ac:dyDescent="0.25"/>
    <row r="248724" customFormat="1" x14ac:dyDescent="0.25"/>
    <row r="248725" customFormat="1" x14ac:dyDescent="0.25"/>
    <row r="248726" customFormat="1" x14ac:dyDescent="0.25"/>
    <row r="248727" customFormat="1" x14ac:dyDescent="0.25"/>
    <row r="248728" customFormat="1" x14ac:dyDescent="0.25"/>
    <row r="248729" customFormat="1" x14ac:dyDescent="0.25"/>
    <row r="248730" customFormat="1" x14ac:dyDescent="0.25"/>
    <row r="248731" customFormat="1" x14ac:dyDescent="0.25"/>
    <row r="248732" customFormat="1" x14ac:dyDescent="0.25"/>
    <row r="248733" customFormat="1" x14ac:dyDescent="0.25"/>
    <row r="248734" customFormat="1" x14ac:dyDescent="0.25"/>
    <row r="248735" customFormat="1" x14ac:dyDescent="0.25"/>
    <row r="248736" customFormat="1" x14ac:dyDescent="0.25"/>
    <row r="248737" customFormat="1" x14ac:dyDescent="0.25"/>
    <row r="248738" customFormat="1" x14ac:dyDescent="0.25"/>
    <row r="248739" customFormat="1" x14ac:dyDescent="0.25"/>
    <row r="248740" customFormat="1" x14ac:dyDescent="0.25"/>
    <row r="248741" customFormat="1" x14ac:dyDescent="0.25"/>
    <row r="248742" customFormat="1" x14ac:dyDescent="0.25"/>
    <row r="248743" customFormat="1" x14ac:dyDescent="0.25"/>
    <row r="248744" customFormat="1" x14ac:dyDescent="0.25"/>
    <row r="248745" customFormat="1" x14ac:dyDescent="0.25"/>
    <row r="248746" customFormat="1" x14ac:dyDescent="0.25"/>
    <row r="248747" customFormat="1" x14ac:dyDescent="0.25"/>
    <row r="248748" customFormat="1" x14ac:dyDescent="0.25"/>
    <row r="248749" customFormat="1" x14ac:dyDescent="0.25"/>
    <row r="248750" customFormat="1" x14ac:dyDescent="0.25"/>
    <row r="248751" customFormat="1" x14ac:dyDescent="0.25"/>
    <row r="248752" customFormat="1" x14ac:dyDescent="0.25"/>
    <row r="248753" customFormat="1" x14ac:dyDescent="0.25"/>
    <row r="248754" customFormat="1" x14ac:dyDescent="0.25"/>
    <row r="248755" customFormat="1" x14ac:dyDescent="0.25"/>
    <row r="248756" customFormat="1" x14ac:dyDescent="0.25"/>
    <row r="248757" customFormat="1" x14ac:dyDescent="0.25"/>
    <row r="248758" customFormat="1" x14ac:dyDescent="0.25"/>
    <row r="248759" customFormat="1" x14ac:dyDescent="0.25"/>
    <row r="248760" customFormat="1" x14ac:dyDescent="0.25"/>
    <row r="248761" customFormat="1" x14ac:dyDescent="0.25"/>
    <row r="248762" customFormat="1" x14ac:dyDescent="0.25"/>
    <row r="248763" customFormat="1" x14ac:dyDescent="0.25"/>
    <row r="248764" customFormat="1" x14ac:dyDescent="0.25"/>
    <row r="248765" customFormat="1" x14ac:dyDescent="0.25"/>
    <row r="248766" customFormat="1" x14ac:dyDescent="0.25"/>
    <row r="248767" customFormat="1" x14ac:dyDescent="0.25"/>
    <row r="248768" customFormat="1" x14ac:dyDescent="0.25"/>
    <row r="248769" customFormat="1" x14ac:dyDescent="0.25"/>
    <row r="248770" customFormat="1" x14ac:dyDescent="0.25"/>
    <row r="248771" customFormat="1" x14ac:dyDescent="0.25"/>
    <row r="248772" customFormat="1" x14ac:dyDescent="0.25"/>
    <row r="248773" customFormat="1" x14ac:dyDescent="0.25"/>
    <row r="248774" customFormat="1" x14ac:dyDescent="0.25"/>
    <row r="248775" customFormat="1" x14ac:dyDescent="0.25"/>
    <row r="248776" customFormat="1" x14ac:dyDescent="0.25"/>
    <row r="248777" customFormat="1" x14ac:dyDescent="0.25"/>
    <row r="248778" customFormat="1" x14ac:dyDescent="0.25"/>
    <row r="248779" customFormat="1" x14ac:dyDescent="0.25"/>
    <row r="248780" customFormat="1" x14ac:dyDescent="0.25"/>
    <row r="248781" customFormat="1" x14ac:dyDescent="0.25"/>
    <row r="248782" customFormat="1" x14ac:dyDescent="0.25"/>
    <row r="248783" customFormat="1" x14ac:dyDescent="0.25"/>
    <row r="248784" customFormat="1" x14ac:dyDescent="0.25"/>
    <row r="248785" customFormat="1" x14ac:dyDescent="0.25"/>
    <row r="248786" customFormat="1" x14ac:dyDescent="0.25"/>
    <row r="248787" customFormat="1" x14ac:dyDescent="0.25"/>
    <row r="248788" customFormat="1" x14ac:dyDescent="0.25"/>
    <row r="248789" customFormat="1" x14ac:dyDescent="0.25"/>
    <row r="248790" customFormat="1" x14ac:dyDescent="0.25"/>
    <row r="248791" customFormat="1" x14ac:dyDescent="0.25"/>
    <row r="248792" customFormat="1" x14ac:dyDescent="0.25"/>
    <row r="248793" customFormat="1" x14ac:dyDescent="0.25"/>
    <row r="248794" customFormat="1" x14ac:dyDescent="0.25"/>
    <row r="248795" customFormat="1" x14ac:dyDescent="0.25"/>
    <row r="248796" customFormat="1" x14ac:dyDescent="0.25"/>
    <row r="248797" customFormat="1" x14ac:dyDescent="0.25"/>
    <row r="248798" customFormat="1" x14ac:dyDescent="0.25"/>
    <row r="248799" customFormat="1" x14ac:dyDescent="0.25"/>
    <row r="248800" customFormat="1" x14ac:dyDescent="0.25"/>
    <row r="248801" customFormat="1" x14ac:dyDescent="0.25"/>
    <row r="248802" customFormat="1" x14ac:dyDescent="0.25"/>
    <row r="248803" customFormat="1" x14ac:dyDescent="0.25"/>
    <row r="248804" customFormat="1" x14ac:dyDescent="0.25"/>
    <row r="248805" customFormat="1" x14ac:dyDescent="0.25"/>
    <row r="248806" customFormat="1" x14ac:dyDescent="0.25"/>
    <row r="248807" customFormat="1" x14ac:dyDescent="0.25"/>
    <row r="248808" customFormat="1" x14ac:dyDescent="0.25"/>
    <row r="248809" customFormat="1" x14ac:dyDescent="0.25"/>
    <row r="248810" customFormat="1" x14ac:dyDescent="0.25"/>
    <row r="248811" customFormat="1" x14ac:dyDescent="0.25"/>
    <row r="248812" customFormat="1" x14ac:dyDescent="0.25"/>
    <row r="248813" customFormat="1" x14ac:dyDescent="0.25"/>
    <row r="248814" customFormat="1" x14ac:dyDescent="0.25"/>
    <row r="248815" customFormat="1" x14ac:dyDescent="0.25"/>
    <row r="248816" customFormat="1" x14ac:dyDescent="0.25"/>
    <row r="248817" customFormat="1" x14ac:dyDescent="0.25"/>
    <row r="248818" customFormat="1" x14ac:dyDescent="0.25"/>
    <row r="248819" customFormat="1" x14ac:dyDescent="0.25"/>
    <row r="248820" customFormat="1" x14ac:dyDescent="0.25"/>
    <row r="248821" customFormat="1" x14ac:dyDescent="0.25"/>
    <row r="248822" customFormat="1" x14ac:dyDescent="0.25"/>
    <row r="248823" customFormat="1" x14ac:dyDescent="0.25"/>
    <row r="248824" customFormat="1" x14ac:dyDescent="0.25"/>
    <row r="248825" customFormat="1" x14ac:dyDescent="0.25"/>
    <row r="248826" customFormat="1" x14ac:dyDescent="0.25"/>
    <row r="248827" customFormat="1" x14ac:dyDescent="0.25"/>
    <row r="248828" customFormat="1" x14ac:dyDescent="0.25"/>
    <row r="248829" customFormat="1" x14ac:dyDescent="0.25"/>
    <row r="248830" customFormat="1" x14ac:dyDescent="0.25"/>
    <row r="248831" customFormat="1" x14ac:dyDescent="0.25"/>
    <row r="248832" customFormat="1" x14ac:dyDescent="0.25"/>
    <row r="248833" customFormat="1" x14ac:dyDescent="0.25"/>
    <row r="248834" customFormat="1" x14ac:dyDescent="0.25"/>
    <row r="248835" customFormat="1" x14ac:dyDescent="0.25"/>
    <row r="248836" customFormat="1" x14ac:dyDescent="0.25"/>
    <row r="248837" customFormat="1" x14ac:dyDescent="0.25"/>
    <row r="248838" customFormat="1" x14ac:dyDescent="0.25"/>
    <row r="248839" customFormat="1" x14ac:dyDescent="0.25"/>
    <row r="248840" customFormat="1" x14ac:dyDescent="0.25"/>
    <row r="248841" customFormat="1" x14ac:dyDescent="0.25"/>
    <row r="248842" customFormat="1" x14ac:dyDescent="0.25"/>
    <row r="248843" customFormat="1" x14ac:dyDescent="0.25"/>
    <row r="248844" customFormat="1" x14ac:dyDescent="0.25"/>
    <row r="248845" customFormat="1" x14ac:dyDescent="0.25"/>
    <row r="248846" customFormat="1" x14ac:dyDescent="0.25"/>
    <row r="248847" customFormat="1" x14ac:dyDescent="0.25"/>
    <row r="248848" customFormat="1" x14ac:dyDescent="0.25"/>
    <row r="248849" customFormat="1" x14ac:dyDescent="0.25"/>
    <row r="248850" customFormat="1" x14ac:dyDescent="0.25"/>
    <row r="248851" customFormat="1" x14ac:dyDescent="0.25"/>
    <row r="248852" customFormat="1" x14ac:dyDescent="0.25"/>
    <row r="248853" customFormat="1" x14ac:dyDescent="0.25"/>
    <row r="248854" customFormat="1" x14ac:dyDescent="0.25"/>
    <row r="248855" customFormat="1" x14ac:dyDescent="0.25"/>
    <row r="248856" customFormat="1" x14ac:dyDescent="0.25"/>
    <row r="248857" customFormat="1" x14ac:dyDescent="0.25"/>
    <row r="248858" customFormat="1" x14ac:dyDescent="0.25"/>
    <row r="248859" customFormat="1" x14ac:dyDescent="0.25"/>
    <row r="248860" customFormat="1" x14ac:dyDescent="0.25"/>
    <row r="248861" customFormat="1" x14ac:dyDescent="0.25"/>
    <row r="248862" customFormat="1" x14ac:dyDescent="0.25"/>
    <row r="248863" customFormat="1" x14ac:dyDescent="0.25"/>
    <row r="248864" customFormat="1" x14ac:dyDescent="0.25"/>
    <row r="248865" customFormat="1" x14ac:dyDescent="0.25"/>
    <row r="248866" customFormat="1" x14ac:dyDescent="0.25"/>
    <row r="248867" customFormat="1" x14ac:dyDescent="0.25"/>
    <row r="248868" customFormat="1" x14ac:dyDescent="0.25"/>
    <row r="248869" customFormat="1" x14ac:dyDescent="0.25"/>
    <row r="248870" customFormat="1" x14ac:dyDescent="0.25"/>
    <row r="248871" customFormat="1" x14ac:dyDescent="0.25"/>
    <row r="248872" customFormat="1" x14ac:dyDescent="0.25"/>
    <row r="248873" customFormat="1" x14ac:dyDescent="0.25"/>
    <row r="248874" customFormat="1" x14ac:dyDescent="0.25"/>
    <row r="248875" customFormat="1" x14ac:dyDescent="0.25"/>
    <row r="248876" customFormat="1" x14ac:dyDescent="0.25"/>
    <row r="248877" customFormat="1" x14ac:dyDescent="0.25"/>
    <row r="248878" customFormat="1" x14ac:dyDescent="0.25"/>
    <row r="248879" customFormat="1" x14ac:dyDescent="0.25"/>
    <row r="248880" customFormat="1" x14ac:dyDescent="0.25"/>
    <row r="248881" customFormat="1" x14ac:dyDescent="0.25"/>
    <row r="248882" customFormat="1" x14ac:dyDescent="0.25"/>
    <row r="248883" customFormat="1" x14ac:dyDescent="0.25"/>
    <row r="248884" customFormat="1" x14ac:dyDescent="0.25"/>
    <row r="248885" customFormat="1" x14ac:dyDescent="0.25"/>
    <row r="248886" customFormat="1" x14ac:dyDescent="0.25"/>
    <row r="248887" customFormat="1" x14ac:dyDescent="0.25"/>
    <row r="248888" customFormat="1" x14ac:dyDescent="0.25"/>
    <row r="248889" customFormat="1" x14ac:dyDescent="0.25"/>
    <row r="248890" customFormat="1" x14ac:dyDescent="0.25"/>
    <row r="248891" customFormat="1" x14ac:dyDescent="0.25"/>
    <row r="248892" customFormat="1" x14ac:dyDescent="0.25"/>
    <row r="248893" customFormat="1" x14ac:dyDescent="0.25"/>
    <row r="248894" customFormat="1" x14ac:dyDescent="0.25"/>
    <row r="248895" customFormat="1" x14ac:dyDescent="0.25"/>
    <row r="248896" customFormat="1" x14ac:dyDescent="0.25"/>
    <row r="248897" customFormat="1" x14ac:dyDescent="0.25"/>
    <row r="248898" customFormat="1" x14ac:dyDescent="0.25"/>
    <row r="248899" customFormat="1" x14ac:dyDescent="0.25"/>
    <row r="248900" customFormat="1" x14ac:dyDescent="0.25"/>
    <row r="248901" customFormat="1" x14ac:dyDescent="0.25"/>
    <row r="248902" customFormat="1" x14ac:dyDescent="0.25"/>
    <row r="248903" customFormat="1" x14ac:dyDescent="0.25"/>
    <row r="248904" customFormat="1" x14ac:dyDescent="0.25"/>
    <row r="248905" customFormat="1" x14ac:dyDescent="0.25"/>
    <row r="248906" customFormat="1" x14ac:dyDescent="0.25"/>
    <row r="248907" customFormat="1" x14ac:dyDescent="0.25"/>
    <row r="248908" customFormat="1" x14ac:dyDescent="0.25"/>
    <row r="248909" customFormat="1" x14ac:dyDescent="0.25"/>
    <row r="248910" customFormat="1" x14ac:dyDescent="0.25"/>
    <row r="248911" customFormat="1" x14ac:dyDescent="0.25"/>
    <row r="248912" customFormat="1" x14ac:dyDescent="0.25"/>
    <row r="248913" customFormat="1" x14ac:dyDescent="0.25"/>
    <row r="248914" customFormat="1" x14ac:dyDescent="0.25"/>
    <row r="248915" customFormat="1" x14ac:dyDescent="0.25"/>
    <row r="248916" customFormat="1" x14ac:dyDescent="0.25"/>
    <row r="248917" customFormat="1" x14ac:dyDescent="0.25"/>
    <row r="248918" customFormat="1" x14ac:dyDescent="0.25"/>
    <row r="248919" customFormat="1" x14ac:dyDescent="0.25"/>
    <row r="248920" customFormat="1" x14ac:dyDescent="0.25"/>
    <row r="248921" customFormat="1" x14ac:dyDescent="0.25"/>
    <row r="248922" customFormat="1" x14ac:dyDescent="0.25"/>
    <row r="248923" customFormat="1" x14ac:dyDescent="0.25"/>
    <row r="248924" customFormat="1" x14ac:dyDescent="0.25"/>
    <row r="248925" customFormat="1" x14ac:dyDescent="0.25"/>
    <row r="248926" customFormat="1" x14ac:dyDescent="0.25"/>
    <row r="248927" customFormat="1" x14ac:dyDescent="0.25"/>
    <row r="248928" customFormat="1" x14ac:dyDescent="0.25"/>
    <row r="248929" customFormat="1" x14ac:dyDescent="0.25"/>
    <row r="248930" customFormat="1" x14ac:dyDescent="0.25"/>
    <row r="248931" customFormat="1" x14ac:dyDescent="0.25"/>
    <row r="248932" customFormat="1" x14ac:dyDescent="0.25"/>
    <row r="248933" customFormat="1" x14ac:dyDescent="0.25"/>
    <row r="248934" customFormat="1" x14ac:dyDescent="0.25"/>
    <row r="248935" customFormat="1" x14ac:dyDescent="0.25"/>
    <row r="248936" customFormat="1" x14ac:dyDescent="0.25"/>
    <row r="248937" customFormat="1" x14ac:dyDescent="0.25"/>
    <row r="248938" customFormat="1" x14ac:dyDescent="0.25"/>
    <row r="248939" customFormat="1" x14ac:dyDescent="0.25"/>
    <row r="248940" customFormat="1" x14ac:dyDescent="0.25"/>
    <row r="248941" customFormat="1" x14ac:dyDescent="0.25"/>
    <row r="248942" customFormat="1" x14ac:dyDescent="0.25"/>
    <row r="248943" customFormat="1" x14ac:dyDescent="0.25"/>
    <row r="248944" customFormat="1" x14ac:dyDescent="0.25"/>
    <row r="248945" customFormat="1" x14ac:dyDescent="0.25"/>
    <row r="248946" customFormat="1" x14ac:dyDescent="0.25"/>
    <row r="248947" customFormat="1" x14ac:dyDescent="0.25"/>
    <row r="248948" customFormat="1" x14ac:dyDescent="0.25"/>
    <row r="248949" customFormat="1" x14ac:dyDescent="0.25"/>
    <row r="248950" customFormat="1" x14ac:dyDescent="0.25"/>
    <row r="248951" customFormat="1" x14ac:dyDescent="0.25"/>
    <row r="248952" customFormat="1" x14ac:dyDescent="0.25"/>
    <row r="248953" customFormat="1" x14ac:dyDescent="0.25"/>
    <row r="248954" customFormat="1" x14ac:dyDescent="0.25"/>
    <row r="248955" customFormat="1" x14ac:dyDescent="0.25"/>
    <row r="248956" customFormat="1" x14ac:dyDescent="0.25"/>
    <row r="248957" customFormat="1" x14ac:dyDescent="0.25"/>
    <row r="248958" customFormat="1" x14ac:dyDescent="0.25"/>
    <row r="248959" customFormat="1" x14ac:dyDescent="0.25"/>
    <row r="248960" customFormat="1" x14ac:dyDescent="0.25"/>
    <row r="248961" customFormat="1" x14ac:dyDescent="0.25"/>
    <row r="248962" customFormat="1" x14ac:dyDescent="0.25"/>
    <row r="248963" customFormat="1" x14ac:dyDescent="0.25"/>
    <row r="248964" customFormat="1" x14ac:dyDescent="0.25"/>
    <row r="248965" customFormat="1" x14ac:dyDescent="0.25"/>
    <row r="248966" customFormat="1" x14ac:dyDescent="0.25"/>
    <row r="248967" customFormat="1" x14ac:dyDescent="0.25"/>
    <row r="248968" customFormat="1" x14ac:dyDescent="0.25"/>
    <row r="248969" customFormat="1" x14ac:dyDescent="0.25"/>
    <row r="248970" customFormat="1" x14ac:dyDescent="0.25"/>
    <row r="248971" customFormat="1" x14ac:dyDescent="0.25"/>
    <row r="248972" customFormat="1" x14ac:dyDescent="0.25"/>
    <row r="248973" customFormat="1" x14ac:dyDescent="0.25"/>
    <row r="248974" customFormat="1" x14ac:dyDescent="0.25"/>
    <row r="248975" customFormat="1" x14ac:dyDescent="0.25"/>
    <row r="248976" customFormat="1" x14ac:dyDescent="0.25"/>
    <row r="248977" customFormat="1" x14ac:dyDescent="0.25"/>
    <row r="248978" customFormat="1" x14ac:dyDescent="0.25"/>
    <row r="248979" customFormat="1" x14ac:dyDescent="0.25"/>
    <row r="248980" customFormat="1" x14ac:dyDescent="0.25"/>
    <row r="248981" customFormat="1" x14ac:dyDescent="0.25"/>
    <row r="248982" customFormat="1" x14ac:dyDescent="0.25"/>
    <row r="248983" customFormat="1" x14ac:dyDescent="0.25"/>
    <row r="248984" customFormat="1" x14ac:dyDescent="0.25"/>
    <row r="248985" customFormat="1" x14ac:dyDescent="0.25"/>
    <row r="248986" customFormat="1" x14ac:dyDescent="0.25"/>
    <row r="248987" customFormat="1" x14ac:dyDescent="0.25"/>
    <row r="248988" customFormat="1" x14ac:dyDescent="0.25"/>
    <row r="248989" customFormat="1" x14ac:dyDescent="0.25"/>
    <row r="248990" customFormat="1" x14ac:dyDescent="0.25"/>
    <row r="248991" customFormat="1" x14ac:dyDescent="0.25"/>
    <row r="248992" customFormat="1" x14ac:dyDescent="0.25"/>
    <row r="248993" customFormat="1" x14ac:dyDescent="0.25"/>
    <row r="248994" customFormat="1" x14ac:dyDescent="0.25"/>
    <row r="248995" customFormat="1" x14ac:dyDescent="0.25"/>
    <row r="248996" customFormat="1" x14ac:dyDescent="0.25"/>
    <row r="248997" customFormat="1" x14ac:dyDescent="0.25"/>
    <row r="248998" customFormat="1" x14ac:dyDescent="0.25"/>
    <row r="248999" customFormat="1" x14ac:dyDescent="0.25"/>
    <row r="249000" customFormat="1" x14ac:dyDescent="0.25"/>
    <row r="249001" customFormat="1" x14ac:dyDescent="0.25"/>
    <row r="249002" customFormat="1" x14ac:dyDescent="0.25"/>
    <row r="249003" customFormat="1" x14ac:dyDescent="0.25"/>
    <row r="249004" customFormat="1" x14ac:dyDescent="0.25"/>
    <row r="249005" customFormat="1" x14ac:dyDescent="0.25"/>
    <row r="249006" customFormat="1" x14ac:dyDescent="0.25"/>
    <row r="249007" customFormat="1" x14ac:dyDescent="0.25"/>
    <row r="249008" customFormat="1" x14ac:dyDescent="0.25"/>
    <row r="249009" customFormat="1" x14ac:dyDescent="0.25"/>
    <row r="249010" customFormat="1" x14ac:dyDescent="0.25"/>
    <row r="249011" customFormat="1" x14ac:dyDescent="0.25"/>
    <row r="249012" customFormat="1" x14ac:dyDescent="0.25"/>
    <row r="249013" customFormat="1" x14ac:dyDescent="0.25"/>
    <row r="249014" customFormat="1" x14ac:dyDescent="0.25"/>
    <row r="249015" customFormat="1" x14ac:dyDescent="0.25"/>
    <row r="249016" customFormat="1" x14ac:dyDescent="0.25"/>
    <row r="249017" customFormat="1" x14ac:dyDescent="0.25"/>
    <row r="249018" customFormat="1" x14ac:dyDescent="0.25"/>
    <row r="249019" customFormat="1" x14ac:dyDescent="0.25"/>
    <row r="249020" customFormat="1" x14ac:dyDescent="0.25"/>
    <row r="249021" customFormat="1" x14ac:dyDescent="0.25"/>
    <row r="249022" customFormat="1" x14ac:dyDescent="0.25"/>
    <row r="249023" customFormat="1" x14ac:dyDescent="0.25"/>
    <row r="249024" customFormat="1" x14ac:dyDescent="0.25"/>
    <row r="249025" customFormat="1" x14ac:dyDescent="0.25"/>
    <row r="249026" customFormat="1" x14ac:dyDescent="0.25"/>
    <row r="249027" customFormat="1" x14ac:dyDescent="0.25"/>
    <row r="249028" customFormat="1" x14ac:dyDescent="0.25"/>
    <row r="249029" customFormat="1" x14ac:dyDescent="0.25"/>
    <row r="249030" customFormat="1" x14ac:dyDescent="0.25"/>
    <row r="249031" customFormat="1" x14ac:dyDescent="0.25"/>
    <row r="249032" customFormat="1" x14ac:dyDescent="0.25"/>
    <row r="249033" customFormat="1" x14ac:dyDescent="0.25"/>
    <row r="249034" customFormat="1" x14ac:dyDescent="0.25"/>
    <row r="249035" customFormat="1" x14ac:dyDescent="0.25"/>
    <row r="249036" customFormat="1" x14ac:dyDescent="0.25"/>
    <row r="249037" customFormat="1" x14ac:dyDescent="0.25"/>
    <row r="249038" customFormat="1" x14ac:dyDescent="0.25"/>
    <row r="249039" customFormat="1" x14ac:dyDescent="0.25"/>
    <row r="249040" customFormat="1" x14ac:dyDescent="0.25"/>
    <row r="249041" customFormat="1" x14ac:dyDescent="0.25"/>
    <row r="249042" customFormat="1" x14ac:dyDescent="0.25"/>
    <row r="249043" customFormat="1" x14ac:dyDescent="0.25"/>
    <row r="249044" customFormat="1" x14ac:dyDescent="0.25"/>
    <row r="249045" customFormat="1" x14ac:dyDescent="0.25"/>
    <row r="249046" customFormat="1" x14ac:dyDescent="0.25"/>
    <row r="249047" customFormat="1" x14ac:dyDescent="0.25"/>
    <row r="249048" customFormat="1" x14ac:dyDescent="0.25"/>
    <row r="249049" customFormat="1" x14ac:dyDescent="0.25"/>
    <row r="249050" customFormat="1" x14ac:dyDescent="0.25"/>
    <row r="249051" customFormat="1" x14ac:dyDescent="0.25"/>
    <row r="249052" customFormat="1" x14ac:dyDescent="0.25"/>
    <row r="249053" customFormat="1" x14ac:dyDescent="0.25"/>
    <row r="249054" customFormat="1" x14ac:dyDescent="0.25"/>
    <row r="249055" customFormat="1" x14ac:dyDescent="0.25"/>
    <row r="249056" customFormat="1" x14ac:dyDescent="0.25"/>
    <row r="249057" customFormat="1" x14ac:dyDescent="0.25"/>
    <row r="249058" customFormat="1" x14ac:dyDescent="0.25"/>
    <row r="249059" customFormat="1" x14ac:dyDescent="0.25"/>
    <row r="249060" customFormat="1" x14ac:dyDescent="0.25"/>
    <row r="249061" customFormat="1" x14ac:dyDescent="0.25"/>
    <row r="249062" customFormat="1" x14ac:dyDescent="0.25"/>
    <row r="249063" customFormat="1" x14ac:dyDescent="0.25"/>
    <row r="249064" customFormat="1" x14ac:dyDescent="0.25"/>
    <row r="249065" customFormat="1" x14ac:dyDescent="0.25"/>
    <row r="249066" customFormat="1" x14ac:dyDescent="0.25"/>
    <row r="249067" customFormat="1" x14ac:dyDescent="0.25"/>
    <row r="249068" customFormat="1" x14ac:dyDescent="0.25"/>
    <row r="249069" customFormat="1" x14ac:dyDescent="0.25"/>
    <row r="249070" customFormat="1" x14ac:dyDescent="0.25"/>
    <row r="249071" customFormat="1" x14ac:dyDescent="0.25"/>
    <row r="249072" customFormat="1" x14ac:dyDescent="0.25"/>
    <row r="249073" customFormat="1" x14ac:dyDescent="0.25"/>
    <row r="249074" customFormat="1" x14ac:dyDescent="0.25"/>
    <row r="249075" customFormat="1" x14ac:dyDescent="0.25"/>
    <row r="249076" customFormat="1" x14ac:dyDescent="0.25"/>
    <row r="249077" customFormat="1" x14ac:dyDescent="0.25"/>
    <row r="249078" customFormat="1" x14ac:dyDescent="0.25"/>
    <row r="249079" customFormat="1" x14ac:dyDescent="0.25"/>
    <row r="249080" customFormat="1" x14ac:dyDescent="0.25"/>
    <row r="249081" customFormat="1" x14ac:dyDescent="0.25"/>
    <row r="249082" customFormat="1" x14ac:dyDescent="0.25"/>
    <row r="249083" customFormat="1" x14ac:dyDescent="0.25"/>
    <row r="249084" customFormat="1" x14ac:dyDescent="0.25"/>
    <row r="249085" customFormat="1" x14ac:dyDescent="0.25"/>
    <row r="249086" customFormat="1" x14ac:dyDescent="0.25"/>
    <row r="249087" customFormat="1" x14ac:dyDescent="0.25"/>
    <row r="249088" customFormat="1" x14ac:dyDescent="0.25"/>
    <row r="249089" customFormat="1" x14ac:dyDescent="0.25"/>
    <row r="249090" customFormat="1" x14ac:dyDescent="0.25"/>
    <row r="249091" customFormat="1" x14ac:dyDescent="0.25"/>
    <row r="249092" customFormat="1" x14ac:dyDescent="0.25"/>
    <row r="249093" customFormat="1" x14ac:dyDescent="0.25"/>
    <row r="249094" customFormat="1" x14ac:dyDescent="0.25"/>
    <row r="249095" customFormat="1" x14ac:dyDescent="0.25"/>
    <row r="249096" customFormat="1" x14ac:dyDescent="0.25"/>
    <row r="249097" customFormat="1" x14ac:dyDescent="0.25"/>
    <row r="249098" customFormat="1" x14ac:dyDescent="0.25"/>
    <row r="249099" customFormat="1" x14ac:dyDescent="0.25"/>
    <row r="249100" customFormat="1" x14ac:dyDescent="0.25"/>
    <row r="249101" customFormat="1" x14ac:dyDescent="0.25"/>
    <row r="249102" customFormat="1" x14ac:dyDescent="0.25"/>
    <row r="249103" customFormat="1" x14ac:dyDescent="0.25"/>
    <row r="249104" customFormat="1" x14ac:dyDescent="0.25"/>
    <row r="249105" customFormat="1" x14ac:dyDescent="0.25"/>
    <row r="249106" customFormat="1" x14ac:dyDescent="0.25"/>
    <row r="249107" customFormat="1" x14ac:dyDescent="0.25"/>
    <row r="249108" customFormat="1" x14ac:dyDescent="0.25"/>
    <row r="249109" customFormat="1" x14ac:dyDescent="0.25"/>
    <row r="249110" customFormat="1" x14ac:dyDescent="0.25"/>
    <row r="249111" customFormat="1" x14ac:dyDescent="0.25"/>
    <row r="249112" customFormat="1" x14ac:dyDescent="0.25"/>
    <row r="249113" customFormat="1" x14ac:dyDescent="0.25"/>
    <row r="249114" customFormat="1" x14ac:dyDescent="0.25"/>
    <row r="249115" customFormat="1" x14ac:dyDescent="0.25"/>
    <row r="249116" customFormat="1" x14ac:dyDescent="0.25"/>
    <row r="249117" customFormat="1" x14ac:dyDescent="0.25"/>
    <row r="249118" customFormat="1" x14ac:dyDescent="0.25"/>
    <row r="249119" customFormat="1" x14ac:dyDescent="0.25"/>
    <row r="249120" customFormat="1" x14ac:dyDescent="0.25"/>
    <row r="249121" customFormat="1" x14ac:dyDescent="0.25"/>
    <row r="249122" customFormat="1" x14ac:dyDescent="0.25"/>
    <row r="249123" customFormat="1" x14ac:dyDescent="0.25"/>
    <row r="249124" customFormat="1" x14ac:dyDescent="0.25"/>
    <row r="249125" customFormat="1" x14ac:dyDescent="0.25"/>
    <row r="249126" customFormat="1" x14ac:dyDescent="0.25"/>
    <row r="249127" customFormat="1" x14ac:dyDescent="0.25"/>
    <row r="249128" customFormat="1" x14ac:dyDescent="0.25"/>
    <row r="249129" customFormat="1" x14ac:dyDescent="0.25"/>
    <row r="249130" customFormat="1" x14ac:dyDescent="0.25"/>
    <row r="249131" customFormat="1" x14ac:dyDescent="0.25"/>
    <row r="249132" customFormat="1" x14ac:dyDescent="0.25"/>
    <row r="249133" customFormat="1" x14ac:dyDescent="0.25"/>
    <row r="249134" customFormat="1" x14ac:dyDescent="0.25"/>
    <row r="249135" customFormat="1" x14ac:dyDescent="0.25"/>
    <row r="249136" customFormat="1" x14ac:dyDescent="0.25"/>
    <row r="249137" customFormat="1" x14ac:dyDescent="0.25"/>
    <row r="249138" customFormat="1" x14ac:dyDescent="0.25"/>
    <row r="249139" customFormat="1" x14ac:dyDescent="0.25"/>
    <row r="249140" customFormat="1" x14ac:dyDescent="0.25"/>
    <row r="249141" customFormat="1" x14ac:dyDescent="0.25"/>
    <row r="249142" customFormat="1" x14ac:dyDescent="0.25"/>
    <row r="249143" customFormat="1" x14ac:dyDescent="0.25"/>
    <row r="249144" customFormat="1" x14ac:dyDescent="0.25"/>
    <row r="249145" customFormat="1" x14ac:dyDescent="0.25"/>
    <row r="249146" customFormat="1" x14ac:dyDescent="0.25"/>
    <row r="249147" customFormat="1" x14ac:dyDescent="0.25"/>
    <row r="249148" customFormat="1" x14ac:dyDescent="0.25"/>
    <row r="249149" customFormat="1" x14ac:dyDescent="0.25"/>
    <row r="249150" customFormat="1" x14ac:dyDescent="0.25"/>
    <row r="249151" customFormat="1" x14ac:dyDescent="0.25"/>
    <row r="249152" customFormat="1" x14ac:dyDescent="0.25"/>
    <row r="249153" customFormat="1" x14ac:dyDescent="0.25"/>
    <row r="249154" customFormat="1" x14ac:dyDescent="0.25"/>
    <row r="249155" customFormat="1" x14ac:dyDescent="0.25"/>
    <row r="249156" customFormat="1" x14ac:dyDescent="0.25"/>
    <row r="249157" customFormat="1" x14ac:dyDescent="0.25"/>
    <row r="249158" customFormat="1" x14ac:dyDescent="0.25"/>
    <row r="249159" customFormat="1" x14ac:dyDescent="0.25"/>
    <row r="249160" customFormat="1" x14ac:dyDescent="0.25"/>
    <row r="249161" customFormat="1" x14ac:dyDescent="0.25"/>
    <row r="249162" customFormat="1" x14ac:dyDescent="0.25"/>
    <row r="249163" customFormat="1" x14ac:dyDescent="0.25"/>
    <row r="249164" customFormat="1" x14ac:dyDescent="0.25"/>
    <row r="249165" customFormat="1" x14ac:dyDescent="0.25"/>
    <row r="249166" customFormat="1" x14ac:dyDescent="0.25"/>
    <row r="249167" customFormat="1" x14ac:dyDescent="0.25"/>
    <row r="249168" customFormat="1" x14ac:dyDescent="0.25"/>
    <row r="249169" customFormat="1" x14ac:dyDescent="0.25"/>
    <row r="249170" customFormat="1" x14ac:dyDescent="0.25"/>
    <row r="249171" customFormat="1" x14ac:dyDescent="0.25"/>
    <row r="249172" customFormat="1" x14ac:dyDescent="0.25"/>
    <row r="249173" customFormat="1" x14ac:dyDescent="0.25"/>
    <row r="249174" customFormat="1" x14ac:dyDescent="0.25"/>
    <row r="249175" customFormat="1" x14ac:dyDescent="0.25"/>
    <row r="249176" customFormat="1" x14ac:dyDescent="0.25"/>
    <row r="249177" customFormat="1" x14ac:dyDescent="0.25"/>
    <row r="249178" customFormat="1" x14ac:dyDescent="0.25"/>
    <row r="249179" customFormat="1" x14ac:dyDescent="0.25"/>
    <row r="249180" customFormat="1" x14ac:dyDescent="0.25"/>
    <row r="249181" customFormat="1" x14ac:dyDescent="0.25"/>
    <row r="249182" customFormat="1" x14ac:dyDescent="0.25"/>
    <row r="249183" customFormat="1" x14ac:dyDescent="0.25"/>
    <row r="249184" customFormat="1" x14ac:dyDescent="0.25"/>
    <row r="249185" customFormat="1" x14ac:dyDescent="0.25"/>
    <row r="249186" customFormat="1" x14ac:dyDescent="0.25"/>
    <row r="249187" customFormat="1" x14ac:dyDescent="0.25"/>
    <row r="249188" customFormat="1" x14ac:dyDescent="0.25"/>
    <row r="249189" customFormat="1" x14ac:dyDescent="0.25"/>
    <row r="249190" customFormat="1" x14ac:dyDescent="0.25"/>
    <row r="249191" customFormat="1" x14ac:dyDescent="0.25"/>
    <row r="249192" customFormat="1" x14ac:dyDescent="0.25"/>
    <row r="249193" customFormat="1" x14ac:dyDescent="0.25"/>
    <row r="249194" customFormat="1" x14ac:dyDescent="0.25"/>
    <row r="249195" customFormat="1" x14ac:dyDescent="0.25"/>
    <row r="249196" customFormat="1" x14ac:dyDescent="0.25"/>
    <row r="249197" customFormat="1" x14ac:dyDescent="0.25"/>
    <row r="249198" customFormat="1" x14ac:dyDescent="0.25"/>
    <row r="249199" customFormat="1" x14ac:dyDescent="0.25"/>
    <row r="249200" customFormat="1" x14ac:dyDescent="0.25"/>
    <row r="249201" customFormat="1" x14ac:dyDescent="0.25"/>
    <row r="249202" customFormat="1" x14ac:dyDescent="0.25"/>
    <row r="249203" customFormat="1" x14ac:dyDescent="0.25"/>
    <row r="249204" customFormat="1" x14ac:dyDescent="0.25"/>
    <row r="249205" customFormat="1" x14ac:dyDescent="0.25"/>
    <row r="249206" customFormat="1" x14ac:dyDescent="0.25"/>
    <row r="249207" customFormat="1" x14ac:dyDescent="0.25"/>
    <row r="249208" customFormat="1" x14ac:dyDescent="0.25"/>
    <row r="249209" customFormat="1" x14ac:dyDescent="0.25"/>
    <row r="249210" customFormat="1" x14ac:dyDescent="0.25"/>
    <row r="249211" customFormat="1" x14ac:dyDescent="0.25"/>
    <row r="249212" customFormat="1" x14ac:dyDescent="0.25"/>
    <row r="249213" customFormat="1" x14ac:dyDescent="0.25"/>
    <row r="249214" customFormat="1" x14ac:dyDescent="0.25"/>
    <row r="249215" customFormat="1" x14ac:dyDescent="0.25"/>
    <row r="249216" customFormat="1" x14ac:dyDescent="0.25"/>
    <row r="249217" customFormat="1" x14ac:dyDescent="0.25"/>
    <row r="249218" customFormat="1" x14ac:dyDescent="0.25"/>
    <row r="249219" customFormat="1" x14ac:dyDescent="0.25"/>
    <row r="249220" customFormat="1" x14ac:dyDescent="0.25"/>
    <row r="249221" customFormat="1" x14ac:dyDescent="0.25"/>
    <row r="249222" customFormat="1" x14ac:dyDescent="0.25"/>
    <row r="249223" customFormat="1" x14ac:dyDescent="0.25"/>
    <row r="249224" customFormat="1" x14ac:dyDescent="0.25"/>
    <row r="249225" customFormat="1" x14ac:dyDescent="0.25"/>
    <row r="249226" customFormat="1" x14ac:dyDescent="0.25"/>
    <row r="249227" customFormat="1" x14ac:dyDescent="0.25"/>
    <row r="249228" customFormat="1" x14ac:dyDescent="0.25"/>
    <row r="249229" customFormat="1" x14ac:dyDescent="0.25"/>
    <row r="249230" customFormat="1" x14ac:dyDescent="0.25"/>
    <row r="249231" customFormat="1" x14ac:dyDescent="0.25"/>
    <row r="249232" customFormat="1" x14ac:dyDescent="0.25"/>
    <row r="249233" customFormat="1" x14ac:dyDescent="0.25"/>
    <row r="249234" customFormat="1" x14ac:dyDescent="0.25"/>
    <row r="249235" customFormat="1" x14ac:dyDescent="0.25"/>
    <row r="249236" customFormat="1" x14ac:dyDescent="0.25"/>
    <row r="249237" customFormat="1" x14ac:dyDescent="0.25"/>
    <row r="249238" customFormat="1" x14ac:dyDescent="0.25"/>
    <row r="249239" customFormat="1" x14ac:dyDescent="0.25"/>
    <row r="249240" customFormat="1" x14ac:dyDescent="0.25"/>
    <row r="249241" customFormat="1" x14ac:dyDescent="0.25"/>
    <row r="249242" customFormat="1" x14ac:dyDescent="0.25"/>
    <row r="249243" customFormat="1" x14ac:dyDescent="0.25"/>
    <row r="249244" customFormat="1" x14ac:dyDescent="0.25"/>
    <row r="249245" customFormat="1" x14ac:dyDescent="0.25"/>
    <row r="249246" customFormat="1" x14ac:dyDescent="0.25"/>
    <row r="249247" customFormat="1" x14ac:dyDescent="0.25"/>
    <row r="249248" customFormat="1" x14ac:dyDescent="0.25"/>
    <row r="249249" customFormat="1" x14ac:dyDescent="0.25"/>
    <row r="249250" customFormat="1" x14ac:dyDescent="0.25"/>
    <row r="249251" customFormat="1" x14ac:dyDescent="0.25"/>
    <row r="249252" customFormat="1" x14ac:dyDescent="0.25"/>
    <row r="249253" customFormat="1" x14ac:dyDescent="0.25"/>
    <row r="249254" customFormat="1" x14ac:dyDescent="0.25"/>
    <row r="249255" customFormat="1" x14ac:dyDescent="0.25"/>
    <row r="249256" customFormat="1" x14ac:dyDescent="0.25"/>
    <row r="249257" customFormat="1" x14ac:dyDescent="0.25"/>
    <row r="249258" customFormat="1" x14ac:dyDescent="0.25"/>
    <row r="249259" customFormat="1" x14ac:dyDescent="0.25"/>
    <row r="249260" customFormat="1" x14ac:dyDescent="0.25"/>
    <row r="249261" customFormat="1" x14ac:dyDescent="0.25"/>
    <row r="249262" customFormat="1" x14ac:dyDescent="0.25"/>
    <row r="249263" customFormat="1" x14ac:dyDescent="0.25"/>
    <row r="249264" customFormat="1" x14ac:dyDescent="0.25"/>
    <row r="249265" customFormat="1" x14ac:dyDescent="0.25"/>
    <row r="249266" customFormat="1" x14ac:dyDescent="0.25"/>
    <row r="249267" customFormat="1" x14ac:dyDescent="0.25"/>
    <row r="249268" customFormat="1" x14ac:dyDescent="0.25"/>
    <row r="249269" customFormat="1" x14ac:dyDescent="0.25"/>
    <row r="249270" customFormat="1" x14ac:dyDescent="0.25"/>
    <row r="249271" customFormat="1" x14ac:dyDescent="0.25"/>
    <row r="249272" customFormat="1" x14ac:dyDescent="0.25"/>
    <row r="249273" customFormat="1" x14ac:dyDescent="0.25"/>
    <row r="249274" customFormat="1" x14ac:dyDescent="0.25"/>
    <row r="249275" customFormat="1" x14ac:dyDescent="0.25"/>
    <row r="249276" customFormat="1" x14ac:dyDescent="0.25"/>
    <row r="249277" customFormat="1" x14ac:dyDescent="0.25"/>
    <row r="249278" customFormat="1" x14ac:dyDescent="0.25"/>
    <row r="249279" customFormat="1" x14ac:dyDescent="0.25"/>
    <row r="249280" customFormat="1" x14ac:dyDescent="0.25"/>
    <row r="249281" customFormat="1" x14ac:dyDescent="0.25"/>
    <row r="249282" customFormat="1" x14ac:dyDescent="0.25"/>
    <row r="249283" customFormat="1" x14ac:dyDescent="0.25"/>
    <row r="249284" customFormat="1" x14ac:dyDescent="0.25"/>
    <row r="249285" customFormat="1" x14ac:dyDescent="0.25"/>
    <row r="249286" customFormat="1" x14ac:dyDescent="0.25"/>
    <row r="249287" customFormat="1" x14ac:dyDescent="0.25"/>
    <row r="249288" customFormat="1" x14ac:dyDescent="0.25"/>
    <row r="249289" customFormat="1" x14ac:dyDescent="0.25"/>
    <row r="249290" customFormat="1" x14ac:dyDescent="0.25"/>
    <row r="249291" customFormat="1" x14ac:dyDescent="0.25"/>
    <row r="249292" customFormat="1" x14ac:dyDescent="0.25"/>
    <row r="249293" customFormat="1" x14ac:dyDescent="0.25"/>
    <row r="249294" customFormat="1" x14ac:dyDescent="0.25"/>
    <row r="249295" customFormat="1" x14ac:dyDescent="0.25"/>
    <row r="249296" customFormat="1" x14ac:dyDescent="0.25"/>
    <row r="249297" customFormat="1" x14ac:dyDescent="0.25"/>
    <row r="249298" customFormat="1" x14ac:dyDescent="0.25"/>
    <row r="249299" customFormat="1" x14ac:dyDescent="0.25"/>
    <row r="249300" customFormat="1" x14ac:dyDescent="0.25"/>
    <row r="249301" customFormat="1" x14ac:dyDescent="0.25"/>
    <row r="249302" customFormat="1" x14ac:dyDescent="0.25"/>
    <row r="249303" customFormat="1" x14ac:dyDescent="0.25"/>
    <row r="249304" customFormat="1" x14ac:dyDescent="0.25"/>
    <row r="249305" customFormat="1" x14ac:dyDescent="0.25"/>
    <row r="249306" customFormat="1" x14ac:dyDescent="0.25"/>
    <row r="249307" customFormat="1" x14ac:dyDescent="0.25"/>
    <row r="249308" customFormat="1" x14ac:dyDescent="0.25"/>
    <row r="249309" customFormat="1" x14ac:dyDescent="0.25"/>
    <row r="249310" customFormat="1" x14ac:dyDescent="0.25"/>
    <row r="249311" customFormat="1" x14ac:dyDescent="0.25"/>
    <row r="249312" customFormat="1" x14ac:dyDescent="0.25"/>
    <row r="249313" customFormat="1" x14ac:dyDescent="0.25"/>
    <row r="249314" customFormat="1" x14ac:dyDescent="0.25"/>
    <row r="249315" customFormat="1" x14ac:dyDescent="0.25"/>
    <row r="249316" customFormat="1" x14ac:dyDescent="0.25"/>
    <row r="249317" customFormat="1" x14ac:dyDescent="0.25"/>
    <row r="249318" customFormat="1" x14ac:dyDescent="0.25"/>
    <row r="249319" customFormat="1" x14ac:dyDescent="0.25"/>
    <row r="249320" customFormat="1" x14ac:dyDescent="0.25"/>
    <row r="249321" customFormat="1" x14ac:dyDescent="0.25"/>
    <row r="249322" customFormat="1" x14ac:dyDescent="0.25"/>
    <row r="249323" customFormat="1" x14ac:dyDescent="0.25"/>
    <row r="249324" customFormat="1" x14ac:dyDescent="0.25"/>
    <row r="249325" customFormat="1" x14ac:dyDescent="0.25"/>
    <row r="249326" customFormat="1" x14ac:dyDescent="0.25"/>
    <row r="249327" customFormat="1" x14ac:dyDescent="0.25"/>
    <row r="249328" customFormat="1" x14ac:dyDescent="0.25"/>
    <row r="249329" customFormat="1" x14ac:dyDescent="0.25"/>
    <row r="249330" customFormat="1" x14ac:dyDescent="0.25"/>
    <row r="249331" customFormat="1" x14ac:dyDescent="0.25"/>
    <row r="249332" customFormat="1" x14ac:dyDescent="0.25"/>
    <row r="249333" customFormat="1" x14ac:dyDescent="0.25"/>
    <row r="249334" customFormat="1" x14ac:dyDescent="0.25"/>
    <row r="249335" customFormat="1" x14ac:dyDescent="0.25"/>
    <row r="249336" customFormat="1" x14ac:dyDescent="0.25"/>
    <row r="249337" customFormat="1" x14ac:dyDescent="0.25"/>
    <row r="249338" customFormat="1" x14ac:dyDescent="0.25"/>
    <row r="249339" customFormat="1" x14ac:dyDescent="0.25"/>
    <row r="249340" customFormat="1" x14ac:dyDescent="0.25"/>
    <row r="249341" customFormat="1" x14ac:dyDescent="0.25"/>
    <row r="249342" customFormat="1" x14ac:dyDescent="0.25"/>
    <row r="249343" customFormat="1" x14ac:dyDescent="0.25"/>
    <row r="249344" customFormat="1" x14ac:dyDescent="0.25"/>
    <row r="249345" customFormat="1" x14ac:dyDescent="0.25"/>
    <row r="249346" customFormat="1" x14ac:dyDescent="0.25"/>
    <row r="249347" customFormat="1" x14ac:dyDescent="0.25"/>
    <row r="249348" customFormat="1" x14ac:dyDescent="0.25"/>
    <row r="249349" customFormat="1" x14ac:dyDescent="0.25"/>
    <row r="249350" customFormat="1" x14ac:dyDescent="0.25"/>
    <row r="249351" customFormat="1" x14ac:dyDescent="0.25"/>
    <row r="249352" customFormat="1" x14ac:dyDescent="0.25"/>
    <row r="249353" customFormat="1" x14ac:dyDescent="0.25"/>
    <row r="249354" customFormat="1" x14ac:dyDescent="0.25"/>
    <row r="249355" customFormat="1" x14ac:dyDescent="0.25"/>
    <row r="249356" customFormat="1" x14ac:dyDescent="0.25"/>
    <row r="249357" customFormat="1" x14ac:dyDescent="0.25"/>
    <row r="249358" customFormat="1" x14ac:dyDescent="0.25"/>
    <row r="249359" customFormat="1" x14ac:dyDescent="0.25"/>
    <row r="249360" customFormat="1" x14ac:dyDescent="0.25"/>
    <row r="249361" customFormat="1" x14ac:dyDescent="0.25"/>
    <row r="249362" customFormat="1" x14ac:dyDescent="0.25"/>
    <row r="249363" customFormat="1" x14ac:dyDescent="0.25"/>
    <row r="249364" customFormat="1" x14ac:dyDescent="0.25"/>
    <row r="249365" customFormat="1" x14ac:dyDescent="0.25"/>
    <row r="249366" customFormat="1" x14ac:dyDescent="0.25"/>
    <row r="249367" customFormat="1" x14ac:dyDescent="0.25"/>
    <row r="249368" customFormat="1" x14ac:dyDescent="0.25"/>
    <row r="249369" customFormat="1" x14ac:dyDescent="0.25"/>
    <row r="249370" customFormat="1" x14ac:dyDescent="0.25"/>
    <row r="249371" customFormat="1" x14ac:dyDescent="0.25"/>
    <row r="249372" customFormat="1" x14ac:dyDescent="0.25"/>
    <row r="249373" customFormat="1" x14ac:dyDescent="0.25"/>
    <row r="249374" customFormat="1" x14ac:dyDescent="0.25"/>
    <row r="249375" customFormat="1" x14ac:dyDescent="0.25"/>
    <row r="249376" customFormat="1" x14ac:dyDescent="0.25"/>
    <row r="249377" customFormat="1" x14ac:dyDescent="0.25"/>
    <row r="249378" customFormat="1" x14ac:dyDescent="0.25"/>
    <row r="249379" customFormat="1" x14ac:dyDescent="0.25"/>
    <row r="249380" customFormat="1" x14ac:dyDescent="0.25"/>
    <row r="249381" customFormat="1" x14ac:dyDescent="0.25"/>
    <row r="249382" customFormat="1" x14ac:dyDescent="0.25"/>
    <row r="249383" customFormat="1" x14ac:dyDescent="0.25"/>
    <row r="249384" customFormat="1" x14ac:dyDescent="0.25"/>
    <row r="249385" customFormat="1" x14ac:dyDescent="0.25"/>
    <row r="249386" customFormat="1" x14ac:dyDescent="0.25"/>
    <row r="249387" customFormat="1" x14ac:dyDescent="0.25"/>
    <row r="249388" customFormat="1" x14ac:dyDescent="0.25"/>
    <row r="249389" customFormat="1" x14ac:dyDescent="0.25"/>
    <row r="249390" customFormat="1" x14ac:dyDescent="0.25"/>
    <row r="249391" customFormat="1" x14ac:dyDescent="0.25"/>
    <row r="249392" customFormat="1" x14ac:dyDescent="0.25"/>
    <row r="249393" customFormat="1" x14ac:dyDescent="0.25"/>
    <row r="249394" customFormat="1" x14ac:dyDescent="0.25"/>
    <row r="249395" customFormat="1" x14ac:dyDescent="0.25"/>
    <row r="249396" customFormat="1" x14ac:dyDescent="0.25"/>
    <row r="249397" customFormat="1" x14ac:dyDescent="0.25"/>
    <row r="249398" customFormat="1" x14ac:dyDescent="0.25"/>
    <row r="249399" customFormat="1" x14ac:dyDescent="0.25"/>
    <row r="249400" customFormat="1" x14ac:dyDescent="0.25"/>
    <row r="249401" customFormat="1" x14ac:dyDescent="0.25"/>
    <row r="249402" customFormat="1" x14ac:dyDescent="0.25"/>
    <row r="249403" customFormat="1" x14ac:dyDescent="0.25"/>
    <row r="249404" customFormat="1" x14ac:dyDescent="0.25"/>
    <row r="249405" customFormat="1" x14ac:dyDescent="0.25"/>
    <row r="249406" customFormat="1" x14ac:dyDescent="0.25"/>
    <row r="249407" customFormat="1" x14ac:dyDescent="0.25"/>
    <row r="249408" customFormat="1" x14ac:dyDescent="0.25"/>
    <row r="249409" customFormat="1" x14ac:dyDescent="0.25"/>
    <row r="249410" customFormat="1" x14ac:dyDescent="0.25"/>
    <row r="249411" customFormat="1" x14ac:dyDescent="0.25"/>
    <row r="249412" customFormat="1" x14ac:dyDescent="0.25"/>
    <row r="249413" customFormat="1" x14ac:dyDescent="0.25"/>
    <row r="249414" customFormat="1" x14ac:dyDescent="0.25"/>
    <row r="249415" customFormat="1" x14ac:dyDescent="0.25"/>
    <row r="249416" customFormat="1" x14ac:dyDescent="0.25"/>
    <row r="249417" customFormat="1" x14ac:dyDescent="0.25"/>
    <row r="249418" customFormat="1" x14ac:dyDescent="0.25"/>
    <row r="249419" customFormat="1" x14ac:dyDescent="0.25"/>
    <row r="249420" customFormat="1" x14ac:dyDescent="0.25"/>
    <row r="249421" customFormat="1" x14ac:dyDescent="0.25"/>
    <row r="249422" customFormat="1" x14ac:dyDescent="0.25"/>
    <row r="249423" customFormat="1" x14ac:dyDescent="0.25"/>
    <row r="249424" customFormat="1" x14ac:dyDescent="0.25"/>
    <row r="249425" customFormat="1" x14ac:dyDescent="0.25"/>
    <row r="249426" customFormat="1" x14ac:dyDescent="0.25"/>
    <row r="249427" customFormat="1" x14ac:dyDescent="0.25"/>
    <row r="249428" customFormat="1" x14ac:dyDescent="0.25"/>
    <row r="249429" customFormat="1" x14ac:dyDescent="0.25"/>
    <row r="249430" customFormat="1" x14ac:dyDescent="0.25"/>
    <row r="249431" customFormat="1" x14ac:dyDescent="0.25"/>
    <row r="249432" customFormat="1" x14ac:dyDescent="0.25"/>
    <row r="249433" customFormat="1" x14ac:dyDescent="0.25"/>
    <row r="249434" customFormat="1" x14ac:dyDescent="0.25"/>
    <row r="249435" customFormat="1" x14ac:dyDescent="0.25"/>
    <row r="249436" customFormat="1" x14ac:dyDescent="0.25"/>
    <row r="249437" customFormat="1" x14ac:dyDescent="0.25"/>
    <row r="249438" customFormat="1" x14ac:dyDescent="0.25"/>
    <row r="249439" customFormat="1" x14ac:dyDescent="0.25"/>
    <row r="249440" customFormat="1" x14ac:dyDescent="0.25"/>
    <row r="249441" customFormat="1" x14ac:dyDescent="0.25"/>
    <row r="249442" customFormat="1" x14ac:dyDescent="0.25"/>
    <row r="249443" customFormat="1" x14ac:dyDescent="0.25"/>
    <row r="249444" customFormat="1" x14ac:dyDescent="0.25"/>
    <row r="249445" customFormat="1" x14ac:dyDescent="0.25"/>
    <row r="249446" customFormat="1" x14ac:dyDescent="0.25"/>
    <row r="249447" customFormat="1" x14ac:dyDescent="0.25"/>
    <row r="249448" customFormat="1" x14ac:dyDescent="0.25"/>
    <row r="249449" customFormat="1" x14ac:dyDescent="0.25"/>
    <row r="249450" customFormat="1" x14ac:dyDescent="0.25"/>
    <row r="249451" customFormat="1" x14ac:dyDescent="0.25"/>
    <row r="249452" customFormat="1" x14ac:dyDescent="0.25"/>
    <row r="249453" customFormat="1" x14ac:dyDescent="0.25"/>
    <row r="249454" customFormat="1" x14ac:dyDescent="0.25"/>
    <row r="249455" customFormat="1" x14ac:dyDescent="0.25"/>
    <row r="249456" customFormat="1" x14ac:dyDescent="0.25"/>
    <row r="249457" customFormat="1" x14ac:dyDescent="0.25"/>
    <row r="249458" customFormat="1" x14ac:dyDescent="0.25"/>
    <row r="249459" customFormat="1" x14ac:dyDescent="0.25"/>
    <row r="249460" customFormat="1" x14ac:dyDescent="0.25"/>
    <row r="249461" customFormat="1" x14ac:dyDescent="0.25"/>
    <row r="249462" customFormat="1" x14ac:dyDescent="0.25"/>
    <row r="249463" customFormat="1" x14ac:dyDescent="0.25"/>
    <row r="249464" customFormat="1" x14ac:dyDescent="0.25"/>
    <row r="249465" customFormat="1" x14ac:dyDescent="0.25"/>
    <row r="249466" customFormat="1" x14ac:dyDescent="0.25"/>
    <row r="249467" customFormat="1" x14ac:dyDescent="0.25"/>
    <row r="249468" customFormat="1" x14ac:dyDescent="0.25"/>
    <row r="249469" customFormat="1" x14ac:dyDescent="0.25"/>
    <row r="249470" customFormat="1" x14ac:dyDescent="0.25"/>
    <row r="249471" customFormat="1" x14ac:dyDescent="0.25"/>
    <row r="249472" customFormat="1" x14ac:dyDescent="0.25"/>
    <row r="249473" customFormat="1" x14ac:dyDescent="0.25"/>
    <row r="249474" customFormat="1" x14ac:dyDescent="0.25"/>
    <row r="249475" customFormat="1" x14ac:dyDescent="0.25"/>
    <row r="249476" customFormat="1" x14ac:dyDescent="0.25"/>
    <row r="249477" customFormat="1" x14ac:dyDescent="0.25"/>
    <row r="249478" customFormat="1" x14ac:dyDescent="0.25"/>
    <row r="249479" customFormat="1" x14ac:dyDescent="0.25"/>
    <row r="249480" customFormat="1" x14ac:dyDescent="0.25"/>
    <row r="249481" customFormat="1" x14ac:dyDescent="0.25"/>
    <row r="249482" customFormat="1" x14ac:dyDescent="0.25"/>
    <row r="249483" customFormat="1" x14ac:dyDescent="0.25"/>
    <row r="249484" customFormat="1" x14ac:dyDescent="0.25"/>
    <row r="249485" customFormat="1" x14ac:dyDescent="0.25"/>
    <row r="249486" customFormat="1" x14ac:dyDescent="0.25"/>
    <row r="249487" customFormat="1" x14ac:dyDescent="0.25"/>
    <row r="249488" customFormat="1" x14ac:dyDescent="0.25"/>
    <row r="249489" customFormat="1" x14ac:dyDescent="0.25"/>
    <row r="249490" customFormat="1" x14ac:dyDescent="0.25"/>
    <row r="249491" customFormat="1" x14ac:dyDescent="0.25"/>
    <row r="249492" customFormat="1" x14ac:dyDescent="0.25"/>
    <row r="249493" customFormat="1" x14ac:dyDescent="0.25"/>
    <row r="249494" customFormat="1" x14ac:dyDescent="0.25"/>
    <row r="249495" customFormat="1" x14ac:dyDescent="0.25"/>
    <row r="249496" customFormat="1" x14ac:dyDescent="0.25"/>
    <row r="249497" customFormat="1" x14ac:dyDescent="0.25"/>
    <row r="249498" customFormat="1" x14ac:dyDescent="0.25"/>
    <row r="249499" customFormat="1" x14ac:dyDescent="0.25"/>
    <row r="249500" customFormat="1" x14ac:dyDescent="0.25"/>
    <row r="249501" customFormat="1" x14ac:dyDescent="0.25"/>
    <row r="249502" customFormat="1" x14ac:dyDescent="0.25"/>
    <row r="249503" customFormat="1" x14ac:dyDescent="0.25"/>
    <row r="249504" customFormat="1" x14ac:dyDescent="0.25"/>
    <row r="249505" customFormat="1" x14ac:dyDescent="0.25"/>
    <row r="249506" customFormat="1" x14ac:dyDescent="0.25"/>
    <row r="249507" customFormat="1" x14ac:dyDescent="0.25"/>
    <row r="249508" customFormat="1" x14ac:dyDescent="0.25"/>
    <row r="249509" customFormat="1" x14ac:dyDescent="0.25"/>
    <row r="249510" customFormat="1" x14ac:dyDescent="0.25"/>
    <row r="249511" customFormat="1" x14ac:dyDescent="0.25"/>
    <row r="249512" customFormat="1" x14ac:dyDescent="0.25"/>
    <row r="249513" customFormat="1" x14ac:dyDescent="0.25"/>
    <row r="249514" customFormat="1" x14ac:dyDescent="0.25"/>
    <row r="249515" customFormat="1" x14ac:dyDescent="0.25"/>
    <row r="249516" customFormat="1" x14ac:dyDescent="0.25"/>
    <row r="249517" customFormat="1" x14ac:dyDescent="0.25"/>
    <row r="249518" customFormat="1" x14ac:dyDescent="0.25"/>
    <row r="249519" customFormat="1" x14ac:dyDescent="0.25"/>
    <row r="249520" customFormat="1" x14ac:dyDescent="0.25"/>
    <row r="249521" customFormat="1" x14ac:dyDescent="0.25"/>
    <row r="249522" customFormat="1" x14ac:dyDescent="0.25"/>
    <row r="249523" customFormat="1" x14ac:dyDescent="0.25"/>
    <row r="249524" customFormat="1" x14ac:dyDescent="0.25"/>
    <row r="249525" customFormat="1" x14ac:dyDescent="0.25"/>
    <row r="249526" customFormat="1" x14ac:dyDescent="0.25"/>
    <row r="249527" customFormat="1" x14ac:dyDescent="0.25"/>
    <row r="249528" customFormat="1" x14ac:dyDescent="0.25"/>
    <row r="249529" customFormat="1" x14ac:dyDescent="0.25"/>
    <row r="249530" customFormat="1" x14ac:dyDescent="0.25"/>
    <row r="249531" customFormat="1" x14ac:dyDescent="0.25"/>
    <row r="249532" customFormat="1" x14ac:dyDescent="0.25"/>
    <row r="249533" customFormat="1" x14ac:dyDescent="0.25"/>
    <row r="249534" customFormat="1" x14ac:dyDescent="0.25"/>
    <row r="249535" customFormat="1" x14ac:dyDescent="0.25"/>
    <row r="249536" customFormat="1" x14ac:dyDescent="0.25"/>
    <row r="249537" customFormat="1" x14ac:dyDescent="0.25"/>
    <row r="249538" customFormat="1" x14ac:dyDescent="0.25"/>
    <row r="249539" customFormat="1" x14ac:dyDescent="0.25"/>
    <row r="249540" customFormat="1" x14ac:dyDescent="0.25"/>
    <row r="249541" customFormat="1" x14ac:dyDescent="0.25"/>
    <row r="249542" customFormat="1" x14ac:dyDescent="0.25"/>
    <row r="249543" customFormat="1" x14ac:dyDescent="0.25"/>
    <row r="249544" customFormat="1" x14ac:dyDescent="0.25"/>
    <row r="249545" customFormat="1" x14ac:dyDescent="0.25"/>
    <row r="249546" customFormat="1" x14ac:dyDescent="0.25"/>
    <row r="249547" customFormat="1" x14ac:dyDescent="0.25"/>
    <row r="249548" customFormat="1" x14ac:dyDescent="0.25"/>
    <row r="249549" customFormat="1" x14ac:dyDescent="0.25"/>
    <row r="249550" customFormat="1" x14ac:dyDescent="0.25"/>
    <row r="249551" customFormat="1" x14ac:dyDescent="0.25"/>
    <row r="249552" customFormat="1" x14ac:dyDescent="0.25"/>
    <row r="249553" customFormat="1" x14ac:dyDescent="0.25"/>
    <row r="249554" customFormat="1" x14ac:dyDescent="0.25"/>
    <row r="249555" customFormat="1" x14ac:dyDescent="0.25"/>
    <row r="249556" customFormat="1" x14ac:dyDescent="0.25"/>
    <row r="249557" customFormat="1" x14ac:dyDescent="0.25"/>
    <row r="249558" customFormat="1" x14ac:dyDescent="0.25"/>
    <row r="249559" customFormat="1" x14ac:dyDescent="0.25"/>
    <row r="249560" customFormat="1" x14ac:dyDescent="0.25"/>
    <row r="249561" customFormat="1" x14ac:dyDescent="0.25"/>
    <row r="249562" customFormat="1" x14ac:dyDescent="0.25"/>
    <row r="249563" customFormat="1" x14ac:dyDescent="0.25"/>
    <row r="249564" customFormat="1" x14ac:dyDescent="0.25"/>
    <row r="249565" customFormat="1" x14ac:dyDescent="0.25"/>
    <row r="249566" customFormat="1" x14ac:dyDescent="0.25"/>
    <row r="249567" customFormat="1" x14ac:dyDescent="0.25"/>
    <row r="249568" customFormat="1" x14ac:dyDescent="0.25"/>
    <row r="249569" customFormat="1" x14ac:dyDescent="0.25"/>
    <row r="249570" customFormat="1" x14ac:dyDescent="0.25"/>
    <row r="249571" customFormat="1" x14ac:dyDescent="0.25"/>
    <row r="249572" customFormat="1" x14ac:dyDescent="0.25"/>
    <row r="249573" customFormat="1" x14ac:dyDescent="0.25"/>
    <row r="249574" customFormat="1" x14ac:dyDescent="0.25"/>
    <row r="249575" customFormat="1" x14ac:dyDescent="0.25"/>
    <row r="249576" customFormat="1" x14ac:dyDescent="0.25"/>
    <row r="249577" customFormat="1" x14ac:dyDescent="0.25"/>
    <row r="249578" customFormat="1" x14ac:dyDescent="0.25"/>
    <row r="249579" customFormat="1" x14ac:dyDescent="0.25"/>
    <row r="249580" customFormat="1" x14ac:dyDescent="0.25"/>
    <row r="249581" customFormat="1" x14ac:dyDescent="0.25"/>
    <row r="249582" customFormat="1" x14ac:dyDescent="0.25"/>
    <row r="249583" customFormat="1" x14ac:dyDescent="0.25"/>
    <row r="249584" customFormat="1" x14ac:dyDescent="0.25"/>
    <row r="249585" customFormat="1" x14ac:dyDescent="0.25"/>
    <row r="249586" customFormat="1" x14ac:dyDescent="0.25"/>
    <row r="249587" customFormat="1" x14ac:dyDescent="0.25"/>
    <row r="249588" customFormat="1" x14ac:dyDescent="0.25"/>
    <row r="249589" customFormat="1" x14ac:dyDescent="0.25"/>
    <row r="249590" customFormat="1" x14ac:dyDescent="0.25"/>
    <row r="249591" customFormat="1" x14ac:dyDescent="0.25"/>
    <row r="249592" customFormat="1" x14ac:dyDescent="0.25"/>
    <row r="249593" customFormat="1" x14ac:dyDescent="0.25"/>
    <row r="249594" customFormat="1" x14ac:dyDescent="0.25"/>
    <row r="249595" customFormat="1" x14ac:dyDescent="0.25"/>
    <row r="249596" customFormat="1" x14ac:dyDescent="0.25"/>
    <row r="249597" customFormat="1" x14ac:dyDescent="0.25"/>
    <row r="249598" customFormat="1" x14ac:dyDescent="0.25"/>
    <row r="249599" customFormat="1" x14ac:dyDescent="0.25"/>
    <row r="249600" customFormat="1" x14ac:dyDescent="0.25"/>
    <row r="249601" customFormat="1" x14ac:dyDescent="0.25"/>
    <row r="249602" customFormat="1" x14ac:dyDescent="0.25"/>
    <row r="249603" customFormat="1" x14ac:dyDescent="0.25"/>
    <row r="249604" customFormat="1" x14ac:dyDescent="0.25"/>
    <row r="249605" customFormat="1" x14ac:dyDescent="0.25"/>
    <row r="249606" customFormat="1" x14ac:dyDescent="0.25"/>
    <row r="249607" customFormat="1" x14ac:dyDescent="0.25"/>
    <row r="249608" customFormat="1" x14ac:dyDescent="0.25"/>
    <row r="249609" customFormat="1" x14ac:dyDescent="0.25"/>
    <row r="249610" customFormat="1" x14ac:dyDescent="0.25"/>
    <row r="249611" customFormat="1" x14ac:dyDescent="0.25"/>
    <row r="249612" customFormat="1" x14ac:dyDescent="0.25"/>
    <row r="249613" customFormat="1" x14ac:dyDescent="0.25"/>
    <row r="249614" customFormat="1" x14ac:dyDescent="0.25"/>
    <row r="249615" customFormat="1" x14ac:dyDescent="0.25"/>
    <row r="249616" customFormat="1" x14ac:dyDescent="0.25"/>
    <row r="249617" customFormat="1" x14ac:dyDescent="0.25"/>
    <row r="249618" customFormat="1" x14ac:dyDescent="0.25"/>
    <row r="249619" customFormat="1" x14ac:dyDescent="0.25"/>
    <row r="249620" customFormat="1" x14ac:dyDescent="0.25"/>
    <row r="249621" customFormat="1" x14ac:dyDescent="0.25"/>
    <row r="249622" customFormat="1" x14ac:dyDescent="0.25"/>
    <row r="249623" customFormat="1" x14ac:dyDescent="0.25"/>
    <row r="249624" customFormat="1" x14ac:dyDescent="0.25"/>
    <row r="249625" customFormat="1" x14ac:dyDescent="0.25"/>
    <row r="249626" customFormat="1" x14ac:dyDescent="0.25"/>
    <row r="249627" customFormat="1" x14ac:dyDescent="0.25"/>
    <row r="249628" customFormat="1" x14ac:dyDescent="0.25"/>
    <row r="249629" customFormat="1" x14ac:dyDescent="0.25"/>
    <row r="249630" customFormat="1" x14ac:dyDescent="0.25"/>
    <row r="249631" customFormat="1" x14ac:dyDescent="0.25"/>
    <row r="249632" customFormat="1" x14ac:dyDescent="0.25"/>
    <row r="249633" customFormat="1" x14ac:dyDescent="0.25"/>
    <row r="249634" customFormat="1" x14ac:dyDescent="0.25"/>
    <row r="249635" customFormat="1" x14ac:dyDescent="0.25"/>
    <row r="249636" customFormat="1" x14ac:dyDescent="0.25"/>
    <row r="249637" customFormat="1" x14ac:dyDescent="0.25"/>
    <row r="249638" customFormat="1" x14ac:dyDescent="0.25"/>
    <row r="249639" customFormat="1" x14ac:dyDescent="0.25"/>
    <row r="249640" customFormat="1" x14ac:dyDescent="0.25"/>
    <row r="249641" customFormat="1" x14ac:dyDescent="0.25"/>
    <row r="249642" customFormat="1" x14ac:dyDescent="0.25"/>
    <row r="249643" customFormat="1" x14ac:dyDescent="0.25"/>
    <row r="249644" customFormat="1" x14ac:dyDescent="0.25"/>
    <row r="249645" customFormat="1" x14ac:dyDescent="0.25"/>
    <row r="249646" customFormat="1" x14ac:dyDescent="0.25"/>
    <row r="249647" customFormat="1" x14ac:dyDescent="0.25"/>
    <row r="249648" customFormat="1" x14ac:dyDescent="0.25"/>
    <row r="249649" customFormat="1" x14ac:dyDescent="0.25"/>
    <row r="249650" customFormat="1" x14ac:dyDescent="0.25"/>
    <row r="249651" customFormat="1" x14ac:dyDescent="0.25"/>
    <row r="249652" customFormat="1" x14ac:dyDescent="0.25"/>
    <row r="249653" customFormat="1" x14ac:dyDescent="0.25"/>
    <row r="249654" customFormat="1" x14ac:dyDescent="0.25"/>
    <row r="249655" customFormat="1" x14ac:dyDescent="0.25"/>
    <row r="249656" customFormat="1" x14ac:dyDescent="0.25"/>
    <row r="249657" customFormat="1" x14ac:dyDescent="0.25"/>
    <row r="249658" customFormat="1" x14ac:dyDescent="0.25"/>
    <row r="249659" customFormat="1" x14ac:dyDescent="0.25"/>
    <row r="249660" customFormat="1" x14ac:dyDescent="0.25"/>
    <row r="249661" customFormat="1" x14ac:dyDescent="0.25"/>
    <row r="249662" customFormat="1" x14ac:dyDescent="0.25"/>
    <row r="249663" customFormat="1" x14ac:dyDescent="0.25"/>
    <row r="249664" customFormat="1" x14ac:dyDescent="0.25"/>
    <row r="249665" customFormat="1" x14ac:dyDescent="0.25"/>
    <row r="249666" customFormat="1" x14ac:dyDescent="0.25"/>
    <row r="249667" customFormat="1" x14ac:dyDescent="0.25"/>
    <row r="249668" customFormat="1" x14ac:dyDescent="0.25"/>
    <row r="249669" customFormat="1" x14ac:dyDescent="0.25"/>
    <row r="249670" customFormat="1" x14ac:dyDescent="0.25"/>
    <row r="249671" customFormat="1" x14ac:dyDescent="0.25"/>
    <row r="249672" customFormat="1" x14ac:dyDescent="0.25"/>
    <row r="249673" customFormat="1" x14ac:dyDescent="0.25"/>
    <row r="249674" customFormat="1" x14ac:dyDescent="0.25"/>
    <row r="249675" customFormat="1" x14ac:dyDescent="0.25"/>
    <row r="249676" customFormat="1" x14ac:dyDescent="0.25"/>
    <row r="249677" customFormat="1" x14ac:dyDescent="0.25"/>
    <row r="249678" customFormat="1" x14ac:dyDescent="0.25"/>
    <row r="249679" customFormat="1" x14ac:dyDescent="0.25"/>
    <row r="249680" customFormat="1" x14ac:dyDescent="0.25"/>
    <row r="249681" customFormat="1" x14ac:dyDescent="0.25"/>
    <row r="249682" customFormat="1" x14ac:dyDescent="0.25"/>
    <row r="249683" customFormat="1" x14ac:dyDescent="0.25"/>
    <row r="249684" customFormat="1" x14ac:dyDescent="0.25"/>
    <row r="249685" customFormat="1" x14ac:dyDescent="0.25"/>
    <row r="249686" customFormat="1" x14ac:dyDescent="0.25"/>
    <row r="249687" customFormat="1" x14ac:dyDescent="0.25"/>
    <row r="249688" customFormat="1" x14ac:dyDescent="0.25"/>
    <row r="249689" customFormat="1" x14ac:dyDescent="0.25"/>
    <row r="249690" customFormat="1" x14ac:dyDescent="0.25"/>
    <row r="249691" customFormat="1" x14ac:dyDescent="0.25"/>
    <row r="249692" customFormat="1" x14ac:dyDescent="0.25"/>
    <row r="249693" customFormat="1" x14ac:dyDescent="0.25"/>
    <row r="249694" customFormat="1" x14ac:dyDescent="0.25"/>
    <row r="249695" customFormat="1" x14ac:dyDescent="0.25"/>
    <row r="249696" customFormat="1" x14ac:dyDescent="0.25"/>
    <row r="249697" customFormat="1" x14ac:dyDescent="0.25"/>
    <row r="249698" customFormat="1" x14ac:dyDescent="0.25"/>
    <row r="249699" customFormat="1" x14ac:dyDescent="0.25"/>
    <row r="249700" customFormat="1" x14ac:dyDescent="0.25"/>
    <row r="249701" customFormat="1" x14ac:dyDescent="0.25"/>
    <row r="249702" customFormat="1" x14ac:dyDescent="0.25"/>
    <row r="249703" customFormat="1" x14ac:dyDescent="0.25"/>
    <row r="249704" customFormat="1" x14ac:dyDescent="0.25"/>
    <row r="249705" customFormat="1" x14ac:dyDescent="0.25"/>
    <row r="249706" customFormat="1" x14ac:dyDescent="0.25"/>
    <row r="249707" customFormat="1" x14ac:dyDescent="0.25"/>
    <row r="249708" customFormat="1" x14ac:dyDescent="0.25"/>
    <row r="249709" customFormat="1" x14ac:dyDescent="0.25"/>
    <row r="249710" customFormat="1" x14ac:dyDescent="0.25"/>
    <row r="249711" customFormat="1" x14ac:dyDescent="0.25"/>
    <row r="249712" customFormat="1" x14ac:dyDescent="0.25"/>
    <row r="249713" customFormat="1" x14ac:dyDescent="0.25"/>
    <row r="249714" customFormat="1" x14ac:dyDescent="0.25"/>
    <row r="249715" customFormat="1" x14ac:dyDescent="0.25"/>
    <row r="249716" customFormat="1" x14ac:dyDescent="0.25"/>
    <row r="249717" customFormat="1" x14ac:dyDescent="0.25"/>
    <row r="249718" customFormat="1" x14ac:dyDescent="0.25"/>
    <row r="249719" customFormat="1" x14ac:dyDescent="0.25"/>
    <row r="249720" customFormat="1" x14ac:dyDescent="0.25"/>
    <row r="249721" customFormat="1" x14ac:dyDescent="0.25"/>
    <row r="249722" customFormat="1" x14ac:dyDescent="0.25"/>
    <row r="249723" customFormat="1" x14ac:dyDescent="0.25"/>
    <row r="249724" customFormat="1" x14ac:dyDescent="0.25"/>
    <row r="249725" customFormat="1" x14ac:dyDescent="0.25"/>
    <row r="249726" customFormat="1" x14ac:dyDescent="0.25"/>
    <row r="249727" customFormat="1" x14ac:dyDescent="0.25"/>
    <row r="249728" customFormat="1" x14ac:dyDescent="0.25"/>
    <row r="249729" customFormat="1" x14ac:dyDescent="0.25"/>
    <row r="249730" customFormat="1" x14ac:dyDescent="0.25"/>
    <row r="249731" customFormat="1" x14ac:dyDescent="0.25"/>
    <row r="249732" customFormat="1" x14ac:dyDescent="0.25"/>
    <row r="249733" customFormat="1" x14ac:dyDescent="0.25"/>
    <row r="249734" customFormat="1" x14ac:dyDescent="0.25"/>
    <row r="249735" customFormat="1" x14ac:dyDescent="0.25"/>
    <row r="249736" customFormat="1" x14ac:dyDescent="0.25"/>
    <row r="249737" customFormat="1" x14ac:dyDescent="0.25"/>
    <row r="249738" customFormat="1" x14ac:dyDescent="0.25"/>
    <row r="249739" customFormat="1" x14ac:dyDescent="0.25"/>
    <row r="249740" customFormat="1" x14ac:dyDescent="0.25"/>
    <row r="249741" customFormat="1" x14ac:dyDescent="0.25"/>
    <row r="249742" customFormat="1" x14ac:dyDescent="0.25"/>
    <row r="249743" customFormat="1" x14ac:dyDescent="0.25"/>
    <row r="249744" customFormat="1" x14ac:dyDescent="0.25"/>
    <row r="249745" customFormat="1" x14ac:dyDescent="0.25"/>
    <row r="249746" customFormat="1" x14ac:dyDescent="0.25"/>
    <row r="249747" customFormat="1" x14ac:dyDescent="0.25"/>
    <row r="249748" customFormat="1" x14ac:dyDescent="0.25"/>
    <row r="249749" customFormat="1" x14ac:dyDescent="0.25"/>
    <row r="249750" customFormat="1" x14ac:dyDescent="0.25"/>
    <row r="249751" customFormat="1" x14ac:dyDescent="0.25"/>
    <row r="249752" customFormat="1" x14ac:dyDescent="0.25"/>
    <row r="249753" customFormat="1" x14ac:dyDescent="0.25"/>
    <row r="249754" customFormat="1" x14ac:dyDescent="0.25"/>
    <row r="249755" customFormat="1" x14ac:dyDescent="0.25"/>
    <row r="249756" customFormat="1" x14ac:dyDescent="0.25"/>
    <row r="249757" customFormat="1" x14ac:dyDescent="0.25"/>
    <row r="249758" customFormat="1" x14ac:dyDescent="0.25"/>
    <row r="249759" customFormat="1" x14ac:dyDescent="0.25"/>
    <row r="249760" customFormat="1" x14ac:dyDescent="0.25"/>
    <row r="249761" customFormat="1" x14ac:dyDescent="0.25"/>
    <row r="249762" customFormat="1" x14ac:dyDescent="0.25"/>
    <row r="249763" customFormat="1" x14ac:dyDescent="0.25"/>
    <row r="249764" customFormat="1" x14ac:dyDescent="0.25"/>
    <row r="249765" customFormat="1" x14ac:dyDescent="0.25"/>
    <row r="249766" customFormat="1" x14ac:dyDescent="0.25"/>
    <row r="249767" customFormat="1" x14ac:dyDescent="0.25"/>
    <row r="249768" customFormat="1" x14ac:dyDescent="0.25"/>
    <row r="249769" customFormat="1" x14ac:dyDescent="0.25"/>
    <row r="249770" customFormat="1" x14ac:dyDescent="0.25"/>
    <row r="249771" customFormat="1" x14ac:dyDescent="0.25"/>
    <row r="249772" customFormat="1" x14ac:dyDescent="0.25"/>
    <row r="249773" customFormat="1" x14ac:dyDescent="0.25"/>
    <row r="249774" customFormat="1" x14ac:dyDescent="0.25"/>
    <row r="249775" customFormat="1" x14ac:dyDescent="0.25"/>
    <row r="249776" customFormat="1" x14ac:dyDescent="0.25"/>
    <row r="249777" customFormat="1" x14ac:dyDescent="0.25"/>
    <row r="249778" customFormat="1" x14ac:dyDescent="0.25"/>
    <row r="249779" customFormat="1" x14ac:dyDescent="0.25"/>
    <row r="249780" customFormat="1" x14ac:dyDescent="0.25"/>
    <row r="249781" customFormat="1" x14ac:dyDescent="0.25"/>
    <row r="249782" customFormat="1" x14ac:dyDescent="0.25"/>
    <row r="249783" customFormat="1" x14ac:dyDescent="0.25"/>
    <row r="249784" customFormat="1" x14ac:dyDescent="0.25"/>
    <row r="249785" customFormat="1" x14ac:dyDescent="0.25"/>
    <row r="249786" customFormat="1" x14ac:dyDescent="0.25"/>
    <row r="249787" customFormat="1" x14ac:dyDescent="0.25"/>
    <row r="249788" customFormat="1" x14ac:dyDescent="0.25"/>
    <row r="249789" customFormat="1" x14ac:dyDescent="0.25"/>
    <row r="249790" customFormat="1" x14ac:dyDescent="0.25"/>
    <row r="249791" customFormat="1" x14ac:dyDescent="0.25"/>
    <row r="249792" customFormat="1" x14ac:dyDescent="0.25"/>
    <row r="249793" customFormat="1" x14ac:dyDescent="0.25"/>
    <row r="249794" customFormat="1" x14ac:dyDescent="0.25"/>
    <row r="249795" customFormat="1" x14ac:dyDescent="0.25"/>
    <row r="249796" customFormat="1" x14ac:dyDescent="0.25"/>
    <row r="249797" customFormat="1" x14ac:dyDescent="0.25"/>
    <row r="249798" customFormat="1" x14ac:dyDescent="0.25"/>
    <row r="249799" customFormat="1" x14ac:dyDescent="0.25"/>
    <row r="249800" customFormat="1" x14ac:dyDescent="0.25"/>
    <row r="249801" customFormat="1" x14ac:dyDescent="0.25"/>
    <row r="249802" customFormat="1" x14ac:dyDescent="0.25"/>
    <row r="249803" customFormat="1" x14ac:dyDescent="0.25"/>
    <row r="249804" customFormat="1" x14ac:dyDescent="0.25"/>
    <row r="249805" customFormat="1" x14ac:dyDescent="0.25"/>
    <row r="249806" customFormat="1" x14ac:dyDescent="0.25"/>
    <row r="249807" customFormat="1" x14ac:dyDescent="0.25"/>
    <row r="249808" customFormat="1" x14ac:dyDescent="0.25"/>
    <row r="249809" customFormat="1" x14ac:dyDescent="0.25"/>
    <row r="249810" customFormat="1" x14ac:dyDescent="0.25"/>
    <row r="249811" customFormat="1" x14ac:dyDescent="0.25"/>
    <row r="249812" customFormat="1" x14ac:dyDescent="0.25"/>
    <row r="249813" customFormat="1" x14ac:dyDescent="0.25"/>
    <row r="249814" customFormat="1" x14ac:dyDescent="0.25"/>
    <row r="249815" customFormat="1" x14ac:dyDescent="0.25"/>
    <row r="249816" customFormat="1" x14ac:dyDescent="0.25"/>
    <row r="249817" customFormat="1" x14ac:dyDescent="0.25"/>
    <row r="249818" customFormat="1" x14ac:dyDescent="0.25"/>
    <row r="249819" customFormat="1" x14ac:dyDescent="0.25"/>
    <row r="249820" customFormat="1" x14ac:dyDescent="0.25"/>
    <row r="249821" customFormat="1" x14ac:dyDescent="0.25"/>
    <row r="249822" customFormat="1" x14ac:dyDescent="0.25"/>
    <row r="249823" customFormat="1" x14ac:dyDescent="0.25"/>
    <row r="249824" customFormat="1" x14ac:dyDescent="0.25"/>
    <row r="249825" customFormat="1" x14ac:dyDescent="0.25"/>
    <row r="249826" customFormat="1" x14ac:dyDescent="0.25"/>
    <row r="249827" customFormat="1" x14ac:dyDescent="0.25"/>
    <row r="249828" customFormat="1" x14ac:dyDescent="0.25"/>
    <row r="249829" customFormat="1" x14ac:dyDescent="0.25"/>
    <row r="249830" customFormat="1" x14ac:dyDescent="0.25"/>
    <row r="249831" customFormat="1" x14ac:dyDescent="0.25"/>
    <row r="249832" customFormat="1" x14ac:dyDescent="0.25"/>
    <row r="249833" customFormat="1" x14ac:dyDescent="0.25"/>
    <row r="249834" customFormat="1" x14ac:dyDescent="0.25"/>
    <row r="249835" customFormat="1" x14ac:dyDescent="0.25"/>
    <row r="249836" customFormat="1" x14ac:dyDescent="0.25"/>
    <row r="249837" customFormat="1" x14ac:dyDescent="0.25"/>
    <row r="249838" customFormat="1" x14ac:dyDescent="0.25"/>
    <row r="249839" customFormat="1" x14ac:dyDescent="0.25"/>
    <row r="249840" customFormat="1" x14ac:dyDescent="0.25"/>
    <row r="249841" customFormat="1" x14ac:dyDescent="0.25"/>
    <row r="249842" customFormat="1" x14ac:dyDescent="0.25"/>
    <row r="249843" customFormat="1" x14ac:dyDescent="0.25"/>
    <row r="249844" customFormat="1" x14ac:dyDescent="0.25"/>
    <row r="249845" customFormat="1" x14ac:dyDescent="0.25"/>
    <row r="249846" customFormat="1" x14ac:dyDescent="0.25"/>
    <row r="249847" customFormat="1" x14ac:dyDescent="0.25"/>
    <row r="249848" customFormat="1" x14ac:dyDescent="0.25"/>
    <row r="249849" customFormat="1" x14ac:dyDescent="0.25"/>
    <row r="249850" customFormat="1" x14ac:dyDescent="0.25"/>
    <row r="249851" customFormat="1" x14ac:dyDescent="0.25"/>
    <row r="249852" customFormat="1" x14ac:dyDescent="0.25"/>
    <row r="249853" customFormat="1" x14ac:dyDescent="0.25"/>
    <row r="249854" customFormat="1" x14ac:dyDescent="0.25"/>
    <row r="249855" customFormat="1" x14ac:dyDescent="0.25"/>
    <row r="249856" customFormat="1" x14ac:dyDescent="0.25"/>
    <row r="249857" customFormat="1" x14ac:dyDescent="0.25"/>
    <row r="249858" customFormat="1" x14ac:dyDescent="0.25"/>
    <row r="249859" customFormat="1" x14ac:dyDescent="0.25"/>
    <row r="249860" customFormat="1" x14ac:dyDescent="0.25"/>
    <row r="249861" customFormat="1" x14ac:dyDescent="0.25"/>
    <row r="249862" customFormat="1" x14ac:dyDescent="0.25"/>
    <row r="249863" customFormat="1" x14ac:dyDescent="0.25"/>
    <row r="249864" customFormat="1" x14ac:dyDescent="0.25"/>
    <row r="249865" customFormat="1" x14ac:dyDescent="0.25"/>
    <row r="249866" customFormat="1" x14ac:dyDescent="0.25"/>
    <row r="249867" customFormat="1" x14ac:dyDescent="0.25"/>
    <row r="249868" customFormat="1" x14ac:dyDescent="0.25"/>
    <row r="249869" customFormat="1" x14ac:dyDescent="0.25"/>
    <row r="249870" customFormat="1" x14ac:dyDescent="0.25"/>
    <row r="249871" customFormat="1" x14ac:dyDescent="0.25"/>
    <row r="249872" customFormat="1" x14ac:dyDescent="0.25"/>
    <row r="249873" customFormat="1" x14ac:dyDescent="0.25"/>
    <row r="249874" customFormat="1" x14ac:dyDescent="0.25"/>
    <row r="249875" customFormat="1" x14ac:dyDescent="0.25"/>
    <row r="249876" customFormat="1" x14ac:dyDescent="0.25"/>
    <row r="249877" customFormat="1" x14ac:dyDescent="0.25"/>
    <row r="249878" customFormat="1" x14ac:dyDescent="0.25"/>
    <row r="249879" customFormat="1" x14ac:dyDescent="0.25"/>
    <row r="249880" customFormat="1" x14ac:dyDescent="0.25"/>
    <row r="249881" customFormat="1" x14ac:dyDescent="0.25"/>
    <row r="249882" customFormat="1" x14ac:dyDescent="0.25"/>
    <row r="249883" customFormat="1" x14ac:dyDescent="0.25"/>
    <row r="249884" customFormat="1" x14ac:dyDescent="0.25"/>
    <row r="249885" customFormat="1" x14ac:dyDescent="0.25"/>
    <row r="249886" customFormat="1" x14ac:dyDescent="0.25"/>
    <row r="249887" customFormat="1" x14ac:dyDescent="0.25"/>
    <row r="249888" customFormat="1" x14ac:dyDescent="0.25"/>
    <row r="249889" customFormat="1" x14ac:dyDescent="0.25"/>
    <row r="249890" customFormat="1" x14ac:dyDescent="0.25"/>
    <row r="249891" customFormat="1" x14ac:dyDescent="0.25"/>
    <row r="249892" customFormat="1" x14ac:dyDescent="0.25"/>
    <row r="249893" customFormat="1" x14ac:dyDescent="0.25"/>
    <row r="249894" customFormat="1" x14ac:dyDescent="0.25"/>
    <row r="249895" customFormat="1" x14ac:dyDescent="0.25"/>
    <row r="249896" customFormat="1" x14ac:dyDescent="0.25"/>
    <row r="249897" customFormat="1" x14ac:dyDescent="0.25"/>
    <row r="249898" customFormat="1" x14ac:dyDescent="0.25"/>
    <row r="249899" customFormat="1" x14ac:dyDescent="0.25"/>
    <row r="249900" customFormat="1" x14ac:dyDescent="0.25"/>
    <row r="249901" customFormat="1" x14ac:dyDescent="0.25"/>
    <row r="249902" customFormat="1" x14ac:dyDescent="0.25"/>
    <row r="249903" customFormat="1" x14ac:dyDescent="0.25"/>
    <row r="249904" customFormat="1" x14ac:dyDescent="0.25"/>
    <row r="249905" customFormat="1" x14ac:dyDescent="0.25"/>
    <row r="249906" customFormat="1" x14ac:dyDescent="0.25"/>
    <row r="249907" customFormat="1" x14ac:dyDescent="0.25"/>
    <row r="249908" customFormat="1" x14ac:dyDescent="0.25"/>
    <row r="249909" customFormat="1" x14ac:dyDescent="0.25"/>
    <row r="249910" customFormat="1" x14ac:dyDescent="0.25"/>
    <row r="249911" customFormat="1" x14ac:dyDescent="0.25"/>
    <row r="249912" customFormat="1" x14ac:dyDescent="0.25"/>
    <row r="249913" customFormat="1" x14ac:dyDescent="0.25"/>
    <row r="249914" customFormat="1" x14ac:dyDescent="0.25"/>
    <row r="249915" customFormat="1" x14ac:dyDescent="0.25"/>
    <row r="249916" customFormat="1" x14ac:dyDescent="0.25"/>
    <row r="249917" customFormat="1" x14ac:dyDescent="0.25"/>
    <row r="249918" customFormat="1" x14ac:dyDescent="0.25"/>
    <row r="249919" customFormat="1" x14ac:dyDescent="0.25"/>
    <row r="249920" customFormat="1" x14ac:dyDescent="0.25"/>
    <row r="249921" customFormat="1" x14ac:dyDescent="0.25"/>
    <row r="249922" customFormat="1" x14ac:dyDescent="0.25"/>
    <row r="249923" customFormat="1" x14ac:dyDescent="0.25"/>
    <row r="249924" customFormat="1" x14ac:dyDescent="0.25"/>
    <row r="249925" customFormat="1" x14ac:dyDescent="0.25"/>
    <row r="249926" customFormat="1" x14ac:dyDescent="0.25"/>
    <row r="249927" customFormat="1" x14ac:dyDescent="0.25"/>
    <row r="249928" customFormat="1" x14ac:dyDescent="0.25"/>
    <row r="249929" customFormat="1" x14ac:dyDescent="0.25"/>
    <row r="249930" customFormat="1" x14ac:dyDescent="0.25"/>
    <row r="249931" customFormat="1" x14ac:dyDescent="0.25"/>
    <row r="249932" customFormat="1" x14ac:dyDescent="0.25"/>
    <row r="249933" customFormat="1" x14ac:dyDescent="0.25"/>
    <row r="249934" customFormat="1" x14ac:dyDescent="0.25"/>
    <row r="249935" customFormat="1" x14ac:dyDescent="0.25"/>
    <row r="249936" customFormat="1" x14ac:dyDescent="0.25"/>
    <row r="249937" customFormat="1" x14ac:dyDescent="0.25"/>
    <row r="249938" customFormat="1" x14ac:dyDescent="0.25"/>
    <row r="249939" customFormat="1" x14ac:dyDescent="0.25"/>
    <row r="249940" customFormat="1" x14ac:dyDescent="0.25"/>
    <row r="249941" customFormat="1" x14ac:dyDescent="0.25"/>
    <row r="249942" customFormat="1" x14ac:dyDescent="0.25"/>
    <row r="249943" customFormat="1" x14ac:dyDescent="0.25"/>
    <row r="249944" customFormat="1" x14ac:dyDescent="0.25"/>
    <row r="249945" customFormat="1" x14ac:dyDescent="0.25"/>
    <row r="249946" customFormat="1" x14ac:dyDescent="0.25"/>
    <row r="249947" customFormat="1" x14ac:dyDescent="0.25"/>
    <row r="249948" customFormat="1" x14ac:dyDescent="0.25"/>
    <row r="249949" customFormat="1" x14ac:dyDescent="0.25"/>
    <row r="249950" customFormat="1" x14ac:dyDescent="0.25"/>
    <row r="249951" customFormat="1" x14ac:dyDescent="0.25"/>
    <row r="249952" customFormat="1" x14ac:dyDescent="0.25"/>
    <row r="249953" customFormat="1" x14ac:dyDescent="0.25"/>
    <row r="249954" customFormat="1" x14ac:dyDescent="0.25"/>
    <row r="249955" customFormat="1" x14ac:dyDescent="0.25"/>
    <row r="249956" customFormat="1" x14ac:dyDescent="0.25"/>
    <row r="249957" customFormat="1" x14ac:dyDescent="0.25"/>
    <row r="249958" customFormat="1" x14ac:dyDescent="0.25"/>
    <row r="249959" customFormat="1" x14ac:dyDescent="0.25"/>
    <row r="249960" customFormat="1" x14ac:dyDescent="0.25"/>
    <row r="249961" customFormat="1" x14ac:dyDescent="0.25"/>
    <row r="249962" customFormat="1" x14ac:dyDescent="0.25"/>
    <row r="249963" customFormat="1" x14ac:dyDescent="0.25"/>
    <row r="249964" customFormat="1" x14ac:dyDescent="0.25"/>
    <row r="249965" customFormat="1" x14ac:dyDescent="0.25"/>
    <row r="249966" customFormat="1" x14ac:dyDescent="0.25"/>
    <row r="249967" customFormat="1" x14ac:dyDescent="0.25"/>
    <row r="249968" customFormat="1" x14ac:dyDescent="0.25"/>
    <row r="249969" customFormat="1" x14ac:dyDescent="0.25"/>
    <row r="249970" customFormat="1" x14ac:dyDescent="0.25"/>
    <row r="249971" customFormat="1" x14ac:dyDescent="0.25"/>
    <row r="249972" customFormat="1" x14ac:dyDescent="0.25"/>
    <row r="249973" customFormat="1" x14ac:dyDescent="0.25"/>
    <row r="249974" customFormat="1" x14ac:dyDescent="0.25"/>
    <row r="249975" customFormat="1" x14ac:dyDescent="0.25"/>
    <row r="249976" customFormat="1" x14ac:dyDescent="0.25"/>
    <row r="249977" customFormat="1" x14ac:dyDescent="0.25"/>
    <row r="249978" customFormat="1" x14ac:dyDescent="0.25"/>
    <row r="249979" customFormat="1" x14ac:dyDescent="0.25"/>
    <row r="249980" customFormat="1" x14ac:dyDescent="0.25"/>
    <row r="249981" customFormat="1" x14ac:dyDescent="0.25"/>
    <row r="249982" customFormat="1" x14ac:dyDescent="0.25"/>
    <row r="249983" customFormat="1" x14ac:dyDescent="0.25"/>
    <row r="249984" customFormat="1" x14ac:dyDescent="0.25"/>
    <row r="249985" customFormat="1" x14ac:dyDescent="0.25"/>
    <row r="249986" customFormat="1" x14ac:dyDescent="0.25"/>
    <row r="249987" customFormat="1" x14ac:dyDescent="0.25"/>
    <row r="249988" customFormat="1" x14ac:dyDescent="0.25"/>
    <row r="249989" customFormat="1" x14ac:dyDescent="0.25"/>
    <row r="249990" customFormat="1" x14ac:dyDescent="0.25"/>
    <row r="249991" customFormat="1" x14ac:dyDescent="0.25"/>
    <row r="249992" customFormat="1" x14ac:dyDescent="0.25"/>
    <row r="249993" customFormat="1" x14ac:dyDescent="0.25"/>
    <row r="249994" customFormat="1" x14ac:dyDescent="0.25"/>
    <row r="249995" customFormat="1" x14ac:dyDescent="0.25"/>
    <row r="249996" customFormat="1" x14ac:dyDescent="0.25"/>
    <row r="249997" customFormat="1" x14ac:dyDescent="0.25"/>
    <row r="249998" customFormat="1" x14ac:dyDescent="0.25"/>
    <row r="249999" customFormat="1" x14ac:dyDescent="0.25"/>
    <row r="250000" customFormat="1" x14ac:dyDescent="0.25"/>
    <row r="250001" customFormat="1" x14ac:dyDescent="0.25"/>
    <row r="250002" customFormat="1" x14ac:dyDescent="0.25"/>
    <row r="250003" customFormat="1" x14ac:dyDescent="0.25"/>
    <row r="250004" customFormat="1" x14ac:dyDescent="0.25"/>
    <row r="250005" customFormat="1" x14ac:dyDescent="0.25"/>
    <row r="250006" customFormat="1" x14ac:dyDescent="0.25"/>
    <row r="250007" customFormat="1" x14ac:dyDescent="0.25"/>
    <row r="250008" customFormat="1" x14ac:dyDescent="0.25"/>
    <row r="250009" customFormat="1" x14ac:dyDescent="0.25"/>
    <row r="250010" customFormat="1" x14ac:dyDescent="0.25"/>
    <row r="250011" customFormat="1" x14ac:dyDescent="0.25"/>
    <row r="250012" customFormat="1" x14ac:dyDescent="0.25"/>
    <row r="250013" customFormat="1" x14ac:dyDescent="0.25"/>
    <row r="250014" customFormat="1" x14ac:dyDescent="0.25"/>
    <row r="250015" customFormat="1" x14ac:dyDescent="0.25"/>
    <row r="250016" customFormat="1" x14ac:dyDescent="0.25"/>
    <row r="250017" customFormat="1" x14ac:dyDescent="0.25"/>
    <row r="250018" customFormat="1" x14ac:dyDescent="0.25"/>
    <row r="250019" customFormat="1" x14ac:dyDescent="0.25"/>
    <row r="250020" customFormat="1" x14ac:dyDescent="0.25"/>
    <row r="250021" customFormat="1" x14ac:dyDescent="0.25"/>
    <row r="250022" customFormat="1" x14ac:dyDescent="0.25"/>
    <row r="250023" customFormat="1" x14ac:dyDescent="0.25"/>
    <row r="250024" customFormat="1" x14ac:dyDescent="0.25"/>
    <row r="250025" customFormat="1" x14ac:dyDescent="0.25"/>
    <row r="250026" customFormat="1" x14ac:dyDescent="0.25"/>
    <row r="250027" customFormat="1" x14ac:dyDescent="0.25"/>
    <row r="250028" customFormat="1" x14ac:dyDescent="0.25"/>
    <row r="250029" customFormat="1" x14ac:dyDescent="0.25"/>
    <row r="250030" customFormat="1" x14ac:dyDescent="0.25"/>
    <row r="250031" customFormat="1" x14ac:dyDescent="0.25"/>
    <row r="250032" customFormat="1" x14ac:dyDescent="0.25"/>
    <row r="250033" customFormat="1" x14ac:dyDescent="0.25"/>
    <row r="250034" customFormat="1" x14ac:dyDescent="0.25"/>
    <row r="250035" customFormat="1" x14ac:dyDescent="0.25"/>
    <row r="250036" customFormat="1" x14ac:dyDescent="0.25"/>
    <row r="250037" customFormat="1" x14ac:dyDescent="0.25"/>
    <row r="250038" customFormat="1" x14ac:dyDescent="0.25"/>
    <row r="250039" customFormat="1" x14ac:dyDescent="0.25"/>
    <row r="250040" customFormat="1" x14ac:dyDescent="0.25"/>
    <row r="250041" customFormat="1" x14ac:dyDescent="0.25"/>
    <row r="250042" customFormat="1" x14ac:dyDescent="0.25"/>
    <row r="250043" customFormat="1" x14ac:dyDescent="0.25"/>
    <row r="250044" customFormat="1" x14ac:dyDescent="0.25"/>
    <row r="250045" customFormat="1" x14ac:dyDescent="0.25"/>
    <row r="250046" customFormat="1" x14ac:dyDescent="0.25"/>
    <row r="250047" customFormat="1" x14ac:dyDescent="0.25"/>
    <row r="250048" customFormat="1" x14ac:dyDescent="0.25"/>
    <row r="250049" customFormat="1" x14ac:dyDescent="0.25"/>
    <row r="250050" customFormat="1" x14ac:dyDescent="0.25"/>
    <row r="250051" customFormat="1" x14ac:dyDescent="0.25"/>
    <row r="250052" customFormat="1" x14ac:dyDescent="0.25"/>
    <row r="250053" customFormat="1" x14ac:dyDescent="0.25"/>
    <row r="250054" customFormat="1" x14ac:dyDescent="0.25"/>
    <row r="250055" customFormat="1" x14ac:dyDescent="0.25"/>
    <row r="250056" customFormat="1" x14ac:dyDescent="0.25"/>
    <row r="250057" customFormat="1" x14ac:dyDescent="0.25"/>
    <row r="250058" customFormat="1" x14ac:dyDescent="0.25"/>
    <row r="250059" customFormat="1" x14ac:dyDescent="0.25"/>
    <row r="250060" customFormat="1" x14ac:dyDescent="0.25"/>
    <row r="250061" customFormat="1" x14ac:dyDescent="0.25"/>
    <row r="250062" customFormat="1" x14ac:dyDescent="0.25"/>
    <row r="250063" customFormat="1" x14ac:dyDescent="0.25"/>
    <row r="250064" customFormat="1" x14ac:dyDescent="0.25"/>
    <row r="250065" customFormat="1" x14ac:dyDescent="0.25"/>
    <row r="250066" customFormat="1" x14ac:dyDescent="0.25"/>
    <row r="250067" customFormat="1" x14ac:dyDescent="0.25"/>
    <row r="250068" customFormat="1" x14ac:dyDescent="0.25"/>
    <row r="250069" customFormat="1" x14ac:dyDescent="0.25"/>
    <row r="250070" customFormat="1" x14ac:dyDescent="0.25"/>
    <row r="250071" customFormat="1" x14ac:dyDescent="0.25"/>
    <row r="250072" customFormat="1" x14ac:dyDescent="0.25"/>
    <row r="250073" customFormat="1" x14ac:dyDescent="0.25"/>
    <row r="250074" customFormat="1" x14ac:dyDescent="0.25"/>
    <row r="250075" customFormat="1" x14ac:dyDescent="0.25"/>
    <row r="250076" customFormat="1" x14ac:dyDescent="0.25"/>
    <row r="250077" customFormat="1" x14ac:dyDescent="0.25"/>
    <row r="250078" customFormat="1" x14ac:dyDescent="0.25"/>
    <row r="250079" customFormat="1" x14ac:dyDescent="0.25"/>
    <row r="250080" customFormat="1" x14ac:dyDescent="0.25"/>
    <row r="250081" customFormat="1" x14ac:dyDescent="0.25"/>
    <row r="250082" customFormat="1" x14ac:dyDescent="0.25"/>
    <row r="250083" customFormat="1" x14ac:dyDescent="0.25"/>
    <row r="250084" customFormat="1" x14ac:dyDescent="0.25"/>
    <row r="250085" customFormat="1" x14ac:dyDescent="0.25"/>
    <row r="250086" customFormat="1" x14ac:dyDescent="0.25"/>
    <row r="250087" customFormat="1" x14ac:dyDescent="0.25"/>
    <row r="250088" customFormat="1" x14ac:dyDescent="0.25"/>
    <row r="250089" customFormat="1" x14ac:dyDescent="0.25"/>
    <row r="250090" customFormat="1" x14ac:dyDescent="0.25"/>
    <row r="250091" customFormat="1" x14ac:dyDescent="0.25"/>
    <row r="250092" customFormat="1" x14ac:dyDescent="0.25"/>
    <row r="250093" customFormat="1" x14ac:dyDescent="0.25"/>
    <row r="250094" customFormat="1" x14ac:dyDescent="0.25"/>
    <row r="250095" customFormat="1" x14ac:dyDescent="0.25"/>
    <row r="250096" customFormat="1" x14ac:dyDescent="0.25"/>
    <row r="250097" customFormat="1" x14ac:dyDescent="0.25"/>
    <row r="250098" customFormat="1" x14ac:dyDescent="0.25"/>
    <row r="250099" customFormat="1" x14ac:dyDescent="0.25"/>
    <row r="250100" customFormat="1" x14ac:dyDescent="0.25"/>
    <row r="250101" customFormat="1" x14ac:dyDescent="0.25"/>
    <row r="250102" customFormat="1" x14ac:dyDescent="0.25"/>
    <row r="250103" customFormat="1" x14ac:dyDescent="0.25"/>
    <row r="250104" customFormat="1" x14ac:dyDescent="0.25"/>
    <row r="250105" customFormat="1" x14ac:dyDescent="0.25"/>
    <row r="250106" customFormat="1" x14ac:dyDescent="0.25"/>
    <row r="250107" customFormat="1" x14ac:dyDescent="0.25"/>
    <row r="250108" customFormat="1" x14ac:dyDescent="0.25"/>
    <row r="250109" customFormat="1" x14ac:dyDescent="0.25"/>
    <row r="250110" customFormat="1" x14ac:dyDescent="0.25"/>
    <row r="250111" customFormat="1" x14ac:dyDescent="0.25"/>
    <row r="250112" customFormat="1" x14ac:dyDescent="0.25"/>
    <row r="250113" customFormat="1" x14ac:dyDescent="0.25"/>
    <row r="250114" customFormat="1" x14ac:dyDescent="0.25"/>
    <row r="250115" customFormat="1" x14ac:dyDescent="0.25"/>
    <row r="250116" customFormat="1" x14ac:dyDescent="0.25"/>
    <row r="250117" customFormat="1" x14ac:dyDescent="0.25"/>
    <row r="250118" customFormat="1" x14ac:dyDescent="0.25"/>
    <row r="250119" customFormat="1" x14ac:dyDescent="0.25"/>
    <row r="250120" customFormat="1" x14ac:dyDescent="0.25"/>
    <row r="250121" customFormat="1" x14ac:dyDescent="0.25"/>
    <row r="250122" customFormat="1" x14ac:dyDescent="0.25"/>
    <row r="250123" customFormat="1" x14ac:dyDescent="0.25"/>
    <row r="250124" customFormat="1" x14ac:dyDescent="0.25"/>
    <row r="250125" customFormat="1" x14ac:dyDescent="0.25"/>
    <row r="250126" customFormat="1" x14ac:dyDescent="0.25"/>
    <row r="250127" customFormat="1" x14ac:dyDescent="0.25"/>
    <row r="250128" customFormat="1" x14ac:dyDescent="0.25"/>
    <row r="250129" customFormat="1" x14ac:dyDescent="0.25"/>
    <row r="250130" customFormat="1" x14ac:dyDescent="0.25"/>
    <row r="250131" customFormat="1" x14ac:dyDescent="0.25"/>
    <row r="250132" customFormat="1" x14ac:dyDescent="0.25"/>
    <row r="250133" customFormat="1" x14ac:dyDescent="0.25"/>
    <row r="250134" customFormat="1" x14ac:dyDescent="0.25"/>
    <row r="250135" customFormat="1" x14ac:dyDescent="0.25"/>
    <row r="250136" customFormat="1" x14ac:dyDescent="0.25"/>
    <row r="250137" customFormat="1" x14ac:dyDescent="0.25"/>
    <row r="250138" customFormat="1" x14ac:dyDescent="0.25"/>
    <row r="250139" customFormat="1" x14ac:dyDescent="0.25"/>
    <row r="250140" customFormat="1" x14ac:dyDescent="0.25"/>
    <row r="250141" customFormat="1" x14ac:dyDescent="0.25"/>
    <row r="250142" customFormat="1" x14ac:dyDescent="0.25"/>
    <row r="250143" customFormat="1" x14ac:dyDescent="0.25"/>
    <row r="250144" customFormat="1" x14ac:dyDescent="0.25"/>
    <row r="250145" customFormat="1" x14ac:dyDescent="0.25"/>
    <row r="250146" customFormat="1" x14ac:dyDescent="0.25"/>
    <row r="250147" customFormat="1" x14ac:dyDescent="0.25"/>
    <row r="250148" customFormat="1" x14ac:dyDescent="0.25"/>
    <row r="250149" customFormat="1" x14ac:dyDescent="0.25"/>
    <row r="250150" customFormat="1" x14ac:dyDescent="0.25"/>
    <row r="250151" customFormat="1" x14ac:dyDescent="0.25"/>
    <row r="250152" customFormat="1" x14ac:dyDescent="0.25"/>
    <row r="250153" customFormat="1" x14ac:dyDescent="0.25"/>
    <row r="250154" customFormat="1" x14ac:dyDescent="0.25"/>
    <row r="250155" customFormat="1" x14ac:dyDescent="0.25"/>
    <row r="250156" customFormat="1" x14ac:dyDescent="0.25"/>
    <row r="250157" customFormat="1" x14ac:dyDescent="0.25"/>
    <row r="250158" customFormat="1" x14ac:dyDescent="0.25"/>
    <row r="250159" customFormat="1" x14ac:dyDescent="0.25"/>
    <row r="250160" customFormat="1" x14ac:dyDescent="0.25"/>
    <row r="250161" customFormat="1" x14ac:dyDescent="0.25"/>
    <row r="250162" customFormat="1" x14ac:dyDescent="0.25"/>
    <row r="250163" customFormat="1" x14ac:dyDescent="0.25"/>
    <row r="250164" customFormat="1" x14ac:dyDescent="0.25"/>
    <row r="250165" customFormat="1" x14ac:dyDescent="0.25"/>
    <row r="250166" customFormat="1" x14ac:dyDescent="0.25"/>
    <row r="250167" customFormat="1" x14ac:dyDescent="0.25"/>
    <row r="250168" customFormat="1" x14ac:dyDescent="0.25"/>
    <row r="250169" customFormat="1" x14ac:dyDescent="0.25"/>
    <row r="250170" customFormat="1" x14ac:dyDescent="0.25"/>
    <row r="250171" customFormat="1" x14ac:dyDescent="0.25"/>
    <row r="250172" customFormat="1" x14ac:dyDescent="0.25"/>
    <row r="250173" customFormat="1" x14ac:dyDescent="0.25"/>
    <row r="250174" customFormat="1" x14ac:dyDescent="0.25"/>
    <row r="250175" customFormat="1" x14ac:dyDescent="0.25"/>
    <row r="250176" customFormat="1" x14ac:dyDescent="0.25"/>
    <row r="250177" customFormat="1" x14ac:dyDescent="0.25"/>
    <row r="250178" customFormat="1" x14ac:dyDescent="0.25"/>
    <row r="250179" customFormat="1" x14ac:dyDescent="0.25"/>
    <row r="250180" customFormat="1" x14ac:dyDescent="0.25"/>
    <row r="250181" customFormat="1" x14ac:dyDescent="0.25"/>
    <row r="250182" customFormat="1" x14ac:dyDescent="0.25"/>
    <row r="250183" customFormat="1" x14ac:dyDescent="0.25"/>
    <row r="250184" customFormat="1" x14ac:dyDescent="0.25"/>
    <row r="250185" customFormat="1" x14ac:dyDescent="0.25"/>
    <row r="250186" customFormat="1" x14ac:dyDescent="0.25"/>
    <row r="250187" customFormat="1" x14ac:dyDescent="0.25"/>
    <row r="250188" customFormat="1" x14ac:dyDescent="0.25"/>
    <row r="250189" customFormat="1" x14ac:dyDescent="0.25"/>
    <row r="250190" customFormat="1" x14ac:dyDescent="0.25"/>
    <row r="250191" customFormat="1" x14ac:dyDescent="0.25"/>
    <row r="250192" customFormat="1" x14ac:dyDescent="0.25"/>
    <row r="250193" customFormat="1" x14ac:dyDescent="0.25"/>
    <row r="250194" customFormat="1" x14ac:dyDescent="0.25"/>
    <row r="250195" customFormat="1" x14ac:dyDescent="0.25"/>
    <row r="250196" customFormat="1" x14ac:dyDescent="0.25"/>
    <row r="250197" customFormat="1" x14ac:dyDescent="0.25"/>
    <row r="250198" customFormat="1" x14ac:dyDescent="0.25"/>
    <row r="250199" customFormat="1" x14ac:dyDescent="0.25"/>
    <row r="250200" customFormat="1" x14ac:dyDescent="0.25"/>
    <row r="250201" customFormat="1" x14ac:dyDescent="0.25"/>
    <row r="250202" customFormat="1" x14ac:dyDescent="0.25"/>
    <row r="250203" customFormat="1" x14ac:dyDescent="0.25"/>
    <row r="250204" customFormat="1" x14ac:dyDescent="0.25"/>
    <row r="250205" customFormat="1" x14ac:dyDescent="0.25"/>
    <row r="250206" customFormat="1" x14ac:dyDescent="0.25"/>
    <row r="250207" customFormat="1" x14ac:dyDescent="0.25"/>
    <row r="250208" customFormat="1" x14ac:dyDescent="0.25"/>
    <row r="250209" customFormat="1" x14ac:dyDescent="0.25"/>
    <row r="250210" customFormat="1" x14ac:dyDescent="0.25"/>
    <row r="250211" customFormat="1" x14ac:dyDescent="0.25"/>
    <row r="250212" customFormat="1" x14ac:dyDescent="0.25"/>
    <row r="250213" customFormat="1" x14ac:dyDescent="0.25"/>
    <row r="250214" customFormat="1" x14ac:dyDescent="0.25"/>
    <row r="250215" customFormat="1" x14ac:dyDescent="0.25"/>
    <row r="250216" customFormat="1" x14ac:dyDescent="0.25"/>
    <row r="250217" customFormat="1" x14ac:dyDescent="0.25"/>
    <row r="250218" customFormat="1" x14ac:dyDescent="0.25"/>
    <row r="250219" customFormat="1" x14ac:dyDescent="0.25"/>
    <row r="250220" customFormat="1" x14ac:dyDescent="0.25"/>
    <row r="250221" customFormat="1" x14ac:dyDescent="0.25"/>
    <row r="250222" customFormat="1" x14ac:dyDescent="0.25"/>
    <row r="250223" customFormat="1" x14ac:dyDescent="0.25"/>
    <row r="250224" customFormat="1" x14ac:dyDescent="0.25"/>
    <row r="250225" customFormat="1" x14ac:dyDescent="0.25"/>
    <row r="250226" customFormat="1" x14ac:dyDescent="0.25"/>
    <row r="250227" customFormat="1" x14ac:dyDescent="0.25"/>
    <row r="250228" customFormat="1" x14ac:dyDescent="0.25"/>
    <row r="250229" customFormat="1" x14ac:dyDescent="0.25"/>
    <row r="250230" customFormat="1" x14ac:dyDescent="0.25"/>
    <row r="250231" customFormat="1" x14ac:dyDescent="0.25"/>
    <row r="250232" customFormat="1" x14ac:dyDescent="0.25"/>
    <row r="250233" customFormat="1" x14ac:dyDescent="0.25"/>
    <row r="250234" customFormat="1" x14ac:dyDescent="0.25"/>
    <row r="250235" customFormat="1" x14ac:dyDescent="0.25"/>
    <row r="250236" customFormat="1" x14ac:dyDescent="0.25"/>
    <row r="250237" customFormat="1" x14ac:dyDescent="0.25"/>
    <row r="250238" customFormat="1" x14ac:dyDescent="0.25"/>
    <row r="250239" customFormat="1" x14ac:dyDescent="0.25"/>
    <row r="250240" customFormat="1" x14ac:dyDescent="0.25"/>
    <row r="250241" customFormat="1" x14ac:dyDescent="0.25"/>
    <row r="250242" customFormat="1" x14ac:dyDescent="0.25"/>
    <row r="250243" customFormat="1" x14ac:dyDescent="0.25"/>
    <row r="250244" customFormat="1" x14ac:dyDescent="0.25"/>
    <row r="250245" customFormat="1" x14ac:dyDescent="0.25"/>
    <row r="250246" customFormat="1" x14ac:dyDescent="0.25"/>
    <row r="250247" customFormat="1" x14ac:dyDescent="0.25"/>
    <row r="250248" customFormat="1" x14ac:dyDescent="0.25"/>
    <row r="250249" customFormat="1" x14ac:dyDescent="0.25"/>
    <row r="250250" customFormat="1" x14ac:dyDescent="0.25"/>
    <row r="250251" customFormat="1" x14ac:dyDescent="0.25"/>
    <row r="250252" customFormat="1" x14ac:dyDescent="0.25"/>
    <row r="250253" customFormat="1" x14ac:dyDescent="0.25"/>
    <row r="250254" customFormat="1" x14ac:dyDescent="0.25"/>
    <row r="250255" customFormat="1" x14ac:dyDescent="0.25"/>
    <row r="250256" customFormat="1" x14ac:dyDescent="0.25"/>
    <row r="250257" customFormat="1" x14ac:dyDescent="0.25"/>
    <row r="250258" customFormat="1" x14ac:dyDescent="0.25"/>
    <row r="250259" customFormat="1" x14ac:dyDescent="0.25"/>
    <row r="250260" customFormat="1" x14ac:dyDescent="0.25"/>
    <row r="250261" customFormat="1" x14ac:dyDescent="0.25"/>
    <row r="250262" customFormat="1" x14ac:dyDescent="0.25"/>
    <row r="250263" customFormat="1" x14ac:dyDescent="0.25"/>
    <row r="250264" customFormat="1" x14ac:dyDescent="0.25"/>
    <row r="250265" customFormat="1" x14ac:dyDescent="0.25"/>
    <row r="250266" customFormat="1" x14ac:dyDescent="0.25"/>
    <row r="250267" customFormat="1" x14ac:dyDescent="0.25"/>
    <row r="250268" customFormat="1" x14ac:dyDescent="0.25"/>
    <row r="250269" customFormat="1" x14ac:dyDescent="0.25"/>
    <row r="250270" customFormat="1" x14ac:dyDescent="0.25"/>
    <row r="250271" customFormat="1" x14ac:dyDescent="0.25"/>
    <row r="250272" customFormat="1" x14ac:dyDescent="0.25"/>
    <row r="250273" customFormat="1" x14ac:dyDescent="0.25"/>
    <row r="250274" customFormat="1" x14ac:dyDescent="0.25"/>
    <row r="250275" customFormat="1" x14ac:dyDescent="0.25"/>
    <row r="250276" customFormat="1" x14ac:dyDescent="0.25"/>
    <row r="250277" customFormat="1" x14ac:dyDescent="0.25"/>
    <row r="250278" customFormat="1" x14ac:dyDescent="0.25"/>
    <row r="250279" customFormat="1" x14ac:dyDescent="0.25"/>
    <row r="250280" customFormat="1" x14ac:dyDescent="0.25"/>
    <row r="250281" customFormat="1" x14ac:dyDescent="0.25"/>
    <row r="250282" customFormat="1" x14ac:dyDescent="0.25"/>
    <row r="250283" customFormat="1" x14ac:dyDescent="0.25"/>
    <row r="250284" customFormat="1" x14ac:dyDescent="0.25"/>
    <row r="250285" customFormat="1" x14ac:dyDescent="0.25"/>
    <row r="250286" customFormat="1" x14ac:dyDescent="0.25"/>
    <row r="250287" customFormat="1" x14ac:dyDescent="0.25"/>
    <row r="250288" customFormat="1" x14ac:dyDescent="0.25"/>
    <row r="250289" customFormat="1" x14ac:dyDescent="0.25"/>
    <row r="250290" customFormat="1" x14ac:dyDescent="0.25"/>
    <row r="250291" customFormat="1" x14ac:dyDescent="0.25"/>
    <row r="250292" customFormat="1" x14ac:dyDescent="0.25"/>
    <row r="250293" customFormat="1" x14ac:dyDescent="0.25"/>
    <row r="250294" customFormat="1" x14ac:dyDescent="0.25"/>
    <row r="250295" customFormat="1" x14ac:dyDescent="0.25"/>
    <row r="250296" customFormat="1" x14ac:dyDescent="0.25"/>
    <row r="250297" customFormat="1" x14ac:dyDescent="0.25"/>
    <row r="250298" customFormat="1" x14ac:dyDescent="0.25"/>
    <row r="250299" customFormat="1" x14ac:dyDescent="0.25"/>
    <row r="250300" customFormat="1" x14ac:dyDescent="0.25"/>
    <row r="250301" customFormat="1" x14ac:dyDescent="0.25"/>
    <row r="250302" customFormat="1" x14ac:dyDescent="0.25"/>
    <row r="250303" customFormat="1" x14ac:dyDescent="0.25"/>
    <row r="250304" customFormat="1" x14ac:dyDescent="0.25"/>
    <row r="250305" customFormat="1" x14ac:dyDescent="0.25"/>
    <row r="250306" customFormat="1" x14ac:dyDescent="0.25"/>
    <row r="250307" customFormat="1" x14ac:dyDescent="0.25"/>
    <row r="250308" customFormat="1" x14ac:dyDescent="0.25"/>
    <row r="250309" customFormat="1" x14ac:dyDescent="0.25"/>
    <row r="250310" customFormat="1" x14ac:dyDescent="0.25"/>
    <row r="250311" customFormat="1" x14ac:dyDescent="0.25"/>
    <row r="250312" customFormat="1" x14ac:dyDescent="0.25"/>
    <row r="250313" customFormat="1" x14ac:dyDescent="0.25"/>
    <row r="250314" customFormat="1" x14ac:dyDescent="0.25"/>
    <row r="250315" customFormat="1" x14ac:dyDescent="0.25"/>
    <row r="250316" customFormat="1" x14ac:dyDescent="0.25"/>
    <row r="250317" customFormat="1" x14ac:dyDescent="0.25"/>
    <row r="250318" customFormat="1" x14ac:dyDescent="0.25"/>
    <row r="250319" customFormat="1" x14ac:dyDescent="0.25"/>
    <row r="250320" customFormat="1" x14ac:dyDescent="0.25"/>
    <row r="250321" customFormat="1" x14ac:dyDescent="0.25"/>
    <row r="250322" customFormat="1" x14ac:dyDescent="0.25"/>
    <row r="250323" customFormat="1" x14ac:dyDescent="0.25"/>
    <row r="250324" customFormat="1" x14ac:dyDescent="0.25"/>
    <row r="250325" customFormat="1" x14ac:dyDescent="0.25"/>
    <row r="250326" customFormat="1" x14ac:dyDescent="0.25"/>
    <row r="250327" customFormat="1" x14ac:dyDescent="0.25"/>
    <row r="250328" customFormat="1" x14ac:dyDescent="0.25"/>
    <row r="250329" customFormat="1" x14ac:dyDescent="0.25"/>
    <row r="250330" customFormat="1" x14ac:dyDescent="0.25"/>
    <row r="250331" customFormat="1" x14ac:dyDescent="0.25"/>
    <row r="250332" customFormat="1" x14ac:dyDescent="0.25"/>
    <row r="250333" customFormat="1" x14ac:dyDescent="0.25"/>
    <row r="250334" customFormat="1" x14ac:dyDescent="0.25"/>
    <row r="250335" customFormat="1" x14ac:dyDescent="0.25"/>
    <row r="250336" customFormat="1" x14ac:dyDescent="0.25"/>
    <row r="250337" customFormat="1" x14ac:dyDescent="0.25"/>
    <row r="250338" customFormat="1" x14ac:dyDescent="0.25"/>
    <row r="250339" customFormat="1" x14ac:dyDescent="0.25"/>
    <row r="250340" customFormat="1" x14ac:dyDescent="0.25"/>
    <row r="250341" customFormat="1" x14ac:dyDescent="0.25"/>
    <row r="250342" customFormat="1" x14ac:dyDescent="0.25"/>
    <row r="250343" customFormat="1" x14ac:dyDescent="0.25"/>
    <row r="250344" customFormat="1" x14ac:dyDescent="0.25"/>
    <row r="250345" customFormat="1" x14ac:dyDescent="0.25"/>
    <row r="250346" customFormat="1" x14ac:dyDescent="0.25"/>
    <row r="250347" customFormat="1" x14ac:dyDescent="0.25"/>
    <row r="250348" customFormat="1" x14ac:dyDescent="0.25"/>
    <row r="250349" customFormat="1" x14ac:dyDescent="0.25"/>
    <row r="250350" customFormat="1" x14ac:dyDescent="0.25"/>
    <row r="250351" customFormat="1" x14ac:dyDescent="0.25"/>
    <row r="250352" customFormat="1" x14ac:dyDescent="0.25"/>
    <row r="250353" customFormat="1" x14ac:dyDescent="0.25"/>
    <row r="250354" customFormat="1" x14ac:dyDescent="0.25"/>
    <row r="250355" customFormat="1" x14ac:dyDescent="0.25"/>
    <row r="250356" customFormat="1" x14ac:dyDescent="0.25"/>
    <row r="250357" customFormat="1" x14ac:dyDescent="0.25"/>
    <row r="250358" customFormat="1" x14ac:dyDescent="0.25"/>
    <row r="250359" customFormat="1" x14ac:dyDescent="0.25"/>
    <row r="250360" customFormat="1" x14ac:dyDescent="0.25"/>
    <row r="250361" customFormat="1" x14ac:dyDescent="0.25"/>
    <row r="250362" customFormat="1" x14ac:dyDescent="0.25"/>
    <row r="250363" customFormat="1" x14ac:dyDescent="0.25"/>
    <row r="250364" customFormat="1" x14ac:dyDescent="0.25"/>
    <row r="250365" customFormat="1" x14ac:dyDescent="0.25"/>
    <row r="250366" customFormat="1" x14ac:dyDescent="0.25"/>
    <row r="250367" customFormat="1" x14ac:dyDescent="0.25"/>
    <row r="250368" customFormat="1" x14ac:dyDescent="0.25"/>
    <row r="250369" customFormat="1" x14ac:dyDescent="0.25"/>
    <row r="250370" customFormat="1" x14ac:dyDescent="0.25"/>
    <row r="250371" customFormat="1" x14ac:dyDescent="0.25"/>
    <row r="250372" customFormat="1" x14ac:dyDescent="0.25"/>
    <row r="250373" customFormat="1" x14ac:dyDescent="0.25"/>
    <row r="250374" customFormat="1" x14ac:dyDescent="0.25"/>
    <row r="250375" customFormat="1" x14ac:dyDescent="0.25"/>
    <row r="250376" customFormat="1" x14ac:dyDescent="0.25"/>
    <row r="250377" customFormat="1" x14ac:dyDescent="0.25"/>
    <row r="250378" customFormat="1" x14ac:dyDescent="0.25"/>
    <row r="250379" customFormat="1" x14ac:dyDescent="0.25"/>
    <row r="250380" customFormat="1" x14ac:dyDescent="0.25"/>
    <row r="250381" customFormat="1" x14ac:dyDescent="0.25"/>
    <row r="250382" customFormat="1" x14ac:dyDescent="0.25"/>
    <row r="250383" customFormat="1" x14ac:dyDescent="0.25"/>
    <row r="250384" customFormat="1" x14ac:dyDescent="0.25"/>
    <row r="250385" customFormat="1" x14ac:dyDescent="0.25"/>
    <row r="250386" customFormat="1" x14ac:dyDescent="0.25"/>
    <row r="250387" customFormat="1" x14ac:dyDescent="0.25"/>
    <row r="250388" customFormat="1" x14ac:dyDescent="0.25"/>
    <row r="250389" customFormat="1" x14ac:dyDescent="0.25"/>
    <row r="250390" customFormat="1" x14ac:dyDescent="0.25"/>
    <row r="250391" customFormat="1" x14ac:dyDescent="0.25"/>
    <row r="250392" customFormat="1" x14ac:dyDescent="0.25"/>
    <row r="250393" customFormat="1" x14ac:dyDescent="0.25"/>
    <row r="250394" customFormat="1" x14ac:dyDescent="0.25"/>
    <row r="250395" customFormat="1" x14ac:dyDescent="0.25"/>
    <row r="250396" customFormat="1" x14ac:dyDescent="0.25"/>
    <row r="250397" customFormat="1" x14ac:dyDescent="0.25"/>
    <row r="250398" customFormat="1" x14ac:dyDescent="0.25"/>
    <row r="250399" customFormat="1" x14ac:dyDescent="0.25"/>
    <row r="250400" customFormat="1" x14ac:dyDescent="0.25"/>
    <row r="250401" customFormat="1" x14ac:dyDescent="0.25"/>
    <row r="250402" customFormat="1" x14ac:dyDescent="0.25"/>
    <row r="250403" customFormat="1" x14ac:dyDescent="0.25"/>
    <row r="250404" customFormat="1" x14ac:dyDescent="0.25"/>
    <row r="250405" customFormat="1" x14ac:dyDescent="0.25"/>
    <row r="250406" customFormat="1" x14ac:dyDescent="0.25"/>
    <row r="250407" customFormat="1" x14ac:dyDescent="0.25"/>
    <row r="250408" customFormat="1" x14ac:dyDescent="0.25"/>
    <row r="250409" customFormat="1" x14ac:dyDescent="0.25"/>
    <row r="250410" customFormat="1" x14ac:dyDescent="0.25"/>
    <row r="250411" customFormat="1" x14ac:dyDescent="0.25"/>
    <row r="250412" customFormat="1" x14ac:dyDescent="0.25"/>
    <row r="250413" customFormat="1" x14ac:dyDescent="0.25"/>
    <row r="250414" customFormat="1" x14ac:dyDescent="0.25"/>
    <row r="250415" customFormat="1" x14ac:dyDescent="0.25"/>
    <row r="250416" customFormat="1" x14ac:dyDescent="0.25"/>
    <row r="250417" customFormat="1" x14ac:dyDescent="0.25"/>
    <row r="250418" customFormat="1" x14ac:dyDescent="0.25"/>
    <row r="250419" customFormat="1" x14ac:dyDescent="0.25"/>
    <row r="250420" customFormat="1" x14ac:dyDescent="0.25"/>
    <row r="250421" customFormat="1" x14ac:dyDescent="0.25"/>
    <row r="250422" customFormat="1" x14ac:dyDescent="0.25"/>
    <row r="250423" customFormat="1" x14ac:dyDescent="0.25"/>
    <row r="250424" customFormat="1" x14ac:dyDescent="0.25"/>
    <row r="250425" customFormat="1" x14ac:dyDescent="0.25"/>
    <row r="250426" customFormat="1" x14ac:dyDescent="0.25"/>
    <row r="250427" customFormat="1" x14ac:dyDescent="0.25"/>
    <row r="250428" customFormat="1" x14ac:dyDescent="0.25"/>
    <row r="250429" customFormat="1" x14ac:dyDescent="0.25"/>
    <row r="250430" customFormat="1" x14ac:dyDescent="0.25"/>
    <row r="250431" customFormat="1" x14ac:dyDescent="0.25"/>
    <row r="250432" customFormat="1" x14ac:dyDescent="0.25"/>
    <row r="250433" customFormat="1" x14ac:dyDescent="0.25"/>
    <row r="250434" customFormat="1" x14ac:dyDescent="0.25"/>
    <row r="250435" customFormat="1" x14ac:dyDescent="0.25"/>
    <row r="250436" customFormat="1" x14ac:dyDescent="0.25"/>
    <row r="250437" customFormat="1" x14ac:dyDescent="0.25"/>
    <row r="250438" customFormat="1" x14ac:dyDescent="0.25"/>
    <row r="250439" customFormat="1" x14ac:dyDescent="0.25"/>
    <row r="250440" customFormat="1" x14ac:dyDescent="0.25"/>
    <row r="250441" customFormat="1" x14ac:dyDescent="0.25"/>
    <row r="250442" customFormat="1" x14ac:dyDescent="0.25"/>
    <row r="250443" customFormat="1" x14ac:dyDescent="0.25"/>
    <row r="250444" customFormat="1" x14ac:dyDescent="0.25"/>
    <row r="250445" customFormat="1" x14ac:dyDescent="0.25"/>
    <row r="250446" customFormat="1" x14ac:dyDescent="0.25"/>
    <row r="250447" customFormat="1" x14ac:dyDescent="0.25"/>
    <row r="250448" customFormat="1" x14ac:dyDescent="0.25"/>
    <row r="250449" customFormat="1" x14ac:dyDescent="0.25"/>
    <row r="250450" customFormat="1" x14ac:dyDescent="0.25"/>
    <row r="250451" customFormat="1" x14ac:dyDescent="0.25"/>
    <row r="250452" customFormat="1" x14ac:dyDescent="0.25"/>
    <row r="250453" customFormat="1" x14ac:dyDescent="0.25"/>
    <row r="250454" customFormat="1" x14ac:dyDescent="0.25"/>
    <row r="250455" customFormat="1" x14ac:dyDescent="0.25"/>
    <row r="250456" customFormat="1" x14ac:dyDescent="0.25"/>
    <row r="250457" customFormat="1" x14ac:dyDescent="0.25"/>
    <row r="250458" customFormat="1" x14ac:dyDescent="0.25"/>
    <row r="250459" customFormat="1" x14ac:dyDescent="0.25"/>
    <row r="250460" customFormat="1" x14ac:dyDescent="0.25"/>
    <row r="250461" customFormat="1" x14ac:dyDescent="0.25"/>
    <row r="250462" customFormat="1" x14ac:dyDescent="0.25"/>
    <row r="250463" customFormat="1" x14ac:dyDescent="0.25"/>
    <row r="250464" customFormat="1" x14ac:dyDescent="0.25"/>
    <row r="250465" customFormat="1" x14ac:dyDescent="0.25"/>
    <row r="250466" customFormat="1" x14ac:dyDescent="0.25"/>
    <row r="250467" customFormat="1" x14ac:dyDescent="0.25"/>
    <row r="250468" customFormat="1" x14ac:dyDescent="0.25"/>
    <row r="250469" customFormat="1" x14ac:dyDescent="0.25"/>
    <row r="250470" customFormat="1" x14ac:dyDescent="0.25"/>
    <row r="250471" customFormat="1" x14ac:dyDescent="0.25"/>
    <row r="250472" customFormat="1" x14ac:dyDescent="0.25"/>
    <row r="250473" customFormat="1" x14ac:dyDescent="0.25"/>
    <row r="250474" customFormat="1" x14ac:dyDescent="0.25"/>
    <row r="250475" customFormat="1" x14ac:dyDescent="0.25"/>
    <row r="250476" customFormat="1" x14ac:dyDescent="0.25"/>
    <row r="250477" customFormat="1" x14ac:dyDescent="0.25"/>
    <row r="250478" customFormat="1" x14ac:dyDescent="0.25"/>
    <row r="250479" customFormat="1" x14ac:dyDescent="0.25"/>
    <row r="250480" customFormat="1" x14ac:dyDescent="0.25"/>
    <row r="250481" customFormat="1" x14ac:dyDescent="0.25"/>
    <row r="250482" customFormat="1" x14ac:dyDescent="0.25"/>
    <row r="250483" customFormat="1" x14ac:dyDescent="0.25"/>
    <row r="250484" customFormat="1" x14ac:dyDescent="0.25"/>
    <row r="250485" customFormat="1" x14ac:dyDescent="0.25"/>
    <row r="250486" customFormat="1" x14ac:dyDescent="0.25"/>
    <row r="250487" customFormat="1" x14ac:dyDescent="0.25"/>
    <row r="250488" customFormat="1" x14ac:dyDescent="0.25"/>
    <row r="250489" customFormat="1" x14ac:dyDescent="0.25"/>
    <row r="250490" customFormat="1" x14ac:dyDescent="0.25"/>
    <row r="250491" customFormat="1" x14ac:dyDescent="0.25"/>
    <row r="250492" customFormat="1" x14ac:dyDescent="0.25"/>
    <row r="250493" customFormat="1" x14ac:dyDescent="0.25"/>
    <row r="250494" customFormat="1" x14ac:dyDescent="0.25"/>
    <row r="250495" customFormat="1" x14ac:dyDescent="0.25"/>
    <row r="250496" customFormat="1" x14ac:dyDescent="0.25"/>
    <row r="250497" customFormat="1" x14ac:dyDescent="0.25"/>
    <row r="250498" customFormat="1" x14ac:dyDescent="0.25"/>
    <row r="250499" customFormat="1" x14ac:dyDescent="0.25"/>
    <row r="250500" customFormat="1" x14ac:dyDescent="0.25"/>
    <row r="250501" customFormat="1" x14ac:dyDescent="0.25"/>
    <row r="250502" customFormat="1" x14ac:dyDescent="0.25"/>
    <row r="250503" customFormat="1" x14ac:dyDescent="0.25"/>
    <row r="250504" customFormat="1" x14ac:dyDescent="0.25"/>
    <row r="250505" customFormat="1" x14ac:dyDescent="0.25"/>
    <row r="250506" customFormat="1" x14ac:dyDescent="0.25"/>
    <row r="250507" customFormat="1" x14ac:dyDescent="0.25"/>
    <row r="250508" customFormat="1" x14ac:dyDescent="0.25"/>
    <row r="250509" customFormat="1" x14ac:dyDescent="0.25"/>
    <row r="250510" customFormat="1" x14ac:dyDescent="0.25"/>
    <row r="250511" customFormat="1" x14ac:dyDescent="0.25"/>
    <row r="250512" customFormat="1" x14ac:dyDescent="0.25"/>
    <row r="250513" customFormat="1" x14ac:dyDescent="0.25"/>
    <row r="250514" customFormat="1" x14ac:dyDescent="0.25"/>
    <row r="250515" customFormat="1" x14ac:dyDescent="0.25"/>
    <row r="250516" customFormat="1" x14ac:dyDescent="0.25"/>
    <row r="250517" customFormat="1" x14ac:dyDescent="0.25"/>
    <row r="250518" customFormat="1" x14ac:dyDescent="0.25"/>
    <row r="250519" customFormat="1" x14ac:dyDescent="0.25"/>
    <row r="250520" customFormat="1" x14ac:dyDescent="0.25"/>
    <row r="250521" customFormat="1" x14ac:dyDescent="0.25"/>
    <row r="250522" customFormat="1" x14ac:dyDescent="0.25"/>
    <row r="250523" customFormat="1" x14ac:dyDescent="0.25"/>
    <row r="250524" customFormat="1" x14ac:dyDescent="0.25"/>
    <row r="250525" customFormat="1" x14ac:dyDescent="0.25"/>
    <row r="250526" customFormat="1" x14ac:dyDescent="0.25"/>
    <row r="250527" customFormat="1" x14ac:dyDescent="0.25"/>
    <row r="250528" customFormat="1" x14ac:dyDescent="0.25"/>
    <row r="250529" customFormat="1" x14ac:dyDescent="0.25"/>
    <row r="250530" customFormat="1" x14ac:dyDescent="0.25"/>
    <row r="250531" customFormat="1" x14ac:dyDescent="0.25"/>
    <row r="250532" customFormat="1" x14ac:dyDescent="0.25"/>
    <row r="250533" customFormat="1" x14ac:dyDescent="0.25"/>
    <row r="250534" customFormat="1" x14ac:dyDescent="0.25"/>
    <row r="250535" customFormat="1" x14ac:dyDescent="0.25"/>
    <row r="250536" customFormat="1" x14ac:dyDescent="0.25"/>
    <row r="250537" customFormat="1" x14ac:dyDescent="0.25"/>
    <row r="250538" customFormat="1" x14ac:dyDescent="0.25"/>
    <row r="250539" customFormat="1" x14ac:dyDescent="0.25"/>
    <row r="250540" customFormat="1" x14ac:dyDescent="0.25"/>
    <row r="250541" customFormat="1" x14ac:dyDescent="0.25"/>
    <row r="250542" customFormat="1" x14ac:dyDescent="0.25"/>
    <row r="250543" customFormat="1" x14ac:dyDescent="0.25"/>
    <row r="250544" customFormat="1" x14ac:dyDescent="0.25"/>
    <row r="250545" customFormat="1" x14ac:dyDescent="0.25"/>
    <row r="250546" customFormat="1" x14ac:dyDescent="0.25"/>
    <row r="250547" customFormat="1" x14ac:dyDescent="0.25"/>
    <row r="250548" customFormat="1" x14ac:dyDescent="0.25"/>
    <row r="250549" customFormat="1" x14ac:dyDescent="0.25"/>
    <row r="250550" customFormat="1" x14ac:dyDescent="0.25"/>
    <row r="250551" customFormat="1" x14ac:dyDescent="0.25"/>
    <row r="250552" customFormat="1" x14ac:dyDescent="0.25"/>
    <row r="250553" customFormat="1" x14ac:dyDescent="0.25"/>
    <row r="250554" customFormat="1" x14ac:dyDescent="0.25"/>
    <row r="250555" customFormat="1" x14ac:dyDescent="0.25"/>
    <row r="250556" customFormat="1" x14ac:dyDescent="0.25"/>
    <row r="250557" customFormat="1" x14ac:dyDescent="0.25"/>
    <row r="250558" customFormat="1" x14ac:dyDescent="0.25"/>
    <row r="250559" customFormat="1" x14ac:dyDescent="0.25"/>
    <row r="250560" customFormat="1" x14ac:dyDescent="0.25"/>
    <row r="250561" customFormat="1" x14ac:dyDescent="0.25"/>
    <row r="250562" customFormat="1" x14ac:dyDescent="0.25"/>
    <row r="250563" customFormat="1" x14ac:dyDescent="0.25"/>
    <row r="250564" customFormat="1" x14ac:dyDescent="0.25"/>
    <row r="250565" customFormat="1" x14ac:dyDescent="0.25"/>
    <row r="250566" customFormat="1" x14ac:dyDescent="0.25"/>
    <row r="250567" customFormat="1" x14ac:dyDescent="0.25"/>
    <row r="250568" customFormat="1" x14ac:dyDescent="0.25"/>
    <row r="250569" customFormat="1" x14ac:dyDescent="0.25"/>
    <row r="250570" customFormat="1" x14ac:dyDescent="0.25"/>
    <row r="250571" customFormat="1" x14ac:dyDescent="0.25"/>
    <row r="250572" customFormat="1" x14ac:dyDescent="0.25"/>
    <row r="250573" customFormat="1" x14ac:dyDescent="0.25"/>
    <row r="250574" customFormat="1" x14ac:dyDescent="0.25"/>
    <row r="250575" customFormat="1" x14ac:dyDescent="0.25"/>
    <row r="250576" customFormat="1" x14ac:dyDescent="0.25"/>
    <row r="250577" customFormat="1" x14ac:dyDescent="0.25"/>
    <row r="250578" customFormat="1" x14ac:dyDescent="0.25"/>
    <row r="250579" customFormat="1" x14ac:dyDescent="0.25"/>
    <row r="250580" customFormat="1" x14ac:dyDescent="0.25"/>
    <row r="250581" customFormat="1" x14ac:dyDescent="0.25"/>
    <row r="250582" customFormat="1" x14ac:dyDescent="0.25"/>
    <row r="250583" customFormat="1" x14ac:dyDescent="0.25"/>
    <row r="250584" customFormat="1" x14ac:dyDescent="0.25"/>
    <row r="250585" customFormat="1" x14ac:dyDescent="0.25"/>
    <row r="250586" customFormat="1" x14ac:dyDescent="0.25"/>
    <row r="250587" customFormat="1" x14ac:dyDescent="0.25"/>
    <row r="250588" customFormat="1" x14ac:dyDescent="0.25"/>
    <row r="250589" customFormat="1" x14ac:dyDescent="0.25"/>
    <row r="250590" customFormat="1" x14ac:dyDescent="0.25"/>
    <row r="250591" customFormat="1" x14ac:dyDescent="0.25"/>
    <row r="250592" customFormat="1" x14ac:dyDescent="0.25"/>
    <row r="250593" customFormat="1" x14ac:dyDescent="0.25"/>
    <row r="250594" customFormat="1" x14ac:dyDescent="0.25"/>
    <row r="250595" customFormat="1" x14ac:dyDescent="0.25"/>
    <row r="250596" customFormat="1" x14ac:dyDescent="0.25"/>
    <row r="250597" customFormat="1" x14ac:dyDescent="0.25"/>
    <row r="250598" customFormat="1" x14ac:dyDescent="0.25"/>
    <row r="250599" customFormat="1" x14ac:dyDescent="0.25"/>
    <row r="250600" customFormat="1" x14ac:dyDescent="0.25"/>
    <row r="250601" customFormat="1" x14ac:dyDescent="0.25"/>
    <row r="250602" customFormat="1" x14ac:dyDescent="0.25"/>
    <row r="250603" customFormat="1" x14ac:dyDescent="0.25"/>
    <row r="250604" customFormat="1" x14ac:dyDescent="0.25"/>
    <row r="250605" customFormat="1" x14ac:dyDescent="0.25"/>
    <row r="250606" customFormat="1" x14ac:dyDescent="0.25"/>
    <row r="250607" customFormat="1" x14ac:dyDescent="0.25"/>
    <row r="250608" customFormat="1" x14ac:dyDescent="0.25"/>
    <row r="250609" customFormat="1" x14ac:dyDescent="0.25"/>
    <row r="250610" customFormat="1" x14ac:dyDescent="0.25"/>
    <row r="250611" customFormat="1" x14ac:dyDescent="0.25"/>
    <row r="250612" customFormat="1" x14ac:dyDescent="0.25"/>
    <row r="250613" customFormat="1" x14ac:dyDescent="0.25"/>
    <row r="250614" customFormat="1" x14ac:dyDescent="0.25"/>
    <row r="250615" customFormat="1" x14ac:dyDescent="0.25"/>
    <row r="250616" customFormat="1" x14ac:dyDescent="0.25"/>
    <row r="250617" customFormat="1" x14ac:dyDescent="0.25"/>
    <row r="250618" customFormat="1" x14ac:dyDescent="0.25"/>
    <row r="250619" customFormat="1" x14ac:dyDescent="0.25"/>
    <row r="250620" customFormat="1" x14ac:dyDescent="0.25"/>
    <row r="250621" customFormat="1" x14ac:dyDescent="0.25"/>
    <row r="250622" customFormat="1" x14ac:dyDescent="0.25"/>
    <row r="250623" customFormat="1" x14ac:dyDescent="0.25"/>
    <row r="250624" customFormat="1" x14ac:dyDescent="0.25"/>
    <row r="250625" customFormat="1" x14ac:dyDescent="0.25"/>
    <row r="250626" customFormat="1" x14ac:dyDescent="0.25"/>
    <row r="250627" customFormat="1" x14ac:dyDescent="0.25"/>
    <row r="250628" customFormat="1" x14ac:dyDescent="0.25"/>
    <row r="250629" customFormat="1" x14ac:dyDescent="0.25"/>
    <row r="250630" customFormat="1" x14ac:dyDescent="0.25"/>
    <row r="250631" customFormat="1" x14ac:dyDescent="0.25"/>
    <row r="250632" customFormat="1" x14ac:dyDescent="0.25"/>
    <row r="250633" customFormat="1" x14ac:dyDescent="0.25"/>
    <row r="250634" customFormat="1" x14ac:dyDescent="0.25"/>
    <row r="250635" customFormat="1" x14ac:dyDescent="0.25"/>
    <row r="250636" customFormat="1" x14ac:dyDescent="0.25"/>
    <row r="250637" customFormat="1" x14ac:dyDescent="0.25"/>
    <row r="250638" customFormat="1" x14ac:dyDescent="0.25"/>
    <row r="250639" customFormat="1" x14ac:dyDescent="0.25"/>
    <row r="250640" customFormat="1" x14ac:dyDescent="0.25"/>
    <row r="250641" customFormat="1" x14ac:dyDescent="0.25"/>
    <row r="250642" customFormat="1" x14ac:dyDescent="0.25"/>
    <row r="250643" customFormat="1" x14ac:dyDescent="0.25"/>
    <row r="250644" customFormat="1" x14ac:dyDescent="0.25"/>
    <row r="250645" customFormat="1" x14ac:dyDescent="0.25"/>
    <row r="250646" customFormat="1" x14ac:dyDescent="0.25"/>
    <row r="250647" customFormat="1" x14ac:dyDescent="0.25"/>
    <row r="250648" customFormat="1" x14ac:dyDescent="0.25"/>
    <row r="250649" customFormat="1" x14ac:dyDescent="0.25"/>
    <row r="250650" customFormat="1" x14ac:dyDescent="0.25"/>
    <row r="250651" customFormat="1" x14ac:dyDescent="0.25"/>
    <row r="250652" customFormat="1" x14ac:dyDescent="0.25"/>
    <row r="250653" customFormat="1" x14ac:dyDescent="0.25"/>
    <row r="250654" customFormat="1" x14ac:dyDescent="0.25"/>
    <row r="250655" customFormat="1" x14ac:dyDescent="0.25"/>
    <row r="250656" customFormat="1" x14ac:dyDescent="0.25"/>
    <row r="250657" customFormat="1" x14ac:dyDescent="0.25"/>
    <row r="250658" customFormat="1" x14ac:dyDescent="0.25"/>
    <row r="250659" customFormat="1" x14ac:dyDescent="0.25"/>
    <row r="250660" customFormat="1" x14ac:dyDescent="0.25"/>
    <row r="250661" customFormat="1" x14ac:dyDescent="0.25"/>
    <row r="250662" customFormat="1" x14ac:dyDescent="0.25"/>
    <row r="250663" customFormat="1" x14ac:dyDescent="0.25"/>
    <row r="250664" customFormat="1" x14ac:dyDescent="0.25"/>
    <row r="250665" customFormat="1" x14ac:dyDescent="0.25"/>
    <row r="250666" customFormat="1" x14ac:dyDescent="0.25"/>
    <row r="250667" customFormat="1" x14ac:dyDescent="0.25"/>
    <row r="250668" customFormat="1" x14ac:dyDescent="0.25"/>
    <row r="250669" customFormat="1" x14ac:dyDescent="0.25"/>
    <row r="250670" customFormat="1" x14ac:dyDescent="0.25"/>
    <row r="250671" customFormat="1" x14ac:dyDescent="0.25"/>
    <row r="250672" customFormat="1" x14ac:dyDescent="0.25"/>
    <row r="250673" customFormat="1" x14ac:dyDescent="0.25"/>
    <row r="250674" customFormat="1" x14ac:dyDescent="0.25"/>
    <row r="250675" customFormat="1" x14ac:dyDescent="0.25"/>
    <row r="250676" customFormat="1" x14ac:dyDescent="0.25"/>
    <row r="250677" customFormat="1" x14ac:dyDescent="0.25"/>
    <row r="250678" customFormat="1" x14ac:dyDescent="0.25"/>
    <row r="250679" customFormat="1" x14ac:dyDescent="0.25"/>
    <row r="250680" customFormat="1" x14ac:dyDescent="0.25"/>
    <row r="250681" customFormat="1" x14ac:dyDescent="0.25"/>
    <row r="250682" customFormat="1" x14ac:dyDescent="0.25"/>
    <row r="250683" customFormat="1" x14ac:dyDescent="0.25"/>
    <row r="250684" customFormat="1" x14ac:dyDescent="0.25"/>
    <row r="250685" customFormat="1" x14ac:dyDescent="0.25"/>
    <row r="250686" customFormat="1" x14ac:dyDescent="0.25"/>
    <row r="250687" customFormat="1" x14ac:dyDescent="0.25"/>
    <row r="250688" customFormat="1" x14ac:dyDescent="0.25"/>
    <row r="250689" customFormat="1" x14ac:dyDescent="0.25"/>
    <row r="250690" customFormat="1" x14ac:dyDescent="0.25"/>
    <row r="250691" customFormat="1" x14ac:dyDescent="0.25"/>
    <row r="250692" customFormat="1" x14ac:dyDescent="0.25"/>
    <row r="250693" customFormat="1" x14ac:dyDescent="0.25"/>
    <row r="250694" customFormat="1" x14ac:dyDescent="0.25"/>
    <row r="250695" customFormat="1" x14ac:dyDescent="0.25"/>
    <row r="250696" customFormat="1" x14ac:dyDescent="0.25"/>
    <row r="250697" customFormat="1" x14ac:dyDescent="0.25"/>
    <row r="250698" customFormat="1" x14ac:dyDescent="0.25"/>
    <row r="250699" customFormat="1" x14ac:dyDescent="0.25"/>
    <row r="250700" customFormat="1" x14ac:dyDescent="0.25"/>
    <row r="250701" customFormat="1" x14ac:dyDescent="0.25"/>
    <row r="250702" customFormat="1" x14ac:dyDescent="0.25"/>
    <row r="250703" customFormat="1" x14ac:dyDescent="0.25"/>
    <row r="250704" customFormat="1" x14ac:dyDescent="0.25"/>
    <row r="250705" customFormat="1" x14ac:dyDescent="0.25"/>
    <row r="250706" customFormat="1" x14ac:dyDescent="0.25"/>
    <row r="250707" customFormat="1" x14ac:dyDescent="0.25"/>
    <row r="250708" customFormat="1" x14ac:dyDescent="0.25"/>
    <row r="250709" customFormat="1" x14ac:dyDescent="0.25"/>
    <row r="250710" customFormat="1" x14ac:dyDescent="0.25"/>
    <row r="250711" customFormat="1" x14ac:dyDescent="0.25"/>
    <row r="250712" customFormat="1" x14ac:dyDescent="0.25"/>
    <row r="250713" customFormat="1" x14ac:dyDescent="0.25"/>
    <row r="250714" customFormat="1" x14ac:dyDescent="0.25"/>
    <row r="250715" customFormat="1" x14ac:dyDescent="0.25"/>
    <row r="250716" customFormat="1" x14ac:dyDescent="0.25"/>
    <row r="250717" customFormat="1" x14ac:dyDescent="0.25"/>
    <row r="250718" customFormat="1" x14ac:dyDescent="0.25"/>
    <row r="250719" customFormat="1" x14ac:dyDescent="0.25"/>
    <row r="250720" customFormat="1" x14ac:dyDescent="0.25"/>
    <row r="250721" customFormat="1" x14ac:dyDescent="0.25"/>
    <row r="250722" customFormat="1" x14ac:dyDescent="0.25"/>
    <row r="250723" customFormat="1" x14ac:dyDescent="0.25"/>
    <row r="250724" customFormat="1" x14ac:dyDescent="0.25"/>
    <row r="250725" customFormat="1" x14ac:dyDescent="0.25"/>
    <row r="250726" customFormat="1" x14ac:dyDescent="0.25"/>
    <row r="250727" customFormat="1" x14ac:dyDescent="0.25"/>
    <row r="250728" customFormat="1" x14ac:dyDescent="0.25"/>
    <row r="250729" customFormat="1" x14ac:dyDescent="0.25"/>
    <row r="250730" customFormat="1" x14ac:dyDescent="0.25"/>
    <row r="250731" customFormat="1" x14ac:dyDescent="0.25"/>
    <row r="250732" customFormat="1" x14ac:dyDescent="0.25"/>
    <row r="250733" customFormat="1" x14ac:dyDescent="0.25"/>
    <row r="250734" customFormat="1" x14ac:dyDescent="0.25"/>
    <row r="250735" customFormat="1" x14ac:dyDescent="0.25"/>
    <row r="250736" customFormat="1" x14ac:dyDescent="0.25"/>
    <row r="250737" customFormat="1" x14ac:dyDescent="0.25"/>
    <row r="250738" customFormat="1" x14ac:dyDescent="0.25"/>
    <row r="250739" customFormat="1" x14ac:dyDescent="0.25"/>
    <row r="250740" customFormat="1" x14ac:dyDescent="0.25"/>
    <row r="250741" customFormat="1" x14ac:dyDescent="0.25"/>
    <row r="250742" customFormat="1" x14ac:dyDescent="0.25"/>
    <row r="250743" customFormat="1" x14ac:dyDescent="0.25"/>
    <row r="250744" customFormat="1" x14ac:dyDescent="0.25"/>
    <row r="250745" customFormat="1" x14ac:dyDescent="0.25"/>
    <row r="250746" customFormat="1" x14ac:dyDescent="0.25"/>
    <row r="250747" customFormat="1" x14ac:dyDescent="0.25"/>
    <row r="250748" customFormat="1" x14ac:dyDescent="0.25"/>
    <row r="250749" customFormat="1" x14ac:dyDescent="0.25"/>
    <row r="250750" customFormat="1" x14ac:dyDescent="0.25"/>
    <row r="250751" customFormat="1" x14ac:dyDescent="0.25"/>
    <row r="250752" customFormat="1" x14ac:dyDescent="0.25"/>
    <row r="250753" customFormat="1" x14ac:dyDescent="0.25"/>
    <row r="250754" customFormat="1" x14ac:dyDescent="0.25"/>
    <row r="250755" customFormat="1" x14ac:dyDescent="0.25"/>
    <row r="250756" customFormat="1" x14ac:dyDescent="0.25"/>
    <row r="250757" customFormat="1" x14ac:dyDescent="0.25"/>
    <row r="250758" customFormat="1" x14ac:dyDescent="0.25"/>
    <row r="250759" customFormat="1" x14ac:dyDescent="0.25"/>
    <row r="250760" customFormat="1" x14ac:dyDescent="0.25"/>
    <row r="250761" customFormat="1" x14ac:dyDescent="0.25"/>
    <row r="250762" customFormat="1" x14ac:dyDescent="0.25"/>
    <row r="250763" customFormat="1" x14ac:dyDescent="0.25"/>
    <row r="250764" customFormat="1" x14ac:dyDescent="0.25"/>
    <row r="250765" customFormat="1" x14ac:dyDescent="0.25"/>
    <row r="250766" customFormat="1" x14ac:dyDescent="0.25"/>
    <row r="250767" customFormat="1" x14ac:dyDescent="0.25"/>
    <row r="250768" customFormat="1" x14ac:dyDescent="0.25"/>
    <row r="250769" customFormat="1" x14ac:dyDescent="0.25"/>
    <row r="250770" customFormat="1" x14ac:dyDescent="0.25"/>
    <row r="250771" customFormat="1" x14ac:dyDescent="0.25"/>
    <row r="250772" customFormat="1" x14ac:dyDescent="0.25"/>
    <row r="250773" customFormat="1" x14ac:dyDescent="0.25"/>
    <row r="250774" customFormat="1" x14ac:dyDescent="0.25"/>
    <row r="250775" customFormat="1" x14ac:dyDescent="0.25"/>
    <row r="250776" customFormat="1" x14ac:dyDescent="0.25"/>
    <row r="250777" customFormat="1" x14ac:dyDescent="0.25"/>
    <row r="250778" customFormat="1" x14ac:dyDescent="0.25"/>
    <row r="250779" customFormat="1" x14ac:dyDescent="0.25"/>
    <row r="250780" customFormat="1" x14ac:dyDescent="0.25"/>
    <row r="250781" customFormat="1" x14ac:dyDescent="0.25"/>
    <row r="250782" customFormat="1" x14ac:dyDescent="0.25"/>
    <row r="250783" customFormat="1" x14ac:dyDescent="0.25"/>
    <row r="250784" customFormat="1" x14ac:dyDescent="0.25"/>
    <row r="250785" customFormat="1" x14ac:dyDescent="0.25"/>
    <row r="250786" customFormat="1" x14ac:dyDescent="0.25"/>
    <row r="250787" customFormat="1" x14ac:dyDescent="0.25"/>
    <row r="250788" customFormat="1" x14ac:dyDescent="0.25"/>
    <row r="250789" customFormat="1" x14ac:dyDescent="0.25"/>
    <row r="250790" customFormat="1" x14ac:dyDescent="0.25"/>
    <row r="250791" customFormat="1" x14ac:dyDescent="0.25"/>
    <row r="250792" customFormat="1" x14ac:dyDescent="0.25"/>
    <row r="250793" customFormat="1" x14ac:dyDescent="0.25"/>
    <row r="250794" customFormat="1" x14ac:dyDescent="0.25"/>
    <row r="250795" customFormat="1" x14ac:dyDescent="0.25"/>
    <row r="250796" customFormat="1" x14ac:dyDescent="0.25"/>
    <row r="250797" customFormat="1" x14ac:dyDescent="0.25"/>
    <row r="250798" customFormat="1" x14ac:dyDescent="0.25"/>
    <row r="250799" customFormat="1" x14ac:dyDescent="0.25"/>
    <row r="250800" customFormat="1" x14ac:dyDescent="0.25"/>
    <row r="250801" customFormat="1" x14ac:dyDescent="0.25"/>
    <row r="250802" customFormat="1" x14ac:dyDescent="0.25"/>
    <row r="250803" customFormat="1" x14ac:dyDescent="0.25"/>
    <row r="250804" customFormat="1" x14ac:dyDescent="0.25"/>
    <row r="250805" customFormat="1" x14ac:dyDescent="0.25"/>
    <row r="250806" customFormat="1" x14ac:dyDescent="0.25"/>
    <row r="250807" customFormat="1" x14ac:dyDescent="0.25"/>
    <row r="250808" customFormat="1" x14ac:dyDescent="0.25"/>
    <row r="250809" customFormat="1" x14ac:dyDescent="0.25"/>
    <row r="250810" customFormat="1" x14ac:dyDescent="0.25"/>
    <row r="250811" customFormat="1" x14ac:dyDescent="0.25"/>
    <row r="250812" customFormat="1" x14ac:dyDescent="0.25"/>
    <row r="250813" customFormat="1" x14ac:dyDescent="0.25"/>
    <row r="250814" customFormat="1" x14ac:dyDescent="0.25"/>
    <row r="250815" customFormat="1" x14ac:dyDescent="0.25"/>
    <row r="250816" customFormat="1" x14ac:dyDescent="0.25"/>
    <row r="250817" customFormat="1" x14ac:dyDescent="0.25"/>
    <row r="250818" customFormat="1" x14ac:dyDescent="0.25"/>
    <row r="250819" customFormat="1" x14ac:dyDescent="0.25"/>
    <row r="250820" customFormat="1" x14ac:dyDescent="0.25"/>
    <row r="250821" customFormat="1" x14ac:dyDescent="0.25"/>
    <row r="250822" customFormat="1" x14ac:dyDescent="0.25"/>
    <row r="250823" customFormat="1" x14ac:dyDescent="0.25"/>
    <row r="250824" customFormat="1" x14ac:dyDescent="0.25"/>
    <row r="250825" customFormat="1" x14ac:dyDescent="0.25"/>
    <row r="250826" customFormat="1" x14ac:dyDescent="0.25"/>
    <row r="250827" customFormat="1" x14ac:dyDescent="0.25"/>
    <row r="250828" customFormat="1" x14ac:dyDescent="0.25"/>
    <row r="250829" customFormat="1" x14ac:dyDescent="0.25"/>
    <row r="250830" customFormat="1" x14ac:dyDescent="0.25"/>
    <row r="250831" customFormat="1" x14ac:dyDescent="0.25"/>
    <row r="250832" customFormat="1" x14ac:dyDescent="0.25"/>
    <row r="250833" customFormat="1" x14ac:dyDescent="0.25"/>
    <row r="250834" customFormat="1" x14ac:dyDescent="0.25"/>
    <row r="250835" customFormat="1" x14ac:dyDescent="0.25"/>
    <row r="250836" customFormat="1" x14ac:dyDescent="0.25"/>
    <row r="250837" customFormat="1" x14ac:dyDescent="0.25"/>
    <row r="250838" customFormat="1" x14ac:dyDescent="0.25"/>
    <row r="250839" customFormat="1" x14ac:dyDescent="0.25"/>
    <row r="250840" customFormat="1" x14ac:dyDescent="0.25"/>
    <row r="250841" customFormat="1" x14ac:dyDescent="0.25"/>
    <row r="250842" customFormat="1" x14ac:dyDescent="0.25"/>
    <row r="250843" customFormat="1" x14ac:dyDescent="0.25"/>
    <row r="250844" customFormat="1" x14ac:dyDescent="0.25"/>
    <row r="250845" customFormat="1" x14ac:dyDescent="0.25"/>
    <row r="250846" customFormat="1" x14ac:dyDescent="0.25"/>
    <row r="250847" customFormat="1" x14ac:dyDescent="0.25"/>
    <row r="250848" customFormat="1" x14ac:dyDescent="0.25"/>
    <row r="250849" customFormat="1" x14ac:dyDescent="0.25"/>
    <row r="250850" customFormat="1" x14ac:dyDescent="0.25"/>
    <row r="250851" customFormat="1" x14ac:dyDescent="0.25"/>
    <row r="250852" customFormat="1" x14ac:dyDescent="0.25"/>
    <row r="250853" customFormat="1" x14ac:dyDescent="0.25"/>
    <row r="250854" customFormat="1" x14ac:dyDescent="0.25"/>
    <row r="250855" customFormat="1" x14ac:dyDescent="0.25"/>
    <row r="250856" customFormat="1" x14ac:dyDescent="0.25"/>
    <row r="250857" customFormat="1" x14ac:dyDescent="0.25"/>
    <row r="250858" customFormat="1" x14ac:dyDescent="0.25"/>
    <row r="250859" customFormat="1" x14ac:dyDescent="0.25"/>
    <row r="250860" customFormat="1" x14ac:dyDescent="0.25"/>
    <row r="250861" customFormat="1" x14ac:dyDescent="0.25"/>
    <row r="250862" customFormat="1" x14ac:dyDescent="0.25"/>
    <row r="250863" customFormat="1" x14ac:dyDescent="0.25"/>
    <row r="250864" customFormat="1" x14ac:dyDescent="0.25"/>
    <row r="250865" customFormat="1" x14ac:dyDescent="0.25"/>
    <row r="250866" customFormat="1" x14ac:dyDescent="0.25"/>
    <row r="250867" customFormat="1" x14ac:dyDescent="0.25"/>
    <row r="250868" customFormat="1" x14ac:dyDescent="0.25"/>
    <row r="250869" customFormat="1" x14ac:dyDescent="0.25"/>
    <row r="250870" customFormat="1" x14ac:dyDescent="0.25"/>
    <row r="250871" customFormat="1" x14ac:dyDescent="0.25"/>
    <row r="250872" customFormat="1" x14ac:dyDescent="0.25"/>
    <row r="250873" customFormat="1" x14ac:dyDescent="0.25"/>
    <row r="250874" customFormat="1" x14ac:dyDescent="0.25"/>
    <row r="250875" customFormat="1" x14ac:dyDescent="0.25"/>
    <row r="250876" customFormat="1" x14ac:dyDescent="0.25"/>
    <row r="250877" customFormat="1" x14ac:dyDescent="0.25"/>
    <row r="250878" customFormat="1" x14ac:dyDescent="0.25"/>
    <row r="250879" customFormat="1" x14ac:dyDescent="0.25"/>
    <row r="250880" customFormat="1" x14ac:dyDescent="0.25"/>
    <row r="250881" customFormat="1" x14ac:dyDescent="0.25"/>
    <row r="250882" customFormat="1" x14ac:dyDescent="0.25"/>
    <row r="250883" customFormat="1" x14ac:dyDescent="0.25"/>
    <row r="250884" customFormat="1" x14ac:dyDescent="0.25"/>
    <row r="250885" customFormat="1" x14ac:dyDescent="0.25"/>
    <row r="250886" customFormat="1" x14ac:dyDescent="0.25"/>
    <row r="250887" customFormat="1" x14ac:dyDescent="0.25"/>
    <row r="250888" customFormat="1" x14ac:dyDescent="0.25"/>
    <row r="250889" customFormat="1" x14ac:dyDescent="0.25"/>
    <row r="250890" customFormat="1" x14ac:dyDescent="0.25"/>
    <row r="250891" customFormat="1" x14ac:dyDescent="0.25"/>
    <row r="250892" customFormat="1" x14ac:dyDescent="0.25"/>
    <row r="250893" customFormat="1" x14ac:dyDescent="0.25"/>
    <row r="250894" customFormat="1" x14ac:dyDescent="0.25"/>
    <row r="250895" customFormat="1" x14ac:dyDescent="0.25"/>
    <row r="250896" customFormat="1" x14ac:dyDescent="0.25"/>
    <row r="250897" customFormat="1" x14ac:dyDescent="0.25"/>
    <row r="250898" customFormat="1" x14ac:dyDescent="0.25"/>
    <row r="250899" customFormat="1" x14ac:dyDescent="0.25"/>
    <row r="250900" customFormat="1" x14ac:dyDescent="0.25"/>
    <row r="250901" customFormat="1" x14ac:dyDescent="0.25"/>
    <row r="250902" customFormat="1" x14ac:dyDescent="0.25"/>
    <row r="250903" customFormat="1" x14ac:dyDescent="0.25"/>
    <row r="250904" customFormat="1" x14ac:dyDescent="0.25"/>
    <row r="250905" customFormat="1" x14ac:dyDescent="0.25"/>
    <row r="250906" customFormat="1" x14ac:dyDescent="0.25"/>
    <row r="250907" customFormat="1" x14ac:dyDescent="0.25"/>
    <row r="250908" customFormat="1" x14ac:dyDescent="0.25"/>
    <row r="250909" customFormat="1" x14ac:dyDescent="0.25"/>
    <row r="250910" customFormat="1" x14ac:dyDescent="0.25"/>
    <row r="250911" customFormat="1" x14ac:dyDescent="0.25"/>
    <row r="250912" customFormat="1" x14ac:dyDescent="0.25"/>
    <row r="250913" customFormat="1" x14ac:dyDescent="0.25"/>
    <row r="250914" customFormat="1" x14ac:dyDescent="0.25"/>
    <row r="250915" customFormat="1" x14ac:dyDescent="0.25"/>
    <row r="250916" customFormat="1" x14ac:dyDescent="0.25"/>
    <row r="250917" customFormat="1" x14ac:dyDescent="0.25"/>
    <row r="250918" customFormat="1" x14ac:dyDescent="0.25"/>
    <row r="250919" customFormat="1" x14ac:dyDescent="0.25"/>
    <row r="250920" customFormat="1" x14ac:dyDescent="0.25"/>
    <row r="250921" customFormat="1" x14ac:dyDescent="0.25"/>
    <row r="250922" customFormat="1" x14ac:dyDescent="0.25"/>
    <row r="250923" customFormat="1" x14ac:dyDescent="0.25"/>
    <row r="250924" customFormat="1" x14ac:dyDescent="0.25"/>
    <row r="250925" customFormat="1" x14ac:dyDescent="0.25"/>
    <row r="250926" customFormat="1" x14ac:dyDescent="0.25"/>
    <row r="250927" customFormat="1" x14ac:dyDescent="0.25"/>
    <row r="250928" customFormat="1" x14ac:dyDescent="0.25"/>
    <row r="250929" customFormat="1" x14ac:dyDescent="0.25"/>
    <row r="250930" customFormat="1" x14ac:dyDescent="0.25"/>
    <row r="250931" customFormat="1" x14ac:dyDescent="0.25"/>
    <row r="250932" customFormat="1" x14ac:dyDescent="0.25"/>
    <row r="250933" customFormat="1" x14ac:dyDescent="0.25"/>
    <row r="250934" customFormat="1" x14ac:dyDescent="0.25"/>
    <row r="250935" customFormat="1" x14ac:dyDescent="0.25"/>
    <row r="250936" customFormat="1" x14ac:dyDescent="0.25"/>
    <row r="250937" customFormat="1" x14ac:dyDescent="0.25"/>
    <row r="250938" customFormat="1" x14ac:dyDescent="0.25"/>
    <row r="250939" customFormat="1" x14ac:dyDescent="0.25"/>
    <row r="250940" customFormat="1" x14ac:dyDescent="0.25"/>
    <row r="250941" customFormat="1" x14ac:dyDescent="0.25"/>
    <row r="250942" customFormat="1" x14ac:dyDescent="0.25"/>
    <row r="250943" customFormat="1" x14ac:dyDescent="0.25"/>
    <row r="250944" customFormat="1" x14ac:dyDescent="0.25"/>
    <row r="250945" customFormat="1" x14ac:dyDescent="0.25"/>
    <row r="250946" customFormat="1" x14ac:dyDescent="0.25"/>
    <row r="250947" customFormat="1" x14ac:dyDescent="0.25"/>
    <row r="250948" customFormat="1" x14ac:dyDescent="0.25"/>
    <row r="250949" customFormat="1" x14ac:dyDescent="0.25"/>
    <row r="250950" customFormat="1" x14ac:dyDescent="0.25"/>
    <row r="250951" customFormat="1" x14ac:dyDescent="0.25"/>
    <row r="250952" customFormat="1" x14ac:dyDescent="0.25"/>
    <row r="250953" customFormat="1" x14ac:dyDescent="0.25"/>
    <row r="250954" customFormat="1" x14ac:dyDescent="0.25"/>
    <row r="250955" customFormat="1" x14ac:dyDescent="0.25"/>
    <row r="250956" customFormat="1" x14ac:dyDescent="0.25"/>
    <row r="250957" customFormat="1" x14ac:dyDescent="0.25"/>
    <row r="250958" customFormat="1" x14ac:dyDescent="0.25"/>
    <row r="250959" customFormat="1" x14ac:dyDescent="0.25"/>
    <row r="250960" customFormat="1" x14ac:dyDescent="0.25"/>
    <row r="250961" customFormat="1" x14ac:dyDescent="0.25"/>
    <row r="250962" customFormat="1" x14ac:dyDescent="0.25"/>
    <row r="250963" customFormat="1" x14ac:dyDescent="0.25"/>
    <row r="250964" customFormat="1" x14ac:dyDescent="0.25"/>
    <row r="250965" customFormat="1" x14ac:dyDescent="0.25"/>
    <row r="250966" customFormat="1" x14ac:dyDescent="0.25"/>
    <row r="250967" customFormat="1" x14ac:dyDescent="0.25"/>
    <row r="250968" customFormat="1" x14ac:dyDescent="0.25"/>
    <row r="250969" customFormat="1" x14ac:dyDescent="0.25"/>
    <row r="250970" customFormat="1" x14ac:dyDescent="0.25"/>
    <row r="250971" customFormat="1" x14ac:dyDescent="0.25"/>
    <row r="250972" customFormat="1" x14ac:dyDescent="0.25"/>
    <row r="250973" customFormat="1" x14ac:dyDescent="0.25"/>
    <row r="250974" customFormat="1" x14ac:dyDescent="0.25"/>
    <row r="250975" customFormat="1" x14ac:dyDescent="0.25"/>
    <row r="250976" customFormat="1" x14ac:dyDescent="0.25"/>
    <row r="250977" customFormat="1" x14ac:dyDescent="0.25"/>
    <row r="250978" customFormat="1" x14ac:dyDescent="0.25"/>
    <row r="250979" customFormat="1" x14ac:dyDescent="0.25"/>
    <row r="250980" customFormat="1" x14ac:dyDescent="0.25"/>
    <row r="250981" customFormat="1" x14ac:dyDescent="0.25"/>
    <row r="250982" customFormat="1" x14ac:dyDescent="0.25"/>
    <row r="250983" customFormat="1" x14ac:dyDescent="0.25"/>
    <row r="250984" customFormat="1" x14ac:dyDescent="0.25"/>
    <row r="250985" customFormat="1" x14ac:dyDescent="0.25"/>
    <row r="250986" customFormat="1" x14ac:dyDescent="0.25"/>
    <row r="250987" customFormat="1" x14ac:dyDescent="0.25"/>
    <row r="250988" customFormat="1" x14ac:dyDescent="0.25"/>
    <row r="250989" customFormat="1" x14ac:dyDescent="0.25"/>
    <row r="250990" customFormat="1" x14ac:dyDescent="0.25"/>
    <row r="250991" customFormat="1" x14ac:dyDescent="0.25"/>
    <row r="250992" customFormat="1" x14ac:dyDescent="0.25"/>
    <row r="250993" customFormat="1" x14ac:dyDescent="0.25"/>
    <row r="250994" customFormat="1" x14ac:dyDescent="0.25"/>
    <row r="250995" customFormat="1" x14ac:dyDescent="0.25"/>
    <row r="250996" customFormat="1" x14ac:dyDescent="0.25"/>
    <row r="250997" customFormat="1" x14ac:dyDescent="0.25"/>
    <row r="250998" customFormat="1" x14ac:dyDescent="0.25"/>
    <row r="250999" customFormat="1" x14ac:dyDescent="0.25"/>
    <row r="251000" customFormat="1" x14ac:dyDescent="0.25"/>
    <row r="251001" customFormat="1" x14ac:dyDescent="0.25"/>
    <row r="251002" customFormat="1" x14ac:dyDescent="0.25"/>
    <row r="251003" customFormat="1" x14ac:dyDescent="0.25"/>
    <row r="251004" customFormat="1" x14ac:dyDescent="0.25"/>
    <row r="251005" customFormat="1" x14ac:dyDescent="0.25"/>
    <row r="251006" customFormat="1" x14ac:dyDescent="0.25"/>
    <row r="251007" customFormat="1" x14ac:dyDescent="0.25"/>
    <row r="251008" customFormat="1" x14ac:dyDescent="0.25"/>
    <row r="251009" customFormat="1" x14ac:dyDescent="0.25"/>
    <row r="251010" customFormat="1" x14ac:dyDescent="0.25"/>
    <row r="251011" customFormat="1" x14ac:dyDescent="0.25"/>
    <row r="251012" customFormat="1" x14ac:dyDescent="0.25"/>
    <row r="251013" customFormat="1" x14ac:dyDescent="0.25"/>
    <row r="251014" customFormat="1" x14ac:dyDescent="0.25"/>
    <row r="251015" customFormat="1" x14ac:dyDescent="0.25"/>
    <row r="251016" customFormat="1" x14ac:dyDescent="0.25"/>
    <row r="251017" customFormat="1" x14ac:dyDescent="0.25"/>
    <row r="251018" customFormat="1" x14ac:dyDescent="0.25"/>
    <row r="251019" customFormat="1" x14ac:dyDescent="0.25"/>
    <row r="251020" customFormat="1" x14ac:dyDescent="0.25"/>
    <row r="251021" customFormat="1" x14ac:dyDescent="0.25"/>
    <row r="251022" customFormat="1" x14ac:dyDescent="0.25"/>
    <row r="251023" customFormat="1" x14ac:dyDescent="0.25"/>
    <row r="251024" customFormat="1" x14ac:dyDescent="0.25"/>
    <row r="251025" customFormat="1" x14ac:dyDescent="0.25"/>
    <row r="251026" customFormat="1" x14ac:dyDescent="0.25"/>
    <row r="251027" customFormat="1" x14ac:dyDescent="0.25"/>
    <row r="251028" customFormat="1" x14ac:dyDescent="0.25"/>
    <row r="251029" customFormat="1" x14ac:dyDescent="0.25"/>
    <row r="251030" customFormat="1" x14ac:dyDescent="0.25"/>
    <row r="251031" customFormat="1" x14ac:dyDescent="0.25"/>
    <row r="251032" customFormat="1" x14ac:dyDescent="0.25"/>
    <row r="251033" customFormat="1" x14ac:dyDescent="0.25"/>
    <row r="251034" customFormat="1" x14ac:dyDescent="0.25"/>
    <row r="251035" customFormat="1" x14ac:dyDescent="0.25"/>
    <row r="251036" customFormat="1" x14ac:dyDescent="0.25"/>
    <row r="251037" customFormat="1" x14ac:dyDescent="0.25"/>
    <row r="251038" customFormat="1" x14ac:dyDescent="0.25"/>
    <row r="251039" customFormat="1" x14ac:dyDescent="0.25"/>
    <row r="251040" customFormat="1" x14ac:dyDescent="0.25"/>
    <row r="251041" customFormat="1" x14ac:dyDescent="0.25"/>
    <row r="251042" customFormat="1" x14ac:dyDescent="0.25"/>
    <row r="251043" customFormat="1" x14ac:dyDescent="0.25"/>
    <row r="251044" customFormat="1" x14ac:dyDescent="0.25"/>
    <row r="251045" customFormat="1" x14ac:dyDescent="0.25"/>
    <row r="251046" customFormat="1" x14ac:dyDescent="0.25"/>
    <row r="251047" customFormat="1" x14ac:dyDescent="0.25"/>
    <row r="251048" customFormat="1" x14ac:dyDescent="0.25"/>
    <row r="251049" customFormat="1" x14ac:dyDescent="0.25"/>
    <row r="251050" customFormat="1" x14ac:dyDescent="0.25"/>
    <row r="251051" customFormat="1" x14ac:dyDescent="0.25"/>
    <row r="251052" customFormat="1" x14ac:dyDescent="0.25"/>
    <row r="251053" customFormat="1" x14ac:dyDescent="0.25"/>
    <row r="251054" customFormat="1" x14ac:dyDescent="0.25"/>
    <row r="251055" customFormat="1" x14ac:dyDescent="0.25"/>
    <row r="251056" customFormat="1" x14ac:dyDescent="0.25"/>
    <row r="251057" customFormat="1" x14ac:dyDescent="0.25"/>
    <row r="251058" customFormat="1" x14ac:dyDescent="0.25"/>
    <row r="251059" customFormat="1" x14ac:dyDescent="0.25"/>
    <row r="251060" customFormat="1" x14ac:dyDescent="0.25"/>
    <row r="251061" customFormat="1" x14ac:dyDescent="0.25"/>
    <row r="251062" customFormat="1" x14ac:dyDescent="0.25"/>
    <row r="251063" customFormat="1" x14ac:dyDescent="0.25"/>
    <row r="251064" customFormat="1" x14ac:dyDescent="0.25"/>
    <row r="251065" customFormat="1" x14ac:dyDescent="0.25"/>
    <row r="251066" customFormat="1" x14ac:dyDescent="0.25"/>
    <row r="251067" customFormat="1" x14ac:dyDescent="0.25"/>
    <row r="251068" customFormat="1" x14ac:dyDescent="0.25"/>
    <row r="251069" customFormat="1" x14ac:dyDescent="0.25"/>
    <row r="251070" customFormat="1" x14ac:dyDescent="0.25"/>
    <row r="251071" customFormat="1" x14ac:dyDescent="0.25"/>
    <row r="251072" customFormat="1" x14ac:dyDescent="0.25"/>
    <row r="251073" customFormat="1" x14ac:dyDescent="0.25"/>
    <row r="251074" customFormat="1" x14ac:dyDescent="0.25"/>
    <row r="251075" customFormat="1" x14ac:dyDescent="0.25"/>
    <row r="251076" customFormat="1" x14ac:dyDescent="0.25"/>
    <row r="251077" customFormat="1" x14ac:dyDescent="0.25"/>
    <row r="251078" customFormat="1" x14ac:dyDescent="0.25"/>
    <row r="251079" customFormat="1" x14ac:dyDescent="0.25"/>
    <row r="251080" customFormat="1" x14ac:dyDescent="0.25"/>
    <row r="251081" customFormat="1" x14ac:dyDescent="0.25"/>
    <row r="251082" customFormat="1" x14ac:dyDescent="0.25"/>
    <row r="251083" customFormat="1" x14ac:dyDescent="0.25"/>
    <row r="251084" customFormat="1" x14ac:dyDescent="0.25"/>
    <row r="251085" customFormat="1" x14ac:dyDescent="0.25"/>
    <row r="251086" customFormat="1" x14ac:dyDescent="0.25"/>
    <row r="251087" customFormat="1" x14ac:dyDescent="0.25"/>
    <row r="251088" customFormat="1" x14ac:dyDescent="0.25"/>
    <row r="251089" customFormat="1" x14ac:dyDescent="0.25"/>
    <row r="251090" customFormat="1" x14ac:dyDescent="0.25"/>
    <row r="251091" customFormat="1" x14ac:dyDescent="0.25"/>
    <row r="251092" customFormat="1" x14ac:dyDescent="0.25"/>
    <row r="251093" customFormat="1" x14ac:dyDescent="0.25"/>
    <row r="251094" customFormat="1" x14ac:dyDescent="0.25"/>
    <row r="251095" customFormat="1" x14ac:dyDescent="0.25"/>
    <row r="251096" customFormat="1" x14ac:dyDescent="0.25"/>
    <row r="251097" customFormat="1" x14ac:dyDescent="0.25"/>
    <row r="251098" customFormat="1" x14ac:dyDescent="0.25"/>
    <row r="251099" customFormat="1" x14ac:dyDescent="0.25"/>
    <row r="251100" customFormat="1" x14ac:dyDescent="0.25"/>
    <row r="251101" customFormat="1" x14ac:dyDescent="0.25"/>
    <row r="251102" customFormat="1" x14ac:dyDescent="0.25"/>
    <row r="251103" customFormat="1" x14ac:dyDescent="0.25"/>
    <row r="251104" customFormat="1" x14ac:dyDescent="0.25"/>
    <row r="251105" customFormat="1" x14ac:dyDescent="0.25"/>
    <row r="251106" customFormat="1" x14ac:dyDescent="0.25"/>
    <row r="251107" customFormat="1" x14ac:dyDescent="0.25"/>
    <row r="251108" customFormat="1" x14ac:dyDescent="0.25"/>
    <row r="251109" customFormat="1" x14ac:dyDescent="0.25"/>
    <row r="251110" customFormat="1" x14ac:dyDescent="0.25"/>
    <row r="251111" customFormat="1" x14ac:dyDescent="0.25"/>
    <row r="251112" customFormat="1" x14ac:dyDescent="0.25"/>
    <row r="251113" customFormat="1" x14ac:dyDescent="0.25"/>
    <row r="251114" customFormat="1" x14ac:dyDescent="0.25"/>
    <row r="251115" customFormat="1" x14ac:dyDescent="0.25"/>
    <row r="251116" customFormat="1" x14ac:dyDescent="0.25"/>
    <row r="251117" customFormat="1" x14ac:dyDescent="0.25"/>
    <row r="251118" customFormat="1" x14ac:dyDescent="0.25"/>
    <row r="251119" customFormat="1" x14ac:dyDescent="0.25"/>
    <row r="251120" customFormat="1" x14ac:dyDescent="0.25"/>
    <row r="251121" customFormat="1" x14ac:dyDescent="0.25"/>
    <row r="251122" customFormat="1" x14ac:dyDescent="0.25"/>
    <row r="251123" customFormat="1" x14ac:dyDescent="0.25"/>
    <row r="251124" customFormat="1" x14ac:dyDescent="0.25"/>
    <row r="251125" customFormat="1" x14ac:dyDescent="0.25"/>
    <row r="251126" customFormat="1" x14ac:dyDescent="0.25"/>
    <row r="251127" customFormat="1" x14ac:dyDescent="0.25"/>
    <row r="251128" customFormat="1" x14ac:dyDescent="0.25"/>
    <row r="251129" customFormat="1" x14ac:dyDescent="0.25"/>
    <row r="251130" customFormat="1" x14ac:dyDescent="0.25"/>
    <row r="251131" customFormat="1" x14ac:dyDescent="0.25"/>
    <row r="251132" customFormat="1" x14ac:dyDescent="0.25"/>
    <row r="251133" customFormat="1" x14ac:dyDescent="0.25"/>
    <row r="251134" customFormat="1" x14ac:dyDescent="0.25"/>
    <row r="251135" customFormat="1" x14ac:dyDescent="0.25"/>
    <row r="251136" customFormat="1" x14ac:dyDescent="0.25"/>
    <row r="251137" customFormat="1" x14ac:dyDescent="0.25"/>
    <row r="251138" customFormat="1" x14ac:dyDescent="0.25"/>
    <row r="251139" customFormat="1" x14ac:dyDescent="0.25"/>
    <row r="251140" customFormat="1" x14ac:dyDescent="0.25"/>
    <row r="251141" customFormat="1" x14ac:dyDescent="0.25"/>
    <row r="251142" customFormat="1" x14ac:dyDescent="0.25"/>
    <row r="251143" customFormat="1" x14ac:dyDescent="0.25"/>
    <row r="251144" customFormat="1" x14ac:dyDescent="0.25"/>
    <row r="251145" customFormat="1" x14ac:dyDescent="0.25"/>
    <row r="251146" customFormat="1" x14ac:dyDescent="0.25"/>
    <row r="251147" customFormat="1" x14ac:dyDescent="0.25"/>
    <row r="251148" customFormat="1" x14ac:dyDescent="0.25"/>
    <row r="251149" customFormat="1" x14ac:dyDescent="0.25"/>
    <row r="251150" customFormat="1" x14ac:dyDescent="0.25"/>
    <row r="251151" customFormat="1" x14ac:dyDescent="0.25"/>
    <row r="251152" customFormat="1" x14ac:dyDescent="0.25"/>
    <row r="251153" customFormat="1" x14ac:dyDescent="0.25"/>
    <row r="251154" customFormat="1" x14ac:dyDescent="0.25"/>
    <row r="251155" customFormat="1" x14ac:dyDescent="0.25"/>
    <row r="251156" customFormat="1" x14ac:dyDescent="0.25"/>
    <row r="251157" customFormat="1" x14ac:dyDescent="0.25"/>
    <row r="251158" customFormat="1" x14ac:dyDescent="0.25"/>
    <row r="251159" customFormat="1" x14ac:dyDescent="0.25"/>
    <row r="251160" customFormat="1" x14ac:dyDescent="0.25"/>
    <row r="251161" customFormat="1" x14ac:dyDescent="0.25"/>
    <row r="251162" customFormat="1" x14ac:dyDescent="0.25"/>
    <row r="251163" customFormat="1" x14ac:dyDescent="0.25"/>
    <row r="251164" customFormat="1" x14ac:dyDescent="0.25"/>
    <row r="251165" customFormat="1" x14ac:dyDescent="0.25"/>
    <row r="251166" customFormat="1" x14ac:dyDescent="0.25"/>
    <row r="251167" customFormat="1" x14ac:dyDescent="0.25"/>
    <row r="251168" customFormat="1" x14ac:dyDescent="0.25"/>
    <row r="251169" customFormat="1" x14ac:dyDescent="0.25"/>
    <row r="251170" customFormat="1" x14ac:dyDescent="0.25"/>
    <row r="251171" customFormat="1" x14ac:dyDescent="0.25"/>
    <row r="251172" customFormat="1" x14ac:dyDescent="0.25"/>
    <row r="251173" customFormat="1" x14ac:dyDescent="0.25"/>
    <row r="251174" customFormat="1" x14ac:dyDescent="0.25"/>
    <row r="251175" customFormat="1" x14ac:dyDescent="0.25"/>
    <row r="251176" customFormat="1" x14ac:dyDescent="0.25"/>
    <row r="251177" customFormat="1" x14ac:dyDescent="0.25"/>
    <row r="251178" customFormat="1" x14ac:dyDescent="0.25"/>
    <row r="251179" customFormat="1" x14ac:dyDescent="0.25"/>
    <row r="251180" customFormat="1" x14ac:dyDescent="0.25"/>
    <row r="251181" customFormat="1" x14ac:dyDescent="0.25"/>
    <row r="251182" customFormat="1" x14ac:dyDescent="0.25"/>
    <row r="251183" customFormat="1" x14ac:dyDescent="0.25"/>
    <row r="251184" customFormat="1" x14ac:dyDescent="0.25"/>
    <row r="251185" customFormat="1" x14ac:dyDescent="0.25"/>
    <row r="251186" customFormat="1" x14ac:dyDescent="0.25"/>
    <row r="251187" customFormat="1" x14ac:dyDescent="0.25"/>
    <row r="251188" customFormat="1" x14ac:dyDescent="0.25"/>
    <row r="251189" customFormat="1" x14ac:dyDescent="0.25"/>
    <row r="251190" customFormat="1" x14ac:dyDescent="0.25"/>
    <row r="251191" customFormat="1" x14ac:dyDescent="0.25"/>
    <row r="251192" customFormat="1" x14ac:dyDescent="0.25"/>
    <row r="251193" customFormat="1" x14ac:dyDescent="0.25"/>
    <row r="251194" customFormat="1" x14ac:dyDescent="0.25"/>
    <row r="251195" customFormat="1" x14ac:dyDescent="0.25"/>
    <row r="251196" customFormat="1" x14ac:dyDescent="0.25"/>
    <row r="251197" customFormat="1" x14ac:dyDescent="0.25"/>
    <row r="251198" customFormat="1" x14ac:dyDescent="0.25"/>
    <row r="251199" customFormat="1" x14ac:dyDescent="0.25"/>
    <row r="251200" customFormat="1" x14ac:dyDescent="0.25"/>
    <row r="251201" customFormat="1" x14ac:dyDescent="0.25"/>
    <row r="251202" customFormat="1" x14ac:dyDescent="0.25"/>
    <row r="251203" customFormat="1" x14ac:dyDescent="0.25"/>
    <row r="251204" customFormat="1" x14ac:dyDescent="0.25"/>
    <row r="251205" customFormat="1" x14ac:dyDescent="0.25"/>
    <row r="251206" customFormat="1" x14ac:dyDescent="0.25"/>
    <row r="251207" customFormat="1" x14ac:dyDescent="0.25"/>
    <row r="251208" customFormat="1" x14ac:dyDescent="0.25"/>
    <row r="251209" customFormat="1" x14ac:dyDescent="0.25"/>
    <row r="251210" customFormat="1" x14ac:dyDescent="0.25"/>
    <row r="251211" customFormat="1" x14ac:dyDescent="0.25"/>
    <row r="251212" customFormat="1" x14ac:dyDescent="0.25"/>
    <row r="251213" customFormat="1" x14ac:dyDescent="0.25"/>
    <row r="251214" customFormat="1" x14ac:dyDescent="0.25"/>
    <row r="251215" customFormat="1" x14ac:dyDescent="0.25"/>
    <row r="251216" customFormat="1" x14ac:dyDescent="0.25"/>
    <row r="251217" customFormat="1" x14ac:dyDescent="0.25"/>
    <row r="251218" customFormat="1" x14ac:dyDescent="0.25"/>
    <row r="251219" customFormat="1" x14ac:dyDescent="0.25"/>
    <row r="251220" customFormat="1" x14ac:dyDescent="0.25"/>
    <row r="251221" customFormat="1" x14ac:dyDescent="0.25"/>
    <row r="251222" customFormat="1" x14ac:dyDescent="0.25"/>
    <row r="251223" customFormat="1" x14ac:dyDescent="0.25"/>
    <row r="251224" customFormat="1" x14ac:dyDescent="0.25"/>
    <row r="251225" customFormat="1" x14ac:dyDescent="0.25"/>
    <row r="251226" customFormat="1" x14ac:dyDescent="0.25"/>
    <row r="251227" customFormat="1" x14ac:dyDescent="0.25"/>
    <row r="251228" customFormat="1" x14ac:dyDescent="0.25"/>
    <row r="251229" customFormat="1" x14ac:dyDescent="0.25"/>
    <row r="251230" customFormat="1" x14ac:dyDescent="0.25"/>
    <row r="251231" customFormat="1" x14ac:dyDescent="0.25"/>
    <row r="251232" customFormat="1" x14ac:dyDescent="0.25"/>
    <row r="251233" customFormat="1" x14ac:dyDescent="0.25"/>
    <row r="251234" customFormat="1" x14ac:dyDescent="0.25"/>
    <row r="251235" customFormat="1" x14ac:dyDescent="0.25"/>
    <row r="251236" customFormat="1" x14ac:dyDescent="0.25"/>
    <row r="251237" customFormat="1" x14ac:dyDescent="0.25"/>
    <row r="251238" customFormat="1" x14ac:dyDescent="0.25"/>
    <row r="251239" customFormat="1" x14ac:dyDescent="0.25"/>
    <row r="251240" customFormat="1" x14ac:dyDescent="0.25"/>
    <row r="251241" customFormat="1" x14ac:dyDescent="0.25"/>
    <row r="251242" customFormat="1" x14ac:dyDescent="0.25"/>
    <row r="251243" customFormat="1" x14ac:dyDescent="0.25"/>
    <row r="251244" customFormat="1" x14ac:dyDescent="0.25"/>
    <row r="251245" customFormat="1" x14ac:dyDescent="0.25"/>
    <row r="251246" customFormat="1" x14ac:dyDescent="0.25"/>
    <row r="251247" customFormat="1" x14ac:dyDescent="0.25"/>
    <row r="251248" customFormat="1" x14ac:dyDescent="0.25"/>
    <row r="251249" customFormat="1" x14ac:dyDescent="0.25"/>
    <row r="251250" customFormat="1" x14ac:dyDescent="0.25"/>
    <row r="251251" customFormat="1" x14ac:dyDescent="0.25"/>
    <row r="251252" customFormat="1" x14ac:dyDescent="0.25"/>
    <row r="251253" customFormat="1" x14ac:dyDescent="0.25"/>
    <row r="251254" customFormat="1" x14ac:dyDescent="0.25"/>
    <row r="251255" customFormat="1" x14ac:dyDescent="0.25"/>
    <row r="251256" customFormat="1" x14ac:dyDescent="0.25"/>
    <row r="251257" customFormat="1" x14ac:dyDescent="0.25"/>
    <row r="251258" customFormat="1" x14ac:dyDescent="0.25"/>
    <row r="251259" customFormat="1" x14ac:dyDescent="0.25"/>
    <row r="251260" customFormat="1" x14ac:dyDescent="0.25"/>
    <row r="251261" customFormat="1" x14ac:dyDescent="0.25"/>
    <row r="251262" customFormat="1" x14ac:dyDescent="0.25"/>
    <row r="251263" customFormat="1" x14ac:dyDescent="0.25"/>
    <row r="251264" customFormat="1" x14ac:dyDescent="0.25"/>
    <row r="251265" customFormat="1" x14ac:dyDescent="0.25"/>
    <row r="251266" customFormat="1" x14ac:dyDescent="0.25"/>
    <row r="251267" customFormat="1" x14ac:dyDescent="0.25"/>
    <row r="251268" customFormat="1" x14ac:dyDescent="0.25"/>
    <row r="251269" customFormat="1" x14ac:dyDescent="0.25"/>
    <row r="251270" customFormat="1" x14ac:dyDescent="0.25"/>
    <row r="251271" customFormat="1" x14ac:dyDescent="0.25"/>
    <row r="251272" customFormat="1" x14ac:dyDescent="0.25"/>
    <row r="251273" customFormat="1" x14ac:dyDescent="0.25"/>
    <row r="251274" customFormat="1" x14ac:dyDescent="0.25"/>
    <row r="251275" customFormat="1" x14ac:dyDescent="0.25"/>
    <row r="251276" customFormat="1" x14ac:dyDescent="0.25"/>
    <row r="251277" customFormat="1" x14ac:dyDescent="0.25"/>
    <row r="251278" customFormat="1" x14ac:dyDescent="0.25"/>
    <row r="251279" customFormat="1" x14ac:dyDescent="0.25"/>
    <row r="251280" customFormat="1" x14ac:dyDescent="0.25"/>
    <row r="251281" customFormat="1" x14ac:dyDescent="0.25"/>
    <row r="251282" customFormat="1" x14ac:dyDescent="0.25"/>
    <row r="251283" customFormat="1" x14ac:dyDescent="0.25"/>
    <row r="251284" customFormat="1" x14ac:dyDescent="0.25"/>
    <row r="251285" customFormat="1" x14ac:dyDescent="0.25"/>
    <row r="251286" customFormat="1" x14ac:dyDescent="0.25"/>
    <row r="251287" customFormat="1" x14ac:dyDescent="0.25"/>
    <row r="251288" customFormat="1" x14ac:dyDescent="0.25"/>
    <row r="251289" customFormat="1" x14ac:dyDescent="0.25"/>
    <row r="251290" customFormat="1" x14ac:dyDescent="0.25"/>
    <row r="251291" customFormat="1" x14ac:dyDescent="0.25"/>
    <row r="251292" customFormat="1" x14ac:dyDescent="0.25"/>
    <row r="251293" customFormat="1" x14ac:dyDescent="0.25"/>
    <row r="251294" customFormat="1" x14ac:dyDescent="0.25"/>
    <row r="251295" customFormat="1" x14ac:dyDescent="0.25"/>
    <row r="251296" customFormat="1" x14ac:dyDescent="0.25"/>
    <row r="251297" customFormat="1" x14ac:dyDescent="0.25"/>
    <row r="251298" customFormat="1" x14ac:dyDescent="0.25"/>
    <row r="251299" customFormat="1" x14ac:dyDescent="0.25"/>
    <row r="251300" customFormat="1" x14ac:dyDescent="0.25"/>
    <row r="251301" customFormat="1" x14ac:dyDescent="0.25"/>
    <row r="251302" customFormat="1" x14ac:dyDescent="0.25"/>
    <row r="251303" customFormat="1" x14ac:dyDescent="0.25"/>
    <row r="251304" customFormat="1" x14ac:dyDescent="0.25"/>
    <row r="251305" customFormat="1" x14ac:dyDescent="0.25"/>
    <row r="251306" customFormat="1" x14ac:dyDescent="0.25"/>
    <row r="251307" customFormat="1" x14ac:dyDescent="0.25"/>
    <row r="251308" customFormat="1" x14ac:dyDescent="0.25"/>
    <row r="251309" customFormat="1" x14ac:dyDescent="0.25"/>
    <row r="251310" customFormat="1" x14ac:dyDescent="0.25"/>
    <row r="251311" customFormat="1" x14ac:dyDescent="0.25"/>
    <row r="251312" customFormat="1" x14ac:dyDescent="0.25"/>
    <row r="251313" customFormat="1" x14ac:dyDescent="0.25"/>
    <row r="251314" customFormat="1" x14ac:dyDescent="0.25"/>
    <row r="251315" customFormat="1" x14ac:dyDescent="0.25"/>
    <row r="251316" customFormat="1" x14ac:dyDescent="0.25"/>
    <row r="251317" customFormat="1" x14ac:dyDescent="0.25"/>
    <row r="251318" customFormat="1" x14ac:dyDescent="0.25"/>
    <row r="251319" customFormat="1" x14ac:dyDescent="0.25"/>
    <row r="251320" customFormat="1" x14ac:dyDescent="0.25"/>
    <row r="251321" customFormat="1" x14ac:dyDescent="0.25"/>
    <row r="251322" customFormat="1" x14ac:dyDescent="0.25"/>
    <row r="251323" customFormat="1" x14ac:dyDescent="0.25"/>
    <row r="251324" customFormat="1" x14ac:dyDescent="0.25"/>
    <row r="251325" customFormat="1" x14ac:dyDescent="0.25"/>
    <row r="251326" customFormat="1" x14ac:dyDescent="0.25"/>
    <row r="251327" customFormat="1" x14ac:dyDescent="0.25"/>
    <row r="251328" customFormat="1" x14ac:dyDescent="0.25"/>
    <row r="251329" customFormat="1" x14ac:dyDescent="0.25"/>
    <row r="251330" customFormat="1" x14ac:dyDescent="0.25"/>
    <row r="251331" customFormat="1" x14ac:dyDescent="0.25"/>
    <row r="251332" customFormat="1" x14ac:dyDescent="0.25"/>
    <row r="251333" customFormat="1" x14ac:dyDescent="0.25"/>
    <row r="251334" customFormat="1" x14ac:dyDescent="0.25"/>
    <row r="251335" customFormat="1" x14ac:dyDescent="0.25"/>
    <row r="251336" customFormat="1" x14ac:dyDescent="0.25"/>
    <row r="251337" customFormat="1" x14ac:dyDescent="0.25"/>
    <row r="251338" customFormat="1" x14ac:dyDescent="0.25"/>
    <row r="251339" customFormat="1" x14ac:dyDescent="0.25"/>
    <row r="251340" customFormat="1" x14ac:dyDescent="0.25"/>
    <row r="251341" customFormat="1" x14ac:dyDescent="0.25"/>
    <row r="251342" customFormat="1" x14ac:dyDescent="0.25"/>
    <row r="251343" customFormat="1" x14ac:dyDescent="0.25"/>
    <row r="251344" customFormat="1" x14ac:dyDescent="0.25"/>
    <row r="251345" customFormat="1" x14ac:dyDescent="0.25"/>
    <row r="251346" customFormat="1" x14ac:dyDescent="0.25"/>
    <row r="251347" customFormat="1" x14ac:dyDescent="0.25"/>
    <row r="251348" customFormat="1" x14ac:dyDescent="0.25"/>
    <row r="251349" customFormat="1" x14ac:dyDescent="0.25"/>
    <row r="251350" customFormat="1" x14ac:dyDescent="0.25"/>
    <row r="251351" customFormat="1" x14ac:dyDescent="0.25"/>
    <row r="251352" customFormat="1" x14ac:dyDescent="0.25"/>
    <row r="251353" customFormat="1" x14ac:dyDescent="0.25"/>
    <row r="251354" customFormat="1" x14ac:dyDescent="0.25"/>
    <row r="251355" customFormat="1" x14ac:dyDescent="0.25"/>
    <row r="251356" customFormat="1" x14ac:dyDescent="0.25"/>
    <row r="251357" customFormat="1" x14ac:dyDescent="0.25"/>
    <row r="251358" customFormat="1" x14ac:dyDescent="0.25"/>
    <row r="251359" customFormat="1" x14ac:dyDescent="0.25"/>
    <row r="251360" customFormat="1" x14ac:dyDescent="0.25"/>
    <row r="251361" customFormat="1" x14ac:dyDescent="0.25"/>
    <row r="251362" customFormat="1" x14ac:dyDescent="0.25"/>
    <row r="251363" customFormat="1" x14ac:dyDescent="0.25"/>
    <row r="251364" customFormat="1" x14ac:dyDescent="0.25"/>
    <row r="251365" customFormat="1" x14ac:dyDescent="0.25"/>
    <row r="251366" customFormat="1" x14ac:dyDescent="0.25"/>
    <row r="251367" customFormat="1" x14ac:dyDescent="0.25"/>
    <row r="251368" customFormat="1" x14ac:dyDescent="0.25"/>
    <row r="251369" customFormat="1" x14ac:dyDescent="0.25"/>
    <row r="251370" customFormat="1" x14ac:dyDescent="0.25"/>
    <row r="251371" customFormat="1" x14ac:dyDescent="0.25"/>
    <row r="251372" customFormat="1" x14ac:dyDescent="0.25"/>
    <row r="251373" customFormat="1" x14ac:dyDescent="0.25"/>
    <row r="251374" customFormat="1" x14ac:dyDescent="0.25"/>
    <row r="251375" customFormat="1" x14ac:dyDescent="0.25"/>
    <row r="251376" customFormat="1" x14ac:dyDescent="0.25"/>
    <row r="251377" customFormat="1" x14ac:dyDescent="0.25"/>
    <row r="251378" customFormat="1" x14ac:dyDescent="0.25"/>
    <row r="251379" customFormat="1" x14ac:dyDescent="0.25"/>
    <row r="251380" customFormat="1" x14ac:dyDescent="0.25"/>
    <row r="251381" customFormat="1" x14ac:dyDescent="0.25"/>
    <row r="251382" customFormat="1" x14ac:dyDescent="0.25"/>
    <row r="251383" customFormat="1" x14ac:dyDescent="0.25"/>
    <row r="251384" customFormat="1" x14ac:dyDescent="0.25"/>
    <row r="251385" customFormat="1" x14ac:dyDescent="0.25"/>
    <row r="251386" customFormat="1" x14ac:dyDescent="0.25"/>
    <row r="251387" customFormat="1" x14ac:dyDescent="0.25"/>
    <row r="251388" customFormat="1" x14ac:dyDescent="0.25"/>
    <row r="251389" customFormat="1" x14ac:dyDescent="0.25"/>
    <row r="251390" customFormat="1" x14ac:dyDescent="0.25"/>
    <row r="251391" customFormat="1" x14ac:dyDescent="0.25"/>
    <row r="251392" customFormat="1" x14ac:dyDescent="0.25"/>
    <row r="251393" customFormat="1" x14ac:dyDescent="0.25"/>
    <row r="251394" customFormat="1" x14ac:dyDescent="0.25"/>
    <row r="251395" customFormat="1" x14ac:dyDescent="0.25"/>
    <row r="251396" customFormat="1" x14ac:dyDescent="0.25"/>
    <row r="251397" customFormat="1" x14ac:dyDescent="0.25"/>
    <row r="251398" customFormat="1" x14ac:dyDescent="0.25"/>
    <row r="251399" customFormat="1" x14ac:dyDescent="0.25"/>
    <row r="251400" customFormat="1" x14ac:dyDescent="0.25"/>
    <row r="251401" customFormat="1" x14ac:dyDescent="0.25"/>
    <row r="251402" customFormat="1" x14ac:dyDescent="0.25"/>
    <row r="251403" customFormat="1" x14ac:dyDescent="0.25"/>
    <row r="251404" customFormat="1" x14ac:dyDescent="0.25"/>
    <row r="251405" customFormat="1" x14ac:dyDescent="0.25"/>
    <row r="251406" customFormat="1" x14ac:dyDescent="0.25"/>
    <row r="251407" customFormat="1" x14ac:dyDescent="0.25"/>
    <row r="251408" customFormat="1" x14ac:dyDescent="0.25"/>
    <row r="251409" customFormat="1" x14ac:dyDescent="0.25"/>
    <row r="251410" customFormat="1" x14ac:dyDescent="0.25"/>
    <row r="251411" customFormat="1" x14ac:dyDescent="0.25"/>
    <row r="251412" customFormat="1" x14ac:dyDescent="0.25"/>
    <row r="251413" customFormat="1" x14ac:dyDescent="0.25"/>
    <row r="251414" customFormat="1" x14ac:dyDescent="0.25"/>
    <row r="251415" customFormat="1" x14ac:dyDescent="0.25"/>
    <row r="251416" customFormat="1" x14ac:dyDescent="0.25"/>
    <row r="251417" customFormat="1" x14ac:dyDescent="0.25"/>
    <row r="251418" customFormat="1" x14ac:dyDescent="0.25"/>
    <row r="251419" customFormat="1" x14ac:dyDescent="0.25"/>
    <row r="251420" customFormat="1" x14ac:dyDescent="0.25"/>
    <row r="251421" customFormat="1" x14ac:dyDescent="0.25"/>
    <row r="251422" customFormat="1" x14ac:dyDescent="0.25"/>
    <row r="251423" customFormat="1" x14ac:dyDescent="0.25"/>
    <row r="251424" customFormat="1" x14ac:dyDescent="0.25"/>
    <row r="251425" customFormat="1" x14ac:dyDescent="0.25"/>
    <row r="251426" customFormat="1" x14ac:dyDescent="0.25"/>
    <row r="251427" customFormat="1" x14ac:dyDescent="0.25"/>
    <row r="251428" customFormat="1" x14ac:dyDescent="0.25"/>
    <row r="251429" customFormat="1" x14ac:dyDescent="0.25"/>
    <row r="251430" customFormat="1" x14ac:dyDescent="0.25"/>
    <row r="251431" customFormat="1" x14ac:dyDescent="0.25"/>
    <row r="251432" customFormat="1" x14ac:dyDescent="0.25"/>
    <row r="251433" customFormat="1" x14ac:dyDescent="0.25"/>
    <row r="251434" customFormat="1" x14ac:dyDescent="0.25"/>
    <row r="251435" customFormat="1" x14ac:dyDescent="0.25"/>
    <row r="251436" customFormat="1" x14ac:dyDescent="0.25"/>
    <row r="251437" customFormat="1" x14ac:dyDescent="0.25"/>
    <row r="251438" customFormat="1" x14ac:dyDescent="0.25"/>
    <row r="251439" customFormat="1" x14ac:dyDescent="0.25"/>
    <row r="251440" customFormat="1" x14ac:dyDescent="0.25"/>
    <row r="251441" customFormat="1" x14ac:dyDescent="0.25"/>
    <row r="251442" customFormat="1" x14ac:dyDescent="0.25"/>
    <row r="251443" customFormat="1" x14ac:dyDescent="0.25"/>
    <row r="251444" customFormat="1" x14ac:dyDescent="0.25"/>
    <row r="251445" customFormat="1" x14ac:dyDescent="0.25"/>
    <row r="251446" customFormat="1" x14ac:dyDescent="0.25"/>
    <row r="251447" customFormat="1" x14ac:dyDescent="0.25"/>
    <row r="251448" customFormat="1" x14ac:dyDescent="0.25"/>
    <row r="251449" customFormat="1" x14ac:dyDescent="0.25"/>
    <row r="251450" customFormat="1" x14ac:dyDescent="0.25"/>
    <row r="251451" customFormat="1" x14ac:dyDescent="0.25"/>
    <row r="251452" customFormat="1" x14ac:dyDescent="0.25"/>
    <row r="251453" customFormat="1" x14ac:dyDescent="0.25"/>
    <row r="251454" customFormat="1" x14ac:dyDescent="0.25"/>
    <row r="251455" customFormat="1" x14ac:dyDescent="0.25"/>
    <row r="251456" customFormat="1" x14ac:dyDescent="0.25"/>
    <row r="251457" customFormat="1" x14ac:dyDescent="0.25"/>
    <row r="251458" customFormat="1" x14ac:dyDescent="0.25"/>
    <row r="251459" customFormat="1" x14ac:dyDescent="0.25"/>
    <row r="251460" customFormat="1" x14ac:dyDescent="0.25"/>
    <row r="251461" customFormat="1" x14ac:dyDescent="0.25"/>
    <row r="251462" customFormat="1" x14ac:dyDescent="0.25"/>
    <row r="251463" customFormat="1" x14ac:dyDescent="0.25"/>
    <row r="251464" customFormat="1" x14ac:dyDescent="0.25"/>
    <row r="251465" customFormat="1" x14ac:dyDescent="0.25"/>
    <row r="251466" customFormat="1" x14ac:dyDescent="0.25"/>
    <row r="251467" customFormat="1" x14ac:dyDescent="0.25"/>
    <row r="251468" customFormat="1" x14ac:dyDescent="0.25"/>
    <row r="251469" customFormat="1" x14ac:dyDescent="0.25"/>
    <row r="251470" customFormat="1" x14ac:dyDescent="0.25"/>
    <row r="251471" customFormat="1" x14ac:dyDescent="0.25"/>
    <row r="251472" customFormat="1" x14ac:dyDescent="0.25"/>
    <row r="251473" customFormat="1" x14ac:dyDescent="0.25"/>
    <row r="251474" customFormat="1" x14ac:dyDescent="0.25"/>
    <row r="251475" customFormat="1" x14ac:dyDescent="0.25"/>
    <row r="251476" customFormat="1" x14ac:dyDescent="0.25"/>
    <row r="251477" customFormat="1" x14ac:dyDescent="0.25"/>
    <row r="251478" customFormat="1" x14ac:dyDescent="0.25"/>
    <row r="251479" customFormat="1" x14ac:dyDescent="0.25"/>
    <row r="251480" customFormat="1" x14ac:dyDescent="0.25"/>
    <row r="251481" customFormat="1" x14ac:dyDescent="0.25"/>
    <row r="251482" customFormat="1" x14ac:dyDescent="0.25"/>
    <row r="251483" customFormat="1" x14ac:dyDescent="0.25"/>
    <row r="251484" customFormat="1" x14ac:dyDescent="0.25"/>
    <row r="251485" customFormat="1" x14ac:dyDescent="0.25"/>
    <row r="251486" customFormat="1" x14ac:dyDescent="0.25"/>
    <row r="251487" customFormat="1" x14ac:dyDescent="0.25"/>
    <row r="251488" customFormat="1" x14ac:dyDescent="0.25"/>
    <row r="251489" customFormat="1" x14ac:dyDescent="0.25"/>
    <row r="251490" customFormat="1" x14ac:dyDescent="0.25"/>
    <row r="251491" customFormat="1" x14ac:dyDescent="0.25"/>
    <row r="251492" customFormat="1" x14ac:dyDescent="0.25"/>
    <row r="251493" customFormat="1" x14ac:dyDescent="0.25"/>
    <row r="251494" customFormat="1" x14ac:dyDescent="0.25"/>
    <row r="251495" customFormat="1" x14ac:dyDescent="0.25"/>
    <row r="251496" customFormat="1" x14ac:dyDescent="0.25"/>
    <row r="251497" customFormat="1" x14ac:dyDescent="0.25"/>
    <row r="251498" customFormat="1" x14ac:dyDescent="0.25"/>
    <row r="251499" customFormat="1" x14ac:dyDescent="0.25"/>
    <row r="251500" customFormat="1" x14ac:dyDescent="0.25"/>
    <row r="251501" customFormat="1" x14ac:dyDescent="0.25"/>
    <row r="251502" customFormat="1" x14ac:dyDescent="0.25"/>
    <row r="251503" customFormat="1" x14ac:dyDescent="0.25"/>
    <row r="251504" customFormat="1" x14ac:dyDescent="0.25"/>
    <row r="251505" customFormat="1" x14ac:dyDescent="0.25"/>
    <row r="251506" customFormat="1" x14ac:dyDescent="0.25"/>
    <row r="251507" customFormat="1" x14ac:dyDescent="0.25"/>
    <row r="251508" customFormat="1" x14ac:dyDescent="0.25"/>
    <row r="251509" customFormat="1" x14ac:dyDescent="0.25"/>
    <row r="251510" customFormat="1" x14ac:dyDescent="0.25"/>
    <row r="251511" customFormat="1" x14ac:dyDescent="0.25"/>
    <row r="251512" customFormat="1" x14ac:dyDescent="0.25"/>
    <row r="251513" customFormat="1" x14ac:dyDescent="0.25"/>
    <row r="251514" customFormat="1" x14ac:dyDescent="0.25"/>
    <row r="251515" customFormat="1" x14ac:dyDescent="0.25"/>
    <row r="251516" customFormat="1" x14ac:dyDescent="0.25"/>
    <row r="251517" customFormat="1" x14ac:dyDescent="0.25"/>
    <row r="251518" customFormat="1" x14ac:dyDescent="0.25"/>
    <row r="251519" customFormat="1" x14ac:dyDescent="0.25"/>
    <row r="251520" customFormat="1" x14ac:dyDescent="0.25"/>
    <row r="251521" customFormat="1" x14ac:dyDescent="0.25"/>
    <row r="251522" customFormat="1" x14ac:dyDescent="0.25"/>
    <row r="251523" customFormat="1" x14ac:dyDescent="0.25"/>
    <row r="251524" customFormat="1" x14ac:dyDescent="0.25"/>
    <row r="251525" customFormat="1" x14ac:dyDescent="0.25"/>
    <row r="251526" customFormat="1" x14ac:dyDescent="0.25"/>
    <row r="251527" customFormat="1" x14ac:dyDescent="0.25"/>
    <row r="251528" customFormat="1" x14ac:dyDescent="0.25"/>
    <row r="251529" customFormat="1" x14ac:dyDescent="0.25"/>
    <row r="251530" customFormat="1" x14ac:dyDescent="0.25"/>
    <row r="251531" customFormat="1" x14ac:dyDescent="0.25"/>
    <row r="251532" customFormat="1" x14ac:dyDescent="0.25"/>
    <row r="251533" customFormat="1" x14ac:dyDescent="0.25"/>
    <row r="251534" customFormat="1" x14ac:dyDescent="0.25"/>
    <row r="251535" customFormat="1" x14ac:dyDescent="0.25"/>
    <row r="251536" customFormat="1" x14ac:dyDescent="0.25"/>
    <row r="251537" customFormat="1" x14ac:dyDescent="0.25"/>
    <row r="251538" customFormat="1" x14ac:dyDescent="0.25"/>
    <row r="251539" customFormat="1" x14ac:dyDescent="0.25"/>
    <row r="251540" customFormat="1" x14ac:dyDescent="0.25"/>
    <row r="251541" customFormat="1" x14ac:dyDescent="0.25"/>
    <row r="251542" customFormat="1" x14ac:dyDescent="0.25"/>
    <row r="251543" customFormat="1" x14ac:dyDescent="0.25"/>
    <row r="251544" customFormat="1" x14ac:dyDescent="0.25"/>
    <row r="251545" customFormat="1" x14ac:dyDescent="0.25"/>
    <row r="251546" customFormat="1" x14ac:dyDescent="0.25"/>
    <row r="251547" customFormat="1" x14ac:dyDescent="0.25"/>
    <row r="251548" customFormat="1" x14ac:dyDescent="0.25"/>
    <row r="251549" customFormat="1" x14ac:dyDescent="0.25"/>
    <row r="251550" customFormat="1" x14ac:dyDescent="0.25"/>
    <row r="251551" customFormat="1" x14ac:dyDescent="0.25"/>
    <row r="251552" customFormat="1" x14ac:dyDescent="0.25"/>
    <row r="251553" customFormat="1" x14ac:dyDescent="0.25"/>
    <row r="251554" customFormat="1" x14ac:dyDescent="0.25"/>
    <row r="251555" customFormat="1" x14ac:dyDescent="0.25"/>
    <row r="251556" customFormat="1" x14ac:dyDescent="0.25"/>
    <row r="251557" customFormat="1" x14ac:dyDescent="0.25"/>
    <row r="251558" customFormat="1" x14ac:dyDescent="0.25"/>
    <row r="251559" customFormat="1" x14ac:dyDescent="0.25"/>
    <row r="251560" customFormat="1" x14ac:dyDescent="0.25"/>
    <row r="251561" customFormat="1" x14ac:dyDescent="0.25"/>
    <row r="251562" customFormat="1" x14ac:dyDescent="0.25"/>
    <row r="251563" customFormat="1" x14ac:dyDescent="0.25"/>
    <row r="251564" customFormat="1" x14ac:dyDescent="0.25"/>
    <row r="251565" customFormat="1" x14ac:dyDescent="0.25"/>
    <row r="251566" customFormat="1" x14ac:dyDescent="0.25"/>
    <row r="251567" customFormat="1" x14ac:dyDescent="0.25"/>
    <row r="251568" customFormat="1" x14ac:dyDescent="0.25"/>
    <row r="251569" customFormat="1" x14ac:dyDescent="0.25"/>
    <row r="251570" customFormat="1" x14ac:dyDescent="0.25"/>
    <row r="251571" customFormat="1" x14ac:dyDescent="0.25"/>
    <row r="251572" customFormat="1" x14ac:dyDescent="0.25"/>
    <row r="251573" customFormat="1" x14ac:dyDescent="0.25"/>
    <row r="251574" customFormat="1" x14ac:dyDescent="0.25"/>
    <row r="251575" customFormat="1" x14ac:dyDescent="0.25"/>
    <row r="251576" customFormat="1" x14ac:dyDescent="0.25"/>
    <row r="251577" customFormat="1" x14ac:dyDescent="0.25"/>
    <row r="251578" customFormat="1" x14ac:dyDescent="0.25"/>
    <row r="251579" customFormat="1" x14ac:dyDescent="0.25"/>
    <row r="251580" customFormat="1" x14ac:dyDescent="0.25"/>
    <row r="251581" customFormat="1" x14ac:dyDescent="0.25"/>
    <row r="251582" customFormat="1" x14ac:dyDescent="0.25"/>
    <row r="251583" customFormat="1" x14ac:dyDescent="0.25"/>
    <row r="251584" customFormat="1" x14ac:dyDescent="0.25"/>
    <row r="251585" customFormat="1" x14ac:dyDescent="0.25"/>
    <row r="251586" customFormat="1" x14ac:dyDescent="0.25"/>
    <row r="251587" customFormat="1" x14ac:dyDescent="0.25"/>
    <row r="251588" customFormat="1" x14ac:dyDescent="0.25"/>
    <row r="251589" customFormat="1" x14ac:dyDescent="0.25"/>
    <row r="251590" customFormat="1" x14ac:dyDescent="0.25"/>
    <row r="251591" customFormat="1" x14ac:dyDescent="0.25"/>
    <row r="251592" customFormat="1" x14ac:dyDescent="0.25"/>
    <row r="251593" customFormat="1" x14ac:dyDescent="0.25"/>
    <row r="251594" customFormat="1" x14ac:dyDescent="0.25"/>
    <row r="251595" customFormat="1" x14ac:dyDescent="0.25"/>
    <row r="251596" customFormat="1" x14ac:dyDescent="0.25"/>
    <row r="251597" customFormat="1" x14ac:dyDescent="0.25"/>
    <row r="251598" customFormat="1" x14ac:dyDescent="0.25"/>
    <row r="251599" customFormat="1" x14ac:dyDescent="0.25"/>
    <row r="251600" customFormat="1" x14ac:dyDescent="0.25"/>
    <row r="251601" customFormat="1" x14ac:dyDescent="0.25"/>
    <row r="251602" customFormat="1" x14ac:dyDescent="0.25"/>
    <row r="251603" customFormat="1" x14ac:dyDescent="0.25"/>
    <row r="251604" customFormat="1" x14ac:dyDescent="0.25"/>
    <row r="251605" customFormat="1" x14ac:dyDescent="0.25"/>
    <row r="251606" customFormat="1" x14ac:dyDescent="0.25"/>
    <row r="251607" customFormat="1" x14ac:dyDescent="0.25"/>
    <row r="251608" customFormat="1" x14ac:dyDescent="0.25"/>
    <row r="251609" customFormat="1" x14ac:dyDescent="0.25"/>
    <row r="251610" customFormat="1" x14ac:dyDescent="0.25"/>
    <row r="251611" customFormat="1" x14ac:dyDescent="0.25"/>
    <row r="251612" customFormat="1" x14ac:dyDescent="0.25"/>
    <row r="251613" customFormat="1" x14ac:dyDescent="0.25"/>
    <row r="251614" customFormat="1" x14ac:dyDescent="0.25"/>
    <row r="251615" customFormat="1" x14ac:dyDescent="0.25"/>
    <row r="251616" customFormat="1" x14ac:dyDescent="0.25"/>
    <row r="251617" customFormat="1" x14ac:dyDescent="0.25"/>
    <row r="251618" customFormat="1" x14ac:dyDescent="0.25"/>
    <row r="251619" customFormat="1" x14ac:dyDescent="0.25"/>
    <row r="251620" customFormat="1" x14ac:dyDescent="0.25"/>
    <row r="251621" customFormat="1" x14ac:dyDescent="0.25"/>
    <row r="251622" customFormat="1" x14ac:dyDescent="0.25"/>
    <row r="251623" customFormat="1" x14ac:dyDescent="0.25"/>
    <row r="251624" customFormat="1" x14ac:dyDescent="0.25"/>
    <row r="251625" customFormat="1" x14ac:dyDescent="0.25"/>
    <row r="251626" customFormat="1" x14ac:dyDescent="0.25"/>
    <row r="251627" customFormat="1" x14ac:dyDescent="0.25"/>
    <row r="251628" customFormat="1" x14ac:dyDescent="0.25"/>
    <row r="251629" customFormat="1" x14ac:dyDescent="0.25"/>
    <row r="251630" customFormat="1" x14ac:dyDescent="0.25"/>
    <row r="251631" customFormat="1" x14ac:dyDescent="0.25"/>
    <row r="251632" customFormat="1" x14ac:dyDescent="0.25"/>
    <row r="251633" customFormat="1" x14ac:dyDescent="0.25"/>
    <row r="251634" customFormat="1" x14ac:dyDescent="0.25"/>
    <row r="251635" customFormat="1" x14ac:dyDescent="0.25"/>
    <row r="251636" customFormat="1" x14ac:dyDescent="0.25"/>
    <row r="251637" customFormat="1" x14ac:dyDescent="0.25"/>
    <row r="251638" customFormat="1" x14ac:dyDescent="0.25"/>
    <row r="251639" customFormat="1" x14ac:dyDescent="0.25"/>
    <row r="251640" customFormat="1" x14ac:dyDescent="0.25"/>
    <row r="251641" customFormat="1" x14ac:dyDescent="0.25"/>
    <row r="251642" customFormat="1" x14ac:dyDescent="0.25"/>
    <row r="251643" customFormat="1" x14ac:dyDescent="0.25"/>
    <row r="251644" customFormat="1" x14ac:dyDescent="0.25"/>
    <row r="251645" customFormat="1" x14ac:dyDescent="0.25"/>
    <row r="251646" customFormat="1" x14ac:dyDescent="0.25"/>
    <row r="251647" customFormat="1" x14ac:dyDescent="0.25"/>
    <row r="251648" customFormat="1" x14ac:dyDescent="0.25"/>
    <row r="251649" customFormat="1" x14ac:dyDescent="0.25"/>
    <row r="251650" customFormat="1" x14ac:dyDescent="0.25"/>
    <row r="251651" customFormat="1" x14ac:dyDescent="0.25"/>
    <row r="251652" customFormat="1" x14ac:dyDescent="0.25"/>
    <row r="251653" customFormat="1" x14ac:dyDescent="0.25"/>
    <row r="251654" customFormat="1" x14ac:dyDescent="0.25"/>
    <row r="251655" customFormat="1" x14ac:dyDescent="0.25"/>
    <row r="251656" customFormat="1" x14ac:dyDescent="0.25"/>
    <row r="251657" customFormat="1" x14ac:dyDescent="0.25"/>
    <row r="251658" customFormat="1" x14ac:dyDescent="0.25"/>
    <row r="251659" customFormat="1" x14ac:dyDescent="0.25"/>
    <row r="251660" customFormat="1" x14ac:dyDescent="0.25"/>
    <row r="251661" customFormat="1" x14ac:dyDescent="0.25"/>
    <row r="251662" customFormat="1" x14ac:dyDescent="0.25"/>
    <row r="251663" customFormat="1" x14ac:dyDescent="0.25"/>
    <row r="251664" customFormat="1" x14ac:dyDescent="0.25"/>
    <row r="251665" customFormat="1" x14ac:dyDescent="0.25"/>
    <row r="251666" customFormat="1" x14ac:dyDescent="0.25"/>
    <row r="251667" customFormat="1" x14ac:dyDescent="0.25"/>
    <row r="251668" customFormat="1" x14ac:dyDescent="0.25"/>
    <row r="251669" customFormat="1" x14ac:dyDescent="0.25"/>
    <row r="251670" customFormat="1" x14ac:dyDescent="0.25"/>
    <row r="251671" customFormat="1" x14ac:dyDescent="0.25"/>
    <row r="251672" customFormat="1" x14ac:dyDescent="0.25"/>
    <row r="251673" customFormat="1" x14ac:dyDescent="0.25"/>
    <row r="251674" customFormat="1" x14ac:dyDescent="0.25"/>
    <row r="251675" customFormat="1" x14ac:dyDescent="0.25"/>
    <row r="251676" customFormat="1" x14ac:dyDescent="0.25"/>
    <row r="251677" customFormat="1" x14ac:dyDescent="0.25"/>
    <row r="251678" customFormat="1" x14ac:dyDescent="0.25"/>
    <row r="251679" customFormat="1" x14ac:dyDescent="0.25"/>
    <row r="251680" customFormat="1" x14ac:dyDescent="0.25"/>
    <row r="251681" customFormat="1" x14ac:dyDescent="0.25"/>
    <row r="251682" customFormat="1" x14ac:dyDescent="0.25"/>
    <row r="251683" customFormat="1" x14ac:dyDescent="0.25"/>
    <row r="251684" customFormat="1" x14ac:dyDescent="0.25"/>
    <row r="251685" customFormat="1" x14ac:dyDescent="0.25"/>
    <row r="251686" customFormat="1" x14ac:dyDescent="0.25"/>
    <row r="251687" customFormat="1" x14ac:dyDescent="0.25"/>
    <row r="251688" customFormat="1" x14ac:dyDescent="0.25"/>
    <row r="251689" customFormat="1" x14ac:dyDescent="0.25"/>
    <row r="251690" customFormat="1" x14ac:dyDescent="0.25"/>
    <row r="251691" customFormat="1" x14ac:dyDescent="0.25"/>
    <row r="251692" customFormat="1" x14ac:dyDescent="0.25"/>
    <row r="251693" customFormat="1" x14ac:dyDescent="0.25"/>
    <row r="251694" customFormat="1" x14ac:dyDescent="0.25"/>
    <row r="251695" customFormat="1" x14ac:dyDescent="0.25"/>
    <row r="251696" customFormat="1" x14ac:dyDescent="0.25"/>
    <row r="251697" customFormat="1" x14ac:dyDescent="0.25"/>
    <row r="251698" customFormat="1" x14ac:dyDescent="0.25"/>
    <row r="251699" customFormat="1" x14ac:dyDescent="0.25"/>
    <row r="251700" customFormat="1" x14ac:dyDescent="0.25"/>
    <row r="251701" customFormat="1" x14ac:dyDescent="0.25"/>
    <row r="251702" customFormat="1" x14ac:dyDescent="0.25"/>
    <row r="251703" customFormat="1" x14ac:dyDescent="0.25"/>
    <row r="251704" customFormat="1" x14ac:dyDescent="0.25"/>
    <row r="251705" customFormat="1" x14ac:dyDescent="0.25"/>
    <row r="251706" customFormat="1" x14ac:dyDescent="0.25"/>
    <row r="251707" customFormat="1" x14ac:dyDescent="0.25"/>
    <row r="251708" customFormat="1" x14ac:dyDescent="0.25"/>
    <row r="251709" customFormat="1" x14ac:dyDescent="0.25"/>
    <row r="251710" customFormat="1" x14ac:dyDescent="0.25"/>
    <row r="251711" customFormat="1" x14ac:dyDescent="0.25"/>
    <row r="251712" customFormat="1" x14ac:dyDescent="0.25"/>
    <row r="251713" customFormat="1" x14ac:dyDescent="0.25"/>
    <row r="251714" customFormat="1" x14ac:dyDescent="0.25"/>
    <row r="251715" customFormat="1" x14ac:dyDescent="0.25"/>
    <row r="251716" customFormat="1" x14ac:dyDescent="0.25"/>
    <row r="251717" customFormat="1" x14ac:dyDescent="0.25"/>
    <row r="251718" customFormat="1" x14ac:dyDescent="0.25"/>
    <row r="251719" customFormat="1" x14ac:dyDescent="0.25"/>
    <row r="251720" customFormat="1" x14ac:dyDescent="0.25"/>
    <row r="251721" customFormat="1" x14ac:dyDescent="0.25"/>
    <row r="251722" customFormat="1" x14ac:dyDescent="0.25"/>
    <row r="251723" customFormat="1" x14ac:dyDescent="0.25"/>
    <row r="251724" customFormat="1" x14ac:dyDescent="0.25"/>
    <row r="251725" customFormat="1" x14ac:dyDescent="0.25"/>
    <row r="251726" customFormat="1" x14ac:dyDescent="0.25"/>
    <row r="251727" customFormat="1" x14ac:dyDescent="0.25"/>
    <row r="251728" customFormat="1" x14ac:dyDescent="0.25"/>
    <row r="251729" customFormat="1" x14ac:dyDescent="0.25"/>
    <row r="251730" customFormat="1" x14ac:dyDescent="0.25"/>
    <row r="251731" customFormat="1" x14ac:dyDescent="0.25"/>
    <row r="251732" customFormat="1" x14ac:dyDescent="0.25"/>
    <row r="251733" customFormat="1" x14ac:dyDescent="0.25"/>
    <row r="251734" customFormat="1" x14ac:dyDescent="0.25"/>
    <row r="251735" customFormat="1" x14ac:dyDescent="0.25"/>
    <row r="251736" customFormat="1" x14ac:dyDescent="0.25"/>
    <row r="251737" customFormat="1" x14ac:dyDescent="0.25"/>
    <row r="251738" customFormat="1" x14ac:dyDescent="0.25"/>
    <row r="251739" customFormat="1" x14ac:dyDescent="0.25"/>
    <row r="251740" customFormat="1" x14ac:dyDescent="0.25"/>
    <row r="251741" customFormat="1" x14ac:dyDescent="0.25"/>
    <row r="251742" customFormat="1" x14ac:dyDescent="0.25"/>
    <row r="251743" customFormat="1" x14ac:dyDescent="0.25"/>
    <row r="251744" customFormat="1" x14ac:dyDescent="0.25"/>
    <row r="251745" customFormat="1" x14ac:dyDescent="0.25"/>
    <row r="251746" customFormat="1" x14ac:dyDescent="0.25"/>
    <row r="251747" customFormat="1" x14ac:dyDescent="0.25"/>
    <row r="251748" customFormat="1" x14ac:dyDescent="0.25"/>
    <row r="251749" customFormat="1" x14ac:dyDescent="0.25"/>
    <row r="251750" customFormat="1" x14ac:dyDescent="0.25"/>
    <row r="251751" customFormat="1" x14ac:dyDescent="0.25"/>
    <row r="251752" customFormat="1" x14ac:dyDescent="0.25"/>
    <row r="251753" customFormat="1" x14ac:dyDescent="0.25"/>
    <row r="251754" customFormat="1" x14ac:dyDescent="0.25"/>
    <row r="251755" customFormat="1" x14ac:dyDescent="0.25"/>
    <row r="251756" customFormat="1" x14ac:dyDescent="0.25"/>
    <row r="251757" customFormat="1" x14ac:dyDescent="0.25"/>
    <row r="251758" customFormat="1" x14ac:dyDescent="0.25"/>
    <row r="251759" customFormat="1" x14ac:dyDescent="0.25"/>
    <row r="251760" customFormat="1" x14ac:dyDescent="0.25"/>
    <row r="251761" customFormat="1" x14ac:dyDescent="0.25"/>
    <row r="251762" customFormat="1" x14ac:dyDescent="0.25"/>
    <row r="251763" customFormat="1" x14ac:dyDescent="0.25"/>
    <row r="251764" customFormat="1" x14ac:dyDescent="0.25"/>
    <row r="251765" customFormat="1" x14ac:dyDescent="0.25"/>
    <row r="251766" customFormat="1" x14ac:dyDescent="0.25"/>
    <row r="251767" customFormat="1" x14ac:dyDescent="0.25"/>
    <row r="251768" customFormat="1" x14ac:dyDescent="0.25"/>
    <row r="251769" customFormat="1" x14ac:dyDescent="0.25"/>
    <row r="251770" customFormat="1" x14ac:dyDescent="0.25"/>
    <row r="251771" customFormat="1" x14ac:dyDescent="0.25"/>
    <row r="251772" customFormat="1" x14ac:dyDescent="0.25"/>
    <row r="251773" customFormat="1" x14ac:dyDescent="0.25"/>
    <row r="251774" customFormat="1" x14ac:dyDescent="0.25"/>
    <row r="251775" customFormat="1" x14ac:dyDescent="0.25"/>
    <row r="251776" customFormat="1" x14ac:dyDescent="0.25"/>
    <row r="251777" customFormat="1" x14ac:dyDescent="0.25"/>
    <row r="251778" customFormat="1" x14ac:dyDescent="0.25"/>
    <row r="251779" customFormat="1" x14ac:dyDescent="0.25"/>
    <row r="251780" customFormat="1" x14ac:dyDescent="0.25"/>
    <row r="251781" customFormat="1" x14ac:dyDescent="0.25"/>
    <row r="251782" customFormat="1" x14ac:dyDescent="0.25"/>
    <row r="251783" customFormat="1" x14ac:dyDescent="0.25"/>
    <row r="251784" customFormat="1" x14ac:dyDescent="0.25"/>
    <row r="251785" customFormat="1" x14ac:dyDescent="0.25"/>
    <row r="251786" customFormat="1" x14ac:dyDescent="0.25"/>
    <row r="251787" customFormat="1" x14ac:dyDescent="0.25"/>
    <row r="251788" customFormat="1" x14ac:dyDescent="0.25"/>
    <row r="251789" customFormat="1" x14ac:dyDescent="0.25"/>
    <row r="251790" customFormat="1" x14ac:dyDescent="0.25"/>
    <row r="251791" customFormat="1" x14ac:dyDescent="0.25"/>
    <row r="251792" customFormat="1" x14ac:dyDescent="0.25"/>
    <row r="251793" customFormat="1" x14ac:dyDescent="0.25"/>
    <row r="251794" customFormat="1" x14ac:dyDescent="0.25"/>
    <row r="251795" customFormat="1" x14ac:dyDescent="0.25"/>
    <row r="251796" customFormat="1" x14ac:dyDescent="0.25"/>
    <row r="251797" customFormat="1" x14ac:dyDescent="0.25"/>
    <row r="251798" customFormat="1" x14ac:dyDescent="0.25"/>
    <row r="251799" customFormat="1" x14ac:dyDescent="0.25"/>
    <row r="251800" customFormat="1" x14ac:dyDescent="0.25"/>
    <row r="251801" customFormat="1" x14ac:dyDescent="0.25"/>
    <row r="251802" customFormat="1" x14ac:dyDescent="0.25"/>
    <row r="251803" customFormat="1" x14ac:dyDescent="0.25"/>
    <row r="251804" customFormat="1" x14ac:dyDescent="0.25"/>
    <row r="251805" customFormat="1" x14ac:dyDescent="0.25"/>
    <row r="251806" customFormat="1" x14ac:dyDescent="0.25"/>
    <row r="251807" customFormat="1" x14ac:dyDescent="0.25"/>
    <row r="251808" customFormat="1" x14ac:dyDescent="0.25"/>
    <row r="251809" customFormat="1" x14ac:dyDescent="0.25"/>
    <row r="251810" customFormat="1" x14ac:dyDescent="0.25"/>
    <row r="251811" customFormat="1" x14ac:dyDescent="0.25"/>
    <row r="251812" customFormat="1" x14ac:dyDescent="0.25"/>
    <row r="251813" customFormat="1" x14ac:dyDescent="0.25"/>
    <row r="251814" customFormat="1" x14ac:dyDescent="0.25"/>
    <row r="251815" customFormat="1" x14ac:dyDescent="0.25"/>
    <row r="251816" customFormat="1" x14ac:dyDescent="0.25"/>
    <row r="251817" customFormat="1" x14ac:dyDescent="0.25"/>
    <row r="251818" customFormat="1" x14ac:dyDescent="0.25"/>
    <row r="251819" customFormat="1" x14ac:dyDescent="0.25"/>
    <row r="251820" customFormat="1" x14ac:dyDescent="0.25"/>
    <row r="251821" customFormat="1" x14ac:dyDescent="0.25"/>
    <row r="251822" customFormat="1" x14ac:dyDescent="0.25"/>
    <row r="251823" customFormat="1" x14ac:dyDescent="0.25"/>
    <row r="251824" customFormat="1" x14ac:dyDescent="0.25"/>
    <row r="251825" customFormat="1" x14ac:dyDescent="0.25"/>
    <row r="251826" customFormat="1" x14ac:dyDescent="0.25"/>
    <row r="251827" customFormat="1" x14ac:dyDescent="0.25"/>
    <row r="251828" customFormat="1" x14ac:dyDescent="0.25"/>
    <row r="251829" customFormat="1" x14ac:dyDescent="0.25"/>
    <row r="251830" customFormat="1" x14ac:dyDescent="0.25"/>
    <row r="251831" customFormat="1" x14ac:dyDescent="0.25"/>
    <row r="251832" customFormat="1" x14ac:dyDescent="0.25"/>
    <row r="251833" customFormat="1" x14ac:dyDescent="0.25"/>
    <row r="251834" customFormat="1" x14ac:dyDescent="0.25"/>
    <row r="251835" customFormat="1" x14ac:dyDescent="0.25"/>
    <row r="251836" customFormat="1" x14ac:dyDescent="0.25"/>
    <row r="251837" customFormat="1" x14ac:dyDescent="0.25"/>
    <row r="251838" customFormat="1" x14ac:dyDescent="0.25"/>
    <row r="251839" customFormat="1" x14ac:dyDescent="0.25"/>
    <row r="251840" customFormat="1" x14ac:dyDescent="0.25"/>
    <row r="251841" customFormat="1" x14ac:dyDescent="0.25"/>
    <row r="251842" customFormat="1" x14ac:dyDescent="0.25"/>
    <row r="251843" customFormat="1" x14ac:dyDescent="0.25"/>
    <row r="251844" customFormat="1" x14ac:dyDescent="0.25"/>
    <row r="251845" customFormat="1" x14ac:dyDescent="0.25"/>
    <row r="251846" customFormat="1" x14ac:dyDescent="0.25"/>
    <row r="251847" customFormat="1" x14ac:dyDescent="0.25"/>
    <row r="251848" customFormat="1" x14ac:dyDescent="0.25"/>
    <row r="251849" customFormat="1" x14ac:dyDescent="0.25"/>
    <row r="251850" customFormat="1" x14ac:dyDescent="0.25"/>
    <row r="251851" customFormat="1" x14ac:dyDescent="0.25"/>
    <row r="251852" customFormat="1" x14ac:dyDescent="0.25"/>
    <row r="251853" customFormat="1" x14ac:dyDescent="0.25"/>
    <row r="251854" customFormat="1" x14ac:dyDescent="0.25"/>
    <row r="251855" customFormat="1" x14ac:dyDescent="0.25"/>
    <row r="251856" customFormat="1" x14ac:dyDescent="0.25"/>
    <row r="251857" customFormat="1" x14ac:dyDescent="0.25"/>
    <row r="251858" customFormat="1" x14ac:dyDescent="0.25"/>
    <row r="251859" customFormat="1" x14ac:dyDescent="0.25"/>
    <row r="251860" customFormat="1" x14ac:dyDescent="0.25"/>
    <row r="251861" customFormat="1" x14ac:dyDescent="0.25"/>
    <row r="251862" customFormat="1" x14ac:dyDescent="0.25"/>
    <row r="251863" customFormat="1" x14ac:dyDescent="0.25"/>
    <row r="251864" customFormat="1" x14ac:dyDescent="0.25"/>
    <row r="251865" customFormat="1" x14ac:dyDescent="0.25"/>
    <row r="251866" customFormat="1" x14ac:dyDescent="0.25"/>
    <row r="251867" customFormat="1" x14ac:dyDescent="0.25"/>
    <row r="251868" customFormat="1" x14ac:dyDescent="0.25"/>
    <row r="251869" customFormat="1" x14ac:dyDescent="0.25"/>
    <row r="251870" customFormat="1" x14ac:dyDescent="0.25"/>
    <row r="251871" customFormat="1" x14ac:dyDescent="0.25"/>
    <row r="251872" customFormat="1" x14ac:dyDescent="0.25"/>
    <row r="251873" customFormat="1" x14ac:dyDescent="0.25"/>
    <row r="251874" customFormat="1" x14ac:dyDescent="0.25"/>
    <row r="251875" customFormat="1" x14ac:dyDescent="0.25"/>
    <row r="251876" customFormat="1" x14ac:dyDescent="0.25"/>
    <row r="251877" customFormat="1" x14ac:dyDescent="0.25"/>
    <row r="251878" customFormat="1" x14ac:dyDescent="0.25"/>
    <row r="251879" customFormat="1" x14ac:dyDescent="0.25"/>
    <row r="251880" customFormat="1" x14ac:dyDescent="0.25"/>
    <row r="251881" customFormat="1" x14ac:dyDescent="0.25"/>
    <row r="251882" customFormat="1" x14ac:dyDescent="0.25"/>
    <row r="251883" customFormat="1" x14ac:dyDescent="0.25"/>
    <row r="251884" customFormat="1" x14ac:dyDescent="0.25"/>
    <row r="251885" customFormat="1" x14ac:dyDescent="0.25"/>
    <row r="251886" customFormat="1" x14ac:dyDescent="0.25"/>
    <row r="251887" customFormat="1" x14ac:dyDescent="0.25"/>
    <row r="251888" customFormat="1" x14ac:dyDescent="0.25"/>
    <row r="251889" customFormat="1" x14ac:dyDescent="0.25"/>
    <row r="251890" customFormat="1" x14ac:dyDescent="0.25"/>
    <row r="251891" customFormat="1" x14ac:dyDescent="0.25"/>
    <row r="251892" customFormat="1" x14ac:dyDescent="0.25"/>
    <row r="251893" customFormat="1" x14ac:dyDescent="0.25"/>
    <row r="251894" customFormat="1" x14ac:dyDescent="0.25"/>
    <row r="251895" customFormat="1" x14ac:dyDescent="0.25"/>
    <row r="251896" customFormat="1" x14ac:dyDescent="0.25"/>
    <row r="251897" customFormat="1" x14ac:dyDescent="0.25"/>
    <row r="251898" customFormat="1" x14ac:dyDescent="0.25"/>
    <row r="251899" customFormat="1" x14ac:dyDescent="0.25"/>
    <row r="251900" customFormat="1" x14ac:dyDescent="0.25"/>
    <row r="251901" customFormat="1" x14ac:dyDescent="0.25"/>
    <row r="251902" customFormat="1" x14ac:dyDescent="0.25"/>
    <row r="251903" customFormat="1" x14ac:dyDescent="0.25"/>
    <row r="251904" customFormat="1" x14ac:dyDescent="0.25"/>
    <row r="251905" customFormat="1" x14ac:dyDescent="0.25"/>
    <row r="251906" customFormat="1" x14ac:dyDescent="0.25"/>
    <row r="251907" customFormat="1" x14ac:dyDescent="0.25"/>
    <row r="251908" customFormat="1" x14ac:dyDescent="0.25"/>
    <row r="251909" customFormat="1" x14ac:dyDescent="0.25"/>
    <row r="251910" customFormat="1" x14ac:dyDescent="0.25"/>
    <row r="251911" customFormat="1" x14ac:dyDescent="0.25"/>
    <row r="251912" customFormat="1" x14ac:dyDescent="0.25"/>
    <row r="251913" customFormat="1" x14ac:dyDescent="0.25"/>
    <row r="251914" customFormat="1" x14ac:dyDescent="0.25"/>
    <row r="251915" customFormat="1" x14ac:dyDescent="0.25"/>
    <row r="251916" customFormat="1" x14ac:dyDescent="0.25"/>
    <row r="251917" customFormat="1" x14ac:dyDescent="0.25"/>
    <row r="251918" customFormat="1" x14ac:dyDescent="0.25"/>
    <row r="251919" customFormat="1" x14ac:dyDescent="0.25"/>
    <row r="251920" customFormat="1" x14ac:dyDescent="0.25"/>
    <row r="251921" customFormat="1" x14ac:dyDescent="0.25"/>
    <row r="251922" customFormat="1" x14ac:dyDescent="0.25"/>
    <row r="251923" customFormat="1" x14ac:dyDescent="0.25"/>
    <row r="251924" customFormat="1" x14ac:dyDescent="0.25"/>
    <row r="251925" customFormat="1" x14ac:dyDescent="0.25"/>
    <row r="251926" customFormat="1" x14ac:dyDescent="0.25"/>
    <row r="251927" customFormat="1" x14ac:dyDescent="0.25"/>
    <row r="251928" customFormat="1" x14ac:dyDescent="0.25"/>
    <row r="251929" customFormat="1" x14ac:dyDescent="0.25"/>
    <row r="251930" customFormat="1" x14ac:dyDescent="0.25"/>
    <row r="251931" customFormat="1" x14ac:dyDescent="0.25"/>
    <row r="251932" customFormat="1" x14ac:dyDescent="0.25"/>
    <row r="251933" customFormat="1" x14ac:dyDescent="0.25"/>
    <row r="251934" customFormat="1" x14ac:dyDescent="0.25"/>
    <row r="251935" customFormat="1" x14ac:dyDescent="0.25"/>
    <row r="251936" customFormat="1" x14ac:dyDescent="0.25"/>
    <row r="251937" customFormat="1" x14ac:dyDescent="0.25"/>
    <row r="251938" customFormat="1" x14ac:dyDescent="0.25"/>
    <row r="251939" customFormat="1" x14ac:dyDescent="0.25"/>
    <row r="251940" customFormat="1" x14ac:dyDescent="0.25"/>
    <row r="251941" customFormat="1" x14ac:dyDescent="0.25"/>
    <row r="251942" customFormat="1" x14ac:dyDescent="0.25"/>
    <row r="251943" customFormat="1" x14ac:dyDescent="0.25"/>
    <row r="251944" customFormat="1" x14ac:dyDescent="0.25"/>
    <row r="251945" customFormat="1" x14ac:dyDescent="0.25"/>
    <row r="251946" customFormat="1" x14ac:dyDescent="0.25"/>
    <row r="251947" customFormat="1" x14ac:dyDescent="0.25"/>
    <row r="251948" customFormat="1" x14ac:dyDescent="0.25"/>
    <row r="251949" customFormat="1" x14ac:dyDescent="0.25"/>
    <row r="251950" customFormat="1" x14ac:dyDescent="0.25"/>
    <row r="251951" customFormat="1" x14ac:dyDescent="0.25"/>
    <row r="251952" customFormat="1" x14ac:dyDescent="0.25"/>
    <row r="251953" customFormat="1" x14ac:dyDescent="0.25"/>
    <row r="251954" customFormat="1" x14ac:dyDescent="0.25"/>
    <row r="251955" customFormat="1" x14ac:dyDescent="0.25"/>
    <row r="251956" customFormat="1" x14ac:dyDescent="0.25"/>
    <row r="251957" customFormat="1" x14ac:dyDescent="0.25"/>
    <row r="251958" customFormat="1" x14ac:dyDescent="0.25"/>
    <row r="251959" customFormat="1" x14ac:dyDescent="0.25"/>
    <row r="251960" customFormat="1" x14ac:dyDescent="0.25"/>
    <row r="251961" customFormat="1" x14ac:dyDescent="0.25"/>
    <row r="251962" customFormat="1" x14ac:dyDescent="0.25"/>
    <row r="251963" customFormat="1" x14ac:dyDescent="0.25"/>
    <row r="251964" customFormat="1" x14ac:dyDescent="0.25"/>
    <row r="251965" customFormat="1" x14ac:dyDescent="0.25"/>
    <row r="251966" customFormat="1" x14ac:dyDescent="0.25"/>
    <row r="251967" customFormat="1" x14ac:dyDescent="0.25"/>
    <row r="251968" customFormat="1" x14ac:dyDescent="0.25"/>
    <row r="251969" customFormat="1" x14ac:dyDescent="0.25"/>
    <row r="251970" customFormat="1" x14ac:dyDescent="0.25"/>
    <row r="251971" customFormat="1" x14ac:dyDescent="0.25"/>
    <row r="251972" customFormat="1" x14ac:dyDescent="0.25"/>
    <row r="251973" customFormat="1" x14ac:dyDescent="0.25"/>
    <row r="251974" customFormat="1" x14ac:dyDescent="0.25"/>
    <row r="251975" customFormat="1" x14ac:dyDescent="0.25"/>
    <row r="251976" customFormat="1" x14ac:dyDescent="0.25"/>
    <row r="251977" customFormat="1" x14ac:dyDescent="0.25"/>
    <row r="251978" customFormat="1" x14ac:dyDescent="0.25"/>
    <row r="251979" customFormat="1" x14ac:dyDescent="0.25"/>
    <row r="251980" customFormat="1" x14ac:dyDescent="0.25"/>
    <row r="251981" customFormat="1" x14ac:dyDescent="0.25"/>
    <row r="251982" customFormat="1" x14ac:dyDescent="0.25"/>
    <row r="251983" customFormat="1" x14ac:dyDescent="0.25"/>
    <row r="251984" customFormat="1" x14ac:dyDescent="0.25"/>
    <row r="251985" customFormat="1" x14ac:dyDescent="0.25"/>
    <row r="251986" customFormat="1" x14ac:dyDescent="0.25"/>
    <row r="251987" customFormat="1" x14ac:dyDescent="0.25"/>
    <row r="251988" customFormat="1" x14ac:dyDescent="0.25"/>
    <row r="251989" customFormat="1" x14ac:dyDescent="0.25"/>
    <row r="251990" customFormat="1" x14ac:dyDescent="0.25"/>
    <row r="251991" customFormat="1" x14ac:dyDescent="0.25"/>
    <row r="251992" customFormat="1" x14ac:dyDescent="0.25"/>
    <row r="251993" customFormat="1" x14ac:dyDescent="0.25"/>
    <row r="251994" customFormat="1" x14ac:dyDescent="0.25"/>
    <row r="251995" customFormat="1" x14ac:dyDescent="0.25"/>
    <row r="251996" customFormat="1" x14ac:dyDescent="0.25"/>
    <row r="251997" customFormat="1" x14ac:dyDescent="0.25"/>
    <row r="251998" customFormat="1" x14ac:dyDescent="0.25"/>
    <row r="251999" customFormat="1" x14ac:dyDescent="0.25"/>
    <row r="252000" customFormat="1" x14ac:dyDescent="0.25"/>
    <row r="252001" customFormat="1" x14ac:dyDescent="0.25"/>
    <row r="252002" customFormat="1" x14ac:dyDescent="0.25"/>
    <row r="252003" customFormat="1" x14ac:dyDescent="0.25"/>
    <row r="252004" customFormat="1" x14ac:dyDescent="0.25"/>
    <row r="252005" customFormat="1" x14ac:dyDescent="0.25"/>
    <row r="252006" customFormat="1" x14ac:dyDescent="0.25"/>
    <row r="252007" customFormat="1" x14ac:dyDescent="0.25"/>
    <row r="252008" customFormat="1" x14ac:dyDescent="0.25"/>
    <row r="252009" customFormat="1" x14ac:dyDescent="0.25"/>
    <row r="252010" customFormat="1" x14ac:dyDescent="0.25"/>
    <row r="252011" customFormat="1" x14ac:dyDescent="0.25"/>
    <row r="252012" customFormat="1" x14ac:dyDescent="0.25"/>
    <row r="252013" customFormat="1" x14ac:dyDescent="0.25"/>
    <row r="252014" customFormat="1" x14ac:dyDescent="0.25"/>
    <row r="252015" customFormat="1" x14ac:dyDescent="0.25"/>
    <row r="252016" customFormat="1" x14ac:dyDescent="0.25"/>
    <row r="252017" customFormat="1" x14ac:dyDescent="0.25"/>
    <row r="252018" customFormat="1" x14ac:dyDescent="0.25"/>
    <row r="252019" customFormat="1" x14ac:dyDescent="0.25"/>
    <row r="252020" customFormat="1" x14ac:dyDescent="0.25"/>
    <row r="252021" customFormat="1" x14ac:dyDescent="0.25"/>
    <row r="252022" customFormat="1" x14ac:dyDescent="0.25"/>
    <row r="252023" customFormat="1" x14ac:dyDescent="0.25"/>
    <row r="252024" customFormat="1" x14ac:dyDescent="0.25"/>
    <row r="252025" customFormat="1" x14ac:dyDescent="0.25"/>
    <row r="252026" customFormat="1" x14ac:dyDescent="0.25"/>
    <row r="252027" customFormat="1" x14ac:dyDescent="0.25"/>
    <row r="252028" customFormat="1" x14ac:dyDescent="0.25"/>
    <row r="252029" customFormat="1" x14ac:dyDescent="0.25"/>
    <row r="252030" customFormat="1" x14ac:dyDescent="0.25"/>
    <row r="252031" customFormat="1" x14ac:dyDescent="0.25"/>
    <row r="252032" customFormat="1" x14ac:dyDescent="0.25"/>
    <row r="252033" customFormat="1" x14ac:dyDescent="0.25"/>
    <row r="252034" customFormat="1" x14ac:dyDescent="0.25"/>
    <row r="252035" customFormat="1" x14ac:dyDescent="0.25"/>
    <row r="252036" customFormat="1" x14ac:dyDescent="0.25"/>
    <row r="252037" customFormat="1" x14ac:dyDescent="0.25"/>
    <row r="252038" customFormat="1" x14ac:dyDescent="0.25"/>
    <row r="252039" customFormat="1" x14ac:dyDescent="0.25"/>
    <row r="252040" customFormat="1" x14ac:dyDescent="0.25"/>
    <row r="252041" customFormat="1" x14ac:dyDescent="0.25"/>
    <row r="252042" customFormat="1" x14ac:dyDescent="0.25"/>
    <row r="252043" customFormat="1" x14ac:dyDescent="0.25"/>
    <row r="252044" customFormat="1" x14ac:dyDescent="0.25"/>
    <row r="252045" customFormat="1" x14ac:dyDescent="0.25"/>
    <row r="252046" customFormat="1" x14ac:dyDescent="0.25"/>
    <row r="252047" customFormat="1" x14ac:dyDescent="0.25"/>
    <row r="252048" customFormat="1" x14ac:dyDescent="0.25"/>
    <row r="252049" customFormat="1" x14ac:dyDescent="0.25"/>
    <row r="252050" customFormat="1" x14ac:dyDescent="0.25"/>
    <row r="252051" customFormat="1" x14ac:dyDescent="0.25"/>
    <row r="252052" customFormat="1" x14ac:dyDescent="0.25"/>
    <row r="252053" customFormat="1" x14ac:dyDescent="0.25"/>
    <row r="252054" customFormat="1" x14ac:dyDescent="0.25"/>
    <row r="252055" customFormat="1" x14ac:dyDescent="0.25"/>
    <row r="252056" customFormat="1" x14ac:dyDescent="0.25"/>
    <row r="252057" customFormat="1" x14ac:dyDescent="0.25"/>
    <row r="252058" customFormat="1" x14ac:dyDescent="0.25"/>
    <row r="252059" customFormat="1" x14ac:dyDescent="0.25"/>
    <row r="252060" customFormat="1" x14ac:dyDescent="0.25"/>
    <row r="252061" customFormat="1" x14ac:dyDescent="0.25"/>
    <row r="252062" customFormat="1" x14ac:dyDescent="0.25"/>
    <row r="252063" customFormat="1" x14ac:dyDescent="0.25"/>
    <row r="252064" customFormat="1" x14ac:dyDescent="0.25"/>
    <row r="252065" customFormat="1" x14ac:dyDescent="0.25"/>
    <row r="252066" customFormat="1" x14ac:dyDescent="0.25"/>
    <row r="252067" customFormat="1" x14ac:dyDescent="0.25"/>
    <row r="252068" customFormat="1" x14ac:dyDescent="0.25"/>
    <row r="252069" customFormat="1" x14ac:dyDescent="0.25"/>
    <row r="252070" customFormat="1" x14ac:dyDescent="0.25"/>
    <row r="252071" customFormat="1" x14ac:dyDescent="0.25"/>
    <row r="252072" customFormat="1" x14ac:dyDescent="0.25"/>
    <row r="252073" customFormat="1" x14ac:dyDescent="0.25"/>
    <row r="252074" customFormat="1" x14ac:dyDescent="0.25"/>
    <row r="252075" customFormat="1" x14ac:dyDescent="0.25"/>
    <row r="252076" customFormat="1" x14ac:dyDescent="0.25"/>
    <row r="252077" customFormat="1" x14ac:dyDescent="0.25"/>
    <row r="252078" customFormat="1" x14ac:dyDescent="0.25"/>
    <row r="252079" customFormat="1" x14ac:dyDescent="0.25"/>
    <row r="252080" customFormat="1" x14ac:dyDescent="0.25"/>
    <row r="252081" customFormat="1" x14ac:dyDescent="0.25"/>
    <row r="252082" customFormat="1" x14ac:dyDescent="0.25"/>
    <row r="252083" customFormat="1" x14ac:dyDescent="0.25"/>
    <row r="252084" customFormat="1" x14ac:dyDescent="0.25"/>
    <row r="252085" customFormat="1" x14ac:dyDescent="0.25"/>
    <row r="252086" customFormat="1" x14ac:dyDescent="0.25"/>
    <row r="252087" customFormat="1" x14ac:dyDescent="0.25"/>
    <row r="252088" customFormat="1" x14ac:dyDescent="0.25"/>
    <row r="252089" customFormat="1" x14ac:dyDescent="0.25"/>
    <row r="252090" customFormat="1" x14ac:dyDescent="0.25"/>
    <row r="252091" customFormat="1" x14ac:dyDescent="0.25"/>
    <row r="252092" customFormat="1" x14ac:dyDescent="0.25"/>
    <row r="252093" customFormat="1" x14ac:dyDescent="0.25"/>
    <row r="252094" customFormat="1" x14ac:dyDescent="0.25"/>
    <row r="252095" customFormat="1" x14ac:dyDescent="0.25"/>
    <row r="252096" customFormat="1" x14ac:dyDescent="0.25"/>
    <row r="252097" customFormat="1" x14ac:dyDescent="0.25"/>
    <row r="252098" customFormat="1" x14ac:dyDescent="0.25"/>
    <row r="252099" customFormat="1" x14ac:dyDescent="0.25"/>
    <row r="252100" customFormat="1" x14ac:dyDescent="0.25"/>
    <row r="252101" customFormat="1" x14ac:dyDescent="0.25"/>
    <row r="252102" customFormat="1" x14ac:dyDescent="0.25"/>
    <row r="252103" customFormat="1" x14ac:dyDescent="0.25"/>
    <row r="252104" customFormat="1" x14ac:dyDescent="0.25"/>
    <row r="252105" customFormat="1" x14ac:dyDescent="0.25"/>
    <row r="252106" customFormat="1" x14ac:dyDescent="0.25"/>
    <row r="252107" customFormat="1" x14ac:dyDescent="0.25"/>
    <row r="252108" customFormat="1" x14ac:dyDescent="0.25"/>
    <row r="252109" customFormat="1" x14ac:dyDescent="0.25"/>
    <row r="252110" customFormat="1" x14ac:dyDescent="0.25"/>
    <row r="252111" customFormat="1" x14ac:dyDescent="0.25"/>
    <row r="252112" customFormat="1" x14ac:dyDescent="0.25"/>
    <row r="252113" customFormat="1" x14ac:dyDescent="0.25"/>
    <row r="252114" customFormat="1" x14ac:dyDescent="0.25"/>
    <row r="252115" customFormat="1" x14ac:dyDescent="0.25"/>
    <row r="252116" customFormat="1" x14ac:dyDescent="0.25"/>
    <row r="252117" customFormat="1" x14ac:dyDescent="0.25"/>
    <row r="252118" customFormat="1" x14ac:dyDescent="0.25"/>
    <row r="252119" customFormat="1" x14ac:dyDescent="0.25"/>
    <row r="252120" customFormat="1" x14ac:dyDescent="0.25"/>
    <row r="252121" customFormat="1" x14ac:dyDescent="0.25"/>
    <row r="252122" customFormat="1" x14ac:dyDescent="0.25"/>
    <row r="252123" customFormat="1" x14ac:dyDescent="0.25"/>
    <row r="252124" customFormat="1" x14ac:dyDescent="0.25"/>
    <row r="252125" customFormat="1" x14ac:dyDescent="0.25"/>
    <row r="252126" customFormat="1" x14ac:dyDescent="0.25"/>
    <row r="252127" customFormat="1" x14ac:dyDescent="0.25"/>
    <row r="252128" customFormat="1" x14ac:dyDescent="0.25"/>
    <row r="252129" customFormat="1" x14ac:dyDescent="0.25"/>
    <row r="252130" customFormat="1" x14ac:dyDescent="0.25"/>
    <row r="252131" customFormat="1" x14ac:dyDescent="0.25"/>
    <row r="252132" customFormat="1" x14ac:dyDescent="0.25"/>
    <row r="252133" customFormat="1" x14ac:dyDescent="0.25"/>
    <row r="252134" customFormat="1" x14ac:dyDescent="0.25"/>
    <row r="252135" customFormat="1" x14ac:dyDescent="0.25"/>
    <row r="252136" customFormat="1" x14ac:dyDescent="0.25"/>
    <row r="252137" customFormat="1" x14ac:dyDescent="0.25"/>
    <row r="252138" customFormat="1" x14ac:dyDescent="0.25"/>
    <row r="252139" customFormat="1" x14ac:dyDescent="0.25"/>
    <row r="252140" customFormat="1" x14ac:dyDescent="0.25"/>
    <row r="252141" customFormat="1" x14ac:dyDescent="0.25"/>
    <row r="252142" customFormat="1" x14ac:dyDescent="0.25"/>
    <row r="252143" customFormat="1" x14ac:dyDescent="0.25"/>
    <row r="252144" customFormat="1" x14ac:dyDescent="0.25"/>
    <row r="252145" customFormat="1" x14ac:dyDescent="0.25"/>
    <row r="252146" customFormat="1" x14ac:dyDescent="0.25"/>
    <row r="252147" customFormat="1" x14ac:dyDescent="0.25"/>
    <row r="252148" customFormat="1" x14ac:dyDescent="0.25"/>
    <row r="252149" customFormat="1" x14ac:dyDescent="0.25"/>
    <row r="252150" customFormat="1" x14ac:dyDescent="0.25"/>
    <row r="252151" customFormat="1" x14ac:dyDescent="0.25"/>
    <row r="252152" customFormat="1" x14ac:dyDescent="0.25"/>
    <row r="252153" customFormat="1" x14ac:dyDescent="0.25"/>
    <row r="252154" customFormat="1" x14ac:dyDescent="0.25"/>
    <row r="252155" customFormat="1" x14ac:dyDescent="0.25"/>
    <row r="252156" customFormat="1" x14ac:dyDescent="0.25"/>
    <row r="252157" customFormat="1" x14ac:dyDescent="0.25"/>
    <row r="252158" customFormat="1" x14ac:dyDescent="0.25"/>
    <row r="252159" customFormat="1" x14ac:dyDescent="0.25"/>
    <row r="252160" customFormat="1" x14ac:dyDescent="0.25"/>
    <row r="252161" customFormat="1" x14ac:dyDescent="0.25"/>
    <row r="252162" customFormat="1" x14ac:dyDescent="0.25"/>
    <row r="252163" customFormat="1" x14ac:dyDescent="0.25"/>
    <row r="252164" customFormat="1" x14ac:dyDescent="0.25"/>
    <row r="252165" customFormat="1" x14ac:dyDescent="0.25"/>
    <row r="252166" customFormat="1" x14ac:dyDescent="0.25"/>
    <row r="252167" customFormat="1" x14ac:dyDescent="0.25"/>
    <row r="252168" customFormat="1" x14ac:dyDescent="0.25"/>
    <row r="252169" customFormat="1" x14ac:dyDescent="0.25"/>
    <row r="252170" customFormat="1" x14ac:dyDescent="0.25"/>
    <row r="252171" customFormat="1" x14ac:dyDescent="0.25"/>
    <row r="252172" customFormat="1" x14ac:dyDescent="0.25"/>
    <row r="252173" customFormat="1" x14ac:dyDescent="0.25"/>
    <row r="252174" customFormat="1" x14ac:dyDescent="0.25"/>
    <row r="252175" customFormat="1" x14ac:dyDescent="0.25"/>
    <row r="252176" customFormat="1" x14ac:dyDescent="0.25"/>
    <row r="252177" customFormat="1" x14ac:dyDescent="0.25"/>
    <row r="252178" customFormat="1" x14ac:dyDescent="0.25"/>
    <row r="252179" customFormat="1" x14ac:dyDescent="0.25"/>
    <row r="252180" customFormat="1" x14ac:dyDescent="0.25"/>
    <row r="252181" customFormat="1" x14ac:dyDescent="0.25"/>
    <row r="252182" customFormat="1" x14ac:dyDescent="0.25"/>
    <row r="252183" customFormat="1" x14ac:dyDescent="0.25"/>
    <row r="252184" customFormat="1" x14ac:dyDescent="0.25"/>
    <row r="252185" customFormat="1" x14ac:dyDescent="0.25"/>
    <row r="252186" customFormat="1" x14ac:dyDescent="0.25"/>
    <row r="252187" customFormat="1" x14ac:dyDescent="0.25"/>
    <row r="252188" customFormat="1" x14ac:dyDescent="0.25"/>
    <row r="252189" customFormat="1" x14ac:dyDescent="0.25"/>
    <row r="252190" customFormat="1" x14ac:dyDescent="0.25"/>
    <row r="252191" customFormat="1" x14ac:dyDescent="0.25"/>
    <row r="252192" customFormat="1" x14ac:dyDescent="0.25"/>
    <row r="252193" customFormat="1" x14ac:dyDescent="0.25"/>
    <row r="252194" customFormat="1" x14ac:dyDescent="0.25"/>
    <row r="252195" customFormat="1" x14ac:dyDescent="0.25"/>
    <row r="252196" customFormat="1" x14ac:dyDescent="0.25"/>
    <row r="252197" customFormat="1" x14ac:dyDescent="0.25"/>
    <row r="252198" customFormat="1" x14ac:dyDescent="0.25"/>
    <row r="252199" customFormat="1" x14ac:dyDescent="0.25"/>
    <row r="252200" customFormat="1" x14ac:dyDescent="0.25"/>
    <row r="252201" customFormat="1" x14ac:dyDescent="0.25"/>
    <row r="252202" customFormat="1" x14ac:dyDescent="0.25"/>
    <row r="252203" customFormat="1" x14ac:dyDescent="0.25"/>
    <row r="252204" customFormat="1" x14ac:dyDescent="0.25"/>
    <row r="252205" customFormat="1" x14ac:dyDescent="0.25"/>
    <row r="252206" customFormat="1" x14ac:dyDescent="0.25"/>
    <row r="252207" customFormat="1" x14ac:dyDescent="0.25"/>
    <row r="252208" customFormat="1" x14ac:dyDescent="0.25"/>
    <row r="252209" customFormat="1" x14ac:dyDescent="0.25"/>
    <row r="252210" customFormat="1" x14ac:dyDescent="0.25"/>
    <row r="252211" customFormat="1" x14ac:dyDescent="0.25"/>
    <row r="252212" customFormat="1" x14ac:dyDescent="0.25"/>
    <row r="252213" customFormat="1" x14ac:dyDescent="0.25"/>
    <row r="252214" customFormat="1" x14ac:dyDescent="0.25"/>
    <row r="252215" customFormat="1" x14ac:dyDescent="0.25"/>
    <row r="252216" customFormat="1" x14ac:dyDescent="0.25"/>
    <row r="252217" customFormat="1" x14ac:dyDescent="0.25"/>
    <row r="252218" customFormat="1" x14ac:dyDescent="0.25"/>
    <row r="252219" customFormat="1" x14ac:dyDescent="0.25"/>
    <row r="252220" customFormat="1" x14ac:dyDescent="0.25"/>
    <row r="252221" customFormat="1" x14ac:dyDescent="0.25"/>
    <row r="252222" customFormat="1" x14ac:dyDescent="0.25"/>
    <row r="252223" customFormat="1" x14ac:dyDescent="0.25"/>
    <row r="252224" customFormat="1" x14ac:dyDescent="0.25"/>
    <row r="252225" customFormat="1" x14ac:dyDescent="0.25"/>
    <row r="252226" customFormat="1" x14ac:dyDescent="0.25"/>
    <row r="252227" customFormat="1" x14ac:dyDescent="0.25"/>
    <row r="252228" customFormat="1" x14ac:dyDescent="0.25"/>
    <row r="252229" customFormat="1" x14ac:dyDescent="0.25"/>
    <row r="252230" customFormat="1" x14ac:dyDescent="0.25"/>
    <row r="252231" customFormat="1" x14ac:dyDescent="0.25"/>
    <row r="252232" customFormat="1" x14ac:dyDescent="0.25"/>
    <row r="252233" customFormat="1" x14ac:dyDescent="0.25"/>
    <row r="252234" customFormat="1" x14ac:dyDescent="0.25"/>
    <row r="252235" customFormat="1" x14ac:dyDescent="0.25"/>
    <row r="252236" customFormat="1" x14ac:dyDescent="0.25"/>
    <row r="252237" customFormat="1" x14ac:dyDescent="0.25"/>
    <row r="252238" customFormat="1" x14ac:dyDescent="0.25"/>
    <row r="252239" customFormat="1" x14ac:dyDescent="0.25"/>
    <row r="252240" customFormat="1" x14ac:dyDescent="0.25"/>
    <row r="252241" customFormat="1" x14ac:dyDescent="0.25"/>
    <row r="252242" customFormat="1" x14ac:dyDescent="0.25"/>
    <row r="252243" customFormat="1" x14ac:dyDescent="0.25"/>
    <row r="252244" customFormat="1" x14ac:dyDescent="0.25"/>
    <row r="252245" customFormat="1" x14ac:dyDescent="0.25"/>
    <row r="252246" customFormat="1" x14ac:dyDescent="0.25"/>
    <row r="252247" customFormat="1" x14ac:dyDescent="0.25"/>
    <row r="252248" customFormat="1" x14ac:dyDescent="0.25"/>
    <row r="252249" customFormat="1" x14ac:dyDescent="0.25"/>
    <row r="252250" customFormat="1" x14ac:dyDescent="0.25"/>
    <row r="252251" customFormat="1" x14ac:dyDescent="0.25"/>
    <row r="252252" customFormat="1" x14ac:dyDescent="0.25"/>
    <row r="252253" customFormat="1" x14ac:dyDescent="0.25"/>
    <row r="252254" customFormat="1" x14ac:dyDescent="0.25"/>
    <row r="252255" customFormat="1" x14ac:dyDescent="0.25"/>
    <row r="252256" customFormat="1" x14ac:dyDescent="0.25"/>
    <row r="252257" customFormat="1" x14ac:dyDescent="0.25"/>
    <row r="252258" customFormat="1" x14ac:dyDescent="0.25"/>
    <row r="252259" customFormat="1" x14ac:dyDescent="0.25"/>
    <row r="252260" customFormat="1" x14ac:dyDescent="0.25"/>
    <row r="252261" customFormat="1" x14ac:dyDescent="0.25"/>
    <row r="252262" customFormat="1" x14ac:dyDescent="0.25"/>
    <row r="252263" customFormat="1" x14ac:dyDescent="0.25"/>
    <row r="252264" customFormat="1" x14ac:dyDescent="0.25"/>
    <row r="252265" customFormat="1" x14ac:dyDescent="0.25"/>
    <row r="252266" customFormat="1" x14ac:dyDescent="0.25"/>
    <row r="252267" customFormat="1" x14ac:dyDescent="0.25"/>
    <row r="252268" customFormat="1" x14ac:dyDescent="0.25"/>
    <row r="252269" customFormat="1" x14ac:dyDescent="0.25"/>
    <row r="252270" customFormat="1" x14ac:dyDescent="0.25"/>
    <row r="252271" customFormat="1" x14ac:dyDescent="0.25"/>
    <row r="252272" customFormat="1" x14ac:dyDescent="0.25"/>
    <row r="252273" customFormat="1" x14ac:dyDescent="0.25"/>
    <row r="252274" customFormat="1" x14ac:dyDescent="0.25"/>
    <row r="252275" customFormat="1" x14ac:dyDescent="0.25"/>
    <row r="252276" customFormat="1" x14ac:dyDescent="0.25"/>
    <row r="252277" customFormat="1" x14ac:dyDescent="0.25"/>
    <row r="252278" customFormat="1" x14ac:dyDescent="0.25"/>
    <row r="252279" customFormat="1" x14ac:dyDescent="0.25"/>
    <row r="252280" customFormat="1" x14ac:dyDescent="0.25"/>
    <row r="252281" customFormat="1" x14ac:dyDescent="0.25"/>
    <row r="252282" customFormat="1" x14ac:dyDescent="0.25"/>
    <row r="252283" customFormat="1" x14ac:dyDescent="0.25"/>
    <row r="252284" customFormat="1" x14ac:dyDescent="0.25"/>
    <row r="252285" customFormat="1" x14ac:dyDescent="0.25"/>
    <row r="252286" customFormat="1" x14ac:dyDescent="0.25"/>
    <row r="252287" customFormat="1" x14ac:dyDescent="0.25"/>
    <row r="252288" customFormat="1" x14ac:dyDescent="0.25"/>
    <row r="252289" customFormat="1" x14ac:dyDescent="0.25"/>
    <row r="252290" customFormat="1" x14ac:dyDescent="0.25"/>
    <row r="252291" customFormat="1" x14ac:dyDescent="0.25"/>
    <row r="252292" customFormat="1" x14ac:dyDescent="0.25"/>
    <row r="252293" customFormat="1" x14ac:dyDescent="0.25"/>
    <row r="252294" customFormat="1" x14ac:dyDescent="0.25"/>
    <row r="252295" customFormat="1" x14ac:dyDescent="0.25"/>
    <row r="252296" customFormat="1" x14ac:dyDescent="0.25"/>
    <row r="252297" customFormat="1" x14ac:dyDescent="0.25"/>
    <row r="252298" customFormat="1" x14ac:dyDescent="0.25"/>
    <row r="252299" customFormat="1" x14ac:dyDescent="0.25"/>
    <row r="252300" customFormat="1" x14ac:dyDescent="0.25"/>
    <row r="252301" customFormat="1" x14ac:dyDescent="0.25"/>
    <row r="252302" customFormat="1" x14ac:dyDescent="0.25"/>
    <row r="252303" customFormat="1" x14ac:dyDescent="0.25"/>
    <row r="252304" customFormat="1" x14ac:dyDescent="0.25"/>
    <row r="252305" customFormat="1" x14ac:dyDescent="0.25"/>
    <row r="252306" customFormat="1" x14ac:dyDescent="0.25"/>
    <row r="252307" customFormat="1" x14ac:dyDescent="0.25"/>
    <row r="252308" customFormat="1" x14ac:dyDescent="0.25"/>
    <row r="252309" customFormat="1" x14ac:dyDescent="0.25"/>
    <row r="252310" customFormat="1" x14ac:dyDescent="0.25"/>
    <row r="252311" customFormat="1" x14ac:dyDescent="0.25"/>
    <row r="252312" customFormat="1" x14ac:dyDescent="0.25"/>
    <row r="252313" customFormat="1" x14ac:dyDescent="0.25"/>
    <row r="252314" customFormat="1" x14ac:dyDescent="0.25"/>
    <row r="252315" customFormat="1" x14ac:dyDescent="0.25"/>
    <row r="252316" customFormat="1" x14ac:dyDescent="0.25"/>
    <row r="252317" customFormat="1" x14ac:dyDescent="0.25"/>
    <row r="252318" customFormat="1" x14ac:dyDescent="0.25"/>
    <row r="252319" customFormat="1" x14ac:dyDescent="0.25"/>
    <row r="252320" customFormat="1" x14ac:dyDescent="0.25"/>
    <row r="252321" customFormat="1" x14ac:dyDescent="0.25"/>
    <row r="252322" customFormat="1" x14ac:dyDescent="0.25"/>
    <row r="252323" customFormat="1" x14ac:dyDescent="0.25"/>
    <row r="252324" customFormat="1" x14ac:dyDescent="0.25"/>
    <row r="252325" customFormat="1" x14ac:dyDescent="0.25"/>
    <row r="252326" customFormat="1" x14ac:dyDescent="0.25"/>
    <row r="252327" customFormat="1" x14ac:dyDescent="0.25"/>
    <row r="252328" customFormat="1" x14ac:dyDescent="0.25"/>
    <row r="252329" customFormat="1" x14ac:dyDescent="0.25"/>
    <row r="252330" customFormat="1" x14ac:dyDescent="0.25"/>
    <row r="252331" customFormat="1" x14ac:dyDescent="0.25"/>
    <row r="252332" customFormat="1" x14ac:dyDescent="0.25"/>
    <row r="252333" customFormat="1" x14ac:dyDescent="0.25"/>
    <row r="252334" customFormat="1" x14ac:dyDescent="0.25"/>
    <row r="252335" customFormat="1" x14ac:dyDescent="0.25"/>
    <row r="252336" customFormat="1" x14ac:dyDescent="0.25"/>
    <row r="252337" customFormat="1" x14ac:dyDescent="0.25"/>
    <row r="252338" customFormat="1" x14ac:dyDescent="0.25"/>
    <row r="252339" customFormat="1" x14ac:dyDescent="0.25"/>
    <row r="252340" customFormat="1" x14ac:dyDescent="0.25"/>
    <row r="252341" customFormat="1" x14ac:dyDescent="0.25"/>
    <row r="252342" customFormat="1" x14ac:dyDescent="0.25"/>
    <row r="252343" customFormat="1" x14ac:dyDescent="0.25"/>
    <row r="252344" customFormat="1" x14ac:dyDescent="0.25"/>
    <row r="252345" customFormat="1" x14ac:dyDescent="0.25"/>
    <row r="252346" customFormat="1" x14ac:dyDescent="0.25"/>
    <row r="252347" customFormat="1" x14ac:dyDescent="0.25"/>
    <row r="252348" customFormat="1" x14ac:dyDescent="0.25"/>
    <row r="252349" customFormat="1" x14ac:dyDescent="0.25"/>
    <row r="252350" customFormat="1" x14ac:dyDescent="0.25"/>
    <row r="252351" customFormat="1" x14ac:dyDescent="0.25"/>
    <row r="252352" customFormat="1" x14ac:dyDescent="0.25"/>
    <row r="252353" customFormat="1" x14ac:dyDescent="0.25"/>
    <row r="252354" customFormat="1" x14ac:dyDescent="0.25"/>
    <row r="252355" customFormat="1" x14ac:dyDescent="0.25"/>
    <row r="252356" customFormat="1" x14ac:dyDescent="0.25"/>
    <row r="252357" customFormat="1" x14ac:dyDescent="0.25"/>
    <row r="252358" customFormat="1" x14ac:dyDescent="0.25"/>
    <row r="252359" customFormat="1" x14ac:dyDescent="0.25"/>
    <row r="252360" customFormat="1" x14ac:dyDescent="0.25"/>
    <row r="252361" customFormat="1" x14ac:dyDescent="0.25"/>
    <row r="252362" customFormat="1" x14ac:dyDescent="0.25"/>
    <row r="252363" customFormat="1" x14ac:dyDescent="0.25"/>
    <row r="252364" customFormat="1" x14ac:dyDescent="0.25"/>
    <row r="252365" customFormat="1" x14ac:dyDescent="0.25"/>
    <row r="252366" customFormat="1" x14ac:dyDescent="0.25"/>
    <row r="252367" customFormat="1" x14ac:dyDescent="0.25"/>
    <row r="252368" customFormat="1" x14ac:dyDescent="0.25"/>
    <row r="252369" customFormat="1" x14ac:dyDescent="0.25"/>
    <row r="252370" customFormat="1" x14ac:dyDescent="0.25"/>
    <row r="252371" customFormat="1" x14ac:dyDescent="0.25"/>
    <row r="252372" customFormat="1" x14ac:dyDescent="0.25"/>
    <row r="252373" customFormat="1" x14ac:dyDescent="0.25"/>
    <row r="252374" customFormat="1" x14ac:dyDescent="0.25"/>
    <row r="252375" customFormat="1" x14ac:dyDescent="0.25"/>
    <row r="252376" customFormat="1" x14ac:dyDescent="0.25"/>
    <row r="252377" customFormat="1" x14ac:dyDescent="0.25"/>
    <row r="252378" customFormat="1" x14ac:dyDescent="0.25"/>
    <row r="252379" customFormat="1" x14ac:dyDescent="0.25"/>
    <row r="252380" customFormat="1" x14ac:dyDescent="0.25"/>
    <row r="252381" customFormat="1" x14ac:dyDescent="0.25"/>
    <row r="252382" customFormat="1" x14ac:dyDescent="0.25"/>
    <row r="252383" customFormat="1" x14ac:dyDescent="0.25"/>
    <row r="252384" customFormat="1" x14ac:dyDescent="0.25"/>
    <row r="252385" customFormat="1" x14ac:dyDescent="0.25"/>
    <row r="252386" customFormat="1" x14ac:dyDescent="0.25"/>
    <row r="252387" customFormat="1" x14ac:dyDescent="0.25"/>
    <row r="252388" customFormat="1" x14ac:dyDescent="0.25"/>
    <row r="252389" customFormat="1" x14ac:dyDescent="0.25"/>
    <row r="252390" customFormat="1" x14ac:dyDescent="0.25"/>
    <row r="252391" customFormat="1" x14ac:dyDescent="0.25"/>
    <row r="252392" customFormat="1" x14ac:dyDescent="0.25"/>
    <row r="252393" customFormat="1" x14ac:dyDescent="0.25"/>
    <row r="252394" customFormat="1" x14ac:dyDescent="0.25"/>
    <row r="252395" customFormat="1" x14ac:dyDescent="0.25"/>
    <row r="252396" customFormat="1" x14ac:dyDescent="0.25"/>
    <row r="252397" customFormat="1" x14ac:dyDescent="0.25"/>
    <row r="252398" customFormat="1" x14ac:dyDescent="0.25"/>
    <row r="252399" customFormat="1" x14ac:dyDescent="0.25"/>
    <row r="252400" customFormat="1" x14ac:dyDescent="0.25"/>
    <row r="252401" customFormat="1" x14ac:dyDescent="0.25"/>
    <row r="252402" customFormat="1" x14ac:dyDescent="0.25"/>
    <row r="252403" customFormat="1" x14ac:dyDescent="0.25"/>
    <row r="252404" customFormat="1" x14ac:dyDescent="0.25"/>
    <row r="252405" customFormat="1" x14ac:dyDescent="0.25"/>
    <row r="252406" customFormat="1" x14ac:dyDescent="0.25"/>
    <row r="252407" customFormat="1" x14ac:dyDescent="0.25"/>
    <row r="252408" customFormat="1" x14ac:dyDescent="0.25"/>
    <row r="252409" customFormat="1" x14ac:dyDescent="0.25"/>
    <row r="252410" customFormat="1" x14ac:dyDescent="0.25"/>
    <row r="252411" customFormat="1" x14ac:dyDescent="0.25"/>
    <row r="252412" customFormat="1" x14ac:dyDescent="0.25"/>
    <row r="252413" customFormat="1" x14ac:dyDescent="0.25"/>
    <row r="252414" customFormat="1" x14ac:dyDescent="0.25"/>
    <row r="252415" customFormat="1" x14ac:dyDescent="0.25"/>
    <row r="252416" customFormat="1" x14ac:dyDescent="0.25"/>
    <row r="252417" customFormat="1" x14ac:dyDescent="0.25"/>
    <row r="252418" customFormat="1" x14ac:dyDescent="0.25"/>
    <row r="252419" customFormat="1" x14ac:dyDescent="0.25"/>
    <row r="252420" customFormat="1" x14ac:dyDescent="0.25"/>
    <row r="252421" customFormat="1" x14ac:dyDescent="0.25"/>
    <row r="252422" customFormat="1" x14ac:dyDescent="0.25"/>
    <row r="252423" customFormat="1" x14ac:dyDescent="0.25"/>
    <row r="252424" customFormat="1" x14ac:dyDescent="0.25"/>
    <row r="252425" customFormat="1" x14ac:dyDescent="0.25"/>
    <row r="252426" customFormat="1" x14ac:dyDescent="0.25"/>
    <row r="252427" customFormat="1" x14ac:dyDescent="0.25"/>
    <row r="252428" customFormat="1" x14ac:dyDescent="0.25"/>
    <row r="252429" customFormat="1" x14ac:dyDescent="0.25"/>
    <row r="252430" customFormat="1" x14ac:dyDescent="0.25"/>
    <row r="252431" customFormat="1" x14ac:dyDescent="0.25"/>
    <row r="252432" customFormat="1" x14ac:dyDescent="0.25"/>
    <row r="252433" customFormat="1" x14ac:dyDescent="0.25"/>
    <row r="252434" customFormat="1" x14ac:dyDescent="0.25"/>
    <row r="252435" customFormat="1" x14ac:dyDescent="0.25"/>
    <row r="252436" customFormat="1" x14ac:dyDescent="0.25"/>
    <row r="252437" customFormat="1" x14ac:dyDescent="0.25"/>
    <row r="252438" customFormat="1" x14ac:dyDescent="0.25"/>
    <row r="252439" customFormat="1" x14ac:dyDescent="0.25"/>
    <row r="252440" customFormat="1" x14ac:dyDescent="0.25"/>
    <row r="252441" customFormat="1" x14ac:dyDescent="0.25"/>
    <row r="252442" customFormat="1" x14ac:dyDescent="0.25"/>
    <row r="252443" customFormat="1" x14ac:dyDescent="0.25"/>
    <row r="252444" customFormat="1" x14ac:dyDescent="0.25"/>
    <row r="252445" customFormat="1" x14ac:dyDescent="0.25"/>
    <row r="252446" customFormat="1" x14ac:dyDescent="0.25"/>
    <row r="252447" customFormat="1" x14ac:dyDescent="0.25"/>
    <row r="252448" customFormat="1" x14ac:dyDescent="0.25"/>
    <row r="252449" customFormat="1" x14ac:dyDescent="0.25"/>
    <row r="252450" customFormat="1" x14ac:dyDescent="0.25"/>
    <row r="252451" customFormat="1" x14ac:dyDescent="0.25"/>
    <row r="252452" customFormat="1" x14ac:dyDescent="0.25"/>
    <row r="252453" customFormat="1" x14ac:dyDescent="0.25"/>
    <row r="252454" customFormat="1" x14ac:dyDescent="0.25"/>
    <row r="252455" customFormat="1" x14ac:dyDescent="0.25"/>
    <row r="252456" customFormat="1" x14ac:dyDescent="0.25"/>
    <row r="252457" customFormat="1" x14ac:dyDescent="0.25"/>
    <row r="252458" customFormat="1" x14ac:dyDescent="0.25"/>
    <row r="252459" customFormat="1" x14ac:dyDescent="0.25"/>
    <row r="252460" customFormat="1" x14ac:dyDescent="0.25"/>
    <row r="252461" customFormat="1" x14ac:dyDescent="0.25"/>
    <row r="252462" customFormat="1" x14ac:dyDescent="0.25"/>
    <row r="252463" customFormat="1" x14ac:dyDescent="0.25"/>
    <row r="252464" customFormat="1" x14ac:dyDescent="0.25"/>
    <row r="252465" customFormat="1" x14ac:dyDescent="0.25"/>
    <row r="252466" customFormat="1" x14ac:dyDescent="0.25"/>
    <row r="252467" customFormat="1" x14ac:dyDescent="0.25"/>
    <row r="252468" customFormat="1" x14ac:dyDescent="0.25"/>
    <row r="252469" customFormat="1" x14ac:dyDescent="0.25"/>
    <row r="252470" customFormat="1" x14ac:dyDescent="0.25"/>
    <row r="252471" customFormat="1" x14ac:dyDescent="0.25"/>
    <row r="252472" customFormat="1" x14ac:dyDescent="0.25"/>
    <row r="252473" customFormat="1" x14ac:dyDescent="0.25"/>
    <row r="252474" customFormat="1" x14ac:dyDescent="0.25"/>
    <row r="252475" customFormat="1" x14ac:dyDescent="0.25"/>
    <row r="252476" customFormat="1" x14ac:dyDescent="0.25"/>
    <row r="252477" customFormat="1" x14ac:dyDescent="0.25"/>
    <row r="252478" customFormat="1" x14ac:dyDescent="0.25"/>
    <row r="252479" customFormat="1" x14ac:dyDescent="0.25"/>
    <row r="252480" customFormat="1" x14ac:dyDescent="0.25"/>
    <row r="252481" customFormat="1" x14ac:dyDescent="0.25"/>
    <row r="252482" customFormat="1" x14ac:dyDescent="0.25"/>
    <row r="252483" customFormat="1" x14ac:dyDescent="0.25"/>
    <row r="252484" customFormat="1" x14ac:dyDescent="0.25"/>
    <row r="252485" customFormat="1" x14ac:dyDescent="0.25"/>
    <row r="252486" customFormat="1" x14ac:dyDescent="0.25"/>
    <row r="252487" customFormat="1" x14ac:dyDescent="0.25"/>
    <row r="252488" customFormat="1" x14ac:dyDescent="0.25"/>
    <row r="252489" customFormat="1" x14ac:dyDescent="0.25"/>
    <row r="252490" customFormat="1" x14ac:dyDescent="0.25"/>
    <row r="252491" customFormat="1" x14ac:dyDescent="0.25"/>
    <row r="252492" customFormat="1" x14ac:dyDescent="0.25"/>
    <row r="252493" customFormat="1" x14ac:dyDescent="0.25"/>
    <row r="252494" customFormat="1" x14ac:dyDescent="0.25"/>
    <row r="252495" customFormat="1" x14ac:dyDescent="0.25"/>
    <row r="252496" customFormat="1" x14ac:dyDescent="0.25"/>
    <row r="252497" customFormat="1" x14ac:dyDescent="0.25"/>
    <row r="252498" customFormat="1" x14ac:dyDescent="0.25"/>
    <row r="252499" customFormat="1" x14ac:dyDescent="0.25"/>
    <row r="252500" customFormat="1" x14ac:dyDescent="0.25"/>
    <row r="252501" customFormat="1" x14ac:dyDescent="0.25"/>
    <row r="252502" customFormat="1" x14ac:dyDescent="0.25"/>
    <row r="252503" customFormat="1" x14ac:dyDescent="0.25"/>
    <row r="252504" customFormat="1" x14ac:dyDescent="0.25"/>
    <row r="252505" customFormat="1" x14ac:dyDescent="0.25"/>
    <row r="252506" customFormat="1" x14ac:dyDescent="0.25"/>
    <row r="252507" customFormat="1" x14ac:dyDescent="0.25"/>
    <row r="252508" customFormat="1" x14ac:dyDescent="0.25"/>
    <row r="252509" customFormat="1" x14ac:dyDescent="0.25"/>
    <row r="252510" customFormat="1" x14ac:dyDescent="0.25"/>
    <row r="252511" customFormat="1" x14ac:dyDescent="0.25"/>
    <row r="252512" customFormat="1" x14ac:dyDescent="0.25"/>
    <row r="252513" customFormat="1" x14ac:dyDescent="0.25"/>
    <row r="252514" customFormat="1" x14ac:dyDescent="0.25"/>
    <row r="252515" customFormat="1" x14ac:dyDescent="0.25"/>
    <row r="252516" customFormat="1" x14ac:dyDescent="0.25"/>
    <row r="252517" customFormat="1" x14ac:dyDescent="0.25"/>
    <row r="252518" customFormat="1" x14ac:dyDescent="0.25"/>
    <row r="252519" customFormat="1" x14ac:dyDescent="0.25"/>
    <row r="252520" customFormat="1" x14ac:dyDescent="0.25"/>
    <row r="252521" customFormat="1" x14ac:dyDescent="0.25"/>
    <row r="252522" customFormat="1" x14ac:dyDescent="0.25"/>
    <row r="252523" customFormat="1" x14ac:dyDescent="0.25"/>
    <row r="252524" customFormat="1" x14ac:dyDescent="0.25"/>
    <row r="252525" customFormat="1" x14ac:dyDescent="0.25"/>
    <row r="252526" customFormat="1" x14ac:dyDescent="0.25"/>
    <row r="252527" customFormat="1" x14ac:dyDescent="0.25"/>
    <row r="252528" customFormat="1" x14ac:dyDescent="0.25"/>
    <row r="252529" customFormat="1" x14ac:dyDescent="0.25"/>
    <row r="252530" customFormat="1" x14ac:dyDescent="0.25"/>
    <row r="252531" customFormat="1" x14ac:dyDescent="0.25"/>
    <row r="252532" customFormat="1" x14ac:dyDescent="0.25"/>
    <row r="252533" customFormat="1" x14ac:dyDescent="0.25"/>
    <row r="252534" customFormat="1" x14ac:dyDescent="0.25"/>
    <row r="252535" customFormat="1" x14ac:dyDescent="0.25"/>
    <row r="252536" customFormat="1" x14ac:dyDescent="0.25"/>
    <row r="252537" customFormat="1" x14ac:dyDescent="0.25"/>
    <row r="252538" customFormat="1" x14ac:dyDescent="0.25"/>
    <row r="252539" customFormat="1" x14ac:dyDescent="0.25"/>
    <row r="252540" customFormat="1" x14ac:dyDescent="0.25"/>
    <row r="252541" customFormat="1" x14ac:dyDescent="0.25"/>
    <row r="252542" customFormat="1" x14ac:dyDescent="0.25"/>
    <row r="252543" customFormat="1" x14ac:dyDescent="0.25"/>
    <row r="252544" customFormat="1" x14ac:dyDescent="0.25"/>
    <row r="252545" customFormat="1" x14ac:dyDescent="0.25"/>
    <row r="252546" customFormat="1" x14ac:dyDescent="0.25"/>
    <row r="252547" customFormat="1" x14ac:dyDescent="0.25"/>
    <row r="252548" customFormat="1" x14ac:dyDescent="0.25"/>
    <row r="252549" customFormat="1" x14ac:dyDescent="0.25"/>
    <row r="252550" customFormat="1" x14ac:dyDescent="0.25"/>
    <row r="252551" customFormat="1" x14ac:dyDescent="0.25"/>
    <row r="252552" customFormat="1" x14ac:dyDescent="0.25"/>
    <row r="252553" customFormat="1" x14ac:dyDescent="0.25"/>
    <row r="252554" customFormat="1" x14ac:dyDescent="0.25"/>
    <row r="252555" customFormat="1" x14ac:dyDescent="0.25"/>
    <row r="252556" customFormat="1" x14ac:dyDescent="0.25"/>
    <row r="252557" customFormat="1" x14ac:dyDescent="0.25"/>
    <row r="252558" customFormat="1" x14ac:dyDescent="0.25"/>
    <row r="252559" customFormat="1" x14ac:dyDescent="0.25"/>
    <row r="252560" customFormat="1" x14ac:dyDescent="0.25"/>
    <row r="252561" customFormat="1" x14ac:dyDescent="0.25"/>
    <row r="252562" customFormat="1" x14ac:dyDescent="0.25"/>
    <row r="252563" customFormat="1" x14ac:dyDescent="0.25"/>
    <row r="252564" customFormat="1" x14ac:dyDescent="0.25"/>
    <row r="252565" customFormat="1" x14ac:dyDescent="0.25"/>
    <row r="252566" customFormat="1" x14ac:dyDescent="0.25"/>
    <row r="252567" customFormat="1" x14ac:dyDescent="0.25"/>
    <row r="252568" customFormat="1" x14ac:dyDescent="0.25"/>
    <row r="252569" customFormat="1" x14ac:dyDescent="0.25"/>
    <row r="252570" customFormat="1" x14ac:dyDescent="0.25"/>
    <row r="252571" customFormat="1" x14ac:dyDescent="0.25"/>
    <row r="252572" customFormat="1" x14ac:dyDescent="0.25"/>
    <row r="252573" customFormat="1" x14ac:dyDescent="0.25"/>
    <row r="252574" customFormat="1" x14ac:dyDescent="0.25"/>
    <row r="252575" customFormat="1" x14ac:dyDescent="0.25"/>
    <row r="252576" customFormat="1" x14ac:dyDescent="0.25"/>
    <row r="252577" customFormat="1" x14ac:dyDescent="0.25"/>
    <row r="252578" customFormat="1" x14ac:dyDescent="0.25"/>
    <row r="252579" customFormat="1" x14ac:dyDescent="0.25"/>
    <row r="252580" customFormat="1" x14ac:dyDescent="0.25"/>
    <row r="252581" customFormat="1" x14ac:dyDescent="0.25"/>
    <row r="252582" customFormat="1" x14ac:dyDescent="0.25"/>
    <row r="252583" customFormat="1" x14ac:dyDescent="0.25"/>
    <row r="252584" customFormat="1" x14ac:dyDescent="0.25"/>
    <row r="252585" customFormat="1" x14ac:dyDescent="0.25"/>
    <row r="252586" customFormat="1" x14ac:dyDescent="0.25"/>
    <row r="252587" customFormat="1" x14ac:dyDescent="0.25"/>
    <row r="252588" customFormat="1" x14ac:dyDescent="0.25"/>
    <row r="252589" customFormat="1" x14ac:dyDescent="0.25"/>
    <row r="252590" customFormat="1" x14ac:dyDescent="0.25"/>
    <row r="252591" customFormat="1" x14ac:dyDescent="0.25"/>
    <row r="252592" customFormat="1" x14ac:dyDescent="0.25"/>
    <row r="252593" customFormat="1" x14ac:dyDescent="0.25"/>
    <row r="252594" customFormat="1" x14ac:dyDescent="0.25"/>
    <row r="252595" customFormat="1" x14ac:dyDescent="0.25"/>
    <row r="252596" customFormat="1" x14ac:dyDescent="0.25"/>
    <row r="252597" customFormat="1" x14ac:dyDescent="0.25"/>
    <row r="252598" customFormat="1" x14ac:dyDescent="0.25"/>
    <row r="252599" customFormat="1" x14ac:dyDescent="0.25"/>
    <row r="252600" customFormat="1" x14ac:dyDescent="0.25"/>
    <row r="252601" customFormat="1" x14ac:dyDescent="0.25"/>
    <row r="252602" customFormat="1" x14ac:dyDescent="0.25"/>
    <row r="252603" customFormat="1" x14ac:dyDescent="0.25"/>
    <row r="252604" customFormat="1" x14ac:dyDescent="0.25"/>
    <row r="252605" customFormat="1" x14ac:dyDescent="0.25"/>
    <row r="252606" customFormat="1" x14ac:dyDescent="0.25"/>
    <row r="252607" customFormat="1" x14ac:dyDescent="0.25"/>
    <row r="252608" customFormat="1" x14ac:dyDescent="0.25"/>
    <row r="252609" customFormat="1" x14ac:dyDescent="0.25"/>
    <row r="252610" customFormat="1" x14ac:dyDescent="0.25"/>
    <row r="252611" customFormat="1" x14ac:dyDescent="0.25"/>
    <row r="252612" customFormat="1" x14ac:dyDescent="0.25"/>
    <row r="252613" customFormat="1" x14ac:dyDescent="0.25"/>
    <row r="252614" customFormat="1" x14ac:dyDescent="0.25"/>
    <row r="252615" customFormat="1" x14ac:dyDescent="0.25"/>
    <row r="252616" customFormat="1" x14ac:dyDescent="0.25"/>
    <row r="252617" customFormat="1" x14ac:dyDescent="0.25"/>
    <row r="252618" customFormat="1" x14ac:dyDescent="0.25"/>
    <row r="252619" customFormat="1" x14ac:dyDescent="0.25"/>
    <row r="252620" customFormat="1" x14ac:dyDescent="0.25"/>
    <row r="252621" customFormat="1" x14ac:dyDescent="0.25"/>
    <row r="252622" customFormat="1" x14ac:dyDescent="0.25"/>
    <row r="252623" customFormat="1" x14ac:dyDescent="0.25"/>
    <row r="252624" customFormat="1" x14ac:dyDescent="0.25"/>
    <row r="252625" customFormat="1" x14ac:dyDescent="0.25"/>
    <row r="252626" customFormat="1" x14ac:dyDescent="0.25"/>
    <row r="252627" customFormat="1" x14ac:dyDescent="0.25"/>
    <row r="252628" customFormat="1" x14ac:dyDescent="0.25"/>
    <row r="252629" customFormat="1" x14ac:dyDescent="0.25"/>
    <row r="252630" customFormat="1" x14ac:dyDescent="0.25"/>
    <row r="252631" customFormat="1" x14ac:dyDescent="0.25"/>
    <row r="252632" customFormat="1" x14ac:dyDescent="0.25"/>
    <row r="252633" customFormat="1" x14ac:dyDescent="0.25"/>
    <row r="252634" customFormat="1" x14ac:dyDescent="0.25"/>
    <row r="252635" customFormat="1" x14ac:dyDescent="0.25"/>
    <row r="252636" customFormat="1" x14ac:dyDescent="0.25"/>
    <row r="252637" customFormat="1" x14ac:dyDescent="0.25"/>
    <row r="252638" customFormat="1" x14ac:dyDescent="0.25"/>
    <row r="252639" customFormat="1" x14ac:dyDescent="0.25"/>
    <row r="252640" customFormat="1" x14ac:dyDescent="0.25"/>
    <row r="252641" customFormat="1" x14ac:dyDescent="0.25"/>
    <row r="252642" customFormat="1" x14ac:dyDescent="0.25"/>
    <row r="252643" customFormat="1" x14ac:dyDescent="0.25"/>
    <row r="252644" customFormat="1" x14ac:dyDescent="0.25"/>
    <row r="252645" customFormat="1" x14ac:dyDescent="0.25"/>
    <row r="252646" customFormat="1" x14ac:dyDescent="0.25"/>
    <row r="252647" customFormat="1" x14ac:dyDescent="0.25"/>
    <row r="252648" customFormat="1" x14ac:dyDescent="0.25"/>
    <row r="252649" customFormat="1" x14ac:dyDescent="0.25"/>
    <row r="252650" customFormat="1" x14ac:dyDescent="0.25"/>
    <row r="252651" customFormat="1" x14ac:dyDescent="0.25"/>
    <row r="252652" customFormat="1" x14ac:dyDescent="0.25"/>
    <row r="252653" customFormat="1" x14ac:dyDescent="0.25"/>
    <row r="252654" customFormat="1" x14ac:dyDescent="0.25"/>
    <row r="252655" customFormat="1" x14ac:dyDescent="0.25"/>
    <row r="252656" customFormat="1" x14ac:dyDescent="0.25"/>
    <row r="252657" customFormat="1" x14ac:dyDescent="0.25"/>
    <row r="252658" customFormat="1" x14ac:dyDescent="0.25"/>
    <row r="252659" customFormat="1" x14ac:dyDescent="0.25"/>
    <row r="252660" customFormat="1" x14ac:dyDescent="0.25"/>
    <row r="252661" customFormat="1" x14ac:dyDescent="0.25"/>
    <row r="252662" customFormat="1" x14ac:dyDescent="0.25"/>
    <row r="252663" customFormat="1" x14ac:dyDescent="0.25"/>
    <row r="252664" customFormat="1" x14ac:dyDescent="0.25"/>
    <row r="252665" customFormat="1" x14ac:dyDescent="0.25"/>
    <row r="252666" customFormat="1" x14ac:dyDescent="0.25"/>
    <row r="252667" customFormat="1" x14ac:dyDescent="0.25"/>
    <row r="252668" customFormat="1" x14ac:dyDescent="0.25"/>
    <row r="252669" customFormat="1" x14ac:dyDescent="0.25"/>
    <row r="252670" customFormat="1" x14ac:dyDescent="0.25"/>
    <row r="252671" customFormat="1" x14ac:dyDescent="0.25"/>
    <row r="252672" customFormat="1" x14ac:dyDescent="0.25"/>
    <row r="252673" customFormat="1" x14ac:dyDescent="0.25"/>
    <row r="252674" customFormat="1" x14ac:dyDescent="0.25"/>
    <row r="252675" customFormat="1" x14ac:dyDescent="0.25"/>
    <row r="252676" customFormat="1" x14ac:dyDescent="0.25"/>
    <row r="252677" customFormat="1" x14ac:dyDescent="0.25"/>
    <row r="252678" customFormat="1" x14ac:dyDescent="0.25"/>
    <row r="252679" customFormat="1" x14ac:dyDescent="0.25"/>
    <row r="252680" customFormat="1" x14ac:dyDescent="0.25"/>
    <row r="252681" customFormat="1" x14ac:dyDescent="0.25"/>
    <row r="252682" customFormat="1" x14ac:dyDescent="0.25"/>
    <row r="252683" customFormat="1" x14ac:dyDescent="0.25"/>
    <row r="252684" customFormat="1" x14ac:dyDescent="0.25"/>
    <row r="252685" customFormat="1" x14ac:dyDescent="0.25"/>
    <row r="252686" customFormat="1" x14ac:dyDescent="0.25"/>
    <row r="252687" customFormat="1" x14ac:dyDescent="0.25"/>
    <row r="252688" customFormat="1" x14ac:dyDescent="0.25"/>
    <row r="252689" customFormat="1" x14ac:dyDescent="0.25"/>
    <row r="252690" customFormat="1" x14ac:dyDescent="0.25"/>
    <row r="252691" customFormat="1" x14ac:dyDescent="0.25"/>
    <row r="252692" customFormat="1" x14ac:dyDescent="0.25"/>
    <row r="252693" customFormat="1" x14ac:dyDescent="0.25"/>
    <row r="252694" customFormat="1" x14ac:dyDescent="0.25"/>
    <row r="252695" customFormat="1" x14ac:dyDescent="0.25"/>
    <row r="252696" customFormat="1" x14ac:dyDescent="0.25"/>
    <row r="252697" customFormat="1" x14ac:dyDescent="0.25"/>
    <row r="252698" customFormat="1" x14ac:dyDescent="0.25"/>
    <row r="252699" customFormat="1" x14ac:dyDescent="0.25"/>
    <row r="252700" customFormat="1" x14ac:dyDescent="0.25"/>
    <row r="252701" customFormat="1" x14ac:dyDescent="0.25"/>
    <row r="252702" customFormat="1" x14ac:dyDescent="0.25"/>
    <row r="252703" customFormat="1" x14ac:dyDescent="0.25"/>
    <row r="252704" customFormat="1" x14ac:dyDescent="0.25"/>
    <row r="252705" customFormat="1" x14ac:dyDescent="0.25"/>
    <row r="252706" customFormat="1" x14ac:dyDescent="0.25"/>
    <row r="252707" customFormat="1" x14ac:dyDescent="0.25"/>
    <row r="252708" customFormat="1" x14ac:dyDescent="0.25"/>
    <row r="252709" customFormat="1" x14ac:dyDescent="0.25"/>
    <row r="252710" customFormat="1" x14ac:dyDescent="0.25"/>
    <row r="252711" customFormat="1" x14ac:dyDescent="0.25"/>
    <row r="252712" customFormat="1" x14ac:dyDescent="0.25"/>
    <row r="252713" customFormat="1" x14ac:dyDescent="0.25"/>
    <row r="252714" customFormat="1" x14ac:dyDescent="0.25"/>
    <row r="252715" customFormat="1" x14ac:dyDescent="0.25"/>
    <row r="252716" customFormat="1" x14ac:dyDescent="0.25"/>
    <row r="252717" customFormat="1" x14ac:dyDescent="0.25"/>
    <row r="252718" customFormat="1" x14ac:dyDescent="0.25"/>
    <row r="252719" customFormat="1" x14ac:dyDescent="0.25"/>
    <row r="252720" customFormat="1" x14ac:dyDescent="0.25"/>
    <row r="252721" customFormat="1" x14ac:dyDescent="0.25"/>
    <row r="252722" customFormat="1" x14ac:dyDescent="0.25"/>
    <row r="252723" customFormat="1" x14ac:dyDescent="0.25"/>
    <row r="252724" customFormat="1" x14ac:dyDescent="0.25"/>
    <row r="252725" customFormat="1" x14ac:dyDescent="0.25"/>
    <row r="252726" customFormat="1" x14ac:dyDescent="0.25"/>
    <row r="252727" customFormat="1" x14ac:dyDescent="0.25"/>
    <row r="252728" customFormat="1" x14ac:dyDescent="0.25"/>
    <row r="252729" customFormat="1" x14ac:dyDescent="0.25"/>
    <row r="252730" customFormat="1" x14ac:dyDescent="0.25"/>
    <row r="252731" customFormat="1" x14ac:dyDescent="0.25"/>
    <row r="252732" customFormat="1" x14ac:dyDescent="0.25"/>
    <row r="252733" customFormat="1" x14ac:dyDescent="0.25"/>
    <row r="252734" customFormat="1" x14ac:dyDescent="0.25"/>
    <row r="252735" customFormat="1" x14ac:dyDescent="0.25"/>
    <row r="252736" customFormat="1" x14ac:dyDescent="0.25"/>
    <row r="252737" customFormat="1" x14ac:dyDescent="0.25"/>
    <row r="252738" customFormat="1" x14ac:dyDescent="0.25"/>
    <row r="252739" customFormat="1" x14ac:dyDescent="0.25"/>
    <row r="252740" customFormat="1" x14ac:dyDescent="0.25"/>
    <row r="252741" customFormat="1" x14ac:dyDescent="0.25"/>
    <row r="252742" customFormat="1" x14ac:dyDescent="0.25"/>
    <row r="252743" customFormat="1" x14ac:dyDescent="0.25"/>
    <row r="252744" customFormat="1" x14ac:dyDescent="0.25"/>
    <row r="252745" customFormat="1" x14ac:dyDescent="0.25"/>
    <row r="252746" customFormat="1" x14ac:dyDescent="0.25"/>
    <row r="252747" customFormat="1" x14ac:dyDescent="0.25"/>
    <row r="252748" customFormat="1" x14ac:dyDescent="0.25"/>
    <row r="252749" customFormat="1" x14ac:dyDescent="0.25"/>
    <row r="252750" customFormat="1" x14ac:dyDescent="0.25"/>
    <row r="252751" customFormat="1" x14ac:dyDescent="0.25"/>
    <row r="252752" customFormat="1" x14ac:dyDescent="0.25"/>
    <row r="252753" customFormat="1" x14ac:dyDescent="0.25"/>
    <row r="252754" customFormat="1" x14ac:dyDescent="0.25"/>
    <row r="252755" customFormat="1" x14ac:dyDescent="0.25"/>
    <row r="252756" customFormat="1" x14ac:dyDescent="0.25"/>
    <row r="252757" customFormat="1" x14ac:dyDescent="0.25"/>
    <row r="252758" customFormat="1" x14ac:dyDescent="0.25"/>
    <row r="252759" customFormat="1" x14ac:dyDescent="0.25"/>
    <row r="252760" customFormat="1" x14ac:dyDescent="0.25"/>
    <row r="252761" customFormat="1" x14ac:dyDescent="0.25"/>
    <row r="252762" customFormat="1" x14ac:dyDescent="0.25"/>
    <row r="252763" customFormat="1" x14ac:dyDescent="0.25"/>
    <row r="252764" customFormat="1" x14ac:dyDescent="0.25"/>
    <row r="252765" customFormat="1" x14ac:dyDescent="0.25"/>
    <row r="252766" customFormat="1" x14ac:dyDescent="0.25"/>
    <row r="252767" customFormat="1" x14ac:dyDescent="0.25"/>
    <row r="252768" customFormat="1" x14ac:dyDescent="0.25"/>
    <row r="252769" customFormat="1" x14ac:dyDescent="0.25"/>
    <row r="252770" customFormat="1" x14ac:dyDescent="0.25"/>
    <row r="252771" customFormat="1" x14ac:dyDescent="0.25"/>
    <row r="252772" customFormat="1" x14ac:dyDescent="0.25"/>
    <row r="252773" customFormat="1" x14ac:dyDescent="0.25"/>
    <row r="252774" customFormat="1" x14ac:dyDescent="0.25"/>
    <row r="252775" customFormat="1" x14ac:dyDescent="0.25"/>
    <row r="252776" customFormat="1" x14ac:dyDescent="0.25"/>
    <row r="252777" customFormat="1" x14ac:dyDescent="0.25"/>
    <row r="252778" customFormat="1" x14ac:dyDescent="0.25"/>
    <row r="252779" customFormat="1" x14ac:dyDescent="0.25"/>
    <row r="252780" customFormat="1" x14ac:dyDescent="0.25"/>
    <row r="252781" customFormat="1" x14ac:dyDescent="0.25"/>
    <row r="252782" customFormat="1" x14ac:dyDescent="0.25"/>
    <row r="252783" customFormat="1" x14ac:dyDescent="0.25"/>
    <row r="252784" customFormat="1" x14ac:dyDescent="0.25"/>
    <row r="252785" customFormat="1" x14ac:dyDescent="0.25"/>
    <row r="252786" customFormat="1" x14ac:dyDescent="0.25"/>
    <row r="252787" customFormat="1" x14ac:dyDescent="0.25"/>
    <row r="252788" customFormat="1" x14ac:dyDescent="0.25"/>
    <row r="252789" customFormat="1" x14ac:dyDescent="0.25"/>
    <row r="252790" customFormat="1" x14ac:dyDescent="0.25"/>
    <row r="252791" customFormat="1" x14ac:dyDescent="0.25"/>
    <row r="252792" customFormat="1" x14ac:dyDescent="0.25"/>
    <row r="252793" customFormat="1" x14ac:dyDescent="0.25"/>
    <row r="252794" customFormat="1" x14ac:dyDescent="0.25"/>
    <row r="252795" customFormat="1" x14ac:dyDescent="0.25"/>
    <row r="252796" customFormat="1" x14ac:dyDescent="0.25"/>
    <row r="252797" customFormat="1" x14ac:dyDescent="0.25"/>
    <row r="252798" customFormat="1" x14ac:dyDescent="0.25"/>
    <row r="252799" customFormat="1" x14ac:dyDescent="0.25"/>
    <row r="252800" customFormat="1" x14ac:dyDescent="0.25"/>
    <row r="252801" customFormat="1" x14ac:dyDescent="0.25"/>
    <row r="252802" customFormat="1" x14ac:dyDescent="0.25"/>
    <row r="252803" customFormat="1" x14ac:dyDescent="0.25"/>
    <row r="252804" customFormat="1" x14ac:dyDescent="0.25"/>
    <row r="252805" customFormat="1" x14ac:dyDescent="0.25"/>
    <row r="252806" customFormat="1" x14ac:dyDescent="0.25"/>
    <row r="252807" customFormat="1" x14ac:dyDescent="0.25"/>
    <row r="252808" customFormat="1" x14ac:dyDescent="0.25"/>
    <row r="252809" customFormat="1" x14ac:dyDescent="0.25"/>
    <row r="252810" customFormat="1" x14ac:dyDescent="0.25"/>
    <row r="252811" customFormat="1" x14ac:dyDescent="0.25"/>
    <row r="252812" customFormat="1" x14ac:dyDescent="0.25"/>
    <row r="252813" customFormat="1" x14ac:dyDescent="0.25"/>
    <row r="252814" customFormat="1" x14ac:dyDescent="0.25"/>
    <row r="252815" customFormat="1" x14ac:dyDescent="0.25"/>
    <row r="252816" customFormat="1" x14ac:dyDescent="0.25"/>
    <row r="252817" customFormat="1" x14ac:dyDescent="0.25"/>
    <row r="252818" customFormat="1" x14ac:dyDescent="0.25"/>
    <row r="252819" customFormat="1" x14ac:dyDescent="0.25"/>
    <row r="252820" customFormat="1" x14ac:dyDescent="0.25"/>
    <row r="252821" customFormat="1" x14ac:dyDescent="0.25"/>
    <row r="252822" customFormat="1" x14ac:dyDescent="0.25"/>
    <row r="252823" customFormat="1" x14ac:dyDescent="0.25"/>
    <row r="252824" customFormat="1" x14ac:dyDescent="0.25"/>
    <row r="252825" customFormat="1" x14ac:dyDescent="0.25"/>
    <row r="252826" customFormat="1" x14ac:dyDescent="0.25"/>
    <row r="252827" customFormat="1" x14ac:dyDescent="0.25"/>
    <row r="252828" customFormat="1" x14ac:dyDescent="0.25"/>
    <row r="252829" customFormat="1" x14ac:dyDescent="0.25"/>
    <row r="252830" customFormat="1" x14ac:dyDescent="0.25"/>
    <row r="252831" customFormat="1" x14ac:dyDescent="0.25"/>
    <row r="252832" customFormat="1" x14ac:dyDescent="0.25"/>
    <row r="252833" customFormat="1" x14ac:dyDescent="0.25"/>
    <row r="252834" customFormat="1" x14ac:dyDescent="0.25"/>
    <row r="252835" customFormat="1" x14ac:dyDescent="0.25"/>
    <row r="252836" customFormat="1" x14ac:dyDescent="0.25"/>
    <row r="252837" customFormat="1" x14ac:dyDescent="0.25"/>
    <row r="252838" customFormat="1" x14ac:dyDescent="0.25"/>
    <row r="252839" customFormat="1" x14ac:dyDescent="0.25"/>
    <row r="252840" customFormat="1" x14ac:dyDescent="0.25"/>
    <row r="252841" customFormat="1" x14ac:dyDescent="0.25"/>
    <row r="252842" customFormat="1" x14ac:dyDescent="0.25"/>
    <row r="252843" customFormat="1" x14ac:dyDescent="0.25"/>
    <row r="252844" customFormat="1" x14ac:dyDescent="0.25"/>
    <row r="252845" customFormat="1" x14ac:dyDescent="0.25"/>
    <row r="252846" customFormat="1" x14ac:dyDescent="0.25"/>
    <row r="252847" customFormat="1" x14ac:dyDescent="0.25"/>
    <row r="252848" customFormat="1" x14ac:dyDescent="0.25"/>
    <row r="252849" customFormat="1" x14ac:dyDescent="0.25"/>
    <row r="252850" customFormat="1" x14ac:dyDescent="0.25"/>
    <row r="252851" customFormat="1" x14ac:dyDescent="0.25"/>
    <row r="252852" customFormat="1" x14ac:dyDescent="0.25"/>
    <row r="252853" customFormat="1" x14ac:dyDescent="0.25"/>
    <row r="252854" customFormat="1" x14ac:dyDescent="0.25"/>
    <row r="252855" customFormat="1" x14ac:dyDescent="0.25"/>
    <row r="252856" customFormat="1" x14ac:dyDescent="0.25"/>
    <row r="252857" customFormat="1" x14ac:dyDescent="0.25"/>
    <row r="252858" customFormat="1" x14ac:dyDescent="0.25"/>
    <row r="252859" customFormat="1" x14ac:dyDescent="0.25"/>
    <row r="252860" customFormat="1" x14ac:dyDescent="0.25"/>
    <row r="252861" customFormat="1" x14ac:dyDescent="0.25"/>
    <row r="252862" customFormat="1" x14ac:dyDescent="0.25"/>
    <row r="252863" customFormat="1" x14ac:dyDescent="0.25"/>
    <row r="252864" customFormat="1" x14ac:dyDescent="0.25"/>
    <row r="252865" customFormat="1" x14ac:dyDescent="0.25"/>
    <row r="252866" customFormat="1" x14ac:dyDescent="0.25"/>
    <row r="252867" customFormat="1" x14ac:dyDescent="0.25"/>
    <row r="252868" customFormat="1" x14ac:dyDescent="0.25"/>
    <row r="252869" customFormat="1" x14ac:dyDescent="0.25"/>
    <row r="252870" customFormat="1" x14ac:dyDescent="0.25"/>
    <row r="252871" customFormat="1" x14ac:dyDescent="0.25"/>
    <row r="252872" customFormat="1" x14ac:dyDescent="0.25"/>
    <row r="252873" customFormat="1" x14ac:dyDescent="0.25"/>
    <row r="252874" customFormat="1" x14ac:dyDescent="0.25"/>
    <row r="252875" customFormat="1" x14ac:dyDescent="0.25"/>
    <row r="252876" customFormat="1" x14ac:dyDescent="0.25"/>
    <row r="252877" customFormat="1" x14ac:dyDescent="0.25"/>
    <row r="252878" customFormat="1" x14ac:dyDescent="0.25"/>
    <row r="252879" customFormat="1" x14ac:dyDescent="0.25"/>
    <row r="252880" customFormat="1" x14ac:dyDescent="0.25"/>
    <row r="252881" customFormat="1" x14ac:dyDescent="0.25"/>
    <row r="252882" customFormat="1" x14ac:dyDescent="0.25"/>
    <row r="252883" customFormat="1" x14ac:dyDescent="0.25"/>
    <row r="252884" customFormat="1" x14ac:dyDescent="0.25"/>
    <row r="252885" customFormat="1" x14ac:dyDescent="0.25"/>
    <row r="252886" customFormat="1" x14ac:dyDescent="0.25"/>
    <row r="252887" customFormat="1" x14ac:dyDescent="0.25"/>
    <row r="252888" customFormat="1" x14ac:dyDescent="0.25"/>
    <row r="252889" customFormat="1" x14ac:dyDescent="0.25"/>
    <row r="252890" customFormat="1" x14ac:dyDescent="0.25"/>
    <row r="252891" customFormat="1" x14ac:dyDescent="0.25"/>
    <row r="252892" customFormat="1" x14ac:dyDescent="0.25"/>
    <row r="252893" customFormat="1" x14ac:dyDescent="0.25"/>
    <row r="252894" customFormat="1" x14ac:dyDescent="0.25"/>
    <row r="252895" customFormat="1" x14ac:dyDescent="0.25"/>
    <row r="252896" customFormat="1" x14ac:dyDescent="0.25"/>
    <row r="252897" customFormat="1" x14ac:dyDescent="0.25"/>
    <row r="252898" customFormat="1" x14ac:dyDescent="0.25"/>
    <row r="252899" customFormat="1" x14ac:dyDescent="0.25"/>
    <row r="252900" customFormat="1" x14ac:dyDescent="0.25"/>
    <row r="252901" customFormat="1" x14ac:dyDescent="0.25"/>
    <row r="252902" customFormat="1" x14ac:dyDescent="0.25"/>
    <row r="252903" customFormat="1" x14ac:dyDescent="0.25"/>
    <row r="252904" customFormat="1" x14ac:dyDescent="0.25"/>
    <row r="252905" customFormat="1" x14ac:dyDescent="0.25"/>
    <row r="252906" customFormat="1" x14ac:dyDescent="0.25"/>
    <row r="252907" customFormat="1" x14ac:dyDescent="0.25"/>
    <row r="252908" customFormat="1" x14ac:dyDescent="0.25"/>
    <row r="252909" customFormat="1" x14ac:dyDescent="0.25"/>
    <row r="252910" customFormat="1" x14ac:dyDescent="0.25"/>
    <row r="252911" customFormat="1" x14ac:dyDescent="0.25"/>
    <row r="252912" customFormat="1" x14ac:dyDescent="0.25"/>
    <row r="252913" customFormat="1" x14ac:dyDescent="0.25"/>
    <row r="252914" customFormat="1" x14ac:dyDescent="0.25"/>
    <row r="252915" customFormat="1" x14ac:dyDescent="0.25"/>
    <row r="252916" customFormat="1" x14ac:dyDescent="0.25"/>
    <row r="252917" customFormat="1" x14ac:dyDescent="0.25"/>
    <row r="252918" customFormat="1" x14ac:dyDescent="0.25"/>
    <row r="252919" customFormat="1" x14ac:dyDescent="0.25"/>
    <row r="252920" customFormat="1" x14ac:dyDescent="0.25"/>
    <row r="252921" customFormat="1" x14ac:dyDescent="0.25"/>
    <row r="252922" customFormat="1" x14ac:dyDescent="0.25"/>
    <row r="252923" customFormat="1" x14ac:dyDescent="0.25"/>
    <row r="252924" customFormat="1" x14ac:dyDescent="0.25"/>
    <row r="252925" customFormat="1" x14ac:dyDescent="0.25"/>
    <row r="252926" customFormat="1" x14ac:dyDescent="0.25"/>
    <row r="252927" customFormat="1" x14ac:dyDescent="0.25"/>
    <row r="252928" customFormat="1" x14ac:dyDescent="0.25"/>
    <row r="252929" customFormat="1" x14ac:dyDescent="0.25"/>
    <row r="252930" customFormat="1" x14ac:dyDescent="0.25"/>
    <row r="252931" customFormat="1" x14ac:dyDescent="0.25"/>
    <row r="252932" customFormat="1" x14ac:dyDescent="0.25"/>
    <row r="252933" customFormat="1" x14ac:dyDescent="0.25"/>
    <row r="252934" customFormat="1" x14ac:dyDescent="0.25"/>
    <row r="252935" customFormat="1" x14ac:dyDescent="0.25"/>
    <row r="252936" customFormat="1" x14ac:dyDescent="0.25"/>
    <row r="252937" customFormat="1" x14ac:dyDescent="0.25"/>
    <row r="252938" customFormat="1" x14ac:dyDescent="0.25"/>
    <row r="252939" customFormat="1" x14ac:dyDescent="0.25"/>
    <row r="252940" customFormat="1" x14ac:dyDescent="0.25"/>
    <row r="252941" customFormat="1" x14ac:dyDescent="0.25"/>
    <row r="252942" customFormat="1" x14ac:dyDescent="0.25"/>
    <row r="252943" customFormat="1" x14ac:dyDescent="0.25"/>
    <row r="252944" customFormat="1" x14ac:dyDescent="0.25"/>
    <row r="252945" customFormat="1" x14ac:dyDescent="0.25"/>
    <row r="252946" customFormat="1" x14ac:dyDescent="0.25"/>
    <row r="252947" customFormat="1" x14ac:dyDescent="0.25"/>
    <row r="252948" customFormat="1" x14ac:dyDescent="0.25"/>
    <row r="252949" customFormat="1" x14ac:dyDescent="0.25"/>
    <row r="252950" customFormat="1" x14ac:dyDescent="0.25"/>
    <row r="252951" customFormat="1" x14ac:dyDescent="0.25"/>
    <row r="252952" customFormat="1" x14ac:dyDescent="0.25"/>
    <row r="252953" customFormat="1" x14ac:dyDescent="0.25"/>
    <row r="252954" customFormat="1" x14ac:dyDescent="0.25"/>
    <row r="252955" customFormat="1" x14ac:dyDescent="0.25"/>
    <row r="252956" customFormat="1" x14ac:dyDescent="0.25"/>
    <row r="252957" customFormat="1" x14ac:dyDescent="0.25"/>
    <row r="252958" customFormat="1" x14ac:dyDescent="0.25"/>
    <row r="252959" customFormat="1" x14ac:dyDescent="0.25"/>
    <row r="252960" customFormat="1" x14ac:dyDescent="0.25"/>
    <row r="252961" customFormat="1" x14ac:dyDescent="0.25"/>
    <row r="252962" customFormat="1" x14ac:dyDescent="0.25"/>
    <row r="252963" customFormat="1" x14ac:dyDescent="0.25"/>
    <row r="252964" customFormat="1" x14ac:dyDescent="0.25"/>
    <row r="252965" customFormat="1" x14ac:dyDescent="0.25"/>
    <row r="252966" customFormat="1" x14ac:dyDescent="0.25"/>
    <row r="252967" customFormat="1" x14ac:dyDescent="0.25"/>
    <row r="252968" customFormat="1" x14ac:dyDescent="0.25"/>
    <row r="252969" customFormat="1" x14ac:dyDescent="0.25"/>
    <row r="252970" customFormat="1" x14ac:dyDescent="0.25"/>
    <row r="252971" customFormat="1" x14ac:dyDescent="0.25"/>
    <row r="252972" customFormat="1" x14ac:dyDescent="0.25"/>
    <row r="252973" customFormat="1" x14ac:dyDescent="0.25"/>
    <row r="252974" customFormat="1" x14ac:dyDescent="0.25"/>
    <row r="252975" customFormat="1" x14ac:dyDescent="0.25"/>
    <row r="252976" customFormat="1" x14ac:dyDescent="0.25"/>
    <row r="252977" customFormat="1" x14ac:dyDescent="0.25"/>
    <row r="252978" customFormat="1" x14ac:dyDescent="0.25"/>
    <row r="252979" customFormat="1" x14ac:dyDescent="0.25"/>
    <row r="252980" customFormat="1" x14ac:dyDescent="0.25"/>
    <row r="252981" customFormat="1" x14ac:dyDescent="0.25"/>
    <row r="252982" customFormat="1" x14ac:dyDescent="0.25"/>
    <row r="252983" customFormat="1" x14ac:dyDescent="0.25"/>
    <row r="252984" customFormat="1" x14ac:dyDescent="0.25"/>
    <row r="252985" customFormat="1" x14ac:dyDescent="0.25"/>
    <row r="252986" customFormat="1" x14ac:dyDescent="0.25"/>
    <row r="252987" customFormat="1" x14ac:dyDescent="0.25"/>
    <row r="252988" customFormat="1" x14ac:dyDescent="0.25"/>
    <row r="252989" customFormat="1" x14ac:dyDescent="0.25"/>
    <row r="252990" customFormat="1" x14ac:dyDescent="0.25"/>
    <row r="252991" customFormat="1" x14ac:dyDescent="0.25"/>
    <row r="252992" customFormat="1" x14ac:dyDescent="0.25"/>
    <row r="252993" customFormat="1" x14ac:dyDescent="0.25"/>
    <row r="252994" customFormat="1" x14ac:dyDescent="0.25"/>
    <row r="252995" customFormat="1" x14ac:dyDescent="0.25"/>
    <row r="252996" customFormat="1" x14ac:dyDescent="0.25"/>
    <row r="252997" customFormat="1" x14ac:dyDescent="0.25"/>
    <row r="252998" customFormat="1" x14ac:dyDescent="0.25"/>
    <row r="252999" customFormat="1" x14ac:dyDescent="0.25"/>
    <row r="253000" customFormat="1" x14ac:dyDescent="0.25"/>
    <row r="253001" customFormat="1" x14ac:dyDescent="0.25"/>
    <row r="253002" customFormat="1" x14ac:dyDescent="0.25"/>
    <row r="253003" customFormat="1" x14ac:dyDescent="0.25"/>
    <row r="253004" customFormat="1" x14ac:dyDescent="0.25"/>
    <row r="253005" customFormat="1" x14ac:dyDescent="0.25"/>
    <row r="253006" customFormat="1" x14ac:dyDescent="0.25"/>
    <row r="253007" customFormat="1" x14ac:dyDescent="0.25"/>
    <row r="253008" customFormat="1" x14ac:dyDescent="0.25"/>
    <row r="253009" customFormat="1" x14ac:dyDescent="0.25"/>
    <row r="253010" customFormat="1" x14ac:dyDescent="0.25"/>
    <row r="253011" customFormat="1" x14ac:dyDescent="0.25"/>
    <row r="253012" customFormat="1" x14ac:dyDescent="0.25"/>
    <row r="253013" customFormat="1" x14ac:dyDescent="0.25"/>
    <row r="253014" customFormat="1" x14ac:dyDescent="0.25"/>
    <row r="253015" customFormat="1" x14ac:dyDescent="0.25"/>
    <row r="253016" customFormat="1" x14ac:dyDescent="0.25"/>
    <row r="253017" customFormat="1" x14ac:dyDescent="0.25"/>
    <row r="253018" customFormat="1" x14ac:dyDescent="0.25"/>
    <row r="253019" customFormat="1" x14ac:dyDescent="0.25"/>
    <row r="253020" customFormat="1" x14ac:dyDescent="0.25"/>
    <row r="253021" customFormat="1" x14ac:dyDescent="0.25"/>
    <row r="253022" customFormat="1" x14ac:dyDescent="0.25"/>
    <row r="253023" customFormat="1" x14ac:dyDescent="0.25"/>
    <row r="253024" customFormat="1" x14ac:dyDescent="0.25"/>
    <row r="253025" customFormat="1" x14ac:dyDescent="0.25"/>
    <row r="253026" customFormat="1" x14ac:dyDescent="0.25"/>
    <row r="253027" customFormat="1" x14ac:dyDescent="0.25"/>
    <row r="253028" customFormat="1" x14ac:dyDescent="0.25"/>
    <row r="253029" customFormat="1" x14ac:dyDescent="0.25"/>
    <row r="253030" customFormat="1" x14ac:dyDescent="0.25"/>
    <row r="253031" customFormat="1" x14ac:dyDescent="0.25"/>
    <row r="253032" customFormat="1" x14ac:dyDescent="0.25"/>
    <row r="253033" customFormat="1" x14ac:dyDescent="0.25"/>
    <row r="253034" customFormat="1" x14ac:dyDescent="0.25"/>
    <row r="253035" customFormat="1" x14ac:dyDescent="0.25"/>
    <row r="253036" customFormat="1" x14ac:dyDescent="0.25"/>
    <row r="253037" customFormat="1" x14ac:dyDescent="0.25"/>
    <row r="253038" customFormat="1" x14ac:dyDescent="0.25"/>
    <row r="253039" customFormat="1" x14ac:dyDescent="0.25"/>
    <row r="253040" customFormat="1" x14ac:dyDescent="0.25"/>
    <row r="253041" customFormat="1" x14ac:dyDescent="0.25"/>
    <row r="253042" customFormat="1" x14ac:dyDescent="0.25"/>
    <row r="253043" customFormat="1" x14ac:dyDescent="0.25"/>
    <row r="253044" customFormat="1" x14ac:dyDescent="0.25"/>
    <row r="253045" customFormat="1" x14ac:dyDescent="0.25"/>
    <row r="253046" customFormat="1" x14ac:dyDescent="0.25"/>
    <row r="253047" customFormat="1" x14ac:dyDescent="0.25"/>
    <row r="253048" customFormat="1" x14ac:dyDescent="0.25"/>
    <row r="253049" customFormat="1" x14ac:dyDescent="0.25"/>
    <row r="253050" customFormat="1" x14ac:dyDescent="0.25"/>
    <row r="253051" customFormat="1" x14ac:dyDescent="0.25"/>
    <row r="253052" customFormat="1" x14ac:dyDescent="0.25"/>
    <row r="253053" customFormat="1" x14ac:dyDescent="0.25"/>
    <row r="253054" customFormat="1" x14ac:dyDescent="0.25"/>
    <row r="253055" customFormat="1" x14ac:dyDescent="0.25"/>
    <row r="253056" customFormat="1" x14ac:dyDescent="0.25"/>
    <row r="253057" customFormat="1" x14ac:dyDescent="0.25"/>
    <row r="253058" customFormat="1" x14ac:dyDescent="0.25"/>
    <row r="253059" customFormat="1" x14ac:dyDescent="0.25"/>
    <row r="253060" customFormat="1" x14ac:dyDescent="0.25"/>
    <row r="253061" customFormat="1" x14ac:dyDescent="0.25"/>
    <row r="253062" customFormat="1" x14ac:dyDescent="0.25"/>
    <row r="253063" customFormat="1" x14ac:dyDescent="0.25"/>
    <row r="253064" customFormat="1" x14ac:dyDescent="0.25"/>
    <row r="253065" customFormat="1" x14ac:dyDescent="0.25"/>
    <row r="253066" customFormat="1" x14ac:dyDescent="0.25"/>
    <row r="253067" customFormat="1" x14ac:dyDescent="0.25"/>
    <row r="253068" customFormat="1" x14ac:dyDescent="0.25"/>
    <row r="253069" customFormat="1" x14ac:dyDescent="0.25"/>
    <row r="253070" customFormat="1" x14ac:dyDescent="0.25"/>
    <row r="253071" customFormat="1" x14ac:dyDescent="0.25"/>
    <row r="253072" customFormat="1" x14ac:dyDescent="0.25"/>
    <row r="253073" customFormat="1" x14ac:dyDescent="0.25"/>
    <row r="253074" customFormat="1" x14ac:dyDescent="0.25"/>
    <row r="253075" customFormat="1" x14ac:dyDescent="0.25"/>
    <row r="253076" customFormat="1" x14ac:dyDescent="0.25"/>
    <row r="253077" customFormat="1" x14ac:dyDescent="0.25"/>
    <row r="253078" customFormat="1" x14ac:dyDescent="0.25"/>
    <row r="253079" customFormat="1" x14ac:dyDescent="0.25"/>
    <row r="253080" customFormat="1" x14ac:dyDescent="0.25"/>
    <row r="253081" customFormat="1" x14ac:dyDescent="0.25"/>
    <row r="253082" customFormat="1" x14ac:dyDescent="0.25"/>
    <row r="253083" customFormat="1" x14ac:dyDescent="0.25"/>
    <row r="253084" customFormat="1" x14ac:dyDescent="0.25"/>
    <row r="253085" customFormat="1" x14ac:dyDescent="0.25"/>
    <row r="253086" customFormat="1" x14ac:dyDescent="0.25"/>
    <row r="253087" customFormat="1" x14ac:dyDescent="0.25"/>
    <row r="253088" customFormat="1" x14ac:dyDescent="0.25"/>
    <row r="253089" customFormat="1" x14ac:dyDescent="0.25"/>
    <row r="253090" customFormat="1" x14ac:dyDescent="0.25"/>
    <row r="253091" customFormat="1" x14ac:dyDescent="0.25"/>
    <row r="253092" customFormat="1" x14ac:dyDescent="0.25"/>
    <row r="253093" customFormat="1" x14ac:dyDescent="0.25"/>
    <row r="253094" customFormat="1" x14ac:dyDescent="0.25"/>
    <row r="253095" customFormat="1" x14ac:dyDescent="0.25"/>
    <row r="253096" customFormat="1" x14ac:dyDescent="0.25"/>
    <row r="253097" customFormat="1" x14ac:dyDescent="0.25"/>
    <row r="253098" customFormat="1" x14ac:dyDescent="0.25"/>
    <row r="253099" customFormat="1" x14ac:dyDescent="0.25"/>
    <row r="253100" customFormat="1" x14ac:dyDescent="0.25"/>
    <row r="253101" customFormat="1" x14ac:dyDescent="0.25"/>
    <row r="253102" customFormat="1" x14ac:dyDescent="0.25"/>
    <row r="253103" customFormat="1" x14ac:dyDescent="0.25"/>
    <row r="253104" customFormat="1" x14ac:dyDescent="0.25"/>
    <row r="253105" customFormat="1" x14ac:dyDescent="0.25"/>
    <row r="253106" customFormat="1" x14ac:dyDescent="0.25"/>
    <row r="253107" customFormat="1" x14ac:dyDescent="0.25"/>
    <row r="253108" customFormat="1" x14ac:dyDescent="0.25"/>
    <row r="253109" customFormat="1" x14ac:dyDescent="0.25"/>
    <row r="253110" customFormat="1" x14ac:dyDescent="0.25"/>
    <row r="253111" customFormat="1" x14ac:dyDescent="0.25"/>
    <row r="253112" customFormat="1" x14ac:dyDescent="0.25"/>
    <row r="253113" customFormat="1" x14ac:dyDescent="0.25"/>
    <row r="253114" customFormat="1" x14ac:dyDescent="0.25"/>
    <row r="253115" customFormat="1" x14ac:dyDescent="0.25"/>
    <row r="253116" customFormat="1" x14ac:dyDescent="0.25"/>
    <row r="253117" customFormat="1" x14ac:dyDescent="0.25"/>
    <row r="253118" customFormat="1" x14ac:dyDescent="0.25"/>
    <row r="253119" customFormat="1" x14ac:dyDescent="0.25"/>
    <row r="253120" customFormat="1" x14ac:dyDescent="0.25"/>
    <row r="253121" customFormat="1" x14ac:dyDescent="0.25"/>
    <row r="253122" customFormat="1" x14ac:dyDescent="0.25"/>
    <row r="253123" customFormat="1" x14ac:dyDescent="0.25"/>
    <row r="253124" customFormat="1" x14ac:dyDescent="0.25"/>
    <row r="253125" customFormat="1" x14ac:dyDescent="0.25"/>
    <row r="253126" customFormat="1" x14ac:dyDescent="0.25"/>
    <row r="253127" customFormat="1" x14ac:dyDescent="0.25"/>
    <row r="253128" customFormat="1" x14ac:dyDescent="0.25"/>
    <row r="253129" customFormat="1" x14ac:dyDescent="0.25"/>
    <row r="253130" customFormat="1" x14ac:dyDescent="0.25"/>
    <row r="253131" customFormat="1" x14ac:dyDescent="0.25"/>
    <row r="253132" customFormat="1" x14ac:dyDescent="0.25"/>
    <row r="253133" customFormat="1" x14ac:dyDescent="0.25"/>
    <row r="253134" customFormat="1" x14ac:dyDescent="0.25"/>
    <row r="253135" customFormat="1" x14ac:dyDescent="0.25"/>
    <row r="253136" customFormat="1" x14ac:dyDescent="0.25"/>
    <row r="253137" customFormat="1" x14ac:dyDescent="0.25"/>
    <row r="253138" customFormat="1" x14ac:dyDescent="0.25"/>
    <row r="253139" customFormat="1" x14ac:dyDescent="0.25"/>
    <row r="253140" customFormat="1" x14ac:dyDescent="0.25"/>
    <row r="253141" customFormat="1" x14ac:dyDescent="0.25"/>
    <row r="253142" customFormat="1" x14ac:dyDescent="0.25"/>
    <row r="253143" customFormat="1" x14ac:dyDescent="0.25"/>
    <row r="253144" customFormat="1" x14ac:dyDescent="0.25"/>
    <row r="253145" customFormat="1" x14ac:dyDescent="0.25"/>
    <row r="253146" customFormat="1" x14ac:dyDescent="0.25"/>
    <row r="253147" customFormat="1" x14ac:dyDescent="0.25"/>
    <row r="253148" customFormat="1" x14ac:dyDescent="0.25"/>
    <row r="253149" customFormat="1" x14ac:dyDescent="0.25"/>
    <row r="253150" customFormat="1" x14ac:dyDescent="0.25"/>
    <row r="253151" customFormat="1" x14ac:dyDescent="0.25"/>
    <row r="253152" customFormat="1" x14ac:dyDescent="0.25"/>
    <row r="253153" customFormat="1" x14ac:dyDescent="0.25"/>
    <row r="253154" customFormat="1" x14ac:dyDescent="0.25"/>
    <row r="253155" customFormat="1" x14ac:dyDescent="0.25"/>
    <row r="253156" customFormat="1" x14ac:dyDescent="0.25"/>
    <row r="253157" customFormat="1" x14ac:dyDescent="0.25"/>
    <row r="253158" customFormat="1" x14ac:dyDescent="0.25"/>
    <row r="253159" customFormat="1" x14ac:dyDescent="0.25"/>
    <row r="253160" customFormat="1" x14ac:dyDescent="0.25"/>
    <row r="253161" customFormat="1" x14ac:dyDescent="0.25"/>
    <row r="253162" customFormat="1" x14ac:dyDescent="0.25"/>
    <row r="253163" customFormat="1" x14ac:dyDescent="0.25"/>
    <row r="253164" customFormat="1" x14ac:dyDescent="0.25"/>
    <row r="253165" customFormat="1" x14ac:dyDescent="0.25"/>
    <row r="253166" customFormat="1" x14ac:dyDescent="0.25"/>
    <row r="253167" customFormat="1" x14ac:dyDescent="0.25"/>
    <row r="253168" customFormat="1" x14ac:dyDescent="0.25"/>
    <row r="253169" customFormat="1" x14ac:dyDescent="0.25"/>
    <row r="253170" customFormat="1" x14ac:dyDescent="0.25"/>
    <row r="253171" customFormat="1" x14ac:dyDescent="0.25"/>
    <row r="253172" customFormat="1" x14ac:dyDescent="0.25"/>
    <row r="253173" customFormat="1" x14ac:dyDescent="0.25"/>
    <row r="253174" customFormat="1" x14ac:dyDescent="0.25"/>
    <row r="253175" customFormat="1" x14ac:dyDescent="0.25"/>
    <row r="253176" customFormat="1" x14ac:dyDescent="0.25"/>
    <row r="253177" customFormat="1" x14ac:dyDescent="0.25"/>
    <row r="253178" customFormat="1" x14ac:dyDescent="0.25"/>
    <row r="253179" customFormat="1" x14ac:dyDescent="0.25"/>
    <row r="253180" customFormat="1" x14ac:dyDescent="0.25"/>
    <row r="253181" customFormat="1" x14ac:dyDescent="0.25"/>
    <row r="253182" customFormat="1" x14ac:dyDescent="0.25"/>
    <row r="253183" customFormat="1" x14ac:dyDescent="0.25"/>
    <row r="253184" customFormat="1" x14ac:dyDescent="0.25"/>
    <row r="253185" customFormat="1" x14ac:dyDescent="0.25"/>
    <row r="253186" customFormat="1" x14ac:dyDescent="0.25"/>
    <row r="253187" customFormat="1" x14ac:dyDescent="0.25"/>
    <row r="253188" customFormat="1" x14ac:dyDescent="0.25"/>
    <row r="253189" customFormat="1" x14ac:dyDescent="0.25"/>
    <row r="253190" customFormat="1" x14ac:dyDescent="0.25"/>
    <row r="253191" customFormat="1" x14ac:dyDescent="0.25"/>
    <row r="253192" customFormat="1" x14ac:dyDescent="0.25"/>
    <row r="253193" customFormat="1" x14ac:dyDescent="0.25"/>
    <row r="253194" customFormat="1" x14ac:dyDescent="0.25"/>
    <row r="253195" customFormat="1" x14ac:dyDescent="0.25"/>
    <row r="253196" customFormat="1" x14ac:dyDescent="0.25"/>
    <row r="253197" customFormat="1" x14ac:dyDescent="0.25"/>
    <row r="253198" customFormat="1" x14ac:dyDescent="0.25"/>
    <row r="253199" customFormat="1" x14ac:dyDescent="0.25"/>
    <row r="253200" customFormat="1" x14ac:dyDescent="0.25"/>
    <row r="253201" customFormat="1" x14ac:dyDescent="0.25"/>
    <row r="253202" customFormat="1" x14ac:dyDescent="0.25"/>
    <row r="253203" customFormat="1" x14ac:dyDescent="0.25"/>
    <row r="253204" customFormat="1" x14ac:dyDescent="0.25"/>
    <row r="253205" customFormat="1" x14ac:dyDescent="0.25"/>
    <row r="253206" customFormat="1" x14ac:dyDescent="0.25"/>
    <row r="253207" customFormat="1" x14ac:dyDescent="0.25"/>
    <row r="253208" customFormat="1" x14ac:dyDescent="0.25"/>
    <row r="253209" customFormat="1" x14ac:dyDescent="0.25"/>
    <row r="253210" customFormat="1" x14ac:dyDescent="0.25"/>
    <row r="253211" customFormat="1" x14ac:dyDescent="0.25"/>
    <row r="253212" customFormat="1" x14ac:dyDescent="0.25"/>
    <row r="253213" customFormat="1" x14ac:dyDescent="0.25"/>
    <row r="253214" customFormat="1" x14ac:dyDescent="0.25"/>
    <row r="253215" customFormat="1" x14ac:dyDescent="0.25"/>
    <row r="253216" customFormat="1" x14ac:dyDescent="0.25"/>
    <row r="253217" customFormat="1" x14ac:dyDescent="0.25"/>
    <row r="253218" customFormat="1" x14ac:dyDescent="0.25"/>
    <row r="253219" customFormat="1" x14ac:dyDescent="0.25"/>
    <row r="253220" customFormat="1" x14ac:dyDescent="0.25"/>
    <row r="253221" customFormat="1" x14ac:dyDescent="0.25"/>
    <row r="253222" customFormat="1" x14ac:dyDescent="0.25"/>
    <row r="253223" customFormat="1" x14ac:dyDescent="0.25"/>
    <row r="253224" customFormat="1" x14ac:dyDescent="0.25"/>
    <row r="253225" customFormat="1" x14ac:dyDescent="0.25"/>
    <row r="253226" customFormat="1" x14ac:dyDescent="0.25"/>
    <row r="253227" customFormat="1" x14ac:dyDescent="0.25"/>
    <row r="253228" customFormat="1" x14ac:dyDescent="0.25"/>
    <row r="253229" customFormat="1" x14ac:dyDescent="0.25"/>
    <row r="253230" customFormat="1" x14ac:dyDescent="0.25"/>
    <row r="253231" customFormat="1" x14ac:dyDescent="0.25"/>
    <row r="253232" customFormat="1" x14ac:dyDescent="0.25"/>
    <row r="253233" customFormat="1" x14ac:dyDescent="0.25"/>
    <row r="253234" customFormat="1" x14ac:dyDescent="0.25"/>
    <row r="253235" customFormat="1" x14ac:dyDescent="0.25"/>
    <row r="253236" customFormat="1" x14ac:dyDescent="0.25"/>
    <row r="253237" customFormat="1" x14ac:dyDescent="0.25"/>
    <row r="253238" customFormat="1" x14ac:dyDescent="0.25"/>
    <row r="253239" customFormat="1" x14ac:dyDescent="0.25"/>
    <row r="253240" customFormat="1" x14ac:dyDescent="0.25"/>
    <row r="253241" customFormat="1" x14ac:dyDescent="0.25"/>
    <row r="253242" customFormat="1" x14ac:dyDescent="0.25"/>
    <row r="253243" customFormat="1" x14ac:dyDescent="0.25"/>
    <row r="253244" customFormat="1" x14ac:dyDescent="0.25"/>
    <row r="253245" customFormat="1" x14ac:dyDescent="0.25"/>
    <row r="253246" customFormat="1" x14ac:dyDescent="0.25"/>
    <row r="253247" customFormat="1" x14ac:dyDescent="0.25"/>
    <row r="253248" customFormat="1" x14ac:dyDescent="0.25"/>
    <row r="253249" customFormat="1" x14ac:dyDescent="0.25"/>
    <row r="253250" customFormat="1" x14ac:dyDescent="0.25"/>
    <row r="253251" customFormat="1" x14ac:dyDescent="0.25"/>
    <row r="253252" customFormat="1" x14ac:dyDescent="0.25"/>
    <row r="253253" customFormat="1" x14ac:dyDescent="0.25"/>
    <row r="253254" customFormat="1" x14ac:dyDescent="0.25"/>
    <row r="253255" customFormat="1" x14ac:dyDescent="0.25"/>
    <row r="253256" customFormat="1" x14ac:dyDescent="0.25"/>
    <row r="253257" customFormat="1" x14ac:dyDescent="0.25"/>
    <row r="253258" customFormat="1" x14ac:dyDescent="0.25"/>
    <row r="253259" customFormat="1" x14ac:dyDescent="0.25"/>
    <row r="253260" customFormat="1" x14ac:dyDescent="0.25"/>
    <row r="253261" customFormat="1" x14ac:dyDescent="0.25"/>
    <row r="253262" customFormat="1" x14ac:dyDescent="0.25"/>
    <row r="253263" customFormat="1" x14ac:dyDescent="0.25"/>
    <row r="253264" customFormat="1" x14ac:dyDescent="0.25"/>
    <row r="253265" customFormat="1" x14ac:dyDescent="0.25"/>
    <row r="253266" customFormat="1" x14ac:dyDescent="0.25"/>
    <row r="253267" customFormat="1" x14ac:dyDescent="0.25"/>
    <row r="253268" customFormat="1" x14ac:dyDescent="0.25"/>
    <row r="253269" customFormat="1" x14ac:dyDescent="0.25"/>
    <row r="253270" customFormat="1" x14ac:dyDescent="0.25"/>
    <row r="253271" customFormat="1" x14ac:dyDescent="0.25"/>
    <row r="253272" customFormat="1" x14ac:dyDescent="0.25"/>
    <row r="253273" customFormat="1" x14ac:dyDescent="0.25"/>
    <row r="253274" customFormat="1" x14ac:dyDescent="0.25"/>
    <row r="253275" customFormat="1" x14ac:dyDescent="0.25"/>
    <row r="253276" customFormat="1" x14ac:dyDescent="0.25"/>
    <row r="253277" customFormat="1" x14ac:dyDescent="0.25"/>
    <row r="253278" customFormat="1" x14ac:dyDescent="0.25"/>
    <row r="253279" customFormat="1" x14ac:dyDescent="0.25"/>
    <row r="253280" customFormat="1" x14ac:dyDescent="0.25"/>
    <row r="253281" customFormat="1" x14ac:dyDescent="0.25"/>
    <row r="253282" customFormat="1" x14ac:dyDescent="0.25"/>
    <row r="253283" customFormat="1" x14ac:dyDescent="0.25"/>
    <row r="253284" customFormat="1" x14ac:dyDescent="0.25"/>
    <row r="253285" customFormat="1" x14ac:dyDescent="0.25"/>
    <row r="253286" customFormat="1" x14ac:dyDescent="0.25"/>
    <row r="253287" customFormat="1" x14ac:dyDescent="0.25"/>
    <row r="253288" customFormat="1" x14ac:dyDescent="0.25"/>
    <row r="253289" customFormat="1" x14ac:dyDescent="0.25"/>
    <row r="253290" customFormat="1" x14ac:dyDescent="0.25"/>
    <row r="253291" customFormat="1" x14ac:dyDescent="0.25"/>
    <row r="253292" customFormat="1" x14ac:dyDescent="0.25"/>
    <row r="253293" customFormat="1" x14ac:dyDescent="0.25"/>
    <row r="253294" customFormat="1" x14ac:dyDescent="0.25"/>
    <row r="253295" customFormat="1" x14ac:dyDescent="0.25"/>
    <row r="253296" customFormat="1" x14ac:dyDescent="0.25"/>
    <row r="253297" customFormat="1" x14ac:dyDescent="0.25"/>
    <row r="253298" customFormat="1" x14ac:dyDescent="0.25"/>
    <row r="253299" customFormat="1" x14ac:dyDescent="0.25"/>
    <row r="253300" customFormat="1" x14ac:dyDescent="0.25"/>
    <row r="253301" customFormat="1" x14ac:dyDescent="0.25"/>
    <row r="253302" customFormat="1" x14ac:dyDescent="0.25"/>
    <row r="253303" customFormat="1" x14ac:dyDescent="0.25"/>
    <row r="253304" customFormat="1" x14ac:dyDescent="0.25"/>
    <row r="253305" customFormat="1" x14ac:dyDescent="0.25"/>
    <row r="253306" customFormat="1" x14ac:dyDescent="0.25"/>
    <row r="253307" customFormat="1" x14ac:dyDescent="0.25"/>
    <row r="253308" customFormat="1" x14ac:dyDescent="0.25"/>
    <row r="253309" customFormat="1" x14ac:dyDescent="0.25"/>
    <row r="253310" customFormat="1" x14ac:dyDescent="0.25"/>
    <row r="253311" customFormat="1" x14ac:dyDescent="0.25"/>
    <row r="253312" customFormat="1" x14ac:dyDescent="0.25"/>
    <row r="253313" customFormat="1" x14ac:dyDescent="0.25"/>
    <row r="253314" customFormat="1" x14ac:dyDescent="0.25"/>
    <row r="253315" customFormat="1" x14ac:dyDescent="0.25"/>
    <row r="253316" customFormat="1" x14ac:dyDescent="0.25"/>
    <row r="253317" customFormat="1" x14ac:dyDescent="0.25"/>
    <row r="253318" customFormat="1" x14ac:dyDescent="0.25"/>
    <row r="253319" customFormat="1" x14ac:dyDescent="0.25"/>
    <row r="253320" customFormat="1" x14ac:dyDescent="0.25"/>
    <row r="253321" customFormat="1" x14ac:dyDescent="0.25"/>
    <row r="253322" customFormat="1" x14ac:dyDescent="0.25"/>
    <row r="253323" customFormat="1" x14ac:dyDescent="0.25"/>
    <row r="253324" customFormat="1" x14ac:dyDescent="0.25"/>
    <row r="253325" customFormat="1" x14ac:dyDescent="0.25"/>
    <row r="253326" customFormat="1" x14ac:dyDescent="0.25"/>
    <row r="253327" customFormat="1" x14ac:dyDescent="0.25"/>
    <row r="253328" customFormat="1" x14ac:dyDescent="0.25"/>
    <row r="253329" customFormat="1" x14ac:dyDescent="0.25"/>
    <row r="253330" customFormat="1" x14ac:dyDescent="0.25"/>
    <row r="253331" customFormat="1" x14ac:dyDescent="0.25"/>
    <row r="253332" customFormat="1" x14ac:dyDescent="0.25"/>
    <row r="253333" customFormat="1" x14ac:dyDescent="0.25"/>
    <row r="253334" customFormat="1" x14ac:dyDescent="0.25"/>
    <row r="253335" customFormat="1" x14ac:dyDescent="0.25"/>
    <row r="253336" customFormat="1" x14ac:dyDescent="0.25"/>
    <row r="253337" customFormat="1" x14ac:dyDescent="0.25"/>
    <row r="253338" customFormat="1" x14ac:dyDescent="0.25"/>
    <row r="253339" customFormat="1" x14ac:dyDescent="0.25"/>
    <row r="253340" customFormat="1" x14ac:dyDescent="0.25"/>
    <row r="253341" customFormat="1" x14ac:dyDescent="0.25"/>
    <row r="253342" customFormat="1" x14ac:dyDescent="0.25"/>
    <row r="253343" customFormat="1" x14ac:dyDescent="0.25"/>
    <row r="253344" customFormat="1" x14ac:dyDescent="0.25"/>
    <row r="253345" customFormat="1" x14ac:dyDescent="0.25"/>
    <row r="253346" customFormat="1" x14ac:dyDescent="0.25"/>
    <row r="253347" customFormat="1" x14ac:dyDescent="0.25"/>
    <row r="253348" customFormat="1" x14ac:dyDescent="0.25"/>
    <row r="253349" customFormat="1" x14ac:dyDescent="0.25"/>
    <row r="253350" customFormat="1" x14ac:dyDescent="0.25"/>
    <row r="253351" customFormat="1" x14ac:dyDescent="0.25"/>
    <row r="253352" customFormat="1" x14ac:dyDescent="0.25"/>
    <row r="253353" customFormat="1" x14ac:dyDescent="0.25"/>
    <row r="253354" customFormat="1" x14ac:dyDescent="0.25"/>
    <row r="253355" customFormat="1" x14ac:dyDescent="0.25"/>
    <row r="253356" customFormat="1" x14ac:dyDescent="0.25"/>
    <row r="253357" customFormat="1" x14ac:dyDescent="0.25"/>
    <row r="253358" customFormat="1" x14ac:dyDescent="0.25"/>
    <row r="253359" customFormat="1" x14ac:dyDescent="0.25"/>
    <row r="253360" customFormat="1" x14ac:dyDescent="0.25"/>
    <row r="253361" customFormat="1" x14ac:dyDescent="0.25"/>
    <row r="253362" customFormat="1" x14ac:dyDescent="0.25"/>
    <row r="253363" customFormat="1" x14ac:dyDescent="0.25"/>
    <row r="253364" customFormat="1" x14ac:dyDescent="0.25"/>
    <row r="253365" customFormat="1" x14ac:dyDescent="0.25"/>
    <row r="253366" customFormat="1" x14ac:dyDescent="0.25"/>
    <row r="253367" customFormat="1" x14ac:dyDescent="0.25"/>
    <row r="253368" customFormat="1" x14ac:dyDescent="0.25"/>
    <row r="253369" customFormat="1" x14ac:dyDescent="0.25"/>
    <row r="253370" customFormat="1" x14ac:dyDescent="0.25"/>
    <row r="253371" customFormat="1" x14ac:dyDescent="0.25"/>
    <row r="253372" customFormat="1" x14ac:dyDescent="0.25"/>
    <row r="253373" customFormat="1" x14ac:dyDescent="0.25"/>
    <row r="253374" customFormat="1" x14ac:dyDescent="0.25"/>
    <row r="253375" customFormat="1" x14ac:dyDescent="0.25"/>
    <row r="253376" customFormat="1" x14ac:dyDescent="0.25"/>
    <row r="253377" customFormat="1" x14ac:dyDescent="0.25"/>
    <row r="253378" customFormat="1" x14ac:dyDescent="0.25"/>
    <row r="253379" customFormat="1" x14ac:dyDescent="0.25"/>
    <row r="253380" customFormat="1" x14ac:dyDescent="0.25"/>
    <row r="253381" customFormat="1" x14ac:dyDescent="0.25"/>
    <row r="253382" customFormat="1" x14ac:dyDescent="0.25"/>
    <row r="253383" customFormat="1" x14ac:dyDescent="0.25"/>
    <row r="253384" customFormat="1" x14ac:dyDescent="0.25"/>
    <row r="253385" customFormat="1" x14ac:dyDescent="0.25"/>
    <row r="253386" customFormat="1" x14ac:dyDescent="0.25"/>
    <row r="253387" customFormat="1" x14ac:dyDescent="0.25"/>
    <row r="253388" customFormat="1" x14ac:dyDescent="0.25"/>
    <row r="253389" customFormat="1" x14ac:dyDescent="0.25"/>
    <row r="253390" customFormat="1" x14ac:dyDescent="0.25"/>
    <row r="253391" customFormat="1" x14ac:dyDescent="0.25"/>
    <row r="253392" customFormat="1" x14ac:dyDescent="0.25"/>
    <row r="253393" customFormat="1" x14ac:dyDescent="0.25"/>
    <row r="253394" customFormat="1" x14ac:dyDescent="0.25"/>
    <row r="253395" customFormat="1" x14ac:dyDescent="0.25"/>
    <row r="253396" customFormat="1" x14ac:dyDescent="0.25"/>
    <row r="253397" customFormat="1" x14ac:dyDescent="0.25"/>
    <row r="253398" customFormat="1" x14ac:dyDescent="0.25"/>
    <row r="253399" customFormat="1" x14ac:dyDescent="0.25"/>
    <row r="253400" customFormat="1" x14ac:dyDescent="0.25"/>
    <row r="253401" customFormat="1" x14ac:dyDescent="0.25"/>
    <row r="253402" customFormat="1" x14ac:dyDescent="0.25"/>
    <row r="253403" customFormat="1" x14ac:dyDescent="0.25"/>
    <row r="253404" customFormat="1" x14ac:dyDescent="0.25"/>
    <row r="253405" customFormat="1" x14ac:dyDescent="0.25"/>
    <row r="253406" customFormat="1" x14ac:dyDescent="0.25"/>
    <row r="253407" customFormat="1" x14ac:dyDescent="0.25"/>
    <row r="253408" customFormat="1" x14ac:dyDescent="0.25"/>
    <row r="253409" customFormat="1" x14ac:dyDescent="0.25"/>
    <row r="253410" customFormat="1" x14ac:dyDescent="0.25"/>
    <row r="253411" customFormat="1" x14ac:dyDescent="0.25"/>
    <row r="253412" customFormat="1" x14ac:dyDescent="0.25"/>
    <row r="253413" customFormat="1" x14ac:dyDescent="0.25"/>
    <row r="253414" customFormat="1" x14ac:dyDescent="0.25"/>
    <row r="253415" customFormat="1" x14ac:dyDescent="0.25"/>
    <row r="253416" customFormat="1" x14ac:dyDescent="0.25"/>
    <row r="253417" customFormat="1" x14ac:dyDescent="0.25"/>
    <row r="253418" customFormat="1" x14ac:dyDescent="0.25"/>
    <row r="253419" customFormat="1" x14ac:dyDescent="0.25"/>
    <row r="253420" customFormat="1" x14ac:dyDescent="0.25"/>
    <row r="253421" customFormat="1" x14ac:dyDescent="0.25"/>
    <row r="253422" customFormat="1" x14ac:dyDescent="0.25"/>
    <row r="253423" customFormat="1" x14ac:dyDescent="0.25"/>
    <row r="253424" customFormat="1" x14ac:dyDescent="0.25"/>
    <row r="253425" customFormat="1" x14ac:dyDescent="0.25"/>
    <row r="253426" customFormat="1" x14ac:dyDescent="0.25"/>
    <row r="253427" customFormat="1" x14ac:dyDescent="0.25"/>
    <row r="253428" customFormat="1" x14ac:dyDescent="0.25"/>
    <row r="253429" customFormat="1" x14ac:dyDescent="0.25"/>
    <row r="253430" customFormat="1" x14ac:dyDescent="0.25"/>
    <row r="253431" customFormat="1" x14ac:dyDescent="0.25"/>
    <row r="253432" customFormat="1" x14ac:dyDescent="0.25"/>
    <row r="253433" customFormat="1" x14ac:dyDescent="0.25"/>
    <row r="253434" customFormat="1" x14ac:dyDescent="0.25"/>
    <row r="253435" customFormat="1" x14ac:dyDescent="0.25"/>
    <row r="253436" customFormat="1" x14ac:dyDescent="0.25"/>
    <row r="253437" customFormat="1" x14ac:dyDescent="0.25"/>
    <row r="253438" customFormat="1" x14ac:dyDescent="0.25"/>
    <row r="253439" customFormat="1" x14ac:dyDescent="0.25"/>
    <row r="253440" customFormat="1" x14ac:dyDescent="0.25"/>
    <row r="253441" customFormat="1" x14ac:dyDescent="0.25"/>
    <row r="253442" customFormat="1" x14ac:dyDescent="0.25"/>
    <row r="253443" customFormat="1" x14ac:dyDescent="0.25"/>
    <row r="253444" customFormat="1" x14ac:dyDescent="0.25"/>
    <row r="253445" customFormat="1" x14ac:dyDescent="0.25"/>
    <row r="253446" customFormat="1" x14ac:dyDescent="0.25"/>
    <row r="253447" customFormat="1" x14ac:dyDescent="0.25"/>
    <row r="253448" customFormat="1" x14ac:dyDescent="0.25"/>
    <row r="253449" customFormat="1" x14ac:dyDescent="0.25"/>
    <row r="253450" customFormat="1" x14ac:dyDescent="0.25"/>
    <row r="253451" customFormat="1" x14ac:dyDescent="0.25"/>
    <row r="253452" customFormat="1" x14ac:dyDescent="0.25"/>
    <row r="253453" customFormat="1" x14ac:dyDescent="0.25"/>
    <row r="253454" customFormat="1" x14ac:dyDescent="0.25"/>
    <row r="253455" customFormat="1" x14ac:dyDescent="0.25"/>
    <row r="253456" customFormat="1" x14ac:dyDescent="0.25"/>
    <row r="253457" customFormat="1" x14ac:dyDescent="0.25"/>
    <row r="253458" customFormat="1" x14ac:dyDescent="0.25"/>
    <row r="253459" customFormat="1" x14ac:dyDescent="0.25"/>
    <row r="253460" customFormat="1" x14ac:dyDescent="0.25"/>
    <row r="253461" customFormat="1" x14ac:dyDescent="0.25"/>
    <row r="253462" customFormat="1" x14ac:dyDescent="0.25"/>
    <row r="253463" customFormat="1" x14ac:dyDescent="0.25"/>
    <row r="253464" customFormat="1" x14ac:dyDescent="0.25"/>
    <row r="253465" customFormat="1" x14ac:dyDescent="0.25"/>
    <row r="253466" customFormat="1" x14ac:dyDescent="0.25"/>
    <row r="253467" customFormat="1" x14ac:dyDescent="0.25"/>
    <row r="253468" customFormat="1" x14ac:dyDescent="0.25"/>
    <row r="253469" customFormat="1" x14ac:dyDescent="0.25"/>
    <row r="253470" customFormat="1" x14ac:dyDescent="0.25"/>
    <row r="253471" customFormat="1" x14ac:dyDescent="0.25"/>
    <row r="253472" customFormat="1" x14ac:dyDescent="0.25"/>
    <row r="253473" customFormat="1" x14ac:dyDescent="0.25"/>
    <row r="253474" customFormat="1" x14ac:dyDescent="0.25"/>
    <row r="253475" customFormat="1" x14ac:dyDescent="0.25"/>
    <row r="253476" customFormat="1" x14ac:dyDescent="0.25"/>
    <row r="253477" customFormat="1" x14ac:dyDescent="0.25"/>
    <row r="253478" customFormat="1" x14ac:dyDescent="0.25"/>
    <row r="253479" customFormat="1" x14ac:dyDescent="0.25"/>
    <row r="253480" customFormat="1" x14ac:dyDescent="0.25"/>
    <row r="253481" customFormat="1" x14ac:dyDescent="0.25"/>
    <row r="253482" customFormat="1" x14ac:dyDescent="0.25"/>
    <row r="253483" customFormat="1" x14ac:dyDescent="0.25"/>
    <row r="253484" customFormat="1" x14ac:dyDescent="0.25"/>
    <row r="253485" customFormat="1" x14ac:dyDescent="0.25"/>
    <row r="253486" customFormat="1" x14ac:dyDescent="0.25"/>
    <row r="253487" customFormat="1" x14ac:dyDescent="0.25"/>
    <row r="253488" customFormat="1" x14ac:dyDescent="0.25"/>
    <row r="253489" customFormat="1" x14ac:dyDescent="0.25"/>
    <row r="253490" customFormat="1" x14ac:dyDescent="0.25"/>
    <row r="253491" customFormat="1" x14ac:dyDescent="0.25"/>
    <row r="253492" customFormat="1" x14ac:dyDescent="0.25"/>
    <row r="253493" customFormat="1" x14ac:dyDescent="0.25"/>
    <row r="253494" customFormat="1" x14ac:dyDescent="0.25"/>
    <row r="253495" customFormat="1" x14ac:dyDescent="0.25"/>
    <row r="253496" customFormat="1" x14ac:dyDescent="0.25"/>
    <row r="253497" customFormat="1" x14ac:dyDescent="0.25"/>
    <row r="253498" customFormat="1" x14ac:dyDescent="0.25"/>
    <row r="253499" customFormat="1" x14ac:dyDescent="0.25"/>
    <row r="253500" customFormat="1" x14ac:dyDescent="0.25"/>
    <row r="253501" customFormat="1" x14ac:dyDescent="0.25"/>
    <row r="253502" customFormat="1" x14ac:dyDescent="0.25"/>
    <row r="253503" customFormat="1" x14ac:dyDescent="0.25"/>
    <row r="253504" customFormat="1" x14ac:dyDescent="0.25"/>
    <row r="253505" customFormat="1" x14ac:dyDescent="0.25"/>
    <row r="253506" customFormat="1" x14ac:dyDescent="0.25"/>
    <row r="253507" customFormat="1" x14ac:dyDescent="0.25"/>
    <row r="253508" customFormat="1" x14ac:dyDescent="0.25"/>
    <row r="253509" customFormat="1" x14ac:dyDescent="0.25"/>
    <row r="253510" customFormat="1" x14ac:dyDescent="0.25"/>
    <row r="253511" customFormat="1" x14ac:dyDescent="0.25"/>
    <row r="253512" customFormat="1" x14ac:dyDescent="0.25"/>
    <row r="253513" customFormat="1" x14ac:dyDescent="0.25"/>
    <row r="253514" customFormat="1" x14ac:dyDescent="0.25"/>
    <row r="253515" customFormat="1" x14ac:dyDescent="0.25"/>
    <row r="253516" customFormat="1" x14ac:dyDescent="0.25"/>
    <row r="253517" customFormat="1" x14ac:dyDescent="0.25"/>
    <row r="253518" customFormat="1" x14ac:dyDescent="0.25"/>
    <row r="253519" customFormat="1" x14ac:dyDescent="0.25"/>
    <row r="253520" customFormat="1" x14ac:dyDescent="0.25"/>
    <row r="253521" customFormat="1" x14ac:dyDescent="0.25"/>
    <row r="253522" customFormat="1" x14ac:dyDescent="0.25"/>
    <row r="253523" customFormat="1" x14ac:dyDescent="0.25"/>
    <row r="253524" customFormat="1" x14ac:dyDescent="0.25"/>
    <row r="253525" customFormat="1" x14ac:dyDescent="0.25"/>
    <row r="253526" customFormat="1" x14ac:dyDescent="0.25"/>
    <row r="253527" customFormat="1" x14ac:dyDescent="0.25"/>
    <row r="253528" customFormat="1" x14ac:dyDescent="0.25"/>
    <row r="253529" customFormat="1" x14ac:dyDescent="0.25"/>
    <row r="253530" customFormat="1" x14ac:dyDescent="0.25"/>
    <row r="253531" customFormat="1" x14ac:dyDescent="0.25"/>
    <row r="253532" customFormat="1" x14ac:dyDescent="0.25"/>
    <row r="253533" customFormat="1" x14ac:dyDescent="0.25"/>
    <row r="253534" customFormat="1" x14ac:dyDescent="0.25"/>
    <row r="253535" customFormat="1" x14ac:dyDescent="0.25"/>
    <row r="253536" customFormat="1" x14ac:dyDescent="0.25"/>
    <row r="253537" customFormat="1" x14ac:dyDescent="0.25"/>
    <row r="253538" customFormat="1" x14ac:dyDescent="0.25"/>
    <row r="253539" customFormat="1" x14ac:dyDescent="0.25"/>
    <row r="253540" customFormat="1" x14ac:dyDescent="0.25"/>
    <row r="253541" customFormat="1" x14ac:dyDescent="0.25"/>
    <row r="253542" customFormat="1" x14ac:dyDescent="0.25"/>
    <row r="253543" customFormat="1" x14ac:dyDescent="0.25"/>
    <row r="253544" customFormat="1" x14ac:dyDescent="0.25"/>
    <row r="253545" customFormat="1" x14ac:dyDescent="0.25"/>
    <row r="253546" customFormat="1" x14ac:dyDescent="0.25"/>
    <row r="253547" customFormat="1" x14ac:dyDescent="0.25"/>
    <row r="253548" customFormat="1" x14ac:dyDescent="0.25"/>
    <row r="253549" customFormat="1" x14ac:dyDescent="0.25"/>
    <row r="253550" customFormat="1" x14ac:dyDescent="0.25"/>
    <row r="253551" customFormat="1" x14ac:dyDescent="0.25"/>
    <row r="253552" customFormat="1" x14ac:dyDescent="0.25"/>
    <row r="253553" customFormat="1" x14ac:dyDescent="0.25"/>
    <row r="253554" customFormat="1" x14ac:dyDescent="0.25"/>
    <row r="253555" customFormat="1" x14ac:dyDescent="0.25"/>
    <row r="253556" customFormat="1" x14ac:dyDescent="0.25"/>
    <row r="253557" customFormat="1" x14ac:dyDescent="0.25"/>
    <row r="253558" customFormat="1" x14ac:dyDescent="0.25"/>
    <row r="253559" customFormat="1" x14ac:dyDescent="0.25"/>
    <row r="253560" customFormat="1" x14ac:dyDescent="0.25"/>
    <row r="253561" customFormat="1" x14ac:dyDescent="0.25"/>
    <row r="253562" customFormat="1" x14ac:dyDescent="0.25"/>
    <row r="253563" customFormat="1" x14ac:dyDescent="0.25"/>
    <row r="253564" customFormat="1" x14ac:dyDescent="0.25"/>
    <row r="253565" customFormat="1" x14ac:dyDescent="0.25"/>
    <row r="253566" customFormat="1" x14ac:dyDescent="0.25"/>
    <row r="253567" customFormat="1" x14ac:dyDescent="0.25"/>
    <row r="253568" customFormat="1" x14ac:dyDescent="0.25"/>
    <row r="253569" customFormat="1" x14ac:dyDescent="0.25"/>
    <row r="253570" customFormat="1" x14ac:dyDescent="0.25"/>
    <row r="253571" customFormat="1" x14ac:dyDescent="0.25"/>
    <row r="253572" customFormat="1" x14ac:dyDescent="0.25"/>
    <row r="253573" customFormat="1" x14ac:dyDescent="0.25"/>
    <row r="253574" customFormat="1" x14ac:dyDescent="0.25"/>
    <row r="253575" customFormat="1" x14ac:dyDescent="0.25"/>
    <row r="253576" customFormat="1" x14ac:dyDescent="0.25"/>
    <row r="253577" customFormat="1" x14ac:dyDescent="0.25"/>
    <row r="253578" customFormat="1" x14ac:dyDescent="0.25"/>
    <row r="253579" customFormat="1" x14ac:dyDescent="0.25"/>
    <row r="253580" customFormat="1" x14ac:dyDescent="0.25"/>
    <row r="253581" customFormat="1" x14ac:dyDescent="0.25"/>
    <row r="253582" customFormat="1" x14ac:dyDescent="0.25"/>
    <row r="253583" customFormat="1" x14ac:dyDescent="0.25"/>
    <row r="253584" customFormat="1" x14ac:dyDescent="0.25"/>
    <row r="253585" customFormat="1" x14ac:dyDescent="0.25"/>
    <row r="253586" customFormat="1" x14ac:dyDescent="0.25"/>
    <row r="253587" customFormat="1" x14ac:dyDescent="0.25"/>
    <row r="253588" customFormat="1" x14ac:dyDescent="0.25"/>
    <row r="253589" customFormat="1" x14ac:dyDescent="0.25"/>
    <row r="253590" customFormat="1" x14ac:dyDescent="0.25"/>
    <row r="253591" customFormat="1" x14ac:dyDescent="0.25"/>
    <row r="253592" customFormat="1" x14ac:dyDescent="0.25"/>
    <row r="253593" customFormat="1" x14ac:dyDescent="0.25"/>
    <row r="253594" customFormat="1" x14ac:dyDescent="0.25"/>
    <row r="253595" customFormat="1" x14ac:dyDescent="0.25"/>
    <row r="253596" customFormat="1" x14ac:dyDescent="0.25"/>
    <row r="253597" customFormat="1" x14ac:dyDescent="0.25"/>
    <row r="253598" customFormat="1" x14ac:dyDescent="0.25"/>
    <row r="253599" customFormat="1" x14ac:dyDescent="0.25"/>
    <row r="253600" customFormat="1" x14ac:dyDescent="0.25"/>
    <row r="253601" customFormat="1" x14ac:dyDescent="0.25"/>
    <row r="253602" customFormat="1" x14ac:dyDescent="0.25"/>
    <row r="253603" customFormat="1" x14ac:dyDescent="0.25"/>
    <row r="253604" customFormat="1" x14ac:dyDescent="0.25"/>
    <row r="253605" customFormat="1" x14ac:dyDescent="0.25"/>
    <row r="253606" customFormat="1" x14ac:dyDescent="0.25"/>
    <row r="253607" customFormat="1" x14ac:dyDescent="0.25"/>
    <row r="253608" customFormat="1" x14ac:dyDescent="0.25"/>
    <row r="253609" customFormat="1" x14ac:dyDescent="0.25"/>
    <row r="253610" customFormat="1" x14ac:dyDescent="0.25"/>
    <row r="253611" customFormat="1" x14ac:dyDescent="0.25"/>
    <row r="253612" customFormat="1" x14ac:dyDescent="0.25"/>
    <row r="253613" customFormat="1" x14ac:dyDescent="0.25"/>
    <row r="253614" customFormat="1" x14ac:dyDescent="0.25"/>
    <row r="253615" customFormat="1" x14ac:dyDescent="0.25"/>
    <row r="253616" customFormat="1" x14ac:dyDescent="0.25"/>
    <row r="253617" customFormat="1" x14ac:dyDescent="0.25"/>
    <row r="253618" customFormat="1" x14ac:dyDescent="0.25"/>
    <row r="253619" customFormat="1" x14ac:dyDescent="0.25"/>
    <row r="253620" customFormat="1" x14ac:dyDescent="0.25"/>
    <row r="253621" customFormat="1" x14ac:dyDescent="0.25"/>
    <row r="253622" customFormat="1" x14ac:dyDescent="0.25"/>
    <row r="253623" customFormat="1" x14ac:dyDescent="0.25"/>
    <row r="253624" customFormat="1" x14ac:dyDescent="0.25"/>
    <row r="253625" customFormat="1" x14ac:dyDescent="0.25"/>
    <row r="253626" customFormat="1" x14ac:dyDescent="0.25"/>
    <row r="253627" customFormat="1" x14ac:dyDescent="0.25"/>
    <row r="253628" customFormat="1" x14ac:dyDescent="0.25"/>
    <row r="253629" customFormat="1" x14ac:dyDescent="0.25"/>
    <row r="253630" customFormat="1" x14ac:dyDescent="0.25"/>
    <row r="253631" customFormat="1" x14ac:dyDescent="0.25"/>
    <row r="253632" customFormat="1" x14ac:dyDescent="0.25"/>
    <row r="253633" customFormat="1" x14ac:dyDescent="0.25"/>
    <row r="253634" customFormat="1" x14ac:dyDescent="0.25"/>
    <row r="253635" customFormat="1" x14ac:dyDescent="0.25"/>
    <row r="253636" customFormat="1" x14ac:dyDescent="0.25"/>
    <row r="253637" customFormat="1" x14ac:dyDescent="0.25"/>
    <row r="253638" customFormat="1" x14ac:dyDescent="0.25"/>
    <row r="253639" customFormat="1" x14ac:dyDescent="0.25"/>
    <row r="253640" customFormat="1" x14ac:dyDescent="0.25"/>
    <row r="253641" customFormat="1" x14ac:dyDescent="0.25"/>
    <row r="253642" customFormat="1" x14ac:dyDescent="0.25"/>
    <row r="253643" customFormat="1" x14ac:dyDescent="0.25"/>
    <row r="253644" customFormat="1" x14ac:dyDescent="0.25"/>
    <row r="253645" customFormat="1" x14ac:dyDescent="0.25"/>
    <row r="253646" customFormat="1" x14ac:dyDescent="0.25"/>
    <row r="253647" customFormat="1" x14ac:dyDescent="0.25"/>
    <row r="253648" customFormat="1" x14ac:dyDescent="0.25"/>
    <row r="253649" customFormat="1" x14ac:dyDescent="0.25"/>
    <row r="253650" customFormat="1" x14ac:dyDescent="0.25"/>
    <row r="253651" customFormat="1" x14ac:dyDescent="0.25"/>
    <row r="253652" customFormat="1" x14ac:dyDescent="0.25"/>
    <row r="253653" customFormat="1" x14ac:dyDescent="0.25"/>
    <row r="253654" customFormat="1" x14ac:dyDescent="0.25"/>
    <row r="253655" customFormat="1" x14ac:dyDescent="0.25"/>
    <row r="253656" customFormat="1" x14ac:dyDescent="0.25"/>
    <row r="253657" customFormat="1" x14ac:dyDescent="0.25"/>
    <row r="253658" customFormat="1" x14ac:dyDescent="0.25"/>
    <row r="253659" customFormat="1" x14ac:dyDescent="0.25"/>
    <row r="253660" customFormat="1" x14ac:dyDescent="0.25"/>
    <row r="253661" customFormat="1" x14ac:dyDescent="0.25"/>
    <row r="253662" customFormat="1" x14ac:dyDescent="0.25"/>
    <row r="253663" customFormat="1" x14ac:dyDescent="0.25"/>
    <row r="253664" customFormat="1" x14ac:dyDescent="0.25"/>
    <row r="253665" customFormat="1" x14ac:dyDescent="0.25"/>
    <row r="253666" customFormat="1" x14ac:dyDescent="0.25"/>
    <row r="253667" customFormat="1" x14ac:dyDescent="0.25"/>
    <row r="253668" customFormat="1" x14ac:dyDescent="0.25"/>
    <row r="253669" customFormat="1" x14ac:dyDescent="0.25"/>
    <row r="253670" customFormat="1" x14ac:dyDescent="0.25"/>
    <row r="253671" customFormat="1" x14ac:dyDescent="0.25"/>
    <row r="253672" customFormat="1" x14ac:dyDescent="0.25"/>
    <row r="253673" customFormat="1" x14ac:dyDescent="0.25"/>
    <row r="253674" customFormat="1" x14ac:dyDescent="0.25"/>
    <row r="253675" customFormat="1" x14ac:dyDescent="0.25"/>
    <row r="253676" customFormat="1" x14ac:dyDescent="0.25"/>
    <row r="253677" customFormat="1" x14ac:dyDescent="0.25"/>
    <row r="253678" customFormat="1" x14ac:dyDescent="0.25"/>
    <row r="253679" customFormat="1" x14ac:dyDescent="0.25"/>
    <row r="253680" customFormat="1" x14ac:dyDescent="0.25"/>
    <row r="253681" customFormat="1" x14ac:dyDescent="0.25"/>
    <row r="253682" customFormat="1" x14ac:dyDescent="0.25"/>
    <row r="253683" customFormat="1" x14ac:dyDescent="0.25"/>
    <row r="253684" customFormat="1" x14ac:dyDescent="0.25"/>
    <row r="253685" customFormat="1" x14ac:dyDescent="0.25"/>
    <row r="253686" customFormat="1" x14ac:dyDescent="0.25"/>
    <row r="253687" customFormat="1" x14ac:dyDescent="0.25"/>
    <row r="253688" customFormat="1" x14ac:dyDescent="0.25"/>
    <row r="253689" customFormat="1" x14ac:dyDescent="0.25"/>
    <row r="253690" customFormat="1" x14ac:dyDescent="0.25"/>
    <row r="253691" customFormat="1" x14ac:dyDescent="0.25"/>
    <row r="253692" customFormat="1" x14ac:dyDescent="0.25"/>
    <row r="253693" customFormat="1" x14ac:dyDescent="0.25"/>
    <row r="253694" customFormat="1" x14ac:dyDescent="0.25"/>
    <row r="253695" customFormat="1" x14ac:dyDescent="0.25"/>
    <row r="253696" customFormat="1" x14ac:dyDescent="0.25"/>
    <row r="253697" customFormat="1" x14ac:dyDescent="0.25"/>
    <row r="253698" customFormat="1" x14ac:dyDescent="0.25"/>
    <row r="253699" customFormat="1" x14ac:dyDescent="0.25"/>
    <row r="253700" customFormat="1" x14ac:dyDescent="0.25"/>
    <row r="253701" customFormat="1" x14ac:dyDescent="0.25"/>
    <row r="253702" customFormat="1" x14ac:dyDescent="0.25"/>
    <row r="253703" customFormat="1" x14ac:dyDescent="0.25"/>
    <row r="253704" customFormat="1" x14ac:dyDescent="0.25"/>
    <row r="253705" customFormat="1" x14ac:dyDescent="0.25"/>
    <row r="253706" customFormat="1" x14ac:dyDescent="0.25"/>
    <row r="253707" customFormat="1" x14ac:dyDescent="0.25"/>
    <row r="253708" customFormat="1" x14ac:dyDescent="0.25"/>
    <row r="253709" customFormat="1" x14ac:dyDescent="0.25"/>
    <row r="253710" customFormat="1" x14ac:dyDescent="0.25"/>
    <row r="253711" customFormat="1" x14ac:dyDescent="0.25"/>
    <row r="253712" customFormat="1" x14ac:dyDescent="0.25"/>
    <row r="253713" customFormat="1" x14ac:dyDescent="0.25"/>
    <row r="253714" customFormat="1" x14ac:dyDescent="0.25"/>
    <row r="253715" customFormat="1" x14ac:dyDescent="0.25"/>
    <row r="253716" customFormat="1" x14ac:dyDescent="0.25"/>
    <row r="253717" customFormat="1" x14ac:dyDescent="0.25"/>
    <row r="253718" customFormat="1" x14ac:dyDescent="0.25"/>
    <row r="253719" customFormat="1" x14ac:dyDescent="0.25"/>
    <row r="253720" customFormat="1" x14ac:dyDescent="0.25"/>
    <row r="253721" customFormat="1" x14ac:dyDescent="0.25"/>
    <row r="253722" customFormat="1" x14ac:dyDescent="0.25"/>
    <row r="253723" customFormat="1" x14ac:dyDescent="0.25"/>
    <row r="253724" customFormat="1" x14ac:dyDescent="0.25"/>
    <row r="253725" customFormat="1" x14ac:dyDescent="0.25"/>
    <row r="253726" customFormat="1" x14ac:dyDescent="0.25"/>
    <row r="253727" customFormat="1" x14ac:dyDescent="0.25"/>
    <row r="253728" customFormat="1" x14ac:dyDescent="0.25"/>
    <row r="253729" customFormat="1" x14ac:dyDescent="0.25"/>
    <row r="253730" customFormat="1" x14ac:dyDescent="0.25"/>
    <row r="253731" customFormat="1" x14ac:dyDescent="0.25"/>
    <row r="253732" customFormat="1" x14ac:dyDescent="0.25"/>
    <row r="253733" customFormat="1" x14ac:dyDescent="0.25"/>
    <row r="253734" customFormat="1" x14ac:dyDescent="0.25"/>
    <row r="253735" customFormat="1" x14ac:dyDescent="0.25"/>
    <row r="253736" customFormat="1" x14ac:dyDescent="0.25"/>
    <row r="253737" customFormat="1" x14ac:dyDescent="0.25"/>
    <row r="253738" customFormat="1" x14ac:dyDescent="0.25"/>
    <row r="253739" customFormat="1" x14ac:dyDescent="0.25"/>
    <row r="253740" customFormat="1" x14ac:dyDescent="0.25"/>
    <row r="253741" customFormat="1" x14ac:dyDescent="0.25"/>
    <row r="253742" customFormat="1" x14ac:dyDescent="0.25"/>
    <row r="253743" customFormat="1" x14ac:dyDescent="0.25"/>
    <row r="253744" customFormat="1" x14ac:dyDescent="0.25"/>
    <row r="253745" customFormat="1" x14ac:dyDescent="0.25"/>
    <row r="253746" customFormat="1" x14ac:dyDescent="0.25"/>
    <row r="253747" customFormat="1" x14ac:dyDescent="0.25"/>
    <row r="253748" customFormat="1" x14ac:dyDescent="0.25"/>
    <row r="253749" customFormat="1" x14ac:dyDescent="0.25"/>
    <row r="253750" customFormat="1" x14ac:dyDescent="0.25"/>
    <row r="253751" customFormat="1" x14ac:dyDescent="0.25"/>
    <row r="253752" customFormat="1" x14ac:dyDescent="0.25"/>
    <row r="253753" customFormat="1" x14ac:dyDescent="0.25"/>
    <row r="253754" customFormat="1" x14ac:dyDescent="0.25"/>
    <row r="253755" customFormat="1" x14ac:dyDescent="0.25"/>
    <row r="253756" customFormat="1" x14ac:dyDescent="0.25"/>
    <row r="253757" customFormat="1" x14ac:dyDescent="0.25"/>
    <row r="253758" customFormat="1" x14ac:dyDescent="0.25"/>
    <row r="253759" customFormat="1" x14ac:dyDescent="0.25"/>
    <row r="253760" customFormat="1" x14ac:dyDescent="0.25"/>
    <row r="253761" customFormat="1" x14ac:dyDescent="0.25"/>
    <row r="253762" customFormat="1" x14ac:dyDescent="0.25"/>
    <row r="253763" customFormat="1" x14ac:dyDescent="0.25"/>
    <row r="253764" customFormat="1" x14ac:dyDescent="0.25"/>
    <row r="253765" customFormat="1" x14ac:dyDescent="0.25"/>
    <row r="253766" customFormat="1" x14ac:dyDescent="0.25"/>
    <row r="253767" customFormat="1" x14ac:dyDescent="0.25"/>
    <row r="253768" customFormat="1" x14ac:dyDescent="0.25"/>
    <row r="253769" customFormat="1" x14ac:dyDescent="0.25"/>
    <row r="253770" customFormat="1" x14ac:dyDescent="0.25"/>
    <row r="253771" customFormat="1" x14ac:dyDescent="0.25"/>
    <row r="253772" customFormat="1" x14ac:dyDescent="0.25"/>
    <row r="253773" customFormat="1" x14ac:dyDescent="0.25"/>
    <row r="253774" customFormat="1" x14ac:dyDescent="0.25"/>
    <row r="253775" customFormat="1" x14ac:dyDescent="0.25"/>
    <row r="253776" customFormat="1" x14ac:dyDescent="0.25"/>
    <row r="253777" customFormat="1" x14ac:dyDescent="0.25"/>
    <row r="253778" customFormat="1" x14ac:dyDescent="0.25"/>
    <row r="253779" customFormat="1" x14ac:dyDescent="0.25"/>
    <row r="253780" customFormat="1" x14ac:dyDescent="0.25"/>
    <row r="253781" customFormat="1" x14ac:dyDescent="0.25"/>
    <row r="253782" customFormat="1" x14ac:dyDescent="0.25"/>
    <row r="253783" customFormat="1" x14ac:dyDescent="0.25"/>
    <row r="253784" customFormat="1" x14ac:dyDescent="0.25"/>
    <row r="253785" customFormat="1" x14ac:dyDescent="0.25"/>
    <row r="253786" customFormat="1" x14ac:dyDescent="0.25"/>
    <row r="253787" customFormat="1" x14ac:dyDescent="0.25"/>
    <row r="253788" customFormat="1" x14ac:dyDescent="0.25"/>
    <row r="253789" customFormat="1" x14ac:dyDescent="0.25"/>
    <row r="253790" customFormat="1" x14ac:dyDescent="0.25"/>
    <row r="253791" customFormat="1" x14ac:dyDescent="0.25"/>
    <row r="253792" customFormat="1" x14ac:dyDescent="0.25"/>
    <row r="253793" customFormat="1" x14ac:dyDescent="0.25"/>
    <row r="253794" customFormat="1" x14ac:dyDescent="0.25"/>
    <row r="253795" customFormat="1" x14ac:dyDescent="0.25"/>
    <row r="253796" customFormat="1" x14ac:dyDescent="0.25"/>
    <row r="253797" customFormat="1" x14ac:dyDescent="0.25"/>
    <row r="253798" customFormat="1" x14ac:dyDescent="0.25"/>
    <row r="253799" customFormat="1" x14ac:dyDescent="0.25"/>
    <row r="253800" customFormat="1" x14ac:dyDescent="0.25"/>
    <row r="253801" customFormat="1" x14ac:dyDescent="0.25"/>
    <row r="253802" customFormat="1" x14ac:dyDescent="0.25"/>
    <row r="253803" customFormat="1" x14ac:dyDescent="0.25"/>
    <row r="253804" customFormat="1" x14ac:dyDescent="0.25"/>
    <row r="253805" customFormat="1" x14ac:dyDescent="0.25"/>
    <row r="253806" customFormat="1" x14ac:dyDescent="0.25"/>
    <row r="253807" customFormat="1" x14ac:dyDescent="0.25"/>
    <row r="253808" customFormat="1" x14ac:dyDescent="0.25"/>
    <row r="253809" customFormat="1" x14ac:dyDescent="0.25"/>
    <row r="253810" customFormat="1" x14ac:dyDescent="0.25"/>
    <row r="253811" customFormat="1" x14ac:dyDescent="0.25"/>
    <row r="253812" customFormat="1" x14ac:dyDescent="0.25"/>
    <row r="253813" customFormat="1" x14ac:dyDescent="0.25"/>
    <row r="253814" customFormat="1" x14ac:dyDescent="0.25"/>
    <row r="253815" customFormat="1" x14ac:dyDescent="0.25"/>
    <row r="253816" customFormat="1" x14ac:dyDescent="0.25"/>
    <row r="253817" customFormat="1" x14ac:dyDescent="0.25"/>
    <row r="253818" customFormat="1" x14ac:dyDescent="0.25"/>
    <row r="253819" customFormat="1" x14ac:dyDescent="0.25"/>
    <row r="253820" customFormat="1" x14ac:dyDescent="0.25"/>
    <row r="253821" customFormat="1" x14ac:dyDescent="0.25"/>
    <row r="253822" customFormat="1" x14ac:dyDescent="0.25"/>
    <row r="253823" customFormat="1" x14ac:dyDescent="0.25"/>
    <row r="253824" customFormat="1" x14ac:dyDescent="0.25"/>
    <row r="253825" customFormat="1" x14ac:dyDescent="0.25"/>
    <row r="253826" customFormat="1" x14ac:dyDescent="0.25"/>
    <row r="253827" customFormat="1" x14ac:dyDescent="0.25"/>
    <row r="253828" customFormat="1" x14ac:dyDescent="0.25"/>
    <row r="253829" customFormat="1" x14ac:dyDescent="0.25"/>
    <row r="253830" customFormat="1" x14ac:dyDescent="0.25"/>
    <row r="253831" customFormat="1" x14ac:dyDescent="0.25"/>
    <row r="253832" customFormat="1" x14ac:dyDescent="0.25"/>
    <row r="253833" customFormat="1" x14ac:dyDescent="0.25"/>
    <row r="253834" customFormat="1" x14ac:dyDescent="0.25"/>
    <row r="253835" customFormat="1" x14ac:dyDescent="0.25"/>
    <row r="253836" customFormat="1" x14ac:dyDescent="0.25"/>
    <row r="253837" customFormat="1" x14ac:dyDescent="0.25"/>
    <row r="253838" customFormat="1" x14ac:dyDescent="0.25"/>
    <row r="253839" customFormat="1" x14ac:dyDescent="0.25"/>
    <row r="253840" customFormat="1" x14ac:dyDescent="0.25"/>
    <row r="253841" customFormat="1" x14ac:dyDescent="0.25"/>
    <row r="253842" customFormat="1" x14ac:dyDescent="0.25"/>
    <row r="253843" customFormat="1" x14ac:dyDescent="0.25"/>
    <row r="253844" customFormat="1" x14ac:dyDescent="0.25"/>
    <row r="253845" customFormat="1" x14ac:dyDescent="0.25"/>
    <row r="253846" customFormat="1" x14ac:dyDescent="0.25"/>
    <row r="253847" customFormat="1" x14ac:dyDescent="0.25"/>
    <row r="253848" customFormat="1" x14ac:dyDescent="0.25"/>
    <row r="253849" customFormat="1" x14ac:dyDescent="0.25"/>
    <row r="253850" customFormat="1" x14ac:dyDescent="0.25"/>
    <row r="253851" customFormat="1" x14ac:dyDescent="0.25"/>
    <row r="253852" customFormat="1" x14ac:dyDescent="0.25"/>
    <row r="253853" customFormat="1" x14ac:dyDescent="0.25"/>
    <row r="253854" customFormat="1" x14ac:dyDescent="0.25"/>
    <row r="253855" customFormat="1" x14ac:dyDescent="0.25"/>
    <row r="253856" customFormat="1" x14ac:dyDescent="0.25"/>
    <row r="253857" customFormat="1" x14ac:dyDescent="0.25"/>
    <row r="253858" customFormat="1" x14ac:dyDescent="0.25"/>
    <row r="253859" customFormat="1" x14ac:dyDescent="0.25"/>
    <row r="253860" customFormat="1" x14ac:dyDescent="0.25"/>
    <row r="253861" customFormat="1" x14ac:dyDescent="0.25"/>
    <row r="253862" customFormat="1" x14ac:dyDescent="0.25"/>
    <row r="253863" customFormat="1" x14ac:dyDescent="0.25"/>
    <row r="253864" customFormat="1" x14ac:dyDescent="0.25"/>
    <row r="253865" customFormat="1" x14ac:dyDescent="0.25"/>
    <row r="253866" customFormat="1" x14ac:dyDescent="0.25"/>
    <row r="253867" customFormat="1" x14ac:dyDescent="0.25"/>
    <row r="253868" customFormat="1" x14ac:dyDescent="0.25"/>
    <row r="253869" customFormat="1" x14ac:dyDescent="0.25"/>
    <row r="253870" customFormat="1" x14ac:dyDescent="0.25"/>
    <row r="253871" customFormat="1" x14ac:dyDescent="0.25"/>
    <row r="253872" customFormat="1" x14ac:dyDescent="0.25"/>
    <row r="253873" customFormat="1" x14ac:dyDescent="0.25"/>
    <row r="253874" customFormat="1" x14ac:dyDescent="0.25"/>
    <row r="253875" customFormat="1" x14ac:dyDescent="0.25"/>
    <row r="253876" customFormat="1" x14ac:dyDescent="0.25"/>
    <row r="253877" customFormat="1" x14ac:dyDescent="0.25"/>
    <row r="253878" customFormat="1" x14ac:dyDescent="0.25"/>
    <row r="253879" customFormat="1" x14ac:dyDescent="0.25"/>
    <row r="253880" customFormat="1" x14ac:dyDescent="0.25"/>
    <row r="253881" customFormat="1" x14ac:dyDescent="0.25"/>
    <row r="253882" customFormat="1" x14ac:dyDescent="0.25"/>
    <row r="253883" customFormat="1" x14ac:dyDescent="0.25"/>
    <row r="253884" customFormat="1" x14ac:dyDescent="0.25"/>
    <row r="253885" customFormat="1" x14ac:dyDescent="0.25"/>
    <row r="253886" customFormat="1" x14ac:dyDescent="0.25"/>
    <row r="253887" customFormat="1" x14ac:dyDescent="0.25"/>
    <row r="253888" customFormat="1" x14ac:dyDescent="0.25"/>
    <row r="253889" customFormat="1" x14ac:dyDescent="0.25"/>
    <row r="253890" customFormat="1" x14ac:dyDescent="0.25"/>
    <row r="253891" customFormat="1" x14ac:dyDescent="0.25"/>
    <row r="253892" customFormat="1" x14ac:dyDescent="0.25"/>
    <row r="253893" customFormat="1" x14ac:dyDescent="0.25"/>
    <row r="253894" customFormat="1" x14ac:dyDescent="0.25"/>
    <row r="253895" customFormat="1" x14ac:dyDescent="0.25"/>
    <row r="253896" customFormat="1" x14ac:dyDescent="0.25"/>
    <row r="253897" customFormat="1" x14ac:dyDescent="0.25"/>
    <row r="253898" customFormat="1" x14ac:dyDescent="0.25"/>
    <row r="253899" customFormat="1" x14ac:dyDescent="0.25"/>
    <row r="253900" customFormat="1" x14ac:dyDescent="0.25"/>
    <row r="253901" customFormat="1" x14ac:dyDescent="0.25"/>
    <row r="253902" customFormat="1" x14ac:dyDescent="0.25"/>
    <row r="253903" customFormat="1" x14ac:dyDescent="0.25"/>
    <row r="253904" customFormat="1" x14ac:dyDescent="0.25"/>
    <row r="253905" customFormat="1" x14ac:dyDescent="0.25"/>
    <row r="253906" customFormat="1" x14ac:dyDescent="0.25"/>
    <row r="253907" customFormat="1" x14ac:dyDescent="0.25"/>
    <row r="253908" customFormat="1" x14ac:dyDescent="0.25"/>
    <row r="253909" customFormat="1" x14ac:dyDescent="0.25"/>
    <row r="253910" customFormat="1" x14ac:dyDescent="0.25"/>
    <row r="253911" customFormat="1" x14ac:dyDescent="0.25"/>
    <row r="253912" customFormat="1" x14ac:dyDescent="0.25"/>
    <row r="253913" customFormat="1" x14ac:dyDescent="0.25"/>
    <row r="253914" customFormat="1" x14ac:dyDescent="0.25"/>
    <row r="253915" customFormat="1" x14ac:dyDescent="0.25"/>
    <row r="253916" customFormat="1" x14ac:dyDescent="0.25"/>
    <row r="253917" customFormat="1" x14ac:dyDescent="0.25"/>
    <row r="253918" customFormat="1" x14ac:dyDescent="0.25"/>
    <row r="253919" customFormat="1" x14ac:dyDescent="0.25"/>
    <row r="253920" customFormat="1" x14ac:dyDescent="0.25"/>
    <row r="253921" customFormat="1" x14ac:dyDescent="0.25"/>
    <row r="253922" customFormat="1" x14ac:dyDescent="0.25"/>
    <row r="253923" customFormat="1" x14ac:dyDescent="0.25"/>
    <row r="253924" customFormat="1" x14ac:dyDescent="0.25"/>
    <row r="253925" customFormat="1" x14ac:dyDescent="0.25"/>
    <row r="253926" customFormat="1" x14ac:dyDescent="0.25"/>
    <row r="253927" customFormat="1" x14ac:dyDescent="0.25"/>
    <row r="253928" customFormat="1" x14ac:dyDescent="0.25"/>
    <row r="253929" customFormat="1" x14ac:dyDescent="0.25"/>
    <row r="253930" customFormat="1" x14ac:dyDescent="0.25"/>
    <row r="253931" customFormat="1" x14ac:dyDescent="0.25"/>
    <row r="253932" customFormat="1" x14ac:dyDescent="0.25"/>
    <row r="253933" customFormat="1" x14ac:dyDescent="0.25"/>
    <row r="253934" customFormat="1" x14ac:dyDescent="0.25"/>
    <row r="253935" customFormat="1" x14ac:dyDescent="0.25"/>
    <row r="253936" customFormat="1" x14ac:dyDescent="0.25"/>
    <row r="253937" customFormat="1" x14ac:dyDescent="0.25"/>
    <row r="253938" customFormat="1" x14ac:dyDescent="0.25"/>
    <row r="253939" customFormat="1" x14ac:dyDescent="0.25"/>
    <row r="253940" customFormat="1" x14ac:dyDescent="0.25"/>
    <row r="253941" customFormat="1" x14ac:dyDescent="0.25"/>
    <row r="253942" customFormat="1" x14ac:dyDescent="0.25"/>
    <row r="253943" customFormat="1" x14ac:dyDescent="0.25"/>
    <row r="253944" customFormat="1" x14ac:dyDescent="0.25"/>
    <row r="253945" customFormat="1" x14ac:dyDescent="0.25"/>
    <row r="253946" customFormat="1" x14ac:dyDescent="0.25"/>
    <row r="253947" customFormat="1" x14ac:dyDescent="0.25"/>
    <row r="253948" customFormat="1" x14ac:dyDescent="0.25"/>
    <row r="253949" customFormat="1" x14ac:dyDescent="0.25"/>
    <row r="253950" customFormat="1" x14ac:dyDescent="0.25"/>
    <row r="253951" customFormat="1" x14ac:dyDescent="0.25"/>
    <row r="253952" customFormat="1" x14ac:dyDescent="0.25"/>
    <row r="253953" customFormat="1" x14ac:dyDescent="0.25"/>
    <row r="253954" customFormat="1" x14ac:dyDescent="0.25"/>
    <row r="253955" customFormat="1" x14ac:dyDescent="0.25"/>
    <row r="253956" customFormat="1" x14ac:dyDescent="0.25"/>
    <row r="253957" customFormat="1" x14ac:dyDescent="0.25"/>
    <row r="253958" customFormat="1" x14ac:dyDescent="0.25"/>
    <row r="253959" customFormat="1" x14ac:dyDescent="0.25"/>
    <row r="253960" customFormat="1" x14ac:dyDescent="0.25"/>
    <row r="253961" customFormat="1" x14ac:dyDescent="0.25"/>
    <row r="253962" customFormat="1" x14ac:dyDescent="0.25"/>
    <row r="253963" customFormat="1" x14ac:dyDescent="0.25"/>
    <row r="253964" customFormat="1" x14ac:dyDescent="0.25"/>
    <row r="253965" customFormat="1" x14ac:dyDescent="0.25"/>
    <row r="253966" customFormat="1" x14ac:dyDescent="0.25"/>
    <row r="253967" customFormat="1" x14ac:dyDescent="0.25"/>
    <row r="253968" customFormat="1" x14ac:dyDescent="0.25"/>
    <row r="253969" customFormat="1" x14ac:dyDescent="0.25"/>
    <row r="253970" customFormat="1" x14ac:dyDescent="0.25"/>
    <row r="253971" customFormat="1" x14ac:dyDescent="0.25"/>
    <row r="253972" customFormat="1" x14ac:dyDescent="0.25"/>
    <row r="253973" customFormat="1" x14ac:dyDescent="0.25"/>
    <row r="253974" customFormat="1" x14ac:dyDescent="0.25"/>
    <row r="253975" customFormat="1" x14ac:dyDescent="0.25"/>
    <row r="253976" customFormat="1" x14ac:dyDescent="0.25"/>
    <row r="253977" customFormat="1" x14ac:dyDescent="0.25"/>
    <row r="253978" customFormat="1" x14ac:dyDescent="0.25"/>
    <row r="253979" customFormat="1" x14ac:dyDescent="0.25"/>
    <row r="253980" customFormat="1" x14ac:dyDescent="0.25"/>
    <row r="253981" customFormat="1" x14ac:dyDescent="0.25"/>
    <row r="253982" customFormat="1" x14ac:dyDescent="0.25"/>
    <row r="253983" customFormat="1" x14ac:dyDescent="0.25"/>
    <row r="253984" customFormat="1" x14ac:dyDescent="0.25"/>
    <row r="253985" customFormat="1" x14ac:dyDescent="0.25"/>
    <row r="253986" customFormat="1" x14ac:dyDescent="0.25"/>
    <row r="253987" customFormat="1" x14ac:dyDescent="0.25"/>
    <row r="253988" customFormat="1" x14ac:dyDescent="0.25"/>
    <row r="253989" customFormat="1" x14ac:dyDescent="0.25"/>
    <row r="253990" customFormat="1" x14ac:dyDescent="0.25"/>
    <row r="253991" customFormat="1" x14ac:dyDescent="0.25"/>
    <row r="253992" customFormat="1" x14ac:dyDescent="0.25"/>
    <row r="253993" customFormat="1" x14ac:dyDescent="0.25"/>
    <row r="253994" customFormat="1" x14ac:dyDescent="0.25"/>
    <row r="253995" customFormat="1" x14ac:dyDescent="0.25"/>
    <row r="253996" customFormat="1" x14ac:dyDescent="0.25"/>
    <row r="253997" customFormat="1" x14ac:dyDescent="0.25"/>
    <row r="253998" customFormat="1" x14ac:dyDescent="0.25"/>
    <row r="253999" customFormat="1" x14ac:dyDescent="0.25"/>
    <row r="254000" customFormat="1" x14ac:dyDescent="0.25"/>
    <row r="254001" customFormat="1" x14ac:dyDescent="0.25"/>
    <row r="254002" customFormat="1" x14ac:dyDescent="0.25"/>
    <row r="254003" customFormat="1" x14ac:dyDescent="0.25"/>
    <row r="254004" customFormat="1" x14ac:dyDescent="0.25"/>
    <row r="254005" customFormat="1" x14ac:dyDescent="0.25"/>
    <row r="254006" customFormat="1" x14ac:dyDescent="0.25"/>
    <row r="254007" customFormat="1" x14ac:dyDescent="0.25"/>
    <row r="254008" customFormat="1" x14ac:dyDescent="0.25"/>
    <row r="254009" customFormat="1" x14ac:dyDescent="0.25"/>
    <row r="254010" customFormat="1" x14ac:dyDescent="0.25"/>
    <row r="254011" customFormat="1" x14ac:dyDescent="0.25"/>
    <row r="254012" customFormat="1" x14ac:dyDescent="0.25"/>
    <row r="254013" customFormat="1" x14ac:dyDescent="0.25"/>
    <row r="254014" customFormat="1" x14ac:dyDescent="0.25"/>
    <row r="254015" customFormat="1" x14ac:dyDescent="0.25"/>
    <row r="254016" customFormat="1" x14ac:dyDescent="0.25"/>
    <row r="254017" customFormat="1" x14ac:dyDescent="0.25"/>
    <row r="254018" customFormat="1" x14ac:dyDescent="0.25"/>
    <row r="254019" customFormat="1" x14ac:dyDescent="0.25"/>
    <row r="254020" customFormat="1" x14ac:dyDescent="0.25"/>
    <row r="254021" customFormat="1" x14ac:dyDescent="0.25"/>
    <row r="254022" customFormat="1" x14ac:dyDescent="0.25"/>
    <row r="254023" customFormat="1" x14ac:dyDescent="0.25"/>
    <row r="254024" customFormat="1" x14ac:dyDescent="0.25"/>
    <row r="254025" customFormat="1" x14ac:dyDescent="0.25"/>
    <row r="254026" customFormat="1" x14ac:dyDescent="0.25"/>
    <row r="254027" customFormat="1" x14ac:dyDescent="0.25"/>
    <row r="254028" customFormat="1" x14ac:dyDescent="0.25"/>
    <row r="254029" customFormat="1" x14ac:dyDescent="0.25"/>
    <row r="254030" customFormat="1" x14ac:dyDescent="0.25"/>
    <row r="254031" customFormat="1" x14ac:dyDescent="0.25"/>
    <row r="254032" customFormat="1" x14ac:dyDescent="0.25"/>
    <row r="254033" customFormat="1" x14ac:dyDescent="0.25"/>
    <row r="254034" customFormat="1" x14ac:dyDescent="0.25"/>
    <row r="254035" customFormat="1" x14ac:dyDescent="0.25"/>
    <row r="254036" customFormat="1" x14ac:dyDescent="0.25"/>
    <row r="254037" customFormat="1" x14ac:dyDescent="0.25"/>
    <row r="254038" customFormat="1" x14ac:dyDescent="0.25"/>
    <row r="254039" customFormat="1" x14ac:dyDescent="0.25"/>
    <row r="254040" customFormat="1" x14ac:dyDescent="0.25"/>
    <row r="254041" customFormat="1" x14ac:dyDescent="0.25"/>
    <row r="254042" customFormat="1" x14ac:dyDescent="0.25"/>
    <row r="254043" customFormat="1" x14ac:dyDescent="0.25"/>
    <row r="254044" customFormat="1" x14ac:dyDescent="0.25"/>
    <row r="254045" customFormat="1" x14ac:dyDescent="0.25"/>
    <row r="254046" customFormat="1" x14ac:dyDescent="0.25"/>
    <row r="254047" customFormat="1" x14ac:dyDescent="0.25"/>
    <row r="254048" customFormat="1" x14ac:dyDescent="0.25"/>
    <row r="254049" customFormat="1" x14ac:dyDescent="0.25"/>
    <row r="254050" customFormat="1" x14ac:dyDescent="0.25"/>
    <row r="254051" customFormat="1" x14ac:dyDescent="0.25"/>
    <row r="254052" customFormat="1" x14ac:dyDescent="0.25"/>
    <row r="254053" customFormat="1" x14ac:dyDescent="0.25"/>
    <row r="254054" customFormat="1" x14ac:dyDescent="0.25"/>
    <row r="254055" customFormat="1" x14ac:dyDescent="0.25"/>
    <row r="254056" customFormat="1" x14ac:dyDescent="0.25"/>
    <row r="254057" customFormat="1" x14ac:dyDescent="0.25"/>
    <row r="254058" customFormat="1" x14ac:dyDescent="0.25"/>
    <row r="254059" customFormat="1" x14ac:dyDescent="0.25"/>
    <row r="254060" customFormat="1" x14ac:dyDescent="0.25"/>
    <row r="254061" customFormat="1" x14ac:dyDescent="0.25"/>
    <row r="254062" customFormat="1" x14ac:dyDescent="0.25"/>
    <row r="254063" customFormat="1" x14ac:dyDescent="0.25"/>
    <row r="254064" customFormat="1" x14ac:dyDescent="0.25"/>
    <row r="254065" customFormat="1" x14ac:dyDescent="0.25"/>
    <row r="254066" customFormat="1" x14ac:dyDescent="0.25"/>
    <row r="254067" customFormat="1" x14ac:dyDescent="0.25"/>
    <row r="254068" customFormat="1" x14ac:dyDescent="0.25"/>
    <row r="254069" customFormat="1" x14ac:dyDescent="0.25"/>
    <row r="254070" customFormat="1" x14ac:dyDescent="0.25"/>
    <row r="254071" customFormat="1" x14ac:dyDescent="0.25"/>
    <row r="254072" customFormat="1" x14ac:dyDescent="0.25"/>
    <row r="254073" customFormat="1" x14ac:dyDescent="0.25"/>
    <row r="254074" customFormat="1" x14ac:dyDescent="0.25"/>
    <row r="254075" customFormat="1" x14ac:dyDescent="0.25"/>
    <row r="254076" customFormat="1" x14ac:dyDescent="0.25"/>
    <row r="254077" customFormat="1" x14ac:dyDescent="0.25"/>
    <row r="254078" customFormat="1" x14ac:dyDescent="0.25"/>
    <row r="254079" customFormat="1" x14ac:dyDescent="0.25"/>
    <row r="254080" customFormat="1" x14ac:dyDescent="0.25"/>
    <row r="254081" customFormat="1" x14ac:dyDescent="0.25"/>
    <row r="254082" customFormat="1" x14ac:dyDescent="0.25"/>
    <row r="254083" customFormat="1" x14ac:dyDescent="0.25"/>
    <row r="254084" customFormat="1" x14ac:dyDescent="0.25"/>
    <row r="254085" customFormat="1" x14ac:dyDescent="0.25"/>
    <row r="254086" customFormat="1" x14ac:dyDescent="0.25"/>
    <row r="254087" customFormat="1" x14ac:dyDescent="0.25"/>
    <row r="254088" customFormat="1" x14ac:dyDescent="0.25"/>
    <row r="254089" customFormat="1" x14ac:dyDescent="0.25"/>
    <row r="254090" customFormat="1" x14ac:dyDescent="0.25"/>
    <row r="254091" customFormat="1" x14ac:dyDescent="0.25"/>
    <row r="254092" customFormat="1" x14ac:dyDescent="0.25"/>
    <row r="254093" customFormat="1" x14ac:dyDescent="0.25"/>
    <row r="254094" customFormat="1" x14ac:dyDescent="0.25"/>
    <row r="254095" customFormat="1" x14ac:dyDescent="0.25"/>
    <row r="254096" customFormat="1" x14ac:dyDescent="0.25"/>
    <row r="254097" customFormat="1" x14ac:dyDescent="0.25"/>
    <row r="254098" customFormat="1" x14ac:dyDescent="0.25"/>
    <row r="254099" customFormat="1" x14ac:dyDescent="0.25"/>
    <row r="254100" customFormat="1" x14ac:dyDescent="0.25"/>
    <row r="254101" customFormat="1" x14ac:dyDescent="0.25"/>
    <row r="254102" customFormat="1" x14ac:dyDescent="0.25"/>
    <row r="254103" customFormat="1" x14ac:dyDescent="0.25"/>
    <row r="254104" customFormat="1" x14ac:dyDescent="0.25"/>
    <row r="254105" customFormat="1" x14ac:dyDescent="0.25"/>
    <row r="254106" customFormat="1" x14ac:dyDescent="0.25"/>
    <row r="254107" customFormat="1" x14ac:dyDescent="0.25"/>
    <row r="254108" customFormat="1" x14ac:dyDescent="0.25"/>
    <row r="254109" customFormat="1" x14ac:dyDescent="0.25"/>
    <row r="254110" customFormat="1" x14ac:dyDescent="0.25"/>
    <row r="254111" customFormat="1" x14ac:dyDescent="0.25"/>
    <row r="254112" customFormat="1" x14ac:dyDescent="0.25"/>
    <row r="254113" customFormat="1" x14ac:dyDescent="0.25"/>
    <row r="254114" customFormat="1" x14ac:dyDescent="0.25"/>
    <row r="254115" customFormat="1" x14ac:dyDescent="0.25"/>
    <row r="254116" customFormat="1" x14ac:dyDescent="0.25"/>
    <row r="254117" customFormat="1" x14ac:dyDescent="0.25"/>
    <row r="254118" customFormat="1" x14ac:dyDescent="0.25"/>
    <row r="254119" customFormat="1" x14ac:dyDescent="0.25"/>
    <row r="254120" customFormat="1" x14ac:dyDescent="0.25"/>
    <row r="254121" customFormat="1" x14ac:dyDescent="0.25"/>
    <row r="254122" customFormat="1" x14ac:dyDescent="0.25"/>
    <row r="254123" customFormat="1" x14ac:dyDescent="0.25"/>
    <row r="254124" customFormat="1" x14ac:dyDescent="0.25"/>
    <row r="254125" customFormat="1" x14ac:dyDescent="0.25"/>
    <row r="254126" customFormat="1" x14ac:dyDescent="0.25"/>
    <row r="254127" customFormat="1" x14ac:dyDescent="0.25"/>
    <row r="254128" customFormat="1" x14ac:dyDescent="0.25"/>
    <row r="254129" customFormat="1" x14ac:dyDescent="0.25"/>
    <row r="254130" customFormat="1" x14ac:dyDescent="0.25"/>
    <row r="254131" customFormat="1" x14ac:dyDescent="0.25"/>
    <row r="254132" customFormat="1" x14ac:dyDescent="0.25"/>
    <row r="254133" customFormat="1" x14ac:dyDescent="0.25"/>
    <row r="254134" customFormat="1" x14ac:dyDescent="0.25"/>
    <row r="254135" customFormat="1" x14ac:dyDescent="0.25"/>
    <row r="254136" customFormat="1" x14ac:dyDescent="0.25"/>
    <row r="254137" customFormat="1" x14ac:dyDescent="0.25"/>
    <row r="254138" customFormat="1" x14ac:dyDescent="0.25"/>
    <row r="254139" customFormat="1" x14ac:dyDescent="0.25"/>
    <row r="254140" customFormat="1" x14ac:dyDescent="0.25"/>
    <row r="254141" customFormat="1" x14ac:dyDescent="0.25"/>
    <row r="254142" customFormat="1" x14ac:dyDescent="0.25"/>
    <row r="254143" customFormat="1" x14ac:dyDescent="0.25"/>
    <row r="254144" customFormat="1" x14ac:dyDescent="0.25"/>
    <row r="254145" customFormat="1" x14ac:dyDescent="0.25"/>
    <row r="254146" customFormat="1" x14ac:dyDescent="0.25"/>
    <row r="254147" customFormat="1" x14ac:dyDescent="0.25"/>
    <row r="254148" customFormat="1" x14ac:dyDescent="0.25"/>
    <row r="254149" customFormat="1" x14ac:dyDescent="0.25"/>
    <row r="254150" customFormat="1" x14ac:dyDescent="0.25"/>
    <row r="254151" customFormat="1" x14ac:dyDescent="0.25"/>
    <row r="254152" customFormat="1" x14ac:dyDescent="0.25"/>
    <row r="254153" customFormat="1" x14ac:dyDescent="0.25"/>
    <row r="254154" customFormat="1" x14ac:dyDescent="0.25"/>
    <row r="254155" customFormat="1" x14ac:dyDescent="0.25"/>
    <row r="254156" customFormat="1" x14ac:dyDescent="0.25"/>
    <row r="254157" customFormat="1" x14ac:dyDescent="0.25"/>
    <row r="254158" customFormat="1" x14ac:dyDescent="0.25"/>
    <row r="254159" customFormat="1" x14ac:dyDescent="0.25"/>
    <row r="254160" customFormat="1" x14ac:dyDescent="0.25"/>
    <row r="254161" customFormat="1" x14ac:dyDescent="0.25"/>
    <row r="254162" customFormat="1" x14ac:dyDescent="0.25"/>
    <row r="254163" customFormat="1" x14ac:dyDescent="0.25"/>
    <row r="254164" customFormat="1" x14ac:dyDescent="0.25"/>
    <row r="254165" customFormat="1" x14ac:dyDescent="0.25"/>
    <row r="254166" customFormat="1" x14ac:dyDescent="0.25"/>
    <row r="254167" customFormat="1" x14ac:dyDescent="0.25"/>
    <row r="254168" customFormat="1" x14ac:dyDescent="0.25"/>
    <row r="254169" customFormat="1" x14ac:dyDescent="0.25"/>
    <row r="254170" customFormat="1" x14ac:dyDescent="0.25"/>
    <row r="254171" customFormat="1" x14ac:dyDescent="0.25"/>
    <row r="254172" customFormat="1" x14ac:dyDescent="0.25"/>
    <row r="254173" customFormat="1" x14ac:dyDescent="0.25"/>
    <row r="254174" customFormat="1" x14ac:dyDescent="0.25"/>
    <row r="254175" customFormat="1" x14ac:dyDescent="0.25"/>
    <row r="254176" customFormat="1" x14ac:dyDescent="0.25"/>
    <row r="254177" customFormat="1" x14ac:dyDescent="0.25"/>
    <row r="254178" customFormat="1" x14ac:dyDescent="0.25"/>
    <row r="254179" customFormat="1" x14ac:dyDescent="0.25"/>
    <row r="254180" customFormat="1" x14ac:dyDescent="0.25"/>
    <row r="254181" customFormat="1" x14ac:dyDescent="0.25"/>
    <row r="254182" customFormat="1" x14ac:dyDescent="0.25"/>
    <row r="254183" customFormat="1" x14ac:dyDescent="0.25"/>
    <row r="254184" customFormat="1" x14ac:dyDescent="0.25"/>
    <row r="254185" customFormat="1" x14ac:dyDescent="0.25"/>
    <row r="254186" customFormat="1" x14ac:dyDescent="0.25"/>
    <row r="254187" customFormat="1" x14ac:dyDescent="0.25"/>
    <row r="254188" customFormat="1" x14ac:dyDescent="0.25"/>
    <row r="254189" customFormat="1" x14ac:dyDescent="0.25"/>
    <row r="254190" customFormat="1" x14ac:dyDescent="0.25"/>
    <row r="254191" customFormat="1" x14ac:dyDescent="0.25"/>
    <row r="254192" customFormat="1" x14ac:dyDescent="0.25"/>
    <row r="254193" customFormat="1" x14ac:dyDescent="0.25"/>
    <row r="254194" customFormat="1" x14ac:dyDescent="0.25"/>
    <row r="254195" customFormat="1" x14ac:dyDescent="0.25"/>
    <row r="254196" customFormat="1" x14ac:dyDescent="0.25"/>
    <row r="254197" customFormat="1" x14ac:dyDescent="0.25"/>
    <row r="254198" customFormat="1" x14ac:dyDescent="0.25"/>
    <row r="254199" customFormat="1" x14ac:dyDescent="0.25"/>
    <row r="254200" customFormat="1" x14ac:dyDescent="0.25"/>
    <row r="254201" customFormat="1" x14ac:dyDescent="0.25"/>
    <row r="254202" customFormat="1" x14ac:dyDescent="0.25"/>
    <row r="254203" customFormat="1" x14ac:dyDescent="0.25"/>
    <row r="254204" customFormat="1" x14ac:dyDescent="0.25"/>
    <row r="254205" customFormat="1" x14ac:dyDescent="0.25"/>
    <row r="254206" customFormat="1" x14ac:dyDescent="0.25"/>
    <row r="254207" customFormat="1" x14ac:dyDescent="0.25"/>
    <row r="254208" customFormat="1" x14ac:dyDescent="0.25"/>
    <row r="254209" customFormat="1" x14ac:dyDescent="0.25"/>
    <row r="254210" customFormat="1" x14ac:dyDescent="0.25"/>
    <row r="254211" customFormat="1" x14ac:dyDescent="0.25"/>
    <row r="254212" customFormat="1" x14ac:dyDescent="0.25"/>
    <row r="254213" customFormat="1" x14ac:dyDescent="0.25"/>
    <row r="254214" customFormat="1" x14ac:dyDescent="0.25"/>
    <row r="254215" customFormat="1" x14ac:dyDescent="0.25"/>
    <row r="254216" customFormat="1" x14ac:dyDescent="0.25"/>
    <row r="254217" customFormat="1" x14ac:dyDescent="0.25"/>
    <row r="254218" customFormat="1" x14ac:dyDescent="0.25"/>
    <row r="254219" customFormat="1" x14ac:dyDescent="0.25"/>
    <row r="254220" customFormat="1" x14ac:dyDescent="0.25"/>
    <row r="254221" customFormat="1" x14ac:dyDescent="0.25"/>
    <row r="254222" customFormat="1" x14ac:dyDescent="0.25"/>
    <row r="254223" customFormat="1" x14ac:dyDescent="0.25"/>
    <row r="254224" customFormat="1" x14ac:dyDescent="0.25"/>
    <row r="254225" customFormat="1" x14ac:dyDescent="0.25"/>
    <row r="254226" customFormat="1" x14ac:dyDescent="0.25"/>
    <row r="254227" customFormat="1" x14ac:dyDescent="0.25"/>
    <row r="254228" customFormat="1" x14ac:dyDescent="0.25"/>
    <row r="254229" customFormat="1" x14ac:dyDescent="0.25"/>
    <row r="254230" customFormat="1" x14ac:dyDescent="0.25"/>
    <row r="254231" customFormat="1" x14ac:dyDescent="0.25"/>
    <row r="254232" customFormat="1" x14ac:dyDescent="0.25"/>
    <row r="254233" customFormat="1" x14ac:dyDescent="0.25"/>
    <row r="254234" customFormat="1" x14ac:dyDescent="0.25"/>
    <row r="254235" customFormat="1" x14ac:dyDescent="0.25"/>
    <row r="254236" customFormat="1" x14ac:dyDescent="0.25"/>
    <row r="254237" customFormat="1" x14ac:dyDescent="0.25"/>
    <row r="254238" customFormat="1" x14ac:dyDescent="0.25"/>
    <row r="254239" customFormat="1" x14ac:dyDescent="0.25"/>
    <row r="254240" customFormat="1" x14ac:dyDescent="0.25"/>
    <row r="254241" customFormat="1" x14ac:dyDescent="0.25"/>
    <row r="254242" customFormat="1" x14ac:dyDescent="0.25"/>
    <row r="254243" customFormat="1" x14ac:dyDescent="0.25"/>
    <row r="254244" customFormat="1" x14ac:dyDescent="0.25"/>
    <row r="254245" customFormat="1" x14ac:dyDescent="0.25"/>
    <row r="254246" customFormat="1" x14ac:dyDescent="0.25"/>
    <row r="254247" customFormat="1" x14ac:dyDescent="0.25"/>
    <row r="254248" customFormat="1" x14ac:dyDescent="0.25"/>
    <row r="254249" customFormat="1" x14ac:dyDescent="0.25"/>
    <row r="254250" customFormat="1" x14ac:dyDescent="0.25"/>
    <row r="254251" customFormat="1" x14ac:dyDescent="0.25"/>
    <row r="254252" customFormat="1" x14ac:dyDescent="0.25"/>
    <row r="254253" customFormat="1" x14ac:dyDescent="0.25"/>
    <row r="254254" customFormat="1" x14ac:dyDescent="0.25"/>
    <row r="254255" customFormat="1" x14ac:dyDescent="0.25"/>
    <row r="254256" customFormat="1" x14ac:dyDescent="0.25"/>
    <row r="254257" customFormat="1" x14ac:dyDescent="0.25"/>
    <row r="254258" customFormat="1" x14ac:dyDescent="0.25"/>
    <row r="254259" customFormat="1" x14ac:dyDescent="0.25"/>
    <row r="254260" customFormat="1" x14ac:dyDescent="0.25"/>
    <row r="254261" customFormat="1" x14ac:dyDescent="0.25"/>
    <row r="254262" customFormat="1" x14ac:dyDescent="0.25"/>
    <row r="254263" customFormat="1" x14ac:dyDescent="0.25"/>
    <row r="254264" customFormat="1" x14ac:dyDescent="0.25"/>
    <row r="254265" customFormat="1" x14ac:dyDescent="0.25"/>
    <row r="254266" customFormat="1" x14ac:dyDescent="0.25"/>
    <row r="254267" customFormat="1" x14ac:dyDescent="0.25"/>
    <row r="254268" customFormat="1" x14ac:dyDescent="0.25"/>
    <row r="254269" customFormat="1" x14ac:dyDescent="0.25"/>
    <row r="254270" customFormat="1" x14ac:dyDescent="0.25"/>
    <row r="254271" customFormat="1" x14ac:dyDescent="0.25"/>
    <row r="254272" customFormat="1" x14ac:dyDescent="0.25"/>
    <row r="254273" customFormat="1" x14ac:dyDescent="0.25"/>
    <row r="254274" customFormat="1" x14ac:dyDescent="0.25"/>
    <row r="254275" customFormat="1" x14ac:dyDescent="0.25"/>
    <row r="254276" customFormat="1" x14ac:dyDescent="0.25"/>
    <row r="254277" customFormat="1" x14ac:dyDescent="0.25"/>
    <row r="254278" customFormat="1" x14ac:dyDescent="0.25"/>
    <row r="254279" customFormat="1" x14ac:dyDescent="0.25"/>
    <row r="254280" customFormat="1" x14ac:dyDescent="0.25"/>
    <row r="254281" customFormat="1" x14ac:dyDescent="0.25"/>
    <row r="254282" customFormat="1" x14ac:dyDescent="0.25"/>
    <row r="254283" customFormat="1" x14ac:dyDescent="0.25"/>
    <row r="254284" customFormat="1" x14ac:dyDescent="0.25"/>
    <row r="254285" customFormat="1" x14ac:dyDescent="0.25"/>
    <row r="254286" customFormat="1" x14ac:dyDescent="0.25"/>
    <row r="254287" customFormat="1" x14ac:dyDescent="0.25"/>
    <row r="254288" customFormat="1" x14ac:dyDescent="0.25"/>
    <row r="254289" customFormat="1" x14ac:dyDescent="0.25"/>
    <row r="254290" customFormat="1" x14ac:dyDescent="0.25"/>
    <row r="254291" customFormat="1" x14ac:dyDescent="0.25"/>
    <row r="254292" customFormat="1" x14ac:dyDescent="0.25"/>
    <row r="254293" customFormat="1" x14ac:dyDescent="0.25"/>
    <row r="254294" customFormat="1" x14ac:dyDescent="0.25"/>
    <row r="254295" customFormat="1" x14ac:dyDescent="0.25"/>
    <row r="254296" customFormat="1" x14ac:dyDescent="0.25"/>
    <row r="254297" customFormat="1" x14ac:dyDescent="0.25"/>
    <row r="254298" customFormat="1" x14ac:dyDescent="0.25"/>
    <row r="254299" customFormat="1" x14ac:dyDescent="0.25"/>
    <row r="254300" customFormat="1" x14ac:dyDescent="0.25"/>
    <row r="254301" customFormat="1" x14ac:dyDescent="0.25"/>
    <row r="254302" customFormat="1" x14ac:dyDescent="0.25"/>
    <row r="254303" customFormat="1" x14ac:dyDescent="0.25"/>
    <row r="254304" customFormat="1" x14ac:dyDescent="0.25"/>
    <row r="254305" customFormat="1" x14ac:dyDescent="0.25"/>
    <row r="254306" customFormat="1" x14ac:dyDescent="0.25"/>
    <row r="254307" customFormat="1" x14ac:dyDescent="0.25"/>
    <row r="254308" customFormat="1" x14ac:dyDescent="0.25"/>
    <row r="254309" customFormat="1" x14ac:dyDescent="0.25"/>
    <row r="254310" customFormat="1" x14ac:dyDescent="0.25"/>
    <row r="254311" customFormat="1" x14ac:dyDescent="0.25"/>
    <row r="254312" customFormat="1" x14ac:dyDescent="0.25"/>
    <row r="254313" customFormat="1" x14ac:dyDescent="0.25"/>
    <row r="254314" customFormat="1" x14ac:dyDescent="0.25"/>
    <row r="254315" customFormat="1" x14ac:dyDescent="0.25"/>
    <row r="254316" customFormat="1" x14ac:dyDescent="0.25"/>
    <row r="254317" customFormat="1" x14ac:dyDescent="0.25"/>
    <row r="254318" customFormat="1" x14ac:dyDescent="0.25"/>
    <row r="254319" customFormat="1" x14ac:dyDescent="0.25"/>
    <row r="254320" customFormat="1" x14ac:dyDescent="0.25"/>
    <row r="254321" customFormat="1" x14ac:dyDescent="0.25"/>
    <row r="254322" customFormat="1" x14ac:dyDescent="0.25"/>
    <row r="254323" customFormat="1" x14ac:dyDescent="0.25"/>
    <row r="254324" customFormat="1" x14ac:dyDescent="0.25"/>
    <row r="254325" customFormat="1" x14ac:dyDescent="0.25"/>
    <row r="254326" customFormat="1" x14ac:dyDescent="0.25"/>
    <row r="254327" customFormat="1" x14ac:dyDescent="0.25"/>
    <row r="254328" customFormat="1" x14ac:dyDescent="0.25"/>
    <row r="254329" customFormat="1" x14ac:dyDescent="0.25"/>
    <row r="254330" customFormat="1" x14ac:dyDescent="0.25"/>
    <row r="254331" customFormat="1" x14ac:dyDescent="0.25"/>
    <row r="254332" customFormat="1" x14ac:dyDescent="0.25"/>
    <row r="254333" customFormat="1" x14ac:dyDescent="0.25"/>
    <row r="254334" customFormat="1" x14ac:dyDescent="0.25"/>
    <row r="254335" customFormat="1" x14ac:dyDescent="0.25"/>
    <row r="254336" customFormat="1" x14ac:dyDescent="0.25"/>
    <row r="254337" customFormat="1" x14ac:dyDescent="0.25"/>
    <row r="254338" customFormat="1" x14ac:dyDescent="0.25"/>
    <row r="254339" customFormat="1" x14ac:dyDescent="0.25"/>
    <row r="254340" customFormat="1" x14ac:dyDescent="0.25"/>
    <row r="254341" customFormat="1" x14ac:dyDescent="0.25"/>
    <row r="254342" customFormat="1" x14ac:dyDescent="0.25"/>
    <row r="254343" customFormat="1" x14ac:dyDescent="0.25"/>
    <row r="254344" customFormat="1" x14ac:dyDescent="0.25"/>
    <row r="254345" customFormat="1" x14ac:dyDescent="0.25"/>
    <row r="254346" customFormat="1" x14ac:dyDescent="0.25"/>
    <row r="254347" customFormat="1" x14ac:dyDescent="0.25"/>
    <row r="254348" customFormat="1" x14ac:dyDescent="0.25"/>
    <row r="254349" customFormat="1" x14ac:dyDescent="0.25"/>
    <row r="254350" customFormat="1" x14ac:dyDescent="0.25"/>
    <row r="254351" customFormat="1" x14ac:dyDescent="0.25"/>
    <row r="254352" customFormat="1" x14ac:dyDescent="0.25"/>
    <row r="254353" customFormat="1" x14ac:dyDescent="0.25"/>
    <row r="254354" customFormat="1" x14ac:dyDescent="0.25"/>
    <row r="254355" customFormat="1" x14ac:dyDescent="0.25"/>
    <row r="254356" customFormat="1" x14ac:dyDescent="0.25"/>
    <row r="254357" customFormat="1" x14ac:dyDescent="0.25"/>
    <row r="254358" customFormat="1" x14ac:dyDescent="0.25"/>
    <row r="254359" customFormat="1" x14ac:dyDescent="0.25"/>
    <row r="254360" customFormat="1" x14ac:dyDescent="0.25"/>
    <row r="254361" customFormat="1" x14ac:dyDescent="0.25"/>
    <row r="254362" customFormat="1" x14ac:dyDescent="0.25"/>
    <row r="254363" customFormat="1" x14ac:dyDescent="0.25"/>
    <row r="254364" customFormat="1" x14ac:dyDescent="0.25"/>
    <row r="254365" customFormat="1" x14ac:dyDescent="0.25"/>
    <row r="254366" customFormat="1" x14ac:dyDescent="0.25"/>
    <row r="254367" customFormat="1" x14ac:dyDescent="0.25"/>
    <row r="254368" customFormat="1" x14ac:dyDescent="0.25"/>
    <row r="254369" customFormat="1" x14ac:dyDescent="0.25"/>
    <row r="254370" customFormat="1" x14ac:dyDescent="0.25"/>
    <row r="254371" customFormat="1" x14ac:dyDescent="0.25"/>
    <row r="254372" customFormat="1" x14ac:dyDescent="0.25"/>
    <row r="254373" customFormat="1" x14ac:dyDescent="0.25"/>
    <row r="254374" customFormat="1" x14ac:dyDescent="0.25"/>
    <row r="254375" customFormat="1" x14ac:dyDescent="0.25"/>
    <row r="254376" customFormat="1" x14ac:dyDescent="0.25"/>
    <row r="254377" customFormat="1" x14ac:dyDescent="0.25"/>
    <row r="254378" customFormat="1" x14ac:dyDescent="0.25"/>
    <row r="254379" customFormat="1" x14ac:dyDescent="0.25"/>
    <row r="254380" customFormat="1" x14ac:dyDescent="0.25"/>
    <row r="254381" customFormat="1" x14ac:dyDescent="0.25"/>
    <row r="254382" customFormat="1" x14ac:dyDescent="0.25"/>
    <row r="254383" customFormat="1" x14ac:dyDescent="0.25"/>
    <row r="254384" customFormat="1" x14ac:dyDescent="0.25"/>
    <row r="254385" customFormat="1" x14ac:dyDescent="0.25"/>
    <row r="254386" customFormat="1" x14ac:dyDescent="0.25"/>
    <row r="254387" customFormat="1" x14ac:dyDescent="0.25"/>
    <row r="254388" customFormat="1" x14ac:dyDescent="0.25"/>
    <row r="254389" customFormat="1" x14ac:dyDescent="0.25"/>
    <row r="254390" customFormat="1" x14ac:dyDescent="0.25"/>
    <row r="254391" customFormat="1" x14ac:dyDescent="0.25"/>
    <row r="254392" customFormat="1" x14ac:dyDescent="0.25"/>
    <row r="254393" customFormat="1" x14ac:dyDescent="0.25"/>
    <row r="254394" customFormat="1" x14ac:dyDescent="0.25"/>
    <row r="254395" customFormat="1" x14ac:dyDescent="0.25"/>
    <row r="254396" customFormat="1" x14ac:dyDescent="0.25"/>
    <row r="254397" customFormat="1" x14ac:dyDescent="0.25"/>
    <row r="254398" customFormat="1" x14ac:dyDescent="0.25"/>
    <row r="254399" customFormat="1" x14ac:dyDescent="0.25"/>
    <row r="254400" customFormat="1" x14ac:dyDescent="0.25"/>
    <row r="254401" customFormat="1" x14ac:dyDescent="0.25"/>
    <row r="254402" customFormat="1" x14ac:dyDescent="0.25"/>
    <row r="254403" customFormat="1" x14ac:dyDescent="0.25"/>
    <row r="254404" customFormat="1" x14ac:dyDescent="0.25"/>
    <row r="254405" customFormat="1" x14ac:dyDescent="0.25"/>
    <row r="254406" customFormat="1" x14ac:dyDescent="0.25"/>
    <row r="254407" customFormat="1" x14ac:dyDescent="0.25"/>
    <row r="254408" customFormat="1" x14ac:dyDescent="0.25"/>
    <row r="254409" customFormat="1" x14ac:dyDescent="0.25"/>
    <row r="254410" customFormat="1" x14ac:dyDescent="0.25"/>
    <row r="254411" customFormat="1" x14ac:dyDescent="0.25"/>
    <row r="254412" customFormat="1" x14ac:dyDescent="0.25"/>
    <row r="254413" customFormat="1" x14ac:dyDescent="0.25"/>
    <row r="254414" customFormat="1" x14ac:dyDescent="0.25"/>
    <row r="254415" customFormat="1" x14ac:dyDescent="0.25"/>
    <row r="254416" customFormat="1" x14ac:dyDescent="0.25"/>
    <row r="254417" customFormat="1" x14ac:dyDescent="0.25"/>
    <row r="254418" customFormat="1" x14ac:dyDescent="0.25"/>
    <row r="254419" customFormat="1" x14ac:dyDescent="0.25"/>
    <row r="254420" customFormat="1" x14ac:dyDescent="0.25"/>
    <row r="254421" customFormat="1" x14ac:dyDescent="0.25"/>
    <row r="254422" customFormat="1" x14ac:dyDescent="0.25"/>
    <row r="254423" customFormat="1" x14ac:dyDescent="0.25"/>
    <row r="254424" customFormat="1" x14ac:dyDescent="0.25"/>
    <row r="254425" customFormat="1" x14ac:dyDescent="0.25"/>
    <row r="254426" customFormat="1" x14ac:dyDescent="0.25"/>
    <row r="254427" customFormat="1" x14ac:dyDescent="0.25"/>
    <row r="254428" customFormat="1" x14ac:dyDescent="0.25"/>
    <row r="254429" customFormat="1" x14ac:dyDescent="0.25"/>
    <row r="254430" customFormat="1" x14ac:dyDescent="0.25"/>
    <row r="254431" customFormat="1" x14ac:dyDescent="0.25"/>
    <row r="254432" customFormat="1" x14ac:dyDescent="0.25"/>
    <row r="254433" customFormat="1" x14ac:dyDescent="0.25"/>
    <row r="254434" customFormat="1" x14ac:dyDescent="0.25"/>
    <row r="254435" customFormat="1" x14ac:dyDescent="0.25"/>
    <row r="254436" customFormat="1" x14ac:dyDescent="0.25"/>
    <row r="254437" customFormat="1" x14ac:dyDescent="0.25"/>
    <row r="254438" customFormat="1" x14ac:dyDescent="0.25"/>
    <row r="254439" customFormat="1" x14ac:dyDescent="0.25"/>
    <row r="254440" customFormat="1" x14ac:dyDescent="0.25"/>
    <row r="254441" customFormat="1" x14ac:dyDescent="0.25"/>
    <row r="254442" customFormat="1" x14ac:dyDescent="0.25"/>
    <row r="254443" customFormat="1" x14ac:dyDescent="0.25"/>
    <row r="254444" customFormat="1" x14ac:dyDescent="0.25"/>
    <row r="254445" customFormat="1" x14ac:dyDescent="0.25"/>
    <row r="254446" customFormat="1" x14ac:dyDescent="0.25"/>
    <row r="254447" customFormat="1" x14ac:dyDescent="0.25"/>
    <row r="254448" customFormat="1" x14ac:dyDescent="0.25"/>
    <row r="254449" customFormat="1" x14ac:dyDescent="0.25"/>
    <row r="254450" customFormat="1" x14ac:dyDescent="0.25"/>
    <row r="254451" customFormat="1" x14ac:dyDescent="0.25"/>
    <row r="254452" customFormat="1" x14ac:dyDescent="0.25"/>
    <row r="254453" customFormat="1" x14ac:dyDescent="0.25"/>
    <row r="254454" customFormat="1" x14ac:dyDescent="0.25"/>
    <row r="254455" customFormat="1" x14ac:dyDescent="0.25"/>
    <row r="254456" customFormat="1" x14ac:dyDescent="0.25"/>
    <row r="254457" customFormat="1" x14ac:dyDescent="0.25"/>
    <row r="254458" customFormat="1" x14ac:dyDescent="0.25"/>
    <row r="254459" customFormat="1" x14ac:dyDescent="0.25"/>
    <row r="254460" customFormat="1" x14ac:dyDescent="0.25"/>
    <row r="254461" customFormat="1" x14ac:dyDescent="0.25"/>
    <row r="254462" customFormat="1" x14ac:dyDescent="0.25"/>
    <row r="254463" customFormat="1" x14ac:dyDescent="0.25"/>
    <row r="254464" customFormat="1" x14ac:dyDescent="0.25"/>
    <row r="254465" customFormat="1" x14ac:dyDescent="0.25"/>
    <row r="254466" customFormat="1" x14ac:dyDescent="0.25"/>
    <row r="254467" customFormat="1" x14ac:dyDescent="0.25"/>
    <row r="254468" customFormat="1" x14ac:dyDescent="0.25"/>
    <row r="254469" customFormat="1" x14ac:dyDescent="0.25"/>
    <row r="254470" customFormat="1" x14ac:dyDescent="0.25"/>
    <row r="254471" customFormat="1" x14ac:dyDescent="0.25"/>
    <row r="254472" customFormat="1" x14ac:dyDescent="0.25"/>
    <row r="254473" customFormat="1" x14ac:dyDescent="0.25"/>
    <row r="254474" customFormat="1" x14ac:dyDescent="0.25"/>
    <row r="254475" customFormat="1" x14ac:dyDescent="0.25"/>
    <row r="254476" customFormat="1" x14ac:dyDescent="0.25"/>
    <row r="254477" customFormat="1" x14ac:dyDescent="0.25"/>
    <row r="254478" customFormat="1" x14ac:dyDescent="0.25"/>
    <row r="254479" customFormat="1" x14ac:dyDescent="0.25"/>
    <row r="254480" customFormat="1" x14ac:dyDescent="0.25"/>
    <row r="254481" customFormat="1" x14ac:dyDescent="0.25"/>
    <row r="254482" customFormat="1" x14ac:dyDescent="0.25"/>
    <row r="254483" customFormat="1" x14ac:dyDescent="0.25"/>
    <row r="254484" customFormat="1" x14ac:dyDescent="0.25"/>
    <row r="254485" customFormat="1" x14ac:dyDescent="0.25"/>
    <row r="254486" customFormat="1" x14ac:dyDescent="0.25"/>
    <row r="254487" customFormat="1" x14ac:dyDescent="0.25"/>
    <row r="254488" customFormat="1" x14ac:dyDescent="0.25"/>
    <row r="254489" customFormat="1" x14ac:dyDescent="0.25"/>
    <row r="254490" customFormat="1" x14ac:dyDescent="0.25"/>
    <row r="254491" customFormat="1" x14ac:dyDescent="0.25"/>
    <row r="254492" customFormat="1" x14ac:dyDescent="0.25"/>
    <row r="254493" customFormat="1" x14ac:dyDescent="0.25"/>
    <row r="254494" customFormat="1" x14ac:dyDescent="0.25"/>
    <row r="254495" customFormat="1" x14ac:dyDescent="0.25"/>
    <row r="254496" customFormat="1" x14ac:dyDescent="0.25"/>
    <row r="254497" customFormat="1" x14ac:dyDescent="0.25"/>
    <row r="254498" customFormat="1" x14ac:dyDescent="0.25"/>
    <row r="254499" customFormat="1" x14ac:dyDescent="0.25"/>
    <row r="254500" customFormat="1" x14ac:dyDescent="0.25"/>
    <row r="254501" customFormat="1" x14ac:dyDescent="0.25"/>
    <row r="254502" customFormat="1" x14ac:dyDescent="0.25"/>
    <row r="254503" customFormat="1" x14ac:dyDescent="0.25"/>
    <row r="254504" customFormat="1" x14ac:dyDescent="0.25"/>
    <row r="254505" customFormat="1" x14ac:dyDescent="0.25"/>
    <row r="254506" customFormat="1" x14ac:dyDescent="0.25"/>
    <row r="254507" customFormat="1" x14ac:dyDescent="0.25"/>
    <row r="254508" customFormat="1" x14ac:dyDescent="0.25"/>
    <row r="254509" customFormat="1" x14ac:dyDescent="0.25"/>
    <row r="254510" customFormat="1" x14ac:dyDescent="0.25"/>
    <row r="254511" customFormat="1" x14ac:dyDescent="0.25"/>
    <row r="254512" customFormat="1" x14ac:dyDescent="0.25"/>
    <row r="254513" customFormat="1" x14ac:dyDescent="0.25"/>
    <row r="254514" customFormat="1" x14ac:dyDescent="0.25"/>
    <row r="254515" customFormat="1" x14ac:dyDescent="0.25"/>
    <row r="254516" customFormat="1" x14ac:dyDescent="0.25"/>
    <row r="254517" customFormat="1" x14ac:dyDescent="0.25"/>
    <row r="254518" customFormat="1" x14ac:dyDescent="0.25"/>
    <row r="254519" customFormat="1" x14ac:dyDescent="0.25"/>
    <row r="254520" customFormat="1" x14ac:dyDescent="0.25"/>
    <row r="254521" customFormat="1" x14ac:dyDescent="0.25"/>
    <row r="254522" customFormat="1" x14ac:dyDescent="0.25"/>
    <row r="254523" customFormat="1" x14ac:dyDescent="0.25"/>
    <row r="254524" customFormat="1" x14ac:dyDescent="0.25"/>
    <row r="254525" customFormat="1" x14ac:dyDescent="0.25"/>
    <row r="254526" customFormat="1" x14ac:dyDescent="0.25"/>
    <row r="254527" customFormat="1" x14ac:dyDescent="0.25"/>
    <row r="254528" customFormat="1" x14ac:dyDescent="0.25"/>
    <row r="254529" customFormat="1" x14ac:dyDescent="0.25"/>
    <row r="254530" customFormat="1" x14ac:dyDescent="0.25"/>
    <row r="254531" customFormat="1" x14ac:dyDescent="0.25"/>
    <row r="254532" customFormat="1" x14ac:dyDescent="0.25"/>
    <row r="254533" customFormat="1" x14ac:dyDescent="0.25"/>
    <row r="254534" customFormat="1" x14ac:dyDescent="0.25"/>
    <row r="254535" customFormat="1" x14ac:dyDescent="0.25"/>
    <row r="254536" customFormat="1" x14ac:dyDescent="0.25"/>
    <row r="254537" customFormat="1" x14ac:dyDescent="0.25"/>
    <row r="254538" customFormat="1" x14ac:dyDescent="0.25"/>
    <row r="254539" customFormat="1" x14ac:dyDescent="0.25"/>
    <row r="254540" customFormat="1" x14ac:dyDescent="0.25"/>
    <row r="254541" customFormat="1" x14ac:dyDescent="0.25"/>
    <row r="254542" customFormat="1" x14ac:dyDescent="0.25"/>
    <row r="254543" customFormat="1" x14ac:dyDescent="0.25"/>
    <row r="254544" customFormat="1" x14ac:dyDescent="0.25"/>
    <row r="254545" customFormat="1" x14ac:dyDescent="0.25"/>
    <row r="254546" customFormat="1" x14ac:dyDescent="0.25"/>
    <row r="254547" customFormat="1" x14ac:dyDescent="0.25"/>
    <row r="254548" customFormat="1" x14ac:dyDescent="0.25"/>
    <row r="254549" customFormat="1" x14ac:dyDescent="0.25"/>
    <row r="254550" customFormat="1" x14ac:dyDescent="0.25"/>
    <row r="254551" customFormat="1" x14ac:dyDescent="0.25"/>
    <row r="254552" customFormat="1" x14ac:dyDescent="0.25"/>
    <row r="254553" customFormat="1" x14ac:dyDescent="0.25"/>
    <row r="254554" customFormat="1" x14ac:dyDescent="0.25"/>
    <row r="254555" customFormat="1" x14ac:dyDescent="0.25"/>
    <row r="254556" customFormat="1" x14ac:dyDescent="0.25"/>
    <row r="254557" customFormat="1" x14ac:dyDescent="0.25"/>
    <row r="254558" customFormat="1" x14ac:dyDescent="0.25"/>
    <row r="254559" customFormat="1" x14ac:dyDescent="0.25"/>
    <row r="254560" customFormat="1" x14ac:dyDescent="0.25"/>
    <row r="254561" customFormat="1" x14ac:dyDescent="0.25"/>
    <row r="254562" customFormat="1" x14ac:dyDescent="0.25"/>
    <row r="254563" customFormat="1" x14ac:dyDescent="0.25"/>
    <row r="254564" customFormat="1" x14ac:dyDescent="0.25"/>
    <row r="254565" customFormat="1" x14ac:dyDescent="0.25"/>
    <row r="254566" customFormat="1" x14ac:dyDescent="0.25"/>
    <row r="254567" customFormat="1" x14ac:dyDescent="0.25"/>
    <row r="254568" customFormat="1" x14ac:dyDescent="0.25"/>
    <row r="254569" customFormat="1" x14ac:dyDescent="0.25"/>
    <row r="254570" customFormat="1" x14ac:dyDescent="0.25"/>
    <row r="254571" customFormat="1" x14ac:dyDescent="0.25"/>
    <row r="254572" customFormat="1" x14ac:dyDescent="0.25"/>
    <row r="254573" customFormat="1" x14ac:dyDescent="0.25"/>
    <row r="254574" customFormat="1" x14ac:dyDescent="0.25"/>
    <row r="254575" customFormat="1" x14ac:dyDescent="0.25"/>
    <row r="254576" customFormat="1" x14ac:dyDescent="0.25"/>
    <row r="254577" customFormat="1" x14ac:dyDescent="0.25"/>
    <row r="254578" customFormat="1" x14ac:dyDescent="0.25"/>
    <row r="254579" customFormat="1" x14ac:dyDescent="0.25"/>
    <row r="254580" customFormat="1" x14ac:dyDescent="0.25"/>
    <row r="254581" customFormat="1" x14ac:dyDescent="0.25"/>
    <row r="254582" customFormat="1" x14ac:dyDescent="0.25"/>
    <row r="254583" customFormat="1" x14ac:dyDescent="0.25"/>
    <row r="254584" customFormat="1" x14ac:dyDescent="0.25"/>
    <row r="254585" customFormat="1" x14ac:dyDescent="0.25"/>
    <row r="254586" customFormat="1" x14ac:dyDescent="0.25"/>
    <row r="254587" customFormat="1" x14ac:dyDescent="0.25"/>
    <row r="254588" customFormat="1" x14ac:dyDescent="0.25"/>
    <row r="254589" customFormat="1" x14ac:dyDescent="0.25"/>
    <row r="254590" customFormat="1" x14ac:dyDescent="0.25"/>
    <row r="254591" customFormat="1" x14ac:dyDescent="0.25"/>
    <row r="254592" customFormat="1" x14ac:dyDescent="0.25"/>
    <row r="254593" customFormat="1" x14ac:dyDescent="0.25"/>
    <row r="254594" customFormat="1" x14ac:dyDescent="0.25"/>
    <row r="254595" customFormat="1" x14ac:dyDescent="0.25"/>
    <row r="254596" customFormat="1" x14ac:dyDescent="0.25"/>
    <row r="254597" customFormat="1" x14ac:dyDescent="0.25"/>
    <row r="254598" customFormat="1" x14ac:dyDescent="0.25"/>
    <row r="254599" customFormat="1" x14ac:dyDescent="0.25"/>
    <row r="254600" customFormat="1" x14ac:dyDescent="0.25"/>
    <row r="254601" customFormat="1" x14ac:dyDescent="0.25"/>
    <row r="254602" customFormat="1" x14ac:dyDescent="0.25"/>
    <row r="254603" customFormat="1" x14ac:dyDescent="0.25"/>
    <row r="254604" customFormat="1" x14ac:dyDescent="0.25"/>
    <row r="254605" customFormat="1" x14ac:dyDescent="0.25"/>
    <row r="254606" customFormat="1" x14ac:dyDescent="0.25"/>
    <row r="254607" customFormat="1" x14ac:dyDescent="0.25"/>
    <row r="254608" customFormat="1" x14ac:dyDescent="0.25"/>
    <row r="254609" customFormat="1" x14ac:dyDescent="0.25"/>
    <row r="254610" customFormat="1" x14ac:dyDescent="0.25"/>
    <row r="254611" customFormat="1" x14ac:dyDescent="0.25"/>
    <row r="254612" customFormat="1" x14ac:dyDescent="0.25"/>
    <row r="254613" customFormat="1" x14ac:dyDescent="0.25"/>
    <row r="254614" customFormat="1" x14ac:dyDescent="0.25"/>
    <row r="254615" customFormat="1" x14ac:dyDescent="0.25"/>
    <row r="254616" customFormat="1" x14ac:dyDescent="0.25"/>
    <row r="254617" customFormat="1" x14ac:dyDescent="0.25"/>
    <row r="254618" customFormat="1" x14ac:dyDescent="0.25"/>
    <row r="254619" customFormat="1" x14ac:dyDescent="0.25"/>
    <row r="254620" customFormat="1" x14ac:dyDescent="0.25"/>
    <row r="254621" customFormat="1" x14ac:dyDescent="0.25"/>
    <row r="254622" customFormat="1" x14ac:dyDescent="0.25"/>
    <row r="254623" customFormat="1" x14ac:dyDescent="0.25"/>
    <row r="254624" customFormat="1" x14ac:dyDescent="0.25"/>
    <row r="254625" customFormat="1" x14ac:dyDescent="0.25"/>
    <row r="254626" customFormat="1" x14ac:dyDescent="0.25"/>
    <row r="254627" customFormat="1" x14ac:dyDescent="0.25"/>
    <row r="254628" customFormat="1" x14ac:dyDescent="0.25"/>
    <row r="254629" customFormat="1" x14ac:dyDescent="0.25"/>
    <row r="254630" customFormat="1" x14ac:dyDescent="0.25"/>
    <row r="254631" customFormat="1" x14ac:dyDescent="0.25"/>
    <row r="254632" customFormat="1" x14ac:dyDescent="0.25"/>
    <row r="254633" customFormat="1" x14ac:dyDescent="0.25"/>
    <row r="254634" customFormat="1" x14ac:dyDescent="0.25"/>
    <row r="254635" customFormat="1" x14ac:dyDescent="0.25"/>
    <row r="254636" customFormat="1" x14ac:dyDescent="0.25"/>
    <row r="254637" customFormat="1" x14ac:dyDescent="0.25"/>
    <row r="254638" customFormat="1" x14ac:dyDescent="0.25"/>
    <row r="254639" customFormat="1" x14ac:dyDescent="0.25"/>
    <row r="254640" customFormat="1" x14ac:dyDescent="0.25"/>
    <row r="254641" customFormat="1" x14ac:dyDescent="0.25"/>
    <row r="254642" customFormat="1" x14ac:dyDescent="0.25"/>
    <row r="254643" customFormat="1" x14ac:dyDescent="0.25"/>
    <row r="254644" customFormat="1" x14ac:dyDescent="0.25"/>
    <row r="254645" customFormat="1" x14ac:dyDescent="0.25"/>
    <row r="254646" customFormat="1" x14ac:dyDescent="0.25"/>
    <row r="254647" customFormat="1" x14ac:dyDescent="0.25"/>
    <row r="254648" customFormat="1" x14ac:dyDescent="0.25"/>
    <row r="254649" customFormat="1" x14ac:dyDescent="0.25"/>
    <row r="254650" customFormat="1" x14ac:dyDescent="0.25"/>
    <row r="254651" customFormat="1" x14ac:dyDescent="0.25"/>
    <row r="254652" customFormat="1" x14ac:dyDescent="0.25"/>
    <row r="254653" customFormat="1" x14ac:dyDescent="0.25"/>
    <row r="254654" customFormat="1" x14ac:dyDescent="0.25"/>
    <row r="254655" customFormat="1" x14ac:dyDescent="0.25"/>
    <row r="254656" customFormat="1" x14ac:dyDescent="0.25"/>
    <row r="254657" customFormat="1" x14ac:dyDescent="0.25"/>
    <row r="254658" customFormat="1" x14ac:dyDescent="0.25"/>
    <row r="254659" customFormat="1" x14ac:dyDescent="0.25"/>
    <row r="254660" customFormat="1" x14ac:dyDescent="0.25"/>
    <row r="254661" customFormat="1" x14ac:dyDescent="0.25"/>
    <row r="254662" customFormat="1" x14ac:dyDescent="0.25"/>
    <row r="254663" customFormat="1" x14ac:dyDescent="0.25"/>
    <row r="254664" customFormat="1" x14ac:dyDescent="0.25"/>
    <row r="254665" customFormat="1" x14ac:dyDescent="0.25"/>
    <row r="254666" customFormat="1" x14ac:dyDescent="0.25"/>
    <row r="254667" customFormat="1" x14ac:dyDescent="0.25"/>
    <row r="254668" customFormat="1" x14ac:dyDescent="0.25"/>
    <row r="254669" customFormat="1" x14ac:dyDescent="0.25"/>
    <row r="254670" customFormat="1" x14ac:dyDescent="0.25"/>
    <row r="254671" customFormat="1" x14ac:dyDescent="0.25"/>
    <row r="254672" customFormat="1" x14ac:dyDescent="0.25"/>
    <row r="254673" customFormat="1" x14ac:dyDescent="0.25"/>
    <row r="254674" customFormat="1" x14ac:dyDescent="0.25"/>
    <row r="254675" customFormat="1" x14ac:dyDescent="0.25"/>
    <row r="254676" customFormat="1" x14ac:dyDescent="0.25"/>
    <row r="254677" customFormat="1" x14ac:dyDescent="0.25"/>
    <row r="254678" customFormat="1" x14ac:dyDescent="0.25"/>
    <row r="254679" customFormat="1" x14ac:dyDescent="0.25"/>
    <row r="254680" customFormat="1" x14ac:dyDescent="0.25"/>
    <row r="254681" customFormat="1" x14ac:dyDescent="0.25"/>
    <row r="254682" customFormat="1" x14ac:dyDescent="0.25"/>
    <row r="254683" customFormat="1" x14ac:dyDescent="0.25"/>
    <row r="254684" customFormat="1" x14ac:dyDescent="0.25"/>
    <row r="254685" customFormat="1" x14ac:dyDescent="0.25"/>
    <row r="254686" customFormat="1" x14ac:dyDescent="0.25"/>
    <row r="254687" customFormat="1" x14ac:dyDescent="0.25"/>
    <row r="254688" customFormat="1" x14ac:dyDescent="0.25"/>
    <row r="254689" customFormat="1" x14ac:dyDescent="0.25"/>
    <row r="254690" customFormat="1" x14ac:dyDescent="0.25"/>
    <row r="254691" customFormat="1" x14ac:dyDescent="0.25"/>
    <row r="254692" customFormat="1" x14ac:dyDescent="0.25"/>
    <row r="254693" customFormat="1" x14ac:dyDescent="0.25"/>
    <row r="254694" customFormat="1" x14ac:dyDescent="0.25"/>
    <row r="254695" customFormat="1" x14ac:dyDescent="0.25"/>
    <row r="254696" customFormat="1" x14ac:dyDescent="0.25"/>
    <row r="254697" customFormat="1" x14ac:dyDescent="0.25"/>
    <row r="254698" customFormat="1" x14ac:dyDescent="0.25"/>
    <row r="254699" customFormat="1" x14ac:dyDescent="0.25"/>
    <row r="254700" customFormat="1" x14ac:dyDescent="0.25"/>
    <row r="254701" customFormat="1" x14ac:dyDescent="0.25"/>
    <row r="254702" customFormat="1" x14ac:dyDescent="0.25"/>
    <row r="254703" customFormat="1" x14ac:dyDescent="0.25"/>
    <row r="254704" customFormat="1" x14ac:dyDescent="0.25"/>
    <row r="254705" customFormat="1" x14ac:dyDescent="0.25"/>
    <row r="254706" customFormat="1" x14ac:dyDescent="0.25"/>
    <row r="254707" customFormat="1" x14ac:dyDescent="0.25"/>
    <row r="254708" customFormat="1" x14ac:dyDescent="0.25"/>
    <row r="254709" customFormat="1" x14ac:dyDescent="0.25"/>
    <row r="254710" customFormat="1" x14ac:dyDescent="0.25"/>
    <row r="254711" customFormat="1" x14ac:dyDescent="0.25"/>
    <row r="254712" customFormat="1" x14ac:dyDescent="0.25"/>
    <row r="254713" customFormat="1" x14ac:dyDescent="0.25"/>
    <row r="254714" customFormat="1" x14ac:dyDescent="0.25"/>
    <row r="254715" customFormat="1" x14ac:dyDescent="0.25"/>
    <row r="254716" customFormat="1" x14ac:dyDescent="0.25"/>
    <row r="254717" customFormat="1" x14ac:dyDescent="0.25"/>
    <row r="254718" customFormat="1" x14ac:dyDescent="0.25"/>
    <row r="254719" customFormat="1" x14ac:dyDescent="0.25"/>
    <row r="254720" customFormat="1" x14ac:dyDescent="0.25"/>
    <row r="254721" customFormat="1" x14ac:dyDescent="0.25"/>
    <row r="254722" customFormat="1" x14ac:dyDescent="0.25"/>
    <row r="254723" customFormat="1" x14ac:dyDescent="0.25"/>
    <row r="254724" customFormat="1" x14ac:dyDescent="0.25"/>
    <row r="254725" customFormat="1" x14ac:dyDescent="0.25"/>
    <row r="254726" customFormat="1" x14ac:dyDescent="0.25"/>
    <row r="254727" customFormat="1" x14ac:dyDescent="0.25"/>
    <row r="254728" customFormat="1" x14ac:dyDescent="0.25"/>
    <row r="254729" customFormat="1" x14ac:dyDescent="0.25"/>
    <row r="254730" customFormat="1" x14ac:dyDescent="0.25"/>
    <row r="254731" customFormat="1" x14ac:dyDescent="0.25"/>
    <row r="254732" customFormat="1" x14ac:dyDescent="0.25"/>
    <row r="254733" customFormat="1" x14ac:dyDescent="0.25"/>
    <row r="254734" customFormat="1" x14ac:dyDescent="0.25"/>
    <row r="254735" customFormat="1" x14ac:dyDescent="0.25"/>
    <row r="254736" customFormat="1" x14ac:dyDescent="0.25"/>
    <row r="254737" customFormat="1" x14ac:dyDescent="0.25"/>
    <row r="254738" customFormat="1" x14ac:dyDescent="0.25"/>
    <row r="254739" customFormat="1" x14ac:dyDescent="0.25"/>
    <row r="254740" customFormat="1" x14ac:dyDescent="0.25"/>
    <row r="254741" customFormat="1" x14ac:dyDescent="0.25"/>
    <row r="254742" customFormat="1" x14ac:dyDescent="0.25"/>
    <row r="254743" customFormat="1" x14ac:dyDescent="0.25"/>
    <row r="254744" customFormat="1" x14ac:dyDescent="0.25"/>
    <row r="254745" customFormat="1" x14ac:dyDescent="0.25"/>
    <row r="254746" customFormat="1" x14ac:dyDescent="0.25"/>
    <row r="254747" customFormat="1" x14ac:dyDescent="0.25"/>
    <row r="254748" customFormat="1" x14ac:dyDescent="0.25"/>
    <row r="254749" customFormat="1" x14ac:dyDescent="0.25"/>
    <row r="254750" customFormat="1" x14ac:dyDescent="0.25"/>
    <row r="254751" customFormat="1" x14ac:dyDescent="0.25"/>
    <row r="254752" customFormat="1" x14ac:dyDescent="0.25"/>
    <row r="254753" customFormat="1" x14ac:dyDescent="0.25"/>
    <row r="254754" customFormat="1" x14ac:dyDescent="0.25"/>
    <row r="254755" customFormat="1" x14ac:dyDescent="0.25"/>
    <row r="254756" customFormat="1" x14ac:dyDescent="0.25"/>
    <row r="254757" customFormat="1" x14ac:dyDescent="0.25"/>
    <row r="254758" customFormat="1" x14ac:dyDescent="0.25"/>
    <row r="254759" customFormat="1" x14ac:dyDescent="0.25"/>
    <row r="254760" customFormat="1" x14ac:dyDescent="0.25"/>
    <row r="254761" customFormat="1" x14ac:dyDescent="0.25"/>
    <row r="254762" customFormat="1" x14ac:dyDescent="0.25"/>
    <row r="254763" customFormat="1" x14ac:dyDescent="0.25"/>
    <row r="254764" customFormat="1" x14ac:dyDescent="0.25"/>
    <row r="254765" customFormat="1" x14ac:dyDescent="0.25"/>
    <row r="254766" customFormat="1" x14ac:dyDescent="0.25"/>
    <row r="254767" customFormat="1" x14ac:dyDescent="0.25"/>
    <row r="254768" customFormat="1" x14ac:dyDescent="0.25"/>
    <row r="254769" customFormat="1" x14ac:dyDescent="0.25"/>
    <row r="254770" customFormat="1" x14ac:dyDescent="0.25"/>
    <row r="254771" customFormat="1" x14ac:dyDescent="0.25"/>
    <row r="254772" customFormat="1" x14ac:dyDescent="0.25"/>
    <row r="254773" customFormat="1" x14ac:dyDescent="0.25"/>
    <row r="254774" customFormat="1" x14ac:dyDescent="0.25"/>
    <row r="254775" customFormat="1" x14ac:dyDescent="0.25"/>
    <row r="254776" customFormat="1" x14ac:dyDescent="0.25"/>
    <row r="254777" customFormat="1" x14ac:dyDescent="0.25"/>
    <row r="254778" customFormat="1" x14ac:dyDescent="0.25"/>
    <row r="254779" customFormat="1" x14ac:dyDescent="0.25"/>
    <row r="254780" customFormat="1" x14ac:dyDescent="0.25"/>
    <row r="254781" customFormat="1" x14ac:dyDescent="0.25"/>
    <row r="254782" customFormat="1" x14ac:dyDescent="0.25"/>
    <row r="254783" customFormat="1" x14ac:dyDescent="0.25"/>
    <row r="254784" customFormat="1" x14ac:dyDescent="0.25"/>
    <row r="254785" customFormat="1" x14ac:dyDescent="0.25"/>
    <row r="254786" customFormat="1" x14ac:dyDescent="0.25"/>
    <row r="254787" customFormat="1" x14ac:dyDescent="0.25"/>
    <row r="254788" customFormat="1" x14ac:dyDescent="0.25"/>
    <row r="254789" customFormat="1" x14ac:dyDescent="0.25"/>
    <row r="254790" customFormat="1" x14ac:dyDescent="0.25"/>
    <row r="254791" customFormat="1" x14ac:dyDescent="0.25"/>
    <row r="254792" customFormat="1" x14ac:dyDescent="0.25"/>
    <row r="254793" customFormat="1" x14ac:dyDescent="0.25"/>
    <row r="254794" customFormat="1" x14ac:dyDescent="0.25"/>
    <row r="254795" customFormat="1" x14ac:dyDescent="0.25"/>
    <row r="254796" customFormat="1" x14ac:dyDescent="0.25"/>
    <row r="254797" customFormat="1" x14ac:dyDescent="0.25"/>
    <row r="254798" customFormat="1" x14ac:dyDescent="0.25"/>
    <row r="254799" customFormat="1" x14ac:dyDescent="0.25"/>
    <row r="254800" customFormat="1" x14ac:dyDescent="0.25"/>
    <row r="254801" customFormat="1" x14ac:dyDescent="0.25"/>
    <row r="254802" customFormat="1" x14ac:dyDescent="0.25"/>
    <row r="254803" customFormat="1" x14ac:dyDescent="0.25"/>
    <row r="254804" customFormat="1" x14ac:dyDescent="0.25"/>
    <row r="254805" customFormat="1" x14ac:dyDescent="0.25"/>
    <row r="254806" customFormat="1" x14ac:dyDescent="0.25"/>
    <row r="254807" customFormat="1" x14ac:dyDescent="0.25"/>
    <row r="254808" customFormat="1" x14ac:dyDescent="0.25"/>
    <row r="254809" customFormat="1" x14ac:dyDescent="0.25"/>
    <row r="254810" customFormat="1" x14ac:dyDescent="0.25"/>
    <row r="254811" customFormat="1" x14ac:dyDescent="0.25"/>
    <row r="254812" customFormat="1" x14ac:dyDescent="0.25"/>
    <row r="254813" customFormat="1" x14ac:dyDescent="0.25"/>
    <row r="254814" customFormat="1" x14ac:dyDescent="0.25"/>
    <row r="254815" customFormat="1" x14ac:dyDescent="0.25"/>
    <row r="254816" customFormat="1" x14ac:dyDescent="0.25"/>
    <row r="254817" customFormat="1" x14ac:dyDescent="0.25"/>
    <row r="254818" customFormat="1" x14ac:dyDescent="0.25"/>
    <row r="254819" customFormat="1" x14ac:dyDescent="0.25"/>
    <row r="254820" customFormat="1" x14ac:dyDescent="0.25"/>
    <row r="254821" customFormat="1" x14ac:dyDescent="0.25"/>
    <row r="254822" customFormat="1" x14ac:dyDescent="0.25"/>
    <row r="254823" customFormat="1" x14ac:dyDescent="0.25"/>
    <row r="254824" customFormat="1" x14ac:dyDescent="0.25"/>
    <row r="254825" customFormat="1" x14ac:dyDescent="0.25"/>
    <row r="254826" customFormat="1" x14ac:dyDescent="0.25"/>
    <row r="254827" customFormat="1" x14ac:dyDescent="0.25"/>
    <row r="254828" customFormat="1" x14ac:dyDescent="0.25"/>
    <row r="254829" customFormat="1" x14ac:dyDescent="0.25"/>
    <row r="254830" customFormat="1" x14ac:dyDescent="0.25"/>
    <row r="254831" customFormat="1" x14ac:dyDescent="0.25"/>
    <row r="254832" customFormat="1" x14ac:dyDescent="0.25"/>
    <row r="254833" customFormat="1" x14ac:dyDescent="0.25"/>
    <row r="254834" customFormat="1" x14ac:dyDescent="0.25"/>
    <row r="254835" customFormat="1" x14ac:dyDescent="0.25"/>
    <row r="254836" customFormat="1" x14ac:dyDescent="0.25"/>
    <row r="254837" customFormat="1" x14ac:dyDescent="0.25"/>
    <row r="254838" customFormat="1" x14ac:dyDescent="0.25"/>
    <row r="254839" customFormat="1" x14ac:dyDescent="0.25"/>
    <row r="254840" customFormat="1" x14ac:dyDescent="0.25"/>
    <row r="254841" customFormat="1" x14ac:dyDescent="0.25"/>
    <row r="254842" customFormat="1" x14ac:dyDescent="0.25"/>
    <row r="254843" customFormat="1" x14ac:dyDescent="0.25"/>
    <row r="254844" customFormat="1" x14ac:dyDescent="0.25"/>
    <row r="254845" customFormat="1" x14ac:dyDescent="0.25"/>
    <row r="254846" customFormat="1" x14ac:dyDescent="0.25"/>
    <row r="254847" customFormat="1" x14ac:dyDescent="0.25"/>
    <row r="254848" customFormat="1" x14ac:dyDescent="0.25"/>
    <row r="254849" customFormat="1" x14ac:dyDescent="0.25"/>
    <row r="254850" customFormat="1" x14ac:dyDescent="0.25"/>
    <row r="254851" customFormat="1" x14ac:dyDescent="0.25"/>
    <row r="254852" customFormat="1" x14ac:dyDescent="0.25"/>
    <row r="254853" customFormat="1" x14ac:dyDescent="0.25"/>
    <row r="254854" customFormat="1" x14ac:dyDescent="0.25"/>
    <row r="254855" customFormat="1" x14ac:dyDescent="0.25"/>
    <row r="254856" customFormat="1" x14ac:dyDescent="0.25"/>
    <row r="254857" customFormat="1" x14ac:dyDescent="0.25"/>
    <row r="254858" customFormat="1" x14ac:dyDescent="0.25"/>
    <row r="254859" customFormat="1" x14ac:dyDescent="0.25"/>
    <row r="254860" customFormat="1" x14ac:dyDescent="0.25"/>
    <row r="254861" customFormat="1" x14ac:dyDescent="0.25"/>
    <row r="254862" customFormat="1" x14ac:dyDescent="0.25"/>
    <row r="254863" customFormat="1" x14ac:dyDescent="0.25"/>
    <row r="254864" customFormat="1" x14ac:dyDescent="0.25"/>
    <row r="254865" customFormat="1" x14ac:dyDescent="0.25"/>
    <row r="254866" customFormat="1" x14ac:dyDescent="0.25"/>
    <row r="254867" customFormat="1" x14ac:dyDescent="0.25"/>
    <row r="254868" customFormat="1" x14ac:dyDescent="0.25"/>
    <row r="254869" customFormat="1" x14ac:dyDescent="0.25"/>
    <row r="254870" customFormat="1" x14ac:dyDescent="0.25"/>
    <row r="254871" customFormat="1" x14ac:dyDescent="0.25"/>
    <row r="254872" customFormat="1" x14ac:dyDescent="0.25"/>
    <row r="254873" customFormat="1" x14ac:dyDescent="0.25"/>
    <row r="254874" customFormat="1" x14ac:dyDescent="0.25"/>
    <row r="254875" customFormat="1" x14ac:dyDescent="0.25"/>
    <row r="254876" customFormat="1" x14ac:dyDescent="0.25"/>
    <row r="254877" customFormat="1" x14ac:dyDescent="0.25"/>
    <row r="254878" customFormat="1" x14ac:dyDescent="0.25"/>
    <row r="254879" customFormat="1" x14ac:dyDescent="0.25"/>
    <row r="254880" customFormat="1" x14ac:dyDescent="0.25"/>
    <row r="254881" customFormat="1" x14ac:dyDescent="0.25"/>
    <row r="254882" customFormat="1" x14ac:dyDescent="0.25"/>
    <row r="254883" customFormat="1" x14ac:dyDescent="0.25"/>
    <row r="254884" customFormat="1" x14ac:dyDescent="0.25"/>
    <row r="254885" customFormat="1" x14ac:dyDescent="0.25"/>
    <row r="254886" customFormat="1" x14ac:dyDescent="0.25"/>
    <row r="254887" customFormat="1" x14ac:dyDescent="0.25"/>
    <row r="254888" customFormat="1" x14ac:dyDescent="0.25"/>
    <row r="254889" customFormat="1" x14ac:dyDescent="0.25"/>
    <row r="254890" customFormat="1" x14ac:dyDescent="0.25"/>
    <row r="254891" customFormat="1" x14ac:dyDescent="0.25"/>
    <row r="254892" customFormat="1" x14ac:dyDescent="0.25"/>
    <row r="254893" customFormat="1" x14ac:dyDescent="0.25"/>
    <row r="254894" customFormat="1" x14ac:dyDescent="0.25"/>
    <row r="254895" customFormat="1" x14ac:dyDescent="0.25"/>
    <row r="254896" customFormat="1" x14ac:dyDescent="0.25"/>
    <row r="254897" customFormat="1" x14ac:dyDescent="0.25"/>
    <row r="254898" customFormat="1" x14ac:dyDescent="0.25"/>
    <row r="254899" customFormat="1" x14ac:dyDescent="0.25"/>
    <row r="254900" customFormat="1" x14ac:dyDescent="0.25"/>
    <row r="254901" customFormat="1" x14ac:dyDescent="0.25"/>
    <row r="254902" customFormat="1" x14ac:dyDescent="0.25"/>
    <row r="254903" customFormat="1" x14ac:dyDescent="0.25"/>
    <row r="254904" customFormat="1" x14ac:dyDescent="0.25"/>
    <row r="254905" customFormat="1" x14ac:dyDescent="0.25"/>
    <row r="254906" customFormat="1" x14ac:dyDescent="0.25"/>
    <row r="254907" customFormat="1" x14ac:dyDescent="0.25"/>
    <row r="254908" customFormat="1" x14ac:dyDescent="0.25"/>
    <row r="254909" customFormat="1" x14ac:dyDescent="0.25"/>
    <row r="254910" customFormat="1" x14ac:dyDescent="0.25"/>
    <row r="254911" customFormat="1" x14ac:dyDescent="0.25"/>
    <row r="254912" customFormat="1" x14ac:dyDescent="0.25"/>
    <row r="254913" customFormat="1" x14ac:dyDescent="0.25"/>
    <row r="254914" customFormat="1" x14ac:dyDescent="0.25"/>
    <row r="254915" customFormat="1" x14ac:dyDescent="0.25"/>
    <row r="254916" customFormat="1" x14ac:dyDescent="0.25"/>
    <row r="254917" customFormat="1" x14ac:dyDescent="0.25"/>
    <row r="254918" customFormat="1" x14ac:dyDescent="0.25"/>
    <row r="254919" customFormat="1" x14ac:dyDescent="0.25"/>
    <row r="254920" customFormat="1" x14ac:dyDescent="0.25"/>
    <row r="254921" customFormat="1" x14ac:dyDescent="0.25"/>
    <row r="254922" customFormat="1" x14ac:dyDescent="0.25"/>
    <row r="254923" customFormat="1" x14ac:dyDescent="0.25"/>
    <row r="254924" customFormat="1" x14ac:dyDescent="0.25"/>
    <row r="254925" customFormat="1" x14ac:dyDescent="0.25"/>
    <row r="254926" customFormat="1" x14ac:dyDescent="0.25"/>
    <row r="254927" customFormat="1" x14ac:dyDescent="0.25"/>
    <row r="254928" customFormat="1" x14ac:dyDescent="0.25"/>
    <row r="254929" customFormat="1" x14ac:dyDescent="0.25"/>
    <row r="254930" customFormat="1" x14ac:dyDescent="0.25"/>
    <row r="254931" customFormat="1" x14ac:dyDescent="0.25"/>
    <row r="254932" customFormat="1" x14ac:dyDescent="0.25"/>
    <row r="254933" customFormat="1" x14ac:dyDescent="0.25"/>
    <row r="254934" customFormat="1" x14ac:dyDescent="0.25"/>
    <row r="254935" customFormat="1" x14ac:dyDescent="0.25"/>
    <row r="254936" customFormat="1" x14ac:dyDescent="0.25"/>
    <row r="254937" customFormat="1" x14ac:dyDescent="0.25"/>
    <row r="254938" customFormat="1" x14ac:dyDescent="0.25"/>
    <row r="254939" customFormat="1" x14ac:dyDescent="0.25"/>
    <row r="254940" customFormat="1" x14ac:dyDescent="0.25"/>
    <row r="254941" customFormat="1" x14ac:dyDescent="0.25"/>
    <row r="254942" customFormat="1" x14ac:dyDescent="0.25"/>
    <row r="254943" customFormat="1" x14ac:dyDescent="0.25"/>
    <row r="254944" customFormat="1" x14ac:dyDescent="0.25"/>
    <row r="254945" customFormat="1" x14ac:dyDescent="0.25"/>
    <row r="254946" customFormat="1" x14ac:dyDescent="0.25"/>
    <row r="254947" customFormat="1" x14ac:dyDescent="0.25"/>
    <row r="254948" customFormat="1" x14ac:dyDescent="0.25"/>
    <row r="254949" customFormat="1" x14ac:dyDescent="0.25"/>
    <row r="254950" customFormat="1" x14ac:dyDescent="0.25"/>
    <row r="254951" customFormat="1" x14ac:dyDescent="0.25"/>
    <row r="254952" customFormat="1" x14ac:dyDescent="0.25"/>
    <row r="254953" customFormat="1" x14ac:dyDescent="0.25"/>
    <row r="254954" customFormat="1" x14ac:dyDescent="0.25"/>
    <row r="254955" customFormat="1" x14ac:dyDescent="0.25"/>
    <row r="254956" customFormat="1" x14ac:dyDescent="0.25"/>
    <row r="254957" customFormat="1" x14ac:dyDescent="0.25"/>
    <row r="254958" customFormat="1" x14ac:dyDescent="0.25"/>
    <row r="254959" customFormat="1" x14ac:dyDescent="0.25"/>
    <row r="254960" customFormat="1" x14ac:dyDescent="0.25"/>
    <row r="254961" customFormat="1" x14ac:dyDescent="0.25"/>
    <row r="254962" customFormat="1" x14ac:dyDescent="0.25"/>
    <row r="254963" customFormat="1" x14ac:dyDescent="0.25"/>
    <row r="254964" customFormat="1" x14ac:dyDescent="0.25"/>
    <row r="254965" customFormat="1" x14ac:dyDescent="0.25"/>
    <row r="254966" customFormat="1" x14ac:dyDescent="0.25"/>
    <row r="254967" customFormat="1" x14ac:dyDescent="0.25"/>
    <row r="254968" customFormat="1" x14ac:dyDescent="0.25"/>
    <row r="254969" customFormat="1" x14ac:dyDescent="0.25"/>
    <row r="254970" customFormat="1" x14ac:dyDescent="0.25"/>
    <row r="254971" customFormat="1" x14ac:dyDescent="0.25"/>
    <row r="254972" customFormat="1" x14ac:dyDescent="0.25"/>
    <row r="254973" customFormat="1" x14ac:dyDescent="0.25"/>
    <row r="254974" customFormat="1" x14ac:dyDescent="0.25"/>
    <row r="254975" customFormat="1" x14ac:dyDescent="0.25"/>
    <row r="254976" customFormat="1" x14ac:dyDescent="0.25"/>
    <row r="254977" customFormat="1" x14ac:dyDescent="0.25"/>
    <row r="254978" customFormat="1" x14ac:dyDescent="0.25"/>
    <row r="254979" customFormat="1" x14ac:dyDescent="0.25"/>
    <row r="254980" customFormat="1" x14ac:dyDescent="0.25"/>
    <row r="254981" customFormat="1" x14ac:dyDescent="0.25"/>
    <row r="254982" customFormat="1" x14ac:dyDescent="0.25"/>
    <row r="254983" customFormat="1" x14ac:dyDescent="0.25"/>
    <row r="254984" customFormat="1" x14ac:dyDescent="0.25"/>
    <row r="254985" customFormat="1" x14ac:dyDescent="0.25"/>
    <row r="254986" customFormat="1" x14ac:dyDescent="0.25"/>
    <row r="254987" customFormat="1" x14ac:dyDescent="0.25"/>
    <row r="254988" customFormat="1" x14ac:dyDescent="0.25"/>
    <row r="254989" customFormat="1" x14ac:dyDescent="0.25"/>
    <row r="254990" customFormat="1" x14ac:dyDescent="0.25"/>
    <row r="254991" customFormat="1" x14ac:dyDescent="0.25"/>
    <row r="254992" customFormat="1" x14ac:dyDescent="0.25"/>
    <row r="254993" customFormat="1" x14ac:dyDescent="0.25"/>
    <row r="254994" customFormat="1" x14ac:dyDescent="0.25"/>
    <row r="254995" customFormat="1" x14ac:dyDescent="0.25"/>
    <row r="254996" customFormat="1" x14ac:dyDescent="0.25"/>
    <row r="254997" customFormat="1" x14ac:dyDescent="0.25"/>
    <row r="254998" customFormat="1" x14ac:dyDescent="0.25"/>
    <row r="254999" customFormat="1" x14ac:dyDescent="0.25"/>
    <row r="255000" customFormat="1" x14ac:dyDescent="0.25"/>
    <row r="255001" customFormat="1" x14ac:dyDescent="0.25"/>
    <row r="255002" customFormat="1" x14ac:dyDescent="0.25"/>
    <row r="255003" customFormat="1" x14ac:dyDescent="0.25"/>
    <row r="255004" customFormat="1" x14ac:dyDescent="0.25"/>
    <row r="255005" customFormat="1" x14ac:dyDescent="0.25"/>
    <row r="255006" customFormat="1" x14ac:dyDescent="0.25"/>
    <row r="255007" customFormat="1" x14ac:dyDescent="0.25"/>
    <row r="255008" customFormat="1" x14ac:dyDescent="0.25"/>
    <row r="255009" customFormat="1" x14ac:dyDescent="0.25"/>
    <row r="255010" customFormat="1" x14ac:dyDescent="0.25"/>
    <row r="255011" customFormat="1" x14ac:dyDescent="0.25"/>
    <row r="255012" customFormat="1" x14ac:dyDescent="0.25"/>
    <row r="255013" customFormat="1" x14ac:dyDescent="0.25"/>
    <row r="255014" customFormat="1" x14ac:dyDescent="0.25"/>
    <row r="255015" customFormat="1" x14ac:dyDescent="0.25"/>
    <row r="255016" customFormat="1" x14ac:dyDescent="0.25"/>
    <row r="255017" customFormat="1" x14ac:dyDescent="0.25"/>
    <row r="255018" customFormat="1" x14ac:dyDescent="0.25"/>
    <row r="255019" customFormat="1" x14ac:dyDescent="0.25"/>
    <row r="255020" customFormat="1" x14ac:dyDescent="0.25"/>
    <row r="255021" customFormat="1" x14ac:dyDescent="0.25"/>
    <row r="255022" customFormat="1" x14ac:dyDescent="0.25"/>
    <row r="255023" customFormat="1" x14ac:dyDescent="0.25"/>
    <row r="255024" customFormat="1" x14ac:dyDescent="0.25"/>
    <row r="255025" customFormat="1" x14ac:dyDescent="0.25"/>
    <row r="255026" customFormat="1" x14ac:dyDescent="0.25"/>
    <row r="255027" customFormat="1" x14ac:dyDescent="0.25"/>
    <row r="255028" customFormat="1" x14ac:dyDescent="0.25"/>
    <row r="255029" customFormat="1" x14ac:dyDescent="0.25"/>
    <row r="255030" customFormat="1" x14ac:dyDescent="0.25"/>
    <row r="255031" customFormat="1" x14ac:dyDescent="0.25"/>
    <row r="255032" customFormat="1" x14ac:dyDescent="0.25"/>
    <row r="255033" customFormat="1" x14ac:dyDescent="0.25"/>
    <row r="255034" customFormat="1" x14ac:dyDescent="0.25"/>
    <row r="255035" customFormat="1" x14ac:dyDescent="0.25"/>
    <row r="255036" customFormat="1" x14ac:dyDescent="0.25"/>
    <row r="255037" customFormat="1" x14ac:dyDescent="0.25"/>
    <row r="255038" customFormat="1" x14ac:dyDescent="0.25"/>
    <row r="255039" customFormat="1" x14ac:dyDescent="0.25"/>
    <row r="255040" customFormat="1" x14ac:dyDescent="0.25"/>
    <row r="255041" customFormat="1" x14ac:dyDescent="0.25"/>
    <row r="255042" customFormat="1" x14ac:dyDescent="0.25"/>
    <row r="255043" customFormat="1" x14ac:dyDescent="0.25"/>
    <row r="255044" customFormat="1" x14ac:dyDescent="0.25"/>
    <row r="255045" customFormat="1" x14ac:dyDescent="0.25"/>
    <row r="255046" customFormat="1" x14ac:dyDescent="0.25"/>
    <row r="255047" customFormat="1" x14ac:dyDescent="0.25"/>
    <row r="255048" customFormat="1" x14ac:dyDescent="0.25"/>
    <row r="255049" customFormat="1" x14ac:dyDescent="0.25"/>
    <row r="255050" customFormat="1" x14ac:dyDescent="0.25"/>
    <row r="255051" customFormat="1" x14ac:dyDescent="0.25"/>
    <row r="255052" customFormat="1" x14ac:dyDescent="0.25"/>
    <row r="255053" customFormat="1" x14ac:dyDescent="0.25"/>
    <row r="255054" customFormat="1" x14ac:dyDescent="0.25"/>
    <row r="255055" customFormat="1" x14ac:dyDescent="0.25"/>
    <row r="255056" customFormat="1" x14ac:dyDescent="0.25"/>
    <row r="255057" customFormat="1" x14ac:dyDescent="0.25"/>
    <row r="255058" customFormat="1" x14ac:dyDescent="0.25"/>
    <row r="255059" customFormat="1" x14ac:dyDescent="0.25"/>
    <row r="255060" customFormat="1" x14ac:dyDescent="0.25"/>
    <row r="255061" customFormat="1" x14ac:dyDescent="0.25"/>
    <row r="255062" customFormat="1" x14ac:dyDescent="0.25"/>
    <row r="255063" customFormat="1" x14ac:dyDescent="0.25"/>
    <row r="255064" customFormat="1" x14ac:dyDescent="0.25"/>
    <row r="255065" customFormat="1" x14ac:dyDescent="0.25"/>
    <row r="255066" customFormat="1" x14ac:dyDescent="0.25"/>
    <row r="255067" customFormat="1" x14ac:dyDescent="0.25"/>
    <row r="255068" customFormat="1" x14ac:dyDescent="0.25"/>
    <row r="255069" customFormat="1" x14ac:dyDescent="0.25"/>
    <row r="255070" customFormat="1" x14ac:dyDescent="0.25"/>
    <row r="255071" customFormat="1" x14ac:dyDescent="0.25"/>
    <row r="255072" customFormat="1" x14ac:dyDescent="0.25"/>
    <row r="255073" customFormat="1" x14ac:dyDescent="0.25"/>
    <row r="255074" customFormat="1" x14ac:dyDescent="0.25"/>
    <row r="255075" customFormat="1" x14ac:dyDescent="0.25"/>
    <row r="255076" customFormat="1" x14ac:dyDescent="0.25"/>
    <row r="255077" customFormat="1" x14ac:dyDescent="0.25"/>
    <row r="255078" customFormat="1" x14ac:dyDescent="0.25"/>
    <row r="255079" customFormat="1" x14ac:dyDescent="0.25"/>
    <row r="255080" customFormat="1" x14ac:dyDescent="0.25"/>
    <row r="255081" customFormat="1" x14ac:dyDescent="0.25"/>
    <row r="255082" customFormat="1" x14ac:dyDescent="0.25"/>
    <row r="255083" customFormat="1" x14ac:dyDescent="0.25"/>
    <row r="255084" customFormat="1" x14ac:dyDescent="0.25"/>
    <row r="255085" customFormat="1" x14ac:dyDescent="0.25"/>
    <row r="255086" customFormat="1" x14ac:dyDescent="0.25"/>
    <row r="255087" customFormat="1" x14ac:dyDescent="0.25"/>
    <row r="255088" customFormat="1" x14ac:dyDescent="0.25"/>
    <row r="255089" customFormat="1" x14ac:dyDescent="0.25"/>
    <row r="255090" customFormat="1" x14ac:dyDescent="0.25"/>
    <row r="255091" customFormat="1" x14ac:dyDescent="0.25"/>
    <row r="255092" customFormat="1" x14ac:dyDescent="0.25"/>
    <row r="255093" customFormat="1" x14ac:dyDescent="0.25"/>
    <row r="255094" customFormat="1" x14ac:dyDescent="0.25"/>
    <row r="255095" customFormat="1" x14ac:dyDescent="0.25"/>
    <row r="255096" customFormat="1" x14ac:dyDescent="0.25"/>
    <row r="255097" customFormat="1" x14ac:dyDescent="0.25"/>
    <row r="255098" customFormat="1" x14ac:dyDescent="0.25"/>
    <row r="255099" customFormat="1" x14ac:dyDescent="0.25"/>
    <row r="255100" customFormat="1" x14ac:dyDescent="0.25"/>
    <row r="255101" customFormat="1" x14ac:dyDescent="0.25"/>
    <row r="255102" customFormat="1" x14ac:dyDescent="0.25"/>
    <row r="255103" customFormat="1" x14ac:dyDescent="0.25"/>
    <row r="255104" customFormat="1" x14ac:dyDescent="0.25"/>
    <row r="255105" customFormat="1" x14ac:dyDescent="0.25"/>
    <row r="255106" customFormat="1" x14ac:dyDescent="0.25"/>
    <row r="255107" customFormat="1" x14ac:dyDescent="0.25"/>
    <row r="255108" customFormat="1" x14ac:dyDescent="0.25"/>
    <row r="255109" customFormat="1" x14ac:dyDescent="0.25"/>
    <row r="255110" customFormat="1" x14ac:dyDescent="0.25"/>
    <row r="255111" customFormat="1" x14ac:dyDescent="0.25"/>
    <row r="255112" customFormat="1" x14ac:dyDescent="0.25"/>
    <row r="255113" customFormat="1" x14ac:dyDescent="0.25"/>
    <row r="255114" customFormat="1" x14ac:dyDescent="0.25"/>
    <row r="255115" customFormat="1" x14ac:dyDescent="0.25"/>
    <row r="255116" customFormat="1" x14ac:dyDescent="0.25"/>
    <row r="255117" customFormat="1" x14ac:dyDescent="0.25"/>
    <row r="255118" customFormat="1" x14ac:dyDescent="0.25"/>
    <row r="255119" customFormat="1" x14ac:dyDescent="0.25"/>
    <row r="255120" customFormat="1" x14ac:dyDescent="0.25"/>
    <row r="255121" customFormat="1" x14ac:dyDescent="0.25"/>
    <row r="255122" customFormat="1" x14ac:dyDescent="0.25"/>
    <row r="255123" customFormat="1" x14ac:dyDescent="0.25"/>
    <row r="255124" customFormat="1" x14ac:dyDescent="0.25"/>
    <row r="255125" customFormat="1" x14ac:dyDescent="0.25"/>
    <row r="255126" customFormat="1" x14ac:dyDescent="0.25"/>
    <row r="255127" customFormat="1" x14ac:dyDescent="0.25"/>
    <row r="255128" customFormat="1" x14ac:dyDescent="0.25"/>
    <row r="255129" customFormat="1" x14ac:dyDescent="0.25"/>
    <row r="255130" customFormat="1" x14ac:dyDescent="0.25"/>
    <row r="255131" customFormat="1" x14ac:dyDescent="0.25"/>
    <row r="255132" customFormat="1" x14ac:dyDescent="0.25"/>
    <row r="255133" customFormat="1" x14ac:dyDescent="0.25"/>
    <row r="255134" customFormat="1" x14ac:dyDescent="0.25"/>
    <row r="255135" customFormat="1" x14ac:dyDescent="0.25"/>
    <row r="255136" customFormat="1" x14ac:dyDescent="0.25"/>
    <row r="255137" customFormat="1" x14ac:dyDescent="0.25"/>
    <row r="255138" customFormat="1" x14ac:dyDescent="0.25"/>
    <row r="255139" customFormat="1" x14ac:dyDescent="0.25"/>
    <row r="255140" customFormat="1" x14ac:dyDescent="0.25"/>
    <row r="255141" customFormat="1" x14ac:dyDescent="0.25"/>
    <row r="255142" customFormat="1" x14ac:dyDescent="0.25"/>
    <row r="255143" customFormat="1" x14ac:dyDescent="0.25"/>
    <row r="255144" customFormat="1" x14ac:dyDescent="0.25"/>
    <row r="255145" customFormat="1" x14ac:dyDescent="0.25"/>
    <row r="255146" customFormat="1" x14ac:dyDescent="0.25"/>
    <row r="255147" customFormat="1" x14ac:dyDescent="0.25"/>
    <row r="255148" customFormat="1" x14ac:dyDescent="0.25"/>
    <row r="255149" customFormat="1" x14ac:dyDescent="0.25"/>
    <row r="255150" customFormat="1" x14ac:dyDescent="0.25"/>
    <row r="255151" customFormat="1" x14ac:dyDescent="0.25"/>
    <row r="255152" customFormat="1" x14ac:dyDescent="0.25"/>
    <row r="255153" customFormat="1" x14ac:dyDescent="0.25"/>
    <row r="255154" customFormat="1" x14ac:dyDescent="0.25"/>
    <row r="255155" customFormat="1" x14ac:dyDescent="0.25"/>
    <row r="255156" customFormat="1" x14ac:dyDescent="0.25"/>
    <row r="255157" customFormat="1" x14ac:dyDescent="0.25"/>
    <row r="255158" customFormat="1" x14ac:dyDescent="0.25"/>
    <row r="255159" customFormat="1" x14ac:dyDescent="0.25"/>
    <row r="255160" customFormat="1" x14ac:dyDescent="0.25"/>
    <row r="255161" customFormat="1" x14ac:dyDescent="0.25"/>
    <row r="255162" customFormat="1" x14ac:dyDescent="0.25"/>
    <row r="255163" customFormat="1" x14ac:dyDescent="0.25"/>
    <row r="255164" customFormat="1" x14ac:dyDescent="0.25"/>
    <row r="255165" customFormat="1" x14ac:dyDescent="0.25"/>
    <row r="255166" customFormat="1" x14ac:dyDescent="0.25"/>
    <row r="255167" customFormat="1" x14ac:dyDescent="0.25"/>
    <row r="255168" customFormat="1" x14ac:dyDescent="0.25"/>
    <row r="255169" customFormat="1" x14ac:dyDescent="0.25"/>
    <row r="255170" customFormat="1" x14ac:dyDescent="0.25"/>
    <row r="255171" customFormat="1" x14ac:dyDescent="0.25"/>
    <row r="255172" customFormat="1" x14ac:dyDescent="0.25"/>
    <row r="255173" customFormat="1" x14ac:dyDescent="0.25"/>
    <row r="255174" customFormat="1" x14ac:dyDescent="0.25"/>
    <row r="255175" customFormat="1" x14ac:dyDescent="0.25"/>
    <row r="255176" customFormat="1" x14ac:dyDescent="0.25"/>
    <row r="255177" customFormat="1" x14ac:dyDescent="0.25"/>
    <row r="255178" customFormat="1" x14ac:dyDescent="0.25"/>
    <row r="255179" customFormat="1" x14ac:dyDescent="0.25"/>
    <row r="255180" customFormat="1" x14ac:dyDescent="0.25"/>
    <row r="255181" customFormat="1" x14ac:dyDescent="0.25"/>
    <row r="255182" customFormat="1" x14ac:dyDescent="0.25"/>
    <row r="255183" customFormat="1" x14ac:dyDescent="0.25"/>
    <row r="255184" customFormat="1" x14ac:dyDescent="0.25"/>
    <row r="255185" customFormat="1" x14ac:dyDescent="0.25"/>
    <row r="255186" customFormat="1" x14ac:dyDescent="0.25"/>
    <row r="255187" customFormat="1" x14ac:dyDescent="0.25"/>
    <row r="255188" customFormat="1" x14ac:dyDescent="0.25"/>
    <row r="255189" customFormat="1" x14ac:dyDescent="0.25"/>
    <row r="255190" customFormat="1" x14ac:dyDescent="0.25"/>
    <row r="255191" customFormat="1" x14ac:dyDescent="0.25"/>
    <row r="255192" customFormat="1" x14ac:dyDescent="0.25"/>
    <row r="255193" customFormat="1" x14ac:dyDescent="0.25"/>
    <row r="255194" customFormat="1" x14ac:dyDescent="0.25"/>
    <row r="255195" customFormat="1" x14ac:dyDescent="0.25"/>
    <row r="255196" customFormat="1" x14ac:dyDescent="0.25"/>
    <row r="255197" customFormat="1" x14ac:dyDescent="0.25"/>
    <row r="255198" customFormat="1" x14ac:dyDescent="0.25"/>
    <row r="255199" customFormat="1" x14ac:dyDescent="0.25"/>
    <row r="255200" customFormat="1" x14ac:dyDescent="0.25"/>
    <row r="255201" customFormat="1" x14ac:dyDescent="0.25"/>
    <row r="255202" customFormat="1" x14ac:dyDescent="0.25"/>
    <row r="255203" customFormat="1" x14ac:dyDescent="0.25"/>
    <row r="255204" customFormat="1" x14ac:dyDescent="0.25"/>
    <row r="255205" customFormat="1" x14ac:dyDescent="0.25"/>
    <row r="255206" customFormat="1" x14ac:dyDescent="0.25"/>
    <row r="255207" customFormat="1" x14ac:dyDescent="0.25"/>
    <row r="255208" customFormat="1" x14ac:dyDescent="0.25"/>
    <row r="255209" customFormat="1" x14ac:dyDescent="0.25"/>
    <row r="255210" customFormat="1" x14ac:dyDescent="0.25"/>
    <row r="255211" customFormat="1" x14ac:dyDescent="0.25"/>
    <row r="255212" customFormat="1" x14ac:dyDescent="0.25"/>
    <row r="255213" customFormat="1" x14ac:dyDescent="0.25"/>
    <row r="255214" customFormat="1" x14ac:dyDescent="0.25"/>
    <row r="255215" customFormat="1" x14ac:dyDescent="0.25"/>
    <row r="255216" customFormat="1" x14ac:dyDescent="0.25"/>
    <row r="255217" customFormat="1" x14ac:dyDescent="0.25"/>
    <row r="255218" customFormat="1" x14ac:dyDescent="0.25"/>
    <row r="255219" customFormat="1" x14ac:dyDescent="0.25"/>
    <row r="255220" customFormat="1" x14ac:dyDescent="0.25"/>
    <row r="255221" customFormat="1" x14ac:dyDescent="0.25"/>
    <row r="255222" customFormat="1" x14ac:dyDescent="0.25"/>
    <row r="255223" customFormat="1" x14ac:dyDescent="0.25"/>
    <row r="255224" customFormat="1" x14ac:dyDescent="0.25"/>
    <row r="255225" customFormat="1" x14ac:dyDescent="0.25"/>
    <row r="255226" customFormat="1" x14ac:dyDescent="0.25"/>
    <row r="255227" customFormat="1" x14ac:dyDescent="0.25"/>
    <row r="255228" customFormat="1" x14ac:dyDescent="0.25"/>
    <row r="255229" customFormat="1" x14ac:dyDescent="0.25"/>
    <row r="255230" customFormat="1" x14ac:dyDescent="0.25"/>
    <row r="255231" customFormat="1" x14ac:dyDescent="0.25"/>
    <row r="255232" customFormat="1" x14ac:dyDescent="0.25"/>
    <row r="255233" customFormat="1" x14ac:dyDescent="0.25"/>
    <row r="255234" customFormat="1" x14ac:dyDescent="0.25"/>
    <row r="255235" customFormat="1" x14ac:dyDescent="0.25"/>
    <row r="255236" customFormat="1" x14ac:dyDescent="0.25"/>
    <row r="255237" customFormat="1" x14ac:dyDescent="0.25"/>
    <row r="255238" customFormat="1" x14ac:dyDescent="0.25"/>
    <row r="255239" customFormat="1" x14ac:dyDescent="0.25"/>
    <row r="255240" customFormat="1" x14ac:dyDescent="0.25"/>
    <row r="255241" customFormat="1" x14ac:dyDescent="0.25"/>
    <row r="255242" customFormat="1" x14ac:dyDescent="0.25"/>
    <row r="255243" customFormat="1" x14ac:dyDescent="0.25"/>
    <row r="255244" customFormat="1" x14ac:dyDescent="0.25"/>
    <row r="255245" customFormat="1" x14ac:dyDescent="0.25"/>
    <row r="255246" customFormat="1" x14ac:dyDescent="0.25"/>
    <row r="255247" customFormat="1" x14ac:dyDescent="0.25"/>
    <row r="255248" customFormat="1" x14ac:dyDescent="0.25"/>
    <row r="255249" customFormat="1" x14ac:dyDescent="0.25"/>
    <row r="255250" customFormat="1" x14ac:dyDescent="0.25"/>
    <row r="255251" customFormat="1" x14ac:dyDescent="0.25"/>
    <row r="255252" customFormat="1" x14ac:dyDescent="0.25"/>
    <row r="255253" customFormat="1" x14ac:dyDescent="0.25"/>
    <row r="255254" customFormat="1" x14ac:dyDescent="0.25"/>
    <row r="255255" customFormat="1" x14ac:dyDescent="0.25"/>
    <row r="255256" customFormat="1" x14ac:dyDescent="0.25"/>
    <row r="255257" customFormat="1" x14ac:dyDescent="0.25"/>
    <row r="255258" customFormat="1" x14ac:dyDescent="0.25"/>
    <row r="255259" customFormat="1" x14ac:dyDescent="0.25"/>
    <row r="255260" customFormat="1" x14ac:dyDescent="0.25"/>
    <row r="255261" customFormat="1" x14ac:dyDescent="0.25"/>
    <row r="255262" customFormat="1" x14ac:dyDescent="0.25"/>
    <row r="255263" customFormat="1" x14ac:dyDescent="0.25"/>
    <row r="255264" customFormat="1" x14ac:dyDescent="0.25"/>
    <row r="255265" customFormat="1" x14ac:dyDescent="0.25"/>
    <row r="255266" customFormat="1" x14ac:dyDescent="0.25"/>
    <row r="255267" customFormat="1" x14ac:dyDescent="0.25"/>
    <row r="255268" customFormat="1" x14ac:dyDescent="0.25"/>
    <row r="255269" customFormat="1" x14ac:dyDescent="0.25"/>
    <row r="255270" customFormat="1" x14ac:dyDescent="0.25"/>
    <row r="255271" customFormat="1" x14ac:dyDescent="0.25"/>
    <row r="255272" customFormat="1" x14ac:dyDescent="0.25"/>
    <row r="255273" customFormat="1" x14ac:dyDescent="0.25"/>
    <row r="255274" customFormat="1" x14ac:dyDescent="0.25"/>
    <row r="255275" customFormat="1" x14ac:dyDescent="0.25"/>
    <row r="255276" customFormat="1" x14ac:dyDescent="0.25"/>
    <row r="255277" customFormat="1" x14ac:dyDescent="0.25"/>
    <row r="255278" customFormat="1" x14ac:dyDescent="0.25"/>
    <row r="255279" customFormat="1" x14ac:dyDescent="0.25"/>
    <row r="255280" customFormat="1" x14ac:dyDescent="0.25"/>
    <row r="255281" customFormat="1" x14ac:dyDescent="0.25"/>
    <row r="255282" customFormat="1" x14ac:dyDescent="0.25"/>
    <row r="255283" customFormat="1" x14ac:dyDescent="0.25"/>
    <row r="255284" customFormat="1" x14ac:dyDescent="0.25"/>
    <row r="255285" customFormat="1" x14ac:dyDescent="0.25"/>
    <row r="255286" customFormat="1" x14ac:dyDescent="0.25"/>
    <row r="255287" customFormat="1" x14ac:dyDescent="0.25"/>
    <row r="255288" customFormat="1" x14ac:dyDescent="0.25"/>
    <row r="255289" customFormat="1" x14ac:dyDescent="0.25"/>
    <row r="255290" customFormat="1" x14ac:dyDescent="0.25"/>
    <row r="255291" customFormat="1" x14ac:dyDescent="0.25"/>
    <row r="255292" customFormat="1" x14ac:dyDescent="0.25"/>
    <row r="255293" customFormat="1" x14ac:dyDescent="0.25"/>
    <row r="255294" customFormat="1" x14ac:dyDescent="0.25"/>
    <row r="255295" customFormat="1" x14ac:dyDescent="0.25"/>
    <row r="255296" customFormat="1" x14ac:dyDescent="0.25"/>
    <row r="255297" customFormat="1" x14ac:dyDescent="0.25"/>
    <row r="255298" customFormat="1" x14ac:dyDescent="0.25"/>
    <row r="255299" customFormat="1" x14ac:dyDescent="0.25"/>
    <row r="255300" customFormat="1" x14ac:dyDescent="0.25"/>
    <row r="255301" customFormat="1" x14ac:dyDescent="0.25"/>
    <row r="255302" customFormat="1" x14ac:dyDescent="0.25"/>
    <row r="255303" customFormat="1" x14ac:dyDescent="0.25"/>
    <row r="255304" customFormat="1" x14ac:dyDescent="0.25"/>
    <row r="255305" customFormat="1" x14ac:dyDescent="0.25"/>
    <row r="255306" customFormat="1" x14ac:dyDescent="0.25"/>
    <row r="255307" customFormat="1" x14ac:dyDescent="0.25"/>
    <row r="255308" customFormat="1" x14ac:dyDescent="0.25"/>
    <row r="255309" customFormat="1" x14ac:dyDescent="0.25"/>
    <row r="255310" customFormat="1" x14ac:dyDescent="0.25"/>
    <row r="255311" customFormat="1" x14ac:dyDescent="0.25"/>
    <row r="255312" customFormat="1" x14ac:dyDescent="0.25"/>
    <row r="255313" customFormat="1" x14ac:dyDescent="0.25"/>
    <row r="255314" customFormat="1" x14ac:dyDescent="0.25"/>
    <row r="255315" customFormat="1" x14ac:dyDescent="0.25"/>
    <row r="255316" customFormat="1" x14ac:dyDescent="0.25"/>
    <row r="255317" customFormat="1" x14ac:dyDescent="0.25"/>
    <row r="255318" customFormat="1" x14ac:dyDescent="0.25"/>
    <row r="255319" customFormat="1" x14ac:dyDescent="0.25"/>
    <row r="255320" customFormat="1" x14ac:dyDescent="0.25"/>
    <row r="255321" customFormat="1" x14ac:dyDescent="0.25"/>
    <row r="255322" customFormat="1" x14ac:dyDescent="0.25"/>
    <row r="255323" customFormat="1" x14ac:dyDescent="0.25"/>
    <row r="255324" customFormat="1" x14ac:dyDescent="0.25"/>
    <row r="255325" customFormat="1" x14ac:dyDescent="0.25"/>
    <row r="255326" customFormat="1" x14ac:dyDescent="0.25"/>
    <row r="255327" customFormat="1" x14ac:dyDescent="0.25"/>
    <row r="255328" customFormat="1" x14ac:dyDescent="0.25"/>
    <row r="255329" customFormat="1" x14ac:dyDescent="0.25"/>
    <row r="255330" customFormat="1" x14ac:dyDescent="0.25"/>
    <row r="255331" customFormat="1" x14ac:dyDescent="0.25"/>
    <row r="255332" customFormat="1" x14ac:dyDescent="0.25"/>
    <row r="255333" customFormat="1" x14ac:dyDescent="0.25"/>
    <row r="255334" customFormat="1" x14ac:dyDescent="0.25"/>
    <row r="255335" customFormat="1" x14ac:dyDescent="0.25"/>
    <row r="255336" customFormat="1" x14ac:dyDescent="0.25"/>
    <row r="255337" customFormat="1" x14ac:dyDescent="0.25"/>
    <row r="255338" customFormat="1" x14ac:dyDescent="0.25"/>
    <row r="255339" customFormat="1" x14ac:dyDescent="0.25"/>
    <row r="255340" customFormat="1" x14ac:dyDescent="0.25"/>
    <row r="255341" customFormat="1" x14ac:dyDescent="0.25"/>
    <row r="255342" customFormat="1" x14ac:dyDescent="0.25"/>
    <row r="255343" customFormat="1" x14ac:dyDescent="0.25"/>
    <row r="255344" customFormat="1" x14ac:dyDescent="0.25"/>
    <row r="255345" customFormat="1" x14ac:dyDescent="0.25"/>
    <row r="255346" customFormat="1" x14ac:dyDescent="0.25"/>
    <row r="255347" customFormat="1" x14ac:dyDescent="0.25"/>
    <row r="255348" customFormat="1" x14ac:dyDescent="0.25"/>
    <row r="255349" customFormat="1" x14ac:dyDescent="0.25"/>
    <row r="255350" customFormat="1" x14ac:dyDescent="0.25"/>
    <row r="255351" customFormat="1" x14ac:dyDescent="0.25"/>
    <row r="255352" customFormat="1" x14ac:dyDescent="0.25"/>
    <row r="255353" customFormat="1" x14ac:dyDescent="0.25"/>
    <row r="255354" customFormat="1" x14ac:dyDescent="0.25"/>
    <row r="255355" customFormat="1" x14ac:dyDescent="0.25"/>
    <row r="255356" customFormat="1" x14ac:dyDescent="0.25"/>
    <row r="255357" customFormat="1" x14ac:dyDescent="0.25"/>
    <row r="255358" customFormat="1" x14ac:dyDescent="0.25"/>
    <row r="255359" customFormat="1" x14ac:dyDescent="0.25"/>
    <row r="255360" customFormat="1" x14ac:dyDescent="0.25"/>
    <row r="255361" customFormat="1" x14ac:dyDescent="0.25"/>
    <row r="255362" customFormat="1" x14ac:dyDescent="0.25"/>
    <row r="255363" customFormat="1" x14ac:dyDescent="0.25"/>
    <row r="255364" customFormat="1" x14ac:dyDescent="0.25"/>
    <row r="255365" customFormat="1" x14ac:dyDescent="0.25"/>
    <row r="255366" customFormat="1" x14ac:dyDescent="0.25"/>
    <row r="255367" customFormat="1" x14ac:dyDescent="0.25"/>
    <row r="255368" customFormat="1" x14ac:dyDescent="0.25"/>
    <row r="255369" customFormat="1" x14ac:dyDescent="0.25"/>
    <row r="255370" customFormat="1" x14ac:dyDescent="0.25"/>
    <row r="255371" customFormat="1" x14ac:dyDescent="0.25"/>
    <row r="255372" customFormat="1" x14ac:dyDescent="0.25"/>
    <row r="255373" customFormat="1" x14ac:dyDescent="0.25"/>
    <row r="255374" customFormat="1" x14ac:dyDescent="0.25"/>
    <row r="255375" customFormat="1" x14ac:dyDescent="0.25"/>
    <row r="255376" customFormat="1" x14ac:dyDescent="0.25"/>
    <row r="255377" customFormat="1" x14ac:dyDescent="0.25"/>
    <row r="255378" customFormat="1" x14ac:dyDescent="0.25"/>
    <row r="255379" customFormat="1" x14ac:dyDescent="0.25"/>
    <row r="255380" customFormat="1" x14ac:dyDescent="0.25"/>
    <row r="255381" customFormat="1" x14ac:dyDescent="0.25"/>
    <row r="255382" customFormat="1" x14ac:dyDescent="0.25"/>
    <row r="255383" customFormat="1" x14ac:dyDescent="0.25"/>
    <row r="255384" customFormat="1" x14ac:dyDescent="0.25"/>
    <row r="255385" customFormat="1" x14ac:dyDescent="0.25"/>
    <row r="255386" customFormat="1" x14ac:dyDescent="0.25"/>
    <row r="255387" customFormat="1" x14ac:dyDescent="0.25"/>
    <row r="255388" customFormat="1" x14ac:dyDescent="0.25"/>
    <row r="255389" customFormat="1" x14ac:dyDescent="0.25"/>
    <row r="255390" customFormat="1" x14ac:dyDescent="0.25"/>
    <row r="255391" customFormat="1" x14ac:dyDescent="0.25"/>
    <row r="255392" customFormat="1" x14ac:dyDescent="0.25"/>
    <row r="255393" customFormat="1" x14ac:dyDescent="0.25"/>
    <row r="255394" customFormat="1" x14ac:dyDescent="0.25"/>
    <row r="255395" customFormat="1" x14ac:dyDescent="0.25"/>
    <row r="255396" customFormat="1" x14ac:dyDescent="0.25"/>
    <row r="255397" customFormat="1" x14ac:dyDescent="0.25"/>
    <row r="255398" customFormat="1" x14ac:dyDescent="0.25"/>
    <row r="255399" customFormat="1" x14ac:dyDescent="0.25"/>
    <row r="255400" customFormat="1" x14ac:dyDescent="0.25"/>
    <row r="255401" customFormat="1" x14ac:dyDescent="0.25"/>
    <row r="255402" customFormat="1" x14ac:dyDescent="0.25"/>
    <row r="255403" customFormat="1" x14ac:dyDescent="0.25"/>
    <row r="255404" customFormat="1" x14ac:dyDescent="0.25"/>
    <row r="255405" customFormat="1" x14ac:dyDescent="0.25"/>
    <row r="255406" customFormat="1" x14ac:dyDescent="0.25"/>
    <row r="255407" customFormat="1" x14ac:dyDescent="0.25"/>
    <row r="255408" customFormat="1" x14ac:dyDescent="0.25"/>
    <row r="255409" customFormat="1" x14ac:dyDescent="0.25"/>
    <row r="255410" customFormat="1" x14ac:dyDescent="0.25"/>
    <row r="255411" customFormat="1" x14ac:dyDescent="0.25"/>
    <row r="255412" customFormat="1" x14ac:dyDescent="0.25"/>
    <row r="255413" customFormat="1" x14ac:dyDescent="0.25"/>
    <row r="255414" customFormat="1" x14ac:dyDescent="0.25"/>
    <row r="255415" customFormat="1" x14ac:dyDescent="0.25"/>
    <row r="255416" customFormat="1" x14ac:dyDescent="0.25"/>
    <row r="255417" customFormat="1" x14ac:dyDescent="0.25"/>
    <row r="255418" customFormat="1" x14ac:dyDescent="0.25"/>
    <row r="255419" customFormat="1" x14ac:dyDescent="0.25"/>
    <row r="255420" customFormat="1" x14ac:dyDescent="0.25"/>
    <row r="255421" customFormat="1" x14ac:dyDescent="0.25"/>
    <row r="255422" customFormat="1" x14ac:dyDescent="0.25"/>
    <row r="255423" customFormat="1" x14ac:dyDescent="0.25"/>
    <row r="255424" customFormat="1" x14ac:dyDescent="0.25"/>
    <row r="255425" customFormat="1" x14ac:dyDescent="0.25"/>
    <row r="255426" customFormat="1" x14ac:dyDescent="0.25"/>
    <row r="255427" customFormat="1" x14ac:dyDescent="0.25"/>
    <row r="255428" customFormat="1" x14ac:dyDescent="0.25"/>
    <row r="255429" customFormat="1" x14ac:dyDescent="0.25"/>
    <row r="255430" customFormat="1" x14ac:dyDescent="0.25"/>
    <row r="255431" customFormat="1" x14ac:dyDescent="0.25"/>
    <row r="255432" customFormat="1" x14ac:dyDescent="0.25"/>
    <row r="255433" customFormat="1" x14ac:dyDescent="0.25"/>
    <row r="255434" customFormat="1" x14ac:dyDescent="0.25"/>
    <row r="255435" customFormat="1" x14ac:dyDescent="0.25"/>
    <row r="255436" customFormat="1" x14ac:dyDescent="0.25"/>
    <row r="255437" customFormat="1" x14ac:dyDescent="0.25"/>
    <row r="255438" customFormat="1" x14ac:dyDescent="0.25"/>
    <row r="255439" customFormat="1" x14ac:dyDescent="0.25"/>
    <row r="255440" customFormat="1" x14ac:dyDescent="0.25"/>
    <row r="255441" customFormat="1" x14ac:dyDescent="0.25"/>
    <row r="255442" customFormat="1" x14ac:dyDescent="0.25"/>
    <row r="255443" customFormat="1" x14ac:dyDescent="0.25"/>
    <row r="255444" customFormat="1" x14ac:dyDescent="0.25"/>
    <row r="255445" customFormat="1" x14ac:dyDescent="0.25"/>
    <row r="255446" customFormat="1" x14ac:dyDescent="0.25"/>
    <row r="255447" customFormat="1" x14ac:dyDescent="0.25"/>
    <row r="255448" customFormat="1" x14ac:dyDescent="0.25"/>
    <row r="255449" customFormat="1" x14ac:dyDescent="0.25"/>
    <row r="255450" customFormat="1" x14ac:dyDescent="0.25"/>
    <row r="255451" customFormat="1" x14ac:dyDescent="0.25"/>
    <row r="255452" customFormat="1" x14ac:dyDescent="0.25"/>
    <row r="255453" customFormat="1" x14ac:dyDescent="0.25"/>
    <row r="255454" customFormat="1" x14ac:dyDescent="0.25"/>
    <row r="255455" customFormat="1" x14ac:dyDescent="0.25"/>
    <row r="255456" customFormat="1" x14ac:dyDescent="0.25"/>
    <row r="255457" customFormat="1" x14ac:dyDescent="0.25"/>
    <row r="255458" customFormat="1" x14ac:dyDescent="0.25"/>
    <row r="255459" customFormat="1" x14ac:dyDescent="0.25"/>
    <row r="255460" customFormat="1" x14ac:dyDescent="0.25"/>
    <row r="255461" customFormat="1" x14ac:dyDescent="0.25"/>
    <row r="255462" customFormat="1" x14ac:dyDescent="0.25"/>
    <row r="255463" customFormat="1" x14ac:dyDescent="0.25"/>
    <row r="255464" customFormat="1" x14ac:dyDescent="0.25"/>
    <row r="255465" customFormat="1" x14ac:dyDescent="0.25"/>
    <row r="255466" customFormat="1" x14ac:dyDescent="0.25"/>
    <row r="255467" customFormat="1" x14ac:dyDescent="0.25"/>
    <row r="255468" customFormat="1" x14ac:dyDescent="0.25"/>
    <row r="255469" customFormat="1" x14ac:dyDescent="0.25"/>
    <row r="255470" customFormat="1" x14ac:dyDescent="0.25"/>
    <row r="255471" customFormat="1" x14ac:dyDescent="0.25"/>
    <row r="255472" customFormat="1" x14ac:dyDescent="0.25"/>
    <row r="255473" customFormat="1" x14ac:dyDescent="0.25"/>
    <row r="255474" customFormat="1" x14ac:dyDescent="0.25"/>
    <row r="255475" customFormat="1" x14ac:dyDescent="0.25"/>
    <row r="255476" customFormat="1" x14ac:dyDescent="0.25"/>
    <row r="255477" customFormat="1" x14ac:dyDescent="0.25"/>
    <row r="255478" customFormat="1" x14ac:dyDescent="0.25"/>
    <row r="255479" customFormat="1" x14ac:dyDescent="0.25"/>
    <row r="255480" customFormat="1" x14ac:dyDescent="0.25"/>
    <row r="255481" customFormat="1" x14ac:dyDescent="0.25"/>
    <row r="255482" customFormat="1" x14ac:dyDescent="0.25"/>
    <row r="255483" customFormat="1" x14ac:dyDescent="0.25"/>
    <row r="255484" customFormat="1" x14ac:dyDescent="0.25"/>
    <row r="255485" customFormat="1" x14ac:dyDescent="0.25"/>
    <row r="255486" customFormat="1" x14ac:dyDescent="0.25"/>
    <row r="255487" customFormat="1" x14ac:dyDescent="0.25"/>
    <row r="255488" customFormat="1" x14ac:dyDescent="0.25"/>
    <row r="255489" customFormat="1" x14ac:dyDescent="0.25"/>
    <row r="255490" customFormat="1" x14ac:dyDescent="0.25"/>
    <row r="255491" customFormat="1" x14ac:dyDescent="0.25"/>
    <row r="255492" customFormat="1" x14ac:dyDescent="0.25"/>
    <row r="255493" customFormat="1" x14ac:dyDescent="0.25"/>
    <row r="255494" customFormat="1" x14ac:dyDescent="0.25"/>
    <row r="255495" customFormat="1" x14ac:dyDescent="0.25"/>
    <row r="255496" customFormat="1" x14ac:dyDescent="0.25"/>
    <row r="255497" customFormat="1" x14ac:dyDescent="0.25"/>
    <row r="255498" customFormat="1" x14ac:dyDescent="0.25"/>
    <row r="255499" customFormat="1" x14ac:dyDescent="0.25"/>
    <row r="255500" customFormat="1" x14ac:dyDescent="0.25"/>
    <row r="255501" customFormat="1" x14ac:dyDescent="0.25"/>
    <row r="255502" customFormat="1" x14ac:dyDescent="0.25"/>
    <row r="255503" customFormat="1" x14ac:dyDescent="0.25"/>
    <row r="255504" customFormat="1" x14ac:dyDescent="0.25"/>
    <row r="255505" customFormat="1" x14ac:dyDescent="0.25"/>
    <row r="255506" customFormat="1" x14ac:dyDescent="0.25"/>
    <row r="255507" customFormat="1" x14ac:dyDescent="0.25"/>
    <row r="255508" customFormat="1" x14ac:dyDescent="0.25"/>
    <row r="255509" customFormat="1" x14ac:dyDescent="0.25"/>
    <row r="255510" customFormat="1" x14ac:dyDescent="0.25"/>
    <row r="255511" customFormat="1" x14ac:dyDescent="0.25"/>
    <row r="255512" customFormat="1" x14ac:dyDescent="0.25"/>
    <row r="255513" customFormat="1" x14ac:dyDescent="0.25"/>
    <row r="255514" customFormat="1" x14ac:dyDescent="0.25"/>
    <row r="255515" customFormat="1" x14ac:dyDescent="0.25"/>
    <row r="255516" customFormat="1" x14ac:dyDescent="0.25"/>
    <row r="255517" customFormat="1" x14ac:dyDescent="0.25"/>
    <row r="255518" customFormat="1" x14ac:dyDescent="0.25"/>
    <row r="255519" customFormat="1" x14ac:dyDescent="0.25"/>
    <row r="255520" customFormat="1" x14ac:dyDescent="0.25"/>
    <row r="255521" customFormat="1" x14ac:dyDescent="0.25"/>
    <row r="255522" customFormat="1" x14ac:dyDescent="0.25"/>
    <row r="255523" customFormat="1" x14ac:dyDescent="0.25"/>
    <row r="255524" customFormat="1" x14ac:dyDescent="0.25"/>
    <row r="255525" customFormat="1" x14ac:dyDescent="0.25"/>
    <row r="255526" customFormat="1" x14ac:dyDescent="0.25"/>
    <row r="255527" customFormat="1" x14ac:dyDescent="0.25"/>
    <row r="255528" customFormat="1" x14ac:dyDescent="0.25"/>
    <row r="255529" customFormat="1" x14ac:dyDescent="0.25"/>
    <row r="255530" customFormat="1" x14ac:dyDescent="0.25"/>
    <row r="255531" customFormat="1" x14ac:dyDescent="0.25"/>
    <row r="255532" customFormat="1" x14ac:dyDescent="0.25"/>
    <row r="255533" customFormat="1" x14ac:dyDescent="0.25"/>
    <row r="255534" customFormat="1" x14ac:dyDescent="0.25"/>
    <row r="255535" customFormat="1" x14ac:dyDescent="0.25"/>
    <row r="255536" customFormat="1" x14ac:dyDescent="0.25"/>
    <row r="255537" customFormat="1" x14ac:dyDescent="0.25"/>
    <row r="255538" customFormat="1" x14ac:dyDescent="0.25"/>
    <row r="255539" customFormat="1" x14ac:dyDescent="0.25"/>
    <row r="255540" customFormat="1" x14ac:dyDescent="0.25"/>
    <row r="255541" customFormat="1" x14ac:dyDescent="0.25"/>
    <row r="255542" customFormat="1" x14ac:dyDescent="0.25"/>
    <row r="255543" customFormat="1" x14ac:dyDescent="0.25"/>
    <row r="255544" customFormat="1" x14ac:dyDescent="0.25"/>
    <row r="255545" customFormat="1" x14ac:dyDescent="0.25"/>
    <row r="255546" customFormat="1" x14ac:dyDescent="0.25"/>
    <row r="255547" customFormat="1" x14ac:dyDescent="0.25"/>
    <row r="255548" customFormat="1" x14ac:dyDescent="0.25"/>
    <row r="255549" customFormat="1" x14ac:dyDescent="0.25"/>
    <row r="255550" customFormat="1" x14ac:dyDescent="0.25"/>
    <row r="255551" customFormat="1" x14ac:dyDescent="0.25"/>
    <row r="255552" customFormat="1" x14ac:dyDescent="0.25"/>
    <row r="255553" customFormat="1" x14ac:dyDescent="0.25"/>
    <row r="255554" customFormat="1" x14ac:dyDescent="0.25"/>
    <row r="255555" customFormat="1" x14ac:dyDescent="0.25"/>
    <row r="255556" customFormat="1" x14ac:dyDescent="0.25"/>
    <row r="255557" customFormat="1" x14ac:dyDescent="0.25"/>
    <row r="255558" customFormat="1" x14ac:dyDescent="0.25"/>
    <row r="255559" customFormat="1" x14ac:dyDescent="0.25"/>
    <row r="255560" customFormat="1" x14ac:dyDescent="0.25"/>
    <row r="255561" customFormat="1" x14ac:dyDescent="0.25"/>
    <row r="255562" customFormat="1" x14ac:dyDescent="0.25"/>
    <row r="255563" customFormat="1" x14ac:dyDescent="0.25"/>
    <row r="255564" customFormat="1" x14ac:dyDescent="0.25"/>
    <row r="255565" customFormat="1" x14ac:dyDescent="0.25"/>
    <row r="255566" customFormat="1" x14ac:dyDescent="0.25"/>
    <row r="255567" customFormat="1" x14ac:dyDescent="0.25"/>
    <row r="255568" customFormat="1" x14ac:dyDescent="0.25"/>
    <row r="255569" customFormat="1" x14ac:dyDescent="0.25"/>
    <row r="255570" customFormat="1" x14ac:dyDescent="0.25"/>
    <row r="255571" customFormat="1" x14ac:dyDescent="0.25"/>
    <row r="255572" customFormat="1" x14ac:dyDescent="0.25"/>
    <row r="255573" customFormat="1" x14ac:dyDescent="0.25"/>
    <row r="255574" customFormat="1" x14ac:dyDescent="0.25"/>
    <row r="255575" customFormat="1" x14ac:dyDescent="0.25"/>
    <row r="255576" customFormat="1" x14ac:dyDescent="0.25"/>
    <row r="255577" customFormat="1" x14ac:dyDescent="0.25"/>
    <row r="255578" customFormat="1" x14ac:dyDescent="0.25"/>
    <row r="255579" customFormat="1" x14ac:dyDescent="0.25"/>
    <row r="255580" customFormat="1" x14ac:dyDescent="0.25"/>
    <row r="255581" customFormat="1" x14ac:dyDescent="0.25"/>
    <row r="255582" customFormat="1" x14ac:dyDescent="0.25"/>
    <row r="255583" customFormat="1" x14ac:dyDescent="0.25"/>
    <row r="255584" customFormat="1" x14ac:dyDescent="0.25"/>
    <row r="255585" customFormat="1" x14ac:dyDescent="0.25"/>
    <row r="255586" customFormat="1" x14ac:dyDescent="0.25"/>
    <row r="255587" customFormat="1" x14ac:dyDescent="0.25"/>
    <row r="255588" customFormat="1" x14ac:dyDescent="0.25"/>
    <row r="255589" customFormat="1" x14ac:dyDescent="0.25"/>
    <row r="255590" customFormat="1" x14ac:dyDescent="0.25"/>
    <row r="255591" customFormat="1" x14ac:dyDescent="0.25"/>
    <row r="255592" customFormat="1" x14ac:dyDescent="0.25"/>
    <row r="255593" customFormat="1" x14ac:dyDescent="0.25"/>
    <row r="255594" customFormat="1" x14ac:dyDescent="0.25"/>
    <row r="255595" customFormat="1" x14ac:dyDescent="0.25"/>
    <row r="255596" customFormat="1" x14ac:dyDescent="0.25"/>
    <row r="255597" customFormat="1" x14ac:dyDescent="0.25"/>
    <row r="255598" customFormat="1" x14ac:dyDescent="0.25"/>
    <row r="255599" customFormat="1" x14ac:dyDescent="0.25"/>
    <row r="255600" customFormat="1" x14ac:dyDescent="0.25"/>
    <row r="255601" customFormat="1" x14ac:dyDescent="0.25"/>
    <row r="255602" customFormat="1" x14ac:dyDescent="0.25"/>
    <row r="255603" customFormat="1" x14ac:dyDescent="0.25"/>
    <row r="255604" customFormat="1" x14ac:dyDescent="0.25"/>
    <row r="255605" customFormat="1" x14ac:dyDescent="0.25"/>
    <row r="255606" customFormat="1" x14ac:dyDescent="0.25"/>
    <row r="255607" customFormat="1" x14ac:dyDescent="0.25"/>
    <row r="255608" customFormat="1" x14ac:dyDescent="0.25"/>
    <row r="255609" customFormat="1" x14ac:dyDescent="0.25"/>
    <row r="255610" customFormat="1" x14ac:dyDescent="0.25"/>
    <row r="255611" customFormat="1" x14ac:dyDescent="0.25"/>
    <row r="255612" customFormat="1" x14ac:dyDescent="0.25"/>
    <row r="255613" customFormat="1" x14ac:dyDescent="0.25"/>
    <row r="255614" customFormat="1" x14ac:dyDescent="0.25"/>
    <row r="255615" customFormat="1" x14ac:dyDescent="0.25"/>
    <row r="255616" customFormat="1" x14ac:dyDescent="0.25"/>
    <row r="255617" customFormat="1" x14ac:dyDescent="0.25"/>
    <row r="255618" customFormat="1" x14ac:dyDescent="0.25"/>
    <row r="255619" customFormat="1" x14ac:dyDescent="0.25"/>
    <row r="255620" customFormat="1" x14ac:dyDescent="0.25"/>
    <row r="255621" customFormat="1" x14ac:dyDescent="0.25"/>
    <row r="255622" customFormat="1" x14ac:dyDescent="0.25"/>
    <row r="255623" customFormat="1" x14ac:dyDescent="0.25"/>
    <row r="255624" customFormat="1" x14ac:dyDescent="0.25"/>
    <row r="255625" customFormat="1" x14ac:dyDescent="0.25"/>
    <row r="255626" customFormat="1" x14ac:dyDescent="0.25"/>
    <row r="255627" customFormat="1" x14ac:dyDescent="0.25"/>
    <row r="255628" customFormat="1" x14ac:dyDescent="0.25"/>
    <row r="255629" customFormat="1" x14ac:dyDescent="0.25"/>
    <row r="255630" customFormat="1" x14ac:dyDescent="0.25"/>
    <row r="255631" customFormat="1" x14ac:dyDescent="0.25"/>
    <row r="255632" customFormat="1" x14ac:dyDescent="0.25"/>
    <row r="255633" customFormat="1" x14ac:dyDescent="0.25"/>
    <row r="255634" customFormat="1" x14ac:dyDescent="0.25"/>
    <row r="255635" customFormat="1" x14ac:dyDescent="0.25"/>
    <row r="255636" customFormat="1" x14ac:dyDescent="0.25"/>
    <row r="255637" customFormat="1" x14ac:dyDescent="0.25"/>
    <row r="255638" customFormat="1" x14ac:dyDescent="0.25"/>
    <row r="255639" customFormat="1" x14ac:dyDescent="0.25"/>
    <row r="255640" customFormat="1" x14ac:dyDescent="0.25"/>
    <row r="255641" customFormat="1" x14ac:dyDescent="0.25"/>
    <row r="255642" customFormat="1" x14ac:dyDescent="0.25"/>
    <row r="255643" customFormat="1" x14ac:dyDescent="0.25"/>
    <row r="255644" customFormat="1" x14ac:dyDescent="0.25"/>
    <row r="255645" customFormat="1" x14ac:dyDescent="0.25"/>
    <row r="255646" customFormat="1" x14ac:dyDescent="0.25"/>
    <row r="255647" customFormat="1" x14ac:dyDescent="0.25"/>
    <row r="255648" customFormat="1" x14ac:dyDescent="0.25"/>
    <row r="255649" customFormat="1" x14ac:dyDescent="0.25"/>
    <row r="255650" customFormat="1" x14ac:dyDescent="0.25"/>
    <row r="255651" customFormat="1" x14ac:dyDescent="0.25"/>
    <row r="255652" customFormat="1" x14ac:dyDescent="0.25"/>
    <row r="255653" customFormat="1" x14ac:dyDescent="0.25"/>
    <row r="255654" customFormat="1" x14ac:dyDescent="0.25"/>
    <row r="255655" customFormat="1" x14ac:dyDescent="0.25"/>
    <row r="255656" customFormat="1" x14ac:dyDescent="0.25"/>
    <row r="255657" customFormat="1" x14ac:dyDescent="0.25"/>
    <row r="255658" customFormat="1" x14ac:dyDescent="0.25"/>
    <row r="255659" customFormat="1" x14ac:dyDescent="0.25"/>
    <row r="255660" customFormat="1" x14ac:dyDescent="0.25"/>
    <row r="255661" customFormat="1" x14ac:dyDescent="0.25"/>
    <row r="255662" customFormat="1" x14ac:dyDescent="0.25"/>
    <row r="255663" customFormat="1" x14ac:dyDescent="0.25"/>
    <row r="255664" customFormat="1" x14ac:dyDescent="0.25"/>
    <row r="255665" customFormat="1" x14ac:dyDescent="0.25"/>
    <row r="255666" customFormat="1" x14ac:dyDescent="0.25"/>
    <row r="255667" customFormat="1" x14ac:dyDescent="0.25"/>
    <row r="255668" customFormat="1" x14ac:dyDescent="0.25"/>
    <row r="255669" customFormat="1" x14ac:dyDescent="0.25"/>
    <row r="255670" customFormat="1" x14ac:dyDescent="0.25"/>
    <row r="255671" customFormat="1" x14ac:dyDescent="0.25"/>
    <row r="255672" customFormat="1" x14ac:dyDescent="0.25"/>
    <row r="255673" customFormat="1" x14ac:dyDescent="0.25"/>
    <row r="255674" customFormat="1" x14ac:dyDescent="0.25"/>
    <row r="255675" customFormat="1" x14ac:dyDescent="0.25"/>
    <row r="255676" customFormat="1" x14ac:dyDescent="0.25"/>
    <row r="255677" customFormat="1" x14ac:dyDescent="0.25"/>
    <row r="255678" customFormat="1" x14ac:dyDescent="0.25"/>
    <row r="255679" customFormat="1" x14ac:dyDescent="0.25"/>
    <row r="255680" customFormat="1" x14ac:dyDescent="0.25"/>
    <row r="255681" customFormat="1" x14ac:dyDescent="0.25"/>
    <row r="255682" customFormat="1" x14ac:dyDescent="0.25"/>
    <row r="255683" customFormat="1" x14ac:dyDescent="0.25"/>
    <row r="255684" customFormat="1" x14ac:dyDescent="0.25"/>
    <row r="255685" customFormat="1" x14ac:dyDescent="0.25"/>
    <row r="255686" customFormat="1" x14ac:dyDescent="0.25"/>
    <row r="255687" customFormat="1" x14ac:dyDescent="0.25"/>
    <row r="255688" customFormat="1" x14ac:dyDescent="0.25"/>
    <row r="255689" customFormat="1" x14ac:dyDescent="0.25"/>
    <row r="255690" customFormat="1" x14ac:dyDescent="0.25"/>
    <row r="255691" customFormat="1" x14ac:dyDescent="0.25"/>
    <row r="255692" customFormat="1" x14ac:dyDescent="0.25"/>
    <row r="255693" customFormat="1" x14ac:dyDescent="0.25"/>
    <row r="255694" customFormat="1" x14ac:dyDescent="0.25"/>
    <row r="255695" customFormat="1" x14ac:dyDescent="0.25"/>
    <row r="255696" customFormat="1" x14ac:dyDescent="0.25"/>
    <row r="255697" customFormat="1" x14ac:dyDescent="0.25"/>
    <row r="255698" customFormat="1" x14ac:dyDescent="0.25"/>
    <row r="255699" customFormat="1" x14ac:dyDescent="0.25"/>
    <row r="255700" customFormat="1" x14ac:dyDescent="0.25"/>
    <row r="255701" customFormat="1" x14ac:dyDescent="0.25"/>
    <row r="255702" customFormat="1" x14ac:dyDescent="0.25"/>
    <row r="255703" customFormat="1" x14ac:dyDescent="0.25"/>
    <row r="255704" customFormat="1" x14ac:dyDescent="0.25"/>
    <row r="255705" customFormat="1" x14ac:dyDescent="0.25"/>
    <row r="255706" customFormat="1" x14ac:dyDescent="0.25"/>
    <row r="255707" customFormat="1" x14ac:dyDescent="0.25"/>
    <row r="255708" customFormat="1" x14ac:dyDescent="0.25"/>
    <row r="255709" customFormat="1" x14ac:dyDescent="0.25"/>
    <row r="255710" customFormat="1" x14ac:dyDescent="0.25"/>
    <row r="255711" customFormat="1" x14ac:dyDescent="0.25"/>
    <row r="255712" customFormat="1" x14ac:dyDescent="0.25"/>
    <row r="255713" customFormat="1" x14ac:dyDescent="0.25"/>
    <row r="255714" customFormat="1" x14ac:dyDescent="0.25"/>
    <row r="255715" customFormat="1" x14ac:dyDescent="0.25"/>
    <row r="255716" customFormat="1" x14ac:dyDescent="0.25"/>
    <row r="255717" customFormat="1" x14ac:dyDescent="0.25"/>
    <row r="255718" customFormat="1" x14ac:dyDescent="0.25"/>
    <row r="255719" customFormat="1" x14ac:dyDescent="0.25"/>
    <row r="255720" customFormat="1" x14ac:dyDescent="0.25"/>
    <row r="255721" customFormat="1" x14ac:dyDescent="0.25"/>
    <row r="255722" customFormat="1" x14ac:dyDescent="0.25"/>
    <row r="255723" customFormat="1" x14ac:dyDescent="0.25"/>
    <row r="255724" customFormat="1" x14ac:dyDescent="0.25"/>
    <row r="255725" customFormat="1" x14ac:dyDescent="0.25"/>
    <row r="255726" customFormat="1" x14ac:dyDescent="0.25"/>
    <row r="255727" customFormat="1" x14ac:dyDescent="0.25"/>
    <row r="255728" customFormat="1" x14ac:dyDescent="0.25"/>
    <row r="255729" customFormat="1" x14ac:dyDescent="0.25"/>
    <row r="255730" customFormat="1" x14ac:dyDescent="0.25"/>
    <row r="255731" customFormat="1" x14ac:dyDescent="0.25"/>
    <row r="255732" customFormat="1" x14ac:dyDescent="0.25"/>
    <row r="255733" customFormat="1" x14ac:dyDescent="0.25"/>
    <row r="255734" customFormat="1" x14ac:dyDescent="0.25"/>
    <row r="255735" customFormat="1" x14ac:dyDescent="0.25"/>
    <row r="255736" customFormat="1" x14ac:dyDescent="0.25"/>
    <row r="255737" customFormat="1" x14ac:dyDescent="0.25"/>
    <row r="255738" customFormat="1" x14ac:dyDescent="0.25"/>
    <row r="255739" customFormat="1" x14ac:dyDescent="0.25"/>
    <row r="255740" customFormat="1" x14ac:dyDescent="0.25"/>
    <row r="255741" customFormat="1" x14ac:dyDescent="0.25"/>
    <row r="255742" customFormat="1" x14ac:dyDescent="0.25"/>
    <row r="255743" customFormat="1" x14ac:dyDescent="0.25"/>
    <row r="255744" customFormat="1" x14ac:dyDescent="0.25"/>
    <row r="255745" customFormat="1" x14ac:dyDescent="0.25"/>
    <row r="255746" customFormat="1" x14ac:dyDescent="0.25"/>
    <row r="255747" customFormat="1" x14ac:dyDescent="0.25"/>
    <row r="255748" customFormat="1" x14ac:dyDescent="0.25"/>
    <row r="255749" customFormat="1" x14ac:dyDescent="0.25"/>
    <row r="255750" customFormat="1" x14ac:dyDescent="0.25"/>
    <row r="255751" customFormat="1" x14ac:dyDescent="0.25"/>
    <row r="255752" customFormat="1" x14ac:dyDescent="0.25"/>
    <row r="255753" customFormat="1" x14ac:dyDescent="0.25"/>
    <row r="255754" customFormat="1" x14ac:dyDescent="0.25"/>
    <row r="255755" customFormat="1" x14ac:dyDescent="0.25"/>
    <row r="255756" customFormat="1" x14ac:dyDescent="0.25"/>
    <row r="255757" customFormat="1" x14ac:dyDescent="0.25"/>
    <row r="255758" customFormat="1" x14ac:dyDescent="0.25"/>
    <row r="255759" customFormat="1" x14ac:dyDescent="0.25"/>
    <row r="255760" customFormat="1" x14ac:dyDescent="0.25"/>
    <row r="255761" customFormat="1" x14ac:dyDescent="0.25"/>
    <row r="255762" customFormat="1" x14ac:dyDescent="0.25"/>
    <row r="255763" customFormat="1" x14ac:dyDescent="0.25"/>
    <row r="255764" customFormat="1" x14ac:dyDescent="0.25"/>
    <row r="255765" customFormat="1" x14ac:dyDescent="0.25"/>
    <row r="255766" customFormat="1" x14ac:dyDescent="0.25"/>
    <row r="255767" customFormat="1" x14ac:dyDescent="0.25"/>
    <row r="255768" customFormat="1" x14ac:dyDescent="0.25"/>
    <row r="255769" customFormat="1" x14ac:dyDescent="0.25"/>
    <row r="255770" customFormat="1" x14ac:dyDescent="0.25"/>
    <row r="255771" customFormat="1" x14ac:dyDescent="0.25"/>
    <row r="255772" customFormat="1" x14ac:dyDescent="0.25"/>
    <row r="255773" customFormat="1" x14ac:dyDescent="0.25"/>
    <row r="255774" customFormat="1" x14ac:dyDescent="0.25"/>
    <row r="255775" customFormat="1" x14ac:dyDescent="0.25"/>
    <row r="255776" customFormat="1" x14ac:dyDescent="0.25"/>
    <row r="255777" customFormat="1" x14ac:dyDescent="0.25"/>
    <row r="255778" customFormat="1" x14ac:dyDescent="0.25"/>
    <row r="255779" customFormat="1" x14ac:dyDescent="0.25"/>
    <row r="255780" customFormat="1" x14ac:dyDescent="0.25"/>
    <row r="255781" customFormat="1" x14ac:dyDescent="0.25"/>
    <row r="255782" customFormat="1" x14ac:dyDescent="0.25"/>
    <row r="255783" customFormat="1" x14ac:dyDescent="0.25"/>
    <row r="255784" customFormat="1" x14ac:dyDescent="0.25"/>
    <row r="255785" customFormat="1" x14ac:dyDescent="0.25"/>
    <row r="255786" customFormat="1" x14ac:dyDescent="0.25"/>
    <row r="255787" customFormat="1" x14ac:dyDescent="0.25"/>
    <row r="255788" customFormat="1" x14ac:dyDescent="0.25"/>
    <row r="255789" customFormat="1" x14ac:dyDescent="0.25"/>
    <row r="255790" customFormat="1" x14ac:dyDescent="0.25"/>
    <row r="255791" customFormat="1" x14ac:dyDescent="0.25"/>
    <row r="255792" customFormat="1" x14ac:dyDescent="0.25"/>
    <row r="255793" customFormat="1" x14ac:dyDescent="0.25"/>
    <row r="255794" customFormat="1" x14ac:dyDescent="0.25"/>
    <row r="255795" customFormat="1" x14ac:dyDescent="0.25"/>
    <row r="255796" customFormat="1" x14ac:dyDescent="0.25"/>
    <row r="255797" customFormat="1" x14ac:dyDescent="0.25"/>
    <row r="255798" customFormat="1" x14ac:dyDescent="0.25"/>
    <row r="255799" customFormat="1" x14ac:dyDescent="0.25"/>
    <row r="255800" customFormat="1" x14ac:dyDescent="0.25"/>
    <row r="255801" customFormat="1" x14ac:dyDescent="0.25"/>
    <row r="255802" customFormat="1" x14ac:dyDescent="0.25"/>
    <row r="255803" customFormat="1" x14ac:dyDescent="0.25"/>
    <row r="255804" customFormat="1" x14ac:dyDescent="0.25"/>
    <row r="255805" customFormat="1" x14ac:dyDescent="0.25"/>
    <row r="255806" customFormat="1" x14ac:dyDescent="0.25"/>
    <row r="255807" customFormat="1" x14ac:dyDescent="0.25"/>
    <row r="255808" customFormat="1" x14ac:dyDescent="0.25"/>
    <row r="255809" customFormat="1" x14ac:dyDescent="0.25"/>
    <row r="255810" customFormat="1" x14ac:dyDescent="0.25"/>
    <row r="255811" customFormat="1" x14ac:dyDescent="0.25"/>
    <row r="255812" customFormat="1" x14ac:dyDescent="0.25"/>
    <row r="255813" customFormat="1" x14ac:dyDescent="0.25"/>
    <row r="255814" customFormat="1" x14ac:dyDescent="0.25"/>
    <row r="255815" customFormat="1" x14ac:dyDescent="0.25"/>
    <row r="255816" customFormat="1" x14ac:dyDescent="0.25"/>
    <row r="255817" customFormat="1" x14ac:dyDescent="0.25"/>
    <row r="255818" customFormat="1" x14ac:dyDescent="0.25"/>
    <row r="255819" customFormat="1" x14ac:dyDescent="0.25"/>
    <row r="255820" customFormat="1" x14ac:dyDescent="0.25"/>
    <row r="255821" customFormat="1" x14ac:dyDescent="0.25"/>
    <row r="255822" customFormat="1" x14ac:dyDescent="0.25"/>
    <row r="255823" customFormat="1" x14ac:dyDescent="0.25"/>
    <row r="255824" customFormat="1" x14ac:dyDescent="0.25"/>
    <row r="255825" customFormat="1" x14ac:dyDescent="0.25"/>
    <row r="255826" customFormat="1" x14ac:dyDescent="0.25"/>
    <row r="255827" customFormat="1" x14ac:dyDescent="0.25"/>
    <row r="255828" customFormat="1" x14ac:dyDescent="0.25"/>
    <row r="255829" customFormat="1" x14ac:dyDescent="0.25"/>
    <row r="255830" customFormat="1" x14ac:dyDescent="0.25"/>
    <row r="255831" customFormat="1" x14ac:dyDescent="0.25"/>
    <row r="255832" customFormat="1" x14ac:dyDescent="0.25"/>
    <row r="255833" customFormat="1" x14ac:dyDescent="0.25"/>
    <row r="255834" customFormat="1" x14ac:dyDescent="0.25"/>
    <row r="255835" customFormat="1" x14ac:dyDescent="0.25"/>
    <row r="255836" customFormat="1" x14ac:dyDescent="0.25"/>
    <row r="255837" customFormat="1" x14ac:dyDescent="0.25"/>
    <row r="255838" customFormat="1" x14ac:dyDescent="0.25"/>
    <row r="255839" customFormat="1" x14ac:dyDescent="0.25"/>
    <row r="255840" customFormat="1" x14ac:dyDescent="0.25"/>
    <row r="255841" customFormat="1" x14ac:dyDescent="0.25"/>
    <row r="255842" customFormat="1" x14ac:dyDescent="0.25"/>
    <row r="255843" customFormat="1" x14ac:dyDescent="0.25"/>
    <row r="255844" customFormat="1" x14ac:dyDescent="0.25"/>
    <row r="255845" customFormat="1" x14ac:dyDescent="0.25"/>
    <row r="255846" customFormat="1" x14ac:dyDescent="0.25"/>
    <row r="255847" customFormat="1" x14ac:dyDescent="0.25"/>
    <row r="255848" customFormat="1" x14ac:dyDescent="0.25"/>
    <row r="255849" customFormat="1" x14ac:dyDescent="0.25"/>
    <row r="255850" customFormat="1" x14ac:dyDescent="0.25"/>
    <row r="255851" customFormat="1" x14ac:dyDescent="0.25"/>
    <row r="255852" customFormat="1" x14ac:dyDescent="0.25"/>
    <row r="255853" customFormat="1" x14ac:dyDescent="0.25"/>
    <row r="255854" customFormat="1" x14ac:dyDescent="0.25"/>
    <row r="255855" customFormat="1" x14ac:dyDescent="0.25"/>
    <row r="255856" customFormat="1" x14ac:dyDescent="0.25"/>
    <row r="255857" customFormat="1" x14ac:dyDescent="0.25"/>
    <row r="255858" customFormat="1" x14ac:dyDescent="0.25"/>
    <row r="255859" customFormat="1" x14ac:dyDescent="0.25"/>
    <row r="255860" customFormat="1" x14ac:dyDescent="0.25"/>
    <row r="255861" customFormat="1" x14ac:dyDescent="0.25"/>
    <row r="255862" customFormat="1" x14ac:dyDescent="0.25"/>
    <row r="255863" customFormat="1" x14ac:dyDescent="0.25"/>
    <row r="255864" customFormat="1" x14ac:dyDescent="0.25"/>
    <row r="255865" customFormat="1" x14ac:dyDescent="0.25"/>
    <row r="255866" customFormat="1" x14ac:dyDescent="0.25"/>
    <row r="255867" customFormat="1" x14ac:dyDescent="0.25"/>
    <row r="255868" customFormat="1" x14ac:dyDescent="0.25"/>
    <row r="255869" customFormat="1" x14ac:dyDescent="0.25"/>
    <row r="255870" customFormat="1" x14ac:dyDescent="0.25"/>
    <row r="255871" customFormat="1" x14ac:dyDescent="0.25"/>
    <row r="255872" customFormat="1" x14ac:dyDescent="0.25"/>
    <row r="255873" customFormat="1" x14ac:dyDescent="0.25"/>
    <row r="255874" customFormat="1" x14ac:dyDescent="0.25"/>
    <row r="255875" customFormat="1" x14ac:dyDescent="0.25"/>
    <row r="255876" customFormat="1" x14ac:dyDescent="0.25"/>
    <row r="255877" customFormat="1" x14ac:dyDescent="0.25"/>
    <row r="255878" customFormat="1" x14ac:dyDescent="0.25"/>
    <row r="255879" customFormat="1" x14ac:dyDescent="0.25"/>
    <row r="255880" customFormat="1" x14ac:dyDescent="0.25"/>
    <row r="255881" customFormat="1" x14ac:dyDescent="0.25"/>
    <row r="255882" customFormat="1" x14ac:dyDescent="0.25"/>
    <row r="255883" customFormat="1" x14ac:dyDescent="0.25"/>
    <row r="255884" customFormat="1" x14ac:dyDescent="0.25"/>
    <row r="255885" customFormat="1" x14ac:dyDescent="0.25"/>
    <row r="255886" customFormat="1" x14ac:dyDescent="0.25"/>
    <row r="255887" customFormat="1" x14ac:dyDescent="0.25"/>
    <row r="255888" customFormat="1" x14ac:dyDescent="0.25"/>
    <row r="255889" customFormat="1" x14ac:dyDescent="0.25"/>
    <row r="255890" customFormat="1" x14ac:dyDescent="0.25"/>
    <row r="255891" customFormat="1" x14ac:dyDescent="0.25"/>
    <row r="255892" customFormat="1" x14ac:dyDescent="0.25"/>
    <row r="255893" customFormat="1" x14ac:dyDescent="0.25"/>
    <row r="255894" customFormat="1" x14ac:dyDescent="0.25"/>
    <row r="255895" customFormat="1" x14ac:dyDescent="0.25"/>
    <row r="255896" customFormat="1" x14ac:dyDescent="0.25"/>
    <row r="255897" customFormat="1" x14ac:dyDescent="0.25"/>
    <row r="255898" customFormat="1" x14ac:dyDescent="0.25"/>
    <row r="255899" customFormat="1" x14ac:dyDescent="0.25"/>
    <row r="255900" customFormat="1" x14ac:dyDescent="0.25"/>
    <row r="255901" customFormat="1" x14ac:dyDescent="0.25"/>
    <row r="255902" customFormat="1" x14ac:dyDescent="0.25"/>
    <row r="255903" customFormat="1" x14ac:dyDescent="0.25"/>
    <row r="255904" customFormat="1" x14ac:dyDescent="0.25"/>
    <row r="255905" customFormat="1" x14ac:dyDescent="0.25"/>
    <row r="255906" customFormat="1" x14ac:dyDescent="0.25"/>
    <row r="255907" customFormat="1" x14ac:dyDescent="0.25"/>
    <row r="255908" customFormat="1" x14ac:dyDescent="0.25"/>
    <row r="255909" customFormat="1" x14ac:dyDescent="0.25"/>
    <row r="255910" customFormat="1" x14ac:dyDescent="0.25"/>
    <row r="255911" customFormat="1" x14ac:dyDescent="0.25"/>
    <row r="255912" customFormat="1" x14ac:dyDescent="0.25"/>
    <row r="255913" customFormat="1" x14ac:dyDescent="0.25"/>
    <row r="255914" customFormat="1" x14ac:dyDescent="0.25"/>
    <row r="255915" customFormat="1" x14ac:dyDescent="0.25"/>
    <row r="255916" customFormat="1" x14ac:dyDescent="0.25"/>
    <row r="255917" customFormat="1" x14ac:dyDescent="0.25"/>
    <row r="255918" customFormat="1" x14ac:dyDescent="0.25"/>
    <row r="255919" customFormat="1" x14ac:dyDescent="0.25"/>
    <row r="255920" customFormat="1" x14ac:dyDescent="0.25"/>
    <row r="255921" customFormat="1" x14ac:dyDescent="0.25"/>
    <row r="255922" customFormat="1" x14ac:dyDescent="0.25"/>
    <row r="255923" customFormat="1" x14ac:dyDescent="0.25"/>
    <row r="255924" customFormat="1" x14ac:dyDescent="0.25"/>
    <row r="255925" customFormat="1" x14ac:dyDescent="0.25"/>
    <row r="255926" customFormat="1" x14ac:dyDescent="0.25"/>
    <row r="255927" customFormat="1" x14ac:dyDescent="0.25"/>
    <row r="255928" customFormat="1" x14ac:dyDescent="0.25"/>
    <row r="255929" customFormat="1" x14ac:dyDescent="0.25"/>
    <row r="255930" customFormat="1" x14ac:dyDescent="0.25"/>
    <row r="255931" customFormat="1" x14ac:dyDescent="0.25"/>
    <row r="255932" customFormat="1" x14ac:dyDescent="0.25"/>
    <row r="255933" customFormat="1" x14ac:dyDescent="0.25"/>
    <row r="255934" customFormat="1" x14ac:dyDescent="0.25"/>
    <row r="255935" customFormat="1" x14ac:dyDescent="0.25"/>
    <row r="255936" customFormat="1" x14ac:dyDescent="0.25"/>
    <row r="255937" customFormat="1" x14ac:dyDescent="0.25"/>
    <row r="255938" customFormat="1" x14ac:dyDescent="0.25"/>
    <row r="255939" customFormat="1" x14ac:dyDescent="0.25"/>
    <row r="255940" customFormat="1" x14ac:dyDescent="0.25"/>
    <row r="255941" customFormat="1" x14ac:dyDescent="0.25"/>
    <row r="255942" customFormat="1" x14ac:dyDescent="0.25"/>
    <row r="255943" customFormat="1" x14ac:dyDescent="0.25"/>
    <row r="255944" customFormat="1" x14ac:dyDescent="0.25"/>
    <row r="255945" customFormat="1" x14ac:dyDescent="0.25"/>
    <row r="255946" customFormat="1" x14ac:dyDescent="0.25"/>
    <row r="255947" customFormat="1" x14ac:dyDescent="0.25"/>
    <row r="255948" customFormat="1" x14ac:dyDescent="0.25"/>
    <row r="255949" customFormat="1" x14ac:dyDescent="0.25"/>
    <row r="255950" customFormat="1" x14ac:dyDescent="0.25"/>
    <row r="255951" customFormat="1" x14ac:dyDescent="0.25"/>
    <row r="255952" customFormat="1" x14ac:dyDescent="0.25"/>
    <row r="255953" customFormat="1" x14ac:dyDescent="0.25"/>
    <row r="255954" customFormat="1" x14ac:dyDescent="0.25"/>
    <row r="255955" customFormat="1" x14ac:dyDescent="0.25"/>
    <row r="255956" customFormat="1" x14ac:dyDescent="0.25"/>
    <row r="255957" customFormat="1" x14ac:dyDescent="0.25"/>
    <row r="255958" customFormat="1" x14ac:dyDescent="0.25"/>
    <row r="255959" customFormat="1" x14ac:dyDescent="0.25"/>
    <row r="255960" customFormat="1" x14ac:dyDescent="0.25"/>
    <row r="255961" customFormat="1" x14ac:dyDescent="0.25"/>
    <row r="255962" customFormat="1" x14ac:dyDescent="0.25"/>
    <row r="255963" customFormat="1" x14ac:dyDescent="0.25"/>
    <row r="255964" customFormat="1" x14ac:dyDescent="0.25"/>
    <row r="255965" customFormat="1" x14ac:dyDescent="0.25"/>
    <row r="255966" customFormat="1" x14ac:dyDescent="0.25"/>
    <row r="255967" customFormat="1" x14ac:dyDescent="0.25"/>
    <row r="255968" customFormat="1" x14ac:dyDescent="0.25"/>
    <row r="255969" customFormat="1" x14ac:dyDescent="0.25"/>
    <row r="255970" customFormat="1" x14ac:dyDescent="0.25"/>
    <row r="255971" customFormat="1" x14ac:dyDescent="0.25"/>
    <row r="255972" customFormat="1" x14ac:dyDescent="0.25"/>
    <row r="255973" customFormat="1" x14ac:dyDescent="0.25"/>
    <row r="255974" customFormat="1" x14ac:dyDescent="0.25"/>
    <row r="255975" customFormat="1" x14ac:dyDescent="0.25"/>
    <row r="255976" customFormat="1" x14ac:dyDescent="0.25"/>
    <row r="255977" customFormat="1" x14ac:dyDescent="0.25"/>
    <row r="255978" customFormat="1" x14ac:dyDescent="0.25"/>
    <row r="255979" customFormat="1" x14ac:dyDescent="0.25"/>
    <row r="255980" customFormat="1" x14ac:dyDescent="0.25"/>
    <row r="255981" customFormat="1" x14ac:dyDescent="0.25"/>
    <row r="255982" customFormat="1" x14ac:dyDescent="0.25"/>
    <row r="255983" customFormat="1" x14ac:dyDescent="0.25"/>
    <row r="255984" customFormat="1" x14ac:dyDescent="0.25"/>
    <row r="255985" customFormat="1" x14ac:dyDescent="0.25"/>
    <row r="255986" customFormat="1" x14ac:dyDescent="0.25"/>
    <row r="255987" customFormat="1" x14ac:dyDescent="0.25"/>
    <row r="255988" customFormat="1" x14ac:dyDescent="0.25"/>
    <row r="255989" customFormat="1" x14ac:dyDescent="0.25"/>
    <row r="255990" customFormat="1" x14ac:dyDescent="0.25"/>
    <row r="255991" customFormat="1" x14ac:dyDescent="0.25"/>
    <row r="255992" customFormat="1" x14ac:dyDescent="0.25"/>
    <row r="255993" customFormat="1" x14ac:dyDescent="0.25"/>
    <row r="255994" customFormat="1" x14ac:dyDescent="0.25"/>
    <row r="255995" customFormat="1" x14ac:dyDescent="0.25"/>
    <row r="255996" customFormat="1" x14ac:dyDescent="0.25"/>
    <row r="255997" customFormat="1" x14ac:dyDescent="0.25"/>
    <row r="255998" customFormat="1" x14ac:dyDescent="0.25"/>
    <row r="255999" customFormat="1" x14ac:dyDescent="0.25"/>
    <row r="256000" customFormat="1" x14ac:dyDescent="0.25"/>
    <row r="256001" customFormat="1" x14ac:dyDescent="0.25"/>
    <row r="256002" customFormat="1" x14ac:dyDescent="0.25"/>
    <row r="256003" customFormat="1" x14ac:dyDescent="0.25"/>
    <row r="256004" customFormat="1" x14ac:dyDescent="0.25"/>
    <row r="256005" customFormat="1" x14ac:dyDescent="0.25"/>
    <row r="256006" customFormat="1" x14ac:dyDescent="0.25"/>
    <row r="256007" customFormat="1" x14ac:dyDescent="0.25"/>
    <row r="256008" customFormat="1" x14ac:dyDescent="0.25"/>
    <row r="256009" customFormat="1" x14ac:dyDescent="0.25"/>
    <row r="256010" customFormat="1" x14ac:dyDescent="0.25"/>
    <row r="256011" customFormat="1" x14ac:dyDescent="0.25"/>
    <row r="256012" customFormat="1" x14ac:dyDescent="0.25"/>
    <row r="256013" customFormat="1" x14ac:dyDescent="0.25"/>
    <row r="256014" customFormat="1" x14ac:dyDescent="0.25"/>
    <row r="256015" customFormat="1" x14ac:dyDescent="0.25"/>
    <row r="256016" customFormat="1" x14ac:dyDescent="0.25"/>
    <row r="256017" customFormat="1" x14ac:dyDescent="0.25"/>
    <row r="256018" customFormat="1" x14ac:dyDescent="0.25"/>
    <row r="256019" customFormat="1" x14ac:dyDescent="0.25"/>
    <row r="256020" customFormat="1" x14ac:dyDescent="0.25"/>
    <row r="256021" customFormat="1" x14ac:dyDescent="0.25"/>
    <row r="256022" customFormat="1" x14ac:dyDescent="0.25"/>
    <row r="256023" customFormat="1" x14ac:dyDescent="0.25"/>
    <row r="256024" customFormat="1" x14ac:dyDescent="0.25"/>
    <row r="256025" customFormat="1" x14ac:dyDescent="0.25"/>
    <row r="256026" customFormat="1" x14ac:dyDescent="0.25"/>
    <row r="256027" customFormat="1" x14ac:dyDescent="0.25"/>
    <row r="256028" customFormat="1" x14ac:dyDescent="0.25"/>
    <row r="256029" customFormat="1" x14ac:dyDescent="0.25"/>
    <row r="256030" customFormat="1" x14ac:dyDescent="0.25"/>
    <row r="256031" customFormat="1" x14ac:dyDescent="0.25"/>
    <row r="256032" customFormat="1" x14ac:dyDescent="0.25"/>
    <row r="256033" customFormat="1" x14ac:dyDescent="0.25"/>
    <row r="256034" customFormat="1" x14ac:dyDescent="0.25"/>
    <row r="256035" customFormat="1" x14ac:dyDescent="0.25"/>
    <row r="256036" customFormat="1" x14ac:dyDescent="0.25"/>
    <row r="256037" customFormat="1" x14ac:dyDescent="0.25"/>
    <row r="256038" customFormat="1" x14ac:dyDescent="0.25"/>
    <row r="256039" customFormat="1" x14ac:dyDescent="0.25"/>
    <row r="256040" customFormat="1" x14ac:dyDescent="0.25"/>
    <row r="256041" customFormat="1" x14ac:dyDescent="0.25"/>
    <row r="256042" customFormat="1" x14ac:dyDescent="0.25"/>
    <row r="256043" customFormat="1" x14ac:dyDescent="0.25"/>
    <row r="256044" customFormat="1" x14ac:dyDescent="0.25"/>
    <row r="256045" customFormat="1" x14ac:dyDescent="0.25"/>
    <row r="256046" customFormat="1" x14ac:dyDescent="0.25"/>
    <row r="256047" customFormat="1" x14ac:dyDescent="0.25"/>
    <row r="256048" customFormat="1" x14ac:dyDescent="0.25"/>
    <row r="256049" customFormat="1" x14ac:dyDescent="0.25"/>
    <row r="256050" customFormat="1" x14ac:dyDescent="0.25"/>
    <row r="256051" customFormat="1" x14ac:dyDescent="0.25"/>
    <row r="256052" customFormat="1" x14ac:dyDescent="0.25"/>
    <row r="256053" customFormat="1" x14ac:dyDescent="0.25"/>
    <row r="256054" customFormat="1" x14ac:dyDescent="0.25"/>
    <row r="256055" customFormat="1" x14ac:dyDescent="0.25"/>
    <row r="256056" customFormat="1" x14ac:dyDescent="0.25"/>
    <row r="256057" customFormat="1" x14ac:dyDescent="0.25"/>
    <row r="256058" customFormat="1" x14ac:dyDescent="0.25"/>
    <row r="256059" customFormat="1" x14ac:dyDescent="0.25"/>
    <row r="256060" customFormat="1" x14ac:dyDescent="0.25"/>
    <row r="256061" customFormat="1" x14ac:dyDescent="0.25"/>
    <row r="256062" customFormat="1" x14ac:dyDescent="0.25"/>
    <row r="256063" customFormat="1" x14ac:dyDescent="0.25"/>
    <row r="256064" customFormat="1" x14ac:dyDescent="0.25"/>
    <row r="256065" customFormat="1" x14ac:dyDescent="0.25"/>
    <row r="256066" customFormat="1" x14ac:dyDescent="0.25"/>
    <row r="256067" customFormat="1" x14ac:dyDescent="0.25"/>
    <row r="256068" customFormat="1" x14ac:dyDescent="0.25"/>
    <row r="256069" customFormat="1" x14ac:dyDescent="0.25"/>
    <row r="256070" customFormat="1" x14ac:dyDescent="0.25"/>
    <row r="256071" customFormat="1" x14ac:dyDescent="0.25"/>
    <row r="256072" customFormat="1" x14ac:dyDescent="0.25"/>
    <row r="256073" customFormat="1" x14ac:dyDescent="0.25"/>
    <row r="256074" customFormat="1" x14ac:dyDescent="0.25"/>
    <row r="256075" customFormat="1" x14ac:dyDescent="0.25"/>
    <row r="256076" customFormat="1" x14ac:dyDescent="0.25"/>
    <row r="256077" customFormat="1" x14ac:dyDescent="0.25"/>
    <row r="256078" customFormat="1" x14ac:dyDescent="0.25"/>
    <row r="256079" customFormat="1" x14ac:dyDescent="0.25"/>
    <row r="256080" customFormat="1" x14ac:dyDescent="0.25"/>
    <row r="256081" customFormat="1" x14ac:dyDescent="0.25"/>
    <row r="256082" customFormat="1" x14ac:dyDescent="0.25"/>
    <row r="256083" customFormat="1" x14ac:dyDescent="0.25"/>
    <row r="256084" customFormat="1" x14ac:dyDescent="0.25"/>
    <row r="256085" customFormat="1" x14ac:dyDescent="0.25"/>
    <row r="256086" customFormat="1" x14ac:dyDescent="0.25"/>
    <row r="256087" customFormat="1" x14ac:dyDescent="0.25"/>
    <row r="256088" customFormat="1" x14ac:dyDescent="0.25"/>
    <row r="256089" customFormat="1" x14ac:dyDescent="0.25"/>
    <row r="256090" customFormat="1" x14ac:dyDescent="0.25"/>
    <row r="256091" customFormat="1" x14ac:dyDescent="0.25"/>
    <row r="256092" customFormat="1" x14ac:dyDescent="0.25"/>
    <row r="256093" customFormat="1" x14ac:dyDescent="0.25"/>
    <row r="256094" customFormat="1" x14ac:dyDescent="0.25"/>
    <row r="256095" customFormat="1" x14ac:dyDescent="0.25"/>
    <row r="256096" customFormat="1" x14ac:dyDescent="0.25"/>
    <row r="256097" customFormat="1" x14ac:dyDescent="0.25"/>
    <row r="256098" customFormat="1" x14ac:dyDescent="0.25"/>
    <row r="256099" customFormat="1" x14ac:dyDescent="0.25"/>
    <row r="256100" customFormat="1" x14ac:dyDescent="0.25"/>
    <row r="256101" customFormat="1" x14ac:dyDescent="0.25"/>
    <row r="256102" customFormat="1" x14ac:dyDescent="0.25"/>
    <row r="256103" customFormat="1" x14ac:dyDescent="0.25"/>
    <row r="256104" customFormat="1" x14ac:dyDescent="0.25"/>
    <row r="256105" customFormat="1" x14ac:dyDescent="0.25"/>
    <row r="256106" customFormat="1" x14ac:dyDescent="0.25"/>
    <row r="256107" customFormat="1" x14ac:dyDescent="0.25"/>
    <row r="256108" customFormat="1" x14ac:dyDescent="0.25"/>
    <row r="256109" customFormat="1" x14ac:dyDescent="0.25"/>
    <row r="256110" customFormat="1" x14ac:dyDescent="0.25"/>
    <row r="256111" customFormat="1" x14ac:dyDescent="0.25"/>
    <row r="256112" customFormat="1" x14ac:dyDescent="0.25"/>
    <row r="256113" customFormat="1" x14ac:dyDescent="0.25"/>
    <row r="256114" customFormat="1" x14ac:dyDescent="0.25"/>
    <row r="256115" customFormat="1" x14ac:dyDescent="0.25"/>
    <row r="256116" customFormat="1" x14ac:dyDescent="0.25"/>
    <row r="256117" customFormat="1" x14ac:dyDescent="0.25"/>
    <row r="256118" customFormat="1" x14ac:dyDescent="0.25"/>
    <row r="256119" customFormat="1" x14ac:dyDescent="0.25"/>
    <row r="256120" customFormat="1" x14ac:dyDescent="0.25"/>
    <row r="256121" customFormat="1" x14ac:dyDescent="0.25"/>
    <row r="256122" customFormat="1" x14ac:dyDescent="0.25"/>
    <row r="256123" customFormat="1" x14ac:dyDescent="0.25"/>
    <row r="256124" customFormat="1" x14ac:dyDescent="0.25"/>
    <row r="256125" customFormat="1" x14ac:dyDescent="0.25"/>
    <row r="256126" customFormat="1" x14ac:dyDescent="0.25"/>
    <row r="256127" customFormat="1" x14ac:dyDescent="0.25"/>
    <row r="256128" customFormat="1" x14ac:dyDescent="0.25"/>
    <row r="256129" customFormat="1" x14ac:dyDescent="0.25"/>
    <row r="256130" customFormat="1" x14ac:dyDescent="0.25"/>
    <row r="256131" customFormat="1" x14ac:dyDescent="0.25"/>
    <row r="256132" customFormat="1" x14ac:dyDescent="0.25"/>
    <row r="256133" customFormat="1" x14ac:dyDescent="0.25"/>
    <row r="256134" customFormat="1" x14ac:dyDescent="0.25"/>
    <row r="256135" customFormat="1" x14ac:dyDescent="0.25"/>
    <row r="256136" customFormat="1" x14ac:dyDescent="0.25"/>
    <row r="256137" customFormat="1" x14ac:dyDescent="0.25"/>
    <row r="256138" customFormat="1" x14ac:dyDescent="0.25"/>
    <row r="256139" customFormat="1" x14ac:dyDescent="0.25"/>
    <row r="256140" customFormat="1" x14ac:dyDescent="0.25"/>
    <row r="256141" customFormat="1" x14ac:dyDescent="0.25"/>
    <row r="256142" customFormat="1" x14ac:dyDescent="0.25"/>
    <row r="256143" customFormat="1" x14ac:dyDescent="0.25"/>
    <row r="256144" customFormat="1" x14ac:dyDescent="0.25"/>
    <row r="256145" customFormat="1" x14ac:dyDescent="0.25"/>
    <row r="256146" customFormat="1" x14ac:dyDescent="0.25"/>
    <row r="256147" customFormat="1" x14ac:dyDescent="0.25"/>
    <row r="256148" customFormat="1" x14ac:dyDescent="0.25"/>
    <row r="256149" customFormat="1" x14ac:dyDescent="0.25"/>
    <row r="256150" customFormat="1" x14ac:dyDescent="0.25"/>
    <row r="256151" customFormat="1" x14ac:dyDescent="0.25"/>
    <row r="256152" customFormat="1" x14ac:dyDescent="0.25"/>
    <row r="256153" customFormat="1" x14ac:dyDescent="0.25"/>
    <row r="256154" customFormat="1" x14ac:dyDescent="0.25"/>
    <row r="256155" customFormat="1" x14ac:dyDescent="0.25"/>
    <row r="256156" customFormat="1" x14ac:dyDescent="0.25"/>
    <row r="256157" customFormat="1" x14ac:dyDescent="0.25"/>
    <row r="256158" customFormat="1" x14ac:dyDescent="0.25"/>
    <row r="256159" customFormat="1" x14ac:dyDescent="0.25"/>
    <row r="256160" customFormat="1" x14ac:dyDescent="0.25"/>
    <row r="256161" customFormat="1" x14ac:dyDescent="0.25"/>
    <row r="256162" customFormat="1" x14ac:dyDescent="0.25"/>
    <row r="256163" customFormat="1" x14ac:dyDescent="0.25"/>
    <row r="256164" customFormat="1" x14ac:dyDescent="0.25"/>
    <row r="256165" customFormat="1" x14ac:dyDescent="0.25"/>
    <row r="256166" customFormat="1" x14ac:dyDescent="0.25"/>
    <row r="256167" customFormat="1" x14ac:dyDescent="0.25"/>
    <row r="256168" customFormat="1" x14ac:dyDescent="0.25"/>
    <row r="256169" customFormat="1" x14ac:dyDescent="0.25"/>
    <row r="256170" customFormat="1" x14ac:dyDescent="0.25"/>
    <row r="256171" customFormat="1" x14ac:dyDescent="0.25"/>
    <row r="256172" customFormat="1" x14ac:dyDescent="0.25"/>
    <row r="256173" customFormat="1" x14ac:dyDescent="0.25"/>
    <row r="256174" customFormat="1" x14ac:dyDescent="0.25"/>
    <row r="256175" customFormat="1" x14ac:dyDescent="0.25"/>
    <row r="256176" customFormat="1" x14ac:dyDescent="0.25"/>
    <row r="256177" customFormat="1" x14ac:dyDescent="0.25"/>
    <row r="256178" customFormat="1" x14ac:dyDescent="0.25"/>
    <row r="256179" customFormat="1" x14ac:dyDescent="0.25"/>
    <row r="256180" customFormat="1" x14ac:dyDescent="0.25"/>
    <row r="256181" customFormat="1" x14ac:dyDescent="0.25"/>
    <row r="256182" customFormat="1" x14ac:dyDescent="0.25"/>
    <row r="256183" customFormat="1" x14ac:dyDescent="0.25"/>
    <row r="256184" customFormat="1" x14ac:dyDescent="0.25"/>
    <row r="256185" customFormat="1" x14ac:dyDescent="0.25"/>
    <row r="256186" customFormat="1" x14ac:dyDescent="0.25"/>
    <row r="256187" customFormat="1" x14ac:dyDescent="0.25"/>
    <row r="256188" customFormat="1" x14ac:dyDescent="0.25"/>
    <row r="256189" customFormat="1" x14ac:dyDescent="0.25"/>
    <row r="256190" customFormat="1" x14ac:dyDescent="0.25"/>
    <row r="256191" customFormat="1" x14ac:dyDescent="0.25"/>
    <row r="256192" customFormat="1" x14ac:dyDescent="0.25"/>
    <row r="256193" customFormat="1" x14ac:dyDescent="0.25"/>
    <row r="256194" customFormat="1" x14ac:dyDescent="0.25"/>
    <row r="256195" customFormat="1" x14ac:dyDescent="0.25"/>
    <row r="256196" customFormat="1" x14ac:dyDescent="0.25"/>
    <row r="256197" customFormat="1" x14ac:dyDescent="0.25"/>
    <row r="256198" customFormat="1" x14ac:dyDescent="0.25"/>
    <row r="256199" customFormat="1" x14ac:dyDescent="0.25"/>
    <row r="256200" customFormat="1" x14ac:dyDescent="0.25"/>
    <row r="256201" customFormat="1" x14ac:dyDescent="0.25"/>
    <row r="256202" customFormat="1" x14ac:dyDescent="0.25"/>
    <row r="256203" customFormat="1" x14ac:dyDescent="0.25"/>
    <row r="256204" customFormat="1" x14ac:dyDescent="0.25"/>
    <row r="256205" customFormat="1" x14ac:dyDescent="0.25"/>
    <row r="256206" customFormat="1" x14ac:dyDescent="0.25"/>
    <row r="256207" customFormat="1" x14ac:dyDescent="0.25"/>
    <row r="256208" customFormat="1" x14ac:dyDescent="0.25"/>
    <row r="256209" customFormat="1" x14ac:dyDescent="0.25"/>
    <row r="256210" customFormat="1" x14ac:dyDescent="0.25"/>
    <row r="256211" customFormat="1" x14ac:dyDescent="0.25"/>
    <row r="256212" customFormat="1" x14ac:dyDescent="0.25"/>
    <row r="256213" customFormat="1" x14ac:dyDescent="0.25"/>
    <row r="256214" customFormat="1" x14ac:dyDescent="0.25"/>
    <row r="256215" customFormat="1" x14ac:dyDescent="0.25"/>
    <row r="256216" customFormat="1" x14ac:dyDescent="0.25"/>
    <row r="256217" customFormat="1" x14ac:dyDescent="0.25"/>
    <row r="256218" customFormat="1" x14ac:dyDescent="0.25"/>
    <row r="256219" customFormat="1" x14ac:dyDescent="0.25"/>
    <row r="256220" customFormat="1" x14ac:dyDescent="0.25"/>
    <row r="256221" customFormat="1" x14ac:dyDescent="0.25"/>
    <row r="256222" customFormat="1" x14ac:dyDescent="0.25"/>
    <row r="256223" customFormat="1" x14ac:dyDescent="0.25"/>
    <row r="256224" customFormat="1" x14ac:dyDescent="0.25"/>
    <row r="256225" customFormat="1" x14ac:dyDescent="0.25"/>
    <row r="256226" customFormat="1" x14ac:dyDescent="0.25"/>
    <row r="256227" customFormat="1" x14ac:dyDescent="0.25"/>
    <row r="256228" customFormat="1" x14ac:dyDescent="0.25"/>
    <row r="256229" customFormat="1" x14ac:dyDescent="0.25"/>
    <row r="256230" customFormat="1" x14ac:dyDescent="0.25"/>
    <row r="256231" customFormat="1" x14ac:dyDescent="0.25"/>
    <row r="256232" customFormat="1" x14ac:dyDescent="0.25"/>
    <row r="256233" customFormat="1" x14ac:dyDescent="0.25"/>
    <row r="256234" customFormat="1" x14ac:dyDescent="0.25"/>
    <row r="256235" customFormat="1" x14ac:dyDescent="0.25"/>
    <row r="256236" customFormat="1" x14ac:dyDescent="0.25"/>
    <row r="256237" customFormat="1" x14ac:dyDescent="0.25"/>
    <row r="256238" customFormat="1" x14ac:dyDescent="0.25"/>
    <row r="256239" customFormat="1" x14ac:dyDescent="0.25"/>
    <row r="256240" customFormat="1" x14ac:dyDescent="0.25"/>
    <row r="256241" customFormat="1" x14ac:dyDescent="0.25"/>
    <row r="256242" customFormat="1" x14ac:dyDescent="0.25"/>
    <row r="256243" customFormat="1" x14ac:dyDescent="0.25"/>
    <row r="256244" customFormat="1" x14ac:dyDescent="0.25"/>
    <row r="256245" customFormat="1" x14ac:dyDescent="0.25"/>
    <row r="256246" customFormat="1" x14ac:dyDescent="0.25"/>
    <row r="256247" customFormat="1" x14ac:dyDescent="0.25"/>
    <row r="256248" customFormat="1" x14ac:dyDescent="0.25"/>
    <row r="256249" customFormat="1" x14ac:dyDescent="0.25"/>
    <row r="256250" customFormat="1" x14ac:dyDescent="0.25"/>
    <row r="256251" customFormat="1" x14ac:dyDescent="0.25"/>
    <row r="256252" customFormat="1" x14ac:dyDescent="0.25"/>
    <row r="256253" customFormat="1" x14ac:dyDescent="0.25"/>
    <row r="256254" customFormat="1" x14ac:dyDescent="0.25"/>
    <row r="256255" customFormat="1" x14ac:dyDescent="0.25"/>
    <row r="256256" customFormat="1" x14ac:dyDescent="0.25"/>
    <row r="256257" customFormat="1" x14ac:dyDescent="0.25"/>
    <row r="256258" customFormat="1" x14ac:dyDescent="0.25"/>
    <row r="256259" customFormat="1" x14ac:dyDescent="0.25"/>
    <row r="256260" customFormat="1" x14ac:dyDescent="0.25"/>
    <row r="256261" customFormat="1" x14ac:dyDescent="0.25"/>
    <row r="256262" customFormat="1" x14ac:dyDescent="0.25"/>
    <row r="256263" customFormat="1" x14ac:dyDescent="0.25"/>
    <row r="256264" customFormat="1" x14ac:dyDescent="0.25"/>
    <row r="256265" customFormat="1" x14ac:dyDescent="0.25"/>
    <row r="256266" customFormat="1" x14ac:dyDescent="0.25"/>
    <row r="256267" customFormat="1" x14ac:dyDescent="0.25"/>
    <row r="256268" customFormat="1" x14ac:dyDescent="0.25"/>
    <row r="256269" customFormat="1" x14ac:dyDescent="0.25"/>
    <row r="256270" customFormat="1" x14ac:dyDescent="0.25"/>
    <row r="256271" customFormat="1" x14ac:dyDescent="0.25"/>
    <row r="256272" customFormat="1" x14ac:dyDescent="0.25"/>
    <row r="256273" customFormat="1" x14ac:dyDescent="0.25"/>
    <row r="256274" customFormat="1" x14ac:dyDescent="0.25"/>
    <row r="256275" customFormat="1" x14ac:dyDescent="0.25"/>
    <row r="256276" customFormat="1" x14ac:dyDescent="0.25"/>
    <row r="256277" customFormat="1" x14ac:dyDescent="0.25"/>
    <row r="256278" customFormat="1" x14ac:dyDescent="0.25"/>
    <row r="256279" customFormat="1" x14ac:dyDescent="0.25"/>
    <row r="256280" customFormat="1" x14ac:dyDescent="0.25"/>
    <row r="256281" customFormat="1" x14ac:dyDescent="0.25"/>
    <row r="256282" customFormat="1" x14ac:dyDescent="0.25"/>
    <row r="256283" customFormat="1" x14ac:dyDescent="0.25"/>
    <row r="256284" customFormat="1" x14ac:dyDescent="0.25"/>
    <row r="256285" customFormat="1" x14ac:dyDescent="0.25"/>
    <row r="256286" customFormat="1" x14ac:dyDescent="0.25"/>
    <row r="256287" customFormat="1" x14ac:dyDescent="0.25"/>
    <row r="256288" customFormat="1" x14ac:dyDescent="0.25"/>
    <row r="256289" customFormat="1" x14ac:dyDescent="0.25"/>
    <row r="256290" customFormat="1" x14ac:dyDescent="0.25"/>
    <row r="256291" customFormat="1" x14ac:dyDescent="0.25"/>
    <row r="256292" customFormat="1" x14ac:dyDescent="0.25"/>
    <row r="256293" customFormat="1" x14ac:dyDescent="0.25"/>
    <row r="256294" customFormat="1" x14ac:dyDescent="0.25"/>
    <row r="256295" customFormat="1" x14ac:dyDescent="0.25"/>
    <row r="256296" customFormat="1" x14ac:dyDescent="0.25"/>
    <row r="256297" customFormat="1" x14ac:dyDescent="0.25"/>
    <row r="256298" customFormat="1" x14ac:dyDescent="0.25"/>
    <row r="256299" customFormat="1" x14ac:dyDescent="0.25"/>
    <row r="256300" customFormat="1" x14ac:dyDescent="0.25"/>
    <row r="256301" customFormat="1" x14ac:dyDescent="0.25"/>
    <row r="256302" customFormat="1" x14ac:dyDescent="0.25"/>
    <row r="256303" customFormat="1" x14ac:dyDescent="0.25"/>
    <row r="256304" customFormat="1" x14ac:dyDescent="0.25"/>
    <row r="256305" customFormat="1" x14ac:dyDescent="0.25"/>
    <row r="256306" customFormat="1" x14ac:dyDescent="0.25"/>
    <row r="256307" customFormat="1" x14ac:dyDescent="0.25"/>
    <row r="256308" customFormat="1" x14ac:dyDescent="0.25"/>
    <row r="256309" customFormat="1" x14ac:dyDescent="0.25"/>
    <row r="256310" customFormat="1" x14ac:dyDescent="0.25"/>
    <row r="256311" customFormat="1" x14ac:dyDescent="0.25"/>
    <row r="256312" customFormat="1" x14ac:dyDescent="0.25"/>
    <row r="256313" customFormat="1" x14ac:dyDescent="0.25"/>
    <row r="256314" customFormat="1" x14ac:dyDescent="0.25"/>
    <row r="256315" customFormat="1" x14ac:dyDescent="0.25"/>
    <row r="256316" customFormat="1" x14ac:dyDescent="0.25"/>
    <row r="256317" customFormat="1" x14ac:dyDescent="0.25"/>
    <row r="256318" customFormat="1" x14ac:dyDescent="0.25"/>
    <row r="256319" customFormat="1" x14ac:dyDescent="0.25"/>
    <row r="256320" customFormat="1" x14ac:dyDescent="0.25"/>
    <row r="256321" customFormat="1" x14ac:dyDescent="0.25"/>
    <row r="256322" customFormat="1" x14ac:dyDescent="0.25"/>
    <row r="256323" customFormat="1" x14ac:dyDescent="0.25"/>
    <row r="256324" customFormat="1" x14ac:dyDescent="0.25"/>
    <row r="256325" customFormat="1" x14ac:dyDescent="0.25"/>
    <row r="256326" customFormat="1" x14ac:dyDescent="0.25"/>
    <row r="256327" customFormat="1" x14ac:dyDescent="0.25"/>
    <row r="256328" customFormat="1" x14ac:dyDescent="0.25"/>
    <row r="256329" customFormat="1" x14ac:dyDescent="0.25"/>
    <row r="256330" customFormat="1" x14ac:dyDescent="0.25"/>
    <row r="256331" customFormat="1" x14ac:dyDescent="0.25"/>
    <row r="256332" customFormat="1" x14ac:dyDescent="0.25"/>
    <row r="256333" customFormat="1" x14ac:dyDescent="0.25"/>
    <row r="256334" customFormat="1" x14ac:dyDescent="0.25"/>
    <row r="256335" customFormat="1" x14ac:dyDescent="0.25"/>
    <row r="256336" customFormat="1" x14ac:dyDescent="0.25"/>
    <row r="256337" customFormat="1" x14ac:dyDescent="0.25"/>
    <row r="256338" customFormat="1" x14ac:dyDescent="0.25"/>
    <row r="256339" customFormat="1" x14ac:dyDescent="0.25"/>
    <row r="256340" customFormat="1" x14ac:dyDescent="0.25"/>
    <row r="256341" customFormat="1" x14ac:dyDescent="0.25"/>
    <row r="256342" customFormat="1" x14ac:dyDescent="0.25"/>
    <row r="256343" customFormat="1" x14ac:dyDescent="0.25"/>
    <row r="256344" customFormat="1" x14ac:dyDescent="0.25"/>
    <row r="256345" customFormat="1" x14ac:dyDescent="0.25"/>
    <row r="256346" customFormat="1" x14ac:dyDescent="0.25"/>
    <row r="256347" customFormat="1" x14ac:dyDescent="0.25"/>
    <row r="256348" customFormat="1" x14ac:dyDescent="0.25"/>
    <row r="256349" customFormat="1" x14ac:dyDescent="0.25"/>
    <row r="256350" customFormat="1" x14ac:dyDescent="0.25"/>
    <row r="256351" customFormat="1" x14ac:dyDescent="0.25"/>
    <row r="256352" customFormat="1" x14ac:dyDescent="0.25"/>
    <row r="256353" customFormat="1" x14ac:dyDescent="0.25"/>
    <row r="256354" customFormat="1" x14ac:dyDescent="0.25"/>
    <row r="256355" customFormat="1" x14ac:dyDescent="0.25"/>
    <row r="256356" customFormat="1" x14ac:dyDescent="0.25"/>
    <row r="256357" customFormat="1" x14ac:dyDescent="0.25"/>
    <row r="256358" customFormat="1" x14ac:dyDescent="0.25"/>
    <row r="256359" customFormat="1" x14ac:dyDescent="0.25"/>
    <row r="256360" customFormat="1" x14ac:dyDescent="0.25"/>
    <row r="256361" customFormat="1" x14ac:dyDescent="0.25"/>
    <row r="256362" customFormat="1" x14ac:dyDescent="0.25"/>
    <row r="256363" customFormat="1" x14ac:dyDescent="0.25"/>
    <row r="256364" customFormat="1" x14ac:dyDescent="0.25"/>
    <row r="256365" customFormat="1" x14ac:dyDescent="0.25"/>
    <row r="256366" customFormat="1" x14ac:dyDescent="0.25"/>
    <row r="256367" customFormat="1" x14ac:dyDescent="0.25"/>
    <row r="256368" customFormat="1" x14ac:dyDescent="0.25"/>
    <row r="256369" customFormat="1" x14ac:dyDescent="0.25"/>
    <row r="256370" customFormat="1" x14ac:dyDescent="0.25"/>
    <row r="256371" customFormat="1" x14ac:dyDescent="0.25"/>
    <row r="256372" customFormat="1" x14ac:dyDescent="0.25"/>
    <row r="256373" customFormat="1" x14ac:dyDescent="0.25"/>
    <row r="256374" customFormat="1" x14ac:dyDescent="0.25"/>
    <row r="256375" customFormat="1" x14ac:dyDescent="0.25"/>
    <row r="256376" customFormat="1" x14ac:dyDescent="0.25"/>
    <row r="256377" customFormat="1" x14ac:dyDescent="0.25"/>
    <row r="256378" customFormat="1" x14ac:dyDescent="0.25"/>
    <row r="256379" customFormat="1" x14ac:dyDescent="0.25"/>
    <row r="256380" customFormat="1" x14ac:dyDescent="0.25"/>
    <row r="256381" customFormat="1" x14ac:dyDescent="0.25"/>
    <row r="256382" customFormat="1" x14ac:dyDescent="0.25"/>
    <row r="256383" customFormat="1" x14ac:dyDescent="0.25"/>
    <row r="256384" customFormat="1" x14ac:dyDescent="0.25"/>
    <row r="256385" customFormat="1" x14ac:dyDescent="0.25"/>
    <row r="256386" customFormat="1" x14ac:dyDescent="0.25"/>
    <row r="256387" customFormat="1" x14ac:dyDescent="0.25"/>
    <row r="256388" customFormat="1" x14ac:dyDescent="0.25"/>
    <row r="256389" customFormat="1" x14ac:dyDescent="0.25"/>
    <row r="256390" customFormat="1" x14ac:dyDescent="0.25"/>
    <row r="256391" customFormat="1" x14ac:dyDescent="0.25"/>
    <row r="256392" customFormat="1" x14ac:dyDescent="0.25"/>
    <row r="256393" customFormat="1" x14ac:dyDescent="0.25"/>
    <row r="256394" customFormat="1" x14ac:dyDescent="0.25"/>
    <row r="256395" customFormat="1" x14ac:dyDescent="0.25"/>
    <row r="256396" customFormat="1" x14ac:dyDescent="0.25"/>
    <row r="256397" customFormat="1" x14ac:dyDescent="0.25"/>
    <row r="256398" customFormat="1" x14ac:dyDescent="0.25"/>
    <row r="256399" customFormat="1" x14ac:dyDescent="0.25"/>
    <row r="256400" customFormat="1" x14ac:dyDescent="0.25"/>
    <row r="256401" customFormat="1" x14ac:dyDescent="0.25"/>
    <row r="256402" customFormat="1" x14ac:dyDescent="0.25"/>
    <row r="256403" customFormat="1" x14ac:dyDescent="0.25"/>
    <row r="256404" customFormat="1" x14ac:dyDescent="0.25"/>
    <row r="256405" customFormat="1" x14ac:dyDescent="0.25"/>
    <row r="256406" customFormat="1" x14ac:dyDescent="0.25"/>
    <row r="256407" customFormat="1" x14ac:dyDescent="0.25"/>
    <row r="256408" customFormat="1" x14ac:dyDescent="0.25"/>
    <row r="256409" customFormat="1" x14ac:dyDescent="0.25"/>
    <row r="256410" customFormat="1" x14ac:dyDescent="0.25"/>
    <row r="256411" customFormat="1" x14ac:dyDescent="0.25"/>
    <row r="256412" customFormat="1" x14ac:dyDescent="0.25"/>
    <row r="256413" customFormat="1" x14ac:dyDescent="0.25"/>
    <row r="256414" customFormat="1" x14ac:dyDescent="0.25"/>
    <row r="256415" customFormat="1" x14ac:dyDescent="0.25"/>
    <row r="256416" customFormat="1" x14ac:dyDescent="0.25"/>
    <row r="256417" customFormat="1" x14ac:dyDescent="0.25"/>
    <row r="256418" customFormat="1" x14ac:dyDescent="0.25"/>
    <row r="256419" customFormat="1" x14ac:dyDescent="0.25"/>
    <row r="256420" customFormat="1" x14ac:dyDescent="0.25"/>
    <row r="256421" customFormat="1" x14ac:dyDescent="0.25"/>
    <row r="256422" customFormat="1" x14ac:dyDescent="0.25"/>
    <row r="256423" customFormat="1" x14ac:dyDescent="0.25"/>
    <row r="256424" customFormat="1" x14ac:dyDescent="0.25"/>
    <row r="256425" customFormat="1" x14ac:dyDescent="0.25"/>
    <row r="256426" customFormat="1" x14ac:dyDescent="0.25"/>
    <row r="256427" customFormat="1" x14ac:dyDescent="0.25"/>
    <row r="256428" customFormat="1" x14ac:dyDescent="0.25"/>
    <row r="256429" customFormat="1" x14ac:dyDescent="0.25"/>
    <row r="256430" customFormat="1" x14ac:dyDescent="0.25"/>
    <row r="256431" customFormat="1" x14ac:dyDescent="0.25"/>
    <row r="256432" customFormat="1" x14ac:dyDescent="0.25"/>
    <row r="256433" customFormat="1" x14ac:dyDescent="0.25"/>
    <row r="256434" customFormat="1" x14ac:dyDescent="0.25"/>
    <row r="256435" customFormat="1" x14ac:dyDescent="0.25"/>
    <row r="256436" customFormat="1" x14ac:dyDescent="0.25"/>
    <row r="256437" customFormat="1" x14ac:dyDescent="0.25"/>
    <row r="256438" customFormat="1" x14ac:dyDescent="0.25"/>
    <row r="256439" customFormat="1" x14ac:dyDescent="0.25"/>
    <row r="256440" customFormat="1" x14ac:dyDescent="0.25"/>
    <row r="256441" customFormat="1" x14ac:dyDescent="0.25"/>
    <row r="256442" customFormat="1" x14ac:dyDescent="0.25"/>
    <row r="256443" customFormat="1" x14ac:dyDescent="0.25"/>
    <row r="256444" customFormat="1" x14ac:dyDescent="0.25"/>
    <row r="256445" customFormat="1" x14ac:dyDescent="0.25"/>
    <row r="256446" customFormat="1" x14ac:dyDescent="0.25"/>
    <row r="256447" customFormat="1" x14ac:dyDescent="0.25"/>
    <row r="256448" customFormat="1" x14ac:dyDescent="0.25"/>
    <row r="256449" customFormat="1" x14ac:dyDescent="0.25"/>
    <row r="256450" customFormat="1" x14ac:dyDescent="0.25"/>
    <row r="256451" customFormat="1" x14ac:dyDescent="0.25"/>
    <row r="256452" customFormat="1" x14ac:dyDescent="0.25"/>
    <row r="256453" customFormat="1" x14ac:dyDescent="0.25"/>
    <row r="256454" customFormat="1" x14ac:dyDescent="0.25"/>
    <row r="256455" customFormat="1" x14ac:dyDescent="0.25"/>
    <row r="256456" customFormat="1" x14ac:dyDescent="0.25"/>
    <row r="256457" customFormat="1" x14ac:dyDescent="0.25"/>
    <row r="256458" customFormat="1" x14ac:dyDescent="0.25"/>
    <row r="256459" customFormat="1" x14ac:dyDescent="0.25"/>
    <row r="256460" customFormat="1" x14ac:dyDescent="0.25"/>
    <row r="256461" customFormat="1" x14ac:dyDescent="0.25"/>
    <row r="256462" customFormat="1" x14ac:dyDescent="0.25"/>
    <row r="256463" customFormat="1" x14ac:dyDescent="0.25"/>
    <row r="256464" customFormat="1" x14ac:dyDescent="0.25"/>
    <row r="256465" customFormat="1" x14ac:dyDescent="0.25"/>
    <row r="256466" customFormat="1" x14ac:dyDescent="0.25"/>
    <row r="256467" customFormat="1" x14ac:dyDescent="0.25"/>
    <row r="256468" customFormat="1" x14ac:dyDescent="0.25"/>
    <row r="256469" customFormat="1" x14ac:dyDescent="0.25"/>
    <row r="256470" customFormat="1" x14ac:dyDescent="0.25"/>
    <row r="256471" customFormat="1" x14ac:dyDescent="0.25"/>
    <row r="256472" customFormat="1" x14ac:dyDescent="0.25"/>
    <row r="256473" customFormat="1" x14ac:dyDescent="0.25"/>
    <row r="256474" customFormat="1" x14ac:dyDescent="0.25"/>
    <row r="256475" customFormat="1" x14ac:dyDescent="0.25"/>
    <row r="256476" customFormat="1" x14ac:dyDescent="0.25"/>
    <row r="256477" customFormat="1" x14ac:dyDescent="0.25"/>
    <row r="256478" customFormat="1" x14ac:dyDescent="0.25"/>
    <row r="256479" customFormat="1" x14ac:dyDescent="0.25"/>
    <row r="256480" customFormat="1" x14ac:dyDescent="0.25"/>
    <row r="256481" customFormat="1" x14ac:dyDescent="0.25"/>
    <row r="256482" customFormat="1" x14ac:dyDescent="0.25"/>
    <row r="256483" customFormat="1" x14ac:dyDescent="0.25"/>
    <row r="256484" customFormat="1" x14ac:dyDescent="0.25"/>
    <row r="256485" customFormat="1" x14ac:dyDescent="0.25"/>
    <row r="256486" customFormat="1" x14ac:dyDescent="0.25"/>
    <row r="256487" customFormat="1" x14ac:dyDescent="0.25"/>
    <row r="256488" customFormat="1" x14ac:dyDescent="0.25"/>
    <row r="256489" customFormat="1" x14ac:dyDescent="0.25"/>
    <row r="256490" customFormat="1" x14ac:dyDescent="0.25"/>
    <row r="256491" customFormat="1" x14ac:dyDescent="0.25"/>
    <row r="256492" customFormat="1" x14ac:dyDescent="0.25"/>
    <row r="256493" customFormat="1" x14ac:dyDescent="0.25"/>
    <row r="256494" customFormat="1" x14ac:dyDescent="0.25"/>
    <row r="256495" customFormat="1" x14ac:dyDescent="0.25"/>
    <row r="256496" customFormat="1" x14ac:dyDescent="0.25"/>
    <row r="256497" customFormat="1" x14ac:dyDescent="0.25"/>
    <row r="256498" customFormat="1" x14ac:dyDescent="0.25"/>
    <row r="256499" customFormat="1" x14ac:dyDescent="0.25"/>
    <row r="256500" customFormat="1" x14ac:dyDescent="0.25"/>
    <row r="256501" customFormat="1" x14ac:dyDescent="0.25"/>
    <row r="256502" customFormat="1" x14ac:dyDescent="0.25"/>
    <row r="256503" customFormat="1" x14ac:dyDescent="0.25"/>
    <row r="256504" customFormat="1" x14ac:dyDescent="0.25"/>
    <row r="256505" customFormat="1" x14ac:dyDescent="0.25"/>
    <row r="256506" customFormat="1" x14ac:dyDescent="0.25"/>
    <row r="256507" customFormat="1" x14ac:dyDescent="0.25"/>
    <row r="256508" customFormat="1" x14ac:dyDescent="0.25"/>
    <row r="256509" customFormat="1" x14ac:dyDescent="0.25"/>
    <row r="256510" customFormat="1" x14ac:dyDescent="0.25"/>
    <row r="256511" customFormat="1" x14ac:dyDescent="0.25"/>
    <row r="256512" customFormat="1" x14ac:dyDescent="0.25"/>
    <row r="256513" customFormat="1" x14ac:dyDescent="0.25"/>
    <row r="256514" customFormat="1" x14ac:dyDescent="0.25"/>
    <row r="256515" customFormat="1" x14ac:dyDescent="0.25"/>
    <row r="256516" customFormat="1" x14ac:dyDescent="0.25"/>
    <row r="256517" customFormat="1" x14ac:dyDescent="0.25"/>
    <row r="256518" customFormat="1" x14ac:dyDescent="0.25"/>
    <row r="256519" customFormat="1" x14ac:dyDescent="0.25"/>
    <row r="256520" customFormat="1" x14ac:dyDescent="0.25"/>
    <row r="256521" customFormat="1" x14ac:dyDescent="0.25"/>
    <row r="256522" customFormat="1" x14ac:dyDescent="0.25"/>
    <row r="256523" customFormat="1" x14ac:dyDescent="0.25"/>
    <row r="256524" customFormat="1" x14ac:dyDescent="0.25"/>
    <row r="256525" customFormat="1" x14ac:dyDescent="0.25"/>
    <row r="256526" customFormat="1" x14ac:dyDescent="0.25"/>
    <row r="256527" customFormat="1" x14ac:dyDescent="0.25"/>
    <row r="256528" customFormat="1" x14ac:dyDescent="0.25"/>
    <row r="256529" customFormat="1" x14ac:dyDescent="0.25"/>
    <row r="256530" customFormat="1" x14ac:dyDescent="0.25"/>
    <row r="256531" customFormat="1" x14ac:dyDescent="0.25"/>
    <row r="256532" customFormat="1" x14ac:dyDescent="0.25"/>
    <row r="256533" customFormat="1" x14ac:dyDescent="0.25"/>
    <row r="256534" customFormat="1" x14ac:dyDescent="0.25"/>
    <row r="256535" customFormat="1" x14ac:dyDescent="0.25"/>
    <row r="256536" customFormat="1" x14ac:dyDescent="0.25"/>
    <row r="256537" customFormat="1" x14ac:dyDescent="0.25"/>
    <row r="256538" customFormat="1" x14ac:dyDescent="0.25"/>
    <row r="256539" customFormat="1" x14ac:dyDescent="0.25"/>
    <row r="256540" customFormat="1" x14ac:dyDescent="0.25"/>
    <row r="256541" customFormat="1" x14ac:dyDescent="0.25"/>
    <row r="256542" customFormat="1" x14ac:dyDescent="0.25"/>
    <row r="256543" customFormat="1" x14ac:dyDescent="0.25"/>
    <row r="256544" customFormat="1" x14ac:dyDescent="0.25"/>
    <row r="256545" customFormat="1" x14ac:dyDescent="0.25"/>
    <row r="256546" customFormat="1" x14ac:dyDescent="0.25"/>
    <row r="256547" customFormat="1" x14ac:dyDescent="0.25"/>
    <row r="256548" customFormat="1" x14ac:dyDescent="0.25"/>
    <row r="256549" customFormat="1" x14ac:dyDescent="0.25"/>
    <row r="256550" customFormat="1" x14ac:dyDescent="0.25"/>
    <row r="256551" customFormat="1" x14ac:dyDescent="0.25"/>
    <row r="256552" customFormat="1" x14ac:dyDescent="0.25"/>
    <row r="256553" customFormat="1" x14ac:dyDescent="0.25"/>
    <row r="256554" customFormat="1" x14ac:dyDescent="0.25"/>
    <row r="256555" customFormat="1" x14ac:dyDescent="0.25"/>
    <row r="256556" customFormat="1" x14ac:dyDescent="0.25"/>
    <row r="256557" customFormat="1" x14ac:dyDescent="0.25"/>
    <row r="256558" customFormat="1" x14ac:dyDescent="0.25"/>
    <row r="256559" customFormat="1" x14ac:dyDescent="0.25"/>
    <row r="256560" customFormat="1" x14ac:dyDescent="0.25"/>
    <row r="256561" customFormat="1" x14ac:dyDescent="0.25"/>
    <row r="256562" customFormat="1" x14ac:dyDescent="0.25"/>
    <row r="256563" customFormat="1" x14ac:dyDescent="0.25"/>
    <row r="256564" customFormat="1" x14ac:dyDescent="0.25"/>
    <row r="256565" customFormat="1" x14ac:dyDescent="0.25"/>
    <row r="256566" customFormat="1" x14ac:dyDescent="0.25"/>
    <row r="256567" customFormat="1" x14ac:dyDescent="0.25"/>
    <row r="256568" customFormat="1" x14ac:dyDescent="0.25"/>
    <row r="256569" customFormat="1" x14ac:dyDescent="0.25"/>
    <row r="256570" customFormat="1" x14ac:dyDescent="0.25"/>
    <row r="256571" customFormat="1" x14ac:dyDescent="0.25"/>
    <row r="256572" customFormat="1" x14ac:dyDescent="0.25"/>
    <row r="256573" customFormat="1" x14ac:dyDescent="0.25"/>
    <row r="256574" customFormat="1" x14ac:dyDescent="0.25"/>
    <row r="256575" customFormat="1" x14ac:dyDescent="0.25"/>
    <row r="256576" customFormat="1" x14ac:dyDescent="0.25"/>
    <row r="256577" customFormat="1" x14ac:dyDescent="0.25"/>
    <row r="256578" customFormat="1" x14ac:dyDescent="0.25"/>
    <row r="256579" customFormat="1" x14ac:dyDescent="0.25"/>
    <row r="256580" customFormat="1" x14ac:dyDescent="0.25"/>
    <row r="256581" customFormat="1" x14ac:dyDescent="0.25"/>
    <row r="256582" customFormat="1" x14ac:dyDescent="0.25"/>
    <row r="256583" customFormat="1" x14ac:dyDescent="0.25"/>
    <row r="256584" customFormat="1" x14ac:dyDescent="0.25"/>
    <row r="256585" customFormat="1" x14ac:dyDescent="0.25"/>
    <row r="256586" customFormat="1" x14ac:dyDescent="0.25"/>
    <row r="256587" customFormat="1" x14ac:dyDescent="0.25"/>
    <row r="256588" customFormat="1" x14ac:dyDescent="0.25"/>
    <row r="256589" customFormat="1" x14ac:dyDescent="0.25"/>
    <row r="256590" customFormat="1" x14ac:dyDescent="0.25"/>
    <row r="256591" customFormat="1" x14ac:dyDescent="0.25"/>
    <row r="256592" customFormat="1" x14ac:dyDescent="0.25"/>
    <row r="256593" customFormat="1" x14ac:dyDescent="0.25"/>
    <row r="256594" customFormat="1" x14ac:dyDescent="0.25"/>
    <row r="256595" customFormat="1" x14ac:dyDescent="0.25"/>
    <row r="256596" customFormat="1" x14ac:dyDescent="0.25"/>
    <row r="256597" customFormat="1" x14ac:dyDescent="0.25"/>
    <row r="256598" customFormat="1" x14ac:dyDescent="0.25"/>
    <row r="256599" customFormat="1" x14ac:dyDescent="0.25"/>
    <row r="256600" customFormat="1" x14ac:dyDescent="0.25"/>
    <row r="256601" customFormat="1" x14ac:dyDescent="0.25"/>
    <row r="256602" customFormat="1" x14ac:dyDescent="0.25"/>
    <row r="256603" customFormat="1" x14ac:dyDescent="0.25"/>
    <row r="256604" customFormat="1" x14ac:dyDescent="0.25"/>
    <row r="256605" customFormat="1" x14ac:dyDescent="0.25"/>
    <row r="256606" customFormat="1" x14ac:dyDescent="0.25"/>
    <row r="256607" customFormat="1" x14ac:dyDescent="0.25"/>
    <row r="256608" customFormat="1" x14ac:dyDescent="0.25"/>
    <row r="256609" customFormat="1" x14ac:dyDescent="0.25"/>
    <row r="256610" customFormat="1" x14ac:dyDescent="0.25"/>
    <row r="256611" customFormat="1" x14ac:dyDescent="0.25"/>
    <row r="256612" customFormat="1" x14ac:dyDescent="0.25"/>
    <row r="256613" customFormat="1" x14ac:dyDescent="0.25"/>
    <row r="256614" customFormat="1" x14ac:dyDescent="0.25"/>
    <row r="256615" customFormat="1" x14ac:dyDescent="0.25"/>
    <row r="256616" customFormat="1" x14ac:dyDescent="0.25"/>
    <row r="256617" customFormat="1" x14ac:dyDescent="0.25"/>
    <row r="256618" customFormat="1" x14ac:dyDescent="0.25"/>
    <row r="256619" customFormat="1" x14ac:dyDescent="0.25"/>
    <row r="256620" customFormat="1" x14ac:dyDescent="0.25"/>
    <row r="256621" customFormat="1" x14ac:dyDescent="0.25"/>
    <row r="256622" customFormat="1" x14ac:dyDescent="0.25"/>
    <row r="256623" customFormat="1" x14ac:dyDescent="0.25"/>
    <row r="256624" customFormat="1" x14ac:dyDescent="0.25"/>
    <row r="256625" customFormat="1" x14ac:dyDescent="0.25"/>
    <row r="256626" customFormat="1" x14ac:dyDescent="0.25"/>
    <row r="256627" customFormat="1" x14ac:dyDescent="0.25"/>
    <row r="256628" customFormat="1" x14ac:dyDescent="0.25"/>
    <row r="256629" customFormat="1" x14ac:dyDescent="0.25"/>
    <row r="256630" customFormat="1" x14ac:dyDescent="0.25"/>
    <row r="256631" customFormat="1" x14ac:dyDescent="0.25"/>
    <row r="256632" customFormat="1" x14ac:dyDescent="0.25"/>
    <row r="256633" customFormat="1" x14ac:dyDescent="0.25"/>
    <row r="256634" customFormat="1" x14ac:dyDescent="0.25"/>
    <row r="256635" customFormat="1" x14ac:dyDescent="0.25"/>
    <row r="256636" customFormat="1" x14ac:dyDescent="0.25"/>
    <row r="256637" customFormat="1" x14ac:dyDescent="0.25"/>
    <row r="256638" customFormat="1" x14ac:dyDescent="0.25"/>
    <row r="256639" customFormat="1" x14ac:dyDescent="0.25"/>
    <row r="256640" customFormat="1" x14ac:dyDescent="0.25"/>
    <row r="256641" customFormat="1" x14ac:dyDescent="0.25"/>
    <row r="256642" customFormat="1" x14ac:dyDescent="0.25"/>
    <row r="256643" customFormat="1" x14ac:dyDescent="0.25"/>
    <row r="256644" customFormat="1" x14ac:dyDescent="0.25"/>
    <row r="256645" customFormat="1" x14ac:dyDescent="0.25"/>
    <row r="256646" customFormat="1" x14ac:dyDescent="0.25"/>
    <row r="256647" customFormat="1" x14ac:dyDescent="0.25"/>
    <row r="256648" customFormat="1" x14ac:dyDescent="0.25"/>
    <row r="256649" customFormat="1" x14ac:dyDescent="0.25"/>
    <row r="256650" customFormat="1" x14ac:dyDescent="0.25"/>
    <row r="256651" customFormat="1" x14ac:dyDescent="0.25"/>
    <row r="256652" customFormat="1" x14ac:dyDescent="0.25"/>
    <row r="256653" customFormat="1" x14ac:dyDescent="0.25"/>
    <row r="256654" customFormat="1" x14ac:dyDescent="0.25"/>
    <row r="256655" customFormat="1" x14ac:dyDescent="0.25"/>
    <row r="256656" customFormat="1" x14ac:dyDescent="0.25"/>
    <row r="256657" customFormat="1" x14ac:dyDescent="0.25"/>
    <row r="256658" customFormat="1" x14ac:dyDescent="0.25"/>
    <row r="256659" customFormat="1" x14ac:dyDescent="0.25"/>
    <row r="256660" customFormat="1" x14ac:dyDescent="0.25"/>
    <row r="256661" customFormat="1" x14ac:dyDescent="0.25"/>
    <row r="256662" customFormat="1" x14ac:dyDescent="0.25"/>
    <row r="256663" customFormat="1" x14ac:dyDescent="0.25"/>
    <row r="256664" customFormat="1" x14ac:dyDescent="0.25"/>
    <row r="256665" customFormat="1" x14ac:dyDescent="0.25"/>
    <row r="256666" customFormat="1" x14ac:dyDescent="0.25"/>
    <row r="256667" customFormat="1" x14ac:dyDescent="0.25"/>
    <row r="256668" customFormat="1" x14ac:dyDescent="0.25"/>
    <row r="256669" customFormat="1" x14ac:dyDescent="0.25"/>
    <row r="256670" customFormat="1" x14ac:dyDescent="0.25"/>
    <row r="256671" customFormat="1" x14ac:dyDescent="0.25"/>
    <row r="256672" customFormat="1" x14ac:dyDescent="0.25"/>
    <row r="256673" customFormat="1" x14ac:dyDescent="0.25"/>
    <row r="256674" customFormat="1" x14ac:dyDescent="0.25"/>
    <row r="256675" customFormat="1" x14ac:dyDescent="0.25"/>
    <row r="256676" customFormat="1" x14ac:dyDescent="0.25"/>
    <row r="256677" customFormat="1" x14ac:dyDescent="0.25"/>
    <row r="256678" customFormat="1" x14ac:dyDescent="0.25"/>
    <row r="256679" customFormat="1" x14ac:dyDescent="0.25"/>
    <row r="256680" customFormat="1" x14ac:dyDescent="0.25"/>
    <row r="256681" customFormat="1" x14ac:dyDescent="0.25"/>
    <row r="256682" customFormat="1" x14ac:dyDescent="0.25"/>
    <row r="256683" customFormat="1" x14ac:dyDescent="0.25"/>
    <row r="256684" customFormat="1" x14ac:dyDescent="0.25"/>
    <row r="256685" customFormat="1" x14ac:dyDescent="0.25"/>
    <row r="256686" customFormat="1" x14ac:dyDescent="0.25"/>
    <row r="256687" customFormat="1" x14ac:dyDescent="0.25"/>
    <row r="256688" customFormat="1" x14ac:dyDescent="0.25"/>
    <row r="256689" customFormat="1" x14ac:dyDescent="0.25"/>
    <row r="256690" customFormat="1" x14ac:dyDescent="0.25"/>
    <row r="256691" customFormat="1" x14ac:dyDescent="0.25"/>
    <row r="256692" customFormat="1" x14ac:dyDescent="0.25"/>
    <row r="256693" customFormat="1" x14ac:dyDescent="0.25"/>
    <row r="256694" customFormat="1" x14ac:dyDescent="0.25"/>
    <row r="256695" customFormat="1" x14ac:dyDescent="0.25"/>
    <row r="256696" customFormat="1" x14ac:dyDescent="0.25"/>
    <row r="256697" customFormat="1" x14ac:dyDescent="0.25"/>
    <row r="256698" customFormat="1" x14ac:dyDescent="0.25"/>
    <row r="256699" customFormat="1" x14ac:dyDescent="0.25"/>
    <row r="256700" customFormat="1" x14ac:dyDescent="0.25"/>
    <row r="256701" customFormat="1" x14ac:dyDescent="0.25"/>
    <row r="256702" customFormat="1" x14ac:dyDescent="0.25"/>
    <row r="256703" customFormat="1" x14ac:dyDescent="0.25"/>
    <row r="256704" customFormat="1" x14ac:dyDescent="0.25"/>
    <row r="256705" customFormat="1" x14ac:dyDescent="0.25"/>
    <row r="256706" customFormat="1" x14ac:dyDescent="0.25"/>
    <row r="256707" customFormat="1" x14ac:dyDescent="0.25"/>
    <row r="256708" customFormat="1" x14ac:dyDescent="0.25"/>
    <row r="256709" customFormat="1" x14ac:dyDescent="0.25"/>
    <row r="256710" customFormat="1" x14ac:dyDescent="0.25"/>
    <row r="256711" customFormat="1" x14ac:dyDescent="0.25"/>
    <row r="256712" customFormat="1" x14ac:dyDescent="0.25"/>
    <row r="256713" customFormat="1" x14ac:dyDescent="0.25"/>
    <row r="256714" customFormat="1" x14ac:dyDescent="0.25"/>
    <row r="256715" customFormat="1" x14ac:dyDescent="0.25"/>
    <row r="256716" customFormat="1" x14ac:dyDescent="0.25"/>
    <row r="256717" customFormat="1" x14ac:dyDescent="0.25"/>
    <row r="256718" customFormat="1" x14ac:dyDescent="0.25"/>
    <row r="256719" customFormat="1" x14ac:dyDescent="0.25"/>
    <row r="256720" customFormat="1" x14ac:dyDescent="0.25"/>
    <row r="256721" customFormat="1" x14ac:dyDescent="0.25"/>
    <row r="256722" customFormat="1" x14ac:dyDescent="0.25"/>
    <row r="256723" customFormat="1" x14ac:dyDescent="0.25"/>
    <row r="256724" customFormat="1" x14ac:dyDescent="0.25"/>
    <row r="256725" customFormat="1" x14ac:dyDescent="0.25"/>
    <row r="256726" customFormat="1" x14ac:dyDescent="0.25"/>
    <row r="256727" customFormat="1" x14ac:dyDescent="0.25"/>
    <row r="256728" customFormat="1" x14ac:dyDescent="0.25"/>
    <row r="256729" customFormat="1" x14ac:dyDescent="0.25"/>
    <row r="256730" customFormat="1" x14ac:dyDescent="0.25"/>
    <row r="256731" customFormat="1" x14ac:dyDescent="0.25"/>
    <row r="256732" customFormat="1" x14ac:dyDescent="0.25"/>
    <row r="256733" customFormat="1" x14ac:dyDescent="0.25"/>
    <row r="256734" customFormat="1" x14ac:dyDescent="0.25"/>
    <row r="256735" customFormat="1" x14ac:dyDescent="0.25"/>
    <row r="256736" customFormat="1" x14ac:dyDescent="0.25"/>
    <row r="256737" customFormat="1" x14ac:dyDescent="0.25"/>
    <row r="256738" customFormat="1" x14ac:dyDescent="0.25"/>
    <row r="256739" customFormat="1" x14ac:dyDescent="0.25"/>
    <row r="256740" customFormat="1" x14ac:dyDescent="0.25"/>
    <row r="256741" customFormat="1" x14ac:dyDescent="0.25"/>
    <row r="256742" customFormat="1" x14ac:dyDescent="0.25"/>
    <row r="256743" customFormat="1" x14ac:dyDescent="0.25"/>
    <row r="256744" customFormat="1" x14ac:dyDescent="0.25"/>
    <row r="256745" customFormat="1" x14ac:dyDescent="0.25"/>
    <row r="256746" customFormat="1" x14ac:dyDescent="0.25"/>
    <row r="256747" customFormat="1" x14ac:dyDescent="0.25"/>
    <row r="256748" customFormat="1" x14ac:dyDescent="0.25"/>
    <row r="256749" customFormat="1" x14ac:dyDescent="0.25"/>
    <row r="256750" customFormat="1" x14ac:dyDescent="0.25"/>
    <row r="256751" customFormat="1" x14ac:dyDescent="0.25"/>
    <row r="256752" customFormat="1" x14ac:dyDescent="0.25"/>
    <row r="256753" customFormat="1" x14ac:dyDescent="0.25"/>
    <row r="256754" customFormat="1" x14ac:dyDescent="0.25"/>
    <row r="256755" customFormat="1" x14ac:dyDescent="0.25"/>
    <row r="256756" customFormat="1" x14ac:dyDescent="0.25"/>
    <row r="256757" customFormat="1" x14ac:dyDescent="0.25"/>
    <row r="256758" customFormat="1" x14ac:dyDescent="0.25"/>
    <row r="256759" customFormat="1" x14ac:dyDescent="0.25"/>
    <row r="256760" customFormat="1" x14ac:dyDescent="0.25"/>
    <row r="256761" customFormat="1" x14ac:dyDescent="0.25"/>
    <row r="256762" customFormat="1" x14ac:dyDescent="0.25"/>
    <row r="256763" customFormat="1" x14ac:dyDescent="0.25"/>
    <row r="256764" customFormat="1" x14ac:dyDescent="0.25"/>
    <row r="256765" customFormat="1" x14ac:dyDescent="0.25"/>
    <row r="256766" customFormat="1" x14ac:dyDescent="0.25"/>
    <row r="256767" customFormat="1" x14ac:dyDescent="0.25"/>
    <row r="256768" customFormat="1" x14ac:dyDescent="0.25"/>
    <row r="256769" customFormat="1" x14ac:dyDescent="0.25"/>
    <row r="256770" customFormat="1" x14ac:dyDescent="0.25"/>
    <row r="256771" customFormat="1" x14ac:dyDescent="0.25"/>
    <row r="256772" customFormat="1" x14ac:dyDescent="0.25"/>
    <row r="256773" customFormat="1" x14ac:dyDescent="0.25"/>
    <row r="256774" customFormat="1" x14ac:dyDescent="0.25"/>
    <row r="256775" customFormat="1" x14ac:dyDescent="0.25"/>
    <row r="256776" customFormat="1" x14ac:dyDescent="0.25"/>
    <row r="256777" customFormat="1" x14ac:dyDescent="0.25"/>
    <row r="256778" customFormat="1" x14ac:dyDescent="0.25"/>
    <row r="256779" customFormat="1" x14ac:dyDescent="0.25"/>
    <row r="256780" customFormat="1" x14ac:dyDescent="0.25"/>
    <row r="256781" customFormat="1" x14ac:dyDescent="0.25"/>
    <row r="256782" customFormat="1" x14ac:dyDescent="0.25"/>
    <row r="256783" customFormat="1" x14ac:dyDescent="0.25"/>
    <row r="256784" customFormat="1" x14ac:dyDescent="0.25"/>
    <row r="256785" customFormat="1" x14ac:dyDescent="0.25"/>
    <row r="256786" customFormat="1" x14ac:dyDescent="0.25"/>
    <row r="256787" customFormat="1" x14ac:dyDescent="0.25"/>
    <row r="256788" customFormat="1" x14ac:dyDescent="0.25"/>
    <row r="256789" customFormat="1" x14ac:dyDescent="0.25"/>
    <row r="256790" customFormat="1" x14ac:dyDescent="0.25"/>
    <row r="256791" customFormat="1" x14ac:dyDescent="0.25"/>
    <row r="256792" customFormat="1" x14ac:dyDescent="0.25"/>
    <row r="256793" customFormat="1" x14ac:dyDescent="0.25"/>
    <row r="256794" customFormat="1" x14ac:dyDescent="0.25"/>
    <row r="256795" customFormat="1" x14ac:dyDescent="0.25"/>
    <row r="256796" customFormat="1" x14ac:dyDescent="0.25"/>
    <row r="256797" customFormat="1" x14ac:dyDescent="0.25"/>
    <row r="256798" customFormat="1" x14ac:dyDescent="0.25"/>
    <row r="256799" customFormat="1" x14ac:dyDescent="0.25"/>
    <row r="256800" customFormat="1" x14ac:dyDescent="0.25"/>
    <row r="256801" customFormat="1" x14ac:dyDescent="0.25"/>
    <row r="256802" customFormat="1" x14ac:dyDescent="0.25"/>
    <row r="256803" customFormat="1" x14ac:dyDescent="0.25"/>
    <row r="256804" customFormat="1" x14ac:dyDescent="0.25"/>
    <row r="256805" customFormat="1" x14ac:dyDescent="0.25"/>
    <row r="256806" customFormat="1" x14ac:dyDescent="0.25"/>
    <row r="256807" customFormat="1" x14ac:dyDescent="0.25"/>
    <row r="256808" customFormat="1" x14ac:dyDescent="0.25"/>
    <row r="256809" customFormat="1" x14ac:dyDescent="0.25"/>
    <row r="256810" customFormat="1" x14ac:dyDescent="0.25"/>
    <row r="256811" customFormat="1" x14ac:dyDescent="0.25"/>
    <row r="256812" customFormat="1" x14ac:dyDescent="0.25"/>
    <row r="256813" customFormat="1" x14ac:dyDescent="0.25"/>
    <row r="256814" customFormat="1" x14ac:dyDescent="0.25"/>
    <row r="256815" customFormat="1" x14ac:dyDescent="0.25"/>
    <row r="256816" customFormat="1" x14ac:dyDescent="0.25"/>
    <row r="256817" customFormat="1" x14ac:dyDescent="0.25"/>
    <row r="256818" customFormat="1" x14ac:dyDescent="0.25"/>
    <row r="256819" customFormat="1" x14ac:dyDescent="0.25"/>
    <row r="256820" customFormat="1" x14ac:dyDescent="0.25"/>
    <row r="256821" customFormat="1" x14ac:dyDescent="0.25"/>
    <row r="256822" customFormat="1" x14ac:dyDescent="0.25"/>
    <row r="256823" customFormat="1" x14ac:dyDescent="0.25"/>
    <row r="256824" customFormat="1" x14ac:dyDescent="0.25"/>
    <row r="256825" customFormat="1" x14ac:dyDescent="0.25"/>
    <row r="256826" customFormat="1" x14ac:dyDescent="0.25"/>
    <row r="256827" customFormat="1" x14ac:dyDescent="0.25"/>
    <row r="256828" customFormat="1" x14ac:dyDescent="0.25"/>
    <row r="256829" customFormat="1" x14ac:dyDescent="0.25"/>
    <row r="256830" customFormat="1" x14ac:dyDescent="0.25"/>
    <row r="256831" customFormat="1" x14ac:dyDescent="0.25"/>
    <row r="256832" customFormat="1" x14ac:dyDescent="0.25"/>
    <row r="256833" customFormat="1" x14ac:dyDescent="0.25"/>
    <row r="256834" customFormat="1" x14ac:dyDescent="0.25"/>
    <row r="256835" customFormat="1" x14ac:dyDescent="0.25"/>
    <row r="256836" customFormat="1" x14ac:dyDescent="0.25"/>
    <row r="256837" customFormat="1" x14ac:dyDescent="0.25"/>
    <row r="256838" customFormat="1" x14ac:dyDescent="0.25"/>
    <row r="256839" customFormat="1" x14ac:dyDescent="0.25"/>
    <row r="256840" customFormat="1" x14ac:dyDescent="0.25"/>
    <row r="256841" customFormat="1" x14ac:dyDescent="0.25"/>
    <row r="256842" customFormat="1" x14ac:dyDescent="0.25"/>
    <row r="256843" customFormat="1" x14ac:dyDescent="0.25"/>
    <row r="256844" customFormat="1" x14ac:dyDescent="0.25"/>
    <row r="256845" customFormat="1" x14ac:dyDescent="0.25"/>
    <row r="256846" customFormat="1" x14ac:dyDescent="0.25"/>
    <row r="256847" customFormat="1" x14ac:dyDescent="0.25"/>
    <row r="256848" customFormat="1" x14ac:dyDescent="0.25"/>
    <row r="256849" customFormat="1" x14ac:dyDescent="0.25"/>
    <row r="256850" customFormat="1" x14ac:dyDescent="0.25"/>
    <row r="256851" customFormat="1" x14ac:dyDescent="0.25"/>
    <row r="256852" customFormat="1" x14ac:dyDescent="0.25"/>
    <row r="256853" customFormat="1" x14ac:dyDescent="0.25"/>
    <row r="256854" customFormat="1" x14ac:dyDescent="0.25"/>
    <row r="256855" customFormat="1" x14ac:dyDescent="0.25"/>
    <row r="256856" customFormat="1" x14ac:dyDescent="0.25"/>
    <row r="256857" customFormat="1" x14ac:dyDescent="0.25"/>
    <row r="256858" customFormat="1" x14ac:dyDescent="0.25"/>
    <row r="256859" customFormat="1" x14ac:dyDescent="0.25"/>
    <row r="256860" customFormat="1" x14ac:dyDescent="0.25"/>
    <row r="256861" customFormat="1" x14ac:dyDescent="0.25"/>
    <row r="256862" customFormat="1" x14ac:dyDescent="0.25"/>
    <row r="256863" customFormat="1" x14ac:dyDescent="0.25"/>
    <row r="256864" customFormat="1" x14ac:dyDescent="0.25"/>
    <row r="256865" customFormat="1" x14ac:dyDescent="0.25"/>
    <row r="256866" customFormat="1" x14ac:dyDescent="0.25"/>
    <row r="256867" customFormat="1" x14ac:dyDescent="0.25"/>
    <row r="256868" customFormat="1" x14ac:dyDescent="0.25"/>
    <row r="256869" customFormat="1" x14ac:dyDescent="0.25"/>
    <row r="256870" customFormat="1" x14ac:dyDescent="0.25"/>
    <row r="256871" customFormat="1" x14ac:dyDescent="0.25"/>
    <row r="256872" customFormat="1" x14ac:dyDescent="0.25"/>
    <row r="256873" customFormat="1" x14ac:dyDescent="0.25"/>
    <row r="256874" customFormat="1" x14ac:dyDescent="0.25"/>
    <row r="256875" customFormat="1" x14ac:dyDescent="0.25"/>
    <row r="256876" customFormat="1" x14ac:dyDescent="0.25"/>
    <row r="256877" customFormat="1" x14ac:dyDescent="0.25"/>
    <row r="256878" customFormat="1" x14ac:dyDescent="0.25"/>
    <row r="256879" customFormat="1" x14ac:dyDescent="0.25"/>
    <row r="256880" customFormat="1" x14ac:dyDescent="0.25"/>
    <row r="256881" customFormat="1" x14ac:dyDescent="0.25"/>
    <row r="256882" customFormat="1" x14ac:dyDescent="0.25"/>
    <row r="256883" customFormat="1" x14ac:dyDescent="0.25"/>
    <row r="256884" customFormat="1" x14ac:dyDescent="0.25"/>
    <row r="256885" customFormat="1" x14ac:dyDescent="0.25"/>
    <row r="256886" customFormat="1" x14ac:dyDescent="0.25"/>
    <row r="256887" customFormat="1" x14ac:dyDescent="0.25"/>
    <row r="256888" customFormat="1" x14ac:dyDescent="0.25"/>
    <row r="256889" customFormat="1" x14ac:dyDescent="0.25"/>
    <row r="256890" customFormat="1" x14ac:dyDescent="0.25"/>
    <row r="256891" customFormat="1" x14ac:dyDescent="0.25"/>
    <row r="256892" customFormat="1" x14ac:dyDescent="0.25"/>
    <row r="256893" customFormat="1" x14ac:dyDescent="0.25"/>
    <row r="256894" customFormat="1" x14ac:dyDescent="0.25"/>
    <row r="256895" customFormat="1" x14ac:dyDescent="0.25"/>
    <row r="256896" customFormat="1" x14ac:dyDescent="0.25"/>
    <row r="256897" customFormat="1" x14ac:dyDescent="0.25"/>
    <row r="256898" customFormat="1" x14ac:dyDescent="0.25"/>
    <row r="256899" customFormat="1" x14ac:dyDescent="0.25"/>
    <row r="256900" customFormat="1" x14ac:dyDescent="0.25"/>
    <row r="256901" customFormat="1" x14ac:dyDescent="0.25"/>
    <row r="256902" customFormat="1" x14ac:dyDescent="0.25"/>
    <row r="256903" customFormat="1" x14ac:dyDescent="0.25"/>
    <row r="256904" customFormat="1" x14ac:dyDescent="0.25"/>
    <row r="256905" customFormat="1" x14ac:dyDescent="0.25"/>
    <row r="256906" customFormat="1" x14ac:dyDescent="0.25"/>
    <row r="256907" customFormat="1" x14ac:dyDescent="0.25"/>
    <row r="256908" customFormat="1" x14ac:dyDescent="0.25"/>
    <row r="256909" customFormat="1" x14ac:dyDescent="0.25"/>
    <row r="256910" customFormat="1" x14ac:dyDescent="0.25"/>
    <row r="256911" customFormat="1" x14ac:dyDescent="0.25"/>
    <row r="256912" customFormat="1" x14ac:dyDescent="0.25"/>
    <row r="256913" customFormat="1" x14ac:dyDescent="0.25"/>
    <row r="256914" customFormat="1" x14ac:dyDescent="0.25"/>
    <row r="256915" customFormat="1" x14ac:dyDescent="0.25"/>
    <row r="256916" customFormat="1" x14ac:dyDescent="0.25"/>
    <row r="256917" customFormat="1" x14ac:dyDescent="0.25"/>
    <row r="256918" customFormat="1" x14ac:dyDescent="0.25"/>
    <row r="256919" customFormat="1" x14ac:dyDescent="0.25"/>
    <row r="256920" customFormat="1" x14ac:dyDescent="0.25"/>
    <row r="256921" customFormat="1" x14ac:dyDescent="0.25"/>
    <row r="256922" customFormat="1" x14ac:dyDescent="0.25"/>
    <row r="256923" customFormat="1" x14ac:dyDescent="0.25"/>
    <row r="256924" customFormat="1" x14ac:dyDescent="0.25"/>
    <row r="256925" customFormat="1" x14ac:dyDescent="0.25"/>
    <row r="256926" customFormat="1" x14ac:dyDescent="0.25"/>
    <row r="256927" customFormat="1" x14ac:dyDescent="0.25"/>
    <row r="256928" customFormat="1" x14ac:dyDescent="0.25"/>
    <row r="256929" customFormat="1" x14ac:dyDescent="0.25"/>
    <row r="256930" customFormat="1" x14ac:dyDescent="0.25"/>
    <row r="256931" customFormat="1" x14ac:dyDescent="0.25"/>
    <row r="256932" customFormat="1" x14ac:dyDescent="0.25"/>
    <row r="256933" customFormat="1" x14ac:dyDescent="0.25"/>
    <row r="256934" customFormat="1" x14ac:dyDescent="0.25"/>
    <row r="256935" customFormat="1" x14ac:dyDescent="0.25"/>
    <row r="256936" customFormat="1" x14ac:dyDescent="0.25"/>
    <row r="256937" customFormat="1" x14ac:dyDescent="0.25"/>
    <row r="256938" customFormat="1" x14ac:dyDescent="0.25"/>
    <row r="256939" customFormat="1" x14ac:dyDescent="0.25"/>
    <row r="256940" customFormat="1" x14ac:dyDescent="0.25"/>
    <row r="256941" customFormat="1" x14ac:dyDescent="0.25"/>
    <row r="256942" customFormat="1" x14ac:dyDescent="0.25"/>
    <row r="256943" customFormat="1" x14ac:dyDescent="0.25"/>
    <row r="256944" customFormat="1" x14ac:dyDescent="0.25"/>
    <row r="256945" customFormat="1" x14ac:dyDescent="0.25"/>
    <row r="256946" customFormat="1" x14ac:dyDescent="0.25"/>
    <row r="256947" customFormat="1" x14ac:dyDescent="0.25"/>
    <row r="256948" customFormat="1" x14ac:dyDescent="0.25"/>
    <row r="256949" customFormat="1" x14ac:dyDescent="0.25"/>
    <row r="256950" customFormat="1" x14ac:dyDescent="0.25"/>
    <row r="256951" customFormat="1" x14ac:dyDescent="0.25"/>
    <row r="256952" customFormat="1" x14ac:dyDescent="0.25"/>
    <row r="256953" customFormat="1" x14ac:dyDescent="0.25"/>
    <row r="256954" customFormat="1" x14ac:dyDescent="0.25"/>
    <row r="256955" customFormat="1" x14ac:dyDescent="0.25"/>
    <row r="256956" customFormat="1" x14ac:dyDescent="0.25"/>
    <row r="256957" customFormat="1" x14ac:dyDescent="0.25"/>
    <row r="256958" customFormat="1" x14ac:dyDescent="0.25"/>
    <row r="256959" customFormat="1" x14ac:dyDescent="0.25"/>
    <row r="256960" customFormat="1" x14ac:dyDescent="0.25"/>
    <row r="256961" customFormat="1" x14ac:dyDescent="0.25"/>
    <row r="256962" customFormat="1" x14ac:dyDescent="0.25"/>
    <row r="256963" customFormat="1" x14ac:dyDescent="0.25"/>
    <row r="256964" customFormat="1" x14ac:dyDescent="0.25"/>
    <row r="256965" customFormat="1" x14ac:dyDescent="0.25"/>
    <row r="256966" customFormat="1" x14ac:dyDescent="0.25"/>
    <row r="256967" customFormat="1" x14ac:dyDescent="0.25"/>
    <row r="256968" customFormat="1" x14ac:dyDescent="0.25"/>
    <row r="256969" customFormat="1" x14ac:dyDescent="0.25"/>
    <row r="256970" customFormat="1" x14ac:dyDescent="0.25"/>
    <row r="256971" customFormat="1" x14ac:dyDescent="0.25"/>
    <row r="256972" customFormat="1" x14ac:dyDescent="0.25"/>
    <row r="256973" customFormat="1" x14ac:dyDescent="0.25"/>
    <row r="256974" customFormat="1" x14ac:dyDescent="0.25"/>
    <row r="256975" customFormat="1" x14ac:dyDescent="0.25"/>
    <row r="256976" customFormat="1" x14ac:dyDescent="0.25"/>
    <row r="256977" customFormat="1" x14ac:dyDescent="0.25"/>
    <row r="256978" customFormat="1" x14ac:dyDescent="0.25"/>
    <row r="256979" customFormat="1" x14ac:dyDescent="0.25"/>
    <row r="256980" customFormat="1" x14ac:dyDescent="0.25"/>
    <row r="256981" customFormat="1" x14ac:dyDescent="0.25"/>
    <row r="256982" customFormat="1" x14ac:dyDescent="0.25"/>
    <row r="256983" customFormat="1" x14ac:dyDescent="0.25"/>
    <row r="256984" customFormat="1" x14ac:dyDescent="0.25"/>
    <row r="256985" customFormat="1" x14ac:dyDescent="0.25"/>
    <row r="256986" customFormat="1" x14ac:dyDescent="0.25"/>
    <row r="256987" customFormat="1" x14ac:dyDescent="0.25"/>
    <row r="256988" customFormat="1" x14ac:dyDescent="0.25"/>
    <row r="256989" customFormat="1" x14ac:dyDescent="0.25"/>
    <row r="256990" customFormat="1" x14ac:dyDescent="0.25"/>
    <row r="256991" customFormat="1" x14ac:dyDescent="0.25"/>
    <row r="256992" customFormat="1" x14ac:dyDescent="0.25"/>
    <row r="256993" customFormat="1" x14ac:dyDescent="0.25"/>
    <row r="256994" customFormat="1" x14ac:dyDescent="0.25"/>
    <row r="256995" customFormat="1" x14ac:dyDescent="0.25"/>
    <row r="256996" customFormat="1" x14ac:dyDescent="0.25"/>
    <row r="256997" customFormat="1" x14ac:dyDescent="0.25"/>
    <row r="256998" customFormat="1" x14ac:dyDescent="0.25"/>
    <row r="256999" customFormat="1" x14ac:dyDescent="0.25"/>
    <row r="257000" customFormat="1" x14ac:dyDescent="0.25"/>
    <row r="257001" customFormat="1" x14ac:dyDescent="0.25"/>
    <row r="257002" customFormat="1" x14ac:dyDescent="0.25"/>
    <row r="257003" customFormat="1" x14ac:dyDescent="0.25"/>
    <row r="257004" customFormat="1" x14ac:dyDescent="0.25"/>
    <row r="257005" customFormat="1" x14ac:dyDescent="0.25"/>
    <row r="257006" customFormat="1" x14ac:dyDescent="0.25"/>
    <row r="257007" customFormat="1" x14ac:dyDescent="0.25"/>
    <row r="257008" customFormat="1" x14ac:dyDescent="0.25"/>
    <row r="257009" customFormat="1" x14ac:dyDescent="0.25"/>
    <row r="257010" customFormat="1" x14ac:dyDescent="0.25"/>
    <row r="257011" customFormat="1" x14ac:dyDescent="0.25"/>
    <row r="257012" customFormat="1" x14ac:dyDescent="0.25"/>
    <row r="257013" customFormat="1" x14ac:dyDescent="0.25"/>
    <row r="257014" customFormat="1" x14ac:dyDescent="0.25"/>
    <row r="257015" customFormat="1" x14ac:dyDescent="0.25"/>
    <row r="257016" customFormat="1" x14ac:dyDescent="0.25"/>
    <row r="257017" customFormat="1" x14ac:dyDescent="0.25"/>
    <row r="257018" customFormat="1" x14ac:dyDescent="0.25"/>
    <row r="257019" customFormat="1" x14ac:dyDescent="0.25"/>
    <row r="257020" customFormat="1" x14ac:dyDescent="0.25"/>
    <row r="257021" customFormat="1" x14ac:dyDescent="0.25"/>
    <row r="257022" customFormat="1" x14ac:dyDescent="0.25"/>
    <row r="257023" customFormat="1" x14ac:dyDescent="0.25"/>
    <row r="257024" customFormat="1" x14ac:dyDescent="0.25"/>
    <row r="257025" customFormat="1" x14ac:dyDescent="0.25"/>
    <row r="257026" customFormat="1" x14ac:dyDescent="0.25"/>
    <row r="257027" customFormat="1" x14ac:dyDescent="0.25"/>
    <row r="257028" customFormat="1" x14ac:dyDescent="0.25"/>
    <row r="257029" customFormat="1" x14ac:dyDescent="0.25"/>
    <row r="257030" customFormat="1" x14ac:dyDescent="0.25"/>
    <row r="257031" customFormat="1" x14ac:dyDescent="0.25"/>
    <row r="257032" customFormat="1" x14ac:dyDescent="0.25"/>
    <row r="257033" customFormat="1" x14ac:dyDescent="0.25"/>
    <row r="257034" customFormat="1" x14ac:dyDescent="0.25"/>
    <row r="257035" customFormat="1" x14ac:dyDescent="0.25"/>
    <row r="257036" customFormat="1" x14ac:dyDescent="0.25"/>
    <row r="257037" customFormat="1" x14ac:dyDescent="0.25"/>
    <row r="257038" customFormat="1" x14ac:dyDescent="0.25"/>
    <row r="257039" customFormat="1" x14ac:dyDescent="0.25"/>
    <row r="257040" customFormat="1" x14ac:dyDescent="0.25"/>
    <row r="257041" customFormat="1" x14ac:dyDescent="0.25"/>
    <row r="257042" customFormat="1" x14ac:dyDescent="0.25"/>
    <row r="257043" customFormat="1" x14ac:dyDescent="0.25"/>
    <row r="257044" customFormat="1" x14ac:dyDescent="0.25"/>
    <row r="257045" customFormat="1" x14ac:dyDescent="0.25"/>
    <row r="257046" customFormat="1" x14ac:dyDescent="0.25"/>
    <row r="257047" customFormat="1" x14ac:dyDescent="0.25"/>
    <row r="257048" customFormat="1" x14ac:dyDescent="0.25"/>
    <row r="257049" customFormat="1" x14ac:dyDescent="0.25"/>
    <row r="257050" customFormat="1" x14ac:dyDescent="0.25"/>
    <row r="257051" customFormat="1" x14ac:dyDescent="0.25"/>
    <row r="257052" customFormat="1" x14ac:dyDescent="0.25"/>
    <row r="257053" customFormat="1" x14ac:dyDescent="0.25"/>
    <row r="257054" customFormat="1" x14ac:dyDescent="0.25"/>
    <row r="257055" customFormat="1" x14ac:dyDescent="0.25"/>
    <row r="257056" customFormat="1" x14ac:dyDescent="0.25"/>
    <row r="257057" customFormat="1" x14ac:dyDescent="0.25"/>
    <row r="257058" customFormat="1" x14ac:dyDescent="0.25"/>
    <row r="257059" customFormat="1" x14ac:dyDescent="0.25"/>
    <row r="257060" customFormat="1" x14ac:dyDescent="0.25"/>
    <row r="257061" customFormat="1" x14ac:dyDescent="0.25"/>
    <row r="257062" customFormat="1" x14ac:dyDescent="0.25"/>
    <row r="257063" customFormat="1" x14ac:dyDescent="0.25"/>
    <row r="257064" customFormat="1" x14ac:dyDescent="0.25"/>
    <row r="257065" customFormat="1" x14ac:dyDescent="0.25"/>
    <row r="257066" customFormat="1" x14ac:dyDescent="0.25"/>
    <row r="257067" customFormat="1" x14ac:dyDescent="0.25"/>
    <row r="257068" customFormat="1" x14ac:dyDescent="0.25"/>
    <row r="257069" customFormat="1" x14ac:dyDescent="0.25"/>
    <row r="257070" customFormat="1" x14ac:dyDescent="0.25"/>
    <row r="257071" customFormat="1" x14ac:dyDescent="0.25"/>
    <row r="257072" customFormat="1" x14ac:dyDescent="0.25"/>
    <row r="257073" customFormat="1" x14ac:dyDescent="0.25"/>
    <row r="257074" customFormat="1" x14ac:dyDescent="0.25"/>
    <row r="257075" customFormat="1" x14ac:dyDescent="0.25"/>
    <row r="257076" customFormat="1" x14ac:dyDescent="0.25"/>
    <row r="257077" customFormat="1" x14ac:dyDescent="0.25"/>
    <row r="257078" customFormat="1" x14ac:dyDescent="0.25"/>
    <row r="257079" customFormat="1" x14ac:dyDescent="0.25"/>
    <row r="257080" customFormat="1" x14ac:dyDescent="0.25"/>
    <row r="257081" customFormat="1" x14ac:dyDescent="0.25"/>
    <row r="257082" customFormat="1" x14ac:dyDescent="0.25"/>
    <row r="257083" customFormat="1" x14ac:dyDescent="0.25"/>
    <row r="257084" customFormat="1" x14ac:dyDescent="0.25"/>
    <row r="257085" customFormat="1" x14ac:dyDescent="0.25"/>
    <row r="257086" customFormat="1" x14ac:dyDescent="0.25"/>
    <row r="257087" customFormat="1" x14ac:dyDescent="0.25"/>
    <row r="257088" customFormat="1" x14ac:dyDescent="0.25"/>
    <row r="257089" customFormat="1" x14ac:dyDescent="0.25"/>
    <row r="257090" customFormat="1" x14ac:dyDescent="0.25"/>
    <row r="257091" customFormat="1" x14ac:dyDescent="0.25"/>
    <row r="257092" customFormat="1" x14ac:dyDescent="0.25"/>
    <row r="257093" customFormat="1" x14ac:dyDescent="0.25"/>
    <row r="257094" customFormat="1" x14ac:dyDescent="0.25"/>
    <row r="257095" customFormat="1" x14ac:dyDescent="0.25"/>
    <row r="257096" customFormat="1" x14ac:dyDescent="0.25"/>
    <row r="257097" customFormat="1" x14ac:dyDescent="0.25"/>
    <row r="257098" customFormat="1" x14ac:dyDescent="0.25"/>
    <row r="257099" customFormat="1" x14ac:dyDescent="0.25"/>
    <row r="257100" customFormat="1" x14ac:dyDescent="0.25"/>
    <row r="257101" customFormat="1" x14ac:dyDescent="0.25"/>
    <row r="257102" customFormat="1" x14ac:dyDescent="0.25"/>
    <row r="257103" customFormat="1" x14ac:dyDescent="0.25"/>
    <row r="257104" customFormat="1" x14ac:dyDescent="0.25"/>
    <row r="257105" customFormat="1" x14ac:dyDescent="0.25"/>
    <row r="257106" customFormat="1" x14ac:dyDescent="0.25"/>
    <row r="257107" customFormat="1" x14ac:dyDescent="0.25"/>
    <row r="257108" customFormat="1" x14ac:dyDescent="0.25"/>
    <row r="257109" customFormat="1" x14ac:dyDescent="0.25"/>
    <row r="257110" customFormat="1" x14ac:dyDescent="0.25"/>
    <row r="257111" customFormat="1" x14ac:dyDescent="0.25"/>
    <row r="257112" customFormat="1" x14ac:dyDescent="0.25"/>
    <row r="257113" customFormat="1" x14ac:dyDescent="0.25"/>
    <row r="257114" customFormat="1" x14ac:dyDescent="0.25"/>
    <row r="257115" customFormat="1" x14ac:dyDescent="0.25"/>
    <row r="257116" customFormat="1" x14ac:dyDescent="0.25"/>
    <row r="257117" customFormat="1" x14ac:dyDescent="0.25"/>
    <row r="257118" customFormat="1" x14ac:dyDescent="0.25"/>
    <row r="257119" customFormat="1" x14ac:dyDescent="0.25"/>
    <row r="257120" customFormat="1" x14ac:dyDescent="0.25"/>
    <row r="257121" customFormat="1" x14ac:dyDescent="0.25"/>
    <row r="257122" customFormat="1" x14ac:dyDescent="0.25"/>
    <row r="257123" customFormat="1" x14ac:dyDescent="0.25"/>
    <row r="257124" customFormat="1" x14ac:dyDescent="0.25"/>
    <row r="257125" customFormat="1" x14ac:dyDescent="0.25"/>
    <row r="257126" customFormat="1" x14ac:dyDescent="0.25"/>
    <row r="257127" customFormat="1" x14ac:dyDescent="0.25"/>
    <row r="257128" customFormat="1" x14ac:dyDescent="0.25"/>
    <row r="257129" customFormat="1" x14ac:dyDescent="0.25"/>
    <row r="257130" customFormat="1" x14ac:dyDescent="0.25"/>
    <row r="257131" customFormat="1" x14ac:dyDescent="0.25"/>
    <row r="257132" customFormat="1" x14ac:dyDescent="0.25"/>
    <row r="257133" customFormat="1" x14ac:dyDescent="0.25"/>
    <row r="257134" customFormat="1" x14ac:dyDescent="0.25"/>
    <row r="257135" customFormat="1" x14ac:dyDescent="0.25"/>
    <row r="257136" customFormat="1" x14ac:dyDescent="0.25"/>
    <row r="257137" customFormat="1" x14ac:dyDescent="0.25"/>
    <row r="257138" customFormat="1" x14ac:dyDescent="0.25"/>
    <row r="257139" customFormat="1" x14ac:dyDescent="0.25"/>
    <row r="257140" customFormat="1" x14ac:dyDescent="0.25"/>
    <row r="257141" customFormat="1" x14ac:dyDescent="0.25"/>
    <row r="257142" customFormat="1" x14ac:dyDescent="0.25"/>
    <row r="257143" customFormat="1" x14ac:dyDescent="0.25"/>
    <row r="257144" customFormat="1" x14ac:dyDescent="0.25"/>
    <row r="257145" customFormat="1" x14ac:dyDescent="0.25"/>
    <row r="257146" customFormat="1" x14ac:dyDescent="0.25"/>
    <row r="257147" customFormat="1" x14ac:dyDescent="0.25"/>
    <row r="257148" customFormat="1" x14ac:dyDescent="0.25"/>
    <row r="257149" customFormat="1" x14ac:dyDescent="0.25"/>
    <row r="257150" customFormat="1" x14ac:dyDescent="0.25"/>
    <row r="257151" customFormat="1" x14ac:dyDescent="0.25"/>
    <row r="257152" customFormat="1" x14ac:dyDescent="0.25"/>
    <row r="257153" customFormat="1" x14ac:dyDescent="0.25"/>
    <row r="257154" customFormat="1" x14ac:dyDescent="0.25"/>
    <row r="257155" customFormat="1" x14ac:dyDescent="0.25"/>
    <row r="257156" customFormat="1" x14ac:dyDescent="0.25"/>
    <row r="257157" customFormat="1" x14ac:dyDescent="0.25"/>
    <row r="257158" customFormat="1" x14ac:dyDescent="0.25"/>
    <row r="257159" customFormat="1" x14ac:dyDescent="0.25"/>
    <row r="257160" customFormat="1" x14ac:dyDescent="0.25"/>
    <row r="257161" customFormat="1" x14ac:dyDescent="0.25"/>
    <row r="257162" customFormat="1" x14ac:dyDescent="0.25"/>
    <row r="257163" customFormat="1" x14ac:dyDescent="0.25"/>
    <row r="257164" customFormat="1" x14ac:dyDescent="0.25"/>
    <row r="257165" customFormat="1" x14ac:dyDescent="0.25"/>
    <row r="257166" customFormat="1" x14ac:dyDescent="0.25"/>
    <row r="257167" customFormat="1" x14ac:dyDescent="0.25"/>
    <row r="257168" customFormat="1" x14ac:dyDescent="0.25"/>
    <row r="257169" customFormat="1" x14ac:dyDescent="0.25"/>
    <row r="257170" customFormat="1" x14ac:dyDescent="0.25"/>
    <row r="257171" customFormat="1" x14ac:dyDescent="0.25"/>
    <row r="257172" customFormat="1" x14ac:dyDescent="0.25"/>
    <row r="257173" customFormat="1" x14ac:dyDescent="0.25"/>
    <row r="257174" customFormat="1" x14ac:dyDescent="0.25"/>
    <row r="257175" customFormat="1" x14ac:dyDescent="0.25"/>
    <row r="257176" customFormat="1" x14ac:dyDescent="0.25"/>
    <row r="257177" customFormat="1" x14ac:dyDescent="0.25"/>
    <row r="257178" customFormat="1" x14ac:dyDescent="0.25"/>
    <row r="257179" customFormat="1" x14ac:dyDescent="0.25"/>
    <row r="257180" customFormat="1" x14ac:dyDescent="0.25"/>
    <row r="257181" customFormat="1" x14ac:dyDescent="0.25"/>
    <row r="257182" customFormat="1" x14ac:dyDescent="0.25"/>
    <row r="257183" customFormat="1" x14ac:dyDescent="0.25"/>
    <row r="257184" customFormat="1" x14ac:dyDescent="0.25"/>
    <row r="257185" customFormat="1" x14ac:dyDescent="0.25"/>
    <row r="257186" customFormat="1" x14ac:dyDescent="0.25"/>
    <row r="257187" customFormat="1" x14ac:dyDescent="0.25"/>
    <row r="257188" customFormat="1" x14ac:dyDescent="0.25"/>
    <row r="257189" customFormat="1" x14ac:dyDescent="0.25"/>
    <row r="257190" customFormat="1" x14ac:dyDescent="0.25"/>
    <row r="257191" customFormat="1" x14ac:dyDescent="0.25"/>
    <row r="257192" customFormat="1" x14ac:dyDescent="0.25"/>
    <row r="257193" customFormat="1" x14ac:dyDescent="0.25"/>
    <row r="257194" customFormat="1" x14ac:dyDescent="0.25"/>
    <row r="257195" customFormat="1" x14ac:dyDescent="0.25"/>
    <row r="257196" customFormat="1" x14ac:dyDescent="0.25"/>
    <row r="257197" customFormat="1" x14ac:dyDescent="0.25"/>
    <row r="257198" customFormat="1" x14ac:dyDescent="0.25"/>
    <row r="257199" customFormat="1" x14ac:dyDescent="0.25"/>
    <row r="257200" customFormat="1" x14ac:dyDescent="0.25"/>
    <row r="257201" customFormat="1" x14ac:dyDescent="0.25"/>
    <row r="257202" customFormat="1" x14ac:dyDescent="0.25"/>
    <row r="257203" customFormat="1" x14ac:dyDescent="0.25"/>
    <row r="257204" customFormat="1" x14ac:dyDescent="0.25"/>
    <row r="257205" customFormat="1" x14ac:dyDescent="0.25"/>
    <row r="257206" customFormat="1" x14ac:dyDescent="0.25"/>
    <row r="257207" customFormat="1" x14ac:dyDescent="0.25"/>
    <row r="257208" customFormat="1" x14ac:dyDescent="0.25"/>
    <row r="257209" customFormat="1" x14ac:dyDescent="0.25"/>
    <row r="257210" customFormat="1" x14ac:dyDescent="0.25"/>
    <row r="257211" customFormat="1" x14ac:dyDescent="0.25"/>
    <row r="257212" customFormat="1" x14ac:dyDescent="0.25"/>
    <row r="257213" customFormat="1" x14ac:dyDescent="0.25"/>
    <row r="257214" customFormat="1" x14ac:dyDescent="0.25"/>
    <row r="257215" customFormat="1" x14ac:dyDescent="0.25"/>
    <row r="257216" customFormat="1" x14ac:dyDescent="0.25"/>
    <row r="257217" customFormat="1" x14ac:dyDescent="0.25"/>
    <row r="257218" customFormat="1" x14ac:dyDescent="0.25"/>
    <row r="257219" customFormat="1" x14ac:dyDescent="0.25"/>
    <row r="257220" customFormat="1" x14ac:dyDescent="0.25"/>
    <row r="257221" customFormat="1" x14ac:dyDescent="0.25"/>
    <row r="257222" customFormat="1" x14ac:dyDescent="0.25"/>
    <row r="257223" customFormat="1" x14ac:dyDescent="0.25"/>
    <row r="257224" customFormat="1" x14ac:dyDescent="0.25"/>
    <row r="257225" customFormat="1" x14ac:dyDescent="0.25"/>
    <row r="257226" customFormat="1" x14ac:dyDescent="0.25"/>
    <row r="257227" customFormat="1" x14ac:dyDescent="0.25"/>
    <row r="257228" customFormat="1" x14ac:dyDescent="0.25"/>
    <row r="257229" customFormat="1" x14ac:dyDescent="0.25"/>
    <row r="257230" customFormat="1" x14ac:dyDescent="0.25"/>
    <row r="257231" customFormat="1" x14ac:dyDescent="0.25"/>
    <row r="257232" customFormat="1" x14ac:dyDescent="0.25"/>
    <row r="257233" customFormat="1" x14ac:dyDescent="0.25"/>
    <row r="257234" customFormat="1" x14ac:dyDescent="0.25"/>
    <row r="257235" customFormat="1" x14ac:dyDescent="0.25"/>
    <row r="257236" customFormat="1" x14ac:dyDescent="0.25"/>
    <row r="257237" customFormat="1" x14ac:dyDescent="0.25"/>
    <row r="257238" customFormat="1" x14ac:dyDescent="0.25"/>
    <row r="257239" customFormat="1" x14ac:dyDescent="0.25"/>
    <row r="257240" customFormat="1" x14ac:dyDescent="0.25"/>
    <row r="257241" customFormat="1" x14ac:dyDescent="0.25"/>
    <row r="257242" customFormat="1" x14ac:dyDescent="0.25"/>
    <row r="257243" customFormat="1" x14ac:dyDescent="0.25"/>
    <row r="257244" customFormat="1" x14ac:dyDescent="0.25"/>
    <row r="257245" customFormat="1" x14ac:dyDescent="0.25"/>
    <row r="257246" customFormat="1" x14ac:dyDescent="0.25"/>
    <row r="257247" customFormat="1" x14ac:dyDescent="0.25"/>
    <row r="257248" customFormat="1" x14ac:dyDescent="0.25"/>
    <row r="257249" customFormat="1" x14ac:dyDescent="0.25"/>
    <row r="257250" customFormat="1" x14ac:dyDescent="0.25"/>
    <row r="257251" customFormat="1" x14ac:dyDescent="0.25"/>
    <row r="257252" customFormat="1" x14ac:dyDescent="0.25"/>
    <row r="257253" customFormat="1" x14ac:dyDescent="0.25"/>
    <row r="257254" customFormat="1" x14ac:dyDescent="0.25"/>
    <row r="257255" customFormat="1" x14ac:dyDescent="0.25"/>
    <row r="257256" customFormat="1" x14ac:dyDescent="0.25"/>
    <row r="257257" customFormat="1" x14ac:dyDescent="0.25"/>
    <row r="257258" customFormat="1" x14ac:dyDescent="0.25"/>
    <row r="257259" customFormat="1" x14ac:dyDescent="0.25"/>
    <row r="257260" customFormat="1" x14ac:dyDescent="0.25"/>
    <row r="257261" customFormat="1" x14ac:dyDescent="0.25"/>
    <row r="257262" customFormat="1" x14ac:dyDescent="0.25"/>
    <row r="257263" customFormat="1" x14ac:dyDescent="0.25"/>
    <row r="257264" customFormat="1" x14ac:dyDescent="0.25"/>
    <row r="257265" customFormat="1" x14ac:dyDescent="0.25"/>
    <row r="257266" customFormat="1" x14ac:dyDescent="0.25"/>
    <row r="257267" customFormat="1" x14ac:dyDescent="0.25"/>
    <row r="257268" customFormat="1" x14ac:dyDescent="0.25"/>
    <row r="257269" customFormat="1" x14ac:dyDescent="0.25"/>
    <row r="257270" customFormat="1" x14ac:dyDescent="0.25"/>
    <row r="257271" customFormat="1" x14ac:dyDescent="0.25"/>
    <row r="257272" customFormat="1" x14ac:dyDescent="0.25"/>
    <row r="257273" customFormat="1" x14ac:dyDescent="0.25"/>
    <row r="257274" customFormat="1" x14ac:dyDescent="0.25"/>
    <row r="257275" customFormat="1" x14ac:dyDescent="0.25"/>
    <row r="257276" customFormat="1" x14ac:dyDescent="0.25"/>
    <row r="257277" customFormat="1" x14ac:dyDescent="0.25"/>
    <row r="257278" customFormat="1" x14ac:dyDescent="0.25"/>
    <row r="257279" customFormat="1" x14ac:dyDescent="0.25"/>
    <row r="257280" customFormat="1" x14ac:dyDescent="0.25"/>
    <row r="257281" customFormat="1" x14ac:dyDescent="0.25"/>
    <row r="257282" customFormat="1" x14ac:dyDescent="0.25"/>
    <row r="257283" customFormat="1" x14ac:dyDescent="0.25"/>
    <row r="257284" customFormat="1" x14ac:dyDescent="0.25"/>
    <row r="257285" customFormat="1" x14ac:dyDescent="0.25"/>
    <row r="257286" customFormat="1" x14ac:dyDescent="0.25"/>
    <row r="257287" customFormat="1" x14ac:dyDescent="0.25"/>
    <row r="257288" customFormat="1" x14ac:dyDescent="0.25"/>
    <row r="257289" customFormat="1" x14ac:dyDescent="0.25"/>
    <row r="257290" customFormat="1" x14ac:dyDescent="0.25"/>
    <row r="257291" customFormat="1" x14ac:dyDescent="0.25"/>
    <row r="257292" customFormat="1" x14ac:dyDescent="0.25"/>
    <row r="257293" customFormat="1" x14ac:dyDescent="0.25"/>
    <row r="257294" customFormat="1" x14ac:dyDescent="0.25"/>
    <row r="257295" customFormat="1" x14ac:dyDescent="0.25"/>
    <row r="257296" customFormat="1" x14ac:dyDescent="0.25"/>
    <row r="257297" customFormat="1" x14ac:dyDescent="0.25"/>
    <row r="257298" customFormat="1" x14ac:dyDescent="0.25"/>
    <row r="257299" customFormat="1" x14ac:dyDescent="0.25"/>
    <row r="257300" customFormat="1" x14ac:dyDescent="0.25"/>
    <row r="257301" customFormat="1" x14ac:dyDescent="0.25"/>
    <row r="257302" customFormat="1" x14ac:dyDescent="0.25"/>
    <row r="257303" customFormat="1" x14ac:dyDescent="0.25"/>
    <row r="257304" customFormat="1" x14ac:dyDescent="0.25"/>
    <row r="257305" customFormat="1" x14ac:dyDescent="0.25"/>
    <row r="257306" customFormat="1" x14ac:dyDescent="0.25"/>
    <row r="257307" customFormat="1" x14ac:dyDescent="0.25"/>
    <row r="257308" customFormat="1" x14ac:dyDescent="0.25"/>
    <row r="257309" customFormat="1" x14ac:dyDescent="0.25"/>
    <row r="257310" customFormat="1" x14ac:dyDescent="0.25"/>
    <row r="257311" customFormat="1" x14ac:dyDescent="0.25"/>
    <row r="257312" customFormat="1" x14ac:dyDescent="0.25"/>
    <row r="257313" customFormat="1" x14ac:dyDescent="0.25"/>
    <row r="257314" customFormat="1" x14ac:dyDescent="0.25"/>
    <row r="257315" customFormat="1" x14ac:dyDescent="0.25"/>
    <row r="257316" customFormat="1" x14ac:dyDescent="0.25"/>
    <row r="257317" customFormat="1" x14ac:dyDescent="0.25"/>
    <row r="257318" customFormat="1" x14ac:dyDescent="0.25"/>
    <row r="257319" customFormat="1" x14ac:dyDescent="0.25"/>
    <row r="257320" customFormat="1" x14ac:dyDescent="0.25"/>
    <row r="257321" customFormat="1" x14ac:dyDescent="0.25"/>
    <row r="257322" customFormat="1" x14ac:dyDescent="0.25"/>
    <row r="257323" customFormat="1" x14ac:dyDescent="0.25"/>
    <row r="257324" customFormat="1" x14ac:dyDescent="0.25"/>
    <row r="257325" customFormat="1" x14ac:dyDescent="0.25"/>
    <row r="257326" customFormat="1" x14ac:dyDescent="0.25"/>
    <row r="257327" customFormat="1" x14ac:dyDescent="0.25"/>
    <row r="257328" customFormat="1" x14ac:dyDescent="0.25"/>
    <row r="257329" customFormat="1" x14ac:dyDescent="0.25"/>
    <row r="257330" customFormat="1" x14ac:dyDescent="0.25"/>
    <row r="257331" customFormat="1" x14ac:dyDescent="0.25"/>
    <row r="257332" customFormat="1" x14ac:dyDescent="0.25"/>
    <row r="257333" customFormat="1" x14ac:dyDescent="0.25"/>
    <row r="257334" customFormat="1" x14ac:dyDescent="0.25"/>
    <row r="257335" customFormat="1" x14ac:dyDescent="0.25"/>
    <row r="257336" customFormat="1" x14ac:dyDescent="0.25"/>
    <row r="257337" customFormat="1" x14ac:dyDescent="0.25"/>
    <row r="257338" customFormat="1" x14ac:dyDescent="0.25"/>
    <row r="257339" customFormat="1" x14ac:dyDescent="0.25"/>
    <row r="257340" customFormat="1" x14ac:dyDescent="0.25"/>
    <row r="257341" customFormat="1" x14ac:dyDescent="0.25"/>
    <row r="257342" customFormat="1" x14ac:dyDescent="0.25"/>
    <row r="257343" customFormat="1" x14ac:dyDescent="0.25"/>
    <row r="257344" customFormat="1" x14ac:dyDescent="0.25"/>
    <row r="257345" customFormat="1" x14ac:dyDescent="0.25"/>
    <row r="257346" customFormat="1" x14ac:dyDescent="0.25"/>
    <row r="257347" customFormat="1" x14ac:dyDescent="0.25"/>
    <row r="257348" customFormat="1" x14ac:dyDescent="0.25"/>
    <row r="257349" customFormat="1" x14ac:dyDescent="0.25"/>
    <row r="257350" customFormat="1" x14ac:dyDescent="0.25"/>
    <row r="257351" customFormat="1" x14ac:dyDescent="0.25"/>
    <row r="257352" customFormat="1" x14ac:dyDescent="0.25"/>
    <row r="257353" customFormat="1" x14ac:dyDescent="0.25"/>
    <row r="257354" customFormat="1" x14ac:dyDescent="0.25"/>
    <row r="257355" customFormat="1" x14ac:dyDescent="0.25"/>
    <row r="257356" customFormat="1" x14ac:dyDescent="0.25"/>
    <row r="257357" customFormat="1" x14ac:dyDescent="0.25"/>
    <row r="257358" customFormat="1" x14ac:dyDescent="0.25"/>
    <row r="257359" customFormat="1" x14ac:dyDescent="0.25"/>
    <row r="257360" customFormat="1" x14ac:dyDescent="0.25"/>
    <row r="257361" customFormat="1" x14ac:dyDescent="0.25"/>
    <row r="257362" customFormat="1" x14ac:dyDescent="0.25"/>
    <row r="257363" customFormat="1" x14ac:dyDescent="0.25"/>
    <row r="257364" customFormat="1" x14ac:dyDescent="0.25"/>
    <row r="257365" customFormat="1" x14ac:dyDescent="0.25"/>
    <row r="257366" customFormat="1" x14ac:dyDescent="0.25"/>
    <row r="257367" customFormat="1" x14ac:dyDescent="0.25"/>
    <row r="257368" customFormat="1" x14ac:dyDescent="0.25"/>
    <row r="257369" customFormat="1" x14ac:dyDescent="0.25"/>
    <row r="257370" customFormat="1" x14ac:dyDescent="0.25"/>
    <row r="257371" customFormat="1" x14ac:dyDescent="0.25"/>
    <row r="257372" customFormat="1" x14ac:dyDescent="0.25"/>
    <row r="257373" customFormat="1" x14ac:dyDescent="0.25"/>
    <row r="257374" customFormat="1" x14ac:dyDescent="0.25"/>
    <row r="257375" customFormat="1" x14ac:dyDescent="0.25"/>
    <row r="257376" customFormat="1" x14ac:dyDescent="0.25"/>
    <row r="257377" customFormat="1" x14ac:dyDescent="0.25"/>
    <row r="257378" customFormat="1" x14ac:dyDescent="0.25"/>
    <row r="257379" customFormat="1" x14ac:dyDescent="0.25"/>
    <row r="257380" customFormat="1" x14ac:dyDescent="0.25"/>
    <row r="257381" customFormat="1" x14ac:dyDescent="0.25"/>
    <row r="257382" customFormat="1" x14ac:dyDescent="0.25"/>
    <row r="257383" customFormat="1" x14ac:dyDescent="0.25"/>
    <row r="257384" customFormat="1" x14ac:dyDescent="0.25"/>
    <row r="257385" customFormat="1" x14ac:dyDescent="0.25"/>
    <row r="257386" customFormat="1" x14ac:dyDescent="0.25"/>
    <row r="257387" customFormat="1" x14ac:dyDescent="0.25"/>
    <row r="257388" customFormat="1" x14ac:dyDescent="0.25"/>
    <row r="257389" customFormat="1" x14ac:dyDescent="0.25"/>
    <row r="257390" customFormat="1" x14ac:dyDescent="0.25"/>
    <row r="257391" customFormat="1" x14ac:dyDescent="0.25"/>
    <row r="257392" customFormat="1" x14ac:dyDescent="0.25"/>
    <row r="257393" customFormat="1" x14ac:dyDescent="0.25"/>
    <row r="257394" customFormat="1" x14ac:dyDescent="0.25"/>
    <row r="257395" customFormat="1" x14ac:dyDescent="0.25"/>
    <row r="257396" customFormat="1" x14ac:dyDescent="0.25"/>
    <row r="257397" customFormat="1" x14ac:dyDescent="0.25"/>
    <row r="257398" customFormat="1" x14ac:dyDescent="0.25"/>
    <row r="257399" customFormat="1" x14ac:dyDescent="0.25"/>
    <row r="257400" customFormat="1" x14ac:dyDescent="0.25"/>
    <row r="257401" customFormat="1" x14ac:dyDescent="0.25"/>
    <row r="257402" customFormat="1" x14ac:dyDescent="0.25"/>
    <row r="257403" customFormat="1" x14ac:dyDescent="0.25"/>
    <row r="257404" customFormat="1" x14ac:dyDescent="0.25"/>
    <row r="257405" customFormat="1" x14ac:dyDescent="0.25"/>
    <row r="257406" customFormat="1" x14ac:dyDescent="0.25"/>
    <row r="257407" customFormat="1" x14ac:dyDescent="0.25"/>
    <row r="257408" customFormat="1" x14ac:dyDescent="0.25"/>
    <row r="257409" customFormat="1" x14ac:dyDescent="0.25"/>
    <row r="257410" customFormat="1" x14ac:dyDescent="0.25"/>
    <row r="257411" customFormat="1" x14ac:dyDescent="0.25"/>
    <row r="257412" customFormat="1" x14ac:dyDescent="0.25"/>
    <row r="257413" customFormat="1" x14ac:dyDescent="0.25"/>
    <row r="257414" customFormat="1" x14ac:dyDescent="0.25"/>
    <row r="257415" customFormat="1" x14ac:dyDescent="0.25"/>
    <row r="257416" customFormat="1" x14ac:dyDescent="0.25"/>
    <row r="257417" customFormat="1" x14ac:dyDescent="0.25"/>
    <row r="257418" customFormat="1" x14ac:dyDescent="0.25"/>
    <row r="257419" customFormat="1" x14ac:dyDescent="0.25"/>
    <row r="257420" customFormat="1" x14ac:dyDescent="0.25"/>
    <row r="257421" customFormat="1" x14ac:dyDescent="0.25"/>
    <row r="257422" customFormat="1" x14ac:dyDescent="0.25"/>
    <row r="257423" customFormat="1" x14ac:dyDescent="0.25"/>
    <row r="257424" customFormat="1" x14ac:dyDescent="0.25"/>
    <row r="257425" customFormat="1" x14ac:dyDescent="0.25"/>
    <row r="257426" customFormat="1" x14ac:dyDescent="0.25"/>
    <row r="257427" customFormat="1" x14ac:dyDescent="0.25"/>
    <row r="257428" customFormat="1" x14ac:dyDescent="0.25"/>
    <row r="257429" customFormat="1" x14ac:dyDescent="0.25"/>
    <row r="257430" customFormat="1" x14ac:dyDescent="0.25"/>
    <row r="257431" customFormat="1" x14ac:dyDescent="0.25"/>
    <row r="257432" customFormat="1" x14ac:dyDescent="0.25"/>
    <row r="257433" customFormat="1" x14ac:dyDescent="0.25"/>
    <row r="257434" customFormat="1" x14ac:dyDescent="0.25"/>
    <row r="257435" customFormat="1" x14ac:dyDescent="0.25"/>
    <row r="257436" customFormat="1" x14ac:dyDescent="0.25"/>
    <row r="257437" customFormat="1" x14ac:dyDescent="0.25"/>
    <row r="257438" customFormat="1" x14ac:dyDescent="0.25"/>
    <row r="257439" customFormat="1" x14ac:dyDescent="0.25"/>
    <row r="257440" customFormat="1" x14ac:dyDescent="0.25"/>
    <row r="257441" customFormat="1" x14ac:dyDescent="0.25"/>
    <row r="257442" customFormat="1" x14ac:dyDescent="0.25"/>
    <row r="257443" customFormat="1" x14ac:dyDescent="0.25"/>
    <row r="257444" customFormat="1" x14ac:dyDescent="0.25"/>
    <row r="257445" customFormat="1" x14ac:dyDescent="0.25"/>
    <row r="257446" customFormat="1" x14ac:dyDescent="0.25"/>
    <row r="257447" customFormat="1" x14ac:dyDescent="0.25"/>
    <row r="257448" customFormat="1" x14ac:dyDescent="0.25"/>
    <row r="257449" customFormat="1" x14ac:dyDescent="0.25"/>
    <row r="257450" customFormat="1" x14ac:dyDescent="0.25"/>
    <row r="257451" customFormat="1" x14ac:dyDescent="0.25"/>
    <row r="257452" customFormat="1" x14ac:dyDescent="0.25"/>
    <row r="257453" customFormat="1" x14ac:dyDescent="0.25"/>
    <row r="257454" customFormat="1" x14ac:dyDescent="0.25"/>
    <row r="257455" customFormat="1" x14ac:dyDescent="0.25"/>
    <row r="257456" customFormat="1" x14ac:dyDescent="0.25"/>
    <row r="257457" customFormat="1" x14ac:dyDescent="0.25"/>
    <row r="257458" customFormat="1" x14ac:dyDescent="0.25"/>
    <row r="257459" customFormat="1" x14ac:dyDescent="0.25"/>
    <row r="257460" customFormat="1" x14ac:dyDescent="0.25"/>
    <row r="257461" customFormat="1" x14ac:dyDescent="0.25"/>
    <row r="257462" customFormat="1" x14ac:dyDescent="0.25"/>
    <row r="257463" customFormat="1" x14ac:dyDescent="0.25"/>
    <row r="257464" customFormat="1" x14ac:dyDescent="0.25"/>
    <row r="257465" customFormat="1" x14ac:dyDescent="0.25"/>
    <row r="257466" customFormat="1" x14ac:dyDescent="0.25"/>
    <row r="257467" customFormat="1" x14ac:dyDescent="0.25"/>
    <row r="257468" customFormat="1" x14ac:dyDescent="0.25"/>
    <row r="257469" customFormat="1" x14ac:dyDescent="0.25"/>
    <row r="257470" customFormat="1" x14ac:dyDescent="0.25"/>
    <row r="257471" customFormat="1" x14ac:dyDescent="0.25"/>
    <row r="257472" customFormat="1" x14ac:dyDescent="0.25"/>
    <row r="257473" customFormat="1" x14ac:dyDescent="0.25"/>
    <row r="257474" customFormat="1" x14ac:dyDescent="0.25"/>
    <row r="257475" customFormat="1" x14ac:dyDescent="0.25"/>
    <row r="257476" customFormat="1" x14ac:dyDescent="0.25"/>
    <row r="257477" customFormat="1" x14ac:dyDescent="0.25"/>
    <row r="257478" customFormat="1" x14ac:dyDescent="0.25"/>
    <row r="257479" customFormat="1" x14ac:dyDescent="0.25"/>
    <row r="257480" customFormat="1" x14ac:dyDescent="0.25"/>
    <row r="257481" customFormat="1" x14ac:dyDescent="0.25"/>
    <row r="257482" customFormat="1" x14ac:dyDescent="0.25"/>
    <row r="257483" customFormat="1" x14ac:dyDescent="0.25"/>
    <row r="257484" customFormat="1" x14ac:dyDescent="0.25"/>
    <row r="257485" customFormat="1" x14ac:dyDescent="0.25"/>
    <row r="257486" customFormat="1" x14ac:dyDescent="0.25"/>
    <row r="257487" customFormat="1" x14ac:dyDescent="0.25"/>
    <row r="257488" customFormat="1" x14ac:dyDescent="0.25"/>
    <row r="257489" customFormat="1" x14ac:dyDescent="0.25"/>
    <row r="257490" customFormat="1" x14ac:dyDescent="0.25"/>
    <row r="257491" customFormat="1" x14ac:dyDescent="0.25"/>
    <row r="257492" customFormat="1" x14ac:dyDescent="0.25"/>
    <row r="257493" customFormat="1" x14ac:dyDescent="0.25"/>
    <row r="257494" customFormat="1" x14ac:dyDescent="0.25"/>
    <row r="257495" customFormat="1" x14ac:dyDescent="0.25"/>
    <row r="257496" customFormat="1" x14ac:dyDescent="0.25"/>
    <row r="257497" customFormat="1" x14ac:dyDescent="0.25"/>
    <row r="257498" customFormat="1" x14ac:dyDescent="0.25"/>
    <row r="257499" customFormat="1" x14ac:dyDescent="0.25"/>
    <row r="257500" customFormat="1" x14ac:dyDescent="0.25"/>
    <row r="257501" customFormat="1" x14ac:dyDescent="0.25"/>
    <row r="257502" customFormat="1" x14ac:dyDescent="0.25"/>
    <row r="257503" customFormat="1" x14ac:dyDescent="0.25"/>
    <row r="257504" customFormat="1" x14ac:dyDescent="0.25"/>
    <row r="257505" customFormat="1" x14ac:dyDescent="0.25"/>
    <row r="257506" customFormat="1" x14ac:dyDescent="0.25"/>
    <row r="257507" customFormat="1" x14ac:dyDescent="0.25"/>
    <row r="257508" customFormat="1" x14ac:dyDescent="0.25"/>
    <row r="257509" customFormat="1" x14ac:dyDescent="0.25"/>
    <row r="257510" customFormat="1" x14ac:dyDescent="0.25"/>
    <row r="257511" customFormat="1" x14ac:dyDescent="0.25"/>
    <row r="257512" customFormat="1" x14ac:dyDescent="0.25"/>
    <row r="257513" customFormat="1" x14ac:dyDescent="0.25"/>
    <row r="257514" customFormat="1" x14ac:dyDescent="0.25"/>
    <row r="257515" customFormat="1" x14ac:dyDescent="0.25"/>
    <row r="257516" customFormat="1" x14ac:dyDescent="0.25"/>
    <row r="257517" customFormat="1" x14ac:dyDescent="0.25"/>
    <row r="257518" customFormat="1" x14ac:dyDescent="0.25"/>
    <row r="257519" customFormat="1" x14ac:dyDescent="0.25"/>
    <row r="257520" customFormat="1" x14ac:dyDescent="0.25"/>
    <row r="257521" customFormat="1" x14ac:dyDescent="0.25"/>
    <row r="257522" customFormat="1" x14ac:dyDescent="0.25"/>
    <row r="257523" customFormat="1" x14ac:dyDescent="0.25"/>
    <row r="257524" customFormat="1" x14ac:dyDescent="0.25"/>
    <row r="257525" customFormat="1" x14ac:dyDescent="0.25"/>
    <row r="257526" customFormat="1" x14ac:dyDescent="0.25"/>
    <row r="257527" customFormat="1" x14ac:dyDescent="0.25"/>
    <row r="257528" customFormat="1" x14ac:dyDescent="0.25"/>
    <row r="257529" customFormat="1" x14ac:dyDescent="0.25"/>
    <row r="257530" customFormat="1" x14ac:dyDescent="0.25"/>
    <row r="257531" customFormat="1" x14ac:dyDescent="0.25"/>
    <row r="257532" customFormat="1" x14ac:dyDescent="0.25"/>
    <row r="257533" customFormat="1" x14ac:dyDescent="0.25"/>
    <row r="257534" customFormat="1" x14ac:dyDescent="0.25"/>
    <row r="257535" customFormat="1" x14ac:dyDescent="0.25"/>
    <row r="257536" customFormat="1" x14ac:dyDescent="0.25"/>
    <row r="257537" customFormat="1" x14ac:dyDescent="0.25"/>
    <row r="257538" customFormat="1" x14ac:dyDescent="0.25"/>
    <row r="257539" customFormat="1" x14ac:dyDescent="0.25"/>
    <row r="257540" customFormat="1" x14ac:dyDescent="0.25"/>
    <row r="257541" customFormat="1" x14ac:dyDescent="0.25"/>
    <row r="257542" customFormat="1" x14ac:dyDescent="0.25"/>
    <row r="257543" customFormat="1" x14ac:dyDescent="0.25"/>
    <row r="257544" customFormat="1" x14ac:dyDescent="0.25"/>
    <row r="257545" customFormat="1" x14ac:dyDescent="0.25"/>
    <row r="257546" customFormat="1" x14ac:dyDescent="0.25"/>
    <row r="257547" customFormat="1" x14ac:dyDescent="0.25"/>
    <row r="257548" customFormat="1" x14ac:dyDescent="0.25"/>
    <row r="257549" customFormat="1" x14ac:dyDescent="0.25"/>
    <row r="257550" customFormat="1" x14ac:dyDescent="0.25"/>
    <row r="257551" customFormat="1" x14ac:dyDescent="0.25"/>
    <row r="257552" customFormat="1" x14ac:dyDescent="0.25"/>
    <row r="257553" customFormat="1" x14ac:dyDescent="0.25"/>
    <row r="257554" customFormat="1" x14ac:dyDescent="0.25"/>
    <row r="257555" customFormat="1" x14ac:dyDescent="0.25"/>
    <row r="257556" customFormat="1" x14ac:dyDescent="0.25"/>
    <row r="257557" customFormat="1" x14ac:dyDescent="0.25"/>
    <row r="257558" customFormat="1" x14ac:dyDescent="0.25"/>
    <row r="257559" customFormat="1" x14ac:dyDescent="0.25"/>
    <row r="257560" customFormat="1" x14ac:dyDescent="0.25"/>
    <row r="257561" customFormat="1" x14ac:dyDescent="0.25"/>
    <row r="257562" customFormat="1" x14ac:dyDescent="0.25"/>
    <row r="257563" customFormat="1" x14ac:dyDescent="0.25"/>
    <row r="257564" customFormat="1" x14ac:dyDescent="0.25"/>
    <row r="257565" customFormat="1" x14ac:dyDescent="0.25"/>
    <row r="257566" customFormat="1" x14ac:dyDescent="0.25"/>
    <row r="257567" customFormat="1" x14ac:dyDescent="0.25"/>
    <row r="257568" customFormat="1" x14ac:dyDescent="0.25"/>
    <row r="257569" customFormat="1" x14ac:dyDescent="0.25"/>
    <row r="257570" customFormat="1" x14ac:dyDescent="0.25"/>
    <row r="257571" customFormat="1" x14ac:dyDescent="0.25"/>
    <row r="257572" customFormat="1" x14ac:dyDescent="0.25"/>
    <row r="257573" customFormat="1" x14ac:dyDescent="0.25"/>
    <row r="257574" customFormat="1" x14ac:dyDescent="0.25"/>
    <row r="257575" customFormat="1" x14ac:dyDescent="0.25"/>
    <row r="257576" customFormat="1" x14ac:dyDescent="0.25"/>
    <row r="257577" customFormat="1" x14ac:dyDescent="0.25"/>
    <row r="257578" customFormat="1" x14ac:dyDescent="0.25"/>
    <row r="257579" customFormat="1" x14ac:dyDescent="0.25"/>
    <row r="257580" customFormat="1" x14ac:dyDescent="0.25"/>
    <row r="257581" customFormat="1" x14ac:dyDescent="0.25"/>
    <row r="257582" customFormat="1" x14ac:dyDescent="0.25"/>
    <row r="257583" customFormat="1" x14ac:dyDescent="0.25"/>
    <row r="257584" customFormat="1" x14ac:dyDescent="0.25"/>
    <row r="257585" customFormat="1" x14ac:dyDescent="0.25"/>
    <row r="257586" customFormat="1" x14ac:dyDescent="0.25"/>
    <row r="257587" customFormat="1" x14ac:dyDescent="0.25"/>
    <row r="257588" customFormat="1" x14ac:dyDescent="0.25"/>
    <row r="257589" customFormat="1" x14ac:dyDescent="0.25"/>
    <row r="257590" customFormat="1" x14ac:dyDescent="0.25"/>
    <row r="257591" customFormat="1" x14ac:dyDescent="0.25"/>
    <row r="257592" customFormat="1" x14ac:dyDescent="0.25"/>
    <row r="257593" customFormat="1" x14ac:dyDescent="0.25"/>
    <row r="257594" customFormat="1" x14ac:dyDescent="0.25"/>
    <row r="257595" customFormat="1" x14ac:dyDescent="0.25"/>
    <row r="257596" customFormat="1" x14ac:dyDescent="0.25"/>
    <row r="257597" customFormat="1" x14ac:dyDescent="0.25"/>
    <row r="257598" customFormat="1" x14ac:dyDescent="0.25"/>
    <row r="257599" customFormat="1" x14ac:dyDescent="0.25"/>
    <row r="257600" customFormat="1" x14ac:dyDescent="0.25"/>
    <row r="257601" customFormat="1" x14ac:dyDescent="0.25"/>
    <row r="257602" customFormat="1" x14ac:dyDescent="0.25"/>
    <row r="257603" customFormat="1" x14ac:dyDescent="0.25"/>
    <row r="257604" customFormat="1" x14ac:dyDescent="0.25"/>
    <row r="257605" customFormat="1" x14ac:dyDescent="0.25"/>
    <row r="257606" customFormat="1" x14ac:dyDescent="0.25"/>
    <row r="257607" customFormat="1" x14ac:dyDescent="0.25"/>
    <row r="257608" customFormat="1" x14ac:dyDescent="0.25"/>
    <row r="257609" customFormat="1" x14ac:dyDescent="0.25"/>
    <row r="257610" customFormat="1" x14ac:dyDescent="0.25"/>
    <row r="257611" customFormat="1" x14ac:dyDescent="0.25"/>
    <row r="257612" customFormat="1" x14ac:dyDescent="0.25"/>
    <row r="257613" customFormat="1" x14ac:dyDescent="0.25"/>
    <row r="257614" customFormat="1" x14ac:dyDescent="0.25"/>
    <row r="257615" customFormat="1" x14ac:dyDescent="0.25"/>
    <row r="257616" customFormat="1" x14ac:dyDescent="0.25"/>
    <row r="257617" customFormat="1" x14ac:dyDescent="0.25"/>
    <row r="257618" customFormat="1" x14ac:dyDescent="0.25"/>
    <row r="257619" customFormat="1" x14ac:dyDescent="0.25"/>
    <row r="257620" customFormat="1" x14ac:dyDescent="0.25"/>
    <row r="257621" customFormat="1" x14ac:dyDescent="0.25"/>
    <row r="257622" customFormat="1" x14ac:dyDescent="0.25"/>
    <row r="257623" customFormat="1" x14ac:dyDescent="0.25"/>
    <row r="257624" customFormat="1" x14ac:dyDescent="0.25"/>
    <row r="257625" customFormat="1" x14ac:dyDescent="0.25"/>
    <row r="257626" customFormat="1" x14ac:dyDescent="0.25"/>
    <row r="257627" customFormat="1" x14ac:dyDescent="0.25"/>
    <row r="257628" customFormat="1" x14ac:dyDescent="0.25"/>
    <row r="257629" customFormat="1" x14ac:dyDescent="0.25"/>
    <row r="257630" customFormat="1" x14ac:dyDescent="0.25"/>
    <row r="257631" customFormat="1" x14ac:dyDescent="0.25"/>
    <row r="257632" customFormat="1" x14ac:dyDescent="0.25"/>
    <row r="257633" customFormat="1" x14ac:dyDescent="0.25"/>
    <row r="257634" customFormat="1" x14ac:dyDescent="0.25"/>
    <row r="257635" customFormat="1" x14ac:dyDescent="0.25"/>
    <row r="257636" customFormat="1" x14ac:dyDescent="0.25"/>
    <row r="257637" customFormat="1" x14ac:dyDescent="0.25"/>
    <row r="257638" customFormat="1" x14ac:dyDescent="0.25"/>
    <row r="257639" customFormat="1" x14ac:dyDescent="0.25"/>
    <row r="257640" customFormat="1" x14ac:dyDescent="0.25"/>
    <row r="257641" customFormat="1" x14ac:dyDescent="0.25"/>
    <row r="257642" customFormat="1" x14ac:dyDescent="0.25"/>
    <row r="257643" customFormat="1" x14ac:dyDescent="0.25"/>
    <row r="257644" customFormat="1" x14ac:dyDescent="0.25"/>
    <row r="257645" customFormat="1" x14ac:dyDescent="0.25"/>
    <row r="257646" customFormat="1" x14ac:dyDescent="0.25"/>
    <row r="257647" customFormat="1" x14ac:dyDescent="0.25"/>
    <row r="257648" customFormat="1" x14ac:dyDescent="0.25"/>
    <row r="257649" customFormat="1" x14ac:dyDescent="0.25"/>
    <row r="257650" customFormat="1" x14ac:dyDescent="0.25"/>
    <row r="257651" customFormat="1" x14ac:dyDescent="0.25"/>
    <row r="257652" customFormat="1" x14ac:dyDescent="0.25"/>
    <row r="257653" customFormat="1" x14ac:dyDescent="0.25"/>
    <row r="257654" customFormat="1" x14ac:dyDescent="0.25"/>
    <row r="257655" customFormat="1" x14ac:dyDescent="0.25"/>
    <row r="257656" customFormat="1" x14ac:dyDescent="0.25"/>
    <row r="257657" customFormat="1" x14ac:dyDescent="0.25"/>
    <row r="257658" customFormat="1" x14ac:dyDescent="0.25"/>
    <row r="257659" customFormat="1" x14ac:dyDescent="0.25"/>
    <row r="257660" customFormat="1" x14ac:dyDescent="0.25"/>
    <row r="257661" customFormat="1" x14ac:dyDescent="0.25"/>
    <row r="257662" customFormat="1" x14ac:dyDescent="0.25"/>
    <row r="257663" customFormat="1" x14ac:dyDescent="0.25"/>
    <row r="257664" customFormat="1" x14ac:dyDescent="0.25"/>
    <row r="257665" customFormat="1" x14ac:dyDescent="0.25"/>
    <row r="257666" customFormat="1" x14ac:dyDescent="0.25"/>
    <row r="257667" customFormat="1" x14ac:dyDescent="0.25"/>
    <row r="257668" customFormat="1" x14ac:dyDescent="0.25"/>
    <row r="257669" customFormat="1" x14ac:dyDescent="0.25"/>
    <row r="257670" customFormat="1" x14ac:dyDescent="0.25"/>
    <row r="257671" customFormat="1" x14ac:dyDescent="0.25"/>
    <row r="257672" customFormat="1" x14ac:dyDescent="0.25"/>
    <row r="257673" customFormat="1" x14ac:dyDescent="0.25"/>
    <row r="257674" customFormat="1" x14ac:dyDescent="0.25"/>
    <row r="257675" customFormat="1" x14ac:dyDescent="0.25"/>
    <row r="257676" customFormat="1" x14ac:dyDescent="0.25"/>
    <row r="257677" customFormat="1" x14ac:dyDescent="0.25"/>
    <row r="257678" customFormat="1" x14ac:dyDescent="0.25"/>
    <row r="257679" customFormat="1" x14ac:dyDescent="0.25"/>
    <row r="257680" customFormat="1" x14ac:dyDescent="0.25"/>
    <row r="257681" customFormat="1" x14ac:dyDescent="0.25"/>
    <row r="257682" customFormat="1" x14ac:dyDescent="0.25"/>
    <row r="257683" customFormat="1" x14ac:dyDescent="0.25"/>
    <row r="257684" customFormat="1" x14ac:dyDescent="0.25"/>
    <row r="257685" customFormat="1" x14ac:dyDescent="0.25"/>
    <row r="257686" customFormat="1" x14ac:dyDescent="0.25"/>
    <row r="257687" customFormat="1" x14ac:dyDescent="0.25"/>
    <row r="257688" customFormat="1" x14ac:dyDescent="0.25"/>
    <row r="257689" customFormat="1" x14ac:dyDescent="0.25"/>
    <row r="257690" customFormat="1" x14ac:dyDescent="0.25"/>
    <row r="257691" customFormat="1" x14ac:dyDescent="0.25"/>
    <row r="257692" customFormat="1" x14ac:dyDescent="0.25"/>
    <row r="257693" customFormat="1" x14ac:dyDescent="0.25"/>
    <row r="257694" customFormat="1" x14ac:dyDescent="0.25"/>
    <row r="257695" customFormat="1" x14ac:dyDescent="0.25"/>
    <row r="257696" customFormat="1" x14ac:dyDescent="0.25"/>
    <row r="257697" customFormat="1" x14ac:dyDescent="0.25"/>
    <row r="257698" customFormat="1" x14ac:dyDescent="0.25"/>
    <row r="257699" customFormat="1" x14ac:dyDescent="0.25"/>
    <row r="257700" customFormat="1" x14ac:dyDescent="0.25"/>
    <row r="257701" customFormat="1" x14ac:dyDescent="0.25"/>
    <row r="257702" customFormat="1" x14ac:dyDescent="0.25"/>
    <row r="257703" customFormat="1" x14ac:dyDescent="0.25"/>
    <row r="257704" customFormat="1" x14ac:dyDescent="0.25"/>
    <row r="257705" customFormat="1" x14ac:dyDescent="0.25"/>
    <row r="257706" customFormat="1" x14ac:dyDescent="0.25"/>
    <row r="257707" customFormat="1" x14ac:dyDescent="0.25"/>
    <row r="257708" customFormat="1" x14ac:dyDescent="0.25"/>
    <row r="257709" customFormat="1" x14ac:dyDescent="0.25"/>
    <row r="257710" customFormat="1" x14ac:dyDescent="0.25"/>
    <row r="257711" customFormat="1" x14ac:dyDescent="0.25"/>
    <row r="257712" customFormat="1" x14ac:dyDescent="0.25"/>
    <row r="257713" customFormat="1" x14ac:dyDescent="0.25"/>
    <row r="257714" customFormat="1" x14ac:dyDescent="0.25"/>
    <row r="257715" customFormat="1" x14ac:dyDescent="0.25"/>
    <row r="257716" customFormat="1" x14ac:dyDescent="0.25"/>
    <row r="257717" customFormat="1" x14ac:dyDescent="0.25"/>
    <row r="257718" customFormat="1" x14ac:dyDescent="0.25"/>
    <row r="257719" customFormat="1" x14ac:dyDescent="0.25"/>
    <row r="257720" customFormat="1" x14ac:dyDescent="0.25"/>
    <row r="257721" customFormat="1" x14ac:dyDescent="0.25"/>
    <row r="257722" customFormat="1" x14ac:dyDescent="0.25"/>
    <row r="257723" customFormat="1" x14ac:dyDescent="0.25"/>
    <row r="257724" customFormat="1" x14ac:dyDescent="0.25"/>
    <row r="257725" customFormat="1" x14ac:dyDescent="0.25"/>
    <row r="257726" customFormat="1" x14ac:dyDescent="0.25"/>
    <row r="257727" customFormat="1" x14ac:dyDescent="0.25"/>
    <row r="257728" customFormat="1" x14ac:dyDescent="0.25"/>
    <row r="257729" customFormat="1" x14ac:dyDescent="0.25"/>
    <row r="257730" customFormat="1" x14ac:dyDescent="0.25"/>
    <row r="257731" customFormat="1" x14ac:dyDescent="0.25"/>
    <row r="257732" customFormat="1" x14ac:dyDescent="0.25"/>
    <row r="257733" customFormat="1" x14ac:dyDescent="0.25"/>
    <row r="257734" customFormat="1" x14ac:dyDescent="0.25"/>
    <row r="257735" customFormat="1" x14ac:dyDescent="0.25"/>
    <row r="257736" customFormat="1" x14ac:dyDescent="0.25"/>
    <row r="257737" customFormat="1" x14ac:dyDescent="0.25"/>
    <row r="257738" customFormat="1" x14ac:dyDescent="0.25"/>
    <row r="257739" customFormat="1" x14ac:dyDescent="0.25"/>
    <row r="257740" customFormat="1" x14ac:dyDescent="0.25"/>
    <row r="257741" customFormat="1" x14ac:dyDescent="0.25"/>
    <row r="257742" customFormat="1" x14ac:dyDescent="0.25"/>
    <row r="257743" customFormat="1" x14ac:dyDescent="0.25"/>
    <row r="257744" customFormat="1" x14ac:dyDescent="0.25"/>
    <row r="257745" customFormat="1" x14ac:dyDescent="0.25"/>
    <row r="257746" customFormat="1" x14ac:dyDescent="0.25"/>
    <row r="257747" customFormat="1" x14ac:dyDescent="0.25"/>
    <row r="257748" customFormat="1" x14ac:dyDescent="0.25"/>
    <row r="257749" customFormat="1" x14ac:dyDescent="0.25"/>
    <row r="257750" customFormat="1" x14ac:dyDescent="0.25"/>
    <row r="257751" customFormat="1" x14ac:dyDescent="0.25"/>
    <row r="257752" customFormat="1" x14ac:dyDescent="0.25"/>
    <row r="257753" customFormat="1" x14ac:dyDescent="0.25"/>
    <row r="257754" customFormat="1" x14ac:dyDescent="0.25"/>
    <row r="257755" customFormat="1" x14ac:dyDescent="0.25"/>
    <row r="257756" customFormat="1" x14ac:dyDescent="0.25"/>
    <row r="257757" customFormat="1" x14ac:dyDescent="0.25"/>
    <row r="257758" customFormat="1" x14ac:dyDescent="0.25"/>
    <row r="257759" customFormat="1" x14ac:dyDescent="0.25"/>
    <row r="257760" customFormat="1" x14ac:dyDescent="0.25"/>
    <row r="257761" customFormat="1" x14ac:dyDescent="0.25"/>
    <row r="257762" customFormat="1" x14ac:dyDescent="0.25"/>
    <row r="257763" customFormat="1" x14ac:dyDescent="0.25"/>
    <row r="257764" customFormat="1" x14ac:dyDescent="0.25"/>
    <row r="257765" customFormat="1" x14ac:dyDescent="0.25"/>
    <row r="257766" customFormat="1" x14ac:dyDescent="0.25"/>
    <row r="257767" customFormat="1" x14ac:dyDescent="0.25"/>
    <row r="257768" customFormat="1" x14ac:dyDescent="0.25"/>
    <row r="257769" customFormat="1" x14ac:dyDescent="0.25"/>
    <row r="257770" customFormat="1" x14ac:dyDescent="0.25"/>
    <row r="257771" customFormat="1" x14ac:dyDescent="0.25"/>
    <row r="257772" customFormat="1" x14ac:dyDescent="0.25"/>
    <row r="257773" customFormat="1" x14ac:dyDescent="0.25"/>
    <row r="257774" customFormat="1" x14ac:dyDescent="0.25"/>
    <row r="257775" customFormat="1" x14ac:dyDescent="0.25"/>
    <row r="257776" customFormat="1" x14ac:dyDescent="0.25"/>
    <row r="257777" customFormat="1" x14ac:dyDescent="0.25"/>
    <row r="257778" customFormat="1" x14ac:dyDescent="0.25"/>
    <row r="257779" customFormat="1" x14ac:dyDescent="0.25"/>
    <row r="257780" customFormat="1" x14ac:dyDescent="0.25"/>
    <row r="257781" customFormat="1" x14ac:dyDescent="0.25"/>
    <row r="257782" customFormat="1" x14ac:dyDescent="0.25"/>
    <row r="257783" customFormat="1" x14ac:dyDescent="0.25"/>
    <row r="257784" customFormat="1" x14ac:dyDescent="0.25"/>
    <row r="257785" customFormat="1" x14ac:dyDescent="0.25"/>
    <row r="257786" customFormat="1" x14ac:dyDescent="0.25"/>
    <row r="257787" customFormat="1" x14ac:dyDescent="0.25"/>
    <row r="257788" customFormat="1" x14ac:dyDescent="0.25"/>
    <row r="257789" customFormat="1" x14ac:dyDescent="0.25"/>
    <row r="257790" customFormat="1" x14ac:dyDescent="0.25"/>
    <row r="257791" customFormat="1" x14ac:dyDescent="0.25"/>
    <row r="257792" customFormat="1" x14ac:dyDescent="0.25"/>
    <row r="257793" customFormat="1" x14ac:dyDescent="0.25"/>
    <row r="257794" customFormat="1" x14ac:dyDescent="0.25"/>
    <row r="257795" customFormat="1" x14ac:dyDescent="0.25"/>
    <row r="257796" customFormat="1" x14ac:dyDescent="0.25"/>
    <row r="257797" customFormat="1" x14ac:dyDescent="0.25"/>
    <row r="257798" customFormat="1" x14ac:dyDescent="0.25"/>
    <row r="257799" customFormat="1" x14ac:dyDescent="0.25"/>
    <row r="257800" customFormat="1" x14ac:dyDescent="0.25"/>
    <row r="257801" customFormat="1" x14ac:dyDescent="0.25"/>
    <row r="257802" customFormat="1" x14ac:dyDescent="0.25"/>
    <row r="257803" customFormat="1" x14ac:dyDescent="0.25"/>
    <row r="257804" customFormat="1" x14ac:dyDescent="0.25"/>
    <row r="257805" customFormat="1" x14ac:dyDescent="0.25"/>
    <row r="257806" customFormat="1" x14ac:dyDescent="0.25"/>
    <row r="257807" customFormat="1" x14ac:dyDescent="0.25"/>
    <row r="257808" customFormat="1" x14ac:dyDescent="0.25"/>
    <row r="257809" customFormat="1" x14ac:dyDescent="0.25"/>
    <row r="257810" customFormat="1" x14ac:dyDescent="0.25"/>
    <row r="257811" customFormat="1" x14ac:dyDescent="0.25"/>
    <row r="257812" customFormat="1" x14ac:dyDescent="0.25"/>
    <row r="257813" customFormat="1" x14ac:dyDescent="0.25"/>
    <row r="257814" customFormat="1" x14ac:dyDescent="0.25"/>
    <row r="257815" customFormat="1" x14ac:dyDescent="0.25"/>
    <row r="257816" customFormat="1" x14ac:dyDescent="0.25"/>
    <row r="257817" customFormat="1" x14ac:dyDescent="0.25"/>
    <row r="257818" customFormat="1" x14ac:dyDescent="0.25"/>
    <row r="257819" customFormat="1" x14ac:dyDescent="0.25"/>
    <row r="257820" customFormat="1" x14ac:dyDescent="0.25"/>
    <row r="257821" customFormat="1" x14ac:dyDescent="0.25"/>
    <row r="257822" customFormat="1" x14ac:dyDescent="0.25"/>
    <row r="257823" customFormat="1" x14ac:dyDescent="0.25"/>
    <row r="257824" customFormat="1" x14ac:dyDescent="0.25"/>
    <row r="257825" customFormat="1" x14ac:dyDescent="0.25"/>
    <row r="257826" customFormat="1" x14ac:dyDescent="0.25"/>
    <row r="257827" customFormat="1" x14ac:dyDescent="0.25"/>
    <row r="257828" customFormat="1" x14ac:dyDescent="0.25"/>
    <row r="257829" customFormat="1" x14ac:dyDescent="0.25"/>
    <row r="257830" customFormat="1" x14ac:dyDescent="0.25"/>
    <row r="257831" customFormat="1" x14ac:dyDescent="0.25"/>
    <row r="257832" customFormat="1" x14ac:dyDescent="0.25"/>
    <row r="257833" customFormat="1" x14ac:dyDescent="0.25"/>
    <row r="257834" customFormat="1" x14ac:dyDescent="0.25"/>
    <row r="257835" customFormat="1" x14ac:dyDescent="0.25"/>
    <row r="257836" customFormat="1" x14ac:dyDescent="0.25"/>
    <row r="257837" customFormat="1" x14ac:dyDescent="0.25"/>
    <row r="257838" customFormat="1" x14ac:dyDescent="0.25"/>
    <row r="257839" customFormat="1" x14ac:dyDescent="0.25"/>
    <row r="257840" customFormat="1" x14ac:dyDescent="0.25"/>
    <row r="257841" customFormat="1" x14ac:dyDescent="0.25"/>
    <row r="257842" customFormat="1" x14ac:dyDescent="0.25"/>
    <row r="257843" customFormat="1" x14ac:dyDescent="0.25"/>
    <row r="257844" customFormat="1" x14ac:dyDescent="0.25"/>
    <row r="257845" customFormat="1" x14ac:dyDescent="0.25"/>
    <row r="257846" customFormat="1" x14ac:dyDescent="0.25"/>
    <row r="257847" customFormat="1" x14ac:dyDescent="0.25"/>
    <row r="257848" customFormat="1" x14ac:dyDescent="0.25"/>
    <row r="257849" customFormat="1" x14ac:dyDescent="0.25"/>
    <row r="257850" customFormat="1" x14ac:dyDescent="0.25"/>
    <row r="257851" customFormat="1" x14ac:dyDescent="0.25"/>
    <row r="257852" customFormat="1" x14ac:dyDescent="0.25"/>
    <row r="257853" customFormat="1" x14ac:dyDescent="0.25"/>
    <row r="257854" customFormat="1" x14ac:dyDescent="0.25"/>
    <row r="257855" customFormat="1" x14ac:dyDescent="0.25"/>
    <row r="257856" customFormat="1" x14ac:dyDescent="0.25"/>
    <row r="257857" customFormat="1" x14ac:dyDescent="0.25"/>
    <row r="257858" customFormat="1" x14ac:dyDescent="0.25"/>
    <row r="257859" customFormat="1" x14ac:dyDescent="0.25"/>
    <row r="257860" customFormat="1" x14ac:dyDescent="0.25"/>
    <row r="257861" customFormat="1" x14ac:dyDescent="0.25"/>
    <row r="257862" customFormat="1" x14ac:dyDescent="0.25"/>
    <row r="257863" customFormat="1" x14ac:dyDescent="0.25"/>
    <row r="257864" customFormat="1" x14ac:dyDescent="0.25"/>
    <row r="257865" customFormat="1" x14ac:dyDescent="0.25"/>
    <row r="257866" customFormat="1" x14ac:dyDescent="0.25"/>
    <row r="257867" customFormat="1" x14ac:dyDescent="0.25"/>
    <row r="257868" customFormat="1" x14ac:dyDescent="0.25"/>
    <row r="257869" customFormat="1" x14ac:dyDescent="0.25"/>
    <row r="257870" customFormat="1" x14ac:dyDescent="0.25"/>
    <row r="257871" customFormat="1" x14ac:dyDescent="0.25"/>
    <row r="257872" customFormat="1" x14ac:dyDescent="0.25"/>
    <row r="257873" customFormat="1" x14ac:dyDescent="0.25"/>
    <row r="257874" customFormat="1" x14ac:dyDescent="0.25"/>
    <row r="257875" customFormat="1" x14ac:dyDescent="0.25"/>
    <row r="257876" customFormat="1" x14ac:dyDescent="0.25"/>
    <row r="257877" customFormat="1" x14ac:dyDescent="0.25"/>
    <row r="257878" customFormat="1" x14ac:dyDescent="0.25"/>
    <row r="257879" customFormat="1" x14ac:dyDescent="0.25"/>
    <row r="257880" customFormat="1" x14ac:dyDescent="0.25"/>
    <row r="257881" customFormat="1" x14ac:dyDescent="0.25"/>
    <row r="257882" customFormat="1" x14ac:dyDescent="0.25"/>
    <row r="257883" customFormat="1" x14ac:dyDescent="0.25"/>
    <row r="257884" customFormat="1" x14ac:dyDescent="0.25"/>
    <row r="257885" customFormat="1" x14ac:dyDescent="0.25"/>
    <row r="257886" customFormat="1" x14ac:dyDescent="0.25"/>
    <row r="257887" customFormat="1" x14ac:dyDescent="0.25"/>
    <row r="257888" customFormat="1" x14ac:dyDescent="0.25"/>
    <row r="257889" customFormat="1" x14ac:dyDescent="0.25"/>
    <row r="257890" customFormat="1" x14ac:dyDescent="0.25"/>
    <row r="257891" customFormat="1" x14ac:dyDescent="0.25"/>
    <row r="257892" customFormat="1" x14ac:dyDescent="0.25"/>
    <row r="257893" customFormat="1" x14ac:dyDescent="0.25"/>
    <row r="257894" customFormat="1" x14ac:dyDescent="0.25"/>
    <row r="257895" customFormat="1" x14ac:dyDescent="0.25"/>
    <row r="257896" customFormat="1" x14ac:dyDescent="0.25"/>
    <row r="257897" customFormat="1" x14ac:dyDescent="0.25"/>
    <row r="257898" customFormat="1" x14ac:dyDescent="0.25"/>
    <row r="257899" customFormat="1" x14ac:dyDescent="0.25"/>
    <row r="257900" customFormat="1" x14ac:dyDescent="0.25"/>
    <row r="257901" customFormat="1" x14ac:dyDescent="0.25"/>
    <row r="257902" customFormat="1" x14ac:dyDescent="0.25"/>
    <row r="257903" customFormat="1" x14ac:dyDescent="0.25"/>
    <row r="257904" customFormat="1" x14ac:dyDescent="0.25"/>
    <row r="257905" customFormat="1" x14ac:dyDescent="0.25"/>
    <row r="257906" customFormat="1" x14ac:dyDescent="0.25"/>
    <row r="257907" customFormat="1" x14ac:dyDescent="0.25"/>
    <row r="257908" customFormat="1" x14ac:dyDescent="0.25"/>
    <row r="257909" customFormat="1" x14ac:dyDescent="0.25"/>
    <row r="257910" customFormat="1" x14ac:dyDescent="0.25"/>
    <row r="257911" customFormat="1" x14ac:dyDescent="0.25"/>
    <row r="257912" customFormat="1" x14ac:dyDescent="0.25"/>
    <row r="257913" customFormat="1" x14ac:dyDescent="0.25"/>
    <row r="257914" customFormat="1" x14ac:dyDescent="0.25"/>
    <row r="257915" customFormat="1" x14ac:dyDescent="0.25"/>
    <row r="257916" customFormat="1" x14ac:dyDescent="0.25"/>
    <row r="257917" customFormat="1" x14ac:dyDescent="0.25"/>
    <row r="257918" customFormat="1" x14ac:dyDescent="0.25"/>
    <row r="257919" customFormat="1" x14ac:dyDescent="0.25"/>
    <row r="257920" customFormat="1" x14ac:dyDescent="0.25"/>
    <row r="257921" customFormat="1" x14ac:dyDescent="0.25"/>
    <row r="257922" customFormat="1" x14ac:dyDescent="0.25"/>
    <row r="257923" customFormat="1" x14ac:dyDescent="0.25"/>
    <row r="257924" customFormat="1" x14ac:dyDescent="0.25"/>
    <row r="257925" customFormat="1" x14ac:dyDescent="0.25"/>
    <row r="257926" customFormat="1" x14ac:dyDescent="0.25"/>
    <row r="257927" customFormat="1" x14ac:dyDescent="0.25"/>
    <row r="257928" customFormat="1" x14ac:dyDescent="0.25"/>
    <row r="257929" customFormat="1" x14ac:dyDescent="0.25"/>
    <row r="257930" customFormat="1" x14ac:dyDescent="0.25"/>
    <row r="257931" customFormat="1" x14ac:dyDescent="0.25"/>
    <row r="257932" customFormat="1" x14ac:dyDescent="0.25"/>
    <row r="257933" customFormat="1" x14ac:dyDescent="0.25"/>
    <row r="257934" customFormat="1" x14ac:dyDescent="0.25"/>
    <row r="257935" customFormat="1" x14ac:dyDescent="0.25"/>
    <row r="257936" customFormat="1" x14ac:dyDescent="0.25"/>
    <row r="257937" customFormat="1" x14ac:dyDescent="0.25"/>
    <row r="257938" customFormat="1" x14ac:dyDescent="0.25"/>
    <row r="257939" customFormat="1" x14ac:dyDescent="0.25"/>
    <row r="257940" customFormat="1" x14ac:dyDescent="0.25"/>
    <row r="257941" customFormat="1" x14ac:dyDescent="0.25"/>
    <row r="257942" customFormat="1" x14ac:dyDescent="0.25"/>
    <row r="257943" customFormat="1" x14ac:dyDescent="0.25"/>
    <row r="257944" customFormat="1" x14ac:dyDescent="0.25"/>
    <row r="257945" customFormat="1" x14ac:dyDescent="0.25"/>
    <row r="257946" customFormat="1" x14ac:dyDescent="0.25"/>
    <row r="257947" customFormat="1" x14ac:dyDescent="0.25"/>
    <row r="257948" customFormat="1" x14ac:dyDescent="0.25"/>
    <row r="257949" customFormat="1" x14ac:dyDescent="0.25"/>
    <row r="257950" customFormat="1" x14ac:dyDescent="0.25"/>
    <row r="257951" customFormat="1" x14ac:dyDescent="0.25"/>
    <row r="257952" customFormat="1" x14ac:dyDescent="0.25"/>
    <row r="257953" customFormat="1" x14ac:dyDescent="0.25"/>
    <row r="257954" customFormat="1" x14ac:dyDescent="0.25"/>
    <row r="257955" customFormat="1" x14ac:dyDescent="0.25"/>
    <row r="257956" customFormat="1" x14ac:dyDescent="0.25"/>
    <row r="257957" customFormat="1" x14ac:dyDescent="0.25"/>
    <row r="257958" customFormat="1" x14ac:dyDescent="0.25"/>
    <row r="257959" customFormat="1" x14ac:dyDescent="0.25"/>
    <row r="257960" customFormat="1" x14ac:dyDescent="0.25"/>
    <row r="257961" customFormat="1" x14ac:dyDescent="0.25"/>
    <row r="257962" customFormat="1" x14ac:dyDescent="0.25"/>
    <row r="257963" customFormat="1" x14ac:dyDescent="0.25"/>
    <row r="257964" customFormat="1" x14ac:dyDescent="0.25"/>
    <row r="257965" customFormat="1" x14ac:dyDescent="0.25"/>
    <row r="257966" customFormat="1" x14ac:dyDescent="0.25"/>
    <row r="257967" customFormat="1" x14ac:dyDescent="0.25"/>
    <row r="257968" customFormat="1" x14ac:dyDescent="0.25"/>
    <row r="257969" customFormat="1" x14ac:dyDescent="0.25"/>
    <row r="257970" customFormat="1" x14ac:dyDescent="0.25"/>
    <row r="257971" customFormat="1" x14ac:dyDescent="0.25"/>
    <row r="257972" customFormat="1" x14ac:dyDescent="0.25"/>
    <row r="257973" customFormat="1" x14ac:dyDescent="0.25"/>
    <row r="257974" customFormat="1" x14ac:dyDescent="0.25"/>
    <row r="257975" customFormat="1" x14ac:dyDescent="0.25"/>
    <row r="257976" customFormat="1" x14ac:dyDescent="0.25"/>
    <row r="257977" customFormat="1" x14ac:dyDescent="0.25"/>
    <row r="257978" customFormat="1" x14ac:dyDescent="0.25"/>
    <row r="257979" customFormat="1" x14ac:dyDescent="0.25"/>
    <row r="257980" customFormat="1" x14ac:dyDescent="0.25"/>
    <row r="257981" customFormat="1" x14ac:dyDescent="0.25"/>
    <row r="257982" customFormat="1" x14ac:dyDescent="0.25"/>
    <row r="257983" customFormat="1" x14ac:dyDescent="0.25"/>
    <row r="257984" customFormat="1" x14ac:dyDescent="0.25"/>
    <row r="257985" customFormat="1" x14ac:dyDescent="0.25"/>
    <row r="257986" customFormat="1" x14ac:dyDescent="0.25"/>
    <row r="257987" customFormat="1" x14ac:dyDescent="0.25"/>
    <row r="257988" customFormat="1" x14ac:dyDescent="0.25"/>
    <row r="257989" customFormat="1" x14ac:dyDescent="0.25"/>
    <row r="257990" customFormat="1" x14ac:dyDescent="0.25"/>
    <row r="257991" customFormat="1" x14ac:dyDescent="0.25"/>
    <row r="257992" customFormat="1" x14ac:dyDescent="0.25"/>
    <row r="257993" customFormat="1" x14ac:dyDescent="0.25"/>
    <row r="257994" customFormat="1" x14ac:dyDescent="0.25"/>
    <row r="257995" customFormat="1" x14ac:dyDescent="0.25"/>
    <row r="257996" customFormat="1" x14ac:dyDescent="0.25"/>
    <row r="257997" customFormat="1" x14ac:dyDescent="0.25"/>
    <row r="257998" customFormat="1" x14ac:dyDescent="0.25"/>
    <row r="257999" customFormat="1" x14ac:dyDescent="0.25"/>
    <row r="258000" customFormat="1" x14ac:dyDescent="0.25"/>
    <row r="258001" customFormat="1" x14ac:dyDescent="0.25"/>
    <row r="258002" customFormat="1" x14ac:dyDescent="0.25"/>
    <row r="258003" customFormat="1" x14ac:dyDescent="0.25"/>
    <row r="258004" customFormat="1" x14ac:dyDescent="0.25"/>
    <row r="258005" customFormat="1" x14ac:dyDescent="0.25"/>
    <row r="258006" customFormat="1" x14ac:dyDescent="0.25"/>
    <row r="258007" customFormat="1" x14ac:dyDescent="0.25"/>
    <row r="258008" customFormat="1" x14ac:dyDescent="0.25"/>
    <row r="258009" customFormat="1" x14ac:dyDescent="0.25"/>
    <row r="258010" customFormat="1" x14ac:dyDescent="0.25"/>
    <row r="258011" customFormat="1" x14ac:dyDescent="0.25"/>
    <row r="258012" customFormat="1" x14ac:dyDescent="0.25"/>
    <row r="258013" customFormat="1" x14ac:dyDescent="0.25"/>
    <row r="258014" customFormat="1" x14ac:dyDescent="0.25"/>
    <row r="258015" customFormat="1" x14ac:dyDescent="0.25"/>
    <row r="258016" customFormat="1" x14ac:dyDescent="0.25"/>
    <row r="258017" customFormat="1" x14ac:dyDescent="0.25"/>
    <row r="258018" customFormat="1" x14ac:dyDescent="0.25"/>
    <row r="258019" customFormat="1" x14ac:dyDescent="0.25"/>
    <row r="258020" customFormat="1" x14ac:dyDescent="0.25"/>
    <row r="258021" customFormat="1" x14ac:dyDescent="0.25"/>
    <row r="258022" customFormat="1" x14ac:dyDescent="0.25"/>
    <row r="258023" customFormat="1" x14ac:dyDescent="0.25"/>
    <row r="258024" customFormat="1" x14ac:dyDescent="0.25"/>
    <row r="258025" customFormat="1" x14ac:dyDescent="0.25"/>
    <row r="258026" customFormat="1" x14ac:dyDescent="0.25"/>
    <row r="258027" customFormat="1" x14ac:dyDescent="0.25"/>
    <row r="258028" customFormat="1" x14ac:dyDescent="0.25"/>
    <row r="258029" customFormat="1" x14ac:dyDescent="0.25"/>
    <row r="258030" customFormat="1" x14ac:dyDescent="0.25"/>
    <row r="258031" customFormat="1" x14ac:dyDescent="0.25"/>
    <row r="258032" customFormat="1" x14ac:dyDescent="0.25"/>
    <row r="258033" customFormat="1" x14ac:dyDescent="0.25"/>
    <row r="258034" customFormat="1" x14ac:dyDescent="0.25"/>
    <row r="258035" customFormat="1" x14ac:dyDescent="0.25"/>
    <row r="258036" customFormat="1" x14ac:dyDescent="0.25"/>
    <row r="258037" customFormat="1" x14ac:dyDescent="0.25"/>
    <row r="258038" customFormat="1" x14ac:dyDescent="0.25"/>
    <row r="258039" customFormat="1" x14ac:dyDescent="0.25"/>
    <row r="258040" customFormat="1" x14ac:dyDescent="0.25"/>
    <row r="258041" customFormat="1" x14ac:dyDescent="0.25"/>
    <row r="258042" customFormat="1" x14ac:dyDescent="0.25"/>
    <row r="258043" customFormat="1" x14ac:dyDescent="0.25"/>
    <row r="258044" customFormat="1" x14ac:dyDescent="0.25"/>
    <row r="258045" customFormat="1" x14ac:dyDescent="0.25"/>
    <row r="258046" customFormat="1" x14ac:dyDescent="0.25"/>
    <row r="258047" customFormat="1" x14ac:dyDescent="0.25"/>
    <row r="258048" customFormat="1" x14ac:dyDescent="0.25"/>
    <row r="258049" customFormat="1" x14ac:dyDescent="0.25"/>
    <row r="258050" customFormat="1" x14ac:dyDescent="0.25"/>
    <row r="258051" customFormat="1" x14ac:dyDescent="0.25"/>
    <row r="258052" customFormat="1" x14ac:dyDescent="0.25"/>
    <row r="258053" customFormat="1" x14ac:dyDescent="0.25"/>
    <row r="258054" customFormat="1" x14ac:dyDescent="0.25"/>
    <row r="258055" customFormat="1" x14ac:dyDescent="0.25"/>
    <row r="258056" customFormat="1" x14ac:dyDescent="0.25"/>
    <row r="258057" customFormat="1" x14ac:dyDescent="0.25"/>
    <row r="258058" customFormat="1" x14ac:dyDescent="0.25"/>
    <row r="258059" customFormat="1" x14ac:dyDescent="0.25"/>
    <row r="258060" customFormat="1" x14ac:dyDescent="0.25"/>
    <row r="258061" customFormat="1" x14ac:dyDescent="0.25"/>
    <row r="258062" customFormat="1" x14ac:dyDescent="0.25"/>
    <row r="258063" customFormat="1" x14ac:dyDescent="0.25"/>
    <row r="258064" customFormat="1" x14ac:dyDescent="0.25"/>
    <row r="258065" customFormat="1" x14ac:dyDescent="0.25"/>
    <row r="258066" customFormat="1" x14ac:dyDescent="0.25"/>
    <row r="258067" customFormat="1" x14ac:dyDescent="0.25"/>
    <row r="258068" customFormat="1" x14ac:dyDescent="0.25"/>
    <row r="258069" customFormat="1" x14ac:dyDescent="0.25"/>
    <row r="258070" customFormat="1" x14ac:dyDescent="0.25"/>
    <row r="258071" customFormat="1" x14ac:dyDescent="0.25"/>
    <row r="258072" customFormat="1" x14ac:dyDescent="0.25"/>
    <row r="258073" customFormat="1" x14ac:dyDescent="0.25"/>
    <row r="258074" customFormat="1" x14ac:dyDescent="0.25"/>
    <row r="258075" customFormat="1" x14ac:dyDescent="0.25"/>
    <row r="258076" customFormat="1" x14ac:dyDescent="0.25"/>
    <row r="258077" customFormat="1" x14ac:dyDescent="0.25"/>
    <row r="258078" customFormat="1" x14ac:dyDescent="0.25"/>
    <row r="258079" customFormat="1" x14ac:dyDescent="0.25"/>
    <row r="258080" customFormat="1" x14ac:dyDescent="0.25"/>
    <row r="258081" customFormat="1" x14ac:dyDescent="0.25"/>
    <row r="258082" customFormat="1" x14ac:dyDescent="0.25"/>
    <row r="258083" customFormat="1" x14ac:dyDescent="0.25"/>
    <row r="258084" customFormat="1" x14ac:dyDescent="0.25"/>
    <row r="258085" customFormat="1" x14ac:dyDescent="0.25"/>
    <row r="258086" customFormat="1" x14ac:dyDescent="0.25"/>
    <row r="258087" customFormat="1" x14ac:dyDescent="0.25"/>
    <row r="258088" customFormat="1" x14ac:dyDescent="0.25"/>
    <row r="258089" customFormat="1" x14ac:dyDescent="0.25"/>
    <row r="258090" customFormat="1" x14ac:dyDescent="0.25"/>
    <row r="258091" customFormat="1" x14ac:dyDescent="0.25"/>
    <row r="258092" customFormat="1" x14ac:dyDescent="0.25"/>
    <row r="258093" customFormat="1" x14ac:dyDescent="0.25"/>
    <row r="258094" customFormat="1" x14ac:dyDescent="0.25"/>
    <row r="258095" customFormat="1" x14ac:dyDescent="0.25"/>
    <row r="258096" customFormat="1" x14ac:dyDescent="0.25"/>
    <row r="258097" customFormat="1" x14ac:dyDescent="0.25"/>
    <row r="258098" customFormat="1" x14ac:dyDescent="0.25"/>
    <row r="258099" customFormat="1" x14ac:dyDescent="0.25"/>
    <row r="258100" customFormat="1" x14ac:dyDescent="0.25"/>
    <row r="258101" customFormat="1" x14ac:dyDescent="0.25"/>
    <row r="258102" customFormat="1" x14ac:dyDescent="0.25"/>
    <row r="258103" customFormat="1" x14ac:dyDescent="0.25"/>
    <row r="258104" customFormat="1" x14ac:dyDescent="0.25"/>
    <row r="258105" customFormat="1" x14ac:dyDescent="0.25"/>
    <row r="258106" customFormat="1" x14ac:dyDescent="0.25"/>
    <row r="258107" customFormat="1" x14ac:dyDescent="0.25"/>
    <row r="258108" customFormat="1" x14ac:dyDescent="0.25"/>
    <row r="258109" customFormat="1" x14ac:dyDescent="0.25"/>
    <row r="258110" customFormat="1" x14ac:dyDescent="0.25"/>
    <row r="258111" customFormat="1" x14ac:dyDescent="0.25"/>
    <row r="258112" customFormat="1" x14ac:dyDescent="0.25"/>
    <row r="258113" customFormat="1" x14ac:dyDescent="0.25"/>
    <row r="258114" customFormat="1" x14ac:dyDescent="0.25"/>
    <row r="258115" customFormat="1" x14ac:dyDescent="0.25"/>
    <row r="258116" customFormat="1" x14ac:dyDescent="0.25"/>
    <row r="258117" customFormat="1" x14ac:dyDescent="0.25"/>
    <row r="258118" customFormat="1" x14ac:dyDescent="0.25"/>
    <row r="258119" customFormat="1" x14ac:dyDescent="0.25"/>
    <row r="258120" customFormat="1" x14ac:dyDescent="0.25"/>
    <row r="258121" customFormat="1" x14ac:dyDescent="0.25"/>
    <row r="258122" customFormat="1" x14ac:dyDescent="0.25"/>
    <row r="258123" customFormat="1" x14ac:dyDescent="0.25"/>
    <row r="258124" customFormat="1" x14ac:dyDescent="0.25"/>
    <row r="258125" customFormat="1" x14ac:dyDescent="0.25"/>
    <row r="258126" customFormat="1" x14ac:dyDescent="0.25"/>
    <row r="258127" customFormat="1" x14ac:dyDescent="0.25"/>
    <row r="258128" customFormat="1" x14ac:dyDescent="0.25"/>
    <row r="258129" customFormat="1" x14ac:dyDescent="0.25"/>
    <row r="258130" customFormat="1" x14ac:dyDescent="0.25"/>
    <row r="258131" customFormat="1" x14ac:dyDescent="0.25"/>
    <row r="258132" customFormat="1" x14ac:dyDescent="0.25"/>
    <row r="258133" customFormat="1" x14ac:dyDescent="0.25"/>
    <row r="258134" customFormat="1" x14ac:dyDescent="0.25"/>
    <row r="258135" customFormat="1" x14ac:dyDescent="0.25"/>
    <row r="258136" customFormat="1" x14ac:dyDescent="0.25"/>
    <row r="258137" customFormat="1" x14ac:dyDescent="0.25"/>
    <row r="258138" customFormat="1" x14ac:dyDescent="0.25"/>
    <row r="258139" customFormat="1" x14ac:dyDescent="0.25"/>
    <row r="258140" customFormat="1" x14ac:dyDescent="0.25"/>
    <row r="258141" customFormat="1" x14ac:dyDescent="0.25"/>
    <row r="258142" customFormat="1" x14ac:dyDescent="0.25"/>
    <row r="258143" customFormat="1" x14ac:dyDescent="0.25"/>
    <row r="258144" customFormat="1" x14ac:dyDescent="0.25"/>
    <row r="258145" customFormat="1" x14ac:dyDescent="0.25"/>
    <row r="258146" customFormat="1" x14ac:dyDescent="0.25"/>
    <row r="258147" customFormat="1" x14ac:dyDescent="0.25"/>
    <row r="258148" customFormat="1" x14ac:dyDescent="0.25"/>
    <row r="258149" customFormat="1" x14ac:dyDescent="0.25"/>
    <row r="258150" customFormat="1" x14ac:dyDescent="0.25"/>
    <row r="258151" customFormat="1" x14ac:dyDescent="0.25"/>
    <row r="258152" customFormat="1" x14ac:dyDescent="0.25"/>
    <row r="258153" customFormat="1" x14ac:dyDescent="0.25"/>
    <row r="258154" customFormat="1" x14ac:dyDescent="0.25"/>
    <row r="258155" customFormat="1" x14ac:dyDescent="0.25"/>
    <row r="258156" customFormat="1" x14ac:dyDescent="0.25"/>
    <row r="258157" customFormat="1" x14ac:dyDescent="0.25"/>
    <row r="258158" customFormat="1" x14ac:dyDescent="0.25"/>
    <row r="258159" customFormat="1" x14ac:dyDescent="0.25"/>
    <row r="258160" customFormat="1" x14ac:dyDescent="0.25"/>
    <row r="258161" customFormat="1" x14ac:dyDescent="0.25"/>
    <row r="258162" customFormat="1" x14ac:dyDescent="0.25"/>
    <row r="258163" customFormat="1" x14ac:dyDescent="0.25"/>
    <row r="258164" customFormat="1" x14ac:dyDescent="0.25"/>
    <row r="258165" customFormat="1" x14ac:dyDescent="0.25"/>
    <row r="258166" customFormat="1" x14ac:dyDescent="0.25"/>
    <row r="258167" customFormat="1" x14ac:dyDescent="0.25"/>
    <row r="258168" customFormat="1" x14ac:dyDescent="0.25"/>
    <row r="258169" customFormat="1" x14ac:dyDescent="0.25"/>
    <row r="258170" customFormat="1" x14ac:dyDescent="0.25"/>
    <row r="258171" customFormat="1" x14ac:dyDescent="0.25"/>
    <row r="258172" customFormat="1" x14ac:dyDescent="0.25"/>
    <row r="258173" customFormat="1" x14ac:dyDescent="0.25"/>
    <row r="258174" customFormat="1" x14ac:dyDescent="0.25"/>
    <row r="258175" customFormat="1" x14ac:dyDescent="0.25"/>
    <row r="258176" customFormat="1" x14ac:dyDescent="0.25"/>
    <row r="258177" customFormat="1" x14ac:dyDescent="0.25"/>
    <row r="258178" customFormat="1" x14ac:dyDescent="0.25"/>
    <row r="258179" customFormat="1" x14ac:dyDescent="0.25"/>
    <row r="258180" customFormat="1" x14ac:dyDescent="0.25"/>
    <row r="258181" customFormat="1" x14ac:dyDescent="0.25"/>
    <row r="258182" customFormat="1" x14ac:dyDescent="0.25"/>
    <row r="258183" customFormat="1" x14ac:dyDescent="0.25"/>
    <row r="258184" customFormat="1" x14ac:dyDescent="0.25"/>
    <row r="258185" customFormat="1" x14ac:dyDescent="0.25"/>
    <row r="258186" customFormat="1" x14ac:dyDescent="0.25"/>
    <row r="258187" customFormat="1" x14ac:dyDescent="0.25"/>
    <row r="258188" customFormat="1" x14ac:dyDescent="0.25"/>
    <row r="258189" customFormat="1" x14ac:dyDescent="0.25"/>
    <row r="258190" customFormat="1" x14ac:dyDescent="0.25"/>
    <row r="258191" customFormat="1" x14ac:dyDescent="0.25"/>
    <row r="258192" customFormat="1" x14ac:dyDescent="0.25"/>
    <row r="258193" customFormat="1" x14ac:dyDescent="0.25"/>
    <row r="258194" customFormat="1" x14ac:dyDescent="0.25"/>
    <row r="258195" customFormat="1" x14ac:dyDescent="0.25"/>
    <row r="258196" customFormat="1" x14ac:dyDescent="0.25"/>
    <row r="258197" customFormat="1" x14ac:dyDescent="0.25"/>
    <row r="258198" customFormat="1" x14ac:dyDescent="0.25"/>
    <row r="258199" customFormat="1" x14ac:dyDescent="0.25"/>
    <row r="258200" customFormat="1" x14ac:dyDescent="0.25"/>
    <row r="258201" customFormat="1" x14ac:dyDescent="0.25"/>
    <row r="258202" customFormat="1" x14ac:dyDescent="0.25"/>
    <row r="258203" customFormat="1" x14ac:dyDescent="0.25"/>
    <row r="258204" customFormat="1" x14ac:dyDescent="0.25"/>
    <row r="258205" customFormat="1" x14ac:dyDescent="0.25"/>
    <row r="258206" customFormat="1" x14ac:dyDescent="0.25"/>
    <row r="258207" customFormat="1" x14ac:dyDescent="0.25"/>
    <row r="258208" customFormat="1" x14ac:dyDescent="0.25"/>
    <row r="258209" customFormat="1" x14ac:dyDescent="0.25"/>
    <row r="258210" customFormat="1" x14ac:dyDescent="0.25"/>
    <row r="258211" customFormat="1" x14ac:dyDescent="0.25"/>
    <row r="258212" customFormat="1" x14ac:dyDescent="0.25"/>
    <row r="258213" customFormat="1" x14ac:dyDescent="0.25"/>
    <row r="258214" customFormat="1" x14ac:dyDescent="0.25"/>
    <row r="258215" customFormat="1" x14ac:dyDescent="0.25"/>
    <row r="258216" customFormat="1" x14ac:dyDescent="0.25"/>
    <row r="258217" customFormat="1" x14ac:dyDescent="0.25"/>
    <row r="258218" customFormat="1" x14ac:dyDescent="0.25"/>
    <row r="258219" customFormat="1" x14ac:dyDescent="0.25"/>
    <row r="258220" customFormat="1" x14ac:dyDescent="0.25"/>
    <row r="258221" customFormat="1" x14ac:dyDescent="0.25"/>
    <row r="258222" customFormat="1" x14ac:dyDescent="0.25"/>
    <row r="258223" customFormat="1" x14ac:dyDescent="0.25"/>
    <row r="258224" customFormat="1" x14ac:dyDescent="0.25"/>
    <row r="258225" customFormat="1" x14ac:dyDescent="0.25"/>
    <row r="258226" customFormat="1" x14ac:dyDescent="0.25"/>
    <row r="258227" customFormat="1" x14ac:dyDescent="0.25"/>
    <row r="258228" customFormat="1" x14ac:dyDescent="0.25"/>
    <row r="258229" customFormat="1" x14ac:dyDescent="0.25"/>
    <row r="258230" customFormat="1" x14ac:dyDescent="0.25"/>
    <row r="258231" customFormat="1" x14ac:dyDescent="0.25"/>
    <row r="258232" customFormat="1" x14ac:dyDescent="0.25"/>
    <row r="258233" customFormat="1" x14ac:dyDescent="0.25"/>
    <row r="258234" customFormat="1" x14ac:dyDescent="0.25"/>
    <row r="258235" customFormat="1" x14ac:dyDescent="0.25"/>
    <row r="258236" customFormat="1" x14ac:dyDescent="0.25"/>
    <row r="258237" customFormat="1" x14ac:dyDescent="0.25"/>
    <row r="258238" customFormat="1" x14ac:dyDescent="0.25"/>
    <row r="258239" customFormat="1" x14ac:dyDescent="0.25"/>
    <row r="258240" customFormat="1" x14ac:dyDescent="0.25"/>
    <row r="258241" customFormat="1" x14ac:dyDescent="0.25"/>
    <row r="258242" customFormat="1" x14ac:dyDescent="0.25"/>
    <row r="258243" customFormat="1" x14ac:dyDescent="0.25"/>
    <row r="258244" customFormat="1" x14ac:dyDescent="0.25"/>
    <row r="258245" customFormat="1" x14ac:dyDescent="0.25"/>
    <row r="258246" customFormat="1" x14ac:dyDescent="0.25"/>
    <row r="258247" customFormat="1" x14ac:dyDescent="0.25"/>
    <row r="258248" customFormat="1" x14ac:dyDescent="0.25"/>
    <row r="258249" customFormat="1" x14ac:dyDescent="0.25"/>
    <row r="258250" customFormat="1" x14ac:dyDescent="0.25"/>
    <row r="258251" customFormat="1" x14ac:dyDescent="0.25"/>
    <row r="258252" customFormat="1" x14ac:dyDescent="0.25"/>
    <row r="258253" customFormat="1" x14ac:dyDescent="0.25"/>
    <row r="258254" customFormat="1" x14ac:dyDescent="0.25"/>
    <row r="258255" customFormat="1" x14ac:dyDescent="0.25"/>
    <row r="258256" customFormat="1" x14ac:dyDescent="0.25"/>
    <row r="258257" customFormat="1" x14ac:dyDescent="0.25"/>
    <row r="258258" customFormat="1" x14ac:dyDescent="0.25"/>
    <row r="258259" customFormat="1" x14ac:dyDescent="0.25"/>
    <row r="258260" customFormat="1" x14ac:dyDescent="0.25"/>
    <row r="258261" customFormat="1" x14ac:dyDescent="0.25"/>
    <row r="258262" customFormat="1" x14ac:dyDescent="0.25"/>
    <row r="258263" customFormat="1" x14ac:dyDescent="0.25"/>
    <row r="258264" customFormat="1" x14ac:dyDescent="0.25"/>
    <row r="258265" customFormat="1" x14ac:dyDescent="0.25"/>
    <row r="258266" customFormat="1" x14ac:dyDescent="0.25"/>
    <row r="258267" customFormat="1" x14ac:dyDescent="0.25"/>
    <row r="258268" customFormat="1" x14ac:dyDescent="0.25"/>
    <row r="258269" customFormat="1" x14ac:dyDescent="0.25"/>
    <row r="258270" customFormat="1" x14ac:dyDescent="0.25"/>
    <row r="258271" customFormat="1" x14ac:dyDescent="0.25"/>
    <row r="258272" customFormat="1" x14ac:dyDescent="0.25"/>
    <row r="258273" customFormat="1" x14ac:dyDescent="0.25"/>
    <row r="258274" customFormat="1" x14ac:dyDescent="0.25"/>
    <row r="258275" customFormat="1" x14ac:dyDescent="0.25"/>
    <row r="258276" customFormat="1" x14ac:dyDescent="0.25"/>
    <row r="258277" customFormat="1" x14ac:dyDescent="0.25"/>
    <row r="258278" customFormat="1" x14ac:dyDescent="0.25"/>
    <row r="258279" customFormat="1" x14ac:dyDescent="0.25"/>
    <row r="258280" customFormat="1" x14ac:dyDescent="0.25"/>
    <row r="258281" customFormat="1" x14ac:dyDescent="0.25"/>
    <row r="258282" customFormat="1" x14ac:dyDescent="0.25"/>
    <row r="258283" customFormat="1" x14ac:dyDescent="0.25"/>
    <row r="258284" customFormat="1" x14ac:dyDescent="0.25"/>
    <row r="258285" customFormat="1" x14ac:dyDescent="0.25"/>
    <row r="258286" customFormat="1" x14ac:dyDescent="0.25"/>
    <row r="258287" customFormat="1" x14ac:dyDescent="0.25"/>
    <row r="258288" customFormat="1" x14ac:dyDescent="0.25"/>
    <row r="258289" customFormat="1" x14ac:dyDescent="0.25"/>
    <row r="258290" customFormat="1" x14ac:dyDescent="0.25"/>
    <row r="258291" customFormat="1" x14ac:dyDescent="0.25"/>
    <row r="258292" customFormat="1" x14ac:dyDescent="0.25"/>
    <row r="258293" customFormat="1" x14ac:dyDescent="0.25"/>
    <row r="258294" customFormat="1" x14ac:dyDescent="0.25"/>
    <row r="258295" customFormat="1" x14ac:dyDescent="0.25"/>
    <row r="258296" customFormat="1" x14ac:dyDescent="0.25"/>
    <row r="258297" customFormat="1" x14ac:dyDescent="0.25"/>
    <row r="258298" customFormat="1" x14ac:dyDescent="0.25"/>
    <row r="258299" customFormat="1" x14ac:dyDescent="0.25"/>
    <row r="258300" customFormat="1" x14ac:dyDescent="0.25"/>
    <row r="258301" customFormat="1" x14ac:dyDescent="0.25"/>
    <row r="258302" customFormat="1" x14ac:dyDescent="0.25"/>
    <row r="258303" customFormat="1" x14ac:dyDescent="0.25"/>
    <row r="258304" customFormat="1" x14ac:dyDescent="0.25"/>
    <row r="258305" customFormat="1" x14ac:dyDescent="0.25"/>
    <row r="258306" customFormat="1" x14ac:dyDescent="0.25"/>
    <row r="258307" customFormat="1" x14ac:dyDescent="0.25"/>
    <row r="258308" customFormat="1" x14ac:dyDescent="0.25"/>
    <row r="258309" customFormat="1" x14ac:dyDescent="0.25"/>
    <row r="258310" customFormat="1" x14ac:dyDescent="0.25"/>
    <row r="258311" customFormat="1" x14ac:dyDescent="0.25"/>
    <row r="258312" customFormat="1" x14ac:dyDescent="0.25"/>
    <row r="258313" customFormat="1" x14ac:dyDescent="0.25"/>
    <row r="258314" customFormat="1" x14ac:dyDescent="0.25"/>
    <row r="258315" customFormat="1" x14ac:dyDescent="0.25"/>
    <row r="258316" customFormat="1" x14ac:dyDescent="0.25"/>
    <row r="258317" customFormat="1" x14ac:dyDescent="0.25"/>
    <row r="258318" customFormat="1" x14ac:dyDescent="0.25"/>
    <row r="258319" customFormat="1" x14ac:dyDescent="0.25"/>
    <row r="258320" customFormat="1" x14ac:dyDescent="0.25"/>
    <row r="258321" customFormat="1" x14ac:dyDescent="0.25"/>
    <row r="258322" customFormat="1" x14ac:dyDescent="0.25"/>
    <row r="258323" customFormat="1" x14ac:dyDescent="0.25"/>
    <row r="258324" customFormat="1" x14ac:dyDescent="0.25"/>
    <row r="258325" customFormat="1" x14ac:dyDescent="0.25"/>
    <row r="258326" customFormat="1" x14ac:dyDescent="0.25"/>
    <row r="258327" customFormat="1" x14ac:dyDescent="0.25"/>
    <row r="258328" customFormat="1" x14ac:dyDescent="0.25"/>
    <row r="258329" customFormat="1" x14ac:dyDescent="0.25"/>
    <row r="258330" customFormat="1" x14ac:dyDescent="0.25"/>
    <row r="258331" customFormat="1" x14ac:dyDescent="0.25"/>
    <row r="258332" customFormat="1" x14ac:dyDescent="0.25"/>
    <row r="258333" customFormat="1" x14ac:dyDescent="0.25"/>
    <row r="258334" customFormat="1" x14ac:dyDescent="0.25"/>
    <row r="258335" customFormat="1" x14ac:dyDescent="0.25"/>
    <row r="258336" customFormat="1" x14ac:dyDescent="0.25"/>
    <row r="258337" customFormat="1" x14ac:dyDescent="0.25"/>
    <row r="258338" customFormat="1" x14ac:dyDescent="0.25"/>
    <row r="258339" customFormat="1" x14ac:dyDescent="0.25"/>
    <row r="258340" customFormat="1" x14ac:dyDescent="0.25"/>
    <row r="258341" customFormat="1" x14ac:dyDescent="0.25"/>
    <row r="258342" customFormat="1" x14ac:dyDescent="0.25"/>
    <row r="258343" customFormat="1" x14ac:dyDescent="0.25"/>
    <row r="258344" customFormat="1" x14ac:dyDescent="0.25"/>
    <row r="258345" customFormat="1" x14ac:dyDescent="0.25"/>
    <row r="258346" customFormat="1" x14ac:dyDescent="0.25"/>
    <row r="258347" customFormat="1" x14ac:dyDescent="0.25"/>
    <row r="258348" customFormat="1" x14ac:dyDescent="0.25"/>
    <row r="258349" customFormat="1" x14ac:dyDescent="0.25"/>
    <row r="258350" customFormat="1" x14ac:dyDescent="0.25"/>
    <row r="258351" customFormat="1" x14ac:dyDescent="0.25"/>
    <row r="258352" customFormat="1" x14ac:dyDescent="0.25"/>
    <row r="258353" customFormat="1" x14ac:dyDescent="0.25"/>
    <row r="258354" customFormat="1" x14ac:dyDescent="0.25"/>
    <row r="258355" customFormat="1" x14ac:dyDescent="0.25"/>
    <row r="258356" customFormat="1" x14ac:dyDescent="0.25"/>
    <row r="258357" customFormat="1" x14ac:dyDescent="0.25"/>
    <row r="258358" customFormat="1" x14ac:dyDescent="0.25"/>
    <row r="258359" customFormat="1" x14ac:dyDescent="0.25"/>
    <row r="258360" customFormat="1" x14ac:dyDescent="0.25"/>
    <row r="258361" customFormat="1" x14ac:dyDescent="0.25"/>
    <row r="258362" customFormat="1" x14ac:dyDescent="0.25"/>
    <row r="258363" customFormat="1" x14ac:dyDescent="0.25"/>
    <row r="258364" customFormat="1" x14ac:dyDescent="0.25"/>
    <row r="258365" customFormat="1" x14ac:dyDescent="0.25"/>
    <row r="258366" customFormat="1" x14ac:dyDescent="0.25"/>
    <row r="258367" customFormat="1" x14ac:dyDescent="0.25"/>
    <row r="258368" customFormat="1" x14ac:dyDescent="0.25"/>
    <row r="258369" customFormat="1" x14ac:dyDescent="0.25"/>
    <row r="258370" customFormat="1" x14ac:dyDescent="0.25"/>
    <row r="258371" customFormat="1" x14ac:dyDescent="0.25"/>
    <row r="258372" customFormat="1" x14ac:dyDescent="0.25"/>
    <row r="258373" customFormat="1" x14ac:dyDescent="0.25"/>
    <row r="258374" customFormat="1" x14ac:dyDescent="0.25"/>
    <row r="258375" customFormat="1" x14ac:dyDescent="0.25"/>
    <row r="258376" customFormat="1" x14ac:dyDescent="0.25"/>
    <row r="258377" customFormat="1" x14ac:dyDescent="0.25"/>
    <row r="258378" customFormat="1" x14ac:dyDescent="0.25"/>
    <row r="258379" customFormat="1" x14ac:dyDescent="0.25"/>
    <row r="258380" customFormat="1" x14ac:dyDescent="0.25"/>
    <row r="258381" customFormat="1" x14ac:dyDescent="0.25"/>
    <row r="258382" customFormat="1" x14ac:dyDescent="0.25"/>
    <row r="258383" customFormat="1" x14ac:dyDescent="0.25"/>
    <row r="258384" customFormat="1" x14ac:dyDescent="0.25"/>
    <row r="258385" customFormat="1" x14ac:dyDescent="0.25"/>
    <row r="258386" customFormat="1" x14ac:dyDescent="0.25"/>
    <row r="258387" customFormat="1" x14ac:dyDescent="0.25"/>
    <row r="258388" customFormat="1" x14ac:dyDescent="0.25"/>
    <row r="258389" customFormat="1" x14ac:dyDescent="0.25"/>
    <row r="258390" customFormat="1" x14ac:dyDescent="0.25"/>
    <row r="258391" customFormat="1" x14ac:dyDescent="0.25"/>
    <row r="258392" customFormat="1" x14ac:dyDescent="0.25"/>
    <row r="258393" customFormat="1" x14ac:dyDescent="0.25"/>
    <row r="258394" customFormat="1" x14ac:dyDescent="0.25"/>
    <row r="258395" customFormat="1" x14ac:dyDescent="0.25"/>
    <row r="258396" customFormat="1" x14ac:dyDescent="0.25"/>
    <row r="258397" customFormat="1" x14ac:dyDescent="0.25"/>
    <row r="258398" customFormat="1" x14ac:dyDescent="0.25"/>
    <row r="258399" customFormat="1" x14ac:dyDescent="0.25"/>
    <row r="258400" customFormat="1" x14ac:dyDescent="0.25"/>
    <row r="258401" customFormat="1" x14ac:dyDescent="0.25"/>
    <row r="258402" customFormat="1" x14ac:dyDescent="0.25"/>
    <row r="258403" customFormat="1" x14ac:dyDescent="0.25"/>
    <row r="258404" customFormat="1" x14ac:dyDescent="0.25"/>
    <row r="258405" customFormat="1" x14ac:dyDescent="0.25"/>
    <row r="258406" customFormat="1" x14ac:dyDescent="0.25"/>
    <row r="258407" customFormat="1" x14ac:dyDescent="0.25"/>
    <row r="258408" customFormat="1" x14ac:dyDescent="0.25"/>
    <row r="258409" customFormat="1" x14ac:dyDescent="0.25"/>
    <row r="258410" customFormat="1" x14ac:dyDescent="0.25"/>
    <row r="258411" customFormat="1" x14ac:dyDescent="0.25"/>
    <row r="258412" customFormat="1" x14ac:dyDescent="0.25"/>
    <row r="258413" customFormat="1" x14ac:dyDescent="0.25"/>
    <row r="258414" customFormat="1" x14ac:dyDescent="0.25"/>
    <row r="258415" customFormat="1" x14ac:dyDescent="0.25"/>
    <row r="258416" customFormat="1" x14ac:dyDescent="0.25"/>
    <row r="258417" customFormat="1" x14ac:dyDescent="0.25"/>
    <row r="258418" customFormat="1" x14ac:dyDescent="0.25"/>
    <row r="258419" customFormat="1" x14ac:dyDescent="0.25"/>
    <row r="258420" customFormat="1" x14ac:dyDescent="0.25"/>
    <row r="258421" customFormat="1" x14ac:dyDescent="0.25"/>
    <row r="258422" customFormat="1" x14ac:dyDescent="0.25"/>
    <row r="258423" customFormat="1" x14ac:dyDescent="0.25"/>
    <row r="258424" customFormat="1" x14ac:dyDescent="0.25"/>
    <row r="258425" customFormat="1" x14ac:dyDescent="0.25"/>
    <row r="258426" customFormat="1" x14ac:dyDescent="0.25"/>
    <row r="258427" customFormat="1" x14ac:dyDescent="0.25"/>
    <row r="258428" customFormat="1" x14ac:dyDescent="0.25"/>
    <row r="258429" customFormat="1" x14ac:dyDescent="0.25"/>
    <row r="258430" customFormat="1" x14ac:dyDescent="0.25"/>
    <row r="258431" customFormat="1" x14ac:dyDescent="0.25"/>
    <row r="258432" customFormat="1" x14ac:dyDescent="0.25"/>
    <row r="258433" customFormat="1" x14ac:dyDescent="0.25"/>
    <row r="258434" customFormat="1" x14ac:dyDescent="0.25"/>
    <row r="258435" customFormat="1" x14ac:dyDescent="0.25"/>
    <row r="258436" customFormat="1" x14ac:dyDescent="0.25"/>
    <row r="258437" customFormat="1" x14ac:dyDescent="0.25"/>
    <row r="258438" customFormat="1" x14ac:dyDescent="0.25"/>
    <row r="258439" customFormat="1" x14ac:dyDescent="0.25"/>
    <row r="258440" customFormat="1" x14ac:dyDescent="0.25"/>
    <row r="258441" customFormat="1" x14ac:dyDescent="0.25"/>
    <row r="258442" customFormat="1" x14ac:dyDescent="0.25"/>
    <row r="258443" customFormat="1" x14ac:dyDescent="0.25"/>
    <row r="258444" customFormat="1" x14ac:dyDescent="0.25"/>
    <row r="258445" customFormat="1" x14ac:dyDescent="0.25"/>
    <row r="258446" customFormat="1" x14ac:dyDescent="0.25"/>
    <row r="258447" customFormat="1" x14ac:dyDescent="0.25"/>
    <row r="258448" customFormat="1" x14ac:dyDescent="0.25"/>
    <row r="258449" customFormat="1" x14ac:dyDescent="0.25"/>
    <row r="258450" customFormat="1" x14ac:dyDescent="0.25"/>
    <row r="258451" customFormat="1" x14ac:dyDescent="0.25"/>
    <row r="258452" customFormat="1" x14ac:dyDescent="0.25"/>
    <row r="258453" customFormat="1" x14ac:dyDescent="0.25"/>
    <row r="258454" customFormat="1" x14ac:dyDescent="0.25"/>
    <row r="258455" customFormat="1" x14ac:dyDescent="0.25"/>
    <row r="258456" customFormat="1" x14ac:dyDescent="0.25"/>
    <row r="258457" customFormat="1" x14ac:dyDescent="0.25"/>
    <row r="258458" customFormat="1" x14ac:dyDescent="0.25"/>
    <row r="258459" customFormat="1" x14ac:dyDescent="0.25"/>
    <row r="258460" customFormat="1" x14ac:dyDescent="0.25"/>
    <row r="258461" customFormat="1" x14ac:dyDescent="0.25"/>
    <row r="258462" customFormat="1" x14ac:dyDescent="0.25"/>
    <row r="258463" customFormat="1" x14ac:dyDescent="0.25"/>
    <row r="258464" customFormat="1" x14ac:dyDescent="0.25"/>
    <row r="258465" customFormat="1" x14ac:dyDescent="0.25"/>
    <row r="258466" customFormat="1" x14ac:dyDescent="0.25"/>
    <row r="258467" customFormat="1" x14ac:dyDescent="0.25"/>
    <row r="258468" customFormat="1" x14ac:dyDescent="0.25"/>
    <row r="258469" customFormat="1" x14ac:dyDescent="0.25"/>
    <row r="258470" customFormat="1" x14ac:dyDescent="0.25"/>
    <row r="258471" customFormat="1" x14ac:dyDescent="0.25"/>
    <row r="258472" customFormat="1" x14ac:dyDescent="0.25"/>
    <row r="258473" customFormat="1" x14ac:dyDescent="0.25"/>
    <row r="258474" customFormat="1" x14ac:dyDescent="0.25"/>
    <row r="258475" customFormat="1" x14ac:dyDescent="0.25"/>
    <row r="258476" customFormat="1" x14ac:dyDescent="0.25"/>
    <row r="258477" customFormat="1" x14ac:dyDescent="0.25"/>
    <row r="258478" customFormat="1" x14ac:dyDescent="0.25"/>
    <row r="258479" customFormat="1" x14ac:dyDescent="0.25"/>
    <row r="258480" customFormat="1" x14ac:dyDescent="0.25"/>
    <row r="258481" customFormat="1" x14ac:dyDescent="0.25"/>
    <row r="258482" customFormat="1" x14ac:dyDescent="0.25"/>
    <row r="258483" customFormat="1" x14ac:dyDescent="0.25"/>
    <row r="258484" customFormat="1" x14ac:dyDescent="0.25"/>
    <row r="258485" customFormat="1" x14ac:dyDescent="0.25"/>
    <row r="258486" customFormat="1" x14ac:dyDescent="0.25"/>
    <row r="258487" customFormat="1" x14ac:dyDescent="0.25"/>
    <row r="258488" customFormat="1" x14ac:dyDescent="0.25"/>
    <row r="258489" customFormat="1" x14ac:dyDescent="0.25"/>
    <row r="258490" customFormat="1" x14ac:dyDescent="0.25"/>
    <row r="258491" customFormat="1" x14ac:dyDescent="0.25"/>
    <row r="258492" customFormat="1" x14ac:dyDescent="0.25"/>
    <row r="258493" customFormat="1" x14ac:dyDescent="0.25"/>
    <row r="258494" customFormat="1" x14ac:dyDescent="0.25"/>
    <row r="258495" customFormat="1" x14ac:dyDescent="0.25"/>
    <row r="258496" customFormat="1" x14ac:dyDescent="0.25"/>
    <row r="258497" customFormat="1" x14ac:dyDescent="0.25"/>
    <row r="258498" customFormat="1" x14ac:dyDescent="0.25"/>
    <row r="258499" customFormat="1" x14ac:dyDescent="0.25"/>
    <row r="258500" customFormat="1" x14ac:dyDescent="0.25"/>
    <row r="258501" customFormat="1" x14ac:dyDescent="0.25"/>
    <row r="258502" customFormat="1" x14ac:dyDescent="0.25"/>
    <row r="258503" customFormat="1" x14ac:dyDescent="0.25"/>
    <row r="258504" customFormat="1" x14ac:dyDescent="0.25"/>
    <row r="258505" customFormat="1" x14ac:dyDescent="0.25"/>
    <row r="258506" customFormat="1" x14ac:dyDescent="0.25"/>
    <row r="258507" customFormat="1" x14ac:dyDescent="0.25"/>
    <row r="258508" customFormat="1" x14ac:dyDescent="0.25"/>
    <row r="258509" customFormat="1" x14ac:dyDescent="0.25"/>
    <row r="258510" customFormat="1" x14ac:dyDescent="0.25"/>
    <row r="258511" customFormat="1" x14ac:dyDescent="0.25"/>
    <row r="258512" customFormat="1" x14ac:dyDescent="0.25"/>
    <row r="258513" customFormat="1" x14ac:dyDescent="0.25"/>
    <row r="258514" customFormat="1" x14ac:dyDescent="0.25"/>
    <row r="258515" customFormat="1" x14ac:dyDescent="0.25"/>
    <row r="258516" customFormat="1" x14ac:dyDescent="0.25"/>
    <row r="258517" customFormat="1" x14ac:dyDescent="0.25"/>
    <row r="258518" customFormat="1" x14ac:dyDescent="0.25"/>
    <row r="258519" customFormat="1" x14ac:dyDescent="0.25"/>
    <row r="258520" customFormat="1" x14ac:dyDescent="0.25"/>
    <row r="258521" customFormat="1" x14ac:dyDescent="0.25"/>
    <row r="258522" customFormat="1" x14ac:dyDescent="0.25"/>
    <row r="258523" customFormat="1" x14ac:dyDescent="0.25"/>
    <row r="258524" customFormat="1" x14ac:dyDescent="0.25"/>
    <row r="258525" customFormat="1" x14ac:dyDescent="0.25"/>
    <row r="258526" customFormat="1" x14ac:dyDescent="0.25"/>
    <row r="258527" customFormat="1" x14ac:dyDescent="0.25"/>
    <row r="258528" customFormat="1" x14ac:dyDescent="0.25"/>
    <row r="258529" customFormat="1" x14ac:dyDescent="0.25"/>
    <row r="258530" customFormat="1" x14ac:dyDescent="0.25"/>
    <row r="258531" customFormat="1" x14ac:dyDescent="0.25"/>
    <row r="258532" customFormat="1" x14ac:dyDescent="0.25"/>
    <row r="258533" customFormat="1" x14ac:dyDescent="0.25"/>
    <row r="258534" customFormat="1" x14ac:dyDescent="0.25"/>
    <row r="258535" customFormat="1" x14ac:dyDescent="0.25"/>
    <row r="258536" customFormat="1" x14ac:dyDescent="0.25"/>
    <row r="258537" customFormat="1" x14ac:dyDescent="0.25"/>
    <row r="258538" customFormat="1" x14ac:dyDescent="0.25"/>
    <row r="258539" customFormat="1" x14ac:dyDescent="0.25"/>
    <row r="258540" customFormat="1" x14ac:dyDescent="0.25"/>
    <row r="258541" customFormat="1" x14ac:dyDescent="0.25"/>
    <row r="258542" customFormat="1" x14ac:dyDescent="0.25"/>
    <row r="258543" customFormat="1" x14ac:dyDescent="0.25"/>
    <row r="258544" customFormat="1" x14ac:dyDescent="0.25"/>
    <row r="258545" customFormat="1" x14ac:dyDescent="0.25"/>
    <row r="258546" customFormat="1" x14ac:dyDescent="0.25"/>
    <row r="258547" customFormat="1" x14ac:dyDescent="0.25"/>
    <row r="258548" customFormat="1" x14ac:dyDescent="0.25"/>
    <row r="258549" customFormat="1" x14ac:dyDescent="0.25"/>
    <row r="258550" customFormat="1" x14ac:dyDescent="0.25"/>
    <row r="258551" customFormat="1" x14ac:dyDescent="0.25"/>
    <row r="258552" customFormat="1" x14ac:dyDescent="0.25"/>
    <row r="258553" customFormat="1" x14ac:dyDescent="0.25"/>
    <row r="258554" customFormat="1" x14ac:dyDescent="0.25"/>
    <row r="258555" customFormat="1" x14ac:dyDescent="0.25"/>
    <row r="258556" customFormat="1" x14ac:dyDescent="0.25"/>
    <row r="258557" customFormat="1" x14ac:dyDescent="0.25"/>
    <row r="258558" customFormat="1" x14ac:dyDescent="0.25"/>
    <row r="258559" customFormat="1" x14ac:dyDescent="0.25"/>
    <row r="258560" customFormat="1" x14ac:dyDescent="0.25"/>
    <row r="258561" customFormat="1" x14ac:dyDescent="0.25"/>
    <row r="258562" customFormat="1" x14ac:dyDescent="0.25"/>
    <row r="258563" customFormat="1" x14ac:dyDescent="0.25"/>
    <row r="258564" customFormat="1" x14ac:dyDescent="0.25"/>
    <row r="258565" customFormat="1" x14ac:dyDescent="0.25"/>
    <row r="258566" customFormat="1" x14ac:dyDescent="0.25"/>
    <row r="258567" customFormat="1" x14ac:dyDescent="0.25"/>
    <row r="258568" customFormat="1" x14ac:dyDescent="0.25"/>
    <row r="258569" customFormat="1" x14ac:dyDescent="0.25"/>
    <row r="258570" customFormat="1" x14ac:dyDescent="0.25"/>
    <row r="258571" customFormat="1" x14ac:dyDescent="0.25"/>
    <row r="258572" customFormat="1" x14ac:dyDescent="0.25"/>
    <row r="258573" customFormat="1" x14ac:dyDescent="0.25"/>
    <row r="258574" customFormat="1" x14ac:dyDescent="0.25"/>
    <row r="258575" customFormat="1" x14ac:dyDescent="0.25"/>
    <row r="258576" customFormat="1" x14ac:dyDescent="0.25"/>
    <row r="258577" customFormat="1" x14ac:dyDescent="0.25"/>
    <row r="258578" customFormat="1" x14ac:dyDescent="0.25"/>
    <row r="258579" customFormat="1" x14ac:dyDescent="0.25"/>
    <row r="258580" customFormat="1" x14ac:dyDescent="0.25"/>
    <row r="258581" customFormat="1" x14ac:dyDescent="0.25"/>
    <row r="258582" customFormat="1" x14ac:dyDescent="0.25"/>
    <row r="258583" customFormat="1" x14ac:dyDescent="0.25"/>
    <row r="258584" customFormat="1" x14ac:dyDescent="0.25"/>
    <row r="258585" customFormat="1" x14ac:dyDescent="0.25"/>
    <row r="258586" customFormat="1" x14ac:dyDescent="0.25"/>
    <row r="258587" customFormat="1" x14ac:dyDescent="0.25"/>
    <row r="258588" customFormat="1" x14ac:dyDescent="0.25"/>
    <row r="258589" customFormat="1" x14ac:dyDescent="0.25"/>
    <row r="258590" customFormat="1" x14ac:dyDescent="0.25"/>
    <row r="258591" customFormat="1" x14ac:dyDescent="0.25"/>
    <row r="258592" customFormat="1" x14ac:dyDescent="0.25"/>
    <row r="258593" customFormat="1" x14ac:dyDescent="0.25"/>
    <row r="258594" customFormat="1" x14ac:dyDescent="0.25"/>
    <row r="258595" customFormat="1" x14ac:dyDescent="0.25"/>
    <row r="258596" customFormat="1" x14ac:dyDescent="0.25"/>
    <row r="258597" customFormat="1" x14ac:dyDescent="0.25"/>
    <row r="258598" customFormat="1" x14ac:dyDescent="0.25"/>
    <row r="258599" customFormat="1" x14ac:dyDescent="0.25"/>
    <row r="258600" customFormat="1" x14ac:dyDescent="0.25"/>
    <row r="258601" customFormat="1" x14ac:dyDescent="0.25"/>
    <row r="258602" customFormat="1" x14ac:dyDescent="0.25"/>
    <row r="258603" customFormat="1" x14ac:dyDescent="0.25"/>
    <row r="258604" customFormat="1" x14ac:dyDescent="0.25"/>
    <row r="258605" customFormat="1" x14ac:dyDescent="0.25"/>
    <row r="258606" customFormat="1" x14ac:dyDescent="0.25"/>
    <row r="258607" customFormat="1" x14ac:dyDescent="0.25"/>
    <row r="258608" customFormat="1" x14ac:dyDescent="0.25"/>
    <row r="258609" customFormat="1" x14ac:dyDescent="0.25"/>
    <row r="258610" customFormat="1" x14ac:dyDescent="0.25"/>
    <row r="258611" customFormat="1" x14ac:dyDescent="0.25"/>
    <row r="258612" customFormat="1" x14ac:dyDescent="0.25"/>
    <row r="258613" customFormat="1" x14ac:dyDescent="0.25"/>
    <row r="258614" customFormat="1" x14ac:dyDescent="0.25"/>
    <row r="258615" customFormat="1" x14ac:dyDescent="0.25"/>
    <row r="258616" customFormat="1" x14ac:dyDescent="0.25"/>
    <row r="258617" customFormat="1" x14ac:dyDescent="0.25"/>
    <row r="258618" customFormat="1" x14ac:dyDescent="0.25"/>
    <row r="258619" customFormat="1" x14ac:dyDescent="0.25"/>
    <row r="258620" customFormat="1" x14ac:dyDescent="0.25"/>
    <row r="258621" customFormat="1" x14ac:dyDescent="0.25"/>
    <row r="258622" customFormat="1" x14ac:dyDescent="0.25"/>
    <row r="258623" customFormat="1" x14ac:dyDescent="0.25"/>
    <row r="258624" customFormat="1" x14ac:dyDescent="0.25"/>
    <row r="258625" customFormat="1" x14ac:dyDescent="0.25"/>
    <row r="258626" customFormat="1" x14ac:dyDescent="0.25"/>
    <row r="258627" customFormat="1" x14ac:dyDescent="0.25"/>
    <row r="258628" customFormat="1" x14ac:dyDescent="0.25"/>
    <row r="258629" customFormat="1" x14ac:dyDescent="0.25"/>
    <row r="258630" customFormat="1" x14ac:dyDescent="0.25"/>
    <row r="258631" customFormat="1" x14ac:dyDescent="0.25"/>
    <row r="258632" customFormat="1" x14ac:dyDescent="0.25"/>
    <row r="258633" customFormat="1" x14ac:dyDescent="0.25"/>
    <row r="258634" customFormat="1" x14ac:dyDescent="0.25"/>
    <row r="258635" customFormat="1" x14ac:dyDescent="0.25"/>
    <row r="258636" customFormat="1" x14ac:dyDescent="0.25"/>
    <row r="258637" customFormat="1" x14ac:dyDescent="0.25"/>
    <row r="258638" customFormat="1" x14ac:dyDescent="0.25"/>
    <row r="258639" customFormat="1" x14ac:dyDescent="0.25"/>
    <row r="258640" customFormat="1" x14ac:dyDescent="0.25"/>
    <row r="258641" customFormat="1" x14ac:dyDescent="0.25"/>
    <row r="258642" customFormat="1" x14ac:dyDescent="0.25"/>
    <row r="258643" customFormat="1" x14ac:dyDescent="0.25"/>
    <row r="258644" customFormat="1" x14ac:dyDescent="0.25"/>
    <row r="258645" customFormat="1" x14ac:dyDescent="0.25"/>
    <row r="258646" customFormat="1" x14ac:dyDescent="0.25"/>
    <row r="258647" customFormat="1" x14ac:dyDescent="0.25"/>
    <row r="258648" customFormat="1" x14ac:dyDescent="0.25"/>
    <row r="258649" customFormat="1" x14ac:dyDescent="0.25"/>
    <row r="258650" customFormat="1" x14ac:dyDescent="0.25"/>
    <row r="258651" customFormat="1" x14ac:dyDescent="0.25"/>
    <row r="258652" customFormat="1" x14ac:dyDescent="0.25"/>
    <row r="258653" customFormat="1" x14ac:dyDescent="0.25"/>
    <row r="258654" customFormat="1" x14ac:dyDescent="0.25"/>
    <row r="258655" customFormat="1" x14ac:dyDescent="0.25"/>
    <row r="258656" customFormat="1" x14ac:dyDescent="0.25"/>
    <row r="258657" customFormat="1" x14ac:dyDescent="0.25"/>
    <row r="258658" customFormat="1" x14ac:dyDescent="0.25"/>
    <row r="258659" customFormat="1" x14ac:dyDescent="0.25"/>
    <row r="258660" customFormat="1" x14ac:dyDescent="0.25"/>
    <row r="258661" customFormat="1" x14ac:dyDescent="0.25"/>
    <row r="258662" customFormat="1" x14ac:dyDescent="0.25"/>
    <row r="258663" customFormat="1" x14ac:dyDescent="0.25"/>
    <row r="258664" customFormat="1" x14ac:dyDescent="0.25"/>
    <row r="258665" customFormat="1" x14ac:dyDescent="0.25"/>
    <row r="258666" customFormat="1" x14ac:dyDescent="0.25"/>
    <row r="258667" customFormat="1" x14ac:dyDescent="0.25"/>
    <row r="258668" customFormat="1" x14ac:dyDescent="0.25"/>
    <row r="258669" customFormat="1" x14ac:dyDescent="0.25"/>
    <row r="258670" customFormat="1" x14ac:dyDescent="0.25"/>
    <row r="258671" customFormat="1" x14ac:dyDescent="0.25"/>
    <row r="258672" customFormat="1" x14ac:dyDescent="0.25"/>
    <row r="258673" customFormat="1" x14ac:dyDescent="0.25"/>
    <row r="258674" customFormat="1" x14ac:dyDescent="0.25"/>
    <row r="258675" customFormat="1" x14ac:dyDescent="0.25"/>
    <row r="258676" customFormat="1" x14ac:dyDescent="0.25"/>
    <row r="258677" customFormat="1" x14ac:dyDescent="0.25"/>
    <row r="258678" customFormat="1" x14ac:dyDescent="0.25"/>
    <row r="258679" customFormat="1" x14ac:dyDescent="0.25"/>
    <row r="258680" customFormat="1" x14ac:dyDescent="0.25"/>
    <row r="258681" customFormat="1" x14ac:dyDescent="0.25"/>
    <row r="258682" customFormat="1" x14ac:dyDescent="0.25"/>
    <row r="258683" customFormat="1" x14ac:dyDescent="0.25"/>
    <row r="258684" customFormat="1" x14ac:dyDescent="0.25"/>
    <row r="258685" customFormat="1" x14ac:dyDescent="0.25"/>
    <row r="258686" customFormat="1" x14ac:dyDescent="0.25"/>
    <row r="258687" customFormat="1" x14ac:dyDescent="0.25"/>
    <row r="258688" customFormat="1" x14ac:dyDescent="0.25"/>
    <row r="258689" customFormat="1" x14ac:dyDescent="0.25"/>
    <row r="258690" customFormat="1" x14ac:dyDescent="0.25"/>
    <row r="258691" customFormat="1" x14ac:dyDescent="0.25"/>
    <row r="258692" customFormat="1" x14ac:dyDescent="0.25"/>
    <row r="258693" customFormat="1" x14ac:dyDescent="0.25"/>
    <row r="258694" customFormat="1" x14ac:dyDescent="0.25"/>
    <row r="258695" customFormat="1" x14ac:dyDescent="0.25"/>
    <row r="258696" customFormat="1" x14ac:dyDescent="0.25"/>
    <row r="258697" customFormat="1" x14ac:dyDescent="0.25"/>
    <row r="258698" customFormat="1" x14ac:dyDescent="0.25"/>
    <row r="258699" customFormat="1" x14ac:dyDescent="0.25"/>
    <row r="258700" customFormat="1" x14ac:dyDescent="0.25"/>
    <row r="258701" customFormat="1" x14ac:dyDescent="0.25"/>
    <row r="258702" customFormat="1" x14ac:dyDescent="0.25"/>
    <row r="258703" customFormat="1" x14ac:dyDescent="0.25"/>
    <row r="258704" customFormat="1" x14ac:dyDescent="0.25"/>
    <row r="258705" customFormat="1" x14ac:dyDescent="0.25"/>
    <row r="258706" customFormat="1" x14ac:dyDescent="0.25"/>
    <row r="258707" customFormat="1" x14ac:dyDescent="0.25"/>
    <row r="258708" customFormat="1" x14ac:dyDescent="0.25"/>
    <row r="258709" customFormat="1" x14ac:dyDescent="0.25"/>
    <row r="258710" customFormat="1" x14ac:dyDescent="0.25"/>
    <row r="258711" customFormat="1" x14ac:dyDescent="0.25"/>
    <row r="258712" customFormat="1" x14ac:dyDescent="0.25"/>
    <row r="258713" customFormat="1" x14ac:dyDescent="0.25"/>
    <row r="258714" customFormat="1" x14ac:dyDescent="0.25"/>
    <row r="258715" customFormat="1" x14ac:dyDescent="0.25"/>
    <row r="258716" customFormat="1" x14ac:dyDescent="0.25"/>
    <row r="258717" customFormat="1" x14ac:dyDescent="0.25"/>
    <row r="258718" customFormat="1" x14ac:dyDescent="0.25"/>
    <row r="258719" customFormat="1" x14ac:dyDescent="0.25"/>
    <row r="258720" customFormat="1" x14ac:dyDescent="0.25"/>
    <row r="258721" customFormat="1" x14ac:dyDescent="0.25"/>
    <row r="258722" customFormat="1" x14ac:dyDescent="0.25"/>
    <row r="258723" customFormat="1" x14ac:dyDescent="0.25"/>
    <row r="258724" customFormat="1" x14ac:dyDescent="0.25"/>
    <row r="258725" customFormat="1" x14ac:dyDescent="0.25"/>
    <row r="258726" customFormat="1" x14ac:dyDescent="0.25"/>
    <row r="258727" customFormat="1" x14ac:dyDescent="0.25"/>
    <row r="258728" customFormat="1" x14ac:dyDescent="0.25"/>
    <row r="258729" customFormat="1" x14ac:dyDescent="0.25"/>
    <row r="258730" customFormat="1" x14ac:dyDescent="0.25"/>
    <row r="258731" customFormat="1" x14ac:dyDescent="0.25"/>
    <row r="258732" customFormat="1" x14ac:dyDescent="0.25"/>
    <row r="258733" customFormat="1" x14ac:dyDescent="0.25"/>
    <row r="258734" customFormat="1" x14ac:dyDescent="0.25"/>
    <row r="258735" customFormat="1" x14ac:dyDescent="0.25"/>
    <row r="258736" customFormat="1" x14ac:dyDescent="0.25"/>
    <row r="258737" customFormat="1" x14ac:dyDescent="0.25"/>
    <row r="258738" customFormat="1" x14ac:dyDescent="0.25"/>
    <row r="258739" customFormat="1" x14ac:dyDescent="0.25"/>
    <row r="258740" customFormat="1" x14ac:dyDescent="0.25"/>
    <row r="258741" customFormat="1" x14ac:dyDescent="0.25"/>
    <row r="258742" customFormat="1" x14ac:dyDescent="0.25"/>
    <row r="258743" customFormat="1" x14ac:dyDescent="0.25"/>
    <row r="258744" customFormat="1" x14ac:dyDescent="0.25"/>
    <row r="258745" customFormat="1" x14ac:dyDescent="0.25"/>
    <row r="258746" customFormat="1" x14ac:dyDescent="0.25"/>
    <row r="258747" customFormat="1" x14ac:dyDescent="0.25"/>
    <row r="258748" customFormat="1" x14ac:dyDescent="0.25"/>
    <row r="258749" customFormat="1" x14ac:dyDescent="0.25"/>
    <row r="258750" customFormat="1" x14ac:dyDescent="0.25"/>
    <row r="258751" customFormat="1" x14ac:dyDescent="0.25"/>
    <row r="258752" customFormat="1" x14ac:dyDescent="0.25"/>
    <row r="258753" customFormat="1" x14ac:dyDescent="0.25"/>
    <row r="258754" customFormat="1" x14ac:dyDescent="0.25"/>
    <row r="258755" customFormat="1" x14ac:dyDescent="0.25"/>
    <row r="258756" customFormat="1" x14ac:dyDescent="0.25"/>
    <row r="258757" customFormat="1" x14ac:dyDescent="0.25"/>
    <row r="258758" customFormat="1" x14ac:dyDescent="0.25"/>
    <row r="258759" customFormat="1" x14ac:dyDescent="0.25"/>
    <row r="258760" customFormat="1" x14ac:dyDescent="0.25"/>
    <row r="258761" customFormat="1" x14ac:dyDescent="0.25"/>
    <row r="258762" customFormat="1" x14ac:dyDescent="0.25"/>
    <row r="258763" customFormat="1" x14ac:dyDescent="0.25"/>
    <row r="258764" customFormat="1" x14ac:dyDescent="0.25"/>
    <row r="258765" customFormat="1" x14ac:dyDescent="0.25"/>
    <row r="258766" customFormat="1" x14ac:dyDescent="0.25"/>
    <row r="258767" customFormat="1" x14ac:dyDescent="0.25"/>
    <row r="258768" customFormat="1" x14ac:dyDescent="0.25"/>
    <row r="258769" customFormat="1" x14ac:dyDescent="0.25"/>
    <row r="258770" customFormat="1" x14ac:dyDescent="0.25"/>
    <row r="258771" customFormat="1" x14ac:dyDescent="0.25"/>
    <row r="258772" customFormat="1" x14ac:dyDescent="0.25"/>
    <row r="258773" customFormat="1" x14ac:dyDescent="0.25"/>
    <row r="258774" customFormat="1" x14ac:dyDescent="0.25"/>
    <row r="258775" customFormat="1" x14ac:dyDescent="0.25"/>
    <row r="258776" customFormat="1" x14ac:dyDescent="0.25"/>
    <row r="258777" customFormat="1" x14ac:dyDescent="0.25"/>
    <row r="258778" customFormat="1" x14ac:dyDescent="0.25"/>
    <row r="258779" customFormat="1" x14ac:dyDescent="0.25"/>
    <row r="258780" customFormat="1" x14ac:dyDescent="0.25"/>
    <row r="258781" customFormat="1" x14ac:dyDescent="0.25"/>
    <row r="258782" customFormat="1" x14ac:dyDescent="0.25"/>
    <row r="258783" customFormat="1" x14ac:dyDescent="0.25"/>
    <row r="258784" customFormat="1" x14ac:dyDescent="0.25"/>
    <row r="258785" customFormat="1" x14ac:dyDescent="0.25"/>
    <row r="258786" customFormat="1" x14ac:dyDescent="0.25"/>
    <row r="258787" customFormat="1" x14ac:dyDescent="0.25"/>
    <row r="258788" customFormat="1" x14ac:dyDescent="0.25"/>
    <row r="258789" customFormat="1" x14ac:dyDescent="0.25"/>
    <row r="258790" customFormat="1" x14ac:dyDescent="0.25"/>
    <row r="258791" customFormat="1" x14ac:dyDescent="0.25"/>
    <row r="258792" customFormat="1" x14ac:dyDescent="0.25"/>
    <row r="258793" customFormat="1" x14ac:dyDescent="0.25"/>
    <row r="258794" customFormat="1" x14ac:dyDescent="0.25"/>
    <row r="258795" customFormat="1" x14ac:dyDescent="0.25"/>
    <row r="258796" customFormat="1" x14ac:dyDescent="0.25"/>
    <row r="258797" customFormat="1" x14ac:dyDescent="0.25"/>
    <row r="258798" customFormat="1" x14ac:dyDescent="0.25"/>
    <row r="258799" customFormat="1" x14ac:dyDescent="0.25"/>
    <row r="258800" customFormat="1" x14ac:dyDescent="0.25"/>
    <row r="258801" customFormat="1" x14ac:dyDescent="0.25"/>
    <row r="258802" customFormat="1" x14ac:dyDescent="0.25"/>
    <row r="258803" customFormat="1" x14ac:dyDescent="0.25"/>
    <row r="258804" customFormat="1" x14ac:dyDescent="0.25"/>
    <row r="258805" customFormat="1" x14ac:dyDescent="0.25"/>
    <row r="258806" customFormat="1" x14ac:dyDescent="0.25"/>
    <row r="258807" customFormat="1" x14ac:dyDescent="0.25"/>
    <row r="258808" customFormat="1" x14ac:dyDescent="0.25"/>
    <row r="258809" customFormat="1" x14ac:dyDescent="0.25"/>
    <row r="258810" customFormat="1" x14ac:dyDescent="0.25"/>
    <row r="258811" customFormat="1" x14ac:dyDescent="0.25"/>
    <row r="258812" customFormat="1" x14ac:dyDescent="0.25"/>
    <row r="258813" customFormat="1" x14ac:dyDescent="0.25"/>
    <row r="258814" customFormat="1" x14ac:dyDescent="0.25"/>
    <row r="258815" customFormat="1" x14ac:dyDescent="0.25"/>
    <row r="258816" customFormat="1" x14ac:dyDescent="0.25"/>
    <row r="258817" customFormat="1" x14ac:dyDescent="0.25"/>
    <row r="258818" customFormat="1" x14ac:dyDescent="0.25"/>
    <row r="258819" customFormat="1" x14ac:dyDescent="0.25"/>
    <row r="258820" customFormat="1" x14ac:dyDescent="0.25"/>
    <row r="258821" customFormat="1" x14ac:dyDescent="0.25"/>
    <row r="258822" customFormat="1" x14ac:dyDescent="0.25"/>
    <row r="258823" customFormat="1" x14ac:dyDescent="0.25"/>
    <row r="258824" customFormat="1" x14ac:dyDescent="0.25"/>
    <row r="258825" customFormat="1" x14ac:dyDescent="0.25"/>
    <row r="258826" customFormat="1" x14ac:dyDescent="0.25"/>
    <row r="258827" customFormat="1" x14ac:dyDescent="0.25"/>
    <row r="258828" customFormat="1" x14ac:dyDescent="0.25"/>
    <row r="258829" customFormat="1" x14ac:dyDescent="0.25"/>
    <row r="258830" customFormat="1" x14ac:dyDescent="0.25"/>
    <row r="258831" customFormat="1" x14ac:dyDescent="0.25"/>
    <row r="258832" customFormat="1" x14ac:dyDescent="0.25"/>
    <row r="258833" customFormat="1" x14ac:dyDescent="0.25"/>
    <row r="258834" customFormat="1" x14ac:dyDescent="0.25"/>
    <row r="258835" customFormat="1" x14ac:dyDescent="0.25"/>
    <row r="258836" customFormat="1" x14ac:dyDescent="0.25"/>
    <row r="258837" customFormat="1" x14ac:dyDescent="0.25"/>
    <row r="258838" customFormat="1" x14ac:dyDescent="0.25"/>
    <row r="258839" customFormat="1" x14ac:dyDescent="0.25"/>
    <row r="258840" customFormat="1" x14ac:dyDescent="0.25"/>
    <row r="258841" customFormat="1" x14ac:dyDescent="0.25"/>
    <row r="258842" customFormat="1" x14ac:dyDescent="0.25"/>
    <row r="258843" customFormat="1" x14ac:dyDescent="0.25"/>
    <row r="258844" customFormat="1" x14ac:dyDescent="0.25"/>
    <row r="258845" customFormat="1" x14ac:dyDescent="0.25"/>
    <row r="258846" customFormat="1" x14ac:dyDescent="0.25"/>
    <row r="258847" customFormat="1" x14ac:dyDescent="0.25"/>
    <row r="258848" customFormat="1" x14ac:dyDescent="0.25"/>
    <row r="258849" customFormat="1" x14ac:dyDescent="0.25"/>
    <row r="258850" customFormat="1" x14ac:dyDescent="0.25"/>
    <row r="258851" customFormat="1" x14ac:dyDescent="0.25"/>
    <row r="258852" customFormat="1" x14ac:dyDescent="0.25"/>
    <row r="258853" customFormat="1" x14ac:dyDescent="0.25"/>
    <row r="258854" customFormat="1" x14ac:dyDescent="0.25"/>
    <row r="258855" customFormat="1" x14ac:dyDescent="0.25"/>
    <row r="258856" customFormat="1" x14ac:dyDescent="0.25"/>
    <row r="258857" customFormat="1" x14ac:dyDescent="0.25"/>
    <row r="258858" customFormat="1" x14ac:dyDescent="0.25"/>
    <row r="258859" customFormat="1" x14ac:dyDescent="0.25"/>
    <row r="258860" customFormat="1" x14ac:dyDescent="0.25"/>
    <row r="258861" customFormat="1" x14ac:dyDescent="0.25"/>
    <row r="258862" customFormat="1" x14ac:dyDescent="0.25"/>
    <row r="258863" customFormat="1" x14ac:dyDescent="0.25"/>
    <row r="258864" customFormat="1" x14ac:dyDescent="0.25"/>
    <row r="258865" customFormat="1" x14ac:dyDescent="0.25"/>
    <row r="258866" customFormat="1" x14ac:dyDescent="0.25"/>
    <row r="258867" customFormat="1" x14ac:dyDescent="0.25"/>
    <row r="258868" customFormat="1" x14ac:dyDescent="0.25"/>
    <row r="258869" customFormat="1" x14ac:dyDescent="0.25"/>
    <row r="258870" customFormat="1" x14ac:dyDescent="0.25"/>
    <row r="258871" customFormat="1" x14ac:dyDescent="0.25"/>
    <row r="258872" customFormat="1" x14ac:dyDescent="0.25"/>
    <row r="258873" customFormat="1" x14ac:dyDescent="0.25"/>
    <row r="258874" customFormat="1" x14ac:dyDescent="0.25"/>
    <row r="258875" customFormat="1" x14ac:dyDescent="0.25"/>
    <row r="258876" customFormat="1" x14ac:dyDescent="0.25"/>
    <row r="258877" customFormat="1" x14ac:dyDescent="0.25"/>
    <row r="258878" customFormat="1" x14ac:dyDescent="0.25"/>
    <row r="258879" customFormat="1" x14ac:dyDescent="0.25"/>
    <row r="258880" customFormat="1" x14ac:dyDescent="0.25"/>
    <row r="258881" customFormat="1" x14ac:dyDescent="0.25"/>
    <row r="258882" customFormat="1" x14ac:dyDescent="0.25"/>
    <row r="258883" customFormat="1" x14ac:dyDescent="0.25"/>
    <row r="258884" customFormat="1" x14ac:dyDescent="0.25"/>
    <row r="258885" customFormat="1" x14ac:dyDescent="0.25"/>
    <row r="258886" customFormat="1" x14ac:dyDescent="0.25"/>
    <row r="258887" customFormat="1" x14ac:dyDescent="0.25"/>
    <row r="258888" customFormat="1" x14ac:dyDescent="0.25"/>
    <row r="258889" customFormat="1" x14ac:dyDescent="0.25"/>
    <row r="258890" customFormat="1" x14ac:dyDescent="0.25"/>
    <row r="258891" customFormat="1" x14ac:dyDescent="0.25"/>
    <row r="258892" customFormat="1" x14ac:dyDescent="0.25"/>
    <row r="258893" customFormat="1" x14ac:dyDescent="0.25"/>
    <row r="258894" customFormat="1" x14ac:dyDescent="0.25"/>
    <row r="258895" customFormat="1" x14ac:dyDescent="0.25"/>
    <row r="258896" customFormat="1" x14ac:dyDescent="0.25"/>
    <row r="258897" customFormat="1" x14ac:dyDescent="0.25"/>
    <row r="258898" customFormat="1" x14ac:dyDescent="0.25"/>
    <row r="258899" customFormat="1" x14ac:dyDescent="0.25"/>
    <row r="258900" customFormat="1" x14ac:dyDescent="0.25"/>
    <row r="258901" customFormat="1" x14ac:dyDescent="0.25"/>
    <row r="258902" customFormat="1" x14ac:dyDescent="0.25"/>
    <row r="258903" customFormat="1" x14ac:dyDescent="0.25"/>
    <row r="258904" customFormat="1" x14ac:dyDescent="0.25"/>
    <row r="258905" customFormat="1" x14ac:dyDescent="0.25"/>
    <row r="258906" customFormat="1" x14ac:dyDescent="0.25"/>
    <row r="258907" customFormat="1" x14ac:dyDescent="0.25"/>
    <row r="258908" customFormat="1" x14ac:dyDescent="0.25"/>
    <row r="258909" customFormat="1" x14ac:dyDescent="0.25"/>
    <row r="258910" customFormat="1" x14ac:dyDescent="0.25"/>
    <row r="258911" customFormat="1" x14ac:dyDescent="0.25"/>
    <row r="258912" customFormat="1" x14ac:dyDescent="0.25"/>
    <row r="258913" customFormat="1" x14ac:dyDescent="0.25"/>
    <row r="258914" customFormat="1" x14ac:dyDescent="0.25"/>
    <row r="258915" customFormat="1" x14ac:dyDescent="0.25"/>
    <row r="258916" customFormat="1" x14ac:dyDescent="0.25"/>
    <row r="258917" customFormat="1" x14ac:dyDescent="0.25"/>
    <row r="258918" customFormat="1" x14ac:dyDescent="0.25"/>
    <row r="258919" customFormat="1" x14ac:dyDescent="0.25"/>
    <row r="258920" customFormat="1" x14ac:dyDescent="0.25"/>
    <row r="258921" customFormat="1" x14ac:dyDescent="0.25"/>
    <row r="258922" customFormat="1" x14ac:dyDescent="0.25"/>
    <row r="258923" customFormat="1" x14ac:dyDescent="0.25"/>
    <row r="258924" customFormat="1" x14ac:dyDescent="0.25"/>
    <row r="258925" customFormat="1" x14ac:dyDescent="0.25"/>
    <row r="258926" customFormat="1" x14ac:dyDescent="0.25"/>
    <row r="258927" customFormat="1" x14ac:dyDescent="0.25"/>
    <row r="258928" customFormat="1" x14ac:dyDescent="0.25"/>
    <row r="258929" customFormat="1" x14ac:dyDescent="0.25"/>
    <row r="258930" customFormat="1" x14ac:dyDescent="0.25"/>
    <row r="258931" customFormat="1" x14ac:dyDescent="0.25"/>
    <row r="258932" customFormat="1" x14ac:dyDescent="0.25"/>
    <row r="258933" customFormat="1" x14ac:dyDescent="0.25"/>
    <row r="258934" customFormat="1" x14ac:dyDescent="0.25"/>
    <row r="258935" customFormat="1" x14ac:dyDescent="0.25"/>
    <row r="258936" customFormat="1" x14ac:dyDescent="0.25"/>
    <row r="258937" customFormat="1" x14ac:dyDescent="0.25"/>
    <row r="258938" customFormat="1" x14ac:dyDescent="0.25"/>
    <row r="258939" customFormat="1" x14ac:dyDescent="0.25"/>
    <row r="258940" customFormat="1" x14ac:dyDescent="0.25"/>
    <row r="258941" customFormat="1" x14ac:dyDescent="0.25"/>
    <row r="258942" customFormat="1" x14ac:dyDescent="0.25"/>
    <row r="258943" customFormat="1" x14ac:dyDescent="0.25"/>
    <row r="258944" customFormat="1" x14ac:dyDescent="0.25"/>
    <row r="258945" customFormat="1" x14ac:dyDescent="0.25"/>
    <row r="258946" customFormat="1" x14ac:dyDescent="0.25"/>
    <row r="258947" customFormat="1" x14ac:dyDescent="0.25"/>
    <row r="258948" customFormat="1" x14ac:dyDescent="0.25"/>
    <row r="258949" customFormat="1" x14ac:dyDescent="0.25"/>
    <row r="258950" customFormat="1" x14ac:dyDescent="0.25"/>
    <row r="258951" customFormat="1" x14ac:dyDescent="0.25"/>
    <row r="258952" customFormat="1" x14ac:dyDescent="0.25"/>
    <row r="258953" customFormat="1" x14ac:dyDescent="0.25"/>
    <row r="258954" customFormat="1" x14ac:dyDescent="0.25"/>
    <row r="258955" customFormat="1" x14ac:dyDescent="0.25"/>
    <row r="258956" customFormat="1" x14ac:dyDescent="0.25"/>
    <row r="258957" customFormat="1" x14ac:dyDescent="0.25"/>
    <row r="258958" customFormat="1" x14ac:dyDescent="0.25"/>
    <row r="258959" customFormat="1" x14ac:dyDescent="0.25"/>
    <row r="258960" customFormat="1" x14ac:dyDescent="0.25"/>
    <row r="258961" customFormat="1" x14ac:dyDescent="0.25"/>
    <row r="258962" customFormat="1" x14ac:dyDescent="0.25"/>
    <row r="258963" customFormat="1" x14ac:dyDescent="0.25"/>
    <row r="258964" customFormat="1" x14ac:dyDescent="0.25"/>
    <row r="258965" customFormat="1" x14ac:dyDescent="0.25"/>
    <row r="258966" customFormat="1" x14ac:dyDescent="0.25"/>
    <row r="258967" customFormat="1" x14ac:dyDescent="0.25"/>
    <row r="258968" customFormat="1" x14ac:dyDescent="0.25"/>
    <row r="258969" customFormat="1" x14ac:dyDescent="0.25"/>
    <row r="258970" customFormat="1" x14ac:dyDescent="0.25"/>
    <row r="258971" customFormat="1" x14ac:dyDescent="0.25"/>
    <row r="258972" customFormat="1" x14ac:dyDescent="0.25"/>
    <row r="258973" customFormat="1" x14ac:dyDescent="0.25"/>
    <row r="258974" customFormat="1" x14ac:dyDescent="0.25"/>
    <row r="258975" customFormat="1" x14ac:dyDescent="0.25"/>
    <row r="258976" customFormat="1" x14ac:dyDescent="0.25"/>
    <row r="258977" customFormat="1" x14ac:dyDescent="0.25"/>
    <row r="258978" customFormat="1" x14ac:dyDescent="0.25"/>
    <row r="258979" customFormat="1" x14ac:dyDescent="0.25"/>
    <row r="258980" customFormat="1" x14ac:dyDescent="0.25"/>
    <row r="258981" customFormat="1" x14ac:dyDescent="0.25"/>
    <row r="258982" customFormat="1" x14ac:dyDescent="0.25"/>
    <row r="258983" customFormat="1" x14ac:dyDescent="0.25"/>
    <row r="258984" customFormat="1" x14ac:dyDescent="0.25"/>
    <row r="258985" customFormat="1" x14ac:dyDescent="0.25"/>
    <row r="258986" customFormat="1" x14ac:dyDescent="0.25"/>
    <row r="258987" customFormat="1" x14ac:dyDescent="0.25"/>
    <row r="258988" customFormat="1" x14ac:dyDescent="0.25"/>
    <row r="258989" customFormat="1" x14ac:dyDescent="0.25"/>
    <row r="258990" customFormat="1" x14ac:dyDescent="0.25"/>
    <row r="258991" customFormat="1" x14ac:dyDescent="0.25"/>
    <row r="258992" customFormat="1" x14ac:dyDescent="0.25"/>
    <row r="258993" customFormat="1" x14ac:dyDescent="0.25"/>
    <row r="258994" customFormat="1" x14ac:dyDescent="0.25"/>
    <row r="258995" customFormat="1" x14ac:dyDescent="0.25"/>
    <row r="258996" customFormat="1" x14ac:dyDescent="0.25"/>
    <row r="258997" customFormat="1" x14ac:dyDescent="0.25"/>
    <row r="258998" customFormat="1" x14ac:dyDescent="0.25"/>
    <row r="258999" customFormat="1" x14ac:dyDescent="0.25"/>
    <row r="259000" customFormat="1" x14ac:dyDescent="0.25"/>
    <row r="259001" customFormat="1" x14ac:dyDescent="0.25"/>
    <row r="259002" customFormat="1" x14ac:dyDescent="0.25"/>
    <row r="259003" customFormat="1" x14ac:dyDescent="0.25"/>
    <row r="259004" customFormat="1" x14ac:dyDescent="0.25"/>
    <row r="259005" customFormat="1" x14ac:dyDescent="0.25"/>
    <row r="259006" customFormat="1" x14ac:dyDescent="0.25"/>
    <row r="259007" customFormat="1" x14ac:dyDescent="0.25"/>
    <row r="259008" customFormat="1" x14ac:dyDescent="0.25"/>
    <row r="259009" customFormat="1" x14ac:dyDescent="0.25"/>
    <row r="259010" customFormat="1" x14ac:dyDescent="0.25"/>
    <row r="259011" customFormat="1" x14ac:dyDescent="0.25"/>
    <row r="259012" customFormat="1" x14ac:dyDescent="0.25"/>
    <row r="259013" customFormat="1" x14ac:dyDescent="0.25"/>
    <row r="259014" customFormat="1" x14ac:dyDescent="0.25"/>
    <row r="259015" customFormat="1" x14ac:dyDescent="0.25"/>
    <row r="259016" customFormat="1" x14ac:dyDescent="0.25"/>
    <row r="259017" customFormat="1" x14ac:dyDescent="0.25"/>
    <row r="259018" customFormat="1" x14ac:dyDescent="0.25"/>
    <row r="259019" customFormat="1" x14ac:dyDescent="0.25"/>
    <row r="259020" customFormat="1" x14ac:dyDescent="0.25"/>
    <row r="259021" customFormat="1" x14ac:dyDescent="0.25"/>
    <row r="259022" customFormat="1" x14ac:dyDescent="0.25"/>
    <row r="259023" customFormat="1" x14ac:dyDescent="0.25"/>
    <row r="259024" customFormat="1" x14ac:dyDescent="0.25"/>
    <row r="259025" customFormat="1" x14ac:dyDescent="0.25"/>
    <row r="259026" customFormat="1" x14ac:dyDescent="0.25"/>
    <row r="259027" customFormat="1" x14ac:dyDescent="0.25"/>
    <row r="259028" customFormat="1" x14ac:dyDescent="0.25"/>
    <row r="259029" customFormat="1" x14ac:dyDescent="0.25"/>
    <row r="259030" customFormat="1" x14ac:dyDescent="0.25"/>
    <row r="259031" customFormat="1" x14ac:dyDescent="0.25"/>
    <row r="259032" customFormat="1" x14ac:dyDescent="0.25"/>
    <row r="259033" customFormat="1" x14ac:dyDescent="0.25"/>
    <row r="259034" customFormat="1" x14ac:dyDescent="0.25"/>
    <row r="259035" customFormat="1" x14ac:dyDescent="0.25"/>
    <row r="259036" customFormat="1" x14ac:dyDescent="0.25"/>
    <row r="259037" customFormat="1" x14ac:dyDescent="0.25"/>
    <row r="259038" customFormat="1" x14ac:dyDescent="0.25"/>
    <row r="259039" customFormat="1" x14ac:dyDescent="0.25"/>
    <row r="259040" customFormat="1" x14ac:dyDescent="0.25"/>
    <row r="259041" customFormat="1" x14ac:dyDescent="0.25"/>
    <row r="259042" customFormat="1" x14ac:dyDescent="0.25"/>
    <row r="259043" customFormat="1" x14ac:dyDescent="0.25"/>
    <row r="259044" customFormat="1" x14ac:dyDescent="0.25"/>
    <row r="259045" customFormat="1" x14ac:dyDescent="0.25"/>
    <row r="259046" customFormat="1" x14ac:dyDescent="0.25"/>
    <row r="259047" customFormat="1" x14ac:dyDescent="0.25"/>
    <row r="259048" customFormat="1" x14ac:dyDescent="0.25"/>
    <row r="259049" customFormat="1" x14ac:dyDescent="0.25"/>
    <row r="259050" customFormat="1" x14ac:dyDescent="0.25"/>
    <row r="259051" customFormat="1" x14ac:dyDescent="0.25"/>
    <row r="259052" customFormat="1" x14ac:dyDescent="0.25"/>
    <row r="259053" customFormat="1" x14ac:dyDescent="0.25"/>
    <row r="259054" customFormat="1" x14ac:dyDescent="0.25"/>
    <row r="259055" customFormat="1" x14ac:dyDescent="0.25"/>
    <row r="259056" customFormat="1" x14ac:dyDescent="0.25"/>
    <row r="259057" customFormat="1" x14ac:dyDescent="0.25"/>
    <row r="259058" customFormat="1" x14ac:dyDescent="0.25"/>
    <row r="259059" customFormat="1" x14ac:dyDescent="0.25"/>
    <row r="259060" customFormat="1" x14ac:dyDescent="0.25"/>
    <row r="259061" customFormat="1" x14ac:dyDescent="0.25"/>
    <row r="259062" customFormat="1" x14ac:dyDescent="0.25"/>
    <row r="259063" customFormat="1" x14ac:dyDescent="0.25"/>
    <row r="259064" customFormat="1" x14ac:dyDescent="0.25"/>
    <row r="259065" customFormat="1" x14ac:dyDescent="0.25"/>
    <row r="259066" customFormat="1" x14ac:dyDescent="0.25"/>
    <row r="259067" customFormat="1" x14ac:dyDescent="0.25"/>
    <row r="259068" customFormat="1" x14ac:dyDescent="0.25"/>
    <row r="259069" customFormat="1" x14ac:dyDescent="0.25"/>
    <row r="259070" customFormat="1" x14ac:dyDescent="0.25"/>
    <row r="259071" customFormat="1" x14ac:dyDescent="0.25"/>
    <row r="259072" customFormat="1" x14ac:dyDescent="0.25"/>
    <row r="259073" customFormat="1" x14ac:dyDescent="0.25"/>
    <row r="259074" customFormat="1" x14ac:dyDescent="0.25"/>
    <row r="259075" customFormat="1" x14ac:dyDescent="0.25"/>
    <row r="259076" customFormat="1" x14ac:dyDescent="0.25"/>
    <row r="259077" customFormat="1" x14ac:dyDescent="0.25"/>
    <row r="259078" customFormat="1" x14ac:dyDescent="0.25"/>
    <row r="259079" customFormat="1" x14ac:dyDescent="0.25"/>
    <row r="259080" customFormat="1" x14ac:dyDescent="0.25"/>
    <row r="259081" customFormat="1" x14ac:dyDescent="0.25"/>
    <row r="259082" customFormat="1" x14ac:dyDescent="0.25"/>
    <row r="259083" customFormat="1" x14ac:dyDescent="0.25"/>
    <row r="259084" customFormat="1" x14ac:dyDescent="0.25"/>
    <row r="259085" customFormat="1" x14ac:dyDescent="0.25"/>
    <row r="259086" customFormat="1" x14ac:dyDescent="0.25"/>
    <row r="259087" customFormat="1" x14ac:dyDescent="0.25"/>
    <row r="259088" customFormat="1" x14ac:dyDescent="0.25"/>
    <row r="259089" customFormat="1" x14ac:dyDescent="0.25"/>
    <row r="259090" customFormat="1" x14ac:dyDescent="0.25"/>
    <row r="259091" customFormat="1" x14ac:dyDescent="0.25"/>
    <row r="259092" customFormat="1" x14ac:dyDescent="0.25"/>
    <row r="259093" customFormat="1" x14ac:dyDescent="0.25"/>
    <row r="259094" customFormat="1" x14ac:dyDescent="0.25"/>
    <row r="259095" customFormat="1" x14ac:dyDescent="0.25"/>
    <row r="259096" customFormat="1" x14ac:dyDescent="0.25"/>
    <row r="259097" customFormat="1" x14ac:dyDescent="0.25"/>
    <row r="259098" customFormat="1" x14ac:dyDescent="0.25"/>
    <row r="259099" customFormat="1" x14ac:dyDescent="0.25"/>
    <row r="259100" customFormat="1" x14ac:dyDescent="0.25"/>
    <row r="259101" customFormat="1" x14ac:dyDescent="0.25"/>
    <row r="259102" customFormat="1" x14ac:dyDescent="0.25"/>
    <row r="259103" customFormat="1" x14ac:dyDescent="0.25"/>
    <row r="259104" customFormat="1" x14ac:dyDescent="0.25"/>
    <row r="259105" customFormat="1" x14ac:dyDescent="0.25"/>
    <row r="259106" customFormat="1" x14ac:dyDescent="0.25"/>
    <row r="259107" customFormat="1" x14ac:dyDescent="0.25"/>
    <row r="259108" customFormat="1" x14ac:dyDescent="0.25"/>
    <row r="259109" customFormat="1" x14ac:dyDescent="0.25"/>
    <row r="259110" customFormat="1" x14ac:dyDescent="0.25"/>
    <row r="259111" customFormat="1" x14ac:dyDescent="0.25"/>
    <row r="259112" customFormat="1" x14ac:dyDescent="0.25"/>
    <row r="259113" customFormat="1" x14ac:dyDescent="0.25"/>
    <row r="259114" customFormat="1" x14ac:dyDescent="0.25"/>
    <row r="259115" customFormat="1" x14ac:dyDescent="0.25"/>
    <row r="259116" customFormat="1" x14ac:dyDescent="0.25"/>
    <row r="259117" customFormat="1" x14ac:dyDescent="0.25"/>
    <row r="259118" customFormat="1" x14ac:dyDescent="0.25"/>
    <row r="259119" customFormat="1" x14ac:dyDescent="0.25"/>
    <row r="259120" customFormat="1" x14ac:dyDescent="0.25"/>
    <row r="259121" customFormat="1" x14ac:dyDescent="0.25"/>
    <row r="259122" customFormat="1" x14ac:dyDescent="0.25"/>
    <row r="259123" customFormat="1" x14ac:dyDescent="0.25"/>
    <row r="259124" customFormat="1" x14ac:dyDescent="0.25"/>
    <row r="259125" customFormat="1" x14ac:dyDescent="0.25"/>
    <row r="259126" customFormat="1" x14ac:dyDescent="0.25"/>
    <row r="259127" customFormat="1" x14ac:dyDescent="0.25"/>
    <row r="259128" customFormat="1" x14ac:dyDescent="0.25"/>
    <row r="259129" customFormat="1" x14ac:dyDescent="0.25"/>
    <row r="259130" customFormat="1" x14ac:dyDescent="0.25"/>
    <row r="259131" customFormat="1" x14ac:dyDescent="0.25"/>
    <row r="259132" customFormat="1" x14ac:dyDescent="0.25"/>
    <row r="259133" customFormat="1" x14ac:dyDescent="0.25"/>
    <row r="259134" customFormat="1" x14ac:dyDescent="0.25"/>
    <row r="259135" customFormat="1" x14ac:dyDescent="0.25"/>
    <row r="259136" customFormat="1" x14ac:dyDescent="0.25"/>
    <row r="259137" customFormat="1" x14ac:dyDescent="0.25"/>
    <row r="259138" customFormat="1" x14ac:dyDescent="0.25"/>
    <row r="259139" customFormat="1" x14ac:dyDescent="0.25"/>
    <row r="259140" customFormat="1" x14ac:dyDescent="0.25"/>
    <row r="259141" customFormat="1" x14ac:dyDescent="0.25"/>
    <row r="259142" customFormat="1" x14ac:dyDescent="0.25"/>
    <row r="259143" customFormat="1" x14ac:dyDescent="0.25"/>
    <row r="259144" customFormat="1" x14ac:dyDescent="0.25"/>
    <row r="259145" customFormat="1" x14ac:dyDescent="0.25"/>
    <row r="259146" customFormat="1" x14ac:dyDescent="0.25"/>
    <row r="259147" customFormat="1" x14ac:dyDescent="0.25"/>
    <row r="259148" customFormat="1" x14ac:dyDescent="0.25"/>
    <row r="259149" customFormat="1" x14ac:dyDescent="0.25"/>
    <row r="259150" customFormat="1" x14ac:dyDescent="0.25"/>
    <row r="259151" customFormat="1" x14ac:dyDescent="0.25"/>
    <row r="259152" customFormat="1" x14ac:dyDescent="0.25"/>
    <row r="259153" customFormat="1" x14ac:dyDescent="0.25"/>
    <row r="259154" customFormat="1" x14ac:dyDescent="0.25"/>
    <row r="259155" customFormat="1" x14ac:dyDescent="0.25"/>
    <row r="259156" customFormat="1" x14ac:dyDescent="0.25"/>
    <row r="259157" customFormat="1" x14ac:dyDescent="0.25"/>
    <row r="259158" customFormat="1" x14ac:dyDescent="0.25"/>
    <row r="259159" customFormat="1" x14ac:dyDescent="0.25"/>
    <row r="259160" customFormat="1" x14ac:dyDescent="0.25"/>
    <row r="259161" customFormat="1" x14ac:dyDescent="0.25"/>
    <row r="259162" customFormat="1" x14ac:dyDescent="0.25"/>
    <row r="259163" customFormat="1" x14ac:dyDescent="0.25"/>
    <row r="259164" customFormat="1" x14ac:dyDescent="0.25"/>
    <row r="259165" customFormat="1" x14ac:dyDescent="0.25"/>
    <row r="259166" customFormat="1" x14ac:dyDescent="0.25"/>
    <row r="259167" customFormat="1" x14ac:dyDescent="0.25"/>
    <row r="259168" customFormat="1" x14ac:dyDescent="0.25"/>
    <row r="259169" customFormat="1" x14ac:dyDescent="0.25"/>
    <row r="259170" customFormat="1" x14ac:dyDescent="0.25"/>
    <row r="259171" customFormat="1" x14ac:dyDescent="0.25"/>
    <row r="259172" customFormat="1" x14ac:dyDescent="0.25"/>
    <row r="259173" customFormat="1" x14ac:dyDescent="0.25"/>
    <row r="259174" customFormat="1" x14ac:dyDescent="0.25"/>
    <row r="259175" customFormat="1" x14ac:dyDescent="0.25"/>
    <row r="259176" customFormat="1" x14ac:dyDescent="0.25"/>
    <row r="259177" customFormat="1" x14ac:dyDescent="0.25"/>
    <row r="259178" customFormat="1" x14ac:dyDescent="0.25"/>
    <row r="259179" customFormat="1" x14ac:dyDescent="0.25"/>
    <row r="259180" customFormat="1" x14ac:dyDescent="0.25"/>
    <row r="259181" customFormat="1" x14ac:dyDescent="0.25"/>
    <row r="259182" customFormat="1" x14ac:dyDescent="0.25"/>
    <row r="259183" customFormat="1" x14ac:dyDescent="0.25"/>
    <row r="259184" customFormat="1" x14ac:dyDescent="0.25"/>
    <row r="259185" customFormat="1" x14ac:dyDescent="0.25"/>
    <row r="259186" customFormat="1" x14ac:dyDescent="0.25"/>
    <row r="259187" customFormat="1" x14ac:dyDescent="0.25"/>
    <row r="259188" customFormat="1" x14ac:dyDescent="0.25"/>
    <row r="259189" customFormat="1" x14ac:dyDescent="0.25"/>
    <row r="259190" customFormat="1" x14ac:dyDescent="0.25"/>
    <row r="259191" customFormat="1" x14ac:dyDescent="0.25"/>
    <row r="259192" customFormat="1" x14ac:dyDescent="0.25"/>
    <row r="259193" customFormat="1" x14ac:dyDescent="0.25"/>
    <row r="259194" customFormat="1" x14ac:dyDescent="0.25"/>
    <row r="259195" customFormat="1" x14ac:dyDescent="0.25"/>
    <row r="259196" customFormat="1" x14ac:dyDescent="0.25"/>
    <row r="259197" customFormat="1" x14ac:dyDescent="0.25"/>
    <row r="259198" customFormat="1" x14ac:dyDescent="0.25"/>
    <row r="259199" customFormat="1" x14ac:dyDescent="0.25"/>
    <row r="259200" customFormat="1" x14ac:dyDescent="0.25"/>
    <row r="259201" customFormat="1" x14ac:dyDescent="0.25"/>
    <row r="259202" customFormat="1" x14ac:dyDescent="0.25"/>
    <row r="259203" customFormat="1" x14ac:dyDescent="0.25"/>
    <row r="259204" customFormat="1" x14ac:dyDescent="0.25"/>
    <row r="259205" customFormat="1" x14ac:dyDescent="0.25"/>
    <row r="259206" customFormat="1" x14ac:dyDescent="0.25"/>
    <row r="259207" customFormat="1" x14ac:dyDescent="0.25"/>
    <row r="259208" customFormat="1" x14ac:dyDescent="0.25"/>
    <row r="259209" customFormat="1" x14ac:dyDescent="0.25"/>
    <row r="259210" customFormat="1" x14ac:dyDescent="0.25"/>
    <row r="259211" customFormat="1" x14ac:dyDescent="0.25"/>
    <row r="259212" customFormat="1" x14ac:dyDescent="0.25"/>
    <row r="259213" customFormat="1" x14ac:dyDescent="0.25"/>
    <row r="259214" customFormat="1" x14ac:dyDescent="0.25"/>
    <row r="259215" customFormat="1" x14ac:dyDescent="0.25"/>
    <row r="259216" customFormat="1" x14ac:dyDescent="0.25"/>
    <row r="259217" customFormat="1" x14ac:dyDescent="0.25"/>
    <row r="259218" customFormat="1" x14ac:dyDescent="0.25"/>
    <row r="259219" customFormat="1" x14ac:dyDescent="0.25"/>
    <row r="259220" customFormat="1" x14ac:dyDescent="0.25"/>
    <row r="259221" customFormat="1" x14ac:dyDescent="0.25"/>
    <row r="259222" customFormat="1" x14ac:dyDescent="0.25"/>
    <row r="259223" customFormat="1" x14ac:dyDescent="0.25"/>
    <row r="259224" customFormat="1" x14ac:dyDescent="0.25"/>
    <row r="259225" customFormat="1" x14ac:dyDescent="0.25"/>
    <row r="259226" customFormat="1" x14ac:dyDescent="0.25"/>
    <row r="259227" customFormat="1" x14ac:dyDescent="0.25"/>
    <row r="259228" customFormat="1" x14ac:dyDescent="0.25"/>
    <row r="259229" customFormat="1" x14ac:dyDescent="0.25"/>
    <row r="259230" customFormat="1" x14ac:dyDescent="0.25"/>
    <row r="259231" customFormat="1" x14ac:dyDescent="0.25"/>
    <row r="259232" customFormat="1" x14ac:dyDescent="0.25"/>
    <row r="259233" customFormat="1" x14ac:dyDescent="0.25"/>
    <row r="259234" customFormat="1" x14ac:dyDescent="0.25"/>
    <row r="259235" customFormat="1" x14ac:dyDescent="0.25"/>
    <row r="259236" customFormat="1" x14ac:dyDescent="0.25"/>
    <row r="259237" customFormat="1" x14ac:dyDescent="0.25"/>
    <row r="259238" customFormat="1" x14ac:dyDescent="0.25"/>
    <row r="259239" customFormat="1" x14ac:dyDescent="0.25"/>
    <row r="259240" customFormat="1" x14ac:dyDescent="0.25"/>
    <row r="259241" customFormat="1" x14ac:dyDescent="0.25"/>
    <row r="259242" customFormat="1" x14ac:dyDescent="0.25"/>
    <row r="259243" customFormat="1" x14ac:dyDescent="0.25"/>
    <row r="259244" customFormat="1" x14ac:dyDescent="0.25"/>
    <row r="259245" customFormat="1" x14ac:dyDescent="0.25"/>
    <row r="259246" customFormat="1" x14ac:dyDescent="0.25"/>
    <row r="259247" customFormat="1" x14ac:dyDescent="0.25"/>
    <row r="259248" customFormat="1" x14ac:dyDescent="0.25"/>
    <row r="259249" customFormat="1" x14ac:dyDescent="0.25"/>
    <row r="259250" customFormat="1" x14ac:dyDescent="0.25"/>
    <row r="259251" customFormat="1" x14ac:dyDescent="0.25"/>
    <row r="259252" customFormat="1" x14ac:dyDescent="0.25"/>
    <row r="259253" customFormat="1" x14ac:dyDescent="0.25"/>
    <row r="259254" customFormat="1" x14ac:dyDescent="0.25"/>
    <row r="259255" customFormat="1" x14ac:dyDescent="0.25"/>
    <row r="259256" customFormat="1" x14ac:dyDescent="0.25"/>
    <row r="259257" customFormat="1" x14ac:dyDescent="0.25"/>
    <row r="259258" customFormat="1" x14ac:dyDescent="0.25"/>
    <row r="259259" customFormat="1" x14ac:dyDescent="0.25"/>
    <row r="259260" customFormat="1" x14ac:dyDescent="0.25"/>
    <row r="259261" customFormat="1" x14ac:dyDescent="0.25"/>
    <row r="259262" customFormat="1" x14ac:dyDescent="0.25"/>
    <row r="259263" customFormat="1" x14ac:dyDescent="0.25"/>
    <row r="259264" customFormat="1" x14ac:dyDescent="0.25"/>
    <row r="259265" customFormat="1" x14ac:dyDescent="0.25"/>
    <row r="259266" customFormat="1" x14ac:dyDescent="0.25"/>
    <row r="259267" customFormat="1" x14ac:dyDescent="0.25"/>
    <row r="259268" customFormat="1" x14ac:dyDescent="0.25"/>
    <row r="259269" customFormat="1" x14ac:dyDescent="0.25"/>
    <row r="259270" customFormat="1" x14ac:dyDescent="0.25"/>
    <row r="259271" customFormat="1" x14ac:dyDescent="0.25"/>
    <row r="259272" customFormat="1" x14ac:dyDescent="0.25"/>
    <row r="259273" customFormat="1" x14ac:dyDescent="0.25"/>
    <row r="259274" customFormat="1" x14ac:dyDescent="0.25"/>
    <row r="259275" customFormat="1" x14ac:dyDescent="0.25"/>
    <row r="259276" customFormat="1" x14ac:dyDescent="0.25"/>
    <row r="259277" customFormat="1" x14ac:dyDescent="0.25"/>
    <row r="259278" customFormat="1" x14ac:dyDescent="0.25"/>
    <row r="259279" customFormat="1" x14ac:dyDescent="0.25"/>
    <row r="259280" customFormat="1" x14ac:dyDescent="0.25"/>
    <row r="259281" customFormat="1" x14ac:dyDescent="0.25"/>
    <row r="259282" customFormat="1" x14ac:dyDescent="0.25"/>
    <row r="259283" customFormat="1" x14ac:dyDescent="0.25"/>
    <row r="259284" customFormat="1" x14ac:dyDescent="0.25"/>
    <row r="259285" customFormat="1" x14ac:dyDescent="0.25"/>
    <row r="259286" customFormat="1" x14ac:dyDescent="0.25"/>
    <row r="259287" customFormat="1" x14ac:dyDescent="0.25"/>
    <row r="259288" customFormat="1" x14ac:dyDescent="0.25"/>
    <row r="259289" customFormat="1" x14ac:dyDescent="0.25"/>
    <row r="259290" customFormat="1" x14ac:dyDescent="0.25"/>
    <row r="259291" customFormat="1" x14ac:dyDescent="0.25"/>
    <row r="259292" customFormat="1" x14ac:dyDescent="0.25"/>
    <row r="259293" customFormat="1" x14ac:dyDescent="0.25"/>
    <row r="259294" customFormat="1" x14ac:dyDescent="0.25"/>
    <row r="259295" customFormat="1" x14ac:dyDescent="0.25"/>
    <row r="259296" customFormat="1" x14ac:dyDescent="0.25"/>
    <row r="259297" customFormat="1" x14ac:dyDescent="0.25"/>
    <row r="259298" customFormat="1" x14ac:dyDescent="0.25"/>
    <row r="259299" customFormat="1" x14ac:dyDescent="0.25"/>
    <row r="259300" customFormat="1" x14ac:dyDescent="0.25"/>
    <row r="259301" customFormat="1" x14ac:dyDescent="0.25"/>
    <row r="259302" customFormat="1" x14ac:dyDescent="0.25"/>
    <row r="259303" customFormat="1" x14ac:dyDescent="0.25"/>
    <row r="259304" customFormat="1" x14ac:dyDescent="0.25"/>
    <row r="259305" customFormat="1" x14ac:dyDescent="0.25"/>
    <row r="259306" customFormat="1" x14ac:dyDescent="0.25"/>
    <row r="259307" customFormat="1" x14ac:dyDescent="0.25"/>
    <row r="259308" customFormat="1" x14ac:dyDescent="0.25"/>
    <row r="259309" customFormat="1" x14ac:dyDescent="0.25"/>
    <row r="259310" customFormat="1" x14ac:dyDescent="0.25"/>
    <row r="259311" customFormat="1" x14ac:dyDescent="0.25"/>
    <row r="259312" customFormat="1" x14ac:dyDescent="0.25"/>
    <row r="259313" customFormat="1" x14ac:dyDescent="0.25"/>
    <row r="259314" customFormat="1" x14ac:dyDescent="0.25"/>
    <row r="259315" customFormat="1" x14ac:dyDescent="0.25"/>
    <row r="259316" customFormat="1" x14ac:dyDescent="0.25"/>
    <row r="259317" customFormat="1" x14ac:dyDescent="0.25"/>
    <row r="259318" customFormat="1" x14ac:dyDescent="0.25"/>
    <row r="259319" customFormat="1" x14ac:dyDescent="0.25"/>
    <row r="259320" customFormat="1" x14ac:dyDescent="0.25"/>
    <row r="259321" customFormat="1" x14ac:dyDescent="0.25"/>
    <row r="259322" customFormat="1" x14ac:dyDescent="0.25"/>
    <row r="259323" customFormat="1" x14ac:dyDescent="0.25"/>
    <row r="259324" customFormat="1" x14ac:dyDescent="0.25"/>
    <row r="259325" customFormat="1" x14ac:dyDescent="0.25"/>
    <row r="259326" customFormat="1" x14ac:dyDescent="0.25"/>
    <row r="259327" customFormat="1" x14ac:dyDescent="0.25"/>
    <row r="259328" customFormat="1" x14ac:dyDescent="0.25"/>
    <row r="259329" customFormat="1" x14ac:dyDescent="0.25"/>
    <row r="259330" customFormat="1" x14ac:dyDescent="0.25"/>
    <row r="259331" customFormat="1" x14ac:dyDescent="0.25"/>
    <row r="259332" customFormat="1" x14ac:dyDescent="0.25"/>
    <row r="259333" customFormat="1" x14ac:dyDescent="0.25"/>
    <row r="259334" customFormat="1" x14ac:dyDescent="0.25"/>
    <row r="259335" customFormat="1" x14ac:dyDescent="0.25"/>
    <row r="259336" customFormat="1" x14ac:dyDescent="0.25"/>
    <row r="259337" customFormat="1" x14ac:dyDescent="0.25"/>
    <row r="259338" customFormat="1" x14ac:dyDescent="0.25"/>
    <row r="259339" customFormat="1" x14ac:dyDescent="0.25"/>
    <row r="259340" customFormat="1" x14ac:dyDescent="0.25"/>
    <row r="259341" customFormat="1" x14ac:dyDescent="0.25"/>
    <row r="259342" customFormat="1" x14ac:dyDescent="0.25"/>
    <row r="259343" customFormat="1" x14ac:dyDescent="0.25"/>
    <row r="259344" customFormat="1" x14ac:dyDescent="0.25"/>
    <row r="259345" customFormat="1" x14ac:dyDescent="0.25"/>
    <row r="259346" customFormat="1" x14ac:dyDescent="0.25"/>
    <row r="259347" customFormat="1" x14ac:dyDescent="0.25"/>
    <row r="259348" customFormat="1" x14ac:dyDescent="0.25"/>
    <row r="259349" customFormat="1" x14ac:dyDescent="0.25"/>
    <row r="259350" customFormat="1" x14ac:dyDescent="0.25"/>
    <row r="259351" customFormat="1" x14ac:dyDescent="0.25"/>
    <row r="259352" customFormat="1" x14ac:dyDescent="0.25"/>
    <row r="259353" customFormat="1" x14ac:dyDescent="0.25"/>
    <row r="259354" customFormat="1" x14ac:dyDescent="0.25"/>
    <row r="259355" customFormat="1" x14ac:dyDescent="0.25"/>
    <row r="259356" customFormat="1" x14ac:dyDescent="0.25"/>
    <row r="259357" customFormat="1" x14ac:dyDescent="0.25"/>
    <row r="259358" customFormat="1" x14ac:dyDescent="0.25"/>
    <row r="259359" customFormat="1" x14ac:dyDescent="0.25"/>
    <row r="259360" customFormat="1" x14ac:dyDescent="0.25"/>
    <row r="259361" customFormat="1" x14ac:dyDescent="0.25"/>
    <row r="259362" customFormat="1" x14ac:dyDescent="0.25"/>
    <row r="259363" customFormat="1" x14ac:dyDescent="0.25"/>
    <row r="259364" customFormat="1" x14ac:dyDescent="0.25"/>
    <row r="259365" customFormat="1" x14ac:dyDescent="0.25"/>
    <row r="259366" customFormat="1" x14ac:dyDescent="0.25"/>
    <row r="259367" customFormat="1" x14ac:dyDescent="0.25"/>
    <row r="259368" customFormat="1" x14ac:dyDescent="0.25"/>
    <row r="259369" customFormat="1" x14ac:dyDescent="0.25"/>
    <row r="259370" customFormat="1" x14ac:dyDescent="0.25"/>
    <row r="259371" customFormat="1" x14ac:dyDescent="0.25"/>
    <row r="259372" customFormat="1" x14ac:dyDescent="0.25"/>
    <row r="259373" customFormat="1" x14ac:dyDescent="0.25"/>
    <row r="259374" customFormat="1" x14ac:dyDescent="0.25"/>
    <row r="259375" customFormat="1" x14ac:dyDescent="0.25"/>
    <row r="259376" customFormat="1" x14ac:dyDescent="0.25"/>
    <row r="259377" customFormat="1" x14ac:dyDescent="0.25"/>
    <row r="259378" customFormat="1" x14ac:dyDescent="0.25"/>
    <row r="259379" customFormat="1" x14ac:dyDescent="0.25"/>
    <row r="259380" customFormat="1" x14ac:dyDescent="0.25"/>
    <row r="259381" customFormat="1" x14ac:dyDescent="0.25"/>
    <row r="259382" customFormat="1" x14ac:dyDescent="0.25"/>
    <row r="259383" customFormat="1" x14ac:dyDescent="0.25"/>
    <row r="259384" customFormat="1" x14ac:dyDescent="0.25"/>
    <row r="259385" customFormat="1" x14ac:dyDescent="0.25"/>
    <row r="259386" customFormat="1" x14ac:dyDescent="0.25"/>
    <row r="259387" customFormat="1" x14ac:dyDescent="0.25"/>
    <row r="259388" customFormat="1" x14ac:dyDescent="0.25"/>
    <row r="259389" customFormat="1" x14ac:dyDescent="0.25"/>
    <row r="259390" customFormat="1" x14ac:dyDescent="0.25"/>
    <row r="259391" customFormat="1" x14ac:dyDescent="0.25"/>
    <row r="259392" customFormat="1" x14ac:dyDescent="0.25"/>
    <row r="259393" customFormat="1" x14ac:dyDescent="0.25"/>
    <row r="259394" customFormat="1" x14ac:dyDescent="0.25"/>
    <row r="259395" customFormat="1" x14ac:dyDescent="0.25"/>
    <row r="259396" customFormat="1" x14ac:dyDescent="0.25"/>
    <row r="259397" customFormat="1" x14ac:dyDescent="0.25"/>
    <row r="259398" customFormat="1" x14ac:dyDescent="0.25"/>
    <row r="259399" customFormat="1" x14ac:dyDescent="0.25"/>
    <row r="259400" customFormat="1" x14ac:dyDescent="0.25"/>
    <row r="259401" customFormat="1" x14ac:dyDescent="0.25"/>
    <row r="259402" customFormat="1" x14ac:dyDescent="0.25"/>
    <row r="259403" customFormat="1" x14ac:dyDescent="0.25"/>
    <row r="259404" customFormat="1" x14ac:dyDescent="0.25"/>
    <row r="259405" customFormat="1" x14ac:dyDescent="0.25"/>
    <row r="259406" customFormat="1" x14ac:dyDescent="0.25"/>
    <row r="259407" customFormat="1" x14ac:dyDescent="0.25"/>
    <row r="259408" customFormat="1" x14ac:dyDescent="0.25"/>
    <row r="259409" customFormat="1" x14ac:dyDescent="0.25"/>
    <row r="259410" customFormat="1" x14ac:dyDescent="0.25"/>
    <row r="259411" customFormat="1" x14ac:dyDescent="0.25"/>
    <row r="259412" customFormat="1" x14ac:dyDescent="0.25"/>
    <row r="259413" customFormat="1" x14ac:dyDescent="0.25"/>
    <row r="259414" customFormat="1" x14ac:dyDescent="0.25"/>
    <row r="259415" customFormat="1" x14ac:dyDescent="0.25"/>
    <row r="259416" customFormat="1" x14ac:dyDescent="0.25"/>
    <row r="259417" customFormat="1" x14ac:dyDescent="0.25"/>
    <row r="259418" customFormat="1" x14ac:dyDescent="0.25"/>
    <row r="259419" customFormat="1" x14ac:dyDescent="0.25"/>
    <row r="259420" customFormat="1" x14ac:dyDescent="0.25"/>
    <row r="259421" customFormat="1" x14ac:dyDescent="0.25"/>
    <row r="259422" customFormat="1" x14ac:dyDescent="0.25"/>
    <row r="259423" customFormat="1" x14ac:dyDescent="0.25"/>
    <row r="259424" customFormat="1" x14ac:dyDescent="0.25"/>
    <row r="259425" customFormat="1" x14ac:dyDescent="0.25"/>
    <row r="259426" customFormat="1" x14ac:dyDescent="0.25"/>
    <row r="259427" customFormat="1" x14ac:dyDescent="0.25"/>
    <row r="259428" customFormat="1" x14ac:dyDescent="0.25"/>
    <row r="259429" customFormat="1" x14ac:dyDescent="0.25"/>
    <row r="259430" customFormat="1" x14ac:dyDescent="0.25"/>
    <row r="259431" customFormat="1" x14ac:dyDescent="0.25"/>
    <row r="259432" customFormat="1" x14ac:dyDescent="0.25"/>
    <row r="259433" customFormat="1" x14ac:dyDescent="0.25"/>
    <row r="259434" customFormat="1" x14ac:dyDescent="0.25"/>
    <row r="259435" customFormat="1" x14ac:dyDescent="0.25"/>
    <row r="259436" customFormat="1" x14ac:dyDescent="0.25"/>
    <row r="259437" customFormat="1" x14ac:dyDescent="0.25"/>
    <row r="259438" customFormat="1" x14ac:dyDescent="0.25"/>
    <row r="259439" customFormat="1" x14ac:dyDescent="0.25"/>
    <row r="259440" customFormat="1" x14ac:dyDescent="0.25"/>
    <row r="259441" customFormat="1" x14ac:dyDescent="0.25"/>
    <row r="259442" customFormat="1" x14ac:dyDescent="0.25"/>
    <row r="259443" customFormat="1" x14ac:dyDescent="0.25"/>
    <row r="259444" customFormat="1" x14ac:dyDescent="0.25"/>
    <row r="259445" customFormat="1" x14ac:dyDescent="0.25"/>
    <row r="259446" customFormat="1" x14ac:dyDescent="0.25"/>
    <row r="259447" customFormat="1" x14ac:dyDescent="0.25"/>
    <row r="259448" customFormat="1" x14ac:dyDescent="0.25"/>
    <row r="259449" customFormat="1" x14ac:dyDescent="0.25"/>
    <row r="259450" customFormat="1" x14ac:dyDescent="0.25"/>
    <row r="259451" customFormat="1" x14ac:dyDescent="0.25"/>
    <row r="259452" customFormat="1" x14ac:dyDescent="0.25"/>
    <row r="259453" customFormat="1" x14ac:dyDescent="0.25"/>
    <row r="259454" customFormat="1" x14ac:dyDescent="0.25"/>
    <row r="259455" customFormat="1" x14ac:dyDescent="0.25"/>
    <row r="259456" customFormat="1" x14ac:dyDescent="0.25"/>
    <row r="259457" customFormat="1" x14ac:dyDescent="0.25"/>
    <row r="259458" customFormat="1" x14ac:dyDescent="0.25"/>
    <row r="259459" customFormat="1" x14ac:dyDescent="0.25"/>
    <row r="259460" customFormat="1" x14ac:dyDescent="0.25"/>
    <row r="259461" customFormat="1" x14ac:dyDescent="0.25"/>
    <row r="259462" customFormat="1" x14ac:dyDescent="0.25"/>
    <row r="259463" customFormat="1" x14ac:dyDescent="0.25"/>
    <row r="259464" customFormat="1" x14ac:dyDescent="0.25"/>
    <row r="259465" customFormat="1" x14ac:dyDescent="0.25"/>
    <row r="259466" customFormat="1" x14ac:dyDescent="0.25"/>
    <row r="259467" customFormat="1" x14ac:dyDescent="0.25"/>
    <row r="259468" customFormat="1" x14ac:dyDescent="0.25"/>
    <row r="259469" customFormat="1" x14ac:dyDescent="0.25"/>
    <row r="259470" customFormat="1" x14ac:dyDescent="0.25"/>
    <row r="259471" customFormat="1" x14ac:dyDescent="0.25"/>
    <row r="259472" customFormat="1" x14ac:dyDescent="0.25"/>
    <row r="259473" customFormat="1" x14ac:dyDescent="0.25"/>
    <row r="259474" customFormat="1" x14ac:dyDescent="0.25"/>
    <row r="259475" customFormat="1" x14ac:dyDescent="0.25"/>
    <row r="259476" customFormat="1" x14ac:dyDescent="0.25"/>
    <row r="259477" customFormat="1" x14ac:dyDescent="0.25"/>
    <row r="259478" customFormat="1" x14ac:dyDescent="0.25"/>
    <row r="259479" customFormat="1" x14ac:dyDescent="0.25"/>
    <row r="259480" customFormat="1" x14ac:dyDescent="0.25"/>
    <row r="259481" customFormat="1" x14ac:dyDescent="0.25"/>
    <row r="259482" customFormat="1" x14ac:dyDescent="0.25"/>
    <row r="259483" customFormat="1" x14ac:dyDescent="0.25"/>
    <row r="259484" customFormat="1" x14ac:dyDescent="0.25"/>
    <row r="259485" customFormat="1" x14ac:dyDescent="0.25"/>
    <row r="259486" customFormat="1" x14ac:dyDescent="0.25"/>
    <row r="259487" customFormat="1" x14ac:dyDescent="0.25"/>
    <row r="259488" customFormat="1" x14ac:dyDescent="0.25"/>
    <row r="259489" customFormat="1" x14ac:dyDescent="0.25"/>
    <row r="259490" customFormat="1" x14ac:dyDescent="0.25"/>
    <row r="259491" customFormat="1" x14ac:dyDescent="0.25"/>
    <row r="259492" customFormat="1" x14ac:dyDescent="0.25"/>
    <row r="259493" customFormat="1" x14ac:dyDescent="0.25"/>
    <row r="259494" customFormat="1" x14ac:dyDescent="0.25"/>
    <row r="259495" customFormat="1" x14ac:dyDescent="0.25"/>
    <row r="259496" customFormat="1" x14ac:dyDescent="0.25"/>
    <row r="259497" customFormat="1" x14ac:dyDescent="0.25"/>
    <row r="259498" customFormat="1" x14ac:dyDescent="0.25"/>
    <row r="259499" customFormat="1" x14ac:dyDescent="0.25"/>
    <row r="259500" customFormat="1" x14ac:dyDescent="0.25"/>
    <row r="259501" customFormat="1" x14ac:dyDescent="0.25"/>
    <row r="259502" customFormat="1" x14ac:dyDescent="0.25"/>
    <row r="259503" customFormat="1" x14ac:dyDescent="0.25"/>
    <row r="259504" customFormat="1" x14ac:dyDescent="0.25"/>
    <row r="259505" customFormat="1" x14ac:dyDescent="0.25"/>
    <row r="259506" customFormat="1" x14ac:dyDescent="0.25"/>
    <row r="259507" customFormat="1" x14ac:dyDescent="0.25"/>
    <row r="259508" customFormat="1" x14ac:dyDescent="0.25"/>
    <row r="259509" customFormat="1" x14ac:dyDescent="0.25"/>
    <row r="259510" customFormat="1" x14ac:dyDescent="0.25"/>
    <row r="259511" customFormat="1" x14ac:dyDescent="0.25"/>
    <row r="259512" customFormat="1" x14ac:dyDescent="0.25"/>
    <row r="259513" customFormat="1" x14ac:dyDescent="0.25"/>
    <row r="259514" customFormat="1" x14ac:dyDescent="0.25"/>
    <row r="259515" customFormat="1" x14ac:dyDescent="0.25"/>
    <row r="259516" customFormat="1" x14ac:dyDescent="0.25"/>
    <row r="259517" customFormat="1" x14ac:dyDescent="0.25"/>
    <row r="259518" customFormat="1" x14ac:dyDescent="0.25"/>
    <row r="259519" customFormat="1" x14ac:dyDescent="0.25"/>
    <row r="259520" customFormat="1" x14ac:dyDescent="0.25"/>
    <row r="259521" customFormat="1" x14ac:dyDescent="0.25"/>
    <row r="259522" customFormat="1" x14ac:dyDescent="0.25"/>
    <row r="259523" customFormat="1" x14ac:dyDescent="0.25"/>
    <row r="259524" customFormat="1" x14ac:dyDescent="0.25"/>
    <row r="259525" customFormat="1" x14ac:dyDescent="0.25"/>
    <row r="259526" customFormat="1" x14ac:dyDescent="0.25"/>
    <row r="259527" customFormat="1" x14ac:dyDescent="0.25"/>
    <row r="259528" customFormat="1" x14ac:dyDescent="0.25"/>
    <row r="259529" customFormat="1" x14ac:dyDescent="0.25"/>
    <row r="259530" customFormat="1" x14ac:dyDescent="0.25"/>
    <row r="259531" customFormat="1" x14ac:dyDescent="0.25"/>
    <row r="259532" customFormat="1" x14ac:dyDescent="0.25"/>
    <row r="259533" customFormat="1" x14ac:dyDescent="0.25"/>
    <row r="259534" customFormat="1" x14ac:dyDescent="0.25"/>
    <row r="259535" customFormat="1" x14ac:dyDescent="0.25"/>
    <row r="259536" customFormat="1" x14ac:dyDescent="0.25"/>
    <row r="259537" customFormat="1" x14ac:dyDescent="0.25"/>
    <row r="259538" customFormat="1" x14ac:dyDescent="0.25"/>
    <row r="259539" customFormat="1" x14ac:dyDescent="0.25"/>
    <row r="259540" customFormat="1" x14ac:dyDescent="0.25"/>
    <row r="259541" customFormat="1" x14ac:dyDescent="0.25"/>
    <row r="259542" customFormat="1" x14ac:dyDescent="0.25"/>
    <row r="259543" customFormat="1" x14ac:dyDescent="0.25"/>
    <row r="259544" customFormat="1" x14ac:dyDescent="0.25"/>
    <row r="259545" customFormat="1" x14ac:dyDescent="0.25"/>
    <row r="259546" customFormat="1" x14ac:dyDescent="0.25"/>
    <row r="259547" customFormat="1" x14ac:dyDescent="0.25"/>
    <row r="259548" customFormat="1" x14ac:dyDescent="0.25"/>
    <row r="259549" customFormat="1" x14ac:dyDescent="0.25"/>
    <row r="259550" customFormat="1" x14ac:dyDescent="0.25"/>
    <row r="259551" customFormat="1" x14ac:dyDescent="0.25"/>
    <row r="259552" customFormat="1" x14ac:dyDescent="0.25"/>
    <row r="259553" customFormat="1" x14ac:dyDescent="0.25"/>
    <row r="259554" customFormat="1" x14ac:dyDescent="0.25"/>
    <row r="259555" customFormat="1" x14ac:dyDescent="0.25"/>
    <row r="259556" customFormat="1" x14ac:dyDescent="0.25"/>
    <row r="259557" customFormat="1" x14ac:dyDescent="0.25"/>
    <row r="259558" customFormat="1" x14ac:dyDescent="0.25"/>
    <row r="259559" customFormat="1" x14ac:dyDescent="0.25"/>
    <row r="259560" customFormat="1" x14ac:dyDescent="0.25"/>
    <row r="259561" customFormat="1" x14ac:dyDescent="0.25"/>
    <row r="259562" customFormat="1" x14ac:dyDescent="0.25"/>
    <row r="259563" customFormat="1" x14ac:dyDescent="0.25"/>
    <row r="259564" customFormat="1" x14ac:dyDescent="0.25"/>
    <row r="259565" customFormat="1" x14ac:dyDescent="0.25"/>
    <row r="259566" customFormat="1" x14ac:dyDescent="0.25"/>
    <row r="259567" customFormat="1" x14ac:dyDescent="0.25"/>
    <row r="259568" customFormat="1" x14ac:dyDescent="0.25"/>
    <row r="259569" customFormat="1" x14ac:dyDescent="0.25"/>
    <row r="259570" customFormat="1" x14ac:dyDescent="0.25"/>
    <row r="259571" customFormat="1" x14ac:dyDescent="0.25"/>
    <row r="259572" customFormat="1" x14ac:dyDescent="0.25"/>
    <row r="259573" customFormat="1" x14ac:dyDescent="0.25"/>
    <row r="259574" customFormat="1" x14ac:dyDescent="0.25"/>
    <row r="259575" customFormat="1" x14ac:dyDescent="0.25"/>
    <row r="259576" customFormat="1" x14ac:dyDescent="0.25"/>
    <row r="259577" customFormat="1" x14ac:dyDescent="0.25"/>
    <row r="259578" customFormat="1" x14ac:dyDescent="0.25"/>
    <row r="259579" customFormat="1" x14ac:dyDescent="0.25"/>
    <row r="259580" customFormat="1" x14ac:dyDescent="0.25"/>
    <row r="259581" customFormat="1" x14ac:dyDescent="0.25"/>
    <row r="259582" customFormat="1" x14ac:dyDescent="0.25"/>
    <row r="259583" customFormat="1" x14ac:dyDescent="0.25"/>
    <row r="259584" customFormat="1" x14ac:dyDescent="0.25"/>
    <row r="259585" customFormat="1" x14ac:dyDescent="0.25"/>
    <row r="259586" customFormat="1" x14ac:dyDescent="0.25"/>
    <row r="259587" customFormat="1" x14ac:dyDescent="0.25"/>
    <row r="259588" customFormat="1" x14ac:dyDescent="0.25"/>
    <row r="259589" customFormat="1" x14ac:dyDescent="0.25"/>
    <row r="259590" customFormat="1" x14ac:dyDescent="0.25"/>
    <row r="259591" customFormat="1" x14ac:dyDescent="0.25"/>
    <row r="259592" customFormat="1" x14ac:dyDescent="0.25"/>
    <row r="259593" customFormat="1" x14ac:dyDescent="0.25"/>
    <row r="259594" customFormat="1" x14ac:dyDescent="0.25"/>
    <row r="259595" customFormat="1" x14ac:dyDescent="0.25"/>
    <row r="259596" customFormat="1" x14ac:dyDescent="0.25"/>
    <row r="259597" customFormat="1" x14ac:dyDescent="0.25"/>
    <row r="259598" customFormat="1" x14ac:dyDescent="0.25"/>
    <row r="259599" customFormat="1" x14ac:dyDescent="0.25"/>
    <row r="259600" customFormat="1" x14ac:dyDescent="0.25"/>
    <row r="259601" customFormat="1" x14ac:dyDescent="0.25"/>
    <row r="259602" customFormat="1" x14ac:dyDescent="0.25"/>
    <row r="259603" customFormat="1" x14ac:dyDescent="0.25"/>
    <row r="259604" customFormat="1" x14ac:dyDescent="0.25"/>
    <row r="259605" customFormat="1" x14ac:dyDescent="0.25"/>
    <row r="259606" customFormat="1" x14ac:dyDescent="0.25"/>
    <row r="259607" customFormat="1" x14ac:dyDescent="0.25"/>
    <row r="259608" customFormat="1" x14ac:dyDescent="0.25"/>
    <row r="259609" customFormat="1" x14ac:dyDescent="0.25"/>
    <row r="259610" customFormat="1" x14ac:dyDescent="0.25"/>
    <row r="259611" customFormat="1" x14ac:dyDescent="0.25"/>
    <row r="259612" customFormat="1" x14ac:dyDescent="0.25"/>
    <row r="259613" customFormat="1" x14ac:dyDescent="0.25"/>
    <row r="259614" customFormat="1" x14ac:dyDescent="0.25"/>
    <row r="259615" customFormat="1" x14ac:dyDescent="0.25"/>
    <row r="259616" customFormat="1" x14ac:dyDescent="0.25"/>
    <row r="259617" customFormat="1" x14ac:dyDescent="0.25"/>
    <row r="259618" customFormat="1" x14ac:dyDescent="0.25"/>
    <row r="259619" customFormat="1" x14ac:dyDescent="0.25"/>
    <row r="259620" customFormat="1" x14ac:dyDescent="0.25"/>
    <row r="259621" customFormat="1" x14ac:dyDescent="0.25"/>
    <row r="259622" customFormat="1" x14ac:dyDescent="0.25"/>
    <row r="259623" customFormat="1" x14ac:dyDescent="0.25"/>
    <row r="259624" customFormat="1" x14ac:dyDescent="0.25"/>
    <row r="259625" customFormat="1" x14ac:dyDescent="0.25"/>
    <row r="259626" customFormat="1" x14ac:dyDescent="0.25"/>
    <row r="259627" customFormat="1" x14ac:dyDescent="0.25"/>
    <row r="259628" customFormat="1" x14ac:dyDescent="0.25"/>
    <row r="259629" customFormat="1" x14ac:dyDescent="0.25"/>
    <row r="259630" customFormat="1" x14ac:dyDescent="0.25"/>
    <row r="259631" customFormat="1" x14ac:dyDescent="0.25"/>
    <row r="259632" customFormat="1" x14ac:dyDescent="0.25"/>
    <row r="259633" customFormat="1" x14ac:dyDescent="0.25"/>
    <row r="259634" customFormat="1" x14ac:dyDescent="0.25"/>
    <row r="259635" customFormat="1" x14ac:dyDescent="0.25"/>
    <row r="259636" customFormat="1" x14ac:dyDescent="0.25"/>
    <row r="259637" customFormat="1" x14ac:dyDescent="0.25"/>
    <row r="259638" customFormat="1" x14ac:dyDescent="0.25"/>
    <row r="259639" customFormat="1" x14ac:dyDescent="0.25"/>
    <row r="259640" customFormat="1" x14ac:dyDescent="0.25"/>
    <row r="259641" customFormat="1" x14ac:dyDescent="0.25"/>
    <row r="259642" customFormat="1" x14ac:dyDescent="0.25"/>
    <row r="259643" customFormat="1" x14ac:dyDescent="0.25"/>
    <row r="259644" customFormat="1" x14ac:dyDescent="0.25"/>
    <row r="259645" customFormat="1" x14ac:dyDescent="0.25"/>
    <row r="259646" customFormat="1" x14ac:dyDescent="0.25"/>
    <row r="259647" customFormat="1" x14ac:dyDescent="0.25"/>
    <row r="259648" customFormat="1" x14ac:dyDescent="0.25"/>
    <row r="259649" customFormat="1" x14ac:dyDescent="0.25"/>
    <row r="259650" customFormat="1" x14ac:dyDescent="0.25"/>
    <row r="259651" customFormat="1" x14ac:dyDescent="0.25"/>
    <row r="259652" customFormat="1" x14ac:dyDescent="0.25"/>
    <row r="259653" customFormat="1" x14ac:dyDescent="0.25"/>
    <row r="259654" customFormat="1" x14ac:dyDescent="0.25"/>
    <row r="259655" customFormat="1" x14ac:dyDescent="0.25"/>
    <row r="259656" customFormat="1" x14ac:dyDescent="0.25"/>
    <row r="259657" customFormat="1" x14ac:dyDescent="0.25"/>
    <row r="259658" customFormat="1" x14ac:dyDescent="0.25"/>
    <row r="259659" customFormat="1" x14ac:dyDescent="0.25"/>
    <row r="259660" customFormat="1" x14ac:dyDescent="0.25"/>
    <row r="259661" customFormat="1" x14ac:dyDescent="0.25"/>
    <row r="259662" customFormat="1" x14ac:dyDescent="0.25"/>
    <row r="259663" customFormat="1" x14ac:dyDescent="0.25"/>
    <row r="259664" customFormat="1" x14ac:dyDescent="0.25"/>
    <row r="259665" customFormat="1" x14ac:dyDescent="0.25"/>
    <row r="259666" customFormat="1" x14ac:dyDescent="0.25"/>
    <row r="259667" customFormat="1" x14ac:dyDescent="0.25"/>
    <row r="259668" customFormat="1" x14ac:dyDescent="0.25"/>
    <row r="259669" customFormat="1" x14ac:dyDescent="0.25"/>
    <row r="259670" customFormat="1" x14ac:dyDescent="0.25"/>
    <row r="259671" customFormat="1" x14ac:dyDescent="0.25"/>
    <row r="259672" customFormat="1" x14ac:dyDescent="0.25"/>
    <row r="259673" customFormat="1" x14ac:dyDescent="0.25"/>
    <row r="259674" customFormat="1" x14ac:dyDescent="0.25"/>
    <row r="259675" customFormat="1" x14ac:dyDescent="0.25"/>
    <row r="259676" customFormat="1" x14ac:dyDescent="0.25"/>
    <row r="259677" customFormat="1" x14ac:dyDescent="0.25"/>
    <row r="259678" customFormat="1" x14ac:dyDescent="0.25"/>
    <row r="259679" customFormat="1" x14ac:dyDescent="0.25"/>
    <row r="259680" customFormat="1" x14ac:dyDescent="0.25"/>
    <row r="259681" customFormat="1" x14ac:dyDescent="0.25"/>
    <row r="259682" customFormat="1" x14ac:dyDescent="0.25"/>
    <row r="259683" customFormat="1" x14ac:dyDescent="0.25"/>
    <row r="259684" customFormat="1" x14ac:dyDescent="0.25"/>
    <row r="259685" customFormat="1" x14ac:dyDescent="0.25"/>
    <row r="259686" customFormat="1" x14ac:dyDescent="0.25"/>
    <row r="259687" customFormat="1" x14ac:dyDescent="0.25"/>
    <row r="259688" customFormat="1" x14ac:dyDescent="0.25"/>
    <row r="259689" customFormat="1" x14ac:dyDescent="0.25"/>
    <row r="259690" customFormat="1" x14ac:dyDescent="0.25"/>
    <row r="259691" customFormat="1" x14ac:dyDescent="0.25"/>
    <row r="259692" customFormat="1" x14ac:dyDescent="0.25"/>
    <row r="259693" customFormat="1" x14ac:dyDescent="0.25"/>
    <row r="259694" customFormat="1" x14ac:dyDescent="0.25"/>
    <row r="259695" customFormat="1" x14ac:dyDescent="0.25"/>
    <row r="259696" customFormat="1" x14ac:dyDescent="0.25"/>
    <row r="259697" customFormat="1" x14ac:dyDescent="0.25"/>
    <row r="259698" customFormat="1" x14ac:dyDescent="0.25"/>
    <row r="259699" customFormat="1" x14ac:dyDescent="0.25"/>
    <row r="259700" customFormat="1" x14ac:dyDescent="0.25"/>
    <row r="259701" customFormat="1" x14ac:dyDescent="0.25"/>
    <row r="259702" customFormat="1" x14ac:dyDescent="0.25"/>
    <row r="259703" customFormat="1" x14ac:dyDescent="0.25"/>
    <row r="259704" customFormat="1" x14ac:dyDescent="0.25"/>
    <row r="259705" customFormat="1" x14ac:dyDescent="0.25"/>
    <row r="259706" customFormat="1" x14ac:dyDescent="0.25"/>
    <row r="259707" customFormat="1" x14ac:dyDescent="0.25"/>
    <row r="259708" customFormat="1" x14ac:dyDescent="0.25"/>
    <row r="259709" customFormat="1" x14ac:dyDescent="0.25"/>
    <row r="259710" customFormat="1" x14ac:dyDescent="0.25"/>
    <row r="259711" customFormat="1" x14ac:dyDescent="0.25"/>
    <row r="259712" customFormat="1" x14ac:dyDescent="0.25"/>
    <row r="259713" customFormat="1" x14ac:dyDescent="0.25"/>
    <row r="259714" customFormat="1" x14ac:dyDescent="0.25"/>
    <row r="259715" customFormat="1" x14ac:dyDescent="0.25"/>
    <row r="259716" customFormat="1" x14ac:dyDescent="0.25"/>
    <row r="259717" customFormat="1" x14ac:dyDescent="0.25"/>
    <row r="259718" customFormat="1" x14ac:dyDescent="0.25"/>
    <row r="259719" customFormat="1" x14ac:dyDescent="0.25"/>
    <row r="259720" customFormat="1" x14ac:dyDescent="0.25"/>
    <row r="259721" customFormat="1" x14ac:dyDescent="0.25"/>
    <row r="259722" customFormat="1" x14ac:dyDescent="0.25"/>
    <row r="259723" customFormat="1" x14ac:dyDescent="0.25"/>
    <row r="259724" customFormat="1" x14ac:dyDescent="0.25"/>
    <row r="259725" customFormat="1" x14ac:dyDescent="0.25"/>
    <row r="259726" customFormat="1" x14ac:dyDescent="0.25"/>
    <row r="259727" customFormat="1" x14ac:dyDescent="0.25"/>
    <row r="259728" customFormat="1" x14ac:dyDescent="0.25"/>
    <row r="259729" customFormat="1" x14ac:dyDescent="0.25"/>
    <row r="259730" customFormat="1" x14ac:dyDescent="0.25"/>
    <row r="259731" customFormat="1" x14ac:dyDescent="0.25"/>
    <row r="259732" customFormat="1" x14ac:dyDescent="0.25"/>
    <row r="259733" customFormat="1" x14ac:dyDescent="0.25"/>
    <row r="259734" customFormat="1" x14ac:dyDescent="0.25"/>
    <row r="259735" customFormat="1" x14ac:dyDescent="0.25"/>
    <row r="259736" customFormat="1" x14ac:dyDescent="0.25"/>
    <row r="259737" customFormat="1" x14ac:dyDescent="0.25"/>
    <row r="259738" customFormat="1" x14ac:dyDescent="0.25"/>
    <row r="259739" customFormat="1" x14ac:dyDescent="0.25"/>
    <row r="259740" customFormat="1" x14ac:dyDescent="0.25"/>
    <row r="259741" customFormat="1" x14ac:dyDescent="0.25"/>
    <row r="259742" customFormat="1" x14ac:dyDescent="0.25"/>
    <row r="259743" customFormat="1" x14ac:dyDescent="0.25"/>
    <row r="259744" customFormat="1" x14ac:dyDescent="0.25"/>
    <row r="259745" customFormat="1" x14ac:dyDescent="0.25"/>
    <row r="259746" customFormat="1" x14ac:dyDescent="0.25"/>
    <row r="259747" customFormat="1" x14ac:dyDescent="0.25"/>
    <row r="259748" customFormat="1" x14ac:dyDescent="0.25"/>
    <row r="259749" customFormat="1" x14ac:dyDescent="0.25"/>
    <row r="259750" customFormat="1" x14ac:dyDescent="0.25"/>
    <row r="259751" customFormat="1" x14ac:dyDescent="0.25"/>
    <row r="259752" customFormat="1" x14ac:dyDescent="0.25"/>
    <row r="259753" customFormat="1" x14ac:dyDescent="0.25"/>
    <row r="259754" customFormat="1" x14ac:dyDescent="0.25"/>
    <row r="259755" customFormat="1" x14ac:dyDescent="0.25"/>
    <row r="259756" customFormat="1" x14ac:dyDescent="0.25"/>
    <row r="259757" customFormat="1" x14ac:dyDescent="0.25"/>
    <row r="259758" customFormat="1" x14ac:dyDescent="0.25"/>
    <row r="259759" customFormat="1" x14ac:dyDescent="0.25"/>
    <row r="259760" customFormat="1" x14ac:dyDescent="0.25"/>
    <row r="259761" customFormat="1" x14ac:dyDescent="0.25"/>
    <row r="259762" customFormat="1" x14ac:dyDescent="0.25"/>
    <row r="259763" customFormat="1" x14ac:dyDescent="0.25"/>
    <row r="259764" customFormat="1" x14ac:dyDescent="0.25"/>
    <row r="259765" customFormat="1" x14ac:dyDescent="0.25"/>
    <row r="259766" customFormat="1" x14ac:dyDescent="0.25"/>
    <row r="259767" customFormat="1" x14ac:dyDescent="0.25"/>
    <row r="259768" customFormat="1" x14ac:dyDescent="0.25"/>
    <row r="259769" customFormat="1" x14ac:dyDescent="0.25"/>
    <row r="259770" customFormat="1" x14ac:dyDescent="0.25"/>
    <row r="259771" customFormat="1" x14ac:dyDescent="0.25"/>
    <row r="259772" customFormat="1" x14ac:dyDescent="0.25"/>
    <row r="259773" customFormat="1" x14ac:dyDescent="0.25"/>
    <row r="259774" customFormat="1" x14ac:dyDescent="0.25"/>
    <row r="259775" customFormat="1" x14ac:dyDescent="0.25"/>
    <row r="259776" customFormat="1" x14ac:dyDescent="0.25"/>
    <row r="259777" customFormat="1" x14ac:dyDescent="0.25"/>
    <row r="259778" customFormat="1" x14ac:dyDescent="0.25"/>
    <row r="259779" customFormat="1" x14ac:dyDescent="0.25"/>
    <row r="259780" customFormat="1" x14ac:dyDescent="0.25"/>
    <row r="259781" customFormat="1" x14ac:dyDescent="0.25"/>
    <row r="259782" customFormat="1" x14ac:dyDescent="0.25"/>
    <row r="259783" customFormat="1" x14ac:dyDescent="0.25"/>
    <row r="259784" customFormat="1" x14ac:dyDescent="0.25"/>
    <row r="259785" customFormat="1" x14ac:dyDescent="0.25"/>
    <row r="259786" customFormat="1" x14ac:dyDescent="0.25"/>
    <row r="259787" customFormat="1" x14ac:dyDescent="0.25"/>
    <row r="259788" customFormat="1" x14ac:dyDescent="0.25"/>
    <row r="259789" customFormat="1" x14ac:dyDescent="0.25"/>
    <row r="259790" customFormat="1" x14ac:dyDescent="0.25"/>
    <row r="259791" customFormat="1" x14ac:dyDescent="0.25"/>
    <row r="259792" customFormat="1" x14ac:dyDescent="0.25"/>
    <row r="259793" customFormat="1" x14ac:dyDescent="0.25"/>
    <row r="259794" customFormat="1" x14ac:dyDescent="0.25"/>
    <row r="259795" customFormat="1" x14ac:dyDescent="0.25"/>
    <row r="259796" customFormat="1" x14ac:dyDescent="0.25"/>
    <row r="259797" customFormat="1" x14ac:dyDescent="0.25"/>
    <row r="259798" customFormat="1" x14ac:dyDescent="0.25"/>
    <row r="259799" customFormat="1" x14ac:dyDescent="0.25"/>
    <row r="259800" customFormat="1" x14ac:dyDescent="0.25"/>
    <row r="259801" customFormat="1" x14ac:dyDescent="0.25"/>
    <row r="259802" customFormat="1" x14ac:dyDescent="0.25"/>
    <row r="259803" customFormat="1" x14ac:dyDescent="0.25"/>
    <row r="259804" customFormat="1" x14ac:dyDescent="0.25"/>
    <row r="259805" customFormat="1" x14ac:dyDescent="0.25"/>
    <row r="259806" customFormat="1" x14ac:dyDescent="0.25"/>
    <row r="259807" customFormat="1" x14ac:dyDescent="0.25"/>
    <row r="259808" customFormat="1" x14ac:dyDescent="0.25"/>
    <row r="259809" customFormat="1" x14ac:dyDescent="0.25"/>
    <row r="259810" customFormat="1" x14ac:dyDescent="0.25"/>
    <row r="259811" customFormat="1" x14ac:dyDescent="0.25"/>
    <row r="259812" customFormat="1" x14ac:dyDescent="0.25"/>
    <row r="259813" customFormat="1" x14ac:dyDescent="0.25"/>
    <row r="259814" customFormat="1" x14ac:dyDescent="0.25"/>
    <row r="259815" customFormat="1" x14ac:dyDescent="0.25"/>
    <row r="259816" customFormat="1" x14ac:dyDescent="0.25"/>
    <row r="259817" customFormat="1" x14ac:dyDescent="0.25"/>
    <row r="259818" customFormat="1" x14ac:dyDescent="0.25"/>
    <row r="259819" customFormat="1" x14ac:dyDescent="0.25"/>
    <row r="259820" customFormat="1" x14ac:dyDescent="0.25"/>
    <row r="259821" customFormat="1" x14ac:dyDescent="0.25"/>
    <row r="259822" customFormat="1" x14ac:dyDescent="0.25"/>
    <row r="259823" customFormat="1" x14ac:dyDescent="0.25"/>
    <row r="259824" customFormat="1" x14ac:dyDescent="0.25"/>
    <row r="259825" customFormat="1" x14ac:dyDescent="0.25"/>
    <row r="259826" customFormat="1" x14ac:dyDescent="0.25"/>
    <row r="259827" customFormat="1" x14ac:dyDescent="0.25"/>
    <row r="259828" customFormat="1" x14ac:dyDescent="0.25"/>
    <row r="259829" customFormat="1" x14ac:dyDescent="0.25"/>
    <row r="259830" customFormat="1" x14ac:dyDescent="0.25"/>
    <row r="259831" customFormat="1" x14ac:dyDescent="0.25"/>
    <row r="259832" customFormat="1" x14ac:dyDescent="0.25"/>
    <row r="259833" customFormat="1" x14ac:dyDescent="0.25"/>
    <row r="259834" customFormat="1" x14ac:dyDescent="0.25"/>
    <row r="259835" customFormat="1" x14ac:dyDescent="0.25"/>
    <row r="259836" customFormat="1" x14ac:dyDescent="0.25"/>
    <row r="259837" customFormat="1" x14ac:dyDescent="0.25"/>
    <row r="259838" customFormat="1" x14ac:dyDescent="0.25"/>
    <row r="259839" customFormat="1" x14ac:dyDescent="0.25"/>
    <row r="259840" customFormat="1" x14ac:dyDescent="0.25"/>
    <row r="259841" customFormat="1" x14ac:dyDescent="0.25"/>
    <row r="259842" customFormat="1" x14ac:dyDescent="0.25"/>
    <row r="259843" customFormat="1" x14ac:dyDescent="0.25"/>
    <row r="259844" customFormat="1" x14ac:dyDescent="0.25"/>
    <row r="259845" customFormat="1" x14ac:dyDescent="0.25"/>
    <row r="259846" customFormat="1" x14ac:dyDescent="0.25"/>
    <row r="259847" customFormat="1" x14ac:dyDescent="0.25"/>
    <row r="259848" customFormat="1" x14ac:dyDescent="0.25"/>
    <row r="259849" customFormat="1" x14ac:dyDescent="0.25"/>
    <row r="259850" customFormat="1" x14ac:dyDescent="0.25"/>
    <row r="259851" customFormat="1" x14ac:dyDescent="0.25"/>
    <row r="259852" customFormat="1" x14ac:dyDescent="0.25"/>
    <row r="259853" customFormat="1" x14ac:dyDescent="0.25"/>
    <row r="259854" customFormat="1" x14ac:dyDescent="0.25"/>
    <row r="259855" customFormat="1" x14ac:dyDescent="0.25"/>
    <row r="259856" customFormat="1" x14ac:dyDescent="0.25"/>
    <row r="259857" customFormat="1" x14ac:dyDescent="0.25"/>
    <row r="259858" customFormat="1" x14ac:dyDescent="0.25"/>
    <row r="259859" customFormat="1" x14ac:dyDescent="0.25"/>
    <row r="259860" customFormat="1" x14ac:dyDescent="0.25"/>
    <row r="259861" customFormat="1" x14ac:dyDescent="0.25"/>
    <row r="259862" customFormat="1" x14ac:dyDescent="0.25"/>
    <row r="259863" customFormat="1" x14ac:dyDescent="0.25"/>
    <row r="259864" customFormat="1" x14ac:dyDescent="0.25"/>
    <row r="259865" customFormat="1" x14ac:dyDescent="0.25"/>
    <row r="259866" customFormat="1" x14ac:dyDescent="0.25"/>
    <row r="259867" customFormat="1" x14ac:dyDescent="0.25"/>
    <row r="259868" customFormat="1" x14ac:dyDescent="0.25"/>
    <row r="259869" customFormat="1" x14ac:dyDescent="0.25"/>
    <row r="259870" customFormat="1" x14ac:dyDescent="0.25"/>
    <row r="259871" customFormat="1" x14ac:dyDescent="0.25"/>
    <row r="259872" customFormat="1" x14ac:dyDescent="0.25"/>
    <row r="259873" customFormat="1" x14ac:dyDescent="0.25"/>
    <row r="259874" customFormat="1" x14ac:dyDescent="0.25"/>
    <row r="259875" customFormat="1" x14ac:dyDescent="0.25"/>
    <row r="259876" customFormat="1" x14ac:dyDescent="0.25"/>
    <row r="259877" customFormat="1" x14ac:dyDescent="0.25"/>
    <row r="259878" customFormat="1" x14ac:dyDescent="0.25"/>
    <row r="259879" customFormat="1" x14ac:dyDescent="0.25"/>
    <row r="259880" customFormat="1" x14ac:dyDescent="0.25"/>
    <row r="259881" customFormat="1" x14ac:dyDescent="0.25"/>
    <row r="259882" customFormat="1" x14ac:dyDescent="0.25"/>
    <row r="259883" customFormat="1" x14ac:dyDescent="0.25"/>
    <row r="259884" customFormat="1" x14ac:dyDescent="0.25"/>
    <row r="259885" customFormat="1" x14ac:dyDescent="0.25"/>
    <row r="259886" customFormat="1" x14ac:dyDescent="0.25"/>
    <row r="259887" customFormat="1" x14ac:dyDescent="0.25"/>
    <row r="259888" customFormat="1" x14ac:dyDescent="0.25"/>
    <row r="259889" customFormat="1" x14ac:dyDescent="0.25"/>
    <row r="259890" customFormat="1" x14ac:dyDescent="0.25"/>
    <row r="259891" customFormat="1" x14ac:dyDescent="0.25"/>
    <row r="259892" customFormat="1" x14ac:dyDescent="0.25"/>
    <row r="259893" customFormat="1" x14ac:dyDescent="0.25"/>
    <row r="259894" customFormat="1" x14ac:dyDescent="0.25"/>
    <row r="259895" customFormat="1" x14ac:dyDescent="0.25"/>
    <row r="259896" customFormat="1" x14ac:dyDescent="0.25"/>
    <row r="259897" customFormat="1" x14ac:dyDescent="0.25"/>
    <row r="259898" customFormat="1" x14ac:dyDescent="0.25"/>
    <row r="259899" customFormat="1" x14ac:dyDescent="0.25"/>
    <row r="259900" customFormat="1" x14ac:dyDescent="0.25"/>
    <row r="259901" customFormat="1" x14ac:dyDescent="0.25"/>
    <row r="259902" customFormat="1" x14ac:dyDescent="0.25"/>
    <row r="259903" customFormat="1" x14ac:dyDescent="0.25"/>
    <row r="259904" customFormat="1" x14ac:dyDescent="0.25"/>
    <row r="259905" customFormat="1" x14ac:dyDescent="0.25"/>
    <row r="259906" customFormat="1" x14ac:dyDescent="0.25"/>
    <row r="259907" customFormat="1" x14ac:dyDescent="0.25"/>
    <row r="259908" customFormat="1" x14ac:dyDescent="0.25"/>
    <row r="259909" customFormat="1" x14ac:dyDescent="0.25"/>
    <row r="259910" customFormat="1" x14ac:dyDescent="0.25"/>
    <row r="259911" customFormat="1" x14ac:dyDescent="0.25"/>
    <row r="259912" customFormat="1" x14ac:dyDescent="0.25"/>
    <row r="259913" customFormat="1" x14ac:dyDescent="0.25"/>
    <row r="259914" customFormat="1" x14ac:dyDescent="0.25"/>
    <row r="259915" customFormat="1" x14ac:dyDescent="0.25"/>
    <row r="259916" customFormat="1" x14ac:dyDescent="0.25"/>
    <row r="259917" customFormat="1" x14ac:dyDescent="0.25"/>
    <row r="259918" customFormat="1" x14ac:dyDescent="0.25"/>
    <row r="259919" customFormat="1" x14ac:dyDescent="0.25"/>
    <row r="259920" customFormat="1" x14ac:dyDescent="0.25"/>
    <row r="259921" customFormat="1" x14ac:dyDescent="0.25"/>
    <row r="259922" customFormat="1" x14ac:dyDescent="0.25"/>
    <row r="259923" customFormat="1" x14ac:dyDescent="0.25"/>
    <row r="259924" customFormat="1" x14ac:dyDescent="0.25"/>
    <row r="259925" customFormat="1" x14ac:dyDescent="0.25"/>
    <row r="259926" customFormat="1" x14ac:dyDescent="0.25"/>
    <row r="259927" customFormat="1" x14ac:dyDescent="0.25"/>
    <row r="259928" customFormat="1" x14ac:dyDescent="0.25"/>
    <row r="259929" customFormat="1" x14ac:dyDescent="0.25"/>
    <row r="259930" customFormat="1" x14ac:dyDescent="0.25"/>
    <row r="259931" customFormat="1" x14ac:dyDescent="0.25"/>
    <row r="259932" customFormat="1" x14ac:dyDescent="0.25"/>
    <row r="259933" customFormat="1" x14ac:dyDescent="0.25"/>
    <row r="259934" customFormat="1" x14ac:dyDescent="0.25"/>
    <row r="259935" customFormat="1" x14ac:dyDescent="0.25"/>
    <row r="259936" customFormat="1" x14ac:dyDescent="0.25"/>
    <row r="259937" customFormat="1" x14ac:dyDescent="0.25"/>
    <row r="259938" customFormat="1" x14ac:dyDescent="0.25"/>
    <row r="259939" customFormat="1" x14ac:dyDescent="0.25"/>
    <row r="259940" customFormat="1" x14ac:dyDescent="0.25"/>
    <row r="259941" customFormat="1" x14ac:dyDescent="0.25"/>
    <row r="259942" customFormat="1" x14ac:dyDescent="0.25"/>
    <row r="259943" customFormat="1" x14ac:dyDescent="0.25"/>
    <row r="259944" customFormat="1" x14ac:dyDescent="0.25"/>
    <row r="259945" customFormat="1" x14ac:dyDescent="0.25"/>
    <row r="259946" customFormat="1" x14ac:dyDescent="0.25"/>
    <row r="259947" customFormat="1" x14ac:dyDescent="0.25"/>
    <row r="259948" customFormat="1" x14ac:dyDescent="0.25"/>
    <row r="259949" customFormat="1" x14ac:dyDescent="0.25"/>
    <row r="259950" customFormat="1" x14ac:dyDescent="0.25"/>
    <row r="259951" customFormat="1" x14ac:dyDescent="0.25"/>
    <row r="259952" customFormat="1" x14ac:dyDescent="0.25"/>
    <row r="259953" customFormat="1" x14ac:dyDescent="0.25"/>
    <row r="259954" customFormat="1" x14ac:dyDescent="0.25"/>
    <row r="259955" customFormat="1" x14ac:dyDescent="0.25"/>
    <row r="259956" customFormat="1" x14ac:dyDescent="0.25"/>
    <row r="259957" customFormat="1" x14ac:dyDescent="0.25"/>
    <row r="259958" customFormat="1" x14ac:dyDescent="0.25"/>
    <row r="259959" customFormat="1" x14ac:dyDescent="0.25"/>
    <row r="259960" customFormat="1" x14ac:dyDescent="0.25"/>
    <row r="259961" customFormat="1" x14ac:dyDescent="0.25"/>
    <row r="259962" customFormat="1" x14ac:dyDescent="0.25"/>
    <row r="259963" customFormat="1" x14ac:dyDescent="0.25"/>
    <row r="259964" customFormat="1" x14ac:dyDescent="0.25"/>
    <row r="259965" customFormat="1" x14ac:dyDescent="0.25"/>
    <row r="259966" customFormat="1" x14ac:dyDescent="0.25"/>
    <row r="259967" customFormat="1" x14ac:dyDescent="0.25"/>
    <row r="259968" customFormat="1" x14ac:dyDescent="0.25"/>
    <row r="259969" customFormat="1" x14ac:dyDescent="0.25"/>
    <row r="259970" customFormat="1" x14ac:dyDescent="0.25"/>
    <row r="259971" customFormat="1" x14ac:dyDescent="0.25"/>
    <row r="259972" customFormat="1" x14ac:dyDescent="0.25"/>
    <row r="259973" customFormat="1" x14ac:dyDescent="0.25"/>
    <row r="259974" customFormat="1" x14ac:dyDescent="0.25"/>
    <row r="259975" customFormat="1" x14ac:dyDescent="0.25"/>
    <row r="259976" customFormat="1" x14ac:dyDescent="0.25"/>
    <row r="259977" customFormat="1" x14ac:dyDescent="0.25"/>
    <row r="259978" customFormat="1" x14ac:dyDescent="0.25"/>
    <row r="259979" customFormat="1" x14ac:dyDescent="0.25"/>
    <row r="259980" customFormat="1" x14ac:dyDescent="0.25"/>
    <row r="259981" customFormat="1" x14ac:dyDescent="0.25"/>
    <row r="259982" customFormat="1" x14ac:dyDescent="0.25"/>
    <row r="259983" customFormat="1" x14ac:dyDescent="0.25"/>
    <row r="259984" customFormat="1" x14ac:dyDescent="0.25"/>
    <row r="259985" customFormat="1" x14ac:dyDescent="0.25"/>
    <row r="259986" customFormat="1" x14ac:dyDescent="0.25"/>
    <row r="259987" customFormat="1" x14ac:dyDescent="0.25"/>
    <row r="259988" customFormat="1" x14ac:dyDescent="0.25"/>
    <row r="259989" customFormat="1" x14ac:dyDescent="0.25"/>
    <row r="259990" customFormat="1" x14ac:dyDescent="0.25"/>
    <row r="259991" customFormat="1" x14ac:dyDescent="0.25"/>
    <row r="259992" customFormat="1" x14ac:dyDescent="0.25"/>
    <row r="259993" customFormat="1" x14ac:dyDescent="0.25"/>
    <row r="259994" customFormat="1" x14ac:dyDescent="0.25"/>
    <row r="259995" customFormat="1" x14ac:dyDescent="0.25"/>
    <row r="259996" customFormat="1" x14ac:dyDescent="0.25"/>
    <row r="259997" customFormat="1" x14ac:dyDescent="0.25"/>
    <row r="259998" customFormat="1" x14ac:dyDescent="0.25"/>
    <row r="259999" customFormat="1" x14ac:dyDescent="0.25"/>
    <row r="260000" customFormat="1" x14ac:dyDescent="0.25"/>
    <row r="260001" customFormat="1" x14ac:dyDescent="0.25"/>
    <row r="260002" customFormat="1" x14ac:dyDescent="0.25"/>
    <row r="260003" customFormat="1" x14ac:dyDescent="0.25"/>
    <row r="260004" customFormat="1" x14ac:dyDescent="0.25"/>
    <row r="260005" customFormat="1" x14ac:dyDescent="0.25"/>
    <row r="260006" customFormat="1" x14ac:dyDescent="0.25"/>
    <row r="260007" customFormat="1" x14ac:dyDescent="0.25"/>
    <row r="260008" customFormat="1" x14ac:dyDescent="0.25"/>
    <row r="260009" customFormat="1" x14ac:dyDescent="0.25"/>
    <row r="260010" customFormat="1" x14ac:dyDescent="0.25"/>
    <row r="260011" customFormat="1" x14ac:dyDescent="0.25"/>
    <row r="260012" customFormat="1" x14ac:dyDescent="0.25"/>
    <row r="260013" customFormat="1" x14ac:dyDescent="0.25"/>
    <row r="260014" customFormat="1" x14ac:dyDescent="0.25"/>
    <row r="260015" customFormat="1" x14ac:dyDescent="0.25"/>
    <row r="260016" customFormat="1" x14ac:dyDescent="0.25"/>
    <row r="260017" customFormat="1" x14ac:dyDescent="0.25"/>
    <row r="260018" customFormat="1" x14ac:dyDescent="0.25"/>
    <row r="260019" customFormat="1" x14ac:dyDescent="0.25"/>
    <row r="260020" customFormat="1" x14ac:dyDescent="0.25"/>
    <row r="260021" customFormat="1" x14ac:dyDescent="0.25"/>
    <row r="260022" customFormat="1" x14ac:dyDescent="0.25"/>
    <row r="260023" customFormat="1" x14ac:dyDescent="0.25"/>
    <row r="260024" customFormat="1" x14ac:dyDescent="0.25"/>
    <row r="260025" customFormat="1" x14ac:dyDescent="0.25"/>
    <row r="260026" customFormat="1" x14ac:dyDescent="0.25"/>
    <row r="260027" customFormat="1" x14ac:dyDescent="0.25"/>
    <row r="260028" customFormat="1" x14ac:dyDescent="0.25"/>
    <row r="260029" customFormat="1" x14ac:dyDescent="0.25"/>
    <row r="260030" customFormat="1" x14ac:dyDescent="0.25"/>
    <row r="260031" customFormat="1" x14ac:dyDescent="0.25"/>
    <row r="260032" customFormat="1" x14ac:dyDescent="0.25"/>
    <row r="260033" customFormat="1" x14ac:dyDescent="0.25"/>
    <row r="260034" customFormat="1" x14ac:dyDescent="0.25"/>
    <row r="260035" customFormat="1" x14ac:dyDescent="0.25"/>
    <row r="260036" customFormat="1" x14ac:dyDescent="0.25"/>
    <row r="260037" customFormat="1" x14ac:dyDescent="0.25"/>
    <row r="260038" customFormat="1" x14ac:dyDescent="0.25"/>
    <row r="260039" customFormat="1" x14ac:dyDescent="0.25"/>
    <row r="260040" customFormat="1" x14ac:dyDescent="0.25"/>
    <row r="260041" customFormat="1" x14ac:dyDescent="0.25"/>
    <row r="260042" customFormat="1" x14ac:dyDescent="0.25"/>
    <row r="260043" customFormat="1" x14ac:dyDescent="0.25"/>
    <row r="260044" customFormat="1" x14ac:dyDescent="0.25"/>
    <row r="260045" customFormat="1" x14ac:dyDescent="0.25"/>
    <row r="260046" customFormat="1" x14ac:dyDescent="0.25"/>
    <row r="260047" customFormat="1" x14ac:dyDescent="0.25"/>
    <row r="260048" customFormat="1" x14ac:dyDescent="0.25"/>
    <row r="260049" customFormat="1" x14ac:dyDescent="0.25"/>
    <row r="260050" customFormat="1" x14ac:dyDescent="0.25"/>
    <row r="260051" customFormat="1" x14ac:dyDescent="0.25"/>
    <row r="260052" customFormat="1" x14ac:dyDescent="0.25"/>
    <row r="260053" customFormat="1" x14ac:dyDescent="0.25"/>
    <row r="260054" customFormat="1" x14ac:dyDescent="0.25"/>
    <row r="260055" customFormat="1" x14ac:dyDescent="0.25"/>
    <row r="260056" customFormat="1" x14ac:dyDescent="0.25"/>
    <row r="260057" customFormat="1" x14ac:dyDescent="0.25"/>
    <row r="260058" customFormat="1" x14ac:dyDescent="0.25"/>
    <row r="260059" customFormat="1" x14ac:dyDescent="0.25"/>
    <row r="260060" customFormat="1" x14ac:dyDescent="0.25"/>
    <row r="260061" customFormat="1" x14ac:dyDescent="0.25"/>
    <row r="260062" customFormat="1" x14ac:dyDescent="0.25"/>
    <row r="260063" customFormat="1" x14ac:dyDescent="0.25"/>
    <row r="260064" customFormat="1" x14ac:dyDescent="0.25"/>
    <row r="260065" customFormat="1" x14ac:dyDescent="0.25"/>
    <row r="260066" customFormat="1" x14ac:dyDescent="0.25"/>
    <row r="260067" customFormat="1" x14ac:dyDescent="0.25"/>
    <row r="260068" customFormat="1" x14ac:dyDescent="0.25"/>
    <row r="260069" customFormat="1" x14ac:dyDescent="0.25"/>
    <row r="260070" customFormat="1" x14ac:dyDescent="0.25"/>
    <row r="260071" customFormat="1" x14ac:dyDescent="0.25"/>
    <row r="260072" customFormat="1" x14ac:dyDescent="0.25"/>
    <row r="260073" customFormat="1" x14ac:dyDescent="0.25"/>
    <row r="260074" customFormat="1" x14ac:dyDescent="0.25"/>
    <row r="260075" customFormat="1" x14ac:dyDescent="0.25"/>
    <row r="260076" customFormat="1" x14ac:dyDescent="0.25"/>
    <row r="260077" customFormat="1" x14ac:dyDescent="0.25"/>
    <row r="260078" customFormat="1" x14ac:dyDescent="0.25"/>
    <row r="260079" customFormat="1" x14ac:dyDescent="0.25"/>
    <row r="260080" customFormat="1" x14ac:dyDescent="0.25"/>
    <row r="260081" customFormat="1" x14ac:dyDescent="0.25"/>
    <row r="260082" customFormat="1" x14ac:dyDescent="0.25"/>
    <row r="260083" customFormat="1" x14ac:dyDescent="0.25"/>
    <row r="260084" customFormat="1" x14ac:dyDescent="0.25"/>
    <row r="260085" customFormat="1" x14ac:dyDescent="0.25"/>
    <row r="260086" customFormat="1" x14ac:dyDescent="0.25"/>
    <row r="260087" customFormat="1" x14ac:dyDescent="0.25"/>
    <row r="260088" customFormat="1" x14ac:dyDescent="0.25"/>
    <row r="260089" customFormat="1" x14ac:dyDescent="0.25"/>
    <row r="260090" customFormat="1" x14ac:dyDescent="0.25"/>
    <row r="260091" customFormat="1" x14ac:dyDescent="0.25"/>
    <row r="260092" customFormat="1" x14ac:dyDescent="0.25"/>
    <row r="260093" customFormat="1" x14ac:dyDescent="0.25"/>
    <row r="260094" customFormat="1" x14ac:dyDescent="0.25"/>
    <row r="260095" customFormat="1" x14ac:dyDescent="0.25"/>
    <row r="260096" customFormat="1" x14ac:dyDescent="0.25"/>
    <row r="260097" customFormat="1" x14ac:dyDescent="0.25"/>
    <row r="260098" customFormat="1" x14ac:dyDescent="0.25"/>
    <row r="260099" customFormat="1" x14ac:dyDescent="0.25"/>
    <row r="260100" customFormat="1" x14ac:dyDescent="0.25"/>
    <row r="260101" customFormat="1" x14ac:dyDescent="0.25"/>
    <row r="260102" customFormat="1" x14ac:dyDescent="0.25"/>
    <row r="260103" customFormat="1" x14ac:dyDescent="0.25"/>
    <row r="260104" customFormat="1" x14ac:dyDescent="0.25"/>
    <row r="260105" customFormat="1" x14ac:dyDescent="0.25"/>
    <row r="260106" customFormat="1" x14ac:dyDescent="0.25"/>
    <row r="260107" customFormat="1" x14ac:dyDescent="0.25"/>
    <row r="260108" customFormat="1" x14ac:dyDescent="0.25"/>
    <row r="260109" customFormat="1" x14ac:dyDescent="0.25"/>
    <row r="260110" customFormat="1" x14ac:dyDescent="0.25"/>
    <row r="260111" customFormat="1" x14ac:dyDescent="0.25"/>
    <row r="260112" customFormat="1" x14ac:dyDescent="0.25"/>
    <row r="260113" customFormat="1" x14ac:dyDescent="0.25"/>
    <row r="260114" customFormat="1" x14ac:dyDescent="0.25"/>
    <row r="260115" customFormat="1" x14ac:dyDescent="0.25"/>
    <row r="260116" customFormat="1" x14ac:dyDescent="0.25"/>
    <row r="260117" customFormat="1" x14ac:dyDescent="0.25"/>
    <row r="260118" customFormat="1" x14ac:dyDescent="0.25"/>
    <row r="260119" customFormat="1" x14ac:dyDescent="0.25"/>
    <row r="260120" customFormat="1" x14ac:dyDescent="0.25"/>
    <row r="260121" customFormat="1" x14ac:dyDescent="0.25"/>
    <row r="260122" customFormat="1" x14ac:dyDescent="0.25"/>
    <row r="260123" customFormat="1" x14ac:dyDescent="0.25"/>
    <row r="260124" customFormat="1" x14ac:dyDescent="0.25"/>
    <row r="260125" customFormat="1" x14ac:dyDescent="0.25"/>
    <row r="260126" customFormat="1" x14ac:dyDescent="0.25"/>
    <row r="260127" customFormat="1" x14ac:dyDescent="0.25"/>
    <row r="260128" customFormat="1" x14ac:dyDescent="0.25"/>
    <row r="260129" customFormat="1" x14ac:dyDescent="0.25"/>
    <row r="260130" customFormat="1" x14ac:dyDescent="0.25"/>
    <row r="260131" customFormat="1" x14ac:dyDescent="0.25"/>
    <row r="260132" customFormat="1" x14ac:dyDescent="0.25"/>
    <row r="260133" customFormat="1" x14ac:dyDescent="0.25"/>
    <row r="260134" customFormat="1" x14ac:dyDescent="0.25"/>
    <row r="260135" customFormat="1" x14ac:dyDescent="0.25"/>
    <row r="260136" customFormat="1" x14ac:dyDescent="0.25"/>
    <row r="260137" customFormat="1" x14ac:dyDescent="0.25"/>
    <row r="260138" customFormat="1" x14ac:dyDescent="0.25"/>
    <row r="260139" customFormat="1" x14ac:dyDescent="0.25"/>
    <row r="260140" customFormat="1" x14ac:dyDescent="0.25"/>
    <row r="260141" customFormat="1" x14ac:dyDescent="0.25"/>
    <row r="260142" customFormat="1" x14ac:dyDescent="0.25"/>
    <row r="260143" customFormat="1" x14ac:dyDescent="0.25"/>
    <row r="260144" customFormat="1" x14ac:dyDescent="0.25"/>
    <row r="260145" customFormat="1" x14ac:dyDescent="0.25"/>
    <row r="260146" customFormat="1" x14ac:dyDescent="0.25"/>
    <row r="260147" customFormat="1" x14ac:dyDescent="0.25"/>
    <row r="260148" customFormat="1" x14ac:dyDescent="0.25"/>
    <row r="260149" customFormat="1" x14ac:dyDescent="0.25"/>
    <row r="260150" customFormat="1" x14ac:dyDescent="0.25"/>
    <row r="260151" customFormat="1" x14ac:dyDescent="0.25"/>
    <row r="260152" customFormat="1" x14ac:dyDescent="0.25"/>
    <row r="260153" customFormat="1" x14ac:dyDescent="0.25"/>
    <row r="260154" customFormat="1" x14ac:dyDescent="0.25"/>
    <row r="260155" customFormat="1" x14ac:dyDescent="0.25"/>
    <row r="260156" customFormat="1" x14ac:dyDescent="0.25"/>
    <row r="260157" customFormat="1" x14ac:dyDescent="0.25"/>
    <row r="260158" customFormat="1" x14ac:dyDescent="0.25"/>
    <row r="260159" customFormat="1" x14ac:dyDescent="0.25"/>
    <row r="260160" customFormat="1" x14ac:dyDescent="0.25"/>
    <row r="260161" customFormat="1" x14ac:dyDescent="0.25"/>
    <row r="260162" customFormat="1" x14ac:dyDescent="0.25"/>
    <row r="260163" customFormat="1" x14ac:dyDescent="0.25"/>
    <row r="260164" customFormat="1" x14ac:dyDescent="0.25"/>
    <row r="260165" customFormat="1" x14ac:dyDescent="0.25"/>
    <row r="260166" customFormat="1" x14ac:dyDescent="0.25"/>
    <row r="260167" customFormat="1" x14ac:dyDescent="0.25"/>
    <row r="260168" customFormat="1" x14ac:dyDescent="0.25"/>
    <row r="260169" customFormat="1" x14ac:dyDescent="0.25"/>
    <row r="260170" customFormat="1" x14ac:dyDescent="0.25"/>
    <row r="260171" customFormat="1" x14ac:dyDescent="0.25"/>
    <row r="260172" customFormat="1" x14ac:dyDescent="0.25"/>
    <row r="260173" customFormat="1" x14ac:dyDescent="0.25"/>
    <row r="260174" customFormat="1" x14ac:dyDescent="0.25"/>
    <row r="260175" customFormat="1" x14ac:dyDescent="0.25"/>
    <row r="260176" customFormat="1" x14ac:dyDescent="0.25"/>
    <row r="260177" customFormat="1" x14ac:dyDescent="0.25"/>
    <row r="260178" customFormat="1" x14ac:dyDescent="0.25"/>
    <row r="260179" customFormat="1" x14ac:dyDescent="0.25"/>
    <row r="260180" customFormat="1" x14ac:dyDescent="0.25"/>
    <row r="260181" customFormat="1" x14ac:dyDescent="0.25"/>
    <row r="260182" customFormat="1" x14ac:dyDescent="0.25"/>
    <row r="260183" customFormat="1" x14ac:dyDescent="0.25"/>
    <row r="260184" customFormat="1" x14ac:dyDescent="0.25"/>
    <row r="260185" customFormat="1" x14ac:dyDescent="0.25"/>
    <row r="260186" customFormat="1" x14ac:dyDescent="0.25"/>
    <row r="260187" customFormat="1" x14ac:dyDescent="0.25"/>
    <row r="260188" customFormat="1" x14ac:dyDescent="0.25"/>
    <row r="260189" customFormat="1" x14ac:dyDescent="0.25"/>
    <row r="260190" customFormat="1" x14ac:dyDescent="0.25"/>
    <row r="260191" customFormat="1" x14ac:dyDescent="0.25"/>
    <row r="260192" customFormat="1" x14ac:dyDescent="0.25"/>
    <row r="260193" customFormat="1" x14ac:dyDescent="0.25"/>
    <row r="260194" customFormat="1" x14ac:dyDescent="0.25"/>
    <row r="260195" customFormat="1" x14ac:dyDescent="0.25"/>
    <row r="260196" customFormat="1" x14ac:dyDescent="0.25"/>
    <row r="260197" customFormat="1" x14ac:dyDescent="0.25"/>
    <row r="260198" customFormat="1" x14ac:dyDescent="0.25"/>
    <row r="260199" customFormat="1" x14ac:dyDescent="0.25"/>
    <row r="260200" customFormat="1" x14ac:dyDescent="0.25"/>
    <row r="260201" customFormat="1" x14ac:dyDescent="0.25"/>
    <row r="260202" customFormat="1" x14ac:dyDescent="0.25"/>
    <row r="260203" customFormat="1" x14ac:dyDescent="0.25"/>
    <row r="260204" customFormat="1" x14ac:dyDescent="0.25"/>
    <row r="260205" customFormat="1" x14ac:dyDescent="0.25"/>
    <row r="260206" customFormat="1" x14ac:dyDescent="0.25"/>
    <row r="260207" customFormat="1" x14ac:dyDescent="0.25"/>
    <row r="260208" customFormat="1" x14ac:dyDescent="0.25"/>
    <row r="260209" customFormat="1" x14ac:dyDescent="0.25"/>
    <row r="260210" customFormat="1" x14ac:dyDescent="0.25"/>
    <row r="260211" customFormat="1" x14ac:dyDescent="0.25"/>
    <row r="260212" customFormat="1" x14ac:dyDescent="0.25"/>
    <row r="260213" customFormat="1" x14ac:dyDescent="0.25"/>
    <row r="260214" customFormat="1" x14ac:dyDescent="0.25"/>
    <row r="260215" customFormat="1" x14ac:dyDescent="0.25"/>
    <row r="260216" customFormat="1" x14ac:dyDescent="0.25"/>
    <row r="260217" customFormat="1" x14ac:dyDescent="0.25"/>
    <row r="260218" customFormat="1" x14ac:dyDescent="0.25"/>
    <row r="260219" customFormat="1" x14ac:dyDescent="0.25"/>
    <row r="260220" customFormat="1" x14ac:dyDescent="0.25"/>
    <row r="260221" customFormat="1" x14ac:dyDescent="0.25"/>
    <row r="260222" customFormat="1" x14ac:dyDescent="0.25"/>
    <row r="260223" customFormat="1" x14ac:dyDescent="0.25"/>
    <row r="260224" customFormat="1" x14ac:dyDescent="0.25"/>
    <row r="260225" customFormat="1" x14ac:dyDescent="0.25"/>
    <row r="260226" customFormat="1" x14ac:dyDescent="0.25"/>
    <row r="260227" customFormat="1" x14ac:dyDescent="0.25"/>
    <row r="260228" customFormat="1" x14ac:dyDescent="0.25"/>
    <row r="260229" customFormat="1" x14ac:dyDescent="0.25"/>
    <row r="260230" customFormat="1" x14ac:dyDescent="0.25"/>
    <row r="260231" customFormat="1" x14ac:dyDescent="0.25"/>
    <row r="260232" customFormat="1" x14ac:dyDescent="0.25"/>
    <row r="260233" customFormat="1" x14ac:dyDescent="0.25"/>
    <row r="260234" customFormat="1" x14ac:dyDescent="0.25"/>
    <row r="260235" customFormat="1" x14ac:dyDescent="0.25"/>
    <row r="260236" customFormat="1" x14ac:dyDescent="0.25"/>
    <row r="260237" customFormat="1" x14ac:dyDescent="0.25"/>
    <row r="260238" customFormat="1" x14ac:dyDescent="0.25"/>
    <row r="260239" customFormat="1" x14ac:dyDescent="0.25"/>
    <row r="260240" customFormat="1" x14ac:dyDescent="0.25"/>
    <row r="260241" customFormat="1" x14ac:dyDescent="0.25"/>
    <row r="260242" customFormat="1" x14ac:dyDescent="0.25"/>
    <row r="260243" customFormat="1" x14ac:dyDescent="0.25"/>
    <row r="260244" customFormat="1" x14ac:dyDescent="0.25"/>
    <row r="260245" customFormat="1" x14ac:dyDescent="0.25"/>
    <row r="260246" customFormat="1" x14ac:dyDescent="0.25"/>
    <row r="260247" customFormat="1" x14ac:dyDescent="0.25"/>
    <row r="260248" customFormat="1" x14ac:dyDescent="0.25"/>
    <row r="260249" customFormat="1" x14ac:dyDescent="0.25"/>
    <row r="260250" customFormat="1" x14ac:dyDescent="0.25"/>
    <row r="260251" customFormat="1" x14ac:dyDescent="0.25"/>
    <row r="260252" customFormat="1" x14ac:dyDescent="0.25"/>
    <row r="260253" customFormat="1" x14ac:dyDescent="0.25"/>
    <row r="260254" customFormat="1" x14ac:dyDescent="0.25"/>
    <row r="260255" customFormat="1" x14ac:dyDescent="0.25"/>
    <row r="260256" customFormat="1" x14ac:dyDescent="0.25"/>
    <row r="260257" customFormat="1" x14ac:dyDescent="0.25"/>
    <row r="260258" customFormat="1" x14ac:dyDescent="0.25"/>
    <row r="260259" customFormat="1" x14ac:dyDescent="0.25"/>
    <row r="260260" customFormat="1" x14ac:dyDescent="0.25"/>
    <row r="260261" customFormat="1" x14ac:dyDescent="0.25"/>
    <row r="260262" customFormat="1" x14ac:dyDescent="0.25"/>
    <row r="260263" customFormat="1" x14ac:dyDescent="0.25"/>
    <row r="260264" customFormat="1" x14ac:dyDescent="0.25"/>
    <row r="260265" customFormat="1" x14ac:dyDescent="0.25"/>
    <row r="260266" customFormat="1" x14ac:dyDescent="0.25"/>
    <row r="260267" customFormat="1" x14ac:dyDescent="0.25"/>
    <row r="260268" customFormat="1" x14ac:dyDescent="0.25"/>
    <row r="260269" customFormat="1" x14ac:dyDescent="0.25"/>
    <row r="260270" customFormat="1" x14ac:dyDescent="0.25"/>
    <row r="260271" customFormat="1" x14ac:dyDescent="0.25"/>
    <row r="260272" customFormat="1" x14ac:dyDescent="0.25"/>
    <row r="260273" customFormat="1" x14ac:dyDescent="0.25"/>
    <row r="260274" customFormat="1" x14ac:dyDescent="0.25"/>
    <row r="260275" customFormat="1" x14ac:dyDescent="0.25"/>
    <row r="260276" customFormat="1" x14ac:dyDescent="0.25"/>
    <row r="260277" customFormat="1" x14ac:dyDescent="0.25"/>
    <row r="260278" customFormat="1" x14ac:dyDescent="0.25"/>
    <row r="260279" customFormat="1" x14ac:dyDescent="0.25"/>
    <row r="260280" customFormat="1" x14ac:dyDescent="0.25"/>
    <row r="260281" customFormat="1" x14ac:dyDescent="0.25"/>
    <row r="260282" customFormat="1" x14ac:dyDescent="0.25"/>
    <row r="260283" customFormat="1" x14ac:dyDescent="0.25"/>
    <row r="260284" customFormat="1" x14ac:dyDescent="0.25"/>
    <row r="260285" customFormat="1" x14ac:dyDescent="0.25"/>
    <row r="260286" customFormat="1" x14ac:dyDescent="0.25"/>
    <row r="260287" customFormat="1" x14ac:dyDescent="0.25"/>
    <row r="260288" customFormat="1" x14ac:dyDescent="0.25"/>
    <row r="260289" customFormat="1" x14ac:dyDescent="0.25"/>
    <row r="260290" customFormat="1" x14ac:dyDescent="0.25"/>
    <row r="260291" customFormat="1" x14ac:dyDescent="0.25"/>
    <row r="260292" customFormat="1" x14ac:dyDescent="0.25"/>
    <row r="260293" customFormat="1" x14ac:dyDescent="0.25"/>
    <row r="260294" customFormat="1" x14ac:dyDescent="0.25"/>
    <row r="260295" customFormat="1" x14ac:dyDescent="0.25"/>
    <row r="260296" customFormat="1" x14ac:dyDescent="0.25"/>
    <row r="260297" customFormat="1" x14ac:dyDescent="0.25"/>
    <row r="260298" customFormat="1" x14ac:dyDescent="0.25"/>
    <row r="260299" customFormat="1" x14ac:dyDescent="0.25"/>
    <row r="260300" customFormat="1" x14ac:dyDescent="0.25"/>
    <row r="260301" customFormat="1" x14ac:dyDescent="0.25"/>
    <row r="260302" customFormat="1" x14ac:dyDescent="0.25"/>
    <row r="260303" customFormat="1" x14ac:dyDescent="0.25"/>
    <row r="260304" customFormat="1" x14ac:dyDescent="0.25"/>
    <row r="260305" customFormat="1" x14ac:dyDescent="0.25"/>
    <row r="260306" customFormat="1" x14ac:dyDescent="0.25"/>
    <row r="260307" customFormat="1" x14ac:dyDescent="0.25"/>
    <row r="260308" customFormat="1" x14ac:dyDescent="0.25"/>
    <row r="260309" customFormat="1" x14ac:dyDescent="0.25"/>
    <row r="260310" customFormat="1" x14ac:dyDescent="0.25"/>
    <row r="260311" customFormat="1" x14ac:dyDescent="0.25"/>
    <row r="260312" customFormat="1" x14ac:dyDescent="0.25"/>
    <row r="260313" customFormat="1" x14ac:dyDescent="0.25"/>
    <row r="260314" customFormat="1" x14ac:dyDescent="0.25"/>
    <row r="260315" customFormat="1" x14ac:dyDescent="0.25"/>
    <row r="260316" customFormat="1" x14ac:dyDescent="0.25"/>
    <row r="260317" customFormat="1" x14ac:dyDescent="0.25"/>
    <row r="260318" customFormat="1" x14ac:dyDescent="0.25"/>
    <row r="260319" customFormat="1" x14ac:dyDescent="0.25"/>
    <row r="260320" customFormat="1" x14ac:dyDescent="0.25"/>
    <row r="260321" customFormat="1" x14ac:dyDescent="0.25"/>
    <row r="260322" customFormat="1" x14ac:dyDescent="0.25"/>
    <row r="260323" customFormat="1" x14ac:dyDescent="0.25"/>
    <row r="260324" customFormat="1" x14ac:dyDescent="0.25"/>
    <row r="260325" customFormat="1" x14ac:dyDescent="0.25"/>
    <row r="260326" customFormat="1" x14ac:dyDescent="0.25"/>
    <row r="260327" customFormat="1" x14ac:dyDescent="0.25"/>
    <row r="260328" customFormat="1" x14ac:dyDescent="0.25"/>
    <row r="260329" customFormat="1" x14ac:dyDescent="0.25"/>
    <row r="260330" customFormat="1" x14ac:dyDescent="0.25"/>
    <row r="260331" customFormat="1" x14ac:dyDescent="0.25"/>
    <row r="260332" customFormat="1" x14ac:dyDescent="0.25"/>
    <row r="260333" customFormat="1" x14ac:dyDescent="0.25"/>
    <row r="260334" customFormat="1" x14ac:dyDescent="0.25"/>
    <row r="260335" customFormat="1" x14ac:dyDescent="0.25"/>
    <row r="260336" customFormat="1" x14ac:dyDescent="0.25"/>
    <row r="260337" customFormat="1" x14ac:dyDescent="0.25"/>
    <row r="260338" customFormat="1" x14ac:dyDescent="0.25"/>
    <row r="260339" customFormat="1" x14ac:dyDescent="0.25"/>
    <row r="260340" customFormat="1" x14ac:dyDescent="0.25"/>
    <row r="260341" customFormat="1" x14ac:dyDescent="0.25"/>
    <row r="260342" customFormat="1" x14ac:dyDescent="0.25"/>
    <row r="260343" customFormat="1" x14ac:dyDescent="0.25"/>
    <row r="260344" customFormat="1" x14ac:dyDescent="0.25"/>
    <row r="260345" customFormat="1" x14ac:dyDescent="0.25"/>
    <row r="260346" customFormat="1" x14ac:dyDescent="0.25"/>
    <row r="260347" customFormat="1" x14ac:dyDescent="0.25"/>
    <row r="260348" customFormat="1" x14ac:dyDescent="0.25"/>
    <row r="260349" customFormat="1" x14ac:dyDescent="0.25"/>
    <row r="260350" customFormat="1" x14ac:dyDescent="0.25"/>
    <row r="260351" customFormat="1" x14ac:dyDescent="0.25"/>
    <row r="260352" customFormat="1" x14ac:dyDescent="0.25"/>
    <row r="260353" customFormat="1" x14ac:dyDescent="0.25"/>
    <row r="260354" customFormat="1" x14ac:dyDescent="0.25"/>
    <row r="260355" customFormat="1" x14ac:dyDescent="0.25"/>
    <row r="260356" customFormat="1" x14ac:dyDescent="0.25"/>
    <row r="260357" customFormat="1" x14ac:dyDescent="0.25"/>
    <row r="260358" customFormat="1" x14ac:dyDescent="0.25"/>
    <row r="260359" customFormat="1" x14ac:dyDescent="0.25"/>
    <row r="260360" customFormat="1" x14ac:dyDescent="0.25"/>
    <row r="260361" customFormat="1" x14ac:dyDescent="0.25"/>
    <row r="260362" customFormat="1" x14ac:dyDescent="0.25"/>
    <row r="260363" customFormat="1" x14ac:dyDescent="0.25"/>
    <row r="260364" customFormat="1" x14ac:dyDescent="0.25"/>
    <row r="260365" customFormat="1" x14ac:dyDescent="0.25"/>
    <row r="260366" customFormat="1" x14ac:dyDescent="0.25"/>
    <row r="260367" customFormat="1" x14ac:dyDescent="0.25"/>
    <row r="260368" customFormat="1" x14ac:dyDescent="0.25"/>
    <row r="260369" customFormat="1" x14ac:dyDescent="0.25"/>
    <row r="260370" customFormat="1" x14ac:dyDescent="0.25"/>
    <row r="260371" customFormat="1" x14ac:dyDescent="0.25"/>
    <row r="260372" customFormat="1" x14ac:dyDescent="0.25"/>
    <row r="260373" customFormat="1" x14ac:dyDescent="0.25"/>
    <row r="260374" customFormat="1" x14ac:dyDescent="0.25"/>
    <row r="260375" customFormat="1" x14ac:dyDescent="0.25"/>
    <row r="260376" customFormat="1" x14ac:dyDescent="0.25"/>
    <row r="260377" customFormat="1" x14ac:dyDescent="0.25"/>
    <row r="260378" customFormat="1" x14ac:dyDescent="0.25"/>
    <row r="260379" customFormat="1" x14ac:dyDescent="0.25"/>
    <row r="260380" customFormat="1" x14ac:dyDescent="0.25"/>
    <row r="260381" customFormat="1" x14ac:dyDescent="0.25"/>
    <row r="260382" customFormat="1" x14ac:dyDescent="0.25"/>
    <row r="260383" customFormat="1" x14ac:dyDescent="0.25"/>
    <row r="260384" customFormat="1" x14ac:dyDescent="0.25"/>
    <row r="260385" customFormat="1" x14ac:dyDescent="0.25"/>
    <row r="260386" customFormat="1" x14ac:dyDescent="0.25"/>
    <row r="260387" customFormat="1" x14ac:dyDescent="0.25"/>
    <row r="260388" customFormat="1" x14ac:dyDescent="0.25"/>
    <row r="260389" customFormat="1" x14ac:dyDescent="0.25"/>
    <row r="260390" customFormat="1" x14ac:dyDescent="0.25"/>
    <row r="260391" customFormat="1" x14ac:dyDescent="0.25"/>
    <row r="260392" customFormat="1" x14ac:dyDescent="0.25"/>
    <row r="260393" customFormat="1" x14ac:dyDescent="0.25"/>
    <row r="260394" customFormat="1" x14ac:dyDescent="0.25"/>
    <row r="260395" customFormat="1" x14ac:dyDescent="0.25"/>
    <row r="260396" customFormat="1" x14ac:dyDescent="0.25"/>
    <row r="260397" customFormat="1" x14ac:dyDescent="0.25"/>
    <row r="260398" customFormat="1" x14ac:dyDescent="0.25"/>
    <row r="260399" customFormat="1" x14ac:dyDescent="0.25"/>
    <row r="260400" customFormat="1" x14ac:dyDescent="0.25"/>
    <row r="260401" customFormat="1" x14ac:dyDescent="0.25"/>
    <row r="260402" customFormat="1" x14ac:dyDescent="0.25"/>
    <row r="260403" customFormat="1" x14ac:dyDescent="0.25"/>
    <row r="260404" customFormat="1" x14ac:dyDescent="0.25"/>
    <row r="260405" customFormat="1" x14ac:dyDescent="0.25"/>
    <row r="260406" customFormat="1" x14ac:dyDescent="0.25"/>
    <row r="260407" customFormat="1" x14ac:dyDescent="0.25"/>
    <row r="260408" customFormat="1" x14ac:dyDescent="0.25"/>
    <row r="260409" customFormat="1" x14ac:dyDescent="0.25"/>
    <row r="260410" customFormat="1" x14ac:dyDescent="0.25"/>
    <row r="260411" customFormat="1" x14ac:dyDescent="0.25"/>
    <row r="260412" customFormat="1" x14ac:dyDescent="0.25"/>
    <row r="260413" customFormat="1" x14ac:dyDescent="0.25"/>
    <row r="260414" customFormat="1" x14ac:dyDescent="0.25"/>
    <row r="260415" customFormat="1" x14ac:dyDescent="0.25"/>
    <row r="260416" customFormat="1" x14ac:dyDescent="0.25"/>
    <row r="260417" customFormat="1" x14ac:dyDescent="0.25"/>
    <row r="260418" customFormat="1" x14ac:dyDescent="0.25"/>
    <row r="260419" customFormat="1" x14ac:dyDescent="0.25"/>
    <row r="260420" customFormat="1" x14ac:dyDescent="0.25"/>
    <row r="260421" customFormat="1" x14ac:dyDescent="0.25"/>
    <row r="260422" customFormat="1" x14ac:dyDescent="0.25"/>
    <row r="260423" customFormat="1" x14ac:dyDescent="0.25"/>
    <row r="260424" customFormat="1" x14ac:dyDescent="0.25"/>
    <row r="260425" customFormat="1" x14ac:dyDescent="0.25"/>
    <row r="260426" customFormat="1" x14ac:dyDescent="0.25"/>
    <row r="260427" customFormat="1" x14ac:dyDescent="0.25"/>
    <row r="260428" customFormat="1" x14ac:dyDescent="0.25"/>
    <row r="260429" customFormat="1" x14ac:dyDescent="0.25"/>
    <row r="260430" customFormat="1" x14ac:dyDescent="0.25"/>
    <row r="260431" customFormat="1" x14ac:dyDescent="0.25"/>
    <row r="260432" customFormat="1" x14ac:dyDescent="0.25"/>
    <row r="260433" customFormat="1" x14ac:dyDescent="0.25"/>
    <row r="260434" customFormat="1" x14ac:dyDescent="0.25"/>
    <row r="260435" customFormat="1" x14ac:dyDescent="0.25"/>
    <row r="260436" customFormat="1" x14ac:dyDescent="0.25"/>
    <row r="260437" customFormat="1" x14ac:dyDescent="0.25"/>
    <row r="260438" customFormat="1" x14ac:dyDescent="0.25"/>
    <row r="260439" customFormat="1" x14ac:dyDescent="0.25"/>
    <row r="260440" customFormat="1" x14ac:dyDescent="0.25"/>
    <row r="260441" customFormat="1" x14ac:dyDescent="0.25"/>
    <row r="260442" customFormat="1" x14ac:dyDescent="0.25"/>
    <row r="260443" customFormat="1" x14ac:dyDescent="0.25"/>
    <row r="260444" customFormat="1" x14ac:dyDescent="0.25"/>
    <row r="260445" customFormat="1" x14ac:dyDescent="0.25"/>
    <row r="260446" customFormat="1" x14ac:dyDescent="0.25"/>
    <row r="260447" customFormat="1" x14ac:dyDescent="0.25"/>
    <row r="260448" customFormat="1" x14ac:dyDescent="0.25"/>
    <row r="260449" customFormat="1" x14ac:dyDescent="0.25"/>
    <row r="260450" customFormat="1" x14ac:dyDescent="0.25"/>
    <row r="260451" customFormat="1" x14ac:dyDescent="0.25"/>
    <row r="260452" customFormat="1" x14ac:dyDescent="0.25"/>
    <row r="260453" customFormat="1" x14ac:dyDescent="0.25"/>
    <row r="260454" customFormat="1" x14ac:dyDescent="0.25"/>
    <row r="260455" customFormat="1" x14ac:dyDescent="0.25"/>
    <row r="260456" customFormat="1" x14ac:dyDescent="0.25"/>
    <row r="260457" customFormat="1" x14ac:dyDescent="0.25"/>
    <row r="260458" customFormat="1" x14ac:dyDescent="0.25"/>
    <row r="260459" customFormat="1" x14ac:dyDescent="0.25"/>
    <row r="260460" customFormat="1" x14ac:dyDescent="0.25"/>
    <row r="260461" customFormat="1" x14ac:dyDescent="0.25"/>
    <row r="260462" customFormat="1" x14ac:dyDescent="0.25"/>
    <row r="260463" customFormat="1" x14ac:dyDescent="0.25"/>
    <row r="260464" customFormat="1" x14ac:dyDescent="0.25"/>
    <row r="260465" customFormat="1" x14ac:dyDescent="0.25"/>
    <row r="260466" customFormat="1" x14ac:dyDescent="0.25"/>
    <row r="260467" customFormat="1" x14ac:dyDescent="0.25"/>
    <row r="260468" customFormat="1" x14ac:dyDescent="0.25"/>
    <row r="260469" customFormat="1" x14ac:dyDescent="0.25"/>
    <row r="260470" customFormat="1" x14ac:dyDescent="0.25"/>
    <row r="260471" customFormat="1" x14ac:dyDescent="0.25"/>
    <row r="260472" customFormat="1" x14ac:dyDescent="0.25"/>
    <row r="260473" customFormat="1" x14ac:dyDescent="0.25"/>
    <row r="260474" customFormat="1" x14ac:dyDescent="0.25"/>
    <row r="260475" customFormat="1" x14ac:dyDescent="0.25"/>
    <row r="260476" customFormat="1" x14ac:dyDescent="0.25"/>
    <row r="260477" customFormat="1" x14ac:dyDescent="0.25"/>
    <row r="260478" customFormat="1" x14ac:dyDescent="0.25"/>
    <row r="260479" customFormat="1" x14ac:dyDescent="0.25"/>
    <row r="260480" customFormat="1" x14ac:dyDescent="0.25"/>
    <row r="260481" customFormat="1" x14ac:dyDescent="0.25"/>
    <row r="260482" customFormat="1" x14ac:dyDescent="0.25"/>
    <row r="260483" customFormat="1" x14ac:dyDescent="0.25"/>
    <row r="260484" customFormat="1" x14ac:dyDescent="0.25"/>
    <row r="260485" customFormat="1" x14ac:dyDescent="0.25"/>
    <row r="260486" customFormat="1" x14ac:dyDescent="0.25"/>
    <row r="260487" customFormat="1" x14ac:dyDescent="0.25"/>
    <row r="260488" customFormat="1" x14ac:dyDescent="0.25"/>
    <row r="260489" customFormat="1" x14ac:dyDescent="0.25"/>
    <row r="260490" customFormat="1" x14ac:dyDescent="0.25"/>
    <row r="260491" customFormat="1" x14ac:dyDescent="0.25"/>
    <row r="260492" customFormat="1" x14ac:dyDescent="0.25"/>
    <row r="260493" customFormat="1" x14ac:dyDescent="0.25"/>
    <row r="260494" customFormat="1" x14ac:dyDescent="0.25"/>
    <row r="260495" customFormat="1" x14ac:dyDescent="0.25"/>
    <row r="260496" customFormat="1" x14ac:dyDescent="0.25"/>
    <row r="260497" customFormat="1" x14ac:dyDescent="0.25"/>
    <row r="260498" customFormat="1" x14ac:dyDescent="0.25"/>
    <row r="260499" customFormat="1" x14ac:dyDescent="0.25"/>
    <row r="260500" customFormat="1" x14ac:dyDescent="0.25"/>
    <row r="260501" customFormat="1" x14ac:dyDescent="0.25"/>
    <row r="260502" customFormat="1" x14ac:dyDescent="0.25"/>
    <row r="260503" customFormat="1" x14ac:dyDescent="0.25"/>
    <row r="260504" customFormat="1" x14ac:dyDescent="0.25"/>
    <row r="260505" customFormat="1" x14ac:dyDescent="0.25"/>
    <row r="260506" customFormat="1" x14ac:dyDescent="0.25"/>
    <row r="260507" customFormat="1" x14ac:dyDescent="0.25"/>
    <row r="260508" customFormat="1" x14ac:dyDescent="0.25"/>
    <row r="260509" customFormat="1" x14ac:dyDescent="0.25"/>
    <row r="260510" customFormat="1" x14ac:dyDescent="0.25"/>
    <row r="260511" customFormat="1" x14ac:dyDescent="0.25"/>
    <row r="260512" customFormat="1" x14ac:dyDescent="0.25"/>
    <row r="260513" customFormat="1" x14ac:dyDescent="0.25"/>
    <row r="260514" customFormat="1" x14ac:dyDescent="0.25"/>
    <row r="260515" customFormat="1" x14ac:dyDescent="0.25"/>
    <row r="260516" customFormat="1" x14ac:dyDescent="0.25"/>
    <row r="260517" customFormat="1" x14ac:dyDescent="0.25"/>
    <row r="260518" customFormat="1" x14ac:dyDescent="0.25"/>
    <row r="260519" customFormat="1" x14ac:dyDescent="0.25"/>
    <row r="260520" customFormat="1" x14ac:dyDescent="0.25"/>
    <row r="260521" customFormat="1" x14ac:dyDescent="0.25"/>
    <row r="260522" customFormat="1" x14ac:dyDescent="0.25"/>
    <row r="260523" customFormat="1" x14ac:dyDescent="0.25"/>
    <row r="260524" customFormat="1" x14ac:dyDescent="0.25"/>
    <row r="260525" customFormat="1" x14ac:dyDescent="0.25"/>
    <row r="260526" customFormat="1" x14ac:dyDescent="0.25"/>
    <row r="260527" customFormat="1" x14ac:dyDescent="0.25"/>
    <row r="260528" customFormat="1" x14ac:dyDescent="0.25"/>
    <row r="260529" customFormat="1" x14ac:dyDescent="0.25"/>
    <row r="260530" customFormat="1" x14ac:dyDescent="0.25"/>
    <row r="260531" customFormat="1" x14ac:dyDescent="0.25"/>
    <row r="260532" customFormat="1" x14ac:dyDescent="0.25"/>
    <row r="260533" customFormat="1" x14ac:dyDescent="0.25"/>
    <row r="260534" customFormat="1" x14ac:dyDescent="0.25"/>
    <row r="260535" customFormat="1" x14ac:dyDescent="0.25"/>
    <row r="260536" customFormat="1" x14ac:dyDescent="0.25"/>
    <row r="260537" customFormat="1" x14ac:dyDescent="0.25"/>
    <row r="260538" customFormat="1" x14ac:dyDescent="0.25"/>
    <row r="260539" customFormat="1" x14ac:dyDescent="0.25"/>
    <row r="260540" customFormat="1" x14ac:dyDescent="0.25"/>
    <row r="260541" customFormat="1" x14ac:dyDescent="0.25"/>
    <row r="260542" customFormat="1" x14ac:dyDescent="0.25"/>
    <row r="260543" customFormat="1" x14ac:dyDescent="0.25"/>
    <row r="260544" customFormat="1" x14ac:dyDescent="0.25"/>
    <row r="260545" customFormat="1" x14ac:dyDescent="0.25"/>
    <row r="260546" customFormat="1" x14ac:dyDescent="0.25"/>
    <row r="260547" customFormat="1" x14ac:dyDescent="0.25"/>
    <row r="260548" customFormat="1" x14ac:dyDescent="0.25"/>
    <row r="260549" customFormat="1" x14ac:dyDescent="0.25"/>
    <row r="260550" customFormat="1" x14ac:dyDescent="0.25"/>
    <row r="260551" customFormat="1" x14ac:dyDescent="0.25"/>
    <row r="260552" customFormat="1" x14ac:dyDescent="0.25"/>
    <row r="260553" customFormat="1" x14ac:dyDescent="0.25"/>
    <row r="260554" customFormat="1" x14ac:dyDescent="0.25"/>
    <row r="260555" customFormat="1" x14ac:dyDescent="0.25"/>
    <row r="260556" customFormat="1" x14ac:dyDescent="0.25"/>
    <row r="260557" customFormat="1" x14ac:dyDescent="0.25"/>
    <row r="260558" customFormat="1" x14ac:dyDescent="0.25"/>
    <row r="260559" customFormat="1" x14ac:dyDescent="0.25"/>
    <row r="260560" customFormat="1" x14ac:dyDescent="0.25"/>
    <row r="260561" customFormat="1" x14ac:dyDescent="0.25"/>
    <row r="260562" customFormat="1" x14ac:dyDescent="0.25"/>
    <row r="260563" customFormat="1" x14ac:dyDescent="0.25"/>
    <row r="260564" customFormat="1" x14ac:dyDescent="0.25"/>
    <row r="260565" customFormat="1" x14ac:dyDescent="0.25"/>
    <row r="260566" customFormat="1" x14ac:dyDescent="0.25"/>
    <row r="260567" customFormat="1" x14ac:dyDescent="0.25"/>
    <row r="260568" customFormat="1" x14ac:dyDescent="0.25"/>
    <row r="260569" customFormat="1" x14ac:dyDescent="0.25"/>
    <row r="260570" customFormat="1" x14ac:dyDescent="0.25"/>
    <row r="260571" customFormat="1" x14ac:dyDescent="0.25"/>
    <row r="260572" customFormat="1" x14ac:dyDescent="0.25"/>
    <row r="260573" customFormat="1" x14ac:dyDescent="0.25"/>
    <row r="260574" customFormat="1" x14ac:dyDescent="0.25"/>
    <row r="260575" customFormat="1" x14ac:dyDescent="0.25"/>
    <row r="260576" customFormat="1" x14ac:dyDescent="0.25"/>
    <row r="260577" customFormat="1" x14ac:dyDescent="0.25"/>
    <row r="260578" customFormat="1" x14ac:dyDescent="0.25"/>
    <row r="260579" customFormat="1" x14ac:dyDescent="0.25"/>
    <row r="260580" customFormat="1" x14ac:dyDescent="0.25"/>
    <row r="260581" customFormat="1" x14ac:dyDescent="0.25"/>
    <row r="260582" customFormat="1" x14ac:dyDescent="0.25"/>
    <row r="260583" customFormat="1" x14ac:dyDescent="0.25"/>
    <row r="260584" customFormat="1" x14ac:dyDescent="0.25"/>
    <row r="260585" customFormat="1" x14ac:dyDescent="0.25"/>
    <row r="260586" customFormat="1" x14ac:dyDescent="0.25"/>
    <row r="260587" customFormat="1" x14ac:dyDescent="0.25"/>
    <row r="260588" customFormat="1" x14ac:dyDescent="0.25"/>
    <row r="260589" customFormat="1" x14ac:dyDescent="0.25"/>
    <row r="260590" customFormat="1" x14ac:dyDescent="0.25"/>
    <row r="260591" customFormat="1" x14ac:dyDescent="0.25"/>
    <row r="260592" customFormat="1" x14ac:dyDescent="0.25"/>
    <row r="260593" customFormat="1" x14ac:dyDescent="0.25"/>
    <row r="260594" customFormat="1" x14ac:dyDescent="0.25"/>
    <row r="260595" customFormat="1" x14ac:dyDescent="0.25"/>
    <row r="260596" customFormat="1" x14ac:dyDescent="0.25"/>
    <row r="260597" customFormat="1" x14ac:dyDescent="0.25"/>
    <row r="260598" customFormat="1" x14ac:dyDescent="0.25"/>
    <row r="260599" customFormat="1" x14ac:dyDescent="0.25"/>
    <row r="260600" customFormat="1" x14ac:dyDescent="0.25"/>
    <row r="260601" customFormat="1" x14ac:dyDescent="0.25"/>
    <row r="260602" customFormat="1" x14ac:dyDescent="0.25"/>
    <row r="260603" customFormat="1" x14ac:dyDescent="0.25"/>
    <row r="260604" customFormat="1" x14ac:dyDescent="0.25"/>
    <row r="260605" customFormat="1" x14ac:dyDescent="0.25"/>
    <row r="260606" customFormat="1" x14ac:dyDescent="0.25"/>
    <row r="260607" customFormat="1" x14ac:dyDescent="0.25"/>
    <row r="260608" customFormat="1" x14ac:dyDescent="0.25"/>
    <row r="260609" customFormat="1" x14ac:dyDescent="0.25"/>
    <row r="260610" customFormat="1" x14ac:dyDescent="0.25"/>
    <row r="260611" customFormat="1" x14ac:dyDescent="0.25"/>
    <row r="260612" customFormat="1" x14ac:dyDescent="0.25"/>
    <row r="260613" customFormat="1" x14ac:dyDescent="0.25"/>
    <row r="260614" customFormat="1" x14ac:dyDescent="0.25"/>
    <row r="260615" customFormat="1" x14ac:dyDescent="0.25"/>
    <row r="260616" customFormat="1" x14ac:dyDescent="0.25"/>
    <row r="260617" customFormat="1" x14ac:dyDescent="0.25"/>
    <row r="260618" customFormat="1" x14ac:dyDescent="0.25"/>
    <row r="260619" customFormat="1" x14ac:dyDescent="0.25"/>
    <row r="260620" customFormat="1" x14ac:dyDescent="0.25"/>
    <row r="260621" customFormat="1" x14ac:dyDescent="0.25"/>
    <row r="260622" customFormat="1" x14ac:dyDescent="0.25"/>
    <row r="260623" customFormat="1" x14ac:dyDescent="0.25"/>
    <row r="260624" customFormat="1" x14ac:dyDescent="0.25"/>
    <row r="260625" customFormat="1" x14ac:dyDescent="0.25"/>
    <row r="260626" customFormat="1" x14ac:dyDescent="0.25"/>
    <row r="260627" customFormat="1" x14ac:dyDescent="0.25"/>
    <row r="260628" customFormat="1" x14ac:dyDescent="0.25"/>
    <row r="260629" customFormat="1" x14ac:dyDescent="0.25"/>
    <row r="260630" customFormat="1" x14ac:dyDescent="0.25"/>
    <row r="260631" customFormat="1" x14ac:dyDescent="0.25"/>
    <row r="260632" customFormat="1" x14ac:dyDescent="0.25"/>
    <row r="260633" customFormat="1" x14ac:dyDescent="0.25"/>
    <row r="260634" customFormat="1" x14ac:dyDescent="0.25"/>
    <row r="260635" customFormat="1" x14ac:dyDescent="0.25"/>
    <row r="260636" customFormat="1" x14ac:dyDescent="0.25"/>
    <row r="260637" customFormat="1" x14ac:dyDescent="0.25"/>
    <row r="260638" customFormat="1" x14ac:dyDescent="0.25"/>
    <row r="260639" customFormat="1" x14ac:dyDescent="0.25"/>
    <row r="260640" customFormat="1" x14ac:dyDescent="0.25"/>
    <row r="260641" customFormat="1" x14ac:dyDescent="0.25"/>
    <row r="260642" customFormat="1" x14ac:dyDescent="0.25"/>
    <row r="260643" customFormat="1" x14ac:dyDescent="0.25"/>
    <row r="260644" customFormat="1" x14ac:dyDescent="0.25"/>
    <row r="260645" customFormat="1" x14ac:dyDescent="0.25"/>
    <row r="260646" customFormat="1" x14ac:dyDescent="0.25"/>
    <row r="260647" customFormat="1" x14ac:dyDescent="0.25"/>
    <row r="260648" customFormat="1" x14ac:dyDescent="0.25"/>
    <row r="260649" customFormat="1" x14ac:dyDescent="0.25"/>
    <row r="260650" customFormat="1" x14ac:dyDescent="0.25"/>
    <row r="260651" customFormat="1" x14ac:dyDescent="0.25"/>
    <row r="260652" customFormat="1" x14ac:dyDescent="0.25"/>
    <row r="260653" customFormat="1" x14ac:dyDescent="0.25"/>
    <row r="260654" customFormat="1" x14ac:dyDescent="0.25"/>
    <row r="260655" customFormat="1" x14ac:dyDescent="0.25"/>
    <row r="260656" customFormat="1" x14ac:dyDescent="0.25"/>
    <row r="260657" customFormat="1" x14ac:dyDescent="0.25"/>
    <row r="260658" customFormat="1" x14ac:dyDescent="0.25"/>
    <row r="260659" customFormat="1" x14ac:dyDescent="0.25"/>
    <row r="260660" customFormat="1" x14ac:dyDescent="0.25"/>
    <row r="260661" customFormat="1" x14ac:dyDescent="0.25"/>
    <row r="260662" customFormat="1" x14ac:dyDescent="0.25"/>
    <row r="260663" customFormat="1" x14ac:dyDescent="0.25"/>
    <row r="260664" customFormat="1" x14ac:dyDescent="0.25"/>
    <row r="260665" customFormat="1" x14ac:dyDescent="0.25"/>
    <row r="260666" customFormat="1" x14ac:dyDescent="0.25"/>
    <row r="260667" customFormat="1" x14ac:dyDescent="0.25"/>
    <row r="260668" customFormat="1" x14ac:dyDescent="0.25"/>
    <row r="260669" customFormat="1" x14ac:dyDescent="0.25"/>
    <row r="260670" customFormat="1" x14ac:dyDescent="0.25"/>
    <row r="260671" customFormat="1" x14ac:dyDescent="0.25"/>
    <row r="260672" customFormat="1" x14ac:dyDescent="0.25"/>
    <row r="260673" customFormat="1" x14ac:dyDescent="0.25"/>
    <row r="260674" customFormat="1" x14ac:dyDescent="0.25"/>
    <row r="260675" customFormat="1" x14ac:dyDescent="0.25"/>
    <row r="260676" customFormat="1" x14ac:dyDescent="0.25"/>
    <row r="260677" customFormat="1" x14ac:dyDescent="0.25"/>
    <row r="260678" customFormat="1" x14ac:dyDescent="0.25"/>
    <row r="260679" customFormat="1" x14ac:dyDescent="0.25"/>
    <row r="260680" customFormat="1" x14ac:dyDescent="0.25"/>
    <row r="260681" customFormat="1" x14ac:dyDescent="0.25"/>
    <row r="260682" customFormat="1" x14ac:dyDescent="0.25"/>
    <row r="260683" customFormat="1" x14ac:dyDescent="0.25"/>
    <row r="260684" customFormat="1" x14ac:dyDescent="0.25"/>
    <row r="260685" customFormat="1" x14ac:dyDescent="0.25"/>
    <row r="260686" customFormat="1" x14ac:dyDescent="0.25"/>
    <row r="260687" customFormat="1" x14ac:dyDescent="0.25"/>
    <row r="260688" customFormat="1" x14ac:dyDescent="0.25"/>
    <row r="260689" customFormat="1" x14ac:dyDescent="0.25"/>
    <row r="260690" customFormat="1" x14ac:dyDescent="0.25"/>
    <row r="260691" customFormat="1" x14ac:dyDescent="0.25"/>
    <row r="260692" customFormat="1" x14ac:dyDescent="0.25"/>
    <row r="260693" customFormat="1" x14ac:dyDescent="0.25"/>
    <row r="260694" customFormat="1" x14ac:dyDescent="0.25"/>
    <row r="260695" customFormat="1" x14ac:dyDescent="0.25"/>
    <row r="260696" customFormat="1" x14ac:dyDescent="0.25"/>
    <row r="260697" customFormat="1" x14ac:dyDescent="0.25"/>
    <row r="260698" customFormat="1" x14ac:dyDescent="0.25"/>
    <row r="260699" customFormat="1" x14ac:dyDescent="0.25"/>
    <row r="260700" customFormat="1" x14ac:dyDescent="0.25"/>
    <row r="260701" customFormat="1" x14ac:dyDescent="0.25"/>
    <row r="260702" customFormat="1" x14ac:dyDescent="0.25"/>
    <row r="260703" customFormat="1" x14ac:dyDescent="0.25"/>
    <row r="260704" customFormat="1" x14ac:dyDescent="0.25"/>
    <row r="260705" customFormat="1" x14ac:dyDescent="0.25"/>
    <row r="260706" customFormat="1" x14ac:dyDescent="0.25"/>
    <row r="260707" customFormat="1" x14ac:dyDescent="0.25"/>
    <row r="260708" customFormat="1" x14ac:dyDescent="0.25"/>
    <row r="260709" customFormat="1" x14ac:dyDescent="0.25"/>
    <row r="260710" customFormat="1" x14ac:dyDescent="0.25"/>
    <row r="260711" customFormat="1" x14ac:dyDescent="0.25"/>
    <row r="260712" customFormat="1" x14ac:dyDescent="0.25"/>
    <row r="260713" customFormat="1" x14ac:dyDescent="0.25"/>
    <row r="260714" customFormat="1" x14ac:dyDescent="0.25"/>
    <row r="260715" customFormat="1" x14ac:dyDescent="0.25"/>
    <row r="260716" customFormat="1" x14ac:dyDescent="0.25"/>
    <row r="260717" customFormat="1" x14ac:dyDescent="0.25"/>
    <row r="260718" customFormat="1" x14ac:dyDescent="0.25"/>
    <row r="260719" customFormat="1" x14ac:dyDescent="0.25"/>
    <row r="260720" customFormat="1" x14ac:dyDescent="0.25"/>
    <row r="260721" customFormat="1" x14ac:dyDescent="0.25"/>
    <row r="260722" customFormat="1" x14ac:dyDescent="0.25"/>
    <row r="260723" customFormat="1" x14ac:dyDescent="0.25"/>
    <row r="260724" customFormat="1" x14ac:dyDescent="0.25"/>
    <row r="260725" customFormat="1" x14ac:dyDescent="0.25"/>
    <row r="260726" customFormat="1" x14ac:dyDescent="0.25"/>
    <row r="260727" customFormat="1" x14ac:dyDescent="0.25"/>
    <row r="260728" customFormat="1" x14ac:dyDescent="0.25"/>
    <row r="260729" customFormat="1" x14ac:dyDescent="0.25"/>
    <row r="260730" customFormat="1" x14ac:dyDescent="0.25"/>
    <row r="260731" customFormat="1" x14ac:dyDescent="0.25"/>
    <row r="260732" customFormat="1" x14ac:dyDescent="0.25"/>
    <row r="260733" customFormat="1" x14ac:dyDescent="0.25"/>
    <row r="260734" customFormat="1" x14ac:dyDescent="0.25"/>
    <row r="260735" customFormat="1" x14ac:dyDescent="0.25"/>
    <row r="260736" customFormat="1" x14ac:dyDescent="0.25"/>
    <row r="260737" customFormat="1" x14ac:dyDescent="0.25"/>
    <row r="260738" customFormat="1" x14ac:dyDescent="0.25"/>
    <row r="260739" customFormat="1" x14ac:dyDescent="0.25"/>
    <row r="260740" customFormat="1" x14ac:dyDescent="0.25"/>
    <row r="260741" customFormat="1" x14ac:dyDescent="0.25"/>
    <row r="260742" customFormat="1" x14ac:dyDescent="0.25"/>
    <row r="260743" customFormat="1" x14ac:dyDescent="0.25"/>
    <row r="260744" customFormat="1" x14ac:dyDescent="0.25"/>
    <row r="260745" customFormat="1" x14ac:dyDescent="0.25"/>
    <row r="260746" customFormat="1" x14ac:dyDescent="0.25"/>
    <row r="260747" customFormat="1" x14ac:dyDescent="0.25"/>
    <row r="260748" customFormat="1" x14ac:dyDescent="0.25"/>
    <row r="260749" customFormat="1" x14ac:dyDescent="0.25"/>
    <row r="260750" customFormat="1" x14ac:dyDescent="0.25"/>
    <row r="260751" customFormat="1" x14ac:dyDescent="0.25"/>
    <row r="260752" customFormat="1" x14ac:dyDescent="0.25"/>
    <row r="260753" customFormat="1" x14ac:dyDescent="0.25"/>
    <row r="260754" customFormat="1" x14ac:dyDescent="0.25"/>
    <row r="260755" customFormat="1" x14ac:dyDescent="0.25"/>
    <row r="260756" customFormat="1" x14ac:dyDescent="0.25"/>
    <row r="260757" customFormat="1" x14ac:dyDescent="0.25"/>
    <row r="260758" customFormat="1" x14ac:dyDescent="0.25"/>
    <row r="260759" customFormat="1" x14ac:dyDescent="0.25"/>
    <row r="260760" customFormat="1" x14ac:dyDescent="0.25"/>
    <row r="260761" customFormat="1" x14ac:dyDescent="0.25"/>
    <row r="260762" customFormat="1" x14ac:dyDescent="0.25"/>
    <row r="260763" customFormat="1" x14ac:dyDescent="0.25"/>
    <row r="260764" customFormat="1" x14ac:dyDescent="0.25"/>
    <row r="260765" customFormat="1" x14ac:dyDescent="0.25"/>
    <row r="260766" customFormat="1" x14ac:dyDescent="0.25"/>
    <row r="260767" customFormat="1" x14ac:dyDescent="0.25"/>
    <row r="260768" customFormat="1" x14ac:dyDescent="0.25"/>
    <row r="260769" customFormat="1" x14ac:dyDescent="0.25"/>
    <row r="260770" customFormat="1" x14ac:dyDescent="0.25"/>
    <row r="260771" customFormat="1" x14ac:dyDescent="0.25"/>
    <row r="260772" customFormat="1" x14ac:dyDescent="0.25"/>
    <row r="260773" customFormat="1" x14ac:dyDescent="0.25"/>
    <row r="260774" customFormat="1" x14ac:dyDescent="0.25"/>
    <row r="260775" customFormat="1" x14ac:dyDescent="0.25"/>
    <row r="260776" customFormat="1" x14ac:dyDescent="0.25"/>
    <row r="260777" customFormat="1" x14ac:dyDescent="0.25"/>
    <row r="260778" customFormat="1" x14ac:dyDescent="0.25"/>
    <row r="260779" customFormat="1" x14ac:dyDescent="0.25"/>
    <row r="260780" customFormat="1" x14ac:dyDescent="0.25"/>
    <row r="260781" customFormat="1" x14ac:dyDescent="0.25"/>
    <row r="260782" customFormat="1" x14ac:dyDescent="0.25"/>
    <row r="260783" customFormat="1" x14ac:dyDescent="0.25"/>
    <row r="260784" customFormat="1" x14ac:dyDescent="0.25"/>
    <row r="260785" customFormat="1" x14ac:dyDescent="0.25"/>
    <row r="260786" customFormat="1" x14ac:dyDescent="0.25"/>
    <row r="260787" customFormat="1" x14ac:dyDescent="0.25"/>
    <row r="260788" customFormat="1" x14ac:dyDescent="0.25"/>
    <row r="260789" customFormat="1" x14ac:dyDescent="0.25"/>
    <row r="260790" customFormat="1" x14ac:dyDescent="0.25"/>
    <row r="260791" customFormat="1" x14ac:dyDescent="0.25"/>
    <row r="260792" customFormat="1" x14ac:dyDescent="0.25"/>
    <row r="260793" customFormat="1" x14ac:dyDescent="0.25"/>
    <row r="260794" customFormat="1" x14ac:dyDescent="0.25"/>
    <row r="260795" customFormat="1" x14ac:dyDescent="0.25"/>
    <row r="260796" customFormat="1" x14ac:dyDescent="0.25"/>
    <row r="260797" customFormat="1" x14ac:dyDescent="0.25"/>
    <row r="260798" customFormat="1" x14ac:dyDescent="0.25"/>
    <row r="260799" customFormat="1" x14ac:dyDescent="0.25"/>
    <row r="260800" customFormat="1" x14ac:dyDescent="0.25"/>
    <row r="260801" customFormat="1" x14ac:dyDescent="0.25"/>
    <row r="260802" customFormat="1" x14ac:dyDescent="0.25"/>
    <row r="260803" customFormat="1" x14ac:dyDescent="0.25"/>
    <row r="260804" customFormat="1" x14ac:dyDescent="0.25"/>
    <row r="260805" customFormat="1" x14ac:dyDescent="0.25"/>
    <row r="260806" customFormat="1" x14ac:dyDescent="0.25"/>
    <row r="260807" customFormat="1" x14ac:dyDescent="0.25"/>
    <row r="260808" customFormat="1" x14ac:dyDescent="0.25"/>
    <row r="260809" customFormat="1" x14ac:dyDescent="0.25"/>
    <row r="260810" customFormat="1" x14ac:dyDescent="0.25"/>
    <row r="260811" customFormat="1" x14ac:dyDescent="0.25"/>
    <row r="260812" customFormat="1" x14ac:dyDescent="0.25"/>
    <row r="260813" customFormat="1" x14ac:dyDescent="0.25"/>
    <row r="260814" customFormat="1" x14ac:dyDescent="0.25"/>
    <row r="260815" customFormat="1" x14ac:dyDescent="0.25"/>
    <row r="260816" customFormat="1" x14ac:dyDescent="0.25"/>
    <row r="260817" customFormat="1" x14ac:dyDescent="0.25"/>
    <row r="260818" customFormat="1" x14ac:dyDescent="0.25"/>
    <row r="260819" customFormat="1" x14ac:dyDescent="0.25"/>
    <row r="260820" customFormat="1" x14ac:dyDescent="0.25"/>
    <row r="260821" customFormat="1" x14ac:dyDescent="0.25"/>
    <row r="260822" customFormat="1" x14ac:dyDescent="0.25"/>
    <row r="260823" customFormat="1" x14ac:dyDescent="0.25"/>
    <row r="260824" customFormat="1" x14ac:dyDescent="0.25"/>
    <row r="260825" customFormat="1" x14ac:dyDescent="0.25"/>
    <row r="260826" customFormat="1" x14ac:dyDescent="0.25"/>
    <row r="260827" customFormat="1" x14ac:dyDescent="0.25"/>
    <row r="260828" customFormat="1" x14ac:dyDescent="0.25"/>
    <row r="260829" customFormat="1" x14ac:dyDescent="0.25"/>
    <row r="260830" customFormat="1" x14ac:dyDescent="0.25"/>
    <row r="260831" customFormat="1" x14ac:dyDescent="0.25"/>
    <row r="260832" customFormat="1" x14ac:dyDescent="0.25"/>
    <row r="260833" customFormat="1" x14ac:dyDescent="0.25"/>
    <row r="260834" customFormat="1" x14ac:dyDescent="0.25"/>
    <row r="260835" customFormat="1" x14ac:dyDescent="0.25"/>
    <row r="260836" customFormat="1" x14ac:dyDescent="0.25"/>
    <row r="260837" customFormat="1" x14ac:dyDescent="0.25"/>
    <row r="260838" customFormat="1" x14ac:dyDescent="0.25"/>
    <row r="260839" customFormat="1" x14ac:dyDescent="0.25"/>
    <row r="260840" customFormat="1" x14ac:dyDescent="0.25"/>
    <row r="260841" customFormat="1" x14ac:dyDescent="0.25"/>
    <row r="260842" customFormat="1" x14ac:dyDescent="0.25"/>
    <row r="260843" customFormat="1" x14ac:dyDescent="0.25"/>
    <row r="260844" customFormat="1" x14ac:dyDescent="0.25"/>
    <row r="260845" customFormat="1" x14ac:dyDescent="0.25"/>
    <row r="260846" customFormat="1" x14ac:dyDescent="0.25"/>
    <row r="260847" customFormat="1" x14ac:dyDescent="0.25"/>
    <row r="260848" customFormat="1" x14ac:dyDescent="0.25"/>
    <row r="260849" customFormat="1" x14ac:dyDescent="0.25"/>
    <row r="260850" customFormat="1" x14ac:dyDescent="0.25"/>
    <row r="260851" customFormat="1" x14ac:dyDescent="0.25"/>
    <row r="260852" customFormat="1" x14ac:dyDescent="0.25"/>
    <row r="260853" customFormat="1" x14ac:dyDescent="0.25"/>
    <row r="260854" customFormat="1" x14ac:dyDescent="0.25"/>
    <row r="260855" customFormat="1" x14ac:dyDescent="0.25"/>
    <row r="260856" customFormat="1" x14ac:dyDescent="0.25"/>
    <row r="260857" customFormat="1" x14ac:dyDescent="0.25"/>
    <row r="260858" customFormat="1" x14ac:dyDescent="0.25"/>
    <row r="260859" customFormat="1" x14ac:dyDescent="0.25"/>
    <row r="260860" customFormat="1" x14ac:dyDescent="0.25"/>
    <row r="260861" customFormat="1" x14ac:dyDescent="0.25"/>
    <row r="260862" customFormat="1" x14ac:dyDescent="0.25"/>
    <row r="260863" customFormat="1" x14ac:dyDescent="0.25"/>
    <row r="260864" customFormat="1" x14ac:dyDescent="0.25"/>
    <row r="260865" customFormat="1" x14ac:dyDescent="0.25"/>
    <row r="260866" customFormat="1" x14ac:dyDescent="0.25"/>
    <row r="260867" customFormat="1" x14ac:dyDescent="0.25"/>
    <row r="260868" customFormat="1" x14ac:dyDescent="0.25"/>
    <row r="260869" customFormat="1" x14ac:dyDescent="0.25"/>
    <row r="260870" customFormat="1" x14ac:dyDescent="0.25"/>
    <row r="260871" customFormat="1" x14ac:dyDescent="0.25"/>
    <row r="260872" customFormat="1" x14ac:dyDescent="0.25"/>
    <row r="260873" customFormat="1" x14ac:dyDescent="0.25"/>
    <row r="260874" customFormat="1" x14ac:dyDescent="0.25"/>
    <row r="260875" customFormat="1" x14ac:dyDescent="0.25"/>
    <row r="260876" customFormat="1" x14ac:dyDescent="0.25"/>
    <row r="260877" customFormat="1" x14ac:dyDescent="0.25"/>
    <row r="260878" customFormat="1" x14ac:dyDescent="0.25"/>
    <row r="260879" customFormat="1" x14ac:dyDescent="0.25"/>
    <row r="260880" customFormat="1" x14ac:dyDescent="0.25"/>
    <row r="260881" customFormat="1" x14ac:dyDescent="0.25"/>
    <row r="260882" customFormat="1" x14ac:dyDescent="0.25"/>
    <row r="260883" customFormat="1" x14ac:dyDescent="0.25"/>
    <row r="260884" customFormat="1" x14ac:dyDescent="0.25"/>
    <row r="260885" customFormat="1" x14ac:dyDescent="0.25"/>
    <row r="260886" customFormat="1" x14ac:dyDescent="0.25"/>
    <row r="260887" customFormat="1" x14ac:dyDescent="0.25"/>
    <row r="260888" customFormat="1" x14ac:dyDescent="0.25"/>
    <row r="260889" customFormat="1" x14ac:dyDescent="0.25"/>
    <row r="260890" customFormat="1" x14ac:dyDescent="0.25"/>
    <row r="260891" customFormat="1" x14ac:dyDescent="0.25"/>
    <row r="260892" customFormat="1" x14ac:dyDescent="0.25"/>
    <row r="260893" customFormat="1" x14ac:dyDescent="0.25"/>
    <row r="260894" customFormat="1" x14ac:dyDescent="0.25"/>
    <row r="260895" customFormat="1" x14ac:dyDescent="0.25"/>
    <row r="260896" customFormat="1" x14ac:dyDescent="0.25"/>
    <row r="260897" customFormat="1" x14ac:dyDescent="0.25"/>
    <row r="260898" customFormat="1" x14ac:dyDescent="0.25"/>
    <row r="260899" customFormat="1" x14ac:dyDescent="0.25"/>
    <row r="260900" customFormat="1" x14ac:dyDescent="0.25"/>
    <row r="260901" customFormat="1" x14ac:dyDescent="0.25"/>
    <row r="260902" customFormat="1" x14ac:dyDescent="0.25"/>
    <row r="260903" customFormat="1" x14ac:dyDescent="0.25"/>
    <row r="260904" customFormat="1" x14ac:dyDescent="0.25"/>
    <row r="260905" customFormat="1" x14ac:dyDescent="0.25"/>
    <row r="260906" customFormat="1" x14ac:dyDescent="0.25"/>
    <row r="260907" customFormat="1" x14ac:dyDescent="0.25"/>
    <row r="260908" customFormat="1" x14ac:dyDescent="0.25"/>
    <row r="260909" customFormat="1" x14ac:dyDescent="0.25"/>
    <row r="260910" customFormat="1" x14ac:dyDescent="0.25"/>
    <row r="260911" customFormat="1" x14ac:dyDescent="0.25"/>
    <row r="260912" customFormat="1" x14ac:dyDescent="0.25"/>
    <row r="260913" customFormat="1" x14ac:dyDescent="0.25"/>
    <row r="260914" customFormat="1" x14ac:dyDescent="0.25"/>
    <row r="260915" customFormat="1" x14ac:dyDescent="0.25"/>
    <row r="260916" customFormat="1" x14ac:dyDescent="0.25"/>
    <row r="260917" customFormat="1" x14ac:dyDescent="0.25"/>
    <row r="260918" customFormat="1" x14ac:dyDescent="0.25"/>
    <row r="260919" customFormat="1" x14ac:dyDescent="0.25"/>
    <row r="260920" customFormat="1" x14ac:dyDescent="0.25"/>
    <row r="260921" customFormat="1" x14ac:dyDescent="0.25"/>
    <row r="260922" customFormat="1" x14ac:dyDescent="0.25"/>
    <row r="260923" customFormat="1" x14ac:dyDescent="0.25"/>
    <row r="260924" customFormat="1" x14ac:dyDescent="0.25"/>
    <row r="260925" customFormat="1" x14ac:dyDescent="0.25"/>
    <row r="260926" customFormat="1" x14ac:dyDescent="0.25"/>
    <row r="260927" customFormat="1" x14ac:dyDescent="0.25"/>
    <row r="260928" customFormat="1" x14ac:dyDescent="0.25"/>
    <row r="260929" customFormat="1" x14ac:dyDescent="0.25"/>
    <row r="260930" customFormat="1" x14ac:dyDescent="0.25"/>
    <row r="260931" customFormat="1" x14ac:dyDescent="0.25"/>
    <row r="260932" customFormat="1" x14ac:dyDescent="0.25"/>
    <row r="260933" customFormat="1" x14ac:dyDescent="0.25"/>
    <row r="260934" customFormat="1" x14ac:dyDescent="0.25"/>
    <row r="260935" customFormat="1" x14ac:dyDescent="0.25"/>
    <row r="260936" customFormat="1" x14ac:dyDescent="0.25"/>
    <row r="260937" customFormat="1" x14ac:dyDescent="0.25"/>
    <row r="260938" customFormat="1" x14ac:dyDescent="0.25"/>
    <row r="260939" customFormat="1" x14ac:dyDescent="0.25"/>
    <row r="260940" customFormat="1" x14ac:dyDescent="0.25"/>
    <row r="260941" customFormat="1" x14ac:dyDescent="0.25"/>
    <row r="260942" customFormat="1" x14ac:dyDescent="0.25"/>
    <row r="260943" customFormat="1" x14ac:dyDescent="0.25"/>
    <row r="260944" customFormat="1" x14ac:dyDescent="0.25"/>
    <row r="260945" customFormat="1" x14ac:dyDescent="0.25"/>
    <row r="260946" customFormat="1" x14ac:dyDescent="0.25"/>
    <row r="260947" customFormat="1" x14ac:dyDescent="0.25"/>
    <row r="260948" customFormat="1" x14ac:dyDescent="0.25"/>
    <row r="260949" customFormat="1" x14ac:dyDescent="0.25"/>
    <row r="260950" customFormat="1" x14ac:dyDescent="0.25"/>
    <row r="260951" customFormat="1" x14ac:dyDescent="0.25"/>
    <row r="260952" customFormat="1" x14ac:dyDescent="0.25"/>
    <row r="260953" customFormat="1" x14ac:dyDescent="0.25"/>
    <row r="260954" customFormat="1" x14ac:dyDescent="0.25"/>
    <row r="260955" customFormat="1" x14ac:dyDescent="0.25"/>
    <row r="260956" customFormat="1" x14ac:dyDescent="0.25"/>
    <row r="260957" customFormat="1" x14ac:dyDescent="0.25"/>
    <row r="260958" customFormat="1" x14ac:dyDescent="0.25"/>
    <row r="260959" customFormat="1" x14ac:dyDescent="0.25"/>
    <row r="260960" customFormat="1" x14ac:dyDescent="0.25"/>
    <row r="260961" customFormat="1" x14ac:dyDescent="0.25"/>
    <row r="260962" customFormat="1" x14ac:dyDescent="0.25"/>
    <row r="260963" customFormat="1" x14ac:dyDescent="0.25"/>
    <row r="260964" customFormat="1" x14ac:dyDescent="0.25"/>
    <row r="260965" customFormat="1" x14ac:dyDescent="0.25"/>
    <row r="260966" customFormat="1" x14ac:dyDescent="0.25"/>
    <row r="260967" customFormat="1" x14ac:dyDescent="0.25"/>
    <row r="260968" customFormat="1" x14ac:dyDescent="0.25"/>
    <row r="260969" customFormat="1" x14ac:dyDescent="0.25"/>
    <row r="260970" customFormat="1" x14ac:dyDescent="0.25"/>
    <row r="260971" customFormat="1" x14ac:dyDescent="0.25"/>
    <row r="260972" customFormat="1" x14ac:dyDescent="0.25"/>
    <row r="260973" customFormat="1" x14ac:dyDescent="0.25"/>
    <row r="260974" customFormat="1" x14ac:dyDescent="0.25"/>
    <row r="260975" customFormat="1" x14ac:dyDescent="0.25"/>
    <row r="260976" customFormat="1" x14ac:dyDescent="0.25"/>
    <row r="260977" customFormat="1" x14ac:dyDescent="0.25"/>
    <row r="260978" customFormat="1" x14ac:dyDescent="0.25"/>
    <row r="260979" customFormat="1" x14ac:dyDescent="0.25"/>
    <row r="260980" customFormat="1" x14ac:dyDescent="0.25"/>
    <row r="260981" customFormat="1" x14ac:dyDescent="0.25"/>
    <row r="260982" customFormat="1" x14ac:dyDescent="0.25"/>
    <row r="260983" customFormat="1" x14ac:dyDescent="0.25"/>
    <row r="260984" customFormat="1" x14ac:dyDescent="0.25"/>
    <row r="260985" customFormat="1" x14ac:dyDescent="0.25"/>
    <row r="260986" customFormat="1" x14ac:dyDescent="0.25"/>
    <row r="260987" customFormat="1" x14ac:dyDescent="0.25"/>
    <row r="260988" customFormat="1" x14ac:dyDescent="0.25"/>
    <row r="260989" customFormat="1" x14ac:dyDescent="0.25"/>
    <row r="260990" customFormat="1" x14ac:dyDescent="0.25"/>
    <row r="260991" customFormat="1" x14ac:dyDescent="0.25"/>
    <row r="260992" customFormat="1" x14ac:dyDescent="0.25"/>
    <row r="260993" customFormat="1" x14ac:dyDescent="0.25"/>
    <row r="260994" customFormat="1" x14ac:dyDescent="0.25"/>
    <row r="260995" customFormat="1" x14ac:dyDescent="0.25"/>
    <row r="260996" customFormat="1" x14ac:dyDescent="0.25"/>
    <row r="260997" customFormat="1" x14ac:dyDescent="0.25"/>
    <row r="260998" customFormat="1" x14ac:dyDescent="0.25"/>
    <row r="260999" customFormat="1" x14ac:dyDescent="0.25"/>
    <row r="261000" customFormat="1" x14ac:dyDescent="0.25"/>
    <row r="261001" customFormat="1" x14ac:dyDescent="0.25"/>
    <row r="261002" customFormat="1" x14ac:dyDescent="0.25"/>
    <row r="261003" customFormat="1" x14ac:dyDescent="0.25"/>
    <row r="261004" customFormat="1" x14ac:dyDescent="0.25"/>
    <row r="261005" customFormat="1" x14ac:dyDescent="0.25"/>
    <row r="261006" customFormat="1" x14ac:dyDescent="0.25"/>
    <row r="261007" customFormat="1" x14ac:dyDescent="0.25"/>
    <row r="261008" customFormat="1" x14ac:dyDescent="0.25"/>
    <row r="261009" customFormat="1" x14ac:dyDescent="0.25"/>
    <row r="261010" customFormat="1" x14ac:dyDescent="0.25"/>
    <row r="261011" customFormat="1" x14ac:dyDescent="0.25"/>
    <row r="261012" customFormat="1" x14ac:dyDescent="0.25"/>
    <row r="261013" customFormat="1" x14ac:dyDescent="0.25"/>
    <row r="261014" customFormat="1" x14ac:dyDescent="0.25"/>
    <row r="261015" customFormat="1" x14ac:dyDescent="0.25"/>
    <row r="261016" customFormat="1" x14ac:dyDescent="0.25"/>
    <row r="261017" customFormat="1" x14ac:dyDescent="0.25"/>
    <row r="261018" customFormat="1" x14ac:dyDescent="0.25"/>
    <row r="261019" customFormat="1" x14ac:dyDescent="0.25"/>
    <row r="261020" customFormat="1" x14ac:dyDescent="0.25"/>
    <row r="261021" customFormat="1" x14ac:dyDescent="0.25"/>
    <row r="261022" customFormat="1" x14ac:dyDescent="0.25"/>
    <row r="261023" customFormat="1" x14ac:dyDescent="0.25"/>
    <row r="261024" customFormat="1" x14ac:dyDescent="0.25"/>
    <row r="261025" customFormat="1" x14ac:dyDescent="0.25"/>
    <row r="261026" customFormat="1" x14ac:dyDescent="0.25"/>
    <row r="261027" customFormat="1" x14ac:dyDescent="0.25"/>
    <row r="261028" customFormat="1" x14ac:dyDescent="0.25"/>
    <row r="261029" customFormat="1" x14ac:dyDescent="0.25"/>
    <row r="261030" customFormat="1" x14ac:dyDescent="0.25"/>
    <row r="261031" customFormat="1" x14ac:dyDescent="0.25"/>
    <row r="261032" customFormat="1" x14ac:dyDescent="0.25"/>
    <row r="261033" customFormat="1" x14ac:dyDescent="0.25"/>
    <row r="261034" customFormat="1" x14ac:dyDescent="0.25"/>
    <row r="261035" customFormat="1" x14ac:dyDescent="0.25"/>
    <row r="261036" customFormat="1" x14ac:dyDescent="0.25"/>
    <row r="261037" customFormat="1" x14ac:dyDescent="0.25"/>
    <row r="261038" customFormat="1" x14ac:dyDescent="0.25"/>
    <row r="261039" customFormat="1" x14ac:dyDescent="0.25"/>
    <row r="261040" customFormat="1" x14ac:dyDescent="0.25"/>
    <row r="261041" customFormat="1" x14ac:dyDescent="0.25"/>
    <row r="261042" customFormat="1" x14ac:dyDescent="0.25"/>
    <row r="261043" customFormat="1" x14ac:dyDescent="0.25"/>
    <row r="261044" customFormat="1" x14ac:dyDescent="0.25"/>
    <row r="261045" customFormat="1" x14ac:dyDescent="0.25"/>
    <row r="261046" customFormat="1" x14ac:dyDescent="0.25"/>
    <row r="261047" customFormat="1" x14ac:dyDescent="0.25"/>
    <row r="261048" customFormat="1" x14ac:dyDescent="0.25"/>
    <row r="261049" customFormat="1" x14ac:dyDescent="0.25"/>
    <row r="261050" customFormat="1" x14ac:dyDescent="0.25"/>
    <row r="261051" customFormat="1" x14ac:dyDescent="0.25"/>
    <row r="261052" customFormat="1" x14ac:dyDescent="0.25"/>
    <row r="261053" customFormat="1" x14ac:dyDescent="0.25"/>
    <row r="261054" customFormat="1" x14ac:dyDescent="0.25"/>
    <row r="261055" customFormat="1" x14ac:dyDescent="0.25"/>
    <row r="261056" customFormat="1" x14ac:dyDescent="0.25"/>
    <row r="261057" customFormat="1" x14ac:dyDescent="0.25"/>
    <row r="261058" customFormat="1" x14ac:dyDescent="0.25"/>
    <row r="261059" customFormat="1" x14ac:dyDescent="0.25"/>
    <row r="261060" customFormat="1" x14ac:dyDescent="0.25"/>
    <row r="261061" customFormat="1" x14ac:dyDescent="0.25"/>
    <row r="261062" customFormat="1" x14ac:dyDescent="0.25"/>
    <row r="261063" customFormat="1" x14ac:dyDescent="0.25"/>
    <row r="261064" customFormat="1" x14ac:dyDescent="0.25"/>
    <row r="261065" customFormat="1" x14ac:dyDescent="0.25"/>
    <row r="261066" customFormat="1" x14ac:dyDescent="0.25"/>
    <row r="261067" customFormat="1" x14ac:dyDescent="0.25"/>
    <row r="261068" customFormat="1" x14ac:dyDescent="0.25"/>
    <row r="261069" customFormat="1" x14ac:dyDescent="0.25"/>
    <row r="261070" customFormat="1" x14ac:dyDescent="0.25"/>
    <row r="261071" customFormat="1" x14ac:dyDescent="0.25"/>
    <row r="261072" customFormat="1" x14ac:dyDescent="0.25"/>
    <row r="261073" customFormat="1" x14ac:dyDescent="0.25"/>
    <row r="261074" customFormat="1" x14ac:dyDescent="0.25"/>
    <row r="261075" customFormat="1" x14ac:dyDescent="0.25"/>
    <row r="261076" customFormat="1" x14ac:dyDescent="0.25"/>
    <row r="261077" customFormat="1" x14ac:dyDescent="0.25"/>
    <row r="261078" customFormat="1" x14ac:dyDescent="0.25"/>
    <row r="261079" customFormat="1" x14ac:dyDescent="0.25"/>
    <row r="261080" customFormat="1" x14ac:dyDescent="0.25"/>
    <row r="261081" customFormat="1" x14ac:dyDescent="0.25"/>
    <row r="261082" customFormat="1" x14ac:dyDescent="0.25"/>
    <row r="261083" customFormat="1" x14ac:dyDescent="0.25"/>
    <row r="261084" customFormat="1" x14ac:dyDescent="0.25"/>
    <row r="261085" customFormat="1" x14ac:dyDescent="0.25"/>
    <row r="261086" customFormat="1" x14ac:dyDescent="0.25"/>
    <row r="261087" customFormat="1" x14ac:dyDescent="0.25"/>
    <row r="261088" customFormat="1" x14ac:dyDescent="0.25"/>
    <row r="261089" customFormat="1" x14ac:dyDescent="0.25"/>
    <row r="261090" customFormat="1" x14ac:dyDescent="0.25"/>
    <row r="261091" customFormat="1" x14ac:dyDescent="0.25"/>
    <row r="261092" customFormat="1" x14ac:dyDescent="0.25"/>
    <row r="261093" customFormat="1" x14ac:dyDescent="0.25"/>
    <row r="261094" customFormat="1" x14ac:dyDescent="0.25"/>
    <row r="261095" customFormat="1" x14ac:dyDescent="0.25"/>
    <row r="261096" customFormat="1" x14ac:dyDescent="0.25"/>
    <row r="261097" customFormat="1" x14ac:dyDescent="0.25"/>
    <row r="261098" customFormat="1" x14ac:dyDescent="0.25"/>
    <row r="261099" customFormat="1" x14ac:dyDescent="0.25"/>
    <row r="261100" customFormat="1" x14ac:dyDescent="0.25"/>
    <row r="261101" customFormat="1" x14ac:dyDescent="0.25"/>
    <row r="261102" customFormat="1" x14ac:dyDescent="0.25"/>
    <row r="261103" customFormat="1" x14ac:dyDescent="0.25"/>
    <row r="261104" customFormat="1" x14ac:dyDescent="0.25"/>
    <row r="261105" customFormat="1" x14ac:dyDescent="0.25"/>
    <row r="261106" customFormat="1" x14ac:dyDescent="0.25"/>
    <row r="261107" customFormat="1" x14ac:dyDescent="0.25"/>
    <row r="261108" customFormat="1" x14ac:dyDescent="0.25"/>
    <row r="261109" customFormat="1" x14ac:dyDescent="0.25"/>
    <row r="261110" customFormat="1" x14ac:dyDescent="0.25"/>
    <row r="261111" customFormat="1" x14ac:dyDescent="0.25"/>
    <row r="261112" customFormat="1" x14ac:dyDescent="0.25"/>
    <row r="261113" customFormat="1" x14ac:dyDescent="0.25"/>
    <row r="261114" customFormat="1" x14ac:dyDescent="0.25"/>
    <row r="261115" customFormat="1" x14ac:dyDescent="0.25"/>
    <row r="261116" customFormat="1" x14ac:dyDescent="0.25"/>
    <row r="261117" customFormat="1" x14ac:dyDescent="0.25"/>
    <row r="261118" customFormat="1" x14ac:dyDescent="0.25"/>
    <row r="261119" customFormat="1" x14ac:dyDescent="0.25"/>
    <row r="261120" customFormat="1" x14ac:dyDescent="0.25"/>
    <row r="261121" customFormat="1" x14ac:dyDescent="0.25"/>
    <row r="261122" customFormat="1" x14ac:dyDescent="0.25"/>
    <row r="261123" customFormat="1" x14ac:dyDescent="0.25"/>
    <row r="261124" customFormat="1" x14ac:dyDescent="0.25"/>
    <row r="261125" customFormat="1" x14ac:dyDescent="0.25"/>
    <row r="261126" customFormat="1" x14ac:dyDescent="0.25"/>
    <row r="261127" customFormat="1" x14ac:dyDescent="0.25"/>
    <row r="261128" customFormat="1" x14ac:dyDescent="0.25"/>
    <row r="261129" customFormat="1" x14ac:dyDescent="0.25"/>
    <row r="261130" customFormat="1" x14ac:dyDescent="0.25"/>
    <row r="261131" customFormat="1" x14ac:dyDescent="0.25"/>
    <row r="261132" customFormat="1" x14ac:dyDescent="0.25"/>
    <row r="261133" customFormat="1" x14ac:dyDescent="0.25"/>
    <row r="261134" customFormat="1" x14ac:dyDescent="0.25"/>
    <row r="261135" customFormat="1" x14ac:dyDescent="0.25"/>
    <row r="261136" customFormat="1" x14ac:dyDescent="0.25"/>
    <row r="261137" customFormat="1" x14ac:dyDescent="0.25"/>
    <row r="261138" customFormat="1" x14ac:dyDescent="0.25"/>
    <row r="261139" customFormat="1" x14ac:dyDescent="0.25"/>
    <row r="261140" customFormat="1" x14ac:dyDescent="0.25"/>
    <row r="261141" customFormat="1" x14ac:dyDescent="0.25"/>
    <row r="261142" customFormat="1" x14ac:dyDescent="0.25"/>
    <row r="261143" customFormat="1" x14ac:dyDescent="0.25"/>
    <row r="261144" customFormat="1" x14ac:dyDescent="0.25"/>
    <row r="261145" customFormat="1" x14ac:dyDescent="0.25"/>
    <row r="261146" customFormat="1" x14ac:dyDescent="0.25"/>
    <row r="261147" customFormat="1" x14ac:dyDescent="0.25"/>
    <row r="261148" customFormat="1" x14ac:dyDescent="0.25"/>
    <row r="261149" customFormat="1" x14ac:dyDescent="0.25"/>
    <row r="261150" customFormat="1" x14ac:dyDescent="0.25"/>
    <row r="261151" customFormat="1" x14ac:dyDescent="0.25"/>
    <row r="261152" customFormat="1" x14ac:dyDescent="0.25"/>
    <row r="261153" customFormat="1" x14ac:dyDescent="0.25"/>
    <row r="261154" customFormat="1" x14ac:dyDescent="0.25"/>
    <row r="261155" customFormat="1" x14ac:dyDescent="0.25"/>
    <row r="261156" customFormat="1" x14ac:dyDescent="0.25"/>
    <row r="261157" customFormat="1" x14ac:dyDescent="0.25"/>
    <row r="261158" customFormat="1" x14ac:dyDescent="0.25"/>
    <row r="261159" customFormat="1" x14ac:dyDescent="0.25"/>
    <row r="261160" customFormat="1" x14ac:dyDescent="0.25"/>
    <row r="261161" customFormat="1" x14ac:dyDescent="0.25"/>
    <row r="261162" customFormat="1" x14ac:dyDescent="0.25"/>
    <row r="261163" customFormat="1" x14ac:dyDescent="0.25"/>
    <row r="261164" customFormat="1" x14ac:dyDescent="0.25"/>
    <row r="261165" customFormat="1" x14ac:dyDescent="0.25"/>
    <row r="261166" customFormat="1" x14ac:dyDescent="0.25"/>
    <row r="261167" customFormat="1" x14ac:dyDescent="0.25"/>
    <row r="261168" customFormat="1" x14ac:dyDescent="0.25"/>
    <row r="261169" customFormat="1" x14ac:dyDescent="0.25"/>
    <row r="261170" customFormat="1" x14ac:dyDescent="0.25"/>
    <row r="261171" customFormat="1" x14ac:dyDescent="0.25"/>
    <row r="261172" customFormat="1" x14ac:dyDescent="0.25"/>
    <row r="261173" customFormat="1" x14ac:dyDescent="0.25"/>
    <row r="261174" customFormat="1" x14ac:dyDescent="0.25"/>
    <row r="261175" customFormat="1" x14ac:dyDescent="0.25"/>
    <row r="261176" customFormat="1" x14ac:dyDescent="0.25"/>
    <row r="261177" customFormat="1" x14ac:dyDescent="0.25"/>
    <row r="261178" customFormat="1" x14ac:dyDescent="0.25"/>
    <row r="261179" customFormat="1" x14ac:dyDescent="0.25"/>
    <row r="261180" customFormat="1" x14ac:dyDescent="0.25"/>
    <row r="261181" customFormat="1" x14ac:dyDescent="0.25"/>
    <row r="261182" customFormat="1" x14ac:dyDescent="0.25"/>
    <row r="261183" customFormat="1" x14ac:dyDescent="0.25"/>
    <row r="261184" customFormat="1" x14ac:dyDescent="0.25"/>
    <row r="261185" customFormat="1" x14ac:dyDescent="0.25"/>
    <row r="261186" customFormat="1" x14ac:dyDescent="0.25"/>
    <row r="261187" customFormat="1" x14ac:dyDescent="0.25"/>
    <row r="261188" customFormat="1" x14ac:dyDescent="0.25"/>
    <row r="261189" customFormat="1" x14ac:dyDescent="0.25"/>
    <row r="261190" customFormat="1" x14ac:dyDescent="0.25"/>
    <row r="261191" customFormat="1" x14ac:dyDescent="0.25"/>
    <row r="261192" customFormat="1" x14ac:dyDescent="0.25"/>
    <row r="261193" customFormat="1" x14ac:dyDescent="0.25"/>
    <row r="261194" customFormat="1" x14ac:dyDescent="0.25"/>
    <row r="261195" customFormat="1" x14ac:dyDescent="0.25"/>
    <row r="261196" customFormat="1" x14ac:dyDescent="0.25"/>
    <row r="261197" customFormat="1" x14ac:dyDescent="0.25"/>
    <row r="261198" customFormat="1" x14ac:dyDescent="0.25"/>
    <row r="261199" customFormat="1" x14ac:dyDescent="0.25"/>
    <row r="261200" customFormat="1" x14ac:dyDescent="0.25"/>
    <row r="261201" customFormat="1" x14ac:dyDescent="0.25"/>
    <row r="261202" customFormat="1" x14ac:dyDescent="0.25"/>
    <row r="261203" customFormat="1" x14ac:dyDescent="0.25"/>
    <row r="261204" customFormat="1" x14ac:dyDescent="0.25"/>
    <row r="261205" customFormat="1" x14ac:dyDescent="0.25"/>
    <row r="261206" customFormat="1" x14ac:dyDescent="0.25"/>
    <row r="261207" customFormat="1" x14ac:dyDescent="0.25"/>
    <row r="261208" customFormat="1" x14ac:dyDescent="0.25"/>
    <row r="261209" customFormat="1" x14ac:dyDescent="0.25"/>
    <row r="261210" customFormat="1" x14ac:dyDescent="0.25"/>
    <row r="261211" customFormat="1" x14ac:dyDescent="0.25"/>
    <row r="261212" customFormat="1" x14ac:dyDescent="0.25"/>
    <row r="261213" customFormat="1" x14ac:dyDescent="0.25"/>
    <row r="261214" customFormat="1" x14ac:dyDescent="0.25"/>
    <row r="261215" customFormat="1" x14ac:dyDescent="0.25"/>
    <row r="261216" customFormat="1" x14ac:dyDescent="0.25"/>
    <row r="261217" customFormat="1" x14ac:dyDescent="0.25"/>
    <row r="261218" customFormat="1" x14ac:dyDescent="0.25"/>
    <row r="261219" customFormat="1" x14ac:dyDescent="0.25"/>
    <row r="261220" customFormat="1" x14ac:dyDescent="0.25"/>
    <row r="261221" customFormat="1" x14ac:dyDescent="0.25"/>
    <row r="261222" customFormat="1" x14ac:dyDescent="0.25"/>
    <row r="261223" customFormat="1" x14ac:dyDescent="0.25"/>
    <row r="261224" customFormat="1" x14ac:dyDescent="0.25"/>
    <row r="261225" customFormat="1" x14ac:dyDescent="0.25"/>
    <row r="261226" customFormat="1" x14ac:dyDescent="0.25"/>
    <row r="261227" customFormat="1" x14ac:dyDescent="0.25"/>
    <row r="261228" customFormat="1" x14ac:dyDescent="0.25"/>
    <row r="261229" customFormat="1" x14ac:dyDescent="0.25"/>
    <row r="261230" customFormat="1" x14ac:dyDescent="0.25"/>
    <row r="261231" customFormat="1" x14ac:dyDescent="0.25"/>
    <row r="261232" customFormat="1" x14ac:dyDescent="0.25"/>
    <row r="261233" customFormat="1" x14ac:dyDescent="0.25"/>
    <row r="261234" customFormat="1" x14ac:dyDescent="0.25"/>
    <row r="261235" customFormat="1" x14ac:dyDescent="0.25"/>
    <row r="261236" customFormat="1" x14ac:dyDescent="0.25"/>
    <row r="261237" customFormat="1" x14ac:dyDescent="0.25"/>
    <row r="261238" customFormat="1" x14ac:dyDescent="0.25"/>
    <row r="261239" customFormat="1" x14ac:dyDescent="0.25"/>
    <row r="261240" customFormat="1" x14ac:dyDescent="0.25"/>
    <row r="261241" customFormat="1" x14ac:dyDescent="0.25"/>
    <row r="261242" customFormat="1" x14ac:dyDescent="0.25"/>
    <row r="261243" customFormat="1" x14ac:dyDescent="0.25"/>
    <row r="261244" customFormat="1" x14ac:dyDescent="0.25"/>
    <row r="261245" customFormat="1" x14ac:dyDescent="0.25"/>
    <row r="261246" customFormat="1" x14ac:dyDescent="0.25"/>
    <row r="261247" customFormat="1" x14ac:dyDescent="0.25"/>
    <row r="261248" customFormat="1" x14ac:dyDescent="0.25"/>
    <row r="261249" customFormat="1" x14ac:dyDescent="0.25"/>
    <row r="261250" customFormat="1" x14ac:dyDescent="0.25"/>
    <row r="261251" customFormat="1" x14ac:dyDescent="0.25"/>
    <row r="261252" customFormat="1" x14ac:dyDescent="0.25"/>
    <row r="261253" customFormat="1" x14ac:dyDescent="0.25"/>
    <row r="261254" customFormat="1" x14ac:dyDescent="0.25"/>
    <row r="261255" customFormat="1" x14ac:dyDescent="0.25"/>
    <row r="261256" customFormat="1" x14ac:dyDescent="0.25"/>
    <row r="261257" customFormat="1" x14ac:dyDescent="0.25"/>
    <row r="261258" customFormat="1" x14ac:dyDescent="0.25"/>
    <row r="261259" customFormat="1" x14ac:dyDescent="0.25"/>
    <row r="261260" customFormat="1" x14ac:dyDescent="0.25"/>
    <row r="261261" customFormat="1" x14ac:dyDescent="0.25"/>
    <row r="261262" customFormat="1" x14ac:dyDescent="0.25"/>
    <row r="261263" customFormat="1" x14ac:dyDescent="0.25"/>
    <row r="261264" customFormat="1" x14ac:dyDescent="0.25"/>
    <row r="261265" customFormat="1" x14ac:dyDescent="0.25"/>
    <row r="261266" customFormat="1" x14ac:dyDescent="0.25"/>
    <row r="261267" customFormat="1" x14ac:dyDescent="0.25"/>
    <row r="261268" customFormat="1" x14ac:dyDescent="0.25"/>
    <row r="261269" customFormat="1" x14ac:dyDescent="0.25"/>
    <row r="261270" customFormat="1" x14ac:dyDescent="0.25"/>
    <row r="261271" customFormat="1" x14ac:dyDescent="0.25"/>
    <row r="261272" customFormat="1" x14ac:dyDescent="0.25"/>
    <row r="261273" customFormat="1" x14ac:dyDescent="0.25"/>
    <row r="261274" customFormat="1" x14ac:dyDescent="0.25"/>
    <row r="261275" customFormat="1" x14ac:dyDescent="0.25"/>
    <row r="261276" customFormat="1" x14ac:dyDescent="0.25"/>
    <row r="261277" customFormat="1" x14ac:dyDescent="0.25"/>
    <row r="261278" customFormat="1" x14ac:dyDescent="0.25"/>
    <row r="261279" customFormat="1" x14ac:dyDescent="0.25"/>
    <row r="261280" customFormat="1" x14ac:dyDescent="0.25"/>
    <row r="261281" customFormat="1" x14ac:dyDescent="0.25"/>
    <row r="261282" customFormat="1" x14ac:dyDescent="0.25"/>
    <row r="261283" customFormat="1" x14ac:dyDescent="0.25"/>
    <row r="261284" customFormat="1" x14ac:dyDescent="0.25"/>
    <row r="261285" customFormat="1" x14ac:dyDescent="0.25"/>
    <row r="261286" customFormat="1" x14ac:dyDescent="0.25"/>
    <row r="261287" customFormat="1" x14ac:dyDescent="0.25"/>
    <row r="261288" customFormat="1" x14ac:dyDescent="0.25"/>
    <row r="261289" customFormat="1" x14ac:dyDescent="0.25"/>
    <row r="261290" customFormat="1" x14ac:dyDescent="0.25"/>
    <row r="261291" customFormat="1" x14ac:dyDescent="0.25"/>
    <row r="261292" customFormat="1" x14ac:dyDescent="0.25"/>
    <row r="261293" customFormat="1" x14ac:dyDescent="0.25"/>
    <row r="261294" customFormat="1" x14ac:dyDescent="0.25"/>
    <row r="261295" customFormat="1" x14ac:dyDescent="0.25"/>
    <row r="261296" customFormat="1" x14ac:dyDescent="0.25"/>
    <row r="261297" customFormat="1" x14ac:dyDescent="0.25"/>
    <row r="261298" customFormat="1" x14ac:dyDescent="0.25"/>
    <row r="261299" customFormat="1" x14ac:dyDescent="0.25"/>
    <row r="261300" customFormat="1" x14ac:dyDescent="0.25"/>
    <row r="261301" customFormat="1" x14ac:dyDescent="0.25"/>
    <row r="261302" customFormat="1" x14ac:dyDescent="0.25"/>
    <row r="261303" customFormat="1" x14ac:dyDescent="0.25"/>
    <row r="261304" customFormat="1" x14ac:dyDescent="0.25"/>
    <row r="261305" customFormat="1" x14ac:dyDescent="0.25"/>
    <row r="261306" customFormat="1" x14ac:dyDescent="0.25"/>
    <row r="261307" customFormat="1" x14ac:dyDescent="0.25"/>
    <row r="261308" customFormat="1" x14ac:dyDescent="0.25"/>
    <row r="261309" customFormat="1" x14ac:dyDescent="0.25"/>
    <row r="261310" customFormat="1" x14ac:dyDescent="0.25"/>
    <row r="261311" customFormat="1" x14ac:dyDescent="0.25"/>
    <row r="261312" customFormat="1" x14ac:dyDescent="0.25"/>
    <row r="261313" customFormat="1" x14ac:dyDescent="0.25"/>
    <row r="261314" customFormat="1" x14ac:dyDescent="0.25"/>
    <row r="261315" customFormat="1" x14ac:dyDescent="0.25"/>
    <row r="261316" customFormat="1" x14ac:dyDescent="0.25"/>
    <row r="261317" customFormat="1" x14ac:dyDescent="0.25"/>
    <row r="261318" customFormat="1" x14ac:dyDescent="0.25"/>
    <row r="261319" customFormat="1" x14ac:dyDescent="0.25"/>
    <row r="261320" customFormat="1" x14ac:dyDescent="0.25"/>
    <row r="261321" customFormat="1" x14ac:dyDescent="0.25"/>
    <row r="261322" customFormat="1" x14ac:dyDescent="0.25"/>
    <row r="261323" customFormat="1" x14ac:dyDescent="0.25"/>
    <row r="261324" customFormat="1" x14ac:dyDescent="0.25"/>
    <row r="261325" customFormat="1" x14ac:dyDescent="0.25"/>
    <row r="261326" customFormat="1" x14ac:dyDescent="0.25"/>
    <row r="261327" customFormat="1" x14ac:dyDescent="0.25"/>
    <row r="261328" customFormat="1" x14ac:dyDescent="0.25"/>
    <row r="261329" customFormat="1" x14ac:dyDescent="0.25"/>
    <row r="261330" customFormat="1" x14ac:dyDescent="0.25"/>
    <row r="261331" customFormat="1" x14ac:dyDescent="0.25"/>
    <row r="261332" customFormat="1" x14ac:dyDescent="0.25"/>
    <row r="261333" customFormat="1" x14ac:dyDescent="0.25"/>
    <row r="261334" customFormat="1" x14ac:dyDescent="0.25"/>
    <row r="261335" customFormat="1" x14ac:dyDescent="0.25"/>
    <row r="261336" customFormat="1" x14ac:dyDescent="0.25"/>
    <row r="261337" customFormat="1" x14ac:dyDescent="0.25"/>
    <row r="261338" customFormat="1" x14ac:dyDescent="0.25"/>
    <row r="261339" customFormat="1" x14ac:dyDescent="0.25"/>
    <row r="261340" customFormat="1" x14ac:dyDescent="0.25"/>
    <row r="261341" customFormat="1" x14ac:dyDescent="0.25"/>
    <row r="261342" customFormat="1" x14ac:dyDescent="0.25"/>
    <row r="261343" customFormat="1" x14ac:dyDescent="0.25"/>
    <row r="261344" customFormat="1" x14ac:dyDescent="0.25"/>
    <row r="261345" customFormat="1" x14ac:dyDescent="0.25"/>
    <row r="261346" customFormat="1" x14ac:dyDescent="0.25"/>
    <row r="261347" customFormat="1" x14ac:dyDescent="0.25"/>
    <row r="261348" customFormat="1" x14ac:dyDescent="0.25"/>
    <row r="261349" customFormat="1" x14ac:dyDescent="0.25"/>
    <row r="261350" customFormat="1" x14ac:dyDescent="0.25"/>
    <row r="261351" customFormat="1" x14ac:dyDescent="0.25"/>
    <row r="261352" customFormat="1" x14ac:dyDescent="0.25"/>
    <row r="261353" customFormat="1" x14ac:dyDescent="0.25"/>
    <row r="261354" customFormat="1" x14ac:dyDescent="0.25"/>
    <row r="261355" customFormat="1" x14ac:dyDescent="0.25"/>
    <row r="261356" customFormat="1" x14ac:dyDescent="0.25"/>
    <row r="261357" customFormat="1" x14ac:dyDescent="0.25"/>
    <row r="261358" customFormat="1" x14ac:dyDescent="0.25"/>
    <row r="261359" customFormat="1" x14ac:dyDescent="0.25"/>
    <row r="261360" customFormat="1" x14ac:dyDescent="0.25"/>
    <row r="261361" customFormat="1" x14ac:dyDescent="0.25"/>
    <row r="261362" customFormat="1" x14ac:dyDescent="0.25"/>
    <row r="261363" customFormat="1" x14ac:dyDescent="0.25"/>
    <row r="261364" customFormat="1" x14ac:dyDescent="0.25"/>
    <row r="261365" customFormat="1" x14ac:dyDescent="0.25"/>
    <row r="261366" customFormat="1" x14ac:dyDescent="0.25"/>
    <row r="261367" customFormat="1" x14ac:dyDescent="0.25"/>
    <row r="261368" customFormat="1" x14ac:dyDescent="0.25"/>
    <row r="261369" customFormat="1" x14ac:dyDescent="0.25"/>
    <row r="261370" customFormat="1" x14ac:dyDescent="0.25"/>
    <row r="261371" customFormat="1" x14ac:dyDescent="0.25"/>
    <row r="261372" customFormat="1" x14ac:dyDescent="0.25"/>
    <row r="261373" customFormat="1" x14ac:dyDescent="0.25"/>
    <row r="261374" customFormat="1" x14ac:dyDescent="0.25"/>
    <row r="261375" customFormat="1" x14ac:dyDescent="0.25"/>
    <row r="261376" customFormat="1" x14ac:dyDescent="0.25"/>
    <row r="261377" customFormat="1" x14ac:dyDescent="0.25"/>
    <row r="261378" customFormat="1" x14ac:dyDescent="0.25"/>
    <row r="261379" customFormat="1" x14ac:dyDescent="0.25"/>
    <row r="261380" customFormat="1" x14ac:dyDescent="0.25"/>
    <row r="261381" customFormat="1" x14ac:dyDescent="0.25"/>
    <row r="261382" customFormat="1" x14ac:dyDescent="0.25"/>
    <row r="261383" customFormat="1" x14ac:dyDescent="0.25"/>
    <row r="261384" customFormat="1" x14ac:dyDescent="0.25"/>
    <row r="261385" customFormat="1" x14ac:dyDescent="0.25"/>
    <row r="261386" customFormat="1" x14ac:dyDescent="0.25"/>
    <row r="261387" customFormat="1" x14ac:dyDescent="0.25"/>
    <row r="261388" customFormat="1" x14ac:dyDescent="0.25"/>
    <row r="261389" customFormat="1" x14ac:dyDescent="0.25"/>
    <row r="261390" customFormat="1" x14ac:dyDescent="0.25"/>
    <row r="261391" customFormat="1" x14ac:dyDescent="0.25"/>
    <row r="261392" customFormat="1" x14ac:dyDescent="0.25"/>
    <row r="261393" customFormat="1" x14ac:dyDescent="0.25"/>
    <row r="261394" customFormat="1" x14ac:dyDescent="0.25"/>
    <row r="261395" customFormat="1" x14ac:dyDescent="0.25"/>
    <row r="261396" customFormat="1" x14ac:dyDescent="0.25"/>
    <row r="261397" customFormat="1" x14ac:dyDescent="0.25"/>
    <row r="261398" customFormat="1" x14ac:dyDescent="0.25"/>
    <row r="261399" customFormat="1" x14ac:dyDescent="0.25"/>
    <row r="261400" customFormat="1" x14ac:dyDescent="0.25"/>
    <row r="261401" customFormat="1" x14ac:dyDescent="0.25"/>
    <row r="261402" customFormat="1" x14ac:dyDescent="0.25"/>
    <row r="261403" customFormat="1" x14ac:dyDescent="0.25"/>
    <row r="261404" customFormat="1" x14ac:dyDescent="0.25"/>
    <row r="261405" customFormat="1" x14ac:dyDescent="0.25"/>
    <row r="261406" customFormat="1" x14ac:dyDescent="0.25"/>
    <row r="261407" customFormat="1" x14ac:dyDescent="0.25"/>
    <row r="261408" customFormat="1" x14ac:dyDescent="0.25"/>
    <row r="261409" customFormat="1" x14ac:dyDescent="0.25"/>
    <row r="261410" customFormat="1" x14ac:dyDescent="0.25"/>
    <row r="261411" customFormat="1" x14ac:dyDescent="0.25"/>
    <row r="261412" customFormat="1" x14ac:dyDescent="0.25"/>
    <row r="261413" customFormat="1" x14ac:dyDescent="0.25"/>
    <row r="261414" customFormat="1" x14ac:dyDescent="0.25"/>
    <row r="261415" customFormat="1" x14ac:dyDescent="0.25"/>
    <row r="261416" customFormat="1" x14ac:dyDescent="0.25"/>
    <row r="261417" customFormat="1" x14ac:dyDescent="0.25"/>
    <row r="261418" customFormat="1" x14ac:dyDescent="0.25"/>
    <row r="261419" customFormat="1" x14ac:dyDescent="0.25"/>
    <row r="261420" customFormat="1" x14ac:dyDescent="0.25"/>
    <row r="261421" customFormat="1" x14ac:dyDescent="0.25"/>
    <row r="261422" customFormat="1" x14ac:dyDescent="0.25"/>
    <row r="261423" customFormat="1" x14ac:dyDescent="0.25"/>
    <row r="261424" customFormat="1" x14ac:dyDescent="0.25"/>
    <row r="261425" customFormat="1" x14ac:dyDescent="0.25"/>
    <row r="261426" customFormat="1" x14ac:dyDescent="0.25"/>
    <row r="261427" customFormat="1" x14ac:dyDescent="0.25"/>
    <row r="261428" customFormat="1" x14ac:dyDescent="0.25"/>
    <row r="261429" customFormat="1" x14ac:dyDescent="0.25"/>
    <row r="261430" customFormat="1" x14ac:dyDescent="0.25"/>
    <row r="261431" customFormat="1" x14ac:dyDescent="0.25"/>
    <row r="261432" customFormat="1" x14ac:dyDescent="0.25"/>
    <row r="261433" customFormat="1" x14ac:dyDescent="0.25"/>
    <row r="261434" customFormat="1" x14ac:dyDescent="0.25"/>
    <row r="261435" customFormat="1" x14ac:dyDescent="0.25"/>
    <row r="261436" customFormat="1" x14ac:dyDescent="0.25"/>
    <row r="261437" customFormat="1" x14ac:dyDescent="0.25"/>
    <row r="261438" customFormat="1" x14ac:dyDescent="0.25"/>
    <row r="261439" customFormat="1" x14ac:dyDescent="0.25"/>
    <row r="261440" customFormat="1" x14ac:dyDescent="0.25"/>
    <row r="261441" customFormat="1" x14ac:dyDescent="0.25"/>
    <row r="261442" customFormat="1" x14ac:dyDescent="0.25"/>
    <row r="261443" customFormat="1" x14ac:dyDescent="0.25"/>
    <row r="261444" customFormat="1" x14ac:dyDescent="0.25"/>
    <row r="261445" customFormat="1" x14ac:dyDescent="0.25"/>
    <row r="261446" customFormat="1" x14ac:dyDescent="0.25"/>
    <row r="261447" customFormat="1" x14ac:dyDescent="0.25"/>
    <row r="261448" customFormat="1" x14ac:dyDescent="0.25"/>
    <row r="261449" customFormat="1" x14ac:dyDescent="0.25"/>
    <row r="261450" customFormat="1" x14ac:dyDescent="0.25"/>
    <row r="261451" customFormat="1" x14ac:dyDescent="0.25"/>
    <row r="261452" customFormat="1" x14ac:dyDescent="0.25"/>
    <row r="261453" customFormat="1" x14ac:dyDescent="0.25"/>
    <row r="261454" customFormat="1" x14ac:dyDescent="0.25"/>
    <row r="261455" customFormat="1" x14ac:dyDescent="0.25"/>
    <row r="261456" customFormat="1" x14ac:dyDescent="0.25"/>
    <row r="261457" customFormat="1" x14ac:dyDescent="0.25"/>
    <row r="261458" customFormat="1" x14ac:dyDescent="0.25"/>
    <row r="261459" customFormat="1" x14ac:dyDescent="0.25"/>
    <row r="261460" customFormat="1" x14ac:dyDescent="0.25"/>
    <row r="261461" customFormat="1" x14ac:dyDescent="0.25"/>
    <row r="261462" customFormat="1" x14ac:dyDescent="0.25"/>
    <row r="261463" customFormat="1" x14ac:dyDescent="0.25"/>
    <row r="261464" customFormat="1" x14ac:dyDescent="0.25"/>
    <row r="261465" customFormat="1" x14ac:dyDescent="0.25"/>
    <row r="261466" customFormat="1" x14ac:dyDescent="0.25"/>
    <row r="261467" customFormat="1" x14ac:dyDescent="0.25"/>
    <row r="261468" customFormat="1" x14ac:dyDescent="0.25"/>
    <row r="261469" customFormat="1" x14ac:dyDescent="0.25"/>
    <row r="261470" customFormat="1" x14ac:dyDescent="0.25"/>
    <row r="261471" customFormat="1" x14ac:dyDescent="0.25"/>
    <row r="261472" customFormat="1" x14ac:dyDescent="0.25"/>
    <row r="261473" customFormat="1" x14ac:dyDescent="0.25"/>
    <row r="261474" customFormat="1" x14ac:dyDescent="0.25"/>
    <row r="261475" customFormat="1" x14ac:dyDescent="0.25"/>
    <row r="261476" customFormat="1" x14ac:dyDescent="0.25"/>
    <row r="261477" customFormat="1" x14ac:dyDescent="0.25"/>
    <row r="261478" customFormat="1" x14ac:dyDescent="0.25"/>
    <row r="261479" customFormat="1" x14ac:dyDescent="0.25"/>
    <row r="261480" customFormat="1" x14ac:dyDescent="0.25"/>
    <row r="261481" customFormat="1" x14ac:dyDescent="0.25"/>
    <row r="261482" customFormat="1" x14ac:dyDescent="0.25"/>
    <row r="261483" customFormat="1" x14ac:dyDescent="0.25"/>
    <row r="261484" customFormat="1" x14ac:dyDescent="0.25"/>
    <row r="261485" customFormat="1" x14ac:dyDescent="0.25"/>
    <row r="261486" customFormat="1" x14ac:dyDescent="0.25"/>
    <row r="261487" customFormat="1" x14ac:dyDescent="0.25"/>
    <row r="261488" customFormat="1" x14ac:dyDescent="0.25"/>
    <row r="261489" customFormat="1" x14ac:dyDescent="0.25"/>
    <row r="261490" customFormat="1" x14ac:dyDescent="0.25"/>
    <row r="261491" customFormat="1" x14ac:dyDescent="0.25"/>
    <row r="261492" customFormat="1" x14ac:dyDescent="0.25"/>
    <row r="261493" customFormat="1" x14ac:dyDescent="0.25"/>
    <row r="261494" customFormat="1" x14ac:dyDescent="0.25"/>
    <row r="261495" customFormat="1" x14ac:dyDescent="0.25"/>
    <row r="261496" customFormat="1" x14ac:dyDescent="0.25"/>
    <row r="261497" customFormat="1" x14ac:dyDescent="0.25"/>
    <row r="261498" customFormat="1" x14ac:dyDescent="0.25"/>
    <row r="261499" customFormat="1" x14ac:dyDescent="0.25"/>
    <row r="261500" customFormat="1" x14ac:dyDescent="0.25"/>
    <row r="261501" customFormat="1" x14ac:dyDescent="0.25"/>
    <row r="261502" customFormat="1" x14ac:dyDescent="0.25"/>
    <row r="261503" customFormat="1" x14ac:dyDescent="0.25"/>
    <row r="261504" customFormat="1" x14ac:dyDescent="0.25"/>
    <row r="261505" customFormat="1" x14ac:dyDescent="0.25"/>
    <row r="261506" customFormat="1" x14ac:dyDescent="0.25"/>
    <row r="261507" customFormat="1" x14ac:dyDescent="0.25"/>
    <row r="261508" customFormat="1" x14ac:dyDescent="0.25"/>
    <row r="261509" customFormat="1" x14ac:dyDescent="0.25"/>
    <row r="261510" customFormat="1" x14ac:dyDescent="0.25"/>
    <row r="261511" customFormat="1" x14ac:dyDescent="0.25"/>
    <row r="261512" customFormat="1" x14ac:dyDescent="0.25"/>
    <row r="261513" customFormat="1" x14ac:dyDescent="0.25"/>
    <row r="261514" customFormat="1" x14ac:dyDescent="0.25"/>
    <row r="261515" customFormat="1" x14ac:dyDescent="0.25"/>
    <row r="261516" customFormat="1" x14ac:dyDescent="0.25"/>
    <row r="261517" customFormat="1" x14ac:dyDescent="0.25"/>
    <row r="261518" customFormat="1" x14ac:dyDescent="0.25"/>
    <row r="261519" customFormat="1" x14ac:dyDescent="0.25"/>
    <row r="261520" customFormat="1" x14ac:dyDescent="0.25"/>
    <row r="261521" customFormat="1" x14ac:dyDescent="0.25"/>
    <row r="261522" customFormat="1" x14ac:dyDescent="0.25"/>
    <row r="261523" customFormat="1" x14ac:dyDescent="0.25"/>
    <row r="261524" customFormat="1" x14ac:dyDescent="0.25"/>
    <row r="261525" customFormat="1" x14ac:dyDescent="0.25"/>
    <row r="261526" customFormat="1" x14ac:dyDescent="0.25"/>
    <row r="261527" customFormat="1" x14ac:dyDescent="0.25"/>
    <row r="261528" customFormat="1" x14ac:dyDescent="0.25"/>
    <row r="261529" customFormat="1" x14ac:dyDescent="0.25"/>
    <row r="261530" customFormat="1" x14ac:dyDescent="0.25"/>
    <row r="261531" customFormat="1" x14ac:dyDescent="0.25"/>
    <row r="261532" customFormat="1" x14ac:dyDescent="0.25"/>
    <row r="261533" customFormat="1" x14ac:dyDescent="0.25"/>
    <row r="261534" customFormat="1" x14ac:dyDescent="0.25"/>
    <row r="261535" customFormat="1" x14ac:dyDescent="0.25"/>
    <row r="261536" customFormat="1" x14ac:dyDescent="0.25"/>
    <row r="261537" customFormat="1" x14ac:dyDescent="0.25"/>
    <row r="261538" customFormat="1" x14ac:dyDescent="0.25"/>
    <row r="261539" customFormat="1" x14ac:dyDescent="0.25"/>
    <row r="261540" customFormat="1" x14ac:dyDescent="0.25"/>
    <row r="261541" customFormat="1" x14ac:dyDescent="0.25"/>
    <row r="261542" customFormat="1" x14ac:dyDescent="0.25"/>
    <row r="261543" customFormat="1" x14ac:dyDescent="0.25"/>
    <row r="261544" customFormat="1" x14ac:dyDescent="0.25"/>
    <row r="261545" customFormat="1" x14ac:dyDescent="0.25"/>
    <row r="261546" customFormat="1" x14ac:dyDescent="0.25"/>
    <row r="261547" customFormat="1" x14ac:dyDescent="0.25"/>
    <row r="261548" customFormat="1" x14ac:dyDescent="0.25"/>
    <row r="261549" customFormat="1" x14ac:dyDescent="0.25"/>
    <row r="261550" customFormat="1" x14ac:dyDescent="0.25"/>
    <row r="261551" customFormat="1" x14ac:dyDescent="0.25"/>
    <row r="261552" customFormat="1" x14ac:dyDescent="0.25"/>
    <row r="261553" customFormat="1" x14ac:dyDescent="0.25"/>
    <row r="261554" customFormat="1" x14ac:dyDescent="0.25"/>
    <row r="261555" customFormat="1" x14ac:dyDescent="0.25"/>
    <row r="261556" customFormat="1" x14ac:dyDescent="0.25"/>
    <row r="261557" customFormat="1" x14ac:dyDescent="0.25"/>
    <row r="261558" customFormat="1" x14ac:dyDescent="0.25"/>
    <row r="261559" customFormat="1" x14ac:dyDescent="0.25"/>
    <row r="261560" customFormat="1" x14ac:dyDescent="0.25"/>
    <row r="261561" customFormat="1" x14ac:dyDescent="0.25"/>
    <row r="261562" customFormat="1" x14ac:dyDescent="0.25"/>
    <row r="261563" customFormat="1" x14ac:dyDescent="0.25"/>
    <row r="261564" customFormat="1" x14ac:dyDescent="0.25"/>
    <row r="261565" customFormat="1" x14ac:dyDescent="0.25"/>
    <row r="261566" customFormat="1" x14ac:dyDescent="0.25"/>
    <row r="261567" customFormat="1" x14ac:dyDescent="0.25"/>
    <row r="261568" customFormat="1" x14ac:dyDescent="0.25"/>
    <row r="261569" customFormat="1" x14ac:dyDescent="0.25"/>
    <row r="261570" customFormat="1" x14ac:dyDescent="0.25"/>
    <row r="261571" customFormat="1" x14ac:dyDescent="0.25"/>
    <row r="261572" customFormat="1" x14ac:dyDescent="0.25"/>
    <row r="261573" customFormat="1" x14ac:dyDescent="0.25"/>
    <row r="261574" customFormat="1" x14ac:dyDescent="0.25"/>
    <row r="261575" customFormat="1" x14ac:dyDescent="0.25"/>
    <row r="261576" customFormat="1" x14ac:dyDescent="0.25"/>
    <row r="261577" customFormat="1" x14ac:dyDescent="0.25"/>
    <row r="261578" customFormat="1" x14ac:dyDescent="0.25"/>
    <row r="261579" customFormat="1" x14ac:dyDescent="0.25"/>
    <row r="261580" customFormat="1" x14ac:dyDescent="0.25"/>
    <row r="261581" customFormat="1" x14ac:dyDescent="0.25"/>
    <row r="261582" customFormat="1" x14ac:dyDescent="0.25"/>
    <row r="261583" customFormat="1" x14ac:dyDescent="0.25"/>
    <row r="261584" customFormat="1" x14ac:dyDescent="0.25"/>
    <row r="261585" customFormat="1" x14ac:dyDescent="0.25"/>
    <row r="261586" customFormat="1" x14ac:dyDescent="0.25"/>
    <row r="261587" customFormat="1" x14ac:dyDescent="0.25"/>
    <row r="261588" customFormat="1" x14ac:dyDescent="0.25"/>
    <row r="261589" customFormat="1" x14ac:dyDescent="0.25"/>
    <row r="261590" customFormat="1" x14ac:dyDescent="0.25"/>
    <row r="261591" customFormat="1" x14ac:dyDescent="0.25"/>
    <row r="261592" customFormat="1" x14ac:dyDescent="0.25"/>
    <row r="261593" customFormat="1" x14ac:dyDescent="0.25"/>
    <row r="261594" customFormat="1" x14ac:dyDescent="0.25"/>
    <row r="261595" customFormat="1" x14ac:dyDescent="0.25"/>
    <row r="261596" customFormat="1" x14ac:dyDescent="0.25"/>
    <row r="261597" customFormat="1" x14ac:dyDescent="0.25"/>
    <row r="261598" customFormat="1" x14ac:dyDescent="0.25"/>
    <row r="261599" customFormat="1" x14ac:dyDescent="0.25"/>
    <row r="261600" customFormat="1" x14ac:dyDescent="0.25"/>
    <row r="261601" customFormat="1" x14ac:dyDescent="0.25"/>
    <row r="261602" customFormat="1" x14ac:dyDescent="0.25"/>
    <row r="261603" customFormat="1" x14ac:dyDescent="0.25"/>
    <row r="261604" customFormat="1" x14ac:dyDescent="0.25"/>
    <row r="261605" customFormat="1" x14ac:dyDescent="0.25"/>
    <row r="261606" customFormat="1" x14ac:dyDescent="0.25"/>
    <row r="261607" customFormat="1" x14ac:dyDescent="0.25"/>
    <row r="261608" customFormat="1" x14ac:dyDescent="0.25"/>
    <row r="261609" customFormat="1" x14ac:dyDescent="0.25"/>
    <row r="261610" customFormat="1" x14ac:dyDescent="0.25"/>
    <row r="261611" customFormat="1" x14ac:dyDescent="0.25"/>
    <row r="261612" customFormat="1" x14ac:dyDescent="0.25"/>
    <row r="261613" customFormat="1" x14ac:dyDescent="0.25"/>
    <row r="261614" customFormat="1" x14ac:dyDescent="0.25"/>
    <row r="261615" customFormat="1" x14ac:dyDescent="0.25"/>
    <row r="261616" customFormat="1" x14ac:dyDescent="0.25"/>
    <row r="261617" customFormat="1" x14ac:dyDescent="0.25"/>
    <row r="261618" customFormat="1" x14ac:dyDescent="0.25"/>
    <row r="261619" customFormat="1" x14ac:dyDescent="0.25"/>
    <row r="261620" customFormat="1" x14ac:dyDescent="0.25"/>
    <row r="261621" customFormat="1" x14ac:dyDescent="0.25"/>
    <row r="261622" customFormat="1" x14ac:dyDescent="0.25"/>
    <row r="261623" customFormat="1" x14ac:dyDescent="0.25"/>
    <row r="261624" customFormat="1" x14ac:dyDescent="0.25"/>
    <row r="261625" customFormat="1" x14ac:dyDescent="0.25"/>
    <row r="261626" customFormat="1" x14ac:dyDescent="0.25"/>
    <row r="261627" customFormat="1" x14ac:dyDescent="0.25"/>
    <row r="261628" customFormat="1" x14ac:dyDescent="0.25"/>
    <row r="261629" customFormat="1" x14ac:dyDescent="0.25"/>
    <row r="261630" customFormat="1" x14ac:dyDescent="0.25"/>
    <row r="261631" customFormat="1" x14ac:dyDescent="0.25"/>
    <row r="261632" customFormat="1" x14ac:dyDescent="0.25"/>
    <row r="261633" customFormat="1" x14ac:dyDescent="0.25"/>
    <row r="261634" customFormat="1" x14ac:dyDescent="0.25"/>
    <row r="261635" customFormat="1" x14ac:dyDescent="0.25"/>
    <row r="261636" customFormat="1" x14ac:dyDescent="0.25"/>
    <row r="261637" customFormat="1" x14ac:dyDescent="0.25"/>
    <row r="261638" customFormat="1" x14ac:dyDescent="0.25"/>
    <row r="261639" customFormat="1" x14ac:dyDescent="0.25"/>
    <row r="261640" customFormat="1" x14ac:dyDescent="0.25"/>
    <row r="261641" customFormat="1" x14ac:dyDescent="0.25"/>
    <row r="261642" customFormat="1" x14ac:dyDescent="0.25"/>
    <row r="261643" customFormat="1" x14ac:dyDescent="0.25"/>
    <row r="261644" customFormat="1" x14ac:dyDescent="0.25"/>
    <row r="261645" customFormat="1" x14ac:dyDescent="0.25"/>
    <row r="261646" customFormat="1" x14ac:dyDescent="0.25"/>
    <row r="261647" customFormat="1" x14ac:dyDescent="0.25"/>
    <row r="261648" customFormat="1" x14ac:dyDescent="0.25"/>
    <row r="261649" customFormat="1" x14ac:dyDescent="0.25"/>
    <row r="261650" customFormat="1" x14ac:dyDescent="0.25"/>
    <row r="261651" customFormat="1" x14ac:dyDescent="0.25"/>
    <row r="261652" customFormat="1" x14ac:dyDescent="0.25"/>
    <row r="261653" customFormat="1" x14ac:dyDescent="0.25"/>
    <row r="261654" customFormat="1" x14ac:dyDescent="0.25"/>
    <row r="261655" customFormat="1" x14ac:dyDescent="0.25"/>
    <row r="261656" customFormat="1" x14ac:dyDescent="0.25"/>
    <row r="261657" customFormat="1" x14ac:dyDescent="0.25"/>
    <row r="261658" customFormat="1" x14ac:dyDescent="0.25"/>
    <row r="261659" customFormat="1" x14ac:dyDescent="0.25"/>
    <row r="261660" customFormat="1" x14ac:dyDescent="0.25"/>
    <row r="261661" customFormat="1" x14ac:dyDescent="0.25"/>
    <row r="261662" customFormat="1" x14ac:dyDescent="0.25"/>
    <row r="261663" customFormat="1" x14ac:dyDescent="0.25"/>
    <row r="261664" customFormat="1" x14ac:dyDescent="0.25"/>
    <row r="261665" customFormat="1" x14ac:dyDescent="0.25"/>
    <row r="261666" customFormat="1" x14ac:dyDescent="0.25"/>
    <row r="261667" customFormat="1" x14ac:dyDescent="0.25"/>
    <row r="261668" customFormat="1" x14ac:dyDescent="0.25"/>
    <row r="261669" customFormat="1" x14ac:dyDescent="0.25"/>
    <row r="261670" customFormat="1" x14ac:dyDescent="0.25"/>
    <row r="261671" customFormat="1" x14ac:dyDescent="0.25"/>
    <row r="261672" customFormat="1" x14ac:dyDescent="0.25"/>
    <row r="261673" customFormat="1" x14ac:dyDescent="0.25"/>
    <row r="261674" customFormat="1" x14ac:dyDescent="0.25"/>
    <row r="261675" customFormat="1" x14ac:dyDescent="0.25"/>
    <row r="261676" customFormat="1" x14ac:dyDescent="0.25"/>
    <row r="261677" customFormat="1" x14ac:dyDescent="0.25"/>
    <row r="261678" customFormat="1" x14ac:dyDescent="0.25"/>
    <row r="261679" customFormat="1" x14ac:dyDescent="0.25"/>
    <row r="261680" customFormat="1" x14ac:dyDescent="0.25"/>
    <row r="261681" customFormat="1" x14ac:dyDescent="0.25"/>
    <row r="261682" customFormat="1" x14ac:dyDescent="0.25"/>
    <row r="261683" customFormat="1" x14ac:dyDescent="0.25"/>
    <row r="261684" customFormat="1" x14ac:dyDescent="0.25"/>
    <row r="261685" customFormat="1" x14ac:dyDescent="0.25"/>
    <row r="261686" customFormat="1" x14ac:dyDescent="0.25"/>
    <row r="261687" customFormat="1" x14ac:dyDescent="0.25"/>
    <row r="261688" customFormat="1" x14ac:dyDescent="0.25"/>
    <row r="261689" customFormat="1" x14ac:dyDescent="0.25"/>
    <row r="261690" customFormat="1" x14ac:dyDescent="0.25"/>
    <row r="261691" customFormat="1" x14ac:dyDescent="0.25"/>
    <row r="261692" customFormat="1" x14ac:dyDescent="0.25"/>
    <row r="261693" customFormat="1" x14ac:dyDescent="0.25"/>
    <row r="261694" customFormat="1" x14ac:dyDescent="0.25"/>
    <row r="261695" customFormat="1" x14ac:dyDescent="0.25"/>
    <row r="261696" customFormat="1" x14ac:dyDescent="0.25"/>
    <row r="261697" customFormat="1" x14ac:dyDescent="0.25"/>
    <row r="261698" customFormat="1" x14ac:dyDescent="0.25"/>
    <row r="261699" customFormat="1" x14ac:dyDescent="0.25"/>
    <row r="261700" customFormat="1" x14ac:dyDescent="0.25"/>
    <row r="261701" customFormat="1" x14ac:dyDescent="0.25"/>
    <row r="261702" customFormat="1" x14ac:dyDescent="0.25"/>
    <row r="261703" customFormat="1" x14ac:dyDescent="0.25"/>
    <row r="261704" customFormat="1" x14ac:dyDescent="0.25"/>
    <row r="261705" customFormat="1" x14ac:dyDescent="0.25"/>
    <row r="261706" customFormat="1" x14ac:dyDescent="0.25"/>
    <row r="261707" customFormat="1" x14ac:dyDescent="0.25"/>
    <row r="261708" customFormat="1" x14ac:dyDescent="0.25"/>
    <row r="261709" customFormat="1" x14ac:dyDescent="0.25"/>
    <row r="261710" customFormat="1" x14ac:dyDescent="0.25"/>
    <row r="261711" customFormat="1" x14ac:dyDescent="0.25"/>
    <row r="261712" customFormat="1" x14ac:dyDescent="0.25"/>
    <row r="261713" customFormat="1" x14ac:dyDescent="0.25"/>
    <row r="261714" customFormat="1" x14ac:dyDescent="0.25"/>
    <row r="261715" customFormat="1" x14ac:dyDescent="0.25"/>
    <row r="261716" customFormat="1" x14ac:dyDescent="0.25"/>
    <row r="261717" customFormat="1" x14ac:dyDescent="0.25"/>
    <row r="261718" customFormat="1" x14ac:dyDescent="0.25"/>
    <row r="261719" customFormat="1" x14ac:dyDescent="0.25"/>
    <row r="261720" customFormat="1" x14ac:dyDescent="0.25"/>
    <row r="261721" customFormat="1" x14ac:dyDescent="0.25"/>
    <row r="261722" customFormat="1" x14ac:dyDescent="0.25"/>
    <row r="261723" customFormat="1" x14ac:dyDescent="0.25"/>
    <row r="261724" customFormat="1" x14ac:dyDescent="0.25"/>
    <row r="261725" customFormat="1" x14ac:dyDescent="0.25"/>
    <row r="261726" customFormat="1" x14ac:dyDescent="0.25"/>
    <row r="261727" customFormat="1" x14ac:dyDescent="0.25"/>
    <row r="261728" customFormat="1" x14ac:dyDescent="0.25"/>
    <row r="261729" customFormat="1" x14ac:dyDescent="0.25"/>
    <row r="261730" customFormat="1" x14ac:dyDescent="0.25"/>
    <row r="261731" customFormat="1" x14ac:dyDescent="0.25"/>
    <row r="261732" customFormat="1" x14ac:dyDescent="0.25"/>
    <row r="261733" customFormat="1" x14ac:dyDescent="0.25"/>
    <row r="261734" customFormat="1" x14ac:dyDescent="0.25"/>
    <row r="261735" customFormat="1" x14ac:dyDescent="0.25"/>
    <row r="261736" customFormat="1" x14ac:dyDescent="0.25"/>
    <row r="261737" customFormat="1" x14ac:dyDescent="0.25"/>
    <row r="261738" customFormat="1" x14ac:dyDescent="0.25"/>
    <row r="261739" customFormat="1" x14ac:dyDescent="0.25"/>
    <row r="261740" customFormat="1" x14ac:dyDescent="0.25"/>
    <row r="261741" customFormat="1" x14ac:dyDescent="0.25"/>
    <row r="261742" customFormat="1" x14ac:dyDescent="0.25"/>
    <row r="261743" customFormat="1" x14ac:dyDescent="0.25"/>
    <row r="261744" customFormat="1" x14ac:dyDescent="0.25"/>
    <row r="261745" customFormat="1" x14ac:dyDescent="0.25"/>
    <row r="261746" customFormat="1" x14ac:dyDescent="0.25"/>
    <row r="261747" customFormat="1" x14ac:dyDescent="0.25"/>
    <row r="261748" customFormat="1" x14ac:dyDescent="0.25"/>
    <row r="261749" customFormat="1" x14ac:dyDescent="0.25"/>
    <row r="261750" customFormat="1" x14ac:dyDescent="0.25"/>
    <row r="261751" customFormat="1" x14ac:dyDescent="0.25"/>
    <row r="261752" customFormat="1" x14ac:dyDescent="0.25"/>
    <row r="261753" customFormat="1" x14ac:dyDescent="0.25"/>
    <row r="261754" customFormat="1" x14ac:dyDescent="0.25"/>
    <row r="261755" customFormat="1" x14ac:dyDescent="0.25"/>
    <row r="261756" customFormat="1" x14ac:dyDescent="0.25"/>
    <row r="261757" customFormat="1" x14ac:dyDescent="0.25"/>
    <row r="261758" customFormat="1" x14ac:dyDescent="0.25"/>
    <row r="261759" customFormat="1" x14ac:dyDescent="0.25"/>
    <row r="261760" customFormat="1" x14ac:dyDescent="0.25"/>
    <row r="261761" customFormat="1" x14ac:dyDescent="0.25"/>
    <row r="261762" customFormat="1" x14ac:dyDescent="0.25"/>
    <row r="261763" customFormat="1" x14ac:dyDescent="0.25"/>
    <row r="261764" customFormat="1" x14ac:dyDescent="0.25"/>
    <row r="261765" customFormat="1" x14ac:dyDescent="0.25"/>
    <row r="261766" customFormat="1" x14ac:dyDescent="0.25"/>
    <row r="261767" customFormat="1" x14ac:dyDescent="0.25"/>
    <row r="261768" customFormat="1" x14ac:dyDescent="0.25"/>
    <row r="261769" customFormat="1" x14ac:dyDescent="0.25"/>
    <row r="261770" customFormat="1" x14ac:dyDescent="0.25"/>
    <row r="261771" customFormat="1" x14ac:dyDescent="0.25"/>
    <row r="261772" customFormat="1" x14ac:dyDescent="0.25"/>
    <row r="261773" customFormat="1" x14ac:dyDescent="0.25"/>
    <row r="261774" customFormat="1" x14ac:dyDescent="0.25"/>
    <row r="261775" customFormat="1" x14ac:dyDescent="0.25"/>
    <row r="261776" customFormat="1" x14ac:dyDescent="0.25"/>
    <row r="261777" customFormat="1" x14ac:dyDescent="0.25"/>
    <row r="261778" customFormat="1" x14ac:dyDescent="0.25"/>
    <row r="261779" customFormat="1" x14ac:dyDescent="0.25"/>
    <row r="261780" customFormat="1" x14ac:dyDescent="0.25"/>
    <row r="261781" customFormat="1" x14ac:dyDescent="0.25"/>
    <row r="261782" customFormat="1" x14ac:dyDescent="0.25"/>
    <row r="261783" customFormat="1" x14ac:dyDescent="0.25"/>
    <row r="261784" customFormat="1" x14ac:dyDescent="0.25"/>
    <row r="261785" customFormat="1" x14ac:dyDescent="0.25"/>
    <row r="261786" customFormat="1" x14ac:dyDescent="0.25"/>
    <row r="261787" customFormat="1" x14ac:dyDescent="0.25"/>
    <row r="261788" customFormat="1" x14ac:dyDescent="0.25"/>
    <row r="261789" customFormat="1" x14ac:dyDescent="0.25"/>
    <row r="261790" customFormat="1" x14ac:dyDescent="0.25"/>
    <row r="261791" customFormat="1" x14ac:dyDescent="0.25"/>
    <row r="261792" customFormat="1" x14ac:dyDescent="0.25"/>
    <row r="261793" customFormat="1" x14ac:dyDescent="0.25"/>
    <row r="261794" customFormat="1" x14ac:dyDescent="0.25"/>
    <row r="261795" customFormat="1" x14ac:dyDescent="0.25"/>
    <row r="261796" customFormat="1" x14ac:dyDescent="0.25"/>
    <row r="261797" customFormat="1" x14ac:dyDescent="0.25"/>
    <row r="261798" customFormat="1" x14ac:dyDescent="0.25"/>
    <row r="261799" customFormat="1" x14ac:dyDescent="0.25"/>
    <row r="261800" customFormat="1" x14ac:dyDescent="0.25"/>
    <row r="261801" customFormat="1" x14ac:dyDescent="0.25"/>
    <row r="261802" customFormat="1" x14ac:dyDescent="0.25"/>
    <row r="261803" customFormat="1" x14ac:dyDescent="0.25"/>
    <row r="261804" customFormat="1" x14ac:dyDescent="0.25"/>
    <row r="261805" customFormat="1" x14ac:dyDescent="0.25"/>
    <row r="261806" customFormat="1" x14ac:dyDescent="0.25"/>
    <row r="261807" customFormat="1" x14ac:dyDescent="0.25"/>
    <row r="261808" customFormat="1" x14ac:dyDescent="0.25"/>
    <row r="261809" customFormat="1" x14ac:dyDescent="0.25"/>
    <row r="261810" customFormat="1" x14ac:dyDescent="0.25"/>
    <row r="261811" customFormat="1" x14ac:dyDescent="0.25"/>
    <row r="261812" customFormat="1" x14ac:dyDescent="0.25"/>
    <row r="261813" customFormat="1" x14ac:dyDescent="0.25"/>
    <row r="261814" customFormat="1" x14ac:dyDescent="0.25"/>
    <row r="261815" customFormat="1" x14ac:dyDescent="0.25"/>
    <row r="261816" customFormat="1" x14ac:dyDescent="0.25"/>
    <row r="261817" customFormat="1" x14ac:dyDescent="0.25"/>
    <row r="261818" customFormat="1" x14ac:dyDescent="0.25"/>
    <row r="261819" customFormat="1" x14ac:dyDescent="0.25"/>
    <row r="261820" customFormat="1" x14ac:dyDescent="0.25"/>
    <row r="261821" customFormat="1" x14ac:dyDescent="0.25"/>
    <row r="261822" customFormat="1" x14ac:dyDescent="0.25"/>
    <row r="261823" customFormat="1" x14ac:dyDescent="0.25"/>
    <row r="261824" customFormat="1" x14ac:dyDescent="0.25"/>
    <row r="261825" customFormat="1" x14ac:dyDescent="0.25"/>
    <row r="261826" customFormat="1" x14ac:dyDescent="0.25"/>
    <row r="261827" customFormat="1" x14ac:dyDescent="0.25"/>
    <row r="261828" customFormat="1" x14ac:dyDescent="0.25"/>
    <row r="261829" customFormat="1" x14ac:dyDescent="0.25"/>
    <row r="261830" customFormat="1" x14ac:dyDescent="0.25"/>
    <row r="261831" customFormat="1" x14ac:dyDescent="0.25"/>
    <row r="261832" customFormat="1" x14ac:dyDescent="0.25"/>
    <row r="261833" customFormat="1" x14ac:dyDescent="0.25"/>
    <row r="261834" customFormat="1" x14ac:dyDescent="0.25"/>
    <row r="261835" customFormat="1" x14ac:dyDescent="0.25"/>
    <row r="261836" customFormat="1" x14ac:dyDescent="0.25"/>
    <row r="261837" customFormat="1" x14ac:dyDescent="0.25"/>
    <row r="261838" customFormat="1" x14ac:dyDescent="0.25"/>
    <row r="261839" customFormat="1" x14ac:dyDescent="0.25"/>
    <row r="261840" customFormat="1" x14ac:dyDescent="0.25"/>
    <row r="261841" customFormat="1" x14ac:dyDescent="0.25"/>
    <row r="261842" customFormat="1" x14ac:dyDescent="0.25"/>
    <row r="261843" customFormat="1" x14ac:dyDescent="0.25"/>
    <row r="261844" customFormat="1" x14ac:dyDescent="0.25"/>
    <row r="261845" customFormat="1" x14ac:dyDescent="0.25"/>
    <row r="261846" customFormat="1" x14ac:dyDescent="0.25"/>
    <row r="261847" customFormat="1" x14ac:dyDescent="0.25"/>
    <row r="261848" customFormat="1" x14ac:dyDescent="0.25"/>
    <row r="261849" customFormat="1" x14ac:dyDescent="0.25"/>
    <row r="261850" customFormat="1" x14ac:dyDescent="0.25"/>
    <row r="261851" customFormat="1" x14ac:dyDescent="0.25"/>
    <row r="261852" customFormat="1" x14ac:dyDescent="0.25"/>
    <row r="261853" customFormat="1" x14ac:dyDescent="0.25"/>
    <row r="261854" customFormat="1" x14ac:dyDescent="0.25"/>
    <row r="261855" customFormat="1" x14ac:dyDescent="0.25"/>
    <row r="261856" customFormat="1" x14ac:dyDescent="0.25"/>
    <row r="261857" customFormat="1" x14ac:dyDescent="0.25"/>
    <row r="261858" customFormat="1" x14ac:dyDescent="0.25"/>
    <row r="261859" customFormat="1" x14ac:dyDescent="0.25"/>
    <row r="261860" customFormat="1" x14ac:dyDescent="0.25"/>
    <row r="261861" customFormat="1" x14ac:dyDescent="0.25"/>
    <row r="261862" customFormat="1" x14ac:dyDescent="0.25"/>
    <row r="261863" customFormat="1" x14ac:dyDescent="0.25"/>
    <row r="261864" customFormat="1" x14ac:dyDescent="0.25"/>
    <row r="261865" customFormat="1" x14ac:dyDescent="0.25"/>
    <row r="261866" customFormat="1" x14ac:dyDescent="0.25"/>
    <row r="261867" customFormat="1" x14ac:dyDescent="0.25"/>
    <row r="261868" customFormat="1" x14ac:dyDescent="0.25"/>
    <row r="261869" customFormat="1" x14ac:dyDescent="0.25"/>
    <row r="261870" customFormat="1" x14ac:dyDescent="0.25"/>
    <row r="261871" customFormat="1" x14ac:dyDescent="0.25"/>
    <row r="261872" customFormat="1" x14ac:dyDescent="0.25"/>
    <row r="261873" customFormat="1" x14ac:dyDescent="0.25"/>
    <row r="261874" customFormat="1" x14ac:dyDescent="0.25"/>
    <row r="261875" customFormat="1" x14ac:dyDescent="0.25"/>
    <row r="261876" customFormat="1" x14ac:dyDescent="0.25"/>
    <row r="261877" customFormat="1" x14ac:dyDescent="0.25"/>
    <row r="261878" customFormat="1" x14ac:dyDescent="0.25"/>
    <row r="261879" customFormat="1" x14ac:dyDescent="0.25"/>
    <row r="261880" customFormat="1" x14ac:dyDescent="0.25"/>
    <row r="261881" customFormat="1" x14ac:dyDescent="0.25"/>
    <row r="261882" customFormat="1" x14ac:dyDescent="0.25"/>
    <row r="261883" customFormat="1" x14ac:dyDescent="0.25"/>
    <row r="261884" customFormat="1" x14ac:dyDescent="0.25"/>
    <row r="261885" customFormat="1" x14ac:dyDescent="0.25"/>
    <row r="261886" customFormat="1" x14ac:dyDescent="0.25"/>
    <row r="261887" customFormat="1" x14ac:dyDescent="0.25"/>
    <row r="261888" customFormat="1" x14ac:dyDescent="0.25"/>
    <row r="261889" customFormat="1" x14ac:dyDescent="0.25"/>
    <row r="261890" customFormat="1" x14ac:dyDescent="0.25"/>
    <row r="261891" customFormat="1" x14ac:dyDescent="0.25"/>
    <row r="261892" customFormat="1" x14ac:dyDescent="0.25"/>
    <row r="261893" customFormat="1" x14ac:dyDescent="0.25"/>
    <row r="261894" customFormat="1" x14ac:dyDescent="0.25"/>
    <row r="261895" customFormat="1" x14ac:dyDescent="0.25"/>
    <row r="261896" customFormat="1" x14ac:dyDescent="0.25"/>
    <row r="261897" customFormat="1" x14ac:dyDescent="0.25"/>
    <row r="261898" customFormat="1" x14ac:dyDescent="0.25"/>
    <row r="261899" customFormat="1" x14ac:dyDescent="0.25"/>
    <row r="261900" customFormat="1" x14ac:dyDescent="0.25"/>
    <row r="261901" customFormat="1" x14ac:dyDescent="0.25"/>
    <row r="261902" customFormat="1" x14ac:dyDescent="0.25"/>
    <row r="261903" customFormat="1" x14ac:dyDescent="0.25"/>
    <row r="261904" customFormat="1" x14ac:dyDescent="0.25"/>
    <row r="261905" customFormat="1" x14ac:dyDescent="0.25"/>
    <row r="261906" customFormat="1" x14ac:dyDescent="0.25"/>
    <row r="261907" customFormat="1" x14ac:dyDescent="0.25"/>
    <row r="261908" customFormat="1" x14ac:dyDescent="0.25"/>
    <row r="261909" customFormat="1" x14ac:dyDescent="0.25"/>
    <row r="261910" customFormat="1" x14ac:dyDescent="0.25"/>
    <row r="261911" customFormat="1" x14ac:dyDescent="0.25"/>
    <row r="261912" customFormat="1" x14ac:dyDescent="0.25"/>
    <row r="261913" customFormat="1" x14ac:dyDescent="0.25"/>
    <row r="261914" customFormat="1" x14ac:dyDescent="0.25"/>
    <row r="261915" customFormat="1" x14ac:dyDescent="0.25"/>
    <row r="261916" customFormat="1" x14ac:dyDescent="0.25"/>
    <row r="261917" customFormat="1" x14ac:dyDescent="0.25"/>
    <row r="261918" customFormat="1" x14ac:dyDescent="0.25"/>
    <row r="261919" customFormat="1" x14ac:dyDescent="0.25"/>
    <row r="261920" customFormat="1" x14ac:dyDescent="0.25"/>
    <row r="261921" customFormat="1" x14ac:dyDescent="0.25"/>
    <row r="261922" customFormat="1" x14ac:dyDescent="0.25"/>
    <row r="261923" customFormat="1" x14ac:dyDescent="0.25"/>
    <row r="261924" customFormat="1" x14ac:dyDescent="0.25"/>
    <row r="261925" customFormat="1" x14ac:dyDescent="0.25"/>
    <row r="261926" customFormat="1" x14ac:dyDescent="0.25"/>
    <row r="261927" customFormat="1" x14ac:dyDescent="0.25"/>
    <row r="261928" customFormat="1" x14ac:dyDescent="0.25"/>
    <row r="261929" customFormat="1" x14ac:dyDescent="0.25"/>
    <row r="261930" customFormat="1" x14ac:dyDescent="0.25"/>
    <row r="261931" customFormat="1" x14ac:dyDescent="0.25"/>
    <row r="261932" customFormat="1" x14ac:dyDescent="0.25"/>
    <row r="261933" customFormat="1" x14ac:dyDescent="0.25"/>
    <row r="261934" customFormat="1" x14ac:dyDescent="0.25"/>
    <row r="261935" customFormat="1" x14ac:dyDescent="0.25"/>
    <row r="261936" customFormat="1" x14ac:dyDescent="0.25"/>
    <row r="261937" customFormat="1" x14ac:dyDescent="0.25"/>
    <row r="261938" customFormat="1" x14ac:dyDescent="0.25"/>
    <row r="261939" customFormat="1" x14ac:dyDescent="0.25"/>
    <row r="261940" customFormat="1" x14ac:dyDescent="0.25"/>
    <row r="261941" customFormat="1" x14ac:dyDescent="0.25"/>
    <row r="261942" customFormat="1" x14ac:dyDescent="0.25"/>
    <row r="261943" customFormat="1" x14ac:dyDescent="0.25"/>
    <row r="261944" customFormat="1" x14ac:dyDescent="0.25"/>
    <row r="261945" customFormat="1" x14ac:dyDescent="0.25"/>
    <row r="261946" customFormat="1" x14ac:dyDescent="0.25"/>
    <row r="261947" customFormat="1" x14ac:dyDescent="0.25"/>
    <row r="261948" customFormat="1" x14ac:dyDescent="0.25"/>
    <row r="261949" customFormat="1" x14ac:dyDescent="0.25"/>
    <row r="261950" customFormat="1" x14ac:dyDescent="0.25"/>
    <row r="261951" customFormat="1" x14ac:dyDescent="0.25"/>
    <row r="261952" customFormat="1" x14ac:dyDescent="0.25"/>
    <row r="261953" customFormat="1" x14ac:dyDescent="0.25"/>
    <row r="261954" customFormat="1" x14ac:dyDescent="0.25"/>
    <row r="261955" customFormat="1" x14ac:dyDescent="0.25"/>
    <row r="261956" customFormat="1" x14ac:dyDescent="0.25"/>
    <row r="261957" customFormat="1" x14ac:dyDescent="0.25"/>
    <row r="261958" customFormat="1" x14ac:dyDescent="0.25"/>
    <row r="261959" customFormat="1" x14ac:dyDescent="0.25"/>
    <row r="261960" customFormat="1" x14ac:dyDescent="0.25"/>
    <row r="261961" customFormat="1" x14ac:dyDescent="0.25"/>
    <row r="261962" customFormat="1" x14ac:dyDescent="0.25"/>
    <row r="261963" customFormat="1" x14ac:dyDescent="0.25"/>
    <row r="261964" customFormat="1" x14ac:dyDescent="0.25"/>
    <row r="261965" customFormat="1" x14ac:dyDescent="0.25"/>
    <row r="261966" customFormat="1" x14ac:dyDescent="0.25"/>
    <row r="261967" customFormat="1" x14ac:dyDescent="0.25"/>
    <row r="261968" customFormat="1" x14ac:dyDescent="0.25"/>
    <row r="261969" customFormat="1" x14ac:dyDescent="0.25"/>
    <row r="261970" customFormat="1" x14ac:dyDescent="0.25"/>
    <row r="261971" customFormat="1" x14ac:dyDescent="0.25"/>
    <row r="261972" customFormat="1" x14ac:dyDescent="0.25"/>
    <row r="261973" customFormat="1" x14ac:dyDescent="0.25"/>
    <row r="261974" customFormat="1" x14ac:dyDescent="0.25"/>
    <row r="261975" customFormat="1" x14ac:dyDescent="0.25"/>
    <row r="261976" customFormat="1" x14ac:dyDescent="0.25"/>
    <row r="261977" customFormat="1" x14ac:dyDescent="0.25"/>
    <row r="261978" customFormat="1" x14ac:dyDescent="0.25"/>
    <row r="261979" customFormat="1" x14ac:dyDescent="0.25"/>
    <row r="261980" customFormat="1" x14ac:dyDescent="0.25"/>
    <row r="261981" customFormat="1" x14ac:dyDescent="0.25"/>
    <row r="261982" customFormat="1" x14ac:dyDescent="0.25"/>
    <row r="261983" customFormat="1" x14ac:dyDescent="0.25"/>
    <row r="261984" customFormat="1" x14ac:dyDescent="0.25"/>
    <row r="261985" customFormat="1" x14ac:dyDescent="0.25"/>
    <row r="261986" customFormat="1" x14ac:dyDescent="0.25"/>
    <row r="261987" customFormat="1" x14ac:dyDescent="0.25"/>
    <row r="261988" customFormat="1" x14ac:dyDescent="0.25"/>
    <row r="261989" customFormat="1" x14ac:dyDescent="0.25"/>
    <row r="261990" customFormat="1" x14ac:dyDescent="0.25"/>
    <row r="261991" customFormat="1" x14ac:dyDescent="0.25"/>
    <row r="261992" customFormat="1" x14ac:dyDescent="0.25"/>
    <row r="261993" customFormat="1" x14ac:dyDescent="0.25"/>
    <row r="261994" customFormat="1" x14ac:dyDescent="0.25"/>
    <row r="261995" customFormat="1" x14ac:dyDescent="0.25"/>
    <row r="261996" customFormat="1" x14ac:dyDescent="0.25"/>
    <row r="261997" customFormat="1" x14ac:dyDescent="0.25"/>
    <row r="261998" customFormat="1" x14ac:dyDescent="0.25"/>
    <row r="261999" customFormat="1" x14ac:dyDescent="0.25"/>
    <row r="262000" customFormat="1" x14ac:dyDescent="0.25"/>
    <row r="262001" customFormat="1" x14ac:dyDescent="0.25"/>
    <row r="262002" customFormat="1" x14ac:dyDescent="0.25"/>
    <row r="262003" customFormat="1" x14ac:dyDescent="0.25"/>
    <row r="262004" customFormat="1" x14ac:dyDescent="0.25"/>
    <row r="262005" customFormat="1" x14ac:dyDescent="0.25"/>
    <row r="262006" customFormat="1" x14ac:dyDescent="0.25"/>
    <row r="262007" customFormat="1" x14ac:dyDescent="0.25"/>
    <row r="262008" customFormat="1" x14ac:dyDescent="0.25"/>
    <row r="262009" customFormat="1" x14ac:dyDescent="0.25"/>
    <row r="262010" customFormat="1" x14ac:dyDescent="0.25"/>
    <row r="262011" customFormat="1" x14ac:dyDescent="0.25"/>
    <row r="262012" customFormat="1" x14ac:dyDescent="0.25"/>
    <row r="262013" customFormat="1" x14ac:dyDescent="0.25"/>
    <row r="262014" customFormat="1" x14ac:dyDescent="0.25"/>
    <row r="262015" customFormat="1" x14ac:dyDescent="0.25"/>
    <row r="262016" customFormat="1" x14ac:dyDescent="0.25"/>
    <row r="262017" customFormat="1" x14ac:dyDescent="0.25"/>
    <row r="262018" customFormat="1" x14ac:dyDescent="0.25"/>
    <row r="262019" customFormat="1" x14ac:dyDescent="0.25"/>
    <row r="262020" customFormat="1" x14ac:dyDescent="0.25"/>
    <row r="262021" customFormat="1" x14ac:dyDescent="0.25"/>
    <row r="262022" customFormat="1" x14ac:dyDescent="0.25"/>
    <row r="262023" customFormat="1" x14ac:dyDescent="0.25"/>
    <row r="262024" customFormat="1" x14ac:dyDescent="0.25"/>
    <row r="262025" customFormat="1" x14ac:dyDescent="0.25"/>
    <row r="262026" customFormat="1" x14ac:dyDescent="0.25"/>
    <row r="262027" customFormat="1" x14ac:dyDescent="0.25"/>
    <row r="262028" customFormat="1" x14ac:dyDescent="0.25"/>
    <row r="262029" customFormat="1" x14ac:dyDescent="0.25"/>
    <row r="262030" customFormat="1" x14ac:dyDescent="0.25"/>
    <row r="262031" customFormat="1" x14ac:dyDescent="0.25"/>
    <row r="262032" customFormat="1" x14ac:dyDescent="0.25"/>
    <row r="262033" customFormat="1" x14ac:dyDescent="0.25"/>
    <row r="262034" customFormat="1" x14ac:dyDescent="0.25"/>
    <row r="262035" customFormat="1" x14ac:dyDescent="0.25"/>
    <row r="262036" customFormat="1" x14ac:dyDescent="0.25"/>
    <row r="262037" customFormat="1" x14ac:dyDescent="0.25"/>
    <row r="262038" customFormat="1" x14ac:dyDescent="0.25"/>
    <row r="262039" customFormat="1" x14ac:dyDescent="0.25"/>
    <row r="262040" customFormat="1" x14ac:dyDescent="0.25"/>
    <row r="262041" customFormat="1" x14ac:dyDescent="0.25"/>
    <row r="262042" customFormat="1" x14ac:dyDescent="0.25"/>
    <row r="262043" customFormat="1" x14ac:dyDescent="0.25"/>
    <row r="262044" customFormat="1" x14ac:dyDescent="0.25"/>
    <row r="262045" customFormat="1" x14ac:dyDescent="0.25"/>
    <row r="262046" customFormat="1" x14ac:dyDescent="0.25"/>
    <row r="262047" customFormat="1" x14ac:dyDescent="0.25"/>
    <row r="262048" customFormat="1" x14ac:dyDescent="0.25"/>
    <row r="262049" customFormat="1" x14ac:dyDescent="0.25"/>
    <row r="262050" customFormat="1" x14ac:dyDescent="0.25"/>
    <row r="262051" customFormat="1" x14ac:dyDescent="0.25"/>
    <row r="262052" customFormat="1" x14ac:dyDescent="0.25"/>
    <row r="262053" customFormat="1" x14ac:dyDescent="0.25"/>
    <row r="262054" customFormat="1" x14ac:dyDescent="0.25"/>
    <row r="262055" customFormat="1" x14ac:dyDescent="0.25"/>
    <row r="262056" customFormat="1" x14ac:dyDescent="0.25"/>
    <row r="262057" customFormat="1" x14ac:dyDescent="0.25"/>
    <row r="262058" customFormat="1" x14ac:dyDescent="0.25"/>
    <row r="262059" customFormat="1" x14ac:dyDescent="0.25"/>
    <row r="262060" customFormat="1" x14ac:dyDescent="0.25"/>
    <row r="262061" customFormat="1" x14ac:dyDescent="0.25"/>
    <row r="262062" customFormat="1" x14ac:dyDescent="0.25"/>
    <row r="262063" customFormat="1" x14ac:dyDescent="0.25"/>
    <row r="262064" customFormat="1" x14ac:dyDescent="0.25"/>
    <row r="262065" customFormat="1" x14ac:dyDescent="0.25"/>
    <row r="262066" customFormat="1" x14ac:dyDescent="0.25"/>
    <row r="262067" customFormat="1" x14ac:dyDescent="0.25"/>
    <row r="262068" customFormat="1" x14ac:dyDescent="0.25"/>
    <row r="262069" customFormat="1" x14ac:dyDescent="0.25"/>
    <row r="262070" customFormat="1" x14ac:dyDescent="0.25"/>
    <row r="262071" customFormat="1" x14ac:dyDescent="0.25"/>
    <row r="262072" customFormat="1" x14ac:dyDescent="0.25"/>
    <row r="262073" customFormat="1" x14ac:dyDescent="0.25"/>
    <row r="262074" customFormat="1" x14ac:dyDescent="0.25"/>
    <row r="262075" customFormat="1" x14ac:dyDescent="0.25"/>
    <row r="262076" customFormat="1" x14ac:dyDescent="0.25"/>
    <row r="262077" customFormat="1" x14ac:dyDescent="0.25"/>
    <row r="262078" customFormat="1" x14ac:dyDescent="0.25"/>
    <row r="262079" customFormat="1" x14ac:dyDescent="0.25"/>
    <row r="262080" customFormat="1" x14ac:dyDescent="0.25"/>
    <row r="262081" customFormat="1" x14ac:dyDescent="0.25"/>
    <row r="262082" customFormat="1" x14ac:dyDescent="0.25"/>
    <row r="262083" customFormat="1" x14ac:dyDescent="0.25"/>
    <row r="262084" customFormat="1" x14ac:dyDescent="0.25"/>
    <row r="262085" customFormat="1" x14ac:dyDescent="0.25"/>
    <row r="262086" customFormat="1" x14ac:dyDescent="0.25"/>
    <row r="262087" customFormat="1" x14ac:dyDescent="0.25"/>
    <row r="262088" customFormat="1" x14ac:dyDescent="0.25"/>
    <row r="262089" customFormat="1" x14ac:dyDescent="0.25"/>
    <row r="262090" customFormat="1" x14ac:dyDescent="0.25"/>
    <row r="262091" customFormat="1" x14ac:dyDescent="0.25"/>
    <row r="262092" customFormat="1" x14ac:dyDescent="0.25"/>
    <row r="262093" customFormat="1" x14ac:dyDescent="0.25"/>
    <row r="262094" customFormat="1" x14ac:dyDescent="0.25"/>
    <row r="262095" customFormat="1" x14ac:dyDescent="0.25"/>
    <row r="262096" customFormat="1" x14ac:dyDescent="0.25"/>
    <row r="262097" customFormat="1" x14ac:dyDescent="0.25"/>
    <row r="262098" customFormat="1" x14ac:dyDescent="0.25"/>
    <row r="262099" customFormat="1" x14ac:dyDescent="0.25"/>
    <row r="262100" customFormat="1" x14ac:dyDescent="0.25"/>
    <row r="262101" customFormat="1" x14ac:dyDescent="0.25"/>
    <row r="262102" customFormat="1" x14ac:dyDescent="0.25"/>
    <row r="262103" customFormat="1" x14ac:dyDescent="0.25"/>
    <row r="262104" customFormat="1" x14ac:dyDescent="0.25"/>
    <row r="262105" customFormat="1" x14ac:dyDescent="0.25"/>
    <row r="262106" customFormat="1" x14ac:dyDescent="0.25"/>
    <row r="262107" customFormat="1" x14ac:dyDescent="0.25"/>
    <row r="262108" customFormat="1" x14ac:dyDescent="0.25"/>
    <row r="262109" customFormat="1" x14ac:dyDescent="0.25"/>
    <row r="262110" customFormat="1" x14ac:dyDescent="0.25"/>
    <row r="262111" customFormat="1" x14ac:dyDescent="0.25"/>
    <row r="262112" customFormat="1" x14ac:dyDescent="0.25"/>
    <row r="262113" customFormat="1" x14ac:dyDescent="0.25"/>
    <row r="262114" customFormat="1" x14ac:dyDescent="0.25"/>
    <row r="262115" customFormat="1" x14ac:dyDescent="0.25"/>
    <row r="262116" customFormat="1" x14ac:dyDescent="0.25"/>
    <row r="262117" customFormat="1" x14ac:dyDescent="0.25"/>
    <row r="262118" customFormat="1" x14ac:dyDescent="0.25"/>
    <row r="262119" customFormat="1" x14ac:dyDescent="0.25"/>
    <row r="262120" customFormat="1" x14ac:dyDescent="0.25"/>
    <row r="262121" customFormat="1" x14ac:dyDescent="0.25"/>
    <row r="262122" customFormat="1" x14ac:dyDescent="0.25"/>
    <row r="262123" customFormat="1" x14ac:dyDescent="0.25"/>
    <row r="262124" customFormat="1" x14ac:dyDescent="0.25"/>
    <row r="262125" customFormat="1" x14ac:dyDescent="0.25"/>
    <row r="262126" customFormat="1" x14ac:dyDescent="0.25"/>
    <row r="262127" customFormat="1" x14ac:dyDescent="0.25"/>
    <row r="262128" customFormat="1" x14ac:dyDescent="0.25"/>
    <row r="262129" customFormat="1" x14ac:dyDescent="0.25"/>
    <row r="262130" customFormat="1" x14ac:dyDescent="0.25"/>
    <row r="262131" customFormat="1" x14ac:dyDescent="0.25"/>
    <row r="262132" customFormat="1" x14ac:dyDescent="0.25"/>
    <row r="262133" customFormat="1" x14ac:dyDescent="0.25"/>
    <row r="262134" customFormat="1" x14ac:dyDescent="0.25"/>
    <row r="262135" customFormat="1" x14ac:dyDescent="0.25"/>
    <row r="262136" customFormat="1" x14ac:dyDescent="0.25"/>
    <row r="262137" customFormat="1" x14ac:dyDescent="0.25"/>
    <row r="262138" customFormat="1" x14ac:dyDescent="0.25"/>
    <row r="262139" customFormat="1" x14ac:dyDescent="0.25"/>
    <row r="262140" customFormat="1" x14ac:dyDescent="0.25"/>
    <row r="262141" customFormat="1" x14ac:dyDescent="0.25"/>
    <row r="262142" customFormat="1" x14ac:dyDescent="0.25"/>
    <row r="262143" customFormat="1" x14ac:dyDescent="0.25"/>
    <row r="262144" customFormat="1" x14ac:dyDescent="0.25"/>
    <row r="262145" customFormat="1" x14ac:dyDescent="0.25"/>
    <row r="262146" customFormat="1" x14ac:dyDescent="0.25"/>
    <row r="262147" customFormat="1" x14ac:dyDescent="0.25"/>
    <row r="262148" customFormat="1" x14ac:dyDescent="0.25"/>
    <row r="262149" customFormat="1" x14ac:dyDescent="0.25"/>
    <row r="262150" customFormat="1" x14ac:dyDescent="0.25"/>
    <row r="262151" customFormat="1" x14ac:dyDescent="0.25"/>
    <row r="262152" customFormat="1" x14ac:dyDescent="0.25"/>
    <row r="262153" customFormat="1" x14ac:dyDescent="0.25"/>
    <row r="262154" customFormat="1" x14ac:dyDescent="0.25"/>
    <row r="262155" customFormat="1" x14ac:dyDescent="0.25"/>
    <row r="262156" customFormat="1" x14ac:dyDescent="0.25"/>
    <row r="262157" customFormat="1" x14ac:dyDescent="0.25"/>
    <row r="262158" customFormat="1" x14ac:dyDescent="0.25"/>
    <row r="262159" customFormat="1" x14ac:dyDescent="0.25"/>
    <row r="262160" customFormat="1" x14ac:dyDescent="0.25"/>
    <row r="262161" customFormat="1" x14ac:dyDescent="0.25"/>
    <row r="262162" customFormat="1" x14ac:dyDescent="0.25"/>
    <row r="262163" customFormat="1" x14ac:dyDescent="0.25"/>
    <row r="262164" customFormat="1" x14ac:dyDescent="0.25"/>
    <row r="262165" customFormat="1" x14ac:dyDescent="0.25"/>
    <row r="262166" customFormat="1" x14ac:dyDescent="0.25"/>
    <row r="262167" customFormat="1" x14ac:dyDescent="0.25"/>
    <row r="262168" customFormat="1" x14ac:dyDescent="0.25"/>
    <row r="262169" customFormat="1" x14ac:dyDescent="0.25"/>
    <row r="262170" customFormat="1" x14ac:dyDescent="0.25"/>
    <row r="262171" customFormat="1" x14ac:dyDescent="0.25"/>
    <row r="262172" customFormat="1" x14ac:dyDescent="0.25"/>
    <row r="262173" customFormat="1" x14ac:dyDescent="0.25"/>
    <row r="262174" customFormat="1" x14ac:dyDescent="0.25"/>
    <row r="262175" customFormat="1" x14ac:dyDescent="0.25"/>
    <row r="262176" customFormat="1" x14ac:dyDescent="0.25"/>
    <row r="262177" customFormat="1" x14ac:dyDescent="0.25"/>
    <row r="262178" customFormat="1" x14ac:dyDescent="0.25"/>
    <row r="262179" customFormat="1" x14ac:dyDescent="0.25"/>
    <row r="262180" customFormat="1" x14ac:dyDescent="0.25"/>
    <row r="262181" customFormat="1" x14ac:dyDescent="0.25"/>
    <row r="262182" customFormat="1" x14ac:dyDescent="0.25"/>
    <row r="262183" customFormat="1" x14ac:dyDescent="0.25"/>
    <row r="262184" customFormat="1" x14ac:dyDescent="0.25"/>
    <row r="262185" customFormat="1" x14ac:dyDescent="0.25"/>
    <row r="262186" customFormat="1" x14ac:dyDescent="0.25"/>
    <row r="262187" customFormat="1" x14ac:dyDescent="0.25"/>
    <row r="262188" customFormat="1" x14ac:dyDescent="0.25"/>
    <row r="262189" customFormat="1" x14ac:dyDescent="0.25"/>
    <row r="262190" customFormat="1" x14ac:dyDescent="0.25"/>
    <row r="262191" customFormat="1" x14ac:dyDescent="0.25"/>
    <row r="262192" customFormat="1" x14ac:dyDescent="0.25"/>
    <row r="262193" customFormat="1" x14ac:dyDescent="0.25"/>
    <row r="262194" customFormat="1" x14ac:dyDescent="0.25"/>
    <row r="262195" customFormat="1" x14ac:dyDescent="0.25"/>
    <row r="262196" customFormat="1" x14ac:dyDescent="0.25"/>
    <row r="262197" customFormat="1" x14ac:dyDescent="0.25"/>
    <row r="262198" customFormat="1" x14ac:dyDescent="0.25"/>
    <row r="262199" customFormat="1" x14ac:dyDescent="0.25"/>
    <row r="262200" customFormat="1" x14ac:dyDescent="0.25"/>
    <row r="262201" customFormat="1" x14ac:dyDescent="0.25"/>
    <row r="262202" customFormat="1" x14ac:dyDescent="0.25"/>
    <row r="262203" customFormat="1" x14ac:dyDescent="0.25"/>
    <row r="262204" customFormat="1" x14ac:dyDescent="0.25"/>
    <row r="262205" customFormat="1" x14ac:dyDescent="0.25"/>
    <row r="262206" customFormat="1" x14ac:dyDescent="0.25"/>
    <row r="262207" customFormat="1" x14ac:dyDescent="0.25"/>
    <row r="262208" customFormat="1" x14ac:dyDescent="0.25"/>
    <row r="262209" customFormat="1" x14ac:dyDescent="0.25"/>
    <row r="262210" customFormat="1" x14ac:dyDescent="0.25"/>
    <row r="262211" customFormat="1" x14ac:dyDescent="0.25"/>
    <row r="262212" customFormat="1" x14ac:dyDescent="0.25"/>
    <row r="262213" customFormat="1" x14ac:dyDescent="0.25"/>
    <row r="262214" customFormat="1" x14ac:dyDescent="0.25"/>
    <row r="262215" customFormat="1" x14ac:dyDescent="0.25"/>
    <row r="262216" customFormat="1" x14ac:dyDescent="0.25"/>
    <row r="262217" customFormat="1" x14ac:dyDescent="0.25"/>
    <row r="262218" customFormat="1" x14ac:dyDescent="0.25"/>
    <row r="262219" customFormat="1" x14ac:dyDescent="0.25"/>
    <row r="262220" customFormat="1" x14ac:dyDescent="0.25"/>
    <row r="262221" customFormat="1" x14ac:dyDescent="0.25"/>
    <row r="262222" customFormat="1" x14ac:dyDescent="0.25"/>
    <row r="262223" customFormat="1" x14ac:dyDescent="0.25"/>
    <row r="262224" customFormat="1" x14ac:dyDescent="0.25"/>
    <row r="262225" customFormat="1" x14ac:dyDescent="0.25"/>
    <row r="262226" customFormat="1" x14ac:dyDescent="0.25"/>
    <row r="262227" customFormat="1" x14ac:dyDescent="0.25"/>
    <row r="262228" customFormat="1" x14ac:dyDescent="0.25"/>
    <row r="262229" customFormat="1" x14ac:dyDescent="0.25"/>
    <row r="262230" customFormat="1" x14ac:dyDescent="0.25"/>
    <row r="262231" customFormat="1" x14ac:dyDescent="0.25"/>
    <row r="262232" customFormat="1" x14ac:dyDescent="0.25"/>
    <row r="262233" customFormat="1" x14ac:dyDescent="0.25"/>
    <row r="262234" customFormat="1" x14ac:dyDescent="0.25"/>
    <row r="262235" customFormat="1" x14ac:dyDescent="0.25"/>
    <row r="262236" customFormat="1" x14ac:dyDescent="0.25"/>
    <row r="262237" customFormat="1" x14ac:dyDescent="0.25"/>
    <row r="262238" customFormat="1" x14ac:dyDescent="0.25"/>
    <row r="262239" customFormat="1" x14ac:dyDescent="0.25"/>
    <row r="262240" customFormat="1" x14ac:dyDescent="0.25"/>
    <row r="262241" customFormat="1" x14ac:dyDescent="0.25"/>
    <row r="262242" customFormat="1" x14ac:dyDescent="0.25"/>
    <row r="262243" customFormat="1" x14ac:dyDescent="0.25"/>
    <row r="262244" customFormat="1" x14ac:dyDescent="0.25"/>
    <row r="262245" customFormat="1" x14ac:dyDescent="0.25"/>
    <row r="262246" customFormat="1" x14ac:dyDescent="0.25"/>
    <row r="262247" customFormat="1" x14ac:dyDescent="0.25"/>
    <row r="262248" customFormat="1" x14ac:dyDescent="0.25"/>
    <row r="262249" customFormat="1" x14ac:dyDescent="0.25"/>
    <row r="262250" customFormat="1" x14ac:dyDescent="0.25"/>
    <row r="262251" customFormat="1" x14ac:dyDescent="0.25"/>
    <row r="262252" customFormat="1" x14ac:dyDescent="0.25"/>
    <row r="262253" customFormat="1" x14ac:dyDescent="0.25"/>
    <row r="262254" customFormat="1" x14ac:dyDescent="0.25"/>
    <row r="262255" customFormat="1" x14ac:dyDescent="0.25"/>
    <row r="262256" customFormat="1" x14ac:dyDescent="0.25"/>
    <row r="262257" customFormat="1" x14ac:dyDescent="0.25"/>
    <row r="262258" customFormat="1" x14ac:dyDescent="0.25"/>
    <row r="262259" customFormat="1" x14ac:dyDescent="0.25"/>
    <row r="262260" customFormat="1" x14ac:dyDescent="0.25"/>
    <row r="262261" customFormat="1" x14ac:dyDescent="0.25"/>
    <row r="262262" customFormat="1" x14ac:dyDescent="0.25"/>
    <row r="262263" customFormat="1" x14ac:dyDescent="0.25"/>
    <row r="262264" customFormat="1" x14ac:dyDescent="0.25"/>
    <row r="262265" customFormat="1" x14ac:dyDescent="0.25"/>
    <row r="262266" customFormat="1" x14ac:dyDescent="0.25"/>
    <row r="262267" customFormat="1" x14ac:dyDescent="0.25"/>
    <row r="262268" customFormat="1" x14ac:dyDescent="0.25"/>
    <row r="262269" customFormat="1" x14ac:dyDescent="0.25"/>
    <row r="262270" customFormat="1" x14ac:dyDescent="0.25"/>
    <row r="262271" customFormat="1" x14ac:dyDescent="0.25"/>
    <row r="262272" customFormat="1" x14ac:dyDescent="0.25"/>
    <row r="262273" customFormat="1" x14ac:dyDescent="0.25"/>
    <row r="262274" customFormat="1" x14ac:dyDescent="0.25"/>
    <row r="262275" customFormat="1" x14ac:dyDescent="0.25"/>
    <row r="262276" customFormat="1" x14ac:dyDescent="0.25"/>
    <row r="262277" customFormat="1" x14ac:dyDescent="0.25"/>
    <row r="262278" customFormat="1" x14ac:dyDescent="0.25"/>
    <row r="262279" customFormat="1" x14ac:dyDescent="0.25"/>
    <row r="262280" customFormat="1" x14ac:dyDescent="0.25"/>
    <row r="262281" customFormat="1" x14ac:dyDescent="0.25"/>
    <row r="262282" customFormat="1" x14ac:dyDescent="0.25"/>
    <row r="262283" customFormat="1" x14ac:dyDescent="0.25"/>
    <row r="262284" customFormat="1" x14ac:dyDescent="0.25"/>
    <row r="262285" customFormat="1" x14ac:dyDescent="0.25"/>
    <row r="262286" customFormat="1" x14ac:dyDescent="0.25"/>
    <row r="262287" customFormat="1" x14ac:dyDescent="0.25"/>
    <row r="262288" customFormat="1" x14ac:dyDescent="0.25"/>
    <row r="262289" customFormat="1" x14ac:dyDescent="0.25"/>
    <row r="262290" customFormat="1" x14ac:dyDescent="0.25"/>
    <row r="262291" customFormat="1" x14ac:dyDescent="0.25"/>
    <row r="262292" customFormat="1" x14ac:dyDescent="0.25"/>
    <row r="262293" customFormat="1" x14ac:dyDescent="0.25"/>
    <row r="262294" customFormat="1" x14ac:dyDescent="0.25"/>
    <row r="262295" customFormat="1" x14ac:dyDescent="0.25"/>
    <row r="262296" customFormat="1" x14ac:dyDescent="0.25"/>
    <row r="262297" customFormat="1" x14ac:dyDescent="0.25"/>
    <row r="262298" customFormat="1" x14ac:dyDescent="0.25"/>
    <row r="262299" customFormat="1" x14ac:dyDescent="0.25"/>
    <row r="262300" customFormat="1" x14ac:dyDescent="0.25"/>
    <row r="262301" customFormat="1" x14ac:dyDescent="0.25"/>
    <row r="262302" customFormat="1" x14ac:dyDescent="0.25"/>
    <row r="262303" customFormat="1" x14ac:dyDescent="0.25"/>
    <row r="262304" customFormat="1" x14ac:dyDescent="0.25"/>
    <row r="262305" customFormat="1" x14ac:dyDescent="0.25"/>
    <row r="262306" customFormat="1" x14ac:dyDescent="0.25"/>
    <row r="262307" customFormat="1" x14ac:dyDescent="0.25"/>
    <row r="262308" customFormat="1" x14ac:dyDescent="0.25"/>
    <row r="262309" customFormat="1" x14ac:dyDescent="0.25"/>
    <row r="262310" customFormat="1" x14ac:dyDescent="0.25"/>
    <row r="262311" customFormat="1" x14ac:dyDescent="0.25"/>
    <row r="262312" customFormat="1" x14ac:dyDescent="0.25"/>
    <row r="262313" customFormat="1" x14ac:dyDescent="0.25"/>
    <row r="262314" customFormat="1" x14ac:dyDescent="0.25"/>
    <row r="262315" customFormat="1" x14ac:dyDescent="0.25"/>
    <row r="262316" customFormat="1" x14ac:dyDescent="0.25"/>
    <row r="262317" customFormat="1" x14ac:dyDescent="0.25"/>
    <row r="262318" customFormat="1" x14ac:dyDescent="0.25"/>
    <row r="262319" customFormat="1" x14ac:dyDescent="0.25"/>
    <row r="262320" customFormat="1" x14ac:dyDescent="0.25"/>
    <row r="262321" customFormat="1" x14ac:dyDescent="0.25"/>
    <row r="262322" customFormat="1" x14ac:dyDescent="0.25"/>
    <row r="262323" customFormat="1" x14ac:dyDescent="0.25"/>
    <row r="262324" customFormat="1" x14ac:dyDescent="0.25"/>
    <row r="262325" customFormat="1" x14ac:dyDescent="0.25"/>
    <row r="262326" customFormat="1" x14ac:dyDescent="0.25"/>
    <row r="262327" customFormat="1" x14ac:dyDescent="0.25"/>
    <row r="262328" customFormat="1" x14ac:dyDescent="0.25"/>
    <row r="262329" customFormat="1" x14ac:dyDescent="0.25"/>
    <row r="262330" customFormat="1" x14ac:dyDescent="0.25"/>
    <row r="262331" customFormat="1" x14ac:dyDescent="0.25"/>
    <row r="262332" customFormat="1" x14ac:dyDescent="0.25"/>
    <row r="262333" customFormat="1" x14ac:dyDescent="0.25"/>
    <row r="262334" customFormat="1" x14ac:dyDescent="0.25"/>
    <row r="262335" customFormat="1" x14ac:dyDescent="0.25"/>
    <row r="262336" customFormat="1" x14ac:dyDescent="0.25"/>
    <row r="262337" customFormat="1" x14ac:dyDescent="0.25"/>
    <row r="262338" customFormat="1" x14ac:dyDescent="0.25"/>
    <row r="262339" customFormat="1" x14ac:dyDescent="0.25"/>
    <row r="262340" customFormat="1" x14ac:dyDescent="0.25"/>
    <row r="262341" customFormat="1" x14ac:dyDescent="0.25"/>
    <row r="262342" customFormat="1" x14ac:dyDescent="0.25"/>
    <row r="262343" customFormat="1" x14ac:dyDescent="0.25"/>
    <row r="262344" customFormat="1" x14ac:dyDescent="0.25"/>
    <row r="262345" customFormat="1" x14ac:dyDescent="0.25"/>
    <row r="262346" customFormat="1" x14ac:dyDescent="0.25"/>
    <row r="262347" customFormat="1" x14ac:dyDescent="0.25"/>
    <row r="262348" customFormat="1" x14ac:dyDescent="0.25"/>
    <row r="262349" customFormat="1" x14ac:dyDescent="0.25"/>
    <row r="262350" customFormat="1" x14ac:dyDescent="0.25"/>
    <row r="262351" customFormat="1" x14ac:dyDescent="0.25"/>
    <row r="262352" customFormat="1" x14ac:dyDescent="0.25"/>
    <row r="262353" customFormat="1" x14ac:dyDescent="0.25"/>
    <row r="262354" customFormat="1" x14ac:dyDescent="0.25"/>
    <row r="262355" customFormat="1" x14ac:dyDescent="0.25"/>
    <row r="262356" customFormat="1" x14ac:dyDescent="0.25"/>
    <row r="262357" customFormat="1" x14ac:dyDescent="0.25"/>
    <row r="262358" customFormat="1" x14ac:dyDescent="0.25"/>
    <row r="262359" customFormat="1" x14ac:dyDescent="0.25"/>
    <row r="262360" customFormat="1" x14ac:dyDescent="0.25"/>
    <row r="262361" customFormat="1" x14ac:dyDescent="0.25"/>
    <row r="262362" customFormat="1" x14ac:dyDescent="0.25"/>
    <row r="262363" customFormat="1" x14ac:dyDescent="0.25"/>
    <row r="262364" customFormat="1" x14ac:dyDescent="0.25"/>
    <row r="262365" customFormat="1" x14ac:dyDescent="0.25"/>
    <row r="262366" customFormat="1" x14ac:dyDescent="0.25"/>
    <row r="262367" customFormat="1" x14ac:dyDescent="0.25"/>
    <row r="262368" customFormat="1" x14ac:dyDescent="0.25"/>
    <row r="262369" customFormat="1" x14ac:dyDescent="0.25"/>
    <row r="262370" customFormat="1" x14ac:dyDescent="0.25"/>
    <row r="262371" customFormat="1" x14ac:dyDescent="0.25"/>
    <row r="262372" customFormat="1" x14ac:dyDescent="0.25"/>
    <row r="262373" customFormat="1" x14ac:dyDescent="0.25"/>
    <row r="262374" customFormat="1" x14ac:dyDescent="0.25"/>
    <row r="262375" customFormat="1" x14ac:dyDescent="0.25"/>
    <row r="262376" customFormat="1" x14ac:dyDescent="0.25"/>
    <row r="262377" customFormat="1" x14ac:dyDescent="0.25"/>
    <row r="262378" customFormat="1" x14ac:dyDescent="0.25"/>
    <row r="262379" customFormat="1" x14ac:dyDescent="0.25"/>
    <row r="262380" customFormat="1" x14ac:dyDescent="0.25"/>
    <row r="262381" customFormat="1" x14ac:dyDescent="0.25"/>
    <row r="262382" customFormat="1" x14ac:dyDescent="0.25"/>
    <row r="262383" customFormat="1" x14ac:dyDescent="0.25"/>
    <row r="262384" customFormat="1" x14ac:dyDescent="0.25"/>
    <row r="262385" customFormat="1" x14ac:dyDescent="0.25"/>
    <row r="262386" customFormat="1" x14ac:dyDescent="0.25"/>
    <row r="262387" customFormat="1" x14ac:dyDescent="0.25"/>
    <row r="262388" customFormat="1" x14ac:dyDescent="0.25"/>
    <row r="262389" customFormat="1" x14ac:dyDescent="0.25"/>
    <row r="262390" customFormat="1" x14ac:dyDescent="0.25"/>
    <row r="262391" customFormat="1" x14ac:dyDescent="0.25"/>
    <row r="262392" customFormat="1" x14ac:dyDescent="0.25"/>
    <row r="262393" customFormat="1" x14ac:dyDescent="0.25"/>
    <row r="262394" customFormat="1" x14ac:dyDescent="0.25"/>
    <row r="262395" customFormat="1" x14ac:dyDescent="0.25"/>
    <row r="262396" customFormat="1" x14ac:dyDescent="0.25"/>
    <row r="262397" customFormat="1" x14ac:dyDescent="0.25"/>
    <row r="262398" customFormat="1" x14ac:dyDescent="0.25"/>
    <row r="262399" customFormat="1" x14ac:dyDescent="0.25"/>
    <row r="262400" customFormat="1" x14ac:dyDescent="0.25"/>
    <row r="262401" customFormat="1" x14ac:dyDescent="0.25"/>
    <row r="262402" customFormat="1" x14ac:dyDescent="0.25"/>
    <row r="262403" customFormat="1" x14ac:dyDescent="0.25"/>
    <row r="262404" customFormat="1" x14ac:dyDescent="0.25"/>
    <row r="262405" customFormat="1" x14ac:dyDescent="0.25"/>
    <row r="262406" customFormat="1" x14ac:dyDescent="0.25"/>
    <row r="262407" customFormat="1" x14ac:dyDescent="0.25"/>
    <row r="262408" customFormat="1" x14ac:dyDescent="0.25"/>
    <row r="262409" customFormat="1" x14ac:dyDescent="0.25"/>
    <row r="262410" customFormat="1" x14ac:dyDescent="0.25"/>
    <row r="262411" customFormat="1" x14ac:dyDescent="0.25"/>
    <row r="262412" customFormat="1" x14ac:dyDescent="0.25"/>
    <row r="262413" customFormat="1" x14ac:dyDescent="0.25"/>
    <row r="262414" customFormat="1" x14ac:dyDescent="0.25"/>
    <row r="262415" customFormat="1" x14ac:dyDescent="0.25"/>
    <row r="262416" customFormat="1" x14ac:dyDescent="0.25"/>
    <row r="262417" customFormat="1" x14ac:dyDescent="0.25"/>
    <row r="262418" customFormat="1" x14ac:dyDescent="0.25"/>
    <row r="262419" customFormat="1" x14ac:dyDescent="0.25"/>
    <row r="262420" customFormat="1" x14ac:dyDescent="0.25"/>
    <row r="262421" customFormat="1" x14ac:dyDescent="0.25"/>
    <row r="262422" customFormat="1" x14ac:dyDescent="0.25"/>
    <row r="262423" customFormat="1" x14ac:dyDescent="0.25"/>
    <row r="262424" customFormat="1" x14ac:dyDescent="0.25"/>
    <row r="262425" customFormat="1" x14ac:dyDescent="0.25"/>
    <row r="262426" customFormat="1" x14ac:dyDescent="0.25"/>
    <row r="262427" customFormat="1" x14ac:dyDescent="0.25"/>
    <row r="262428" customFormat="1" x14ac:dyDescent="0.25"/>
    <row r="262429" customFormat="1" x14ac:dyDescent="0.25"/>
    <row r="262430" customFormat="1" x14ac:dyDescent="0.25"/>
    <row r="262431" customFormat="1" x14ac:dyDescent="0.25"/>
    <row r="262432" customFormat="1" x14ac:dyDescent="0.25"/>
    <row r="262433" customFormat="1" x14ac:dyDescent="0.25"/>
    <row r="262434" customFormat="1" x14ac:dyDescent="0.25"/>
    <row r="262435" customFormat="1" x14ac:dyDescent="0.25"/>
    <row r="262436" customFormat="1" x14ac:dyDescent="0.25"/>
    <row r="262437" customFormat="1" x14ac:dyDescent="0.25"/>
    <row r="262438" customFormat="1" x14ac:dyDescent="0.25"/>
    <row r="262439" customFormat="1" x14ac:dyDescent="0.25"/>
    <row r="262440" customFormat="1" x14ac:dyDescent="0.25"/>
    <row r="262441" customFormat="1" x14ac:dyDescent="0.25"/>
    <row r="262442" customFormat="1" x14ac:dyDescent="0.25"/>
    <row r="262443" customFormat="1" x14ac:dyDescent="0.25"/>
    <row r="262444" customFormat="1" x14ac:dyDescent="0.25"/>
    <row r="262445" customFormat="1" x14ac:dyDescent="0.25"/>
    <row r="262446" customFormat="1" x14ac:dyDescent="0.25"/>
    <row r="262447" customFormat="1" x14ac:dyDescent="0.25"/>
    <row r="262448" customFormat="1" x14ac:dyDescent="0.25"/>
    <row r="262449" customFormat="1" x14ac:dyDescent="0.25"/>
    <row r="262450" customFormat="1" x14ac:dyDescent="0.25"/>
    <row r="262451" customFormat="1" x14ac:dyDescent="0.25"/>
    <row r="262452" customFormat="1" x14ac:dyDescent="0.25"/>
    <row r="262453" customFormat="1" x14ac:dyDescent="0.25"/>
    <row r="262454" customFormat="1" x14ac:dyDescent="0.25"/>
    <row r="262455" customFormat="1" x14ac:dyDescent="0.25"/>
    <row r="262456" customFormat="1" x14ac:dyDescent="0.25"/>
    <row r="262457" customFormat="1" x14ac:dyDescent="0.25"/>
    <row r="262458" customFormat="1" x14ac:dyDescent="0.25"/>
    <row r="262459" customFormat="1" x14ac:dyDescent="0.25"/>
    <row r="262460" customFormat="1" x14ac:dyDescent="0.25"/>
    <row r="262461" customFormat="1" x14ac:dyDescent="0.25"/>
    <row r="262462" customFormat="1" x14ac:dyDescent="0.25"/>
    <row r="262463" customFormat="1" x14ac:dyDescent="0.25"/>
    <row r="262464" customFormat="1" x14ac:dyDescent="0.25"/>
    <row r="262465" customFormat="1" x14ac:dyDescent="0.25"/>
    <row r="262466" customFormat="1" x14ac:dyDescent="0.25"/>
    <row r="262467" customFormat="1" x14ac:dyDescent="0.25"/>
    <row r="262468" customFormat="1" x14ac:dyDescent="0.25"/>
    <row r="262469" customFormat="1" x14ac:dyDescent="0.25"/>
    <row r="262470" customFormat="1" x14ac:dyDescent="0.25"/>
    <row r="262471" customFormat="1" x14ac:dyDescent="0.25"/>
    <row r="262472" customFormat="1" x14ac:dyDescent="0.25"/>
    <row r="262473" customFormat="1" x14ac:dyDescent="0.25"/>
    <row r="262474" customFormat="1" x14ac:dyDescent="0.25"/>
    <row r="262475" customFormat="1" x14ac:dyDescent="0.25"/>
    <row r="262476" customFormat="1" x14ac:dyDescent="0.25"/>
    <row r="262477" customFormat="1" x14ac:dyDescent="0.25"/>
    <row r="262478" customFormat="1" x14ac:dyDescent="0.25"/>
    <row r="262479" customFormat="1" x14ac:dyDescent="0.25"/>
    <row r="262480" customFormat="1" x14ac:dyDescent="0.25"/>
    <row r="262481" customFormat="1" x14ac:dyDescent="0.25"/>
    <row r="262482" customFormat="1" x14ac:dyDescent="0.25"/>
    <row r="262483" customFormat="1" x14ac:dyDescent="0.25"/>
    <row r="262484" customFormat="1" x14ac:dyDescent="0.25"/>
    <row r="262485" customFormat="1" x14ac:dyDescent="0.25"/>
    <row r="262486" customFormat="1" x14ac:dyDescent="0.25"/>
    <row r="262487" customFormat="1" x14ac:dyDescent="0.25"/>
    <row r="262488" customFormat="1" x14ac:dyDescent="0.25"/>
    <row r="262489" customFormat="1" x14ac:dyDescent="0.25"/>
    <row r="262490" customFormat="1" x14ac:dyDescent="0.25"/>
    <row r="262491" customFormat="1" x14ac:dyDescent="0.25"/>
    <row r="262492" customFormat="1" x14ac:dyDescent="0.25"/>
    <row r="262493" customFormat="1" x14ac:dyDescent="0.25"/>
    <row r="262494" customFormat="1" x14ac:dyDescent="0.25"/>
    <row r="262495" customFormat="1" x14ac:dyDescent="0.25"/>
    <row r="262496" customFormat="1" x14ac:dyDescent="0.25"/>
    <row r="262497" customFormat="1" x14ac:dyDescent="0.25"/>
    <row r="262498" customFormat="1" x14ac:dyDescent="0.25"/>
    <row r="262499" customFormat="1" x14ac:dyDescent="0.25"/>
    <row r="262500" customFormat="1" x14ac:dyDescent="0.25"/>
    <row r="262501" customFormat="1" x14ac:dyDescent="0.25"/>
    <row r="262502" customFormat="1" x14ac:dyDescent="0.25"/>
    <row r="262503" customFormat="1" x14ac:dyDescent="0.25"/>
    <row r="262504" customFormat="1" x14ac:dyDescent="0.25"/>
    <row r="262505" customFormat="1" x14ac:dyDescent="0.25"/>
    <row r="262506" customFormat="1" x14ac:dyDescent="0.25"/>
    <row r="262507" customFormat="1" x14ac:dyDescent="0.25"/>
    <row r="262508" customFormat="1" x14ac:dyDescent="0.25"/>
    <row r="262509" customFormat="1" x14ac:dyDescent="0.25"/>
    <row r="262510" customFormat="1" x14ac:dyDescent="0.25"/>
    <row r="262511" customFormat="1" x14ac:dyDescent="0.25"/>
    <row r="262512" customFormat="1" x14ac:dyDescent="0.25"/>
    <row r="262513" customFormat="1" x14ac:dyDescent="0.25"/>
    <row r="262514" customFormat="1" x14ac:dyDescent="0.25"/>
    <row r="262515" customFormat="1" x14ac:dyDescent="0.25"/>
    <row r="262516" customFormat="1" x14ac:dyDescent="0.25"/>
    <row r="262517" customFormat="1" x14ac:dyDescent="0.25"/>
    <row r="262518" customFormat="1" x14ac:dyDescent="0.25"/>
    <row r="262519" customFormat="1" x14ac:dyDescent="0.25"/>
    <row r="262520" customFormat="1" x14ac:dyDescent="0.25"/>
    <row r="262521" customFormat="1" x14ac:dyDescent="0.25"/>
    <row r="262522" customFormat="1" x14ac:dyDescent="0.25"/>
    <row r="262523" customFormat="1" x14ac:dyDescent="0.25"/>
    <row r="262524" customFormat="1" x14ac:dyDescent="0.25"/>
    <row r="262525" customFormat="1" x14ac:dyDescent="0.25"/>
    <row r="262526" customFormat="1" x14ac:dyDescent="0.25"/>
    <row r="262527" customFormat="1" x14ac:dyDescent="0.25"/>
    <row r="262528" customFormat="1" x14ac:dyDescent="0.25"/>
    <row r="262529" customFormat="1" x14ac:dyDescent="0.25"/>
    <row r="262530" customFormat="1" x14ac:dyDescent="0.25"/>
    <row r="262531" customFormat="1" x14ac:dyDescent="0.25"/>
    <row r="262532" customFormat="1" x14ac:dyDescent="0.25"/>
    <row r="262533" customFormat="1" x14ac:dyDescent="0.25"/>
    <row r="262534" customFormat="1" x14ac:dyDescent="0.25"/>
    <row r="262535" customFormat="1" x14ac:dyDescent="0.25"/>
    <row r="262536" customFormat="1" x14ac:dyDescent="0.25"/>
    <row r="262537" customFormat="1" x14ac:dyDescent="0.25"/>
    <row r="262538" customFormat="1" x14ac:dyDescent="0.25"/>
    <row r="262539" customFormat="1" x14ac:dyDescent="0.25"/>
    <row r="262540" customFormat="1" x14ac:dyDescent="0.25"/>
    <row r="262541" customFormat="1" x14ac:dyDescent="0.25"/>
    <row r="262542" customFormat="1" x14ac:dyDescent="0.25"/>
    <row r="262543" customFormat="1" x14ac:dyDescent="0.25"/>
    <row r="262544" customFormat="1" x14ac:dyDescent="0.25"/>
    <row r="262545" customFormat="1" x14ac:dyDescent="0.25"/>
    <row r="262546" customFormat="1" x14ac:dyDescent="0.25"/>
    <row r="262547" customFormat="1" x14ac:dyDescent="0.25"/>
    <row r="262548" customFormat="1" x14ac:dyDescent="0.25"/>
    <row r="262549" customFormat="1" x14ac:dyDescent="0.25"/>
    <row r="262550" customFormat="1" x14ac:dyDescent="0.25"/>
    <row r="262551" customFormat="1" x14ac:dyDescent="0.25"/>
    <row r="262552" customFormat="1" x14ac:dyDescent="0.25"/>
    <row r="262553" customFormat="1" x14ac:dyDescent="0.25"/>
    <row r="262554" customFormat="1" x14ac:dyDescent="0.25"/>
    <row r="262555" customFormat="1" x14ac:dyDescent="0.25"/>
    <row r="262556" customFormat="1" x14ac:dyDescent="0.25"/>
    <row r="262557" customFormat="1" x14ac:dyDescent="0.25"/>
    <row r="262558" customFormat="1" x14ac:dyDescent="0.25"/>
    <row r="262559" customFormat="1" x14ac:dyDescent="0.25"/>
    <row r="262560" customFormat="1" x14ac:dyDescent="0.25"/>
    <row r="262561" customFormat="1" x14ac:dyDescent="0.25"/>
    <row r="262562" customFormat="1" x14ac:dyDescent="0.25"/>
    <row r="262563" customFormat="1" x14ac:dyDescent="0.25"/>
    <row r="262564" customFormat="1" x14ac:dyDescent="0.25"/>
    <row r="262565" customFormat="1" x14ac:dyDescent="0.25"/>
    <row r="262566" customFormat="1" x14ac:dyDescent="0.25"/>
    <row r="262567" customFormat="1" x14ac:dyDescent="0.25"/>
    <row r="262568" customFormat="1" x14ac:dyDescent="0.25"/>
    <row r="262569" customFormat="1" x14ac:dyDescent="0.25"/>
    <row r="262570" customFormat="1" x14ac:dyDescent="0.25"/>
    <row r="262571" customFormat="1" x14ac:dyDescent="0.25"/>
    <row r="262572" customFormat="1" x14ac:dyDescent="0.25"/>
    <row r="262573" customFormat="1" x14ac:dyDescent="0.25"/>
    <row r="262574" customFormat="1" x14ac:dyDescent="0.25"/>
    <row r="262575" customFormat="1" x14ac:dyDescent="0.25"/>
    <row r="262576" customFormat="1" x14ac:dyDescent="0.25"/>
    <row r="262577" customFormat="1" x14ac:dyDescent="0.25"/>
    <row r="262578" customFormat="1" x14ac:dyDescent="0.25"/>
    <row r="262579" customFormat="1" x14ac:dyDescent="0.25"/>
    <row r="262580" customFormat="1" x14ac:dyDescent="0.25"/>
    <row r="262581" customFormat="1" x14ac:dyDescent="0.25"/>
    <row r="262582" customFormat="1" x14ac:dyDescent="0.25"/>
    <row r="262583" customFormat="1" x14ac:dyDescent="0.25"/>
    <row r="262584" customFormat="1" x14ac:dyDescent="0.25"/>
    <row r="262585" customFormat="1" x14ac:dyDescent="0.25"/>
    <row r="262586" customFormat="1" x14ac:dyDescent="0.25"/>
    <row r="262587" customFormat="1" x14ac:dyDescent="0.25"/>
    <row r="262588" customFormat="1" x14ac:dyDescent="0.25"/>
    <row r="262589" customFormat="1" x14ac:dyDescent="0.25"/>
    <row r="262590" customFormat="1" x14ac:dyDescent="0.25"/>
    <row r="262591" customFormat="1" x14ac:dyDescent="0.25"/>
    <row r="262592" customFormat="1" x14ac:dyDescent="0.25"/>
    <row r="262593" customFormat="1" x14ac:dyDescent="0.25"/>
    <row r="262594" customFormat="1" x14ac:dyDescent="0.25"/>
    <row r="262595" customFormat="1" x14ac:dyDescent="0.25"/>
    <row r="262596" customFormat="1" x14ac:dyDescent="0.25"/>
    <row r="262597" customFormat="1" x14ac:dyDescent="0.25"/>
    <row r="262598" customFormat="1" x14ac:dyDescent="0.25"/>
    <row r="262599" customFormat="1" x14ac:dyDescent="0.25"/>
    <row r="262600" customFormat="1" x14ac:dyDescent="0.25"/>
    <row r="262601" customFormat="1" x14ac:dyDescent="0.25"/>
    <row r="262602" customFormat="1" x14ac:dyDescent="0.25"/>
    <row r="262603" customFormat="1" x14ac:dyDescent="0.25"/>
    <row r="262604" customFormat="1" x14ac:dyDescent="0.25"/>
    <row r="262605" customFormat="1" x14ac:dyDescent="0.25"/>
    <row r="262606" customFormat="1" x14ac:dyDescent="0.25"/>
    <row r="262607" customFormat="1" x14ac:dyDescent="0.25"/>
    <row r="262608" customFormat="1" x14ac:dyDescent="0.25"/>
    <row r="262609" customFormat="1" x14ac:dyDescent="0.25"/>
    <row r="262610" customFormat="1" x14ac:dyDescent="0.25"/>
    <row r="262611" customFormat="1" x14ac:dyDescent="0.25"/>
    <row r="262612" customFormat="1" x14ac:dyDescent="0.25"/>
    <row r="262613" customFormat="1" x14ac:dyDescent="0.25"/>
    <row r="262614" customFormat="1" x14ac:dyDescent="0.25"/>
    <row r="262615" customFormat="1" x14ac:dyDescent="0.25"/>
    <row r="262616" customFormat="1" x14ac:dyDescent="0.25"/>
    <row r="262617" customFormat="1" x14ac:dyDescent="0.25"/>
    <row r="262618" customFormat="1" x14ac:dyDescent="0.25"/>
    <row r="262619" customFormat="1" x14ac:dyDescent="0.25"/>
    <row r="262620" customFormat="1" x14ac:dyDescent="0.25"/>
    <row r="262621" customFormat="1" x14ac:dyDescent="0.25"/>
    <row r="262622" customFormat="1" x14ac:dyDescent="0.25"/>
    <row r="262623" customFormat="1" x14ac:dyDescent="0.25"/>
    <row r="262624" customFormat="1" x14ac:dyDescent="0.25"/>
    <row r="262625" customFormat="1" x14ac:dyDescent="0.25"/>
    <row r="262626" customFormat="1" x14ac:dyDescent="0.25"/>
    <row r="262627" customFormat="1" x14ac:dyDescent="0.25"/>
    <row r="262628" customFormat="1" x14ac:dyDescent="0.25"/>
    <row r="262629" customFormat="1" x14ac:dyDescent="0.25"/>
    <row r="262630" customFormat="1" x14ac:dyDescent="0.25"/>
    <row r="262631" customFormat="1" x14ac:dyDescent="0.25"/>
    <row r="262632" customFormat="1" x14ac:dyDescent="0.25"/>
    <row r="262633" customFormat="1" x14ac:dyDescent="0.25"/>
    <row r="262634" customFormat="1" x14ac:dyDescent="0.25"/>
    <row r="262635" customFormat="1" x14ac:dyDescent="0.25"/>
    <row r="262636" customFormat="1" x14ac:dyDescent="0.25"/>
    <row r="262637" customFormat="1" x14ac:dyDescent="0.25"/>
    <row r="262638" customFormat="1" x14ac:dyDescent="0.25"/>
    <row r="262639" customFormat="1" x14ac:dyDescent="0.25"/>
    <row r="262640" customFormat="1" x14ac:dyDescent="0.25"/>
    <row r="262641" customFormat="1" x14ac:dyDescent="0.25"/>
    <row r="262642" customFormat="1" x14ac:dyDescent="0.25"/>
    <row r="262643" customFormat="1" x14ac:dyDescent="0.25"/>
    <row r="262644" customFormat="1" x14ac:dyDescent="0.25"/>
    <row r="262645" customFormat="1" x14ac:dyDescent="0.25"/>
    <row r="262646" customFormat="1" x14ac:dyDescent="0.25"/>
    <row r="262647" customFormat="1" x14ac:dyDescent="0.25"/>
    <row r="262648" customFormat="1" x14ac:dyDescent="0.25"/>
    <row r="262649" customFormat="1" x14ac:dyDescent="0.25"/>
    <row r="262650" customFormat="1" x14ac:dyDescent="0.25"/>
    <row r="262651" customFormat="1" x14ac:dyDescent="0.25"/>
    <row r="262652" customFormat="1" x14ac:dyDescent="0.25"/>
    <row r="262653" customFormat="1" x14ac:dyDescent="0.25"/>
    <row r="262654" customFormat="1" x14ac:dyDescent="0.25"/>
    <row r="262655" customFormat="1" x14ac:dyDescent="0.25"/>
    <row r="262656" customFormat="1" x14ac:dyDescent="0.25"/>
    <row r="262657" customFormat="1" x14ac:dyDescent="0.25"/>
    <row r="262658" customFormat="1" x14ac:dyDescent="0.25"/>
    <row r="262659" customFormat="1" x14ac:dyDescent="0.25"/>
    <row r="262660" customFormat="1" x14ac:dyDescent="0.25"/>
    <row r="262661" customFormat="1" x14ac:dyDescent="0.25"/>
    <row r="262662" customFormat="1" x14ac:dyDescent="0.25"/>
    <row r="262663" customFormat="1" x14ac:dyDescent="0.25"/>
    <row r="262664" customFormat="1" x14ac:dyDescent="0.25"/>
    <row r="262665" customFormat="1" x14ac:dyDescent="0.25"/>
    <row r="262666" customFormat="1" x14ac:dyDescent="0.25"/>
    <row r="262667" customFormat="1" x14ac:dyDescent="0.25"/>
    <row r="262668" customFormat="1" x14ac:dyDescent="0.25"/>
    <row r="262669" customFormat="1" x14ac:dyDescent="0.25"/>
    <row r="262670" customFormat="1" x14ac:dyDescent="0.25"/>
    <row r="262671" customFormat="1" x14ac:dyDescent="0.25"/>
    <row r="262672" customFormat="1" x14ac:dyDescent="0.25"/>
    <row r="262673" customFormat="1" x14ac:dyDescent="0.25"/>
    <row r="262674" customFormat="1" x14ac:dyDescent="0.25"/>
    <row r="262675" customFormat="1" x14ac:dyDescent="0.25"/>
    <row r="262676" customFormat="1" x14ac:dyDescent="0.25"/>
    <row r="262677" customFormat="1" x14ac:dyDescent="0.25"/>
    <row r="262678" customFormat="1" x14ac:dyDescent="0.25"/>
    <row r="262679" customFormat="1" x14ac:dyDescent="0.25"/>
    <row r="262680" customFormat="1" x14ac:dyDescent="0.25"/>
    <row r="262681" customFormat="1" x14ac:dyDescent="0.25"/>
    <row r="262682" customFormat="1" x14ac:dyDescent="0.25"/>
    <row r="262683" customFormat="1" x14ac:dyDescent="0.25"/>
    <row r="262684" customFormat="1" x14ac:dyDescent="0.25"/>
    <row r="262685" customFormat="1" x14ac:dyDescent="0.25"/>
    <row r="262686" customFormat="1" x14ac:dyDescent="0.25"/>
    <row r="262687" customFormat="1" x14ac:dyDescent="0.25"/>
    <row r="262688" customFormat="1" x14ac:dyDescent="0.25"/>
    <row r="262689" customFormat="1" x14ac:dyDescent="0.25"/>
    <row r="262690" customFormat="1" x14ac:dyDescent="0.25"/>
    <row r="262691" customFormat="1" x14ac:dyDescent="0.25"/>
    <row r="262692" customFormat="1" x14ac:dyDescent="0.25"/>
    <row r="262693" customFormat="1" x14ac:dyDescent="0.25"/>
    <row r="262694" customFormat="1" x14ac:dyDescent="0.25"/>
    <row r="262695" customFormat="1" x14ac:dyDescent="0.25"/>
    <row r="262696" customFormat="1" x14ac:dyDescent="0.25"/>
    <row r="262697" customFormat="1" x14ac:dyDescent="0.25"/>
    <row r="262698" customFormat="1" x14ac:dyDescent="0.25"/>
    <row r="262699" customFormat="1" x14ac:dyDescent="0.25"/>
    <row r="262700" customFormat="1" x14ac:dyDescent="0.25"/>
    <row r="262701" customFormat="1" x14ac:dyDescent="0.25"/>
    <row r="262702" customFormat="1" x14ac:dyDescent="0.25"/>
    <row r="262703" customFormat="1" x14ac:dyDescent="0.25"/>
    <row r="262704" customFormat="1" x14ac:dyDescent="0.25"/>
    <row r="262705" customFormat="1" x14ac:dyDescent="0.25"/>
    <row r="262706" customFormat="1" x14ac:dyDescent="0.25"/>
    <row r="262707" customFormat="1" x14ac:dyDescent="0.25"/>
    <row r="262708" customFormat="1" x14ac:dyDescent="0.25"/>
    <row r="262709" customFormat="1" x14ac:dyDescent="0.25"/>
    <row r="262710" customFormat="1" x14ac:dyDescent="0.25"/>
    <row r="262711" customFormat="1" x14ac:dyDescent="0.25"/>
    <row r="262712" customFormat="1" x14ac:dyDescent="0.25"/>
    <row r="262713" customFormat="1" x14ac:dyDescent="0.25"/>
    <row r="262714" customFormat="1" x14ac:dyDescent="0.25"/>
    <row r="262715" customFormat="1" x14ac:dyDescent="0.25"/>
    <row r="262716" customFormat="1" x14ac:dyDescent="0.25"/>
    <row r="262717" customFormat="1" x14ac:dyDescent="0.25"/>
    <row r="262718" customFormat="1" x14ac:dyDescent="0.25"/>
    <row r="262719" customFormat="1" x14ac:dyDescent="0.25"/>
    <row r="262720" customFormat="1" x14ac:dyDescent="0.25"/>
    <row r="262721" customFormat="1" x14ac:dyDescent="0.25"/>
    <row r="262722" customFormat="1" x14ac:dyDescent="0.25"/>
    <row r="262723" customFormat="1" x14ac:dyDescent="0.25"/>
    <row r="262724" customFormat="1" x14ac:dyDescent="0.25"/>
    <row r="262725" customFormat="1" x14ac:dyDescent="0.25"/>
    <row r="262726" customFormat="1" x14ac:dyDescent="0.25"/>
    <row r="262727" customFormat="1" x14ac:dyDescent="0.25"/>
    <row r="262728" customFormat="1" x14ac:dyDescent="0.25"/>
    <row r="262729" customFormat="1" x14ac:dyDescent="0.25"/>
    <row r="262730" customFormat="1" x14ac:dyDescent="0.25"/>
    <row r="262731" customFormat="1" x14ac:dyDescent="0.25"/>
    <row r="262732" customFormat="1" x14ac:dyDescent="0.25"/>
    <row r="262733" customFormat="1" x14ac:dyDescent="0.25"/>
    <row r="262734" customFormat="1" x14ac:dyDescent="0.25"/>
    <row r="262735" customFormat="1" x14ac:dyDescent="0.25"/>
    <row r="262736" customFormat="1" x14ac:dyDescent="0.25"/>
    <row r="262737" customFormat="1" x14ac:dyDescent="0.25"/>
    <row r="262738" customFormat="1" x14ac:dyDescent="0.25"/>
    <row r="262739" customFormat="1" x14ac:dyDescent="0.25"/>
    <row r="262740" customFormat="1" x14ac:dyDescent="0.25"/>
    <row r="262741" customFormat="1" x14ac:dyDescent="0.25"/>
    <row r="262742" customFormat="1" x14ac:dyDescent="0.25"/>
    <row r="262743" customFormat="1" x14ac:dyDescent="0.25"/>
    <row r="262744" customFormat="1" x14ac:dyDescent="0.25"/>
    <row r="262745" customFormat="1" x14ac:dyDescent="0.25"/>
    <row r="262746" customFormat="1" x14ac:dyDescent="0.25"/>
    <row r="262747" customFormat="1" x14ac:dyDescent="0.25"/>
    <row r="262748" customFormat="1" x14ac:dyDescent="0.25"/>
    <row r="262749" customFormat="1" x14ac:dyDescent="0.25"/>
    <row r="262750" customFormat="1" x14ac:dyDescent="0.25"/>
    <row r="262751" customFormat="1" x14ac:dyDescent="0.25"/>
    <row r="262752" customFormat="1" x14ac:dyDescent="0.25"/>
    <row r="262753" customFormat="1" x14ac:dyDescent="0.25"/>
    <row r="262754" customFormat="1" x14ac:dyDescent="0.25"/>
    <row r="262755" customFormat="1" x14ac:dyDescent="0.25"/>
    <row r="262756" customFormat="1" x14ac:dyDescent="0.25"/>
    <row r="262757" customFormat="1" x14ac:dyDescent="0.25"/>
    <row r="262758" customFormat="1" x14ac:dyDescent="0.25"/>
    <row r="262759" customFormat="1" x14ac:dyDescent="0.25"/>
    <row r="262760" customFormat="1" x14ac:dyDescent="0.25"/>
    <row r="262761" customFormat="1" x14ac:dyDescent="0.25"/>
    <row r="262762" customFormat="1" x14ac:dyDescent="0.25"/>
    <row r="262763" customFormat="1" x14ac:dyDescent="0.25"/>
    <row r="262764" customFormat="1" x14ac:dyDescent="0.25"/>
    <row r="262765" customFormat="1" x14ac:dyDescent="0.25"/>
    <row r="262766" customFormat="1" x14ac:dyDescent="0.25"/>
    <row r="262767" customFormat="1" x14ac:dyDescent="0.25"/>
    <row r="262768" customFormat="1" x14ac:dyDescent="0.25"/>
    <row r="262769" customFormat="1" x14ac:dyDescent="0.25"/>
    <row r="262770" customFormat="1" x14ac:dyDescent="0.25"/>
    <row r="262771" customFormat="1" x14ac:dyDescent="0.25"/>
    <row r="262772" customFormat="1" x14ac:dyDescent="0.25"/>
    <row r="262773" customFormat="1" x14ac:dyDescent="0.25"/>
    <row r="262774" customFormat="1" x14ac:dyDescent="0.25"/>
    <row r="262775" customFormat="1" x14ac:dyDescent="0.25"/>
    <row r="262776" customFormat="1" x14ac:dyDescent="0.25"/>
    <row r="262777" customFormat="1" x14ac:dyDescent="0.25"/>
    <row r="262778" customFormat="1" x14ac:dyDescent="0.25"/>
    <row r="262779" customFormat="1" x14ac:dyDescent="0.25"/>
    <row r="262780" customFormat="1" x14ac:dyDescent="0.25"/>
    <row r="262781" customFormat="1" x14ac:dyDescent="0.25"/>
    <row r="262782" customFormat="1" x14ac:dyDescent="0.25"/>
    <row r="262783" customFormat="1" x14ac:dyDescent="0.25"/>
    <row r="262784" customFormat="1" x14ac:dyDescent="0.25"/>
    <row r="262785" customFormat="1" x14ac:dyDescent="0.25"/>
    <row r="262786" customFormat="1" x14ac:dyDescent="0.25"/>
    <row r="262787" customFormat="1" x14ac:dyDescent="0.25"/>
    <row r="262788" customFormat="1" x14ac:dyDescent="0.25"/>
    <row r="262789" customFormat="1" x14ac:dyDescent="0.25"/>
    <row r="262790" customFormat="1" x14ac:dyDescent="0.25"/>
    <row r="262791" customFormat="1" x14ac:dyDescent="0.25"/>
    <row r="262792" customFormat="1" x14ac:dyDescent="0.25"/>
    <row r="262793" customFormat="1" x14ac:dyDescent="0.25"/>
    <row r="262794" customFormat="1" x14ac:dyDescent="0.25"/>
    <row r="262795" customFormat="1" x14ac:dyDescent="0.25"/>
    <row r="262796" customFormat="1" x14ac:dyDescent="0.25"/>
    <row r="262797" customFormat="1" x14ac:dyDescent="0.25"/>
    <row r="262798" customFormat="1" x14ac:dyDescent="0.25"/>
    <row r="262799" customFormat="1" x14ac:dyDescent="0.25"/>
    <row r="262800" customFormat="1" x14ac:dyDescent="0.25"/>
    <row r="262801" customFormat="1" x14ac:dyDescent="0.25"/>
    <row r="262802" customFormat="1" x14ac:dyDescent="0.25"/>
    <row r="262803" customFormat="1" x14ac:dyDescent="0.25"/>
    <row r="262804" customFormat="1" x14ac:dyDescent="0.25"/>
    <row r="262805" customFormat="1" x14ac:dyDescent="0.25"/>
    <row r="262806" customFormat="1" x14ac:dyDescent="0.25"/>
    <row r="262807" customFormat="1" x14ac:dyDescent="0.25"/>
    <row r="262808" customFormat="1" x14ac:dyDescent="0.25"/>
    <row r="262809" customFormat="1" x14ac:dyDescent="0.25"/>
    <row r="262810" customFormat="1" x14ac:dyDescent="0.25"/>
    <row r="262811" customFormat="1" x14ac:dyDescent="0.25"/>
    <row r="262812" customFormat="1" x14ac:dyDescent="0.25"/>
    <row r="262813" customFormat="1" x14ac:dyDescent="0.25"/>
    <row r="262814" customFormat="1" x14ac:dyDescent="0.25"/>
    <row r="262815" customFormat="1" x14ac:dyDescent="0.25"/>
    <row r="262816" customFormat="1" x14ac:dyDescent="0.25"/>
    <row r="262817" customFormat="1" x14ac:dyDescent="0.25"/>
    <row r="262818" customFormat="1" x14ac:dyDescent="0.25"/>
    <row r="262819" customFormat="1" x14ac:dyDescent="0.25"/>
    <row r="262820" customFormat="1" x14ac:dyDescent="0.25"/>
    <row r="262821" customFormat="1" x14ac:dyDescent="0.25"/>
    <row r="262822" customFormat="1" x14ac:dyDescent="0.25"/>
    <row r="262823" customFormat="1" x14ac:dyDescent="0.25"/>
    <row r="262824" customFormat="1" x14ac:dyDescent="0.25"/>
    <row r="262825" customFormat="1" x14ac:dyDescent="0.25"/>
    <row r="262826" customFormat="1" x14ac:dyDescent="0.25"/>
    <row r="262827" customFormat="1" x14ac:dyDescent="0.25"/>
    <row r="262828" customFormat="1" x14ac:dyDescent="0.25"/>
    <row r="262829" customFormat="1" x14ac:dyDescent="0.25"/>
    <row r="262830" customFormat="1" x14ac:dyDescent="0.25"/>
    <row r="262831" customFormat="1" x14ac:dyDescent="0.25"/>
    <row r="262832" customFormat="1" x14ac:dyDescent="0.25"/>
    <row r="262833" customFormat="1" x14ac:dyDescent="0.25"/>
    <row r="262834" customFormat="1" x14ac:dyDescent="0.25"/>
    <row r="262835" customFormat="1" x14ac:dyDescent="0.25"/>
    <row r="262836" customFormat="1" x14ac:dyDescent="0.25"/>
    <row r="262837" customFormat="1" x14ac:dyDescent="0.25"/>
    <row r="262838" customFormat="1" x14ac:dyDescent="0.25"/>
    <row r="262839" customFormat="1" x14ac:dyDescent="0.25"/>
    <row r="262840" customFormat="1" x14ac:dyDescent="0.25"/>
    <row r="262841" customFormat="1" x14ac:dyDescent="0.25"/>
    <row r="262842" customFormat="1" x14ac:dyDescent="0.25"/>
    <row r="262843" customFormat="1" x14ac:dyDescent="0.25"/>
    <row r="262844" customFormat="1" x14ac:dyDescent="0.25"/>
    <row r="262845" customFormat="1" x14ac:dyDescent="0.25"/>
    <row r="262846" customFormat="1" x14ac:dyDescent="0.25"/>
    <row r="262847" customFormat="1" x14ac:dyDescent="0.25"/>
    <row r="262848" customFormat="1" x14ac:dyDescent="0.25"/>
    <row r="262849" customFormat="1" x14ac:dyDescent="0.25"/>
    <row r="262850" customFormat="1" x14ac:dyDescent="0.25"/>
    <row r="262851" customFormat="1" x14ac:dyDescent="0.25"/>
    <row r="262852" customFormat="1" x14ac:dyDescent="0.25"/>
    <row r="262853" customFormat="1" x14ac:dyDescent="0.25"/>
    <row r="262854" customFormat="1" x14ac:dyDescent="0.25"/>
    <row r="262855" customFormat="1" x14ac:dyDescent="0.25"/>
    <row r="262856" customFormat="1" x14ac:dyDescent="0.25"/>
    <row r="262857" customFormat="1" x14ac:dyDescent="0.25"/>
    <row r="262858" customFormat="1" x14ac:dyDescent="0.25"/>
    <row r="262859" customFormat="1" x14ac:dyDescent="0.25"/>
    <row r="262860" customFormat="1" x14ac:dyDescent="0.25"/>
    <row r="262861" customFormat="1" x14ac:dyDescent="0.25"/>
    <row r="262862" customFormat="1" x14ac:dyDescent="0.25"/>
    <row r="262863" customFormat="1" x14ac:dyDescent="0.25"/>
    <row r="262864" customFormat="1" x14ac:dyDescent="0.25"/>
    <row r="262865" customFormat="1" x14ac:dyDescent="0.25"/>
    <row r="262866" customFormat="1" x14ac:dyDescent="0.25"/>
    <row r="262867" customFormat="1" x14ac:dyDescent="0.25"/>
    <row r="262868" customFormat="1" x14ac:dyDescent="0.25"/>
    <row r="262869" customFormat="1" x14ac:dyDescent="0.25"/>
    <row r="262870" customFormat="1" x14ac:dyDescent="0.25"/>
    <row r="262871" customFormat="1" x14ac:dyDescent="0.25"/>
    <row r="262872" customFormat="1" x14ac:dyDescent="0.25"/>
    <row r="262873" customFormat="1" x14ac:dyDescent="0.25"/>
    <row r="262874" customFormat="1" x14ac:dyDescent="0.25"/>
    <row r="262875" customFormat="1" x14ac:dyDescent="0.25"/>
    <row r="262876" customFormat="1" x14ac:dyDescent="0.25"/>
    <row r="262877" customFormat="1" x14ac:dyDescent="0.25"/>
    <row r="262878" customFormat="1" x14ac:dyDescent="0.25"/>
    <row r="262879" customFormat="1" x14ac:dyDescent="0.25"/>
    <row r="262880" customFormat="1" x14ac:dyDescent="0.25"/>
    <row r="262881" customFormat="1" x14ac:dyDescent="0.25"/>
    <row r="262882" customFormat="1" x14ac:dyDescent="0.25"/>
    <row r="262883" customFormat="1" x14ac:dyDescent="0.25"/>
    <row r="262884" customFormat="1" x14ac:dyDescent="0.25"/>
    <row r="262885" customFormat="1" x14ac:dyDescent="0.25"/>
    <row r="262886" customFormat="1" x14ac:dyDescent="0.25"/>
    <row r="262887" customFormat="1" x14ac:dyDescent="0.25"/>
    <row r="262888" customFormat="1" x14ac:dyDescent="0.25"/>
    <row r="262889" customFormat="1" x14ac:dyDescent="0.25"/>
    <row r="262890" customFormat="1" x14ac:dyDescent="0.25"/>
    <row r="262891" customFormat="1" x14ac:dyDescent="0.25"/>
    <row r="262892" customFormat="1" x14ac:dyDescent="0.25"/>
    <row r="262893" customFormat="1" x14ac:dyDescent="0.25"/>
    <row r="262894" customFormat="1" x14ac:dyDescent="0.25"/>
    <row r="262895" customFormat="1" x14ac:dyDescent="0.25"/>
    <row r="262896" customFormat="1" x14ac:dyDescent="0.25"/>
    <row r="262897" customFormat="1" x14ac:dyDescent="0.25"/>
    <row r="262898" customFormat="1" x14ac:dyDescent="0.25"/>
    <row r="262899" customFormat="1" x14ac:dyDescent="0.25"/>
    <row r="262900" customFormat="1" x14ac:dyDescent="0.25"/>
    <row r="262901" customFormat="1" x14ac:dyDescent="0.25"/>
    <row r="262902" customFormat="1" x14ac:dyDescent="0.25"/>
    <row r="262903" customFormat="1" x14ac:dyDescent="0.25"/>
    <row r="262904" customFormat="1" x14ac:dyDescent="0.25"/>
    <row r="262905" customFormat="1" x14ac:dyDescent="0.25"/>
    <row r="262906" customFormat="1" x14ac:dyDescent="0.25"/>
    <row r="262907" customFormat="1" x14ac:dyDescent="0.25"/>
    <row r="262908" customFormat="1" x14ac:dyDescent="0.25"/>
    <row r="262909" customFormat="1" x14ac:dyDescent="0.25"/>
    <row r="262910" customFormat="1" x14ac:dyDescent="0.25"/>
    <row r="262911" customFormat="1" x14ac:dyDescent="0.25"/>
    <row r="262912" customFormat="1" x14ac:dyDescent="0.25"/>
    <row r="262913" customFormat="1" x14ac:dyDescent="0.25"/>
    <row r="262914" customFormat="1" x14ac:dyDescent="0.25"/>
    <row r="262915" customFormat="1" x14ac:dyDescent="0.25"/>
    <row r="262916" customFormat="1" x14ac:dyDescent="0.25"/>
    <row r="262917" customFormat="1" x14ac:dyDescent="0.25"/>
    <row r="262918" customFormat="1" x14ac:dyDescent="0.25"/>
    <row r="262919" customFormat="1" x14ac:dyDescent="0.25"/>
    <row r="262920" customFormat="1" x14ac:dyDescent="0.25"/>
    <row r="262921" customFormat="1" x14ac:dyDescent="0.25"/>
    <row r="262922" customFormat="1" x14ac:dyDescent="0.25"/>
    <row r="262923" customFormat="1" x14ac:dyDescent="0.25"/>
    <row r="262924" customFormat="1" x14ac:dyDescent="0.25"/>
    <row r="262925" customFormat="1" x14ac:dyDescent="0.25"/>
    <row r="262926" customFormat="1" x14ac:dyDescent="0.25"/>
    <row r="262927" customFormat="1" x14ac:dyDescent="0.25"/>
    <row r="262928" customFormat="1" x14ac:dyDescent="0.25"/>
    <row r="262929" customFormat="1" x14ac:dyDescent="0.25"/>
    <row r="262930" customFormat="1" x14ac:dyDescent="0.25"/>
    <row r="262931" customFormat="1" x14ac:dyDescent="0.25"/>
    <row r="262932" customFormat="1" x14ac:dyDescent="0.25"/>
    <row r="262933" customFormat="1" x14ac:dyDescent="0.25"/>
    <row r="262934" customFormat="1" x14ac:dyDescent="0.25"/>
    <row r="262935" customFormat="1" x14ac:dyDescent="0.25"/>
    <row r="262936" customFormat="1" x14ac:dyDescent="0.25"/>
    <row r="262937" customFormat="1" x14ac:dyDescent="0.25"/>
    <row r="262938" customFormat="1" x14ac:dyDescent="0.25"/>
    <row r="262939" customFormat="1" x14ac:dyDescent="0.25"/>
    <row r="262940" customFormat="1" x14ac:dyDescent="0.25"/>
    <row r="262941" customFormat="1" x14ac:dyDescent="0.25"/>
    <row r="262942" customFormat="1" x14ac:dyDescent="0.25"/>
    <row r="262943" customFormat="1" x14ac:dyDescent="0.25"/>
    <row r="262944" customFormat="1" x14ac:dyDescent="0.25"/>
    <row r="262945" customFormat="1" x14ac:dyDescent="0.25"/>
    <row r="262946" customFormat="1" x14ac:dyDescent="0.25"/>
    <row r="262947" customFormat="1" x14ac:dyDescent="0.25"/>
    <row r="262948" customFormat="1" x14ac:dyDescent="0.25"/>
    <row r="262949" customFormat="1" x14ac:dyDescent="0.25"/>
    <row r="262950" customFormat="1" x14ac:dyDescent="0.25"/>
    <row r="262951" customFormat="1" x14ac:dyDescent="0.25"/>
    <row r="262952" customFormat="1" x14ac:dyDescent="0.25"/>
    <row r="262953" customFormat="1" x14ac:dyDescent="0.25"/>
    <row r="262954" customFormat="1" x14ac:dyDescent="0.25"/>
    <row r="262955" customFormat="1" x14ac:dyDescent="0.25"/>
    <row r="262956" customFormat="1" x14ac:dyDescent="0.25"/>
    <row r="262957" customFormat="1" x14ac:dyDescent="0.25"/>
    <row r="262958" customFormat="1" x14ac:dyDescent="0.25"/>
    <row r="262959" customFormat="1" x14ac:dyDescent="0.25"/>
    <row r="262960" customFormat="1" x14ac:dyDescent="0.25"/>
    <row r="262961" customFormat="1" x14ac:dyDescent="0.25"/>
    <row r="262962" customFormat="1" x14ac:dyDescent="0.25"/>
    <row r="262963" customFormat="1" x14ac:dyDescent="0.25"/>
    <row r="262964" customFormat="1" x14ac:dyDescent="0.25"/>
    <row r="262965" customFormat="1" x14ac:dyDescent="0.25"/>
    <row r="262966" customFormat="1" x14ac:dyDescent="0.25"/>
    <row r="262967" customFormat="1" x14ac:dyDescent="0.25"/>
    <row r="262968" customFormat="1" x14ac:dyDescent="0.25"/>
    <row r="262969" customFormat="1" x14ac:dyDescent="0.25"/>
    <row r="262970" customFormat="1" x14ac:dyDescent="0.25"/>
    <row r="262971" customFormat="1" x14ac:dyDescent="0.25"/>
    <row r="262972" customFormat="1" x14ac:dyDescent="0.25"/>
    <row r="262973" customFormat="1" x14ac:dyDescent="0.25"/>
    <row r="262974" customFormat="1" x14ac:dyDescent="0.25"/>
    <row r="262975" customFormat="1" x14ac:dyDescent="0.25"/>
    <row r="262976" customFormat="1" x14ac:dyDescent="0.25"/>
    <row r="262977" customFormat="1" x14ac:dyDescent="0.25"/>
    <row r="262978" customFormat="1" x14ac:dyDescent="0.25"/>
    <row r="262979" customFormat="1" x14ac:dyDescent="0.25"/>
    <row r="262980" customFormat="1" x14ac:dyDescent="0.25"/>
    <row r="262981" customFormat="1" x14ac:dyDescent="0.25"/>
    <row r="262982" customFormat="1" x14ac:dyDescent="0.25"/>
    <row r="262983" customFormat="1" x14ac:dyDescent="0.25"/>
    <row r="262984" customFormat="1" x14ac:dyDescent="0.25"/>
    <row r="262985" customFormat="1" x14ac:dyDescent="0.25"/>
    <row r="262986" customFormat="1" x14ac:dyDescent="0.25"/>
    <row r="262987" customFormat="1" x14ac:dyDescent="0.25"/>
    <row r="262988" customFormat="1" x14ac:dyDescent="0.25"/>
    <row r="262989" customFormat="1" x14ac:dyDescent="0.25"/>
    <row r="262990" customFormat="1" x14ac:dyDescent="0.25"/>
    <row r="262991" customFormat="1" x14ac:dyDescent="0.25"/>
    <row r="262992" customFormat="1" x14ac:dyDescent="0.25"/>
    <row r="262993" customFormat="1" x14ac:dyDescent="0.25"/>
    <row r="262994" customFormat="1" x14ac:dyDescent="0.25"/>
    <row r="262995" customFormat="1" x14ac:dyDescent="0.25"/>
    <row r="262996" customFormat="1" x14ac:dyDescent="0.25"/>
    <row r="262997" customFormat="1" x14ac:dyDescent="0.25"/>
    <row r="262998" customFormat="1" x14ac:dyDescent="0.25"/>
    <row r="262999" customFormat="1" x14ac:dyDescent="0.25"/>
    <row r="263000" customFormat="1" x14ac:dyDescent="0.25"/>
    <row r="263001" customFormat="1" x14ac:dyDescent="0.25"/>
    <row r="263002" customFormat="1" x14ac:dyDescent="0.25"/>
    <row r="263003" customFormat="1" x14ac:dyDescent="0.25"/>
    <row r="263004" customFormat="1" x14ac:dyDescent="0.25"/>
    <row r="263005" customFormat="1" x14ac:dyDescent="0.25"/>
    <row r="263006" customFormat="1" x14ac:dyDescent="0.25"/>
    <row r="263007" customFormat="1" x14ac:dyDescent="0.25"/>
    <row r="263008" customFormat="1" x14ac:dyDescent="0.25"/>
    <row r="263009" customFormat="1" x14ac:dyDescent="0.25"/>
    <row r="263010" customFormat="1" x14ac:dyDescent="0.25"/>
    <row r="263011" customFormat="1" x14ac:dyDescent="0.25"/>
    <row r="263012" customFormat="1" x14ac:dyDescent="0.25"/>
    <row r="263013" customFormat="1" x14ac:dyDescent="0.25"/>
    <row r="263014" customFormat="1" x14ac:dyDescent="0.25"/>
    <row r="263015" customFormat="1" x14ac:dyDescent="0.25"/>
    <row r="263016" customFormat="1" x14ac:dyDescent="0.25"/>
    <row r="263017" customFormat="1" x14ac:dyDescent="0.25"/>
    <row r="263018" customFormat="1" x14ac:dyDescent="0.25"/>
    <row r="263019" customFormat="1" x14ac:dyDescent="0.25"/>
    <row r="263020" customFormat="1" x14ac:dyDescent="0.25"/>
    <row r="263021" customFormat="1" x14ac:dyDescent="0.25"/>
    <row r="263022" customFormat="1" x14ac:dyDescent="0.25"/>
    <row r="263023" customFormat="1" x14ac:dyDescent="0.25"/>
    <row r="263024" customFormat="1" x14ac:dyDescent="0.25"/>
    <row r="263025" customFormat="1" x14ac:dyDescent="0.25"/>
    <row r="263026" customFormat="1" x14ac:dyDescent="0.25"/>
    <row r="263027" customFormat="1" x14ac:dyDescent="0.25"/>
    <row r="263028" customFormat="1" x14ac:dyDescent="0.25"/>
    <row r="263029" customFormat="1" x14ac:dyDescent="0.25"/>
    <row r="263030" customFormat="1" x14ac:dyDescent="0.25"/>
    <row r="263031" customFormat="1" x14ac:dyDescent="0.25"/>
    <row r="263032" customFormat="1" x14ac:dyDescent="0.25"/>
    <row r="263033" customFormat="1" x14ac:dyDescent="0.25"/>
    <row r="263034" customFormat="1" x14ac:dyDescent="0.25"/>
    <row r="263035" customFormat="1" x14ac:dyDescent="0.25"/>
    <row r="263036" customFormat="1" x14ac:dyDescent="0.25"/>
    <row r="263037" customFormat="1" x14ac:dyDescent="0.25"/>
    <row r="263038" customFormat="1" x14ac:dyDescent="0.25"/>
    <row r="263039" customFormat="1" x14ac:dyDescent="0.25"/>
    <row r="263040" customFormat="1" x14ac:dyDescent="0.25"/>
    <row r="263041" customFormat="1" x14ac:dyDescent="0.25"/>
    <row r="263042" customFormat="1" x14ac:dyDescent="0.25"/>
    <row r="263043" customFormat="1" x14ac:dyDescent="0.25"/>
    <row r="263044" customFormat="1" x14ac:dyDescent="0.25"/>
    <row r="263045" customFormat="1" x14ac:dyDescent="0.25"/>
    <row r="263046" customFormat="1" x14ac:dyDescent="0.25"/>
    <row r="263047" customFormat="1" x14ac:dyDescent="0.25"/>
    <row r="263048" customFormat="1" x14ac:dyDescent="0.25"/>
    <row r="263049" customFormat="1" x14ac:dyDescent="0.25"/>
    <row r="263050" customFormat="1" x14ac:dyDescent="0.25"/>
    <row r="263051" customFormat="1" x14ac:dyDescent="0.25"/>
    <row r="263052" customFormat="1" x14ac:dyDescent="0.25"/>
    <row r="263053" customFormat="1" x14ac:dyDescent="0.25"/>
    <row r="263054" customFormat="1" x14ac:dyDescent="0.25"/>
    <row r="263055" customFormat="1" x14ac:dyDescent="0.25"/>
    <row r="263056" customFormat="1" x14ac:dyDescent="0.25"/>
    <row r="263057" customFormat="1" x14ac:dyDescent="0.25"/>
    <row r="263058" customFormat="1" x14ac:dyDescent="0.25"/>
    <row r="263059" customFormat="1" x14ac:dyDescent="0.25"/>
    <row r="263060" customFormat="1" x14ac:dyDescent="0.25"/>
    <row r="263061" customFormat="1" x14ac:dyDescent="0.25"/>
    <row r="263062" customFormat="1" x14ac:dyDescent="0.25"/>
    <row r="263063" customFormat="1" x14ac:dyDescent="0.25"/>
    <row r="263064" customFormat="1" x14ac:dyDescent="0.25"/>
    <row r="263065" customFormat="1" x14ac:dyDescent="0.25"/>
    <row r="263066" customFormat="1" x14ac:dyDescent="0.25"/>
    <row r="263067" customFormat="1" x14ac:dyDescent="0.25"/>
    <row r="263068" customFormat="1" x14ac:dyDescent="0.25"/>
    <row r="263069" customFormat="1" x14ac:dyDescent="0.25"/>
    <row r="263070" customFormat="1" x14ac:dyDescent="0.25"/>
    <row r="263071" customFormat="1" x14ac:dyDescent="0.25"/>
    <row r="263072" customFormat="1" x14ac:dyDescent="0.25"/>
    <row r="263073" customFormat="1" x14ac:dyDescent="0.25"/>
    <row r="263074" customFormat="1" x14ac:dyDescent="0.25"/>
    <row r="263075" customFormat="1" x14ac:dyDescent="0.25"/>
    <row r="263076" customFormat="1" x14ac:dyDescent="0.25"/>
    <row r="263077" customFormat="1" x14ac:dyDescent="0.25"/>
    <row r="263078" customFormat="1" x14ac:dyDescent="0.25"/>
    <row r="263079" customFormat="1" x14ac:dyDescent="0.25"/>
    <row r="263080" customFormat="1" x14ac:dyDescent="0.25"/>
    <row r="263081" customFormat="1" x14ac:dyDescent="0.25"/>
    <row r="263082" customFormat="1" x14ac:dyDescent="0.25"/>
    <row r="263083" customFormat="1" x14ac:dyDescent="0.25"/>
    <row r="263084" customFormat="1" x14ac:dyDescent="0.25"/>
    <row r="263085" customFormat="1" x14ac:dyDescent="0.25"/>
    <row r="263086" customFormat="1" x14ac:dyDescent="0.25"/>
    <row r="263087" customFormat="1" x14ac:dyDescent="0.25"/>
    <row r="263088" customFormat="1" x14ac:dyDescent="0.25"/>
    <row r="263089" customFormat="1" x14ac:dyDescent="0.25"/>
    <row r="263090" customFormat="1" x14ac:dyDescent="0.25"/>
    <row r="263091" customFormat="1" x14ac:dyDescent="0.25"/>
    <row r="263092" customFormat="1" x14ac:dyDescent="0.25"/>
    <row r="263093" customFormat="1" x14ac:dyDescent="0.25"/>
    <row r="263094" customFormat="1" x14ac:dyDescent="0.25"/>
    <row r="263095" customFormat="1" x14ac:dyDescent="0.25"/>
    <row r="263096" customFormat="1" x14ac:dyDescent="0.25"/>
    <row r="263097" customFormat="1" x14ac:dyDescent="0.25"/>
    <row r="263098" customFormat="1" x14ac:dyDescent="0.25"/>
    <row r="263099" customFormat="1" x14ac:dyDescent="0.25"/>
    <row r="263100" customFormat="1" x14ac:dyDescent="0.25"/>
    <row r="263101" customFormat="1" x14ac:dyDescent="0.25"/>
    <row r="263102" customFormat="1" x14ac:dyDescent="0.25"/>
    <row r="263103" customFormat="1" x14ac:dyDescent="0.25"/>
    <row r="263104" customFormat="1" x14ac:dyDescent="0.25"/>
    <row r="263105" customFormat="1" x14ac:dyDescent="0.25"/>
    <row r="263106" customFormat="1" x14ac:dyDescent="0.25"/>
    <row r="263107" customFormat="1" x14ac:dyDescent="0.25"/>
    <row r="263108" customFormat="1" x14ac:dyDescent="0.25"/>
    <row r="263109" customFormat="1" x14ac:dyDescent="0.25"/>
    <row r="263110" customFormat="1" x14ac:dyDescent="0.25"/>
    <row r="263111" customFormat="1" x14ac:dyDescent="0.25"/>
    <row r="263112" customFormat="1" x14ac:dyDescent="0.25"/>
    <row r="263113" customFormat="1" x14ac:dyDescent="0.25"/>
    <row r="263114" customFormat="1" x14ac:dyDescent="0.25"/>
    <row r="263115" customFormat="1" x14ac:dyDescent="0.25"/>
    <row r="263116" customFormat="1" x14ac:dyDescent="0.25"/>
    <row r="263117" customFormat="1" x14ac:dyDescent="0.25"/>
    <row r="263118" customFormat="1" x14ac:dyDescent="0.25"/>
    <row r="263119" customFormat="1" x14ac:dyDescent="0.25"/>
    <row r="263120" customFormat="1" x14ac:dyDescent="0.25"/>
    <row r="263121" customFormat="1" x14ac:dyDescent="0.25"/>
    <row r="263122" customFormat="1" x14ac:dyDescent="0.25"/>
    <row r="263123" customFormat="1" x14ac:dyDescent="0.25"/>
    <row r="263124" customFormat="1" x14ac:dyDescent="0.25"/>
    <row r="263125" customFormat="1" x14ac:dyDescent="0.25"/>
    <row r="263126" customFormat="1" x14ac:dyDescent="0.25"/>
    <row r="263127" customFormat="1" x14ac:dyDescent="0.25"/>
    <row r="263128" customFormat="1" x14ac:dyDescent="0.25"/>
    <row r="263129" customFormat="1" x14ac:dyDescent="0.25"/>
    <row r="263130" customFormat="1" x14ac:dyDescent="0.25"/>
    <row r="263131" customFormat="1" x14ac:dyDescent="0.25"/>
    <row r="263132" customFormat="1" x14ac:dyDescent="0.25"/>
    <row r="263133" customFormat="1" x14ac:dyDescent="0.25"/>
    <row r="263134" customFormat="1" x14ac:dyDescent="0.25"/>
    <row r="263135" customFormat="1" x14ac:dyDescent="0.25"/>
    <row r="263136" customFormat="1" x14ac:dyDescent="0.25"/>
    <row r="263137" customFormat="1" x14ac:dyDescent="0.25"/>
    <row r="263138" customFormat="1" x14ac:dyDescent="0.25"/>
    <row r="263139" customFormat="1" x14ac:dyDescent="0.25"/>
    <row r="263140" customFormat="1" x14ac:dyDescent="0.25"/>
    <row r="263141" customFormat="1" x14ac:dyDescent="0.25"/>
    <row r="263142" customFormat="1" x14ac:dyDescent="0.25"/>
    <row r="263143" customFormat="1" x14ac:dyDescent="0.25"/>
    <row r="263144" customFormat="1" x14ac:dyDescent="0.25"/>
    <row r="263145" customFormat="1" x14ac:dyDescent="0.25"/>
    <row r="263146" customFormat="1" x14ac:dyDescent="0.25"/>
    <row r="263147" customFormat="1" x14ac:dyDescent="0.25"/>
    <row r="263148" customFormat="1" x14ac:dyDescent="0.25"/>
    <row r="263149" customFormat="1" x14ac:dyDescent="0.25"/>
    <row r="263150" customFormat="1" x14ac:dyDescent="0.25"/>
    <row r="263151" customFormat="1" x14ac:dyDescent="0.25"/>
    <row r="263152" customFormat="1" x14ac:dyDescent="0.25"/>
    <row r="263153" customFormat="1" x14ac:dyDescent="0.25"/>
    <row r="263154" customFormat="1" x14ac:dyDescent="0.25"/>
    <row r="263155" customFormat="1" x14ac:dyDescent="0.25"/>
    <row r="263156" customFormat="1" x14ac:dyDescent="0.25"/>
    <row r="263157" customFormat="1" x14ac:dyDescent="0.25"/>
    <row r="263158" customFormat="1" x14ac:dyDescent="0.25"/>
    <row r="263159" customFormat="1" x14ac:dyDescent="0.25"/>
    <row r="263160" customFormat="1" x14ac:dyDescent="0.25"/>
    <row r="263161" customFormat="1" x14ac:dyDescent="0.25"/>
    <row r="263162" customFormat="1" x14ac:dyDescent="0.25"/>
    <row r="263163" customFormat="1" x14ac:dyDescent="0.25"/>
    <row r="263164" customFormat="1" x14ac:dyDescent="0.25"/>
    <row r="263165" customFormat="1" x14ac:dyDescent="0.25"/>
    <row r="263166" customFormat="1" x14ac:dyDescent="0.25"/>
    <row r="263167" customFormat="1" x14ac:dyDescent="0.25"/>
    <row r="263168" customFormat="1" x14ac:dyDescent="0.25"/>
    <row r="263169" customFormat="1" x14ac:dyDescent="0.25"/>
    <row r="263170" customFormat="1" x14ac:dyDescent="0.25"/>
    <row r="263171" customFormat="1" x14ac:dyDescent="0.25"/>
    <row r="263172" customFormat="1" x14ac:dyDescent="0.25"/>
    <row r="263173" customFormat="1" x14ac:dyDescent="0.25"/>
    <row r="263174" customFormat="1" x14ac:dyDescent="0.25"/>
    <row r="263175" customFormat="1" x14ac:dyDescent="0.25"/>
    <row r="263176" customFormat="1" x14ac:dyDescent="0.25"/>
    <row r="263177" customFormat="1" x14ac:dyDescent="0.25"/>
    <row r="263178" customFormat="1" x14ac:dyDescent="0.25"/>
    <row r="263179" customFormat="1" x14ac:dyDescent="0.25"/>
    <row r="263180" customFormat="1" x14ac:dyDescent="0.25"/>
    <row r="263181" customFormat="1" x14ac:dyDescent="0.25"/>
    <row r="263182" customFormat="1" x14ac:dyDescent="0.25"/>
    <row r="263183" customFormat="1" x14ac:dyDescent="0.25"/>
    <row r="263184" customFormat="1" x14ac:dyDescent="0.25"/>
    <row r="263185" customFormat="1" x14ac:dyDescent="0.25"/>
    <row r="263186" customFormat="1" x14ac:dyDescent="0.25"/>
    <row r="263187" customFormat="1" x14ac:dyDescent="0.25"/>
    <row r="263188" customFormat="1" x14ac:dyDescent="0.25"/>
    <row r="263189" customFormat="1" x14ac:dyDescent="0.25"/>
    <row r="263190" customFormat="1" x14ac:dyDescent="0.25"/>
    <row r="263191" customFormat="1" x14ac:dyDescent="0.25"/>
    <row r="263192" customFormat="1" x14ac:dyDescent="0.25"/>
    <row r="263193" customFormat="1" x14ac:dyDescent="0.25"/>
    <row r="263194" customFormat="1" x14ac:dyDescent="0.25"/>
    <row r="263195" customFormat="1" x14ac:dyDescent="0.25"/>
    <row r="263196" customFormat="1" x14ac:dyDescent="0.25"/>
    <row r="263197" customFormat="1" x14ac:dyDescent="0.25"/>
    <row r="263198" customFormat="1" x14ac:dyDescent="0.25"/>
    <row r="263199" customFormat="1" x14ac:dyDescent="0.25"/>
    <row r="263200" customFormat="1" x14ac:dyDescent="0.25"/>
    <row r="263201" customFormat="1" x14ac:dyDescent="0.25"/>
    <row r="263202" customFormat="1" x14ac:dyDescent="0.25"/>
    <row r="263203" customFormat="1" x14ac:dyDescent="0.25"/>
    <row r="263204" customFormat="1" x14ac:dyDescent="0.25"/>
    <row r="263205" customFormat="1" x14ac:dyDescent="0.25"/>
    <row r="263206" customFormat="1" x14ac:dyDescent="0.25"/>
    <row r="263207" customFormat="1" x14ac:dyDescent="0.25"/>
    <row r="263208" customFormat="1" x14ac:dyDescent="0.25"/>
    <row r="263209" customFormat="1" x14ac:dyDescent="0.25"/>
    <row r="263210" customFormat="1" x14ac:dyDescent="0.25"/>
    <row r="263211" customFormat="1" x14ac:dyDescent="0.25"/>
    <row r="263212" customFormat="1" x14ac:dyDescent="0.25"/>
    <row r="263213" customFormat="1" x14ac:dyDescent="0.25"/>
    <row r="263214" customFormat="1" x14ac:dyDescent="0.25"/>
    <row r="263215" customFormat="1" x14ac:dyDescent="0.25"/>
    <row r="263216" customFormat="1" x14ac:dyDescent="0.25"/>
    <row r="263217" customFormat="1" x14ac:dyDescent="0.25"/>
    <row r="263218" customFormat="1" x14ac:dyDescent="0.25"/>
    <row r="263219" customFormat="1" x14ac:dyDescent="0.25"/>
    <row r="263220" customFormat="1" x14ac:dyDescent="0.25"/>
    <row r="263221" customFormat="1" x14ac:dyDescent="0.25"/>
    <row r="263222" customFormat="1" x14ac:dyDescent="0.25"/>
    <row r="263223" customFormat="1" x14ac:dyDescent="0.25"/>
    <row r="263224" customFormat="1" x14ac:dyDescent="0.25"/>
    <row r="263225" customFormat="1" x14ac:dyDescent="0.25"/>
    <row r="263226" customFormat="1" x14ac:dyDescent="0.25"/>
    <row r="263227" customFormat="1" x14ac:dyDescent="0.25"/>
    <row r="263228" customFormat="1" x14ac:dyDescent="0.25"/>
    <row r="263229" customFormat="1" x14ac:dyDescent="0.25"/>
    <row r="263230" customFormat="1" x14ac:dyDescent="0.25"/>
    <row r="263231" customFormat="1" x14ac:dyDescent="0.25"/>
    <row r="263232" customFormat="1" x14ac:dyDescent="0.25"/>
    <row r="263233" customFormat="1" x14ac:dyDescent="0.25"/>
    <row r="263234" customFormat="1" x14ac:dyDescent="0.25"/>
    <row r="263235" customFormat="1" x14ac:dyDescent="0.25"/>
    <row r="263236" customFormat="1" x14ac:dyDescent="0.25"/>
    <row r="263237" customFormat="1" x14ac:dyDescent="0.25"/>
    <row r="263238" customFormat="1" x14ac:dyDescent="0.25"/>
    <row r="263239" customFormat="1" x14ac:dyDescent="0.25"/>
    <row r="263240" customFormat="1" x14ac:dyDescent="0.25"/>
    <row r="263241" customFormat="1" x14ac:dyDescent="0.25"/>
    <row r="263242" customFormat="1" x14ac:dyDescent="0.25"/>
    <row r="263243" customFormat="1" x14ac:dyDescent="0.25"/>
    <row r="263244" customFormat="1" x14ac:dyDescent="0.25"/>
    <row r="263245" customFormat="1" x14ac:dyDescent="0.25"/>
    <row r="263246" customFormat="1" x14ac:dyDescent="0.25"/>
    <row r="263247" customFormat="1" x14ac:dyDescent="0.25"/>
    <row r="263248" customFormat="1" x14ac:dyDescent="0.25"/>
    <row r="263249" customFormat="1" x14ac:dyDescent="0.25"/>
    <row r="263250" customFormat="1" x14ac:dyDescent="0.25"/>
    <row r="263251" customFormat="1" x14ac:dyDescent="0.25"/>
    <row r="263252" customFormat="1" x14ac:dyDescent="0.25"/>
    <row r="263253" customFormat="1" x14ac:dyDescent="0.25"/>
    <row r="263254" customFormat="1" x14ac:dyDescent="0.25"/>
    <row r="263255" customFormat="1" x14ac:dyDescent="0.25"/>
    <row r="263256" customFormat="1" x14ac:dyDescent="0.25"/>
    <row r="263257" customFormat="1" x14ac:dyDescent="0.25"/>
    <row r="263258" customFormat="1" x14ac:dyDescent="0.25"/>
    <row r="263259" customFormat="1" x14ac:dyDescent="0.25"/>
    <row r="263260" customFormat="1" x14ac:dyDescent="0.25"/>
    <row r="263261" customFormat="1" x14ac:dyDescent="0.25"/>
    <row r="263262" customFormat="1" x14ac:dyDescent="0.25"/>
    <row r="263263" customFormat="1" x14ac:dyDescent="0.25"/>
    <row r="263264" customFormat="1" x14ac:dyDescent="0.25"/>
    <row r="263265" customFormat="1" x14ac:dyDescent="0.25"/>
    <row r="263266" customFormat="1" x14ac:dyDescent="0.25"/>
    <row r="263267" customFormat="1" x14ac:dyDescent="0.25"/>
    <row r="263268" customFormat="1" x14ac:dyDescent="0.25"/>
    <row r="263269" customFormat="1" x14ac:dyDescent="0.25"/>
    <row r="263270" customFormat="1" x14ac:dyDescent="0.25"/>
    <row r="263271" customFormat="1" x14ac:dyDescent="0.25"/>
    <row r="263272" customFormat="1" x14ac:dyDescent="0.25"/>
    <row r="263273" customFormat="1" x14ac:dyDescent="0.25"/>
    <row r="263274" customFormat="1" x14ac:dyDescent="0.25"/>
    <row r="263275" customFormat="1" x14ac:dyDescent="0.25"/>
    <row r="263276" customFormat="1" x14ac:dyDescent="0.25"/>
    <row r="263277" customFormat="1" x14ac:dyDescent="0.25"/>
    <row r="263278" customFormat="1" x14ac:dyDescent="0.25"/>
    <row r="263279" customFormat="1" x14ac:dyDescent="0.25"/>
    <row r="263280" customFormat="1" x14ac:dyDescent="0.25"/>
    <row r="263281" customFormat="1" x14ac:dyDescent="0.25"/>
    <row r="263282" customFormat="1" x14ac:dyDescent="0.25"/>
    <row r="263283" customFormat="1" x14ac:dyDescent="0.25"/>
    <row r="263284" customFormat="1" x14ac:dyDescent="0.25"/>
    <row r="263285" customFormat="1" x14ac:dyDescent="0.25"/>
    <row r="263286" customFormat="1" x14ac:dyDescent="0.25"/>
    <row r="263287" customFormat="1" x14ac:dyDescent="0.25"/>
    <row r="263288" customFormat="1" x14ac:dyDescent="0.25"/>
    <row r="263289" customFormat="1" x14ac:dyDescent="0.25"/>
    <row r="263290" customFormat="1" x14ac:dyDescent="0.25"/>
    <row r="263291" customFormat="1" x14ac:dyDescent="0.25"/>
    <row r="263292" customFormat="1" x14ac:dyDescent="0.25"/>
    <row r="263293" customFormat="1" x14ac:dyDescent="0.25"/>
    <row r="263294" customFormat="1" x14ac:dyDescent="0.25"/>
    <row r="263295" customFormat="1" x14ac:dyDescent="0.25"/>
    <row r="263296" customFormat="1" x14ac:dyDescent="0.25"/>
    <row r="263297" customFormat="1" x14ac:dyDescent="0.25"/>
    <row r="263298" customFormat="1" x14ac:dyDescent="0.25"/>
    <row r="263299" customFormat="1" x14ac:dyDescent="0.25"/>
    <row r="263300" customFormat="1" x14ac:dyDescent="0.25"/>
    <row r="263301" customFormat="1" x14ac:dyDescent="0.25"/>
    <row r="263302" customFormat="1" x14ac:dyDescent="0.25"/>
    <row r="263303" customFormat="1" x14ac:dyDescent="0.25"/>
    <row r="263304" customFormat="1" x14ac:dyDescent="0.25"/>
    <row r="263305" customFormat="1" x14ac:dyDescent="0.25"/>
    <row r="263306" customFormat="1" x14ac:dyDescent="0.25"/>
    <row r="263307" customFormat="1" x14ac:dyDescent="0.25"/>
    <row r="263308" customFormat="1" x14ac:dyDescent="0.25"/>
    <row r="263309" customFormat="1" x14ac:dyDescent="0.25"/>
    <row r="263310" customFormat="1" x14ac:dyDescent="0.25"/>
    <row r="263311" customFormat="1" x14ac:dyDescent="0.25"/>
    <row r="263312" customFormat="1" x14ac:dyDescent="0.25"/>
    <row r="263313" customFormat="1" x14ac:dyDescent="0.25"/>
    <row r="263314" customFormat="1" x14ac:dyDescent="0.25"/>
    <row r="263315" customFormat="1" x14ac:dyDescent="0.25"/>
    <row r="263316" customFormat="1" x14ac:dyDescent="0.25"/>
    <row r="263317" customFormat="1" x14ac:dyDescent="0.25"/>
    <row r="263318" customFormat="1" x14ac:dyDescent="0.25"/>
    <row r="263319" customFormat="1" x14ac:dyDescent="0.25"/>
    <row r="263320" customFormat="1" x14ac:dyDescent="0.25"/>
    <row r="263321" customFormat="1" x14ac:dyDescent="0.25"/>
    <row r="263322" customFormat="1" x14ac:dyDescent="0.25"/>
    <row r="263323" customFormat="1" x14ac:dyDescent="0.25"/>
    <row r="263324" customFormat="1" x14ac:dyDescent="0.25"/>
    <row r="263325" customFormat="1" x14ac:dyDescent="0.25"/>
    <row r="263326" customFormat="1" x14ac:dyDescent="0.25"/>
    <row r="263327" customFormat="1" x14ac:dyDescent="0.25"/>
    <row r="263328" customFormat="1" x14ac:dyDescent="0.25"/>
    <row r="263329" customFormat="1" x14ac:dyDescent="0.25"/>
    <row r="263330" customFormat="1" x14ac:dyDescent="0.25"/>
    <row r="263331" customFormat="1" x14ac:dyDescent="0.25"/>
    <row r="263332" customFormat="1" x14ac:dyDescent="0.25"/>
    <row r="263333" customFormat="1" x14ac:dyDescent="0.25"/>
    <row r="263334" customFormat="1" x14ac:dyDescent="0.25"/>
    <row r="263335" customFormat="1" x14ac:dyDescent="0.25"/>
    <row r="263336" customFormat="1" x14ac:dyDescent="0.25"/>
    <row r="263337" customFormat="1" x14ac:dyDescent="0.25"/>
    <row r="263338" customFormat="1" x14ac:dyDescent="0.25"/>
    <row r="263339" customFormat="1" x14ac:dyDescent="0.25"/>
    <row r="263340" customFormat="1" x14ac:dyDescent="0.25"/>
    <row r="263341" customFormat="1" x14ac:dyDescent="0.25"/>
    <row r="263342" customFormat="1" x14ac:dyDescent="0.25"/>
    <row r="263343" customFormat="1" x14ac:dyDescent="0.25"/>
    <row r="263344" customFormat="1" x14ac:dyDescent="0.25"/>
    <row r="263345" customFormat="1" x14ac:dyDescent="0.25"/>
    <row r="263346" customFormat="1" x14ac:dyDescent="0.25"/>
    <row r="263347" customFormat="1" x14ac:dyDescent="0.25"/>
    <row r="263348" customFormat="1" x14ac:dyDescent="0.25"/>
    <row r="263349" customFormat="1" x14ac:dyDescent="0.25"/>
    <row r="263350" customFormat="1" x14ac:dyDescent="0.25"/>
    <row r="263351" customFormat="1" x14ac:dyDescent="0.25"/>
    <row r="263352" customFormat="1" x14ac:dyDescent="0.25"/>
    <row r="263353" customFormat="1" x14ac:dyDescent="0.25"/>
    <row r="263354" customFormat="1" x14ac:dyDescent="0.25"/>
    <row r="263355" customFormat="1" x14ac:dyDescent="0.25"/>
    <row r="263356" customFormat="1" x14ac:dyDescent="0.25"/>
    <row r="263357" customFormat="1" x14ac:dyDescent="0.25"/>
    <row r="263358" customFormat="1" x14ac:dyDescent="0.25"/>
    <row r="263359" customFormat="1" x14ac:dyDescent="0.25"/>
    <row r="263360" customFormat="1" x14ac:dyDescent="0.25"/>
    <row r="263361" customFormat="1" x14ac:dyDescent="0.25"/>
    <row r="263362" customFormat="1" x14ac:dyDescent="0.25"/>
    <row r="263363" customFormat="1" x14ac:dyDescent="0.25"/>
    <row r="263364" customFormat="1" x14ac:dyDescent="0.25"/>
    <row r="263365" customFormat="1" x14ac:dyDescent="0.25"/>
    <row r="263366" customFormat="1" x14ac:dyDescent="0.25"/>
    <row r="263367" customFormat="1" x14ac:dyDescent="0.25"/>
    <row r="263368" customFormat="1" x14ac:dyDescent="0.25"/>
    <row r="263369" customFormat="1" x14ac:dyDescent="0.25"/>
    <row r="263370" customFormat="1" x14ac:dyDescent="0.25"/>
    <row r="263371" customFormat="1" x14ac:dyDescent="0.25"/>
    <row r="263372" customFormat="1" x14ac:dyDescent="0.25"/>
    <row r="263373" customFormat="1" x14ac:dyDescent="0.25"/>
    <row r="263374" customFormat="1" x14ac:dyDescent="0.25"/>
    <row r="263375" customFormat="1" x14ac:dyDescent="0.25"/>
    <row r="263376" customFormat="1" x14ac:dyDescent="0.25"/>
    <row r="263377" customFormat="1" x14ac:dyDescent="0.25"/>
    <row r="263378" customFormat="1" x14ac:dyDescent="0.25"/>
    <row r="263379" customFormat="1" x14ac:dyDescent="0.25"/>
    <row r="263380" customFormat="1" x14ac:dyDescent="0.25"/>
    <row r="263381" customFormat="1" x14ac:dyDescent="0.25"/>
    <row r="263382" customFormat="1" x14ac:dyDescent="0.25"/>
    <row r="263383" customFormat="1" x14ac:dyDescent="0.25"/>
    <row r="263384" customFormat="1" x14ac:dyDescent="0.25"/>
    <row r="263385" customFormat="1" x14ac:dyDescent="0.25"/>
    <row r="263386" customFormat="1" x14ac:dyDescent="0.25"/>
    <row r="263387" customFormat="1" x14ac:dyDescent="0.25"/>
    <row r="263388" customFormat="1" x14ac:dyDescent="0.25"/>
    <row r="263389" customFormat="1" x14ac:dyDescent="0.25"/>
    <row r="263390" customFormat="1" x14ac:dyDescent="0.25"/>
    <row r="263391" customFormat="1" x14ac:dyDescent="0.25"/>
    <row r="263392" customFormat="1" x14ac:dyDescent="0.25"/>
    <row r="263393" customFormat="1" x14ac:dyDescent="0.25"/>
    <row r="263394" customFormat="1" x14ac:dyDescent="0.25"/>
    <row r="263395" customFormat="1" x14ac:dyDescent="0.25"/>
    <row r="263396" customFormat="1" x14ac:dyDescent="0.25"/>
    <row r="263397" customFormat="1" x14ac:dyDescent="0.25"/>
    <row r="263398" customFormat="1" x14ac:dyDescent="0.25"/>
    <row r="263399" customFormat="1" x14ac:dyDescent="0.25"/>
    <row r="263400" customFormat="1" x14ac:dyDescent="0.25"/>
    <row r="263401" customFormat="1" x14ac:dyDescent="0.25"/>
    <row r="263402" customFormat="1" x14ac:dyDescent="0.25"/>
    <row r="263403" customFormat="1" x14ac:dyDescent="0.25"/>
    <row r="263404" customFormat="1" x14ac:dyDescent="0.25"/>
    <row r="263405" customFormat="1" x14ac:dyDescent="0.25"/>
    <row r="263406" customFormat="1" x14ac:dyDescent="0.25"/>
    <row r="263407" customFormat="1" x14ac:dyDescent="0.25"/>
    <row r="263408" customFormat="1" x14ac:dyDescent="0.25"/>
    <row r="263409" customFormat="1" x14ac:dyDescent="0.25"/>
    <row r="263410" customFormat="1" x14ac:dyDescent="0.25"/>
    <row r="263411" customFormat="1" x14ac:dyDescent="0.25"/>
    <row r="263412" customFormat="1" x14ac:dyDescent="0.25"/>
    <row r="263413" customFormat="1" x14ac:dyDescent="0.25"/>
    <row r="263414" customFormat="1" x14ac:dyDescent="0.25"/>
    <row r="263415" customFormat="1" x14ac:dyDescent="0.25"/>
    <row r="263416" customFormat="1" x14ac:dyDescent="0.25"/>
    <row r="263417" customFormat="1" x14ac:dyDescent="0.25"/>
    <row r="263418" customFormat="1" x14ac:dyDescent="0.25"/>
    <row r="263419" customFormat="1" x14ac:dyDescent="0.25"/>
    <row r="263420" customFormat="1" x14ac:dyDescent="0.25"/>
    <row r="263421" customFormat="1" x14ac:dyDescent="0.25"/>
    <row r="263422" customFormat="1" x14ac:dyDescent="0.25"/>
    <row r="263423" customFormat="1" x14ac:dyDescent="0.25"/>
    <row r="263424" customFormat="1" x14ac:dyDescent="0.25"/>
    <row r="263425" customFormat="1" x14ac:dyDescent="0.25"/>
    <row r="263426" customFormat="1" x14ac:dyDescent="0.25"/>
    <row r="263427" customFormat="1" x14ac:dyDescent="0.25"/>
    <row r="263428" customFormat="1" x14ac:dyDescent="0.25"/>
    <row r="263429" customFormat="1" x14ac:dyDescent="0.25"/>
    <row r="263430" customFormat="1" x14ac:dyDescent="0.25"/>
    <row r="263431" customFormat="1" x14ac:dyDescent="0.25"/>
    <row r="263432" customFormat="1" x14ac:dyDescent="0.25"/>
    <row r="263433" customFormat="1" x14ac:dyDescent="0.25"/>
    <row r="263434" customFormat="1" x14ac:dyDescent="0.25"/>
    <row r="263435" customFormat="1" x14ac:dyDescent="0.25"/>
    <row r="263436" customFormat="1" x14ac:dyDescent="0.25"/>
    <row r="263437" customFormat="1" x14ac:dyDescent="0.25"/>
    <row r="263438" customFormat="1" x14ac:dyDescent="0.25"/>
    <row r="263439" customFormat="1" x14ac:dyDescent="0.25"/>
    <row r="263440" customFormat="1" x14ac:dyDescent="0.25"/>
    <row r="263441" customFormat="1" x14ac:dyDescent="0.25"/>
    <row r="263442" customFormat="1" x14ac:dyDescent="0.25"/>
    <row r="263443" customFormat="1" x14ac:dyDescent="0.25"/>
    <row r="263444" customFormat="1" x14ac:dyDescent="0.25"/>
    <row r="263445" customFormat="1" x14ac:dyDescent="0.25"/>
    <row r="263446" customFormat="1" x14ac:dyDescent="0.25"/>
    <row r="263447" customFormat="1" x14ac:dyDescent="0.25"/>
    <row r="263448" customFormat="1" x14ac:dyDescent="0.25"/>
    <row r="263449" customFormat="1" x14ac:dyDescent="0.25"/>
    <row r="263450" customFormat="1" x14ac:dyDescent="0.25"/>
    <row r="263451" customFormat="1" x14ac:dyDescent="0.25"/>
    <row r="263452" customFormat="1" x14ac:dyDescent="0.25"/>
    <row r="263453" customFormat="1" x14ac:dyDescent="0.25"/>
    <row r="263454" customFormat="1" x14ac:dyDescent="0.25"/>
    <row r="263455" customFormat="1" x14ac:dyDescent="0.25"/>
    <row r="263456" customFormat="1" x14ac:dyDescent="0.25"/>
    <row r="263457" customFormat="1" x14ac:dyDescent="0.25"/>
    <row r="263458" customFormat="1" x14ac:dyDescent="0.25"/>
    <row r="263459" customFormat="1" x14ac:dyDescent="0.25"/>
    <row r="263460" customFormat="1" x14ac:dyDescent="0.25"/>
    <row r="263461" customFormat="1" x14ac:dyDescent="0.25"/>
    <row r="263462" customFormat="1" x14ac:dyDescent="0.25"/>
    <row r="263463" customFormat="1" x14ac:dyDescent="0.25"/>
    <row r="263464" customFormat="1" x14ac:dyDescent="0.25"/>
    <row r="263465" customFormat="1" x14ac:dyDescent="0.25"/>
    <row r="263466" customFormat="1" x14ac:dyDescent="0.25"/>
    <row r="263467" customFormat="1" x14ac:dyDescent="0.25"/>
    <row r="263468" customFormat="1" x14ac:dyDescent="0.25"/>
    <row r="263469" customFormat="1" x14ac:dyDescent="0.25"/>
    <row r="263470" customFormat="1" x14ac:dyDescent="0.25"/>
    <row r="263471" customFormat="1" x14ac:dyDescent="0.25"/>
    <row r="263472" customFormat="1" x14ac:dyDescent="0.25"/>
    <row r="263473" customFormat="1" x14ac:dyDescent="0.25"/>
    <row r="263474" customFormat="1" x14ac:dyDescent="0.25"/>
    <row r="263475" customFormat="1" x14ac:dyDescent="0.25"/>
    <row r="263476" customFormat="1" x14ac:dyDescent="0.25"/>
    <row r="263477" customFormat="1" x14ac:dyDescent="0.25"/>
    <row r="263478" customFormat="1" x14ac:dyDescent="0.25"/>
    <row r="263479" customFormat="1" x14ac:dyDescent="0.25"/>
    <row r="263480" customFormat="1" x14ac:dyDescent="0.25"/>
    <row r="263481" customFormat="1" x14ac:dyDescent="0.25"/>
    <row r="263482" customFormat="1" x14ac:dyDescent="0.25"/>
    <row r="263483" customFormat="1" x14ac:dyDescent="0.25"/>
    <row r="263484" customFormat="1" x14ac:dyDescent="0.25"/>
    <row r="263485" customFormat="1" x14ac:dyDescent="0.25"/>
    <row r="263486" customFormat="1" x14ac:dyDescent="0.25"/>
    <row r="263487" customFormat="1" x14ac:dyDescent="0.25"/>
    <row r="263488" customFormat="1" x14ac:dyDescent="0.25"/>
    <row r="263489" customFormat="1" x14ac:dyDescent="0.25"/>
    <row r="263490" customFormat="1" x14ac:dyDescent="0.25"/>
    <row r="263491" customFormat="1" x14ac:dyDescent="0.25"/>
    <row r="263492" customFormat="1" x14ac:dyDescent="0.25"/>
    <row r="263493" customFormat="1" x14ac:dyDescent="0.25"/>
    <row r="263494" customFormat="1" x14ac:dyDescent="0.25"/>
    <row r="263495" customFormat="1" x14ac:dyDescent="0.25"/>
    <row r="263496" customFormat="1" x14ac:dyDescent="0.25"/>
    <row r="263497" customFormat="1" x14ac:dyDescent="0.25"/>
    <row r="263498" customFormat="1" x14ac:dyDescent="0.25"/>
    <row r="263499" customFormat="1" x14ac:dyDescent="0.25"/>
    <row r="263500" customFormat="1" x14ac:dyDescent="0.25"/>
    <row r="263501" customFormat="1" x14ac:dyDescent="0.25"/>
    <row r="263502" customFormat="1" x14ac:dyDescent="0.25"/>
    <row r="263503" customFormat="1" x14ac:dyDescent="0.25"/>
    <row r="263504" customFormat="1" x14ac:dyDescent="0.25"/>
    <row r="263505" customFormat="1" x14ac:dyDescent="0.25"/>
    <row r="263506" customFormat="1" x14ac:dyDescent="0.25"/>
    <row r="263507" customFormat="1" x14ac:dyDescent="0.25"/>
    <row r="263508" customFormat="1" x14ac:dyDescent="0.25"/>
    <row r="263509" customFormat="1" x14ac:dyDescent="0.25"/>
    <row r="263510" customFormat="1" x14ac:dyDescent="0.25"/>
    <row r="263511" customFormat="1" x14ac:dyDescent="0.25"/>
    <row r="263512" customFormat="1" x14ac:dyDescent="0.25"/>
    <row r="263513" customFormat="1" x14ac:dyDescent="0.25"/>
    <row r="263514" customFormat="1" x14ac:dyDescent="0.25"/>
    <row r="263515" customFormat="1" x14ac:dyDescent="0.25"/>
    <row r="263516" customFormat="1" x14ac:dyDescent="0.25"/>
    <row r="263517" customFormat="1" x14ac:dyDescent="0.25"/>
    <row r="263518" customFormat="1" x14ac:dyDescent="0.25"/>
    <row r="263519" customFormat="1" x14ac:dyDescent="0.25"/>
    <row r="263520" customFormat="1" x14ac:dyDescent="0.25"/>
    <row r="263521" customFormat="1" x14ac:dyDescent="0.25"/>
    <row r="263522" customFormat="1" x14ac:dyDescent="0.25"/>
    <row r="263523" customFormat="1" x14ac:dyDescent="0.25"/>
    <row r="263524" customFormat="1" x14ac:dyDescent="0.25"/>
    <row r="263525" customFormat="1" x14ac:dyDescent="0.25"/>
    <row r="263526" customFormat="1" x14ac:dyDescent="0.25"/>
    <row r="263527" customFormat="1" x14ac:dyDescent="0.25"/>
    <row r="263528" customFormat="1" x14ac:dyDescent="0.25"/>
    <row r="263529" customFormat="1" x14ac:dyDescent="0.25"/>
    <row r="263530" customFormat="1" x14ac:dyDescent="0.25"/>
    <row r="263531" customFormat="1" x14ac:dyDescent="0.25"/>
    <row r="263532" customFormat="1" x14ac:dyDescent="0.25"/>
    <row r="263533" customFormat="1" x14ac:dyDescent="0.25"/>
    <row r="263534" customFormat="1" x14ac:dyDescent="0.25"/>
    <row r="263535" customFormat="1" x14ac:dyDescent="0.25"/>
    <row r="263536" customFormat="1" x14ac:dyDescent="0.25"/>
    <row r="263537" customFormat="1" x14ac:dyDescent="0.25"/>
    <row r="263538" customFormat="1" x14ac:dyDescent="0.25"/>
    <row r="263539" customFormat="1" x14ac:dyDescent="0.25"/>
    <row r="263540" customFormat="1" x14ac:dyDescent="0.25"/>
    <row r="263541" customFormat="1" x14ac:dyDescent="0.25"/>
    <row r="263542" customFormat="1" x14ac:dyDescent="0.25"/>
    <row r="263543" customFormat="1" x14ac:dyDescent="0.25"/>
    <row r="263544" customFormat="1" x14ac:dyDescent="0.25"/>
    <row r="263545" customFormat="1" x14ac:dyDescent="0.25"/>
    <row r="263546" customFormat="1" x14ac:dyDescent="0.25"/>
    <row r="263547" customFormat="1" x14ac:dyDescent="0.25"/>
    <row r="263548" customFormat="1" x14ac:dyDescent="0.25"/>
    <row r="263549" customFormat="1" x14ac:dyDescent="0.25"/>
    <row r="263550" customFormat="1" x14ac:dyDescent="0.25"/>
    <row r="263551" customFormat="1" x14ac:dyDescent="0.25"/>
    <row r="263552" customFormat="1" x14ac:dyDescent="0.25"/>
    <row r="263553" customFormat="1" x14ac:dyDescent="0.25"/>
    <row r="263554" customFormat="1" x14ac:dyDescent="0.25"/>
    <row r="263555" customFormat="1" x14ac:dyDescent="0.25"/>
    <row r="263556" customFormat="1" x14ac:dyDescent="0.25"/>
    <row r="263557" customFormat="1" x14ac:dyDescent="0.25"/>
    <row r="263558" customFormat="1" x14ac:dyDescent="0.25"/>
    <row r="263559" customFormat="1" x14ac:dyDescent="0.25"/>
    <row r="263560" customFormat="1" x14ac:dyDescent="0.25"/>
    <row r="263561" customFormat="1" x14ac:dyDescent="0.25"/>
    <row r="263562" customFormat="1" x14ac:dyDescent="0.25"/>
    <row r="263563" customFormat="1" x14ac:dyDescent="0.25"/>
    <row r="263564" customFormat="1" x14ac:dyDescent="0.25"/>
    <row r="263565" customFormat="1" x14ac:dyDescent="0.25"/>
    <row r="263566" customFormat="1" x14ac:dyDescent="0.25"/>
    <row r="263567" customFormat="1" x14ac:dyDescent="0.25"/>
    <row r="263568" customFormat="1" x14ac:dyDescent="0.25"/>
    <row r="263569" customFormat="1" x14ac:dyDescent="0.25"/>
    <row r="263570" customFormat="1" x14ac:dyDescent="0.25"/>
    <row r="263571" customFormat="1" x14ac:dyDescent="0.25"/>
    <row r="263572" customFormat="1" x14ac:dyDescent="0.25"/>
    <row r="263573" customFormat="1" x14ac:dyDescent="0.25"/>
    <row r="263574" customFormat="1" x14ac:dyDescent="0.25"/>
    <row r="263575" customFormat="1" x14ac:dyDescent="0.25"/>
    <row r="263576" customFormat="1" x14ac:dyDescent="0.25"/>
    <row r="263577" customFormat="1" x14ac:dyDescent="0.25"/>
    <row r="263578" customFormat="1" x14ac:dyDescent="0.25"/>
    <row r="263579" customFormat="1" x14ac:dyDescent="0.25"/>
    <row r="263580" customFormat="1" x14ac:dyDescent="0.25"/>
    <row r="263581" customFormat="1" x14ac:dyDescent="0.25"/>
    <row r="263582" customFormat="1" x14ac:dyDescent="0.25"/>
    <row r="263583" customFormat="1" x14ac:dyDescent="0.25"/>
    <row r="263584" customFormat="1" x14ac:dyDescent="0.25"/>
    <row r="263585" customFormat="1" x14ac:dyDescent="0.25"/>
    <row r="263586" customFormat="1" x14ac:dyDescent="0.25"/>
    <row r="263587" customFormat="1" x14ac:dyDescent="0.25"/>
    <row r="263588" customFormat="1" x14ac:dyDescent="0.25"/>
    <row r="263589" customFormat="1" x14ac:dyDescent="0.25"/>
    <row r="263590" customFormat="1" x14ac:dyDescent="0.25"/>
    <row r="263591" customFormat="1" x14ac:dyDescent="0.25"/>
    <row r="263592" customFormat="1" x14ac:dyDescent="0.25"/>
    <row r="263593" customFormat="1" x14ac:dyDescent="0.25"/>
    <row r="263594" customFormat="1" x14ac:dyDescent="0.25"/>
    <row r="263595" customFormat="1" x14ac:dyDescent="0.25"/>
    <row r="263596" customFormat="1" x14ac:dyDescent="0.25"/>
    <row r="263597" customFormat="1" x14ac:dyDescent="0.25"/>
    <row r="263598" customFormat="1" x14ac:dyDescent="0.25"/>
    <row r="263599" customFormat="1" x14ac:dyDescent="0.25"/>
    <row r="263600" customFormat="1" x14ac:dyDescent="0.25"/>
    <row r="263601" customFormat="1" x14ac:dyDescent="0.25"/>
    <row r="263602" customFormat="1" x14ac:dyDescent="0.25"/>
    <row r="263603" customFormat="1" x14ac:dyDescent="0.25"/>
    <row r="263604" customFormat="1" x14ac:dyDescent="0.25"/>
    <row r="263605" customFormat="1" x14ac:dyDescent="0.25"/>
    <row r="263606" customFormat="1" x14ac:dyDescent="0.25"/>
    <row r="263607" customFormat="1" x14ac:dyDescent="0.25"/>
    <row r="263608" customFormat="1" x14ac:dyDescent="0.25"/>
    <row r="263609" customFormat="1" x14ac:dyDescent="0.25"/>
    <row r="263610" customFormat="1" x14ac:dyDescent="0.25"/>
    <row r="263611" customFormat="1" x14ac:dyDescent="0.25"/>
    <row r="263612" customFormat="1" x14ac:dyDescent="0.25"/>
    <row r="263613" customFormat="1" x14ac:dyDescent="0.25"/>
    <row r="263614" customFormat="1" x14ac:dyDescent="0.25"/>
    <row r="263615" customFormat="1" x14ac:dyDescent="0.25"/>
    <row r="263616" customFormat="1" x14ac:dyDescent="0.25"/>
    <row r="263617" customFormat="1" x14ac:dyDescent="0.25"/>
    <row r="263618" customFormat="1" x14ac:dyDescent="0.25"/>
    <row r="263619" customFormat="1" x14ac:dyDescent="0.25"/>
    <row r="263620" customFormat="1" x14ac:dyDescent="0.25"/>
    <row r="263621" customFormat="1" x14ac:dyDescent="0.25"/>
    <row r="263622" customFormat="1" x14ac:dyDescent="0.25"/>
    <row r="263623" customFormat="1" x14ac:dyDescent="0.25"/>
    <row r="263624" customFormat="1" x14ac:dyDescent="0.25"/>
    <row r="263625" customFormat="1" x14ac:dyDescent="0.25"/>
    <row r="263626" customFormat="1" x14ac:dyDescent="0.25"/>
    <row r="263627" customFormat="1" x14ac:dyDescent="0.25"/>
    <row r="263628" customFormat="1" x14ac:dyDescent="0.25"/>
    <row r="263629" customFormat="1" x14ac:dyDescent="0.25"/>
    <row r="263630" customFormat="1" x14ac:dyDescent="0.25"/>
    <row r="263631" customFormat="1" x14ac:dyDescent="0.25"/>
    <row r="263632" customFormat="1" x14ac:dyDescent="0.25"/>
    <row r="263633" customFormat="1" x14ac:dyDescent="0.25"/>
    <row r="263634" customFormat="1" x14ac:dyDescent="0.25"/>
    <row r="263635" customFormat="1" x14ac:dyDescent="0.25"/>
    <row r="263636" customFormat="1" x14ac:dyDescent="0.25"/>
    <row r="263637" customFormat="1" x14ac:dyDescent="0.25"/>
    <row r="263638" customFormat="1" x14ac:dyDescent="0.25"/>
    <row r="263639" customFormat="1" x14ac:dyDescent="0.25"/>
    <row r="263640" customFormat="1" x14ac:dyDescent="0.25"/>
    <row r="263641" customFormat="1" x14ac:dyDescent="0.25"/>
    <row r="263642" customFormat="1" x14ac:dyDescent="0.25"/>
    <row r="263643" customFormat="1" x14ac:dyDescent="0.25"/>
    <row r="263644" customFormat="1" x14ac:dyDescent="0.25"/>
    <row r="263645" customFormat="1" x14ac:dyDescent="0.25"/>
    <row r="263646" customFormat="1" x14ac:dyDescent="0.25"/>
    <row r="263647" customFormat="1" x14ac:dyDescent="0.25"/>
    <row r="263648" customFormat="1" x14ac:dyDescent="0.25"/>
    <row r="263649" customFormat="1" x14ac:dyDescent="0.25"/>
    <row r="263650" customFormat="1" x14ac:dyDescent="0.25"/>
    <row r="263651" customFormat="1" x14ac:dyDescent="0.25"/>
    <row r="263652" customFormat="1" x14ac:dyDescent="0.25"/>
    <row r="263653" customFormat="1" x14ac:dyDescent="0.25"/>
    <row r="263654" customFormat="1" x14ac:dyDescent="0.25"/>
    <row r="263655" customFormat="1" x14ac:dyDescent="0.25"/>
    <row r="263656" customFormat="1" x14ac:dyDescent="0.25"/>
    <row r="263657" customFormat="1" x14ac:dyDescent="0.25"/>
    <row r="263658" customFormat="1" x14ac:dyDescent="0.25"/>
    <row r="263659" customFormat="1" x14ac:dyDescent="0.25"/>
    <row r="263660" customFormat="1" x14ac:dyDescent="0.25"/>
    <row r="263661" customFormat="1" x14ac:dyDescent="0.25"/>
    <row r="263662" customFormat="1" x14ac:dyDescent="0.25"/>
    <row r="263663" customFormat="1" x14ac:dyDescent="0.25"/>
    <row r="263664" customFormat="1" x14ac:dyDescent="0.25"/>
    <row r="263665" customFormat="1" x14ac:dyDescent="0.25"/>
    <row r="263666" customFormat="1" x14ac:dyDescent="0.25"/>
    <row r="263667" customFormat="1" x14ac:dyDescent="0.25"/>
    <row r="263668" customFormat="1" x14ac:dyDescent="0.25"/>
    <row r="263669" customFormat="1" x14ac:dyDescent="0.25"/>
    <row r="263670" customFormat="1" x14ac:dyDescent="0.25"/>
    <row r="263671" customFormat="1" x14ac:dyDescent="0.25"/>
    <row r="263672" customFormat="1" x14ac:dyDescent="0.25"/>
    <row r="263673" customFormat="1" x14ac:dyDescent="0.25"/>
    <row r="263674" customFormat="1" x14ac:dyDescent="0.25"/>
    <row r="263675" customFormat="1" x14ac:dyDescent="0.25"/>
    <row r="263676" customFormat="1" x14ac:dyDescent="0.25"/>
    <row r="263677" customFormat="1" x14ac:dyDescent="0.25"/>
    <row r="263678" customFormat="1" x14ac:dyDescent="0.25"/>
    <row r="263679" customFormat="1" x14ac:dyDescent="0.25"/>
    <row r="263680" customFormat="1" x14ac:dyDescent="0.25"/>
    <row r="263681" customFormat="1" x14ac:dyDescent="0.25"/>
    <row r="263682" customFormat="1" x14ac:dyDescent="0.25"/>
    <row r="263683" customFormat="1" x14ac:dyDescent="0.25"/>
    <row r="263684" customFormat="1" x14ac:dyDescent="0.25"/>
    <row r="263685" customFormat="1" x14ac:dyDescent="0.25"/>
    <row r="263686" customFormat="1" x14ac:dyDescent="0.25"/>
    <row r="263687" customFormat="1" x14ac:dyDescent="0.25"/>
    <row r="263688" customFormat="1" x14ac:dyDescent="0.25"/>
    <row r="263689" customFormat="1" x14ac:dyDescent="0.25"/>
    <row r="263690" customFormat="1" x14ac:dyDescent="0.25"/>
    <row r="263691" customFormat="1" x14ac:dyDescent="0.25"/>
    <row r="263692" customFormat="1" x14ac:dyDescent="0.25"/>
    <row r="263693" customFormat="1" x14ac:dyDescent="0.25"/>
    <row r="263694" customFormat="1" x14ac:dyDescent="0.25"/>
    <row r="263695" customFormat="1" x14ac:dyDescent="0.25"/>
    <row r="263696" customFormat="1" x14ac:dyDescent="0.25"/>
    <row r="263697" customFormat="1" x14ac:dyDescent="0.25"/>
    <row r="263698" customFormat="1" x14ac:dyDescent="0.25"/>
    <row r="263699" customFormat="1" x14ac:dyDescent="0.25"/>
    <row r="263700" customFormat="1" x14ac:dyDescent="0.25"/>
    <row r="263701" customFormat="1" x14ac:dyDescent="0.25"/>
    <row r="263702" customFormat="1" x14ac:dyDescent="0.25"/>
    <row r="263703" customFormat="1" x14ac:dyDescent="0.25"/>
    <row r="263704" customFormat="1" x14ac:dyDescent="0.25"/>
    <row r="263705" customFormat="1" x14ac:dyDescent="0.25"/>
    <row r="263706" customFormat="1" x14ac:dyDescent="0.25"/>
    <row r="263707" customFormat="1" x14ac:dyDescent="0.25"/>
    <row r="263708" customFormat="1" x14ac:dyDescent="0.25"/>
    <row r="263709" customFormat="1" x14ac:dyDescent="0.25"/>
    <row r="263710" customFormat="1" x14ac:dyDescent="0.25"/>
    <row r="263711" customFormat="1" x14ac:dyDescent="0.25"/>
    <row r="263712" customFormat="1" x14ac:dyDescent="0.25"/>
    <row r="263713" customFormat="1" x14ac:dyDescent="0.25"/>
    <row r="263714" customFormat="1" x14ac:dyDescent="0.25"/>
    <row r="263715" customFormat="1" x14ac:dyDescent="0.25"/>
    <row r="263716" customFormat="1" x14ac:dyDescent="0.25"/>
    <row r="263717" customFormat="1" x14ac:dyDescent="0.25"/>
    <row r="263718" customFormat="1" x14ac:dyDescent="0.25"/>
    <row r="263719" customFormat="1" x14ac:dyDescent="0.25"/>
    <row r="263720" customFormat="1" x14ac:dyDescent="0.25"/>
    <row r="263721" customFormat="1" x14ac:dyDescent="0.25"/>
    <row r="263722" customFormat="1" x14ac:dyDescent="0.25"/>
    <row r="263723" customFormat="1" x14ac:dyDescent="0.25"/>
    <row r="263724" customFormat="1" x14ac:dyDescent="0.25"/>
    <row r="263725" customFormat="1" x14ac:dyDescent="0.25"/>
    <row r="263726" customFormat="1" x14ac:dyDescent="0.25"/>
    <row r="263727" customFormat="1" x14ac:dyDescent="0.25"/>
    <row r="263728" customFormat="1" x14ac:dyDescent="0.25"/>
    <row r="263729" customFormat="1" x14ac:dyDescent="0.25"/>
    <row r="263730" customFormat="1" x14ac:dyDescent="0.25"/>
    <row r="263731" customFormat="1" x14ac:dyDescent="0.25"/>
    <row r="263732" customFormat="1" x14ac:dyDescent="0.25"/>
    <row r="263733" customFormat="1" x14ac:dyDescent="0.25"/>
    <row r="263734" customFormat="1" x14ac:dyDescent="0.25"/>
    <row r="263735" customFormat="1" x14ac:dyDescent="0.25"/>
    <row r="263736" customFormat="1" x14ac:dyDescent="0.25"/>
    <row r="263737" customFormat="1" x14ac:dyDescent="0.25"/>
    <row r="263738" customFormat="1" x14ac:dyDescent="0.25"/>
    <row r="263739" customFormat="1" x14ac:dyDescent="0.25"/>
    <row r="263740" customFormat="1" x14ac:dyDescent="0.25"/>
    <row r="263741" customFormat="1" x14ac:dyDescent="0.25"/>
    <row r="263742" customFormat="1" x14ac:dyDescent="0.25"/>
    <row r="263743" customFormat="1" x14ac:dyDescent="0.25"/>
    <row r="263744" customFormat="1" x14ac:dyDescent="0.25"/>
    <row r="263745" customFormat="1" x14ac:dyDescent="0.25"/>
    <row r="263746" customFormat="1" x14ac:dyDescent="0.25"/>
    <row r="263747" customFormat="1" x14ac:dyDescent="0.25"/>
    <row r="263748" customFormat="1" x14ac:dyDescent="0.25"/>
    <row r="263749" customFormat="1" x14ac:dyDescent="0.25"/>
    <row r="263750" customFormat="1" x14ac:dyDescent="0.25"/>
    <row r="263751" customFormat="1" x14ac:dyDescent="0.25"/>
    <row r="263752" customFormat="1" x14ac:dyDescent="0.25"/>
    <row r="263753" customFormat="1" x14ac:dyDescent="0.25"/>
    <row r="263754" customFormat="1" x14ac:dyDescent="0.25"/>
    <row r="263755" customFormat="1" x14ac:dyDescent="0.25"/>
    <row r="263756" customFormat="1" x14ac:dyDescent="0.25"/>
    <row r="263757" customFormat="1" x14ac:dyDescent="0.25"/>
    <row r="263758" customFormat="1" x14ac:dyDescent="0.25"/>
    <row r="263759" customFormat="1" x14ac:dyDescent="0.25"/>
    <row r="263760" customFormat="1" x14ac:dyDescent="0.25"/>
    <row r="263761" customFormat="1" x14ac:dyDescent="0.25"/>
    <row r="263762" customFormat="1" x14ac:dyDescent="0.25"/>
    <row r="263763" customFormat="1" x14ac:dyDescent="0.25"/>
    <row r="263764" customFormat="1" x14ac:dyDescent="0.25"/>
    <row r="263765" customFormat="1" x14ac:dyDescent="0.25"/>
    <row r="263766" customFormat="1" x14ac:dyDescent="0.25"/>
    <row r="263767" customFormat="1" x14ac:dyDescent="0.25"/>
    <row r="263768" customFormat="1" x14ac:dyDescent="0.25"/>
    <row r="263769" customFormat="1" x14ac:dyDescent="0.25"/>
    <row r="263770" customFormat="1" x14ac:dyDescent="0.25"/>
    <row r="263771" customFormat="1" x14ac:dyDescent="0.25"/>
    <row r="263772" customFormat="1" x14ac:dyDescent="0.25"/>
    <row r="263773" customFormat="1" x14ac:dyDescent="0.25"/>
    <row r="263774" customFormat="1" x14ac:dyDescent="0.25"/>
    <row r="263775" customFormat="1" x14ac:dyDescent="0.25"/>
    <row r="263776" customFormat="1" x14ac:dyDescent="0.25"/>
    <row r="263777" customFormat="1" x14ac:dyDescent="0.25"/>
    <row r="263778" customFormat="1" x14ac:dyDescent="0.25"/>
    <row r="263779" customFormat="1" x14ac:dyDescent="0.25"/>
    <row r="263780" customFormat="1" x14ac:dyDescent="0.25"/>
    <row r="263781" customFormat="1" x14ac:dyDescent="0.25"/>
    <row r="263782" customFormat="1" x14ac:dyDescent="0.25"/>
    <row r="263783" customFormat="1" x14ac:dyDescent="0.25"/>
    <row r="263784" customFormat="1" x14ac:dyDescent="0.25"/>
    <row r="263785" customFormat="1" x14ac:dyDescent="0.25"/>
    <row r="263786" customFormat="1" x14ac:dyDescent="0.25"/>
    <row r="263787" customFormat="1" x14ac:dyDescent="0.25"/>
    <row r="263788" customFormat="1" x14ac:dyDescent="0.25"/>
    <row r="263789" customFormat="1" x14ac:dyDescent="0.25"/>
    <row r="263790" customFormat="1" x14ac:dyDescent="0.25"/>
    <row r="263791" customFormat="1" x14ac:dyDescent="0.25"/>
    <row r="263792" customFormat="1" x14ac:dyDescent="0.25"/>
    <row r="263793" customFormat="1" x14ac:dyDescent="0.25"/>
    <row r="263794" customFormat="1" x14ac:dyDescent="0.25"/>
    <row r="263795" customFormat="1" x14ac:dyDescent="0.25"/>
    <row r="263796" customFormat="1" x14ac:dyDescent="0.25"/>
    <row r="263797" customFormat="1" x14ac:dyDescent="0.25"/>
    <row r="263798" customFormat="1" x14ac:dyDescent="0.25"/>
    <row r="263799" customFormat="1" x14ac:dyDescent="0.25"/>
    <row r="263800" customFormat="1" x14ac:dyDescent="0.25"/>
    <row r="263801" customFormat="1" x14ac:dyDescent="0.25"/>
    <row r="263802" customFormat="1" x14ac:dyDescent="0.25"/>
    <row r="263803" customFormat="1" x14ac:dyDescent="0.25"/>
    <row r="263804" customFormat="1" x14ac:dyDescent="0.25"/>
    <row r="263805" customFormat="1" x14ac:dyDescent="0.25"/>
    <row r="263806" customFormat="1" x14ac:dyDescent="0.25"/>
    <row r="263807" customFormat="1" x14ac:dyDescent="0.25"/>
    <row r="263808" customFormat="1" x14ac:dyDescent="0.25"/>
    <row r="263809" customFormat="1" x14ac:dyDescent="0.25"/>
    <row r="263810" customFormat="1" x14ac:dyDescent="0.25"/>
    <row r="263811" customFormat="1" x14ac:dyDescent="0.25"/>
    <row r="263812" customFormat="1" x14ac:dyDescent="0.25"/>
    <row r="263813" customFormat="1" x14ac:dyDescent="0.25"/>
    <row r="263814" customFormat="1" x14ac:dyDescent="0.25"/>
    <row r="263815" customFormat="1" x14ac:dyDescent="0.25"/>
    <row r="263816" customFormat="1" x14ac:dyDescent="0.25"/>
    <row r="263817" customFormat="1" x14ac:dyDescent="0.25"/>
    <row r="263818" customFormat="1" x14ac:dyDescent="0.25"/>
    <row r="263819" customFormat="1" x14ac:dyDescent="0.25"/>
    <row r="263820" customFormat="1" x14ac:dyDescent="0.25"/>
    <row r="263821" customFormat="1" x14ac:dyDescent="0.25"/>
    <row r="263822" customFormat="1" x14ac:dyDescent="0.25"/>
    <row r="263823" customFormat="1" x14ac:dyDescent="0.25"/>
    <row r="263824" customFormat="1" x14ac:dyDescent="0.25"/>
    <row r="263825" customFormat="1" x14ac:dyDescent="0.25"/>
    <row r="263826" customFormat="1" x14ac:dyDescent="0.25"/>
    <row r="263827" customFormat="1" x14ac:dyDescent="0.25"/>
    <row r="263828" customFormat="1" x14ac:dyDescent="0.25"/>
    <row r="263829" customFormat="1" x14ac:dyDescent="0.25"/>
    <row r="263830" customFormat="1" x14ac:dyDescent="0.25"/>
    <row r="263831" customFormat="1" x14ac:dyDescent="0.25"/>
    <row r="263832" customFormat="1" x14ac:dyDescent="0.25"/>
    <row r="263833" customFormat="1" x14ac:dyDescent="0.25"/>
    <row r="263834" customFormat="1" x14ac:dyDescent="0.25"/>
    <row r="263835" customFormat="1" x14ac:dyDescent="0.25"/>
    <row r="263836" customFormat="1" x14ac:dyDescent="0.25"/>
    <row r="263837" customFormat="1" x14ac:dyDescent="0.25"/>
    <row r="263838" customFormat="1" x14ac:dyDescent="0.25"/>
    <row r="263839" customFormat="1" x14ac:dyDescent="0.25"/>
    <row r="263840" customFormat="1" x14ac:dyDescent="0.25"/>
    <row r="263841" customFormat="1" x14ac:dyDescent="0.25"/>
    <row r="263842" customFormat="1" x14ac:dyDescent="0.25"/>
    <row r="263843" customFormat="1" x14ac:dyDescent="0.25"/>
    <row r="263844" customFormat="1" x14ac:dyDescent="0.25"/>
    <row r="263845" customFormat="1" x14ac:dyDescent="0.25"/>
    <row r="263846" customFormat="1" x14ac:dyDescent="0.25"/>
    <row r="263847" customFormat="1" x14ac:dyDescent="0.25"/>
    <row r="263848" customFormat="1" x14ac:dyDescent="0.25"/>
    <row r="263849" customFormat="1" x14ac:dyDescent="0.25"/>
    <row r="263850" customFormat="1" x14ac:dyDescent="0.25"/>
    <row r="263851" customFormat="1" x14ac:dyDescent="0.25"/>
    <row r="263852" customFormat="1" x14ac:dyDescent="0.25"/>
    <row r="263853" customFormat="1" x14ac:dyDescent="0.25"/>
    <row r="263854" customFormat="1" x14ac:dyDescent="0.25"/>
    <row r="263855" customFormat="1" x14ac:dyDescent="0.25"/>
    <row r="263856" customFormat="1" x14ac:dyDescent="0.25"/>
    <row r="263857" customFormat="1" x14ac:dyDescent="0.25"/>
    <row r="263858" customFormat="1" x14ac:dyDescent="0.25"/>
    <row r="263859" customFormat="1" x14ac:dyDescent="0.25"/>
    <row r="263860" customFormat="1" x14ac:dyDescent="0.25"/>
    <row r="263861" customFormat="1" x14ac:dyDescent="0.25"/>
    <row r="263862" customFormat="1" x14ac:dyDescent="0.25"/>
    <row r="263863" customFormat="1" x14ac:dyDescent="0.25"/>
    <row r="263864" customFormat="1" x14ac:dyDescent="0.25"/>
    <row r="263865" customFormat="1" x14ac:dyDescent="0.25"/>
    <row r="263866" customFormat="1" x14ac:dyDescent="0.25"/>
    <row r="263867" customFormat="1" x14ac:dyDescent="0.25"/>
    <row r="263868" customFormat="1" x14ac:dyDescent="0.25"/>
    <row r="263869" customFormat="1" x14ac:dyDescent="0.25"/>
    <row r="263870" customFormat="1" x14ac:dyDescent="0.25"/>
    <row r="263871" customFormat="1" x14ac:dyDescent="0.25"/>
    <row r="263872" customFormat="1" x14ac:dyDescent="0.25"/>
    <row r="263873" customFormat="1" x14ac:dyDescent="0.25"/>
    <row r="263874" customFormat="1" x14ac:dyDescent="0.25"/>
    <row r="263875" customFormat="1" x14ac:dyDescent="0.25"/>
    <row r="263876" customFormat="1" x14ac:dyDescent="0.25"/>
    <row r="263877" customFormat="1" x14ac:dyDescent="0.25"/>
    <row r="263878" customFormat="1" x14ac:dyDescent="0.25"/>
    <row r="263879" customFormat="1" x14ac:dyDescent="0.25"/>
    <row r="263880" customFormat="1" x14ac:dyDescent="0.25"/>
    <row r="263881" customFormat="1" x14ac:dyDescent="0.25"/>
    <row r="263882" customFormat="1" x14ac:dyDescent="0.25"/>
    <row r="263883" customFormat="1" x14ac:dyDescent="0.25"/>
    <row r="263884" customFormat="1" x14ac:dyDescent="0.25"/>
    <row r="263885" customFormat="1" x14ac:dyDescent="0.25"/>
    <row r="263886" customFormat="1" x14ac:dyDescent="0.25"/>
    <row r="263887" customFormat="1" x14ac:dyDescent="0.25"/>
    <row r="263888" customFormat="1" x14ac:dyDescent="0.25"/>
    <row r="263889" customFormat="1" x14ac:dyDescent="0.25"/>
    <row r="263890" customFormat="1" x14ac:dyDescent="0.25"/>
    <row r="263891" customFormat="1" x14ac:dyDescent="0.25"/>
    <row r="263892" customFormat="1" x14ac:dyDescent="0.25"/>
    <row r="263893" customFormat="1" x14ac:dyDescent="0.25"/>
    <row r="263894" customFormat="1" x14ac:dyDescent="0.25"/>
    <row r="263895" customFormat="1" x14ac:dyDescent="0.25"/>
    <row r="263896" customFormat="1" x14ac:dyDescent="0.25"/>
    <row r="263897" customFormat="1" x14ac:dyDescent="0.25"/>
    <row r="263898" customFormat="1" x14ac:dyDescent="0.25"/>
    <row r="263899" customFormat="1" x14ac:dyDescent="0.25"/>
    <row r="263900" customFormat="1" x14ac:dyDescent="0.25"/>
    <row r="263901" customFormat="1" x14ac:dyDescent="0.25"/>
    <row r="263902" customFormat="1" x14ac:dyDescent="0.25"/>
    <row r="263903" customFormat="1" x14ac:dyDescent="0.25"/>
    <row r="263904" customFormat="1" x14ac:dyDescent="0.25"/>
    <row r="263905" customFormat="1" x14ac:dyDescent="0.25"/>
    <row r="263906" customFormat="1" x14ac:dyDescent="0.25"/>
    <row r="263907" customFormat="1" x14ac:dyDescent="0.25"/>
    <row r="263908" customFormat="1" x14ac:dyDescent="0.25"/>
    <row r="263909" customFormat="1" x14ac:dyDescent="0.25"/>
    <row r="263910" customFormat="1" x14ac:dyDescent="0.25"/>
    <row r="263911" customFormat="1" x14ac:dyDescent="0.25"/>
    <row r="263912" customFormat="1" x14ac:dyDescent="0.25"/>
    <row r="263913" customFormat="1" x14ac:dyDescent="0.25"/>
    <row r="263914" customFormat="1" x14ac:dyDescent="0.25"/>
    <row r="263915" customFormat="1" x14ac:dyDescent="0.25"/>
    <row r="263916" customFormat="1" x14ac:dyDescent="0.25"/>
    <row r="263917" customFormat="1" x14ac:dyDescent="0.25"/>
    <row r="263918" customFormat="1" x14ac:dyDescent="0.25"/>
    <row r="263919" customFormat="1" x14ac:dyDescent="0.25"/>
    <row r="263920" customFormat="1" x14ac:dyDescent="0.25"/>
    <row r="263921" customFormat="1" x14ac:dyDescent="0.25"/>
    <row r="263922" customFormat="1" x14ac:dyDescent="0.25"/>
    <row r="263923" customFormat="1" x14ac:dyDescent="0.25"/>
    <row r="263924" customFormat="1" x14ac:dyDescent="0.25"/>
    <row r="263925" customFormat="1" x14ac:dyDescent="0.25"/>
    <row r="263926" customFormat="1" x14ac:dyDescent="0.25"/>
    <row r="263927" customFormat="1" x14ac:dyDescent="0.25"/>
    <row r="263928" customFormat="1" x14ac:dyDescent="0.25"/>
    <row r="263929" customFormat="1" x14ac:dyDescent="0.25"/>
    <row r="263930" customFormat="1" x14ac:dyDescent="0.25"/>
    <row r="263931" customFormat="1" x14ac:dyDescent="0.25"/>
    <row r="263932" customFormat="1" x14ac:dyDescent="0.25"/>
    <row r="263933" customFormat="1" x14ac:dyDescent="0.25"/>
    <row r="263934" customFormat="1" x14ac:dyDescent="0.25"/>
    <row r="263935" customFormat="1" x14ac:dyDescent="0.25"/>
    <row r="263936" customFormat="1" x14ac:dyDescent="0.25"/>
    <row r="263937" customFormat="1" x14ac:dyDescent="0.25"/>
    <row r="263938" customFormat="1" x14ac:dyDescent="0.25"/>
    <row r="263939" customFormat="1" x14ac:dyDescent="0.25"/>
    <row r="263940" customFormat="1" x14ac:dyDescent="0.25"/>
    <row r="263941" customFormat="1" x14ac:dyDescent="0.25"/>
    <row r="263942" customFormat="1" x14ac:dyDescent="0.25"/>
    <row r="263943" customFormat="1" x14ac:dyDescent="0.25"/>
    <row r="263944" customFormat="1" x14ac:dyDescent="0.25"/>
    <row r="263945" customFormat="1" x14ac:dyDescent="0.25"/>
    <row r="263946" customFormat="1" x14ac:dyDescent="0.25"/>
    <row r="263947" customFormat="1" x14ac:dyDescent="0.25"/>
    <row r="263948" customFormat="1" x14ac:dyDescent="0.25"/>
    <row r="263949" customFormat="1" x14ac:dyDescent="0.25"/>
    <row r="263950" customFormat="1" x14ac:dyDescent="0.25"/>
    <row r="263951" customFormat="1" x14ac:dyDescent="0.25"/>
    <row r="263952" customFormat="1" x14ac:dyDescent="0.25"/>
    <row r="263953" customFormat="1" x14ac:dyDescent="0.25"/>
    <row r="263954" customFormat="1" x14ac:dyDescent="0.25"/>
    <row r="263955" customFormat="1" x14ac:dyDescent="0.25"/>
    <row r="263956" customFormat="1" x14ac:dyDescent="0.25"/>
    <row r="263957" customFormat="1" x14ac:dyDescent="0.25"/>
    <row r="263958" customFormat="1" x14ac:dyDescent="0.25"/>
    <row r="263959" customFormat="1" x14ac:dyDescent="0.25"/>
    <row r="263960" customFormat="1" x14ac:dyDescent="0.25"/>
    <row r="263961" customFormat="1" x14ac:dyDescent="0.25"/>
    <row r="263962" customFormat="1" x14ac:dyDescent="0.25"/>
    <row r="263963" customFormat="1" x14ac:dyDescent="0.25"/>
    <row r="263964" customFormat="1" x14ac:dyDescent="0.25"/>
    <row r="263965" customFormat="1" x14ac:dyDescent="0.25"/>
    <row r="263966" customFormat="1" x14ac:dyDescent="0.25"/>
    <row r="263967" customFormat="1" x14ac:dyDescent="0.25"/>
    <row r="263968" customFormat="1" x14ac:dyDescent="0.25"/>
    <row r="263969" customFormat="1" x14ac:dyDescent="0.25"/>
    <row r="263970" customFormat="1" x14ac:dyDescent="0.25"/>
    <row r="263971" customFormat="1" x14ac:dyDescent="0.25"/>
    <row r="263972" customFormat="1" x14ac:dyDescent="0.25"/>
    <row r="263973" customFormat="1" x14ac:dyDescent="0.25"/>
    <row r="263974" customFormat="1" x14ac:dyDescent="0.25"/>
    <row r="263975" customFormat="1" x14ac:dyDescent="0.25"/>
    <row r="263976" customFormat="1" x14ac:dyDescent="0.25"/>
    <row r="263977" customFormat="1" x14ac:dyDescent="0.25"/>
    <row r="263978" customFormat="1" x14ac:dyDescent="0.25"/>
    <row r="263979" customFormat="1" x14ac:dyDescent="0.25"/>
    <row r="263980" customFormat="1" x14ac:dyDescent="0.25"/>
    <row r="263981" customFormat="1" x14ac:dyDescent="0.25"/>
    <row r="263982" customFormat="1" x14ac:dyDescent="0.25"/>
    <row r="263983" customFormat="1" x14ac:dyDescent="0.25"/>
    <row r="263984" customFormat="1" x14ac:dyDescent="0.25"/>
    <row r="263985" customFormat="1" x14ac:dyDescent="0.25"/>
    <row r="263986" customFormat="1" x14ac:dyDescent="0.25"/>
    <row r="263987" customFormat="1" x14ac:dyDescent="0.25"/>
    <row r="263988" customFormat="1" x14ac:dyDescent="0.25"/>
    <row r="263989" customFormat="1" x14ac:dyDescent="0.25"/>
    <row r="263990" customFormat="1" x14ac:dyDescent="0.25"/>
    <row r="263991" customFormat="1" x14ac:dyDescent="0.25"/>
    <row r="263992" customFormat="1" x14ac:dyDescent="0.25"/>
    <row r="263993" customFormat="1" x14ac:dyDescent="0.25"/>
    <row r="263994" customFormat="1" x14ac:dyDescent="0.25"/>
    <row r="263995" customFormat="1" x14ac:dyDescent="0.25"/>
    <row r="263996" customFormat="1" x14ac:dyDescent="0.25"/>
    <row r="263997" customFormat="1" x14ac:dyDescent="0.25"/>
    <row r="263998" customFormat="1" x14ac:dyDescent="0.25"/>
    <row r="263999" customFormat="1" x14ac:dyDescent="0.25"/>
    <row r="264000" customFormat="1" x14ac:dyDescent="0.25"/>
    <row r="264001" customFormat="1" x14ac:dyDescent="0.25"/>
    <row r="264002" customFormat="1" x14ac:dyDescent="0.25"/>
    <row r="264003" customFormat="1" x14ac:dyDescent="0.25"/>
    <row r="264004" customFormat="1" x14ac:dyDescent="0.25"/>
    <row r="264005" customFormat="1" x14ac:dyDescent="0.25"/>
    <row r="264006" customFormat="1" x14ac:dyDescent="0.25"/>
    <row r="264007" customFormat="1" x14ac:dyDescent="0.25"/>
    <row r="264008" customFormat="1" x14ac:dyDescent="0.25"/>
    <row r="264009" customFormat="1" x14ac:dyDescent="0.25"/>
    <row r="264010" customFormat="1" x14ac:dyDescent="0.25"/>
    <row r="264011" customFormat="1" x14ac:dyDescent="0.25"/>
    <row r="264012" customFormat="1" x14ac:dyDescent="0.25"/>
    <row r="264013" customFormat="1" x14ac:dyDescent="0.25"/>
    <row r="264014" customFormat="1" x14ac:dyDescent="0.25"/>
    <row r="264015" customFormat="1" x14ac:dyDescent="0.25"/>
    <row r="264016" customFormat="1" x14ac:dyDescent="0.25"/>
    <row r="264017" customFormat="1" x14ac:dyDescent="0.25"/>
    <row r="264018" customFormat="1" x14ac:dyDescent="0.25"/>
    <row r="264019" customFormat="1" x14ac:dyDescent="0.25"/>
    <row r="264020" customFormat="1" x14ac:dyDescent="0.25"/>
    <row r="264021" customFormat="1" x14ac:dyDescent="0.25"/>
    <row r="264022" customFormat="1" x14ac:dyDescent="0.25"/>
    <row r="264023" customFormat="1" x14ac:dyDescent="0.25"/>
    <row r="264024" customFormat="1" x14ac:dyDescent="0.25"/>
    <row r="264025" customFormat="1" x14ac:dyDescent="0.25"/>
    <row r="264026" customFormat="1" x14ac:dyDescent="0.25"/>
    <row r="264027" customFormat="1" x14ac:dyDescent="0.25"/>
    <row r="264028" customFormat="1" x14ac:dyDescent="0.25"/>
    <row r="264029" customFormat="1" x14ac:dyDescent="0.25"/>
    <row r="264030" customFormat="1" x14ac:dyDescent="0.25"/>
    <row r="264031" customFormat="1" x14ac:dyDescent="0.25"/>
    <row r="264032" customFormat="1" x14ac:dyDescent="0.25"/>
    <row r="264033" customFormat="1" x14ac:dyDescent="0.25"/>
    <row r="264034" customFormat="1" x14ac:dyDescent="0.25"/>
    <row r="264035" customFormat="1" x14ac:dyDescent="0.25"/>
    <row r="264036" customFormat="1" x14ac:dyDescent="0.25"/>
    <row r="264037" customFormat="1" x14ac:dyDescent="0.25"/>
    <row r="264038" customFormat="1" x14ac:dyDescent="0.25"/>
    <row r="264039" customFormat="1" x14ac:dyDescent="0.25"/>
    <row r="264040" customFormat="1" x14ac:dyDescent="0.25"/>
    <row r="264041" customFormat="1" x14ac:dyDescent="0.25"/>
    <row r="264042" customFormat="1" x14ac:dyDescent="0.25"/>
    <row r="264043" customFormat="1" x14ac:dyDescent="0.25"/>
    <row r="264044" customFormat="1" x14ac:dyDescent="0.25"/>
    <row r="264045" customFormat="1" x14ac:dyDescent="0.25"/>
    <row r="264046" customFormat="1" x14ac:dyDescent="0.25"/>
    <row r="264047" customFormat="1" x14ac:dyDescent="0.25"/>
    <row r="264048" customFormat="1" x14ac:dyDescent="0.25"/>
    <row r="264049" customFormat="1" x14ac:dyDescent="0.25"/>
    <row r="264050" customFormat="1" x14ac:dyDescent="0.25"/>
    <row r="264051" customFormat="1" x14ac:dyDescent="0.25"/>
    <row r="264052" customFormat="1" x14ac:dyDescent="0.25"/>
    <row r="264053" customFormat="1" x14ac:dyDescent="0.25"/>
    <row r="264054" customFormat="1" x14ac:dyDescent="0.25"/>
    <row r="264055" customFormat="1" x14ac:dyDescent="0.25"/>
    <row r="264056" customFormat="1" x14ac:dyDescent="0.25"/>
    <row r="264057" customFormat="1" x14ac:dyDescent="0.25"/>
    <row r="264058" customFormat="1" x14ac:dyDescent="0.25"/>
    <row r="264059" customFormat="1" x14ac:dyDescent="0.25"/>
    <row r="264060" customFormat="1" x14ac:dyDescent="0.25"/>
    <row r="264061" customFormat="1" x14ac:dyDescent="0.25"/>
    <row r="264062" customFormat="1" x14ac:dyDescent="0.25"/>
    <row r="264063" customFormat="1" x14ac:dyDescent="0.25"/>
    <row r="264064" customFormat="1" x14ac:dyDescent="0.25"/>
    <row r="264065" customFormat="1" x14ac:dyDescent="0.25"/>
    <row r="264066" customFormat="1" x14ac:dyDescent="0.25"/>
    <row r="264067" customFormat="1" x14ac:dyDescent="0.25"/>
    <row r="264068" customFormat="1" x14ac:dyDescent="0.25"/>
    <row r="264069" customFormat="1" x14ac:dyDescent="0.25"/>
    <row r="264070" customFormat="1" x14ac:dyDescent="0.25"/>
    <row r="264071" customFormat="1" x14ac:dyDescent="0.25"/>
    <row r="264072" customFormat="1" x14ac:dyDescent="0.25"/>
    <row r="264073" customFormat="1" x14ac:dyDescent="0.25"/>
    <row r="264074" customFormat="1" x14ac:dyDescent="0.25"/>
    <row r="264075" customFormat="1" x14ac:dyDescent="0.25"/>
    <row r="264076" customFormat="1" x14ac:dyDescent="0.25"/>
    <row r="264077" customFormat="1" x14ac:dyDescent="0.25"/>
    <row r="264078" customFormat="1" x14ac:dyDescent="0.25"/>
    <row r="264079" customFormat="1" x14ac:dyDescent="0.25"/>
    <row r="264080" customFormat="1" x14ac:dyDescent="0.25"/>
    <row r="264081" customFormat="1" x14ac:dyDescent="0.25"/>
    <row r="264082" customFormat="1" x14ac:dyDescent="0.25"/>
    <row r="264083" customFormat="1" x14ac:dyDescent="0.25"/>
    <row r="264084" customFormat="1" x14ac:dyDescent="0.25"/>
    <row r="264085" customFormat="1" x14ac:dyDescent="0.25"/>
    <row r="264086" customFormat="1" x14ac:dyDescent="0.25"/>
    <row r="264087" customFormat="1" x14ac:dyDescent="0.25"/>
    <row r="264088" customFormat="1" x14ac:dyDescent="0.25"/>
    <row r="264089" customFormat="1" x14ac:dyDescent="0.25"/>
    <row r="264090" customFormat="1" x14ac:dyDescent="0.25"/>
    <row r="264091" customFormat="1" x14ac:dyDescent="0.25"/>
    <row r="264092" customFormat="1" x14ac:dyDescent="0.25"/>
    <row r="264093" customFormat="1" x14ac:dyDescent="0.25"/>
    <row r="264094" customFormat="1" x14ac:dyDescent="0.25"/>
    <row r="264095" customFormat="1" x14ac:dyDescent="0.25"/>
    <row r="264096" customFormat="1" x14ac:dyDescent="0.25"/>
    <row r="264097" customFormat="1" x14ac:dyDescent="0.25"/>
    <row r="264098" customFormat="1" x14ac:dyDescent="0.25"/>
    <row r="264099" customFormat="1" x14ac:dyDescent="0.25"/>
    <row r="264100" customFormat="1" x14ac:dyDescent="0.25"/>
    <row r="264101" customFormat="1" x14ac:dyDescent="0.25"/>
    <row r="264102" customFormat="1" x14ac:dyDescent="0.25"/>
    <row r="264103" customFormat="1" x14ac:dyDescent="0.25"/>
    <row r="264104" customFormat="1" x14ac:dyDescent="0.25"/>
    <row r="264105" customFormat="1" x14ac:dyDescent="0.25"/>
    <row r="264106" customFormat="1" x14ac:dyDescent="0.25"/>
    <row r="264107" customFormat="1" x14ac:dyDescent="0.25"/>
    <row r="264108" customFormat="1" x14ac:dyDescent="0.25"/>
    <row r="264109" customFormat="1" x14ac:dyDescent="0.25"/>
    <row r="264110" customFormat="1" x14ac:dyDescent="0.25"/>
    <row r="264111" customFormat="1" x14ac:dyDescent="0.25"/>
    <row r="264112" customFormat="1" x14ac:dyDescent="0.25"/>
    <row r="264113" customFormat="1" x14ac:dyDescent="0.25"/>
    <row r="264114" customFormat="1" x14ac:dyDescent="0.25"/>
    <row r="264115" customFormat="1" x14ac:dyDescent="0.25"/>
    <row r="264116" customFormat="1" x14ac:dyDescent="0.25"/>
    <row r="264117" customFormat="1" x14ac:dyDescent="0.25"/>
    <row r="264118" customFormat="1" x14ac:dyDescent="0.25"/>
    <row r="264119" customFormat="1" x14ac:dyDescent="0.25"/>
    <row r="264120" customFormat="1" x14ac:dyDescent="0.25"/>
    <row r="264121" customFormat="1" x14ac:dyDescent="0.25"/>
    <row r="264122" customFormat="1" x14ac:dyDescent="0.25"/>
    <row r="264123" customFormat="1" x14ac:dyDescent="0.25"/>
    <row r="264124" customFormat="1" x14ac:dyDescent="0.25"/>
    <row r="264125" customFormat="1" x14ac:dyDescent="0.25"/>
    <row r="264126" customFormat="1" x14ac:dyDescent="0.25"/>
    <row r="264127" customFormat="1" x14ac:dyDescent="0.25"/>
    <row r="264128" customFormat="1" x14ac:dyDescent="0.25"/>
    <row r="264129" customFormat="1" x14ac:dyDescent="0.25"/>
    <row r="264130" customFormat="1" x14ac:dyDescent="0.25"/>
    <row r="264131" customFormat="1" x14ac:dyDescent="0.25"/>
    <row r="264132" customFormat="1" x14ac:dyDescent="0.25"/>
    <row r="264133" customFormat="1" x14ac:dyDescent="0.25"/>
    <row r="264134" customFormat="1" x14ac:dyDescent="0.25"/>
    <row r="264135" customFormat="1" x14ac:dyDescent="0.25"/>
    <row r="264136" customFormat="1" x14ac:dyDescent="0.25"/>
    <row r="264137" customFormat="1" x14ac:dyDescent="0.25"/>
    <row r="264138" customFormat="1" x14ac:dyDescent="0.25"/>
    <row r="264139" customFormat="1" x14ac:dyDescent="0.25"/>
    <row r="264140" customFormat="1" x14ac:dyDescent="0.25"/>
    <row r="264141" customFormat="1" x14ac:dyDescent="0.25"/>
    <row r="264142" customFormat="1" x14ac:dyDescent="0.25"/>
    <row r="264143" customFormat="1" x14ac:dyDescent="0.25"/>
    <row r="264144" customFormat="1" x14ac:dyDescent="0.25"/>
    <row r="264145" customFormat="1" x14ac:dyDescent="0.25"/>
    <row r="264146" customFormat="1" x14ac:dyDescent="0.25"/>
    <row r="264147" customFormat="1" x14ac:dyDescent="0.25"/>
    <row r="264148" customFormat="1" x14ac:dyDescent="0.25"/>
    <row r="264149" customFormat="1" x14ac:dyDescent="0.25"/>
    <row r="264150" customFormat="1" x14ac:dyDescent="0.25"/>
    <row r="264151" customFormat="1" x14ac:dyDescent="0.25"/>
    <row r="264152" customFormat="1" x14ac:dyDescent="0.25"/>
    <row r="264153" customFormat="1" x14ac:dyDescent="0.25"/>
    <row r="264154" customFormat="1" x14ac:dyDescent="0.25"/>
    <row r="264155" customFormat="1" x14ac:dyDescent="0.25"/>
    <row r="264156" customFormat="1" x14ac:dyDescent="0.25"/>
    <row r="264157" customFormat="1" x14ac:dyDescent="0.25"/>
    <row r="264158" customFormat="1" x14ac:dyDescent="0.25"/>
    <row r="264159" customFormat="1" x14ac:dyDescent="0.25"/>
    <row r="264160" customFormat="1" x14ac:dyDescent="0.25"/>
    <row r="264161" customFormat="1" x14ac:dyDescent="0.25"/>
    <row r="264162" customFormat="1" x14ac:dyDescent="0.25"/>
    <row r="264163" customFormat="1" x14ac:dyDescent="0.25"/>
    <row r="264164" customFormat="1" x14ac:dyDescent="0.25"/>
    <row r="264165" customFormat="1" x14ac:dyDescent="0.25"/>
    <row r="264166" customFormat="1" x14ac:dyDescent="0.25"/>
    <row r="264167" customFormat="1" x14ac:dyDescent="0.25"/>
    <row r="264168" customFormat="1" x14ac:dyDescent="0.25"/>
    <row r="264169" customFormat="1" x14ac:dyDescent="0.25"/>
    <row r="264170" customFormat="1" x14ac:dyDescent="0.25"/>
    <row r="264171" customFormat="1" x14ac:dyDescent="0.25"/>
    <row r="264172" customFormat="1" x14ac:dyDescent="0.25"/>
    <row r="264173" customFormat="1" x14ac:dyDescent="0.25"/>
    <row r="264174" customFormat="1" x14ac:dyDescent="0.25"/>
    <row r="264175" customFormat="1" x14ac:dyDescent="0.25"/>
    <row r="264176" customFormat="1" x14ac:dyDescent="0.25"/>
    <row r="264177" customFormat="1" x14ac:dyDescent="0.25"/>
    <row r="264178" customFormat="1" x14ac:dyDescent="0.25"/>
    <row r="264179" customFormat="1" x14ac:dyDescent="0.25"/>
    <row r="264180" customFormat="1" x14ac:dyDescent="0.25"/>
    <row r="264181" customFormat="1" x14ac:dyDescent="0.25"/>
    <row r="264182" customFormat="1" x14ac:dyDescent="0.25"/>
    <row r="264183" customFormat="1" x14ac:dyDescent="0.25"/>
    <row r="264184" customFormat="1" x14ac:dyDescent="0.25"/>
    <row r="264185" customFormat="1" x14ac:dyDescent="0.25"/>
    <row r="264186" customFormat="1" x14ac:dyDescent="0.25"/>
    <row r="264187" customFormat="1" x14ac:dyDescent="0.25"/>
    <row r="264188" customFormat="1" x14ac:dyDescent="0.25"/>
    <row r="264189" customFormat="1" x14ac:dyDescent="0.25"/>
    <row r="264190" customFormat="1" x14ac:dyDescent="0.25"/>
    <row r="264191" customFormat="1" x14ac:dyDescent="0.25"/>
    <row r="264192" customFormat="1" x14ac:dyDescent="0.25"/>
    <row r="264193" customFormat="1" x14ac:dyDescent="0.25"/>
    <row r="264194" customFormat="1" x14ac:dyDescent="0.25"/>
    <row r="264195" customFormat="1" x14ac:dyDescent="0.25"/>
    <row r="264196" customFormat="1" x14ac:dyDescent="0.25"/>
    <row r="264197" customFormat="1" x14ac:dyDescent="0.25"/>
    <row r="264198" customFormat="1" x14ac:dyDescent="0.25"/>
    <row r="264199" customFormat="1" x14ac:dyDescent="0.25"/>
    <row r="264200" customFormat="1" x14ac:dyDescent="0.25"/>
    <row r="264201" customFormat="1" x14ac:dyDescent="0.25"/>
    <row r="264202" customFormat="1" x14ac:dyDescent="0.25"/>
    <row r="264203" customFormat="1" x14ac:dyDescent="0.25"/>
    <row r="264204" customFormat="1" x14ac:dyDescent="0.25"/>
    <row r="264205" customFormat="1" x14ac:dyDescent="0.25"/>
    <row r="264206" customFormat="1" x14ac:dyDescent="0.25"/>
    <row r="264207" customFormat="1" x14ac:dyDescent="0.25"/>
    <row r="264208" customFormat="1" x14ac:dyDescent="0.25"/>
    <row r="264209" customFormat="1" x14ac:dyDescent="0.25"/>
    <row r="264210" customFormat="1" x14ac:dyDescent="0.25"/>
    <row r="264211" customFormat="1" x14ac:dyDescent="0.25"/>
    <row r="264212" customFormat="1" x14ac:dyDescent="0.25"/>
    <row r="264213" customFormat="1" x14ac:dyDescent="0.25"/>
    <row r="264214" customFormat="1" x14ac:dyDescent="0.25"/>
    <row r="264215" customFormat="1" x14ac:dyDescent="0.25"/>
    <row r="264216" customFormat="1" x14ac:dyDescent="0.25"/>
    <row r="264217" customFormat="1" x14ac:dyDescent="0.25"/>
    <row r="264218" customFormat="1" x14ac:dyDescent="0.25"/>
    <row r="264219" customFormat="1" x14ac:dyDescent="0.25"/>
    <row r="264220" customFormat="1" x14ac:dyDescent="0.25"/>
    <row r="264221" customFormat="1" x14ac:dyDescent="0.25"/>
    <row r="264222" customFormat="1" x14ac:dyDescent="0.25"/>
    <row r="264223" customFormat="1" x14ac:dyDescent="0.25"/>
    <row r="264224" customFormat="1" x14ac:dyDescent="0.25"/>
    <row r="264225" customFormat="1" x14ac:dyDescent="0.25"/>
    <row r="264226" customFormat="1" x14ac:dyDescent="0.25"/>
    <row r="264227" customFormat="1" x14ac:dyDescent="0.25"/>
    <row r="264228" customFormat="1" x14ac:dyDescent="0.25"/>
    <row r="264229" customFormat="1" x14ac:dyDescent="0.25"/>
    <row r="264230" customFormat="1" x14ac:dyDescent="0.25"/>
    <row r="264231" customFormat="1" x14ac:dyDescent="0.25"/>
    <row r="264232" customFormat="1" x14ac:dyDescent="0.25"/>
    <row r="264233" customFormat="1" x14ac:dyDescent="0.25"/>
    <row r="264234" customFormat="1" x14ac:dyDescent="0.25"/>
    <row r="264235" customFormat="1" x14ac:dyDescent="0.25"/>
    <row r="264236" customFormat="1" x14ac:dyDescent="0.25"/>
    <row r="264237" customFormat="1" x14ac:dyDescent="0.25"/>
    <row r="264238" customFormat="1" x14ac:dyDescent="0.25"/>
    <row r="264239" customFormat="1" x14ac:dyDescent="0.25"/>
    <row r="264240" customFormat="1" x14ac:dyDescent="0.25"/>
    <row r="264241" customFormat="1" x14ac:dyDescent="0.25"/>
    <row r="264242" customFormat="1" x14ac:dyDescent="0.25"/>
    <row r="264243" customFormat="1" x14ac:dyDescent="0.25"/>
    <row r="264244" customFormat="1" x14ac:dyDescent="0.25"/>
    <row r="264245" customFormat="1" x14ac:dyDescent="0.25"/>
    <row r="264246" customFormat="1" x14ac:dyDescent="0.25"/>
    <row r="264247" customFormat="1" x14ac:dyDescent="0.25"/>
    <row r="264248" customFormat="1" x14ac:dyDescent="0.25"/>
    <row r="264249" customFormat="1" x14ac:dyDescent="0.25"/>
    <row r="264250" customFormat="1" x14ac:dyDescent="0.25"/>
    <row r="264251" customFormat="1" x14ac:dyDescent="0.25"/>
    <row r="264252" customFormat="1" x14ac:dyDescent="0.25"/>
    <row r="264253" customFormat="1" x14ac:dyDescent="0.25"/>
    <row r="264254" customFormat="1" x14ac:dyDescent="0.25"/>
    <row r="264255" customFormat="1" x14ac:dyDescent="0.25"/>
    <row r="264256" customFormat="1" x14ac:dyDescent="0.25"/>
    <row r="264257" customFormat="1" x14ac:dyDescent="0.25"/>
    <row r="264258" customFormat="1" x14ac:dyDescent="0.25"/>
    <row r="264259" customFormat="1" x14ac:dyDescent="0.25"/>
    <row r="264260" customFormat="1" x14ac:dyDescent="0.25"/>
    <row r="264261" customFormat="1" x14ac:dyDescent="0.25"/>
    <row r="264262" customFormat="1" x14ac:dyDescent="0.25"/>
    <row r="264263" customFormat="1" x14ac:dyDescent="0.25"/>
    <row r="264264" customFormat="1" x14ac:dyDescent="0.25"/>
    <row r="264265" customFormat="1" x14ac:dyDescent="0.25"/>
    <row r="264266" customFormat="1" x14ac:dyDescent="0.25"/>
    <row r="264267" customFormat="1" x14ac:dyDescent="0.25"/>
    <row r="264268" customFormat="1" x14ac:dyDescent="0.25"/>
    <row r="264269" customFormat="1" x14ac:dyDescent="0.25"/>
    <row r="264270" customFormat="1" x14ac:dyDescent="0.25"/>
    <row r="264271" customFormat="1" x14ac:dyDescent="0.25"/>
    <row r="264272" customFormat="1" x14ac:dyDescent="0.25"/>
    <row r="264273" customFormat="1" x14ac:dyDescent="0.25"/>
    <row r="264274" customFormat="1" x14ac:dyDescent="0.25"/>
    <row r="264275" customFormat="1" x14ac:dyDescent="0.25"/>
    <row r="264276" customFormat="1" x14ac:dyDescent="0.25"/>
    <row r="264277" customFormat="1" x14ac:dyDescent="0.25"/>
    <row r="264278" customFormat="1" x14ac:dyDescent="0.25"/>
    <row r="264279" customFormat="1" x14ac:dyDescent="0.25"/>
    <row r="264280" customFormat="1" x14ac:dyDescent="0.25"/>
    <row r="264281" customFormat="1" x14ac:dyDescent="0.25"/>
    <row r="264282" customFormat="1" x14ac:dyDescent="0.25"/>
    <row r="264283" customFormat="1" x14ac:dyDescent="0.25"/>
    <row r="264284" customFormat="1" x14ac:dyDescent="0.25"/>
    <row r="264285" customFormat="1" x14ac:dyDescent="0.25"/>
    <row r="264286" customFormat="1" x14ac:dyDescent="0.25"/>
    <row r="264287" customFormat="1" x14ac:dyDescent="0.25"/>
    <row r="264288" customFormat="1" x14ac:dyDescent="0.25"/>
    <row r="264289" customFormat="1" x14ac:dyDescent="0.25"/>
    <row r="264290" customFormat="1" x14ac:dyDescent="0.25"/>
    <row r="264291" customFormat="1" x14ac:dyDescent="0.25"/>
    <row r="264292" customFormat="1" x14ac:dyDescent="0.25"/>
    <row r="264293" customFormat="1" x14ac:dyDescent="0.25"/>
    <row r="264294" customFormat="1" x14ac:dyDescent="0.25"/>
    <row r="264295" customFormat="1" x14ac:dyDescent="0.25"/>
    <row r="264296" customFormat="1" x14ac:dyDescent="0.25"/>
    <row r="264297" customFormat="1" x14ac:dyDescent="0.25"/>
    <row r="264298" customFormat="1" x14ac:dyDescent="0.25"/>
    <row r="264299" customFormat="1" x14ac:dyDescent="0.25"/>
    <row r="264300" customFormat="1" x14ac:dyDescent="0.25"/>
    <row r="264301" customFormat="1" x14ac:dyDescent="0.25"/>
    <row r="264302" customFormat="1" x14ac:dyDescent="0.25"/>
    <row r="264303" customFormat="1" x14ac:dyDescent="0.25"/>
    <row r="264304" customFormat="1" x14ac:dyDescent="0.25"/>
    <row r="264305" customFormat="1" x14ac:dyDescent="0.25"/>
    <row r="264306" customFormat="1" x14ac:dyDescent="0.25"/>
    <row r="264307" customFormat="1" x14ac:dyDescent="0.25"/>
    <row r="264308" customFormat="1" x14ac:dyDescent="0.25"/>
    <row r="264309" customFormat="1" x14ac:dyDescent="0.25"/>
    <row r="264310" customFormat="1" x14ac:dyDescent="0.25"/>
    <row r="264311" customFormat="1" x14ac:dyDescent="0.25"/>
    <row r="264312" customFormat="1" x14ac:dyDescent="0.25"/>
    <row r="264313" customFormat="1" x14ac:dyDescent="0.25"/>
    <row r="264314" customFormat="1" x14ac:dyDescent="0.25"/>
    <row r="264315" customFormat="1" x14ac:dyDescent="0.25"/>
    <row r="264316" customFormat="1" x14ac:dyDescent="0.25"/>
    <row r="264317" customFormat="1" x14ac:dyDescent="0.25"/>
    <row r="264318" customFormat="1" x14ac:dyDescent="0.25"/>
    <row r="264319" customFormat="1" x14ac:dyDescent="0.25"/>
    <row r="264320" customFormat="1" x14ac:dyDescent="0.25"/>
    <row r="264321" customFormat="1" x14ac:dyDescent="0.25"/>
    <row r="264322" customFormat="1" x14ac:dyDescent="0.25"/>
    <row r="264323" customFormat="1" x14ac:dyDescent="0.25"/>
    <row r="264324" customFormat="1" x14ac:dyDescent="0.25"/>
    <row r="264325" customFormat="1" x14ac:dyDescent="0.25"/>
    <row r="264326" customFormat="1" x14ac:dyDescent="0.25"/>
    <row r="264327" customFormat="1" x14ac:dyDescent="0.25"/>
    <row r="264328" customFormat="1" x14ac:dyDescent="0.25"/>
    <row r="264329" customFormat="1" x14ac:dyDescent="0.25"/>
    <row r="264330" customFormat="1" x14ac:dyDescent="0.25"/>
    <row r="264331" customFormat="1" x14ac:dyDescent="0.25"/>
    <row r="264332" customFormat="1" x14ac:dyDescent="0.25"/>
    <row r="264333" customFormat="1" x14ac:dyDescent="0.25"/>
    <row r="264334" customFormat="1" x14ac:dyDescent="0.25"/>
    <row r="264335" customFormat="1" x14ac:dyDescent="0.25"/>
    <row r="264336" customFormat="1" x14ac:dyDescent="0.25"/>
    <row r="264337" customFormat="1" x14ac:dyDescent="0.25"/>
    <row r="264338" customFormat="1" x14ac:dyDescent="0.25"/>
    <row r="264339" customFormat="1" x14ac:dyDescent="0.25"/>
    <row r="264340" customFormat="1" x14ac:dyDescent="0.25"/>
    <row r="264341" customFormat="1" x14ac:dyDescent="0.25"/>
    <row r="264342" customFormat="1" x14ac:dyDescent="0.25"/>
    <row r="264343" customFormat="1" x14ac:dyDescent="0.25"/>
    <row r="264344" customFormat="1" x14ac:dyDescent="0.25"/>
    <row r="264345" customFormat="1" x14ac:dyDescent="0.25"/>
    <row r="264346" customFormat="1" x14ac:dyDescent="0.25"/>
    <row r="264347" customFormat="1" x14ac:dyDescent="0.25"/>
    <row r="264348" customFormat="1" x14ac:dyDescent="0.25"/>
    <row r="264349" customFormat="1" x14ac:dyDescent="0.25"/>
    <row r="264350" customFormat="1" x14ac:dyDescent="0.25"/>
    <row r="264351" customFormat="1" x14ac:dyDescent="0.25"/>
    <row r="264352" customFormat="1" x14ac:dyDescent="0.25"/>
    <row r="264353" customFormat="1" x14ac:dyDescent="0.25"/>
    <row r="264354" customFormat="1" x14ac:dyDescent="0.25"/>
    <row r="264355" customFormat="1" x14ac:dyDescent="0.25"/>
    <row r="264356" customFormat="1" x14ac:dyDescent="0.25"/>
    <row r="264357" customFormat="1" x14ac:dyDescent="0.25"/>
    <row r="264358" customFormat="1" x14ac:dyDescent="0.25"/>
    <row r="264359" customFormat="1" x14ac:dyDescent="0.25"/>
    <row r="264360" customFormat="1" x14ac:dyDescent="0.25"/>
    <row r="264361" customFormat="1" x14ac:dyDescent="0.25"/>
    <row r="264362" customFormat="1" x14ac:dyDescent="0.25"/>
    <row r="264363" customFormat="1" x14ac:dyDescent="0.25"/>
    <row r="264364" customFormat="1" x14ac:dyDescent="0.25"/>
    <row r="264365" customFormat="1" x14ac:dyDescent="0.25"/>
    <row r="264366" customFormat="1" x14ac:dyDescent="0.25"/>
    <row r="264367" customFormat="1" x14ac:dyDescent="0.25"/>
    <row r="264368" customFormat="1" x14ac:dyDescent="0.25"/>
    <row r="264369" customFormat="1" x14ac:dyDescent="0.25"/>
    <row r="264370" customFormat="1" x14ac:dyDescent="0.25"/>
    <row r="264371" customFormat="1" x14ac:dyDescent="0.25"/>
    <row r="264372" customFormat="1" x14ac:dyDescent="0.25"/>
    <row r="264373" customFormat="1" x14ac:dyDescent="0.25"/>
    <row r="264374" customFormat="1" x14ac:dyDescent="0.25"/>
    <row r="264375" customFormat="1" x14ac:dyDescent="0.25"/>
    <row r="264376" customFormat="1" x14ac:dyDescent="0.25"/>
    <row r="264377" customFormat="1" x14ac:dyDescent="0.25"/>
    <row r="264378" customFormat="1" x14ac:dyDescent="0.25"/>
    <row r="264379" customFormat="1" x14ac:dyDescent="0.25"/>
    <row r="264380" customFormat="1" x14ac:dyDescent="0.25"/>
    <row r="264381" customFormat="1" x14ac:dyDescent="0.25"/>
    <row r="264382" customFormat="1" x14ac:dyDescent="0.25"/>
    <row r="264383" customFormat="1" x14ac:dyDescent="0.25"/>
    <row r="264384" customFormat="1" x14ac:dyDescent="0.25"/>
    <row r="264385" customFormat="1" x14ac:dyDescent="0.25"/>
    <row r="264386" customFormat="1" x14ac:dyDescent="0.25"/>
    <row r="264387" customFormat="1" x14ac:dyDescent="0.25"/>
    <row r="264388" customFormat="1" x14ac:dyDescent="0.25"/>
    <row r="264389" customFormat="1" x14ac:dyDescent="0.25"/>
    <row r="264390" customFormat="1" x14ac:dyDescent="0.25"/>
    <row r="264391" customFormat="1" x14ac:dyDescent="0.25"/>
    <row r="264392" customFormat="1" x14ac:dyDescent="0.25"/>
    <row r="264393" customFormat="1" x14ac:dyDescent="0.25"/>
    <row r="264394" customFormat="1" x14ac:dyDescent="0.25"/>
    <row r="264395" customFormat="1" x14ac:dyDescent="0.25"/>
    <row r="264396" customFormat="1" x14ac:dyDescent="0.25"/>
    <row r="264397" customFormat="1" x14ac:dyDescent="0.25"/>
    <row r="264398" customFormat="1" x14ac:dyDescent="0.25"/>
    <row r="264399" customFormat="1" x14ac:dyDescent="0.25"/>
    <row r="264400" customFormat="1" x14ac:dyDescent="0.25"/>
    <row r="264401" customFormat="1" x14ac:dyDescent="0.25"/>
    <row r="264402" customFormat="1" x14ac:dyDescent="0.25"/>
    <row r="264403" customFormat="1" x14ac:dyDescent="0.25"/>
    <row r="264404" customFormat="1" x14ac:dyDescent="0.25"/>
    <row r="264405" customFormat="1" x14ac:dyDescent="0.25"/>
    <row r="264406" customFormat="1" x14ac:dyDescent="0.25"/>
    <row r="264407" customFormat="1" x14ac:dyDescent="0.25"/>
    <row r="264408" customFormat="1" x14ac:dyDescent="0.25"/>
    <row r="264409" customFormat="1" x14ac:dyDescent="0.25"/>
    <row r="264410" customFormat="1" x14ac:dyDescent="0.25"/>
    <row r="264411" customFormat="1" x14ac:dyDescent="0.25"/>
    <row r="264412" customFormat="1" x14ac:dyDescent="0.25"/>
    <row r="264413" customFormat="1" x14ac:dyDescent="0.25"/>
    <row r="264414" customFormat="1" x14ac:dyDescent="0.25"/>
    <row r="264415" customFormat="1" x14ac:dyDescent="0.25"/>
    <row r="264416" customFormat="1" x14ac:dyDescent="0.25"/>
    <row r="264417" customFormat="1" x14ac:dyDescent="0.25"/>
    <row r="264418" customFormat="1" x14ac:dyDescent="0.25"/>
    <row r="264419" customFormat="1" x14ac:dyDescent="0.25"/>
    <row r="264420" customFormat="1" x14ac:dyDescent="0.25"/>
    <row r="264421" customFormat="1" x14ac:dyDescent="0.25"/>
    <row r="264422" customFormat="1" x14ac:dyDescent="0.25"/>
    <row r="264423" customFormat="1" x14ac:dyDescent="0.25"/>
    <row r="264424" customFormat="1" x14ac:dyDescent="0.25"/>
    <row r="264425" customFormat="1" x14ac:dyDescent="0.25"/>
    <row r="264426" customFormat="1" x14ac:dyDescent="0.25"/>
    <row r="264427" customFormat="1" x14ac:dyDescent="0.25"/>
    <row r="264428" customFormat="1" x14ac:dyDescent="0.25"/>
    <row r="264429" customFormat="1" x14ac:dyDescent="0.25"/>
    <row r="264430" customFormat="1" x14ac:dyDescent="0.25"/>
    <row r="264431" customFormat="1" x14ac:dyDescent="0.25"/>
    <row r="264432" customFormat="1" x14ac:dyDescent="0.25"/>
    <row r="264433" customFormat="1" x14ac:dyDescent="0.25"/>
    <row r="264434" customFormat="1" x14ac:dyDescent="0.25"/>
    <row r="264435" customFormat="1" x14ac:dyDescent="0.25"/>
    <row r="264436" customFormat="1" x14ac:dyDescent="0.25"/>
    <row r="264437" customFormat="1" x14ac:dyDescent="0.25"/>
    <row r="264438" customFormat="1" x14ac:dyDescent="0.25"/>
    <row r="264439" customFormat="1" x14ac:dyDescent="0.25"/>
    <row r="264440" customFormat="1" x14ac:dyDescent="0.25"/>
    <row r="264441" customFormat="1" x14ac:dyDescent="0.25"/>
    <row r="264442" customFormat="1" x14ac:dyDescent="0.25"/>
    <row r="264443" customFormat="1" x14ac:dyDescent="0.25"/>
    <row r="264444" customFormat="1" x14ac:dyDescent="0.25"/>
    <row r="264445" customFormat="1" x14ac:dyDescent="0.25"/>
    <row r="264446" customFormat="1" x14ac:dyDescent="0.25"/>
    <row r="264447" customFormat="1" x14ac:dyDescent="0.25"/>
    <row r="264448" customFormat="1" x14ac:dyDescent="0.25"/>
    <row r="264449" customFormat="1" x14ac:dyDescent="0.25"/>
    <row r="264450" customFormat="1" x14ac:dyDescent="0.25"/>
    <row r="264451" customFormat="1" x14ac:dyDescent="0.25"/>
    <row r="264452" customFormat="1" x14ac:dyDescent="0.25"/>
    <row r="264453" customFormat="1" x14ac:dyDescent="0.25"/>
    <row r="264454" customFormat="1" x14ac:dyDescent="0.25"/>
    <row r="264455" customFormat="1" x14ac:dyDescent="0.25"/>
    <row r="264456" customFormat="1" x14ac:dyDescent="0.25"/>
    <row r="264457" customFormat="1" x14ac:dyDescent="0.25"/>
    <row r="264458" customFormat="1" x14ac:dyDescent="0.25"/>
    <row r="264459" customFormat="1" x14ac:dyDescent="0.25"/>
    <row r="264460" customFormat="1" x14ac:dyDescent="0.25"/>
    <row r="264461" customFormat="1" x14ac:dyDescent="0.25"/>
    <row r="264462" customFormat="1" x14ac:dyDescent="0.25"/>
    <row r="264463" customFormat="1" x14ac:dyDescent="0.25"/>
    <row r="264464" customFormat="1" x14ac:dyDescent="0.25"/>
    <row r="264465" customFormat="1" x14ac:dyDescent="0.25"/>
    <row r="264466" customFormat="1" x14ac:dyDescent="0.25"/>
    <row r="264467" customFormat="1" x14ac:dyDescent="0.25"/>
    <row r="264468" customFormat="1" x14ac:dyDescent="0.25"/>
    <row r="264469" customFormat="1" x14ac:dyDescent="0.25"/>
    <row r="264470" customFormat="1" x14ac:dyDescent="0.25"/>
    <row r="264471" customFormat="1" x14ac:dyDescent="0.25"/>
    <row r="264472" customFormat="1" x14ac:dyDescent="0.25"/>
    <row r="264473" customFormat="1" x14ac:dyDescent="0.25"/>
    <row r="264474" customFormat="1" x14ac:dyDescent="0.25"/>
    <row r="264475" customFormat="1" x14ac:dyDescent="0.25"/>
    <row r="264476" customFormat="1" x14ac:dyDescent="0.25"/>
    <row r="264477" customFormat="1" x14ac:dyDescent="0.25"/>
    <row r="264478" customFormat="1" x14ac:dyDescent="0.25"/>
    <row r="264479" customFormat="1" x14ac:dyDescent="0.25"/>
    <row r="264480" customFormat="1" x14ac:dyDescent="0.25"/>
    <row r="264481" customFormat="1" x14ac:dyDescent="0.25"/>
    <row r="264482" customFormat="1" x14ac:dyDescent="0.25"/>
    <row r="264483" customFormat="1" x14ac:dyDescent="0.25"/>
    <row r="264484" customFormat="1" x14ac:dyDescent="0.25"/>
    <row r="264485" customFormat="1" x14ac:dyDescent="0.25"/>
    <row r="264486" customFormat="1" x14ac:dyDescent="0.25"/>
    <row r="264487" customFormat="1" x14ac:dyDescent="0.25"/>
    <row r="264488" customFormat="1" x14ac:dyDescent="0.25"/>
    <row r="264489" customFormat="1" x14ac:dyDescent="0.25"/>
    <row r="264490" customFormat="1" x14ac:dyDescent="0.25"/>
    <row r="264491" customFormat="1" x14ac:dyDescent="0.25"/>
    <row r="264492" customFormat="1" x14ac:dyDescent="0.25"/>
    <row r="264493" customFormat="1" x14ac:dyDescent="0.25"/>
    <row r="264494" customFormat="1" x14ac:dyDescent="0.25"/>
    <row r="264495" customFormat="1" x14ac:dyDescent="0.25"/>
    <row r="264496" customFormat="1" x14ac:dyDescent="0.25"/>
    <row r="264497" customFormat="1" x14ac:dyDescent="0.25"/>
    <row r="264498" customFormat="1" x14ac:dyDescent="0.25"/>
    <row r="264499" customFormat="1" x14ac:dyDescent="0.25"/>
    <row r="264500" customFormat="1" x14ac:dyDescent="0.25"/>
    <row r="264501" customFormat="1" x14ac:dyDescent="0.25"/>
    <row r="264502" customFormat="1" x14ac:dyDescent="0.25"/>
    <row r="264503" customFormat="1" x14ac:dyDescent="0.25"/>
    <row r="264504" customFormat="1" x14ac:dyDescent="0.25"/>
    <row r="264505" customFormat="1" x14ac:dyDescent="0.25"/>
    <row r="264506" customFormat="1" x14ac:dyDescent="0.25"/>
    <row r="264507" customFormat="1" x14ac:dyDescent="0.25"/>
    <row r="264508" customFormat="1" x14ac:dyDescent="0.25"/>
    <row r="264509" customFormat="1" x14ac:dyDescent="0.25"/>
    <row r="264510" customFormat="1" x14ac:dyDescent="0.25"/>
    <row r="264511" customFormat="1" x14ac:dyDescent="0.25"/>
    <row r="264512" customFormat="1" x14ac:dyDescent="0.25"/>
    <row r="264513" customFormat="1" x14ac:dyDescent="0.25"/>
    <row r="264514" customFormat="1" x14ac:dyDescent="0.25"/>
    <row r="264515" customFormat="1" x14ac:dyDescent="0.25"/>
    <row r="264516" customFormat="1" x14ac:dyDescent="0.25"/>
    <row r="264517" customFormat="1" x14ac:dyDescent="0.25"/>
    <row r="264518" customFormat="1" x14ac:dyDescent="0.25"/>
    <row r="264519" customFormat="1" x14ac:dyDescent="0.25"/>
    <row r="264520" customFormat="1" x14ac:dyDescent="0.25"/>
    <row r="264521" customFormat="1" x14ac:dyDescent="0.25"/>
    <row r="264522" customFormat="1" x14ac:dyDescent="0.25"/>
    <row r="264523" customFormat="1" x14ac:dyDescent="0.25"/>
    <row r="264524" customFormat="1" x14ac:dyDescent="0.25"/>
    <row r="264525" customFormat="1" x14ac:dyDescent="0.25"/>
    <row r="264526" customFormat="1" x14ac:dyDescent="0.25"/>
    <row r="264527" customFormat="1" x14ac:dyDescent="0.25"/>
    <row r="264528" customFormat="1" x14ac:dyDescent="0.25"/>
    <row r="264529" customFormat="1" x14ac:dyDescent="0.25"/>
    <row r="264530" customFormat="1" x14ac:dyDescent="0.25"/>
    <row r="264531" customFormat="1" x14ac:dyDescent="0.25"/>
    <row r="264532" customFormat="1" x14ac:dyDescent="0.25"/>
    <row r="264533" customFormat="1" x14ac:dyDescent="0.25"/>
    <row r="264534" customFormat="1" x14ac:dyDescent="0.25"/>
    <row r="264535" customFormat="1" x14ac:dyDescent="0.25"/>
    <row r="264536" customFormat="1" x14ac:dyDescent="0.25"/>
    <row r="264537" customFormat="1" x14ac:dyDescent="0.25"/>
    <row r="264538" customFormat="1" x14ac:dyDescent="0.25"/>
    <row r="264539" customFormat="1" x14ac:dyDescent="0.25"/>
    <row r="264540" customFormat="1" x14ac:dyDescent="0.25"/>
    <row r="264541" customFormat="1" x14ac:dyDescent="0.25"/>
    <row r="264542" customFormat="1" x14ac:dyDescent="0.25"/>
    <row r="264543" customFormat="1" x14ac:dyDescent="0.25"/>
    <row r="264544" customFormat="1" x14ac:dyDescent="0.25"/>
    <row r="264545" customFormat="1" x14ac:dyDescent="0.25"/>
    <row r="264546" customFormat="1" x14ac:dyDescent="0.25"/>
    <row r="264547" customFormat="1" x14ac:dyDescent="0.25"/>
    <row r="264548" customFormat="1" x14ac:dyDescent="0.25"/>
    <row r="264549" customFormat="1" x14ac:dyDescent="0.25"/>
    <row r="264550" customFormat="1" x14ac:dyDescent="0.25"/>
    <row r="264551" customFormat="1" x14ac:dyDescent="0.25"/>
    <row r="264552" customFormat="1" x14ac:dyDescent="0.25"/>
    <row r="264553" customFormat="1" x14ac:dyDescent="0.25"/>
    <row r="264554" customFormat="1" x14ac:dyDescent="0.25"/>
    <row r="264555" customFormat="1" x14ac:dyDescent="0.25"/>
    <row r="264556" customFormat="1" x14ac:dyDescent="0.25"/>
    <row r="264557" customFormat="1" x14ac:dyDescent="0.25"/>
    <row r="264558" customFormat="1" x14ac:dyDescent="0.25"/>
    <row r="264559" customFormat="1" x14ac:dyDescent="0.25"/>
    <row r="264560" customFormat="1" x14ac:dyDescent="0.25"/>
    <row r="264561" customFormat="1" x14ac:dyDescent="0.25"/>
    <row r="264562" customFormat="1" x14ac:dyDescent="0.25"/>
    <row r="264563" customFormat="1" x14ac:dyDescent="0.25"/>
    <row r="264564" customFormat="1" x14ac:dyDescent="0.25"/>
    <row r="264565" customFormat="1" x14ac:dyDescent="0.25"/>
    <row r="264566" customFormat="1" x14ac:dyDescent="0.25"/>
    <row r="264567" customFormat="1" x14ac:dyDescent="0.25"/>
    <row r="264568" customFormat="1" x14ac:dyDescent="0.25"/>
    <row r="264569" customFormat="1" x14ac:dyDescent="0.25"/>
    <row r="264570" customFormat="1" x14ac:dyDescent="0.25"/>
    <row r="264571" customFormat="1" x14ac:dyDescent="0.25"/>
    <row r="264572" customFormat="1" x14ac:dyDescent="0.25"/>
    <row r="264573" customFormat="1" x14ac:dyDescent="0.25"/>
    <row r="264574" customFormat="1" x14ac:dyDescent="0.25"/>
    <row r="264575" customFormat="1" x14ac:dyDescent="0.25"/>
    <row r="264576" customFormat="1" x14ac:dyDescent="0.25"/>
    <row r="264577" customFormat="1" x14ac:dyDescent="0.25"/>
    <row r="264578" customFormat="1" x14ac:dyDescent="0.25"/>
    <row r="264579" customFormat="1" x14ac:dyDescent="0.25"/>
    <row r="264580" customFormat="1" x14ac:dyDescent="0.25"/>
    <row r="264581" customFormat="1" x14ac:dyDescent="0.25"/>
    <row r="264582" customFormat="1" x14ac:dyDescent="0.25"/>
    <row r="264583" customFormat="1" x14ac:dyDescent="0.25"/>
    <row r="264584" customFormat="1" x14ac:dyDescent="0.25"/>
    <row r="264585" customFormat="1" x14ac:dyDescent="0.25"/>
    <row r="264586" customFormat="1" x14ac:dyDescent="0.25"/>
    <row r="264587" customFormat="1" x14ac:dyDescent="0.25"/>
    <row r="264588" customFormat="1" x14ac:dyDescent="0.25"/>
    <row r="264589" customFormat="1" x14ac:dyDescent="0.25"/>
    <row r="264590" customFormat="1" x14ac:dyDescent="0.25"/>
    <row r="264591" customFormat="1" x14ac:dyDescent="0.25"/>
    <row r="264592" customFormat="1" x14ac:dyDescent="0.25"/>
    <row r="264593" customFormat="1" x14ac:dyDescent="0.25"/>
    <row r="264594" customFormat="1" x14ac:dyDescent="0.25"/>
    <row r="264595" customFormat="1" x14ac:dyDescent="0.25"/>
    <row r="264596" customFormat="1" x14ac:dyDescent="0.25"/>
    <row r="264597" customFormat="1" x14ac:dyDescent="0.25"/>
    <row r="264598" customFormat="1" x14ac:dyDescent="0.25"/>
    <row r="264599" customFormat="1" x14ac:dyDescent="0.25"/>
    <row r="264600" customFormat="1" x14ac:dyDescent="0.25"/>
    <row r="264601" customFormat="1" x14ac:dyDescent="0.25"/>
    <row r="264602" customFormat="1" x14ac:dyDescent="0.25"/>
    <row r="264603" customFormat="1" x14ac:dyDescent="0.25"/>
    <row r="264604" customFormat="1" x14ac:dyDescent="0.25"/>
    <row r="264605" customFormat="1" x14ac:dyDescent="0.25"/>
    <row r="264606" customFormat="1" x14ac:dyDescent="0.25"/>
    <row r="264607" customFormat="1" x14ac:dyDescent="0.25"/>
    <row r="264608" customFormat="1" x14ac:dyDescent="0.25"/>
    <row r="264609" customFormat="1" x14ac:dyDescent="0.25"/>
    <row r="264610" customFormat="1" x14ac:dyDescent="0.25"/>
    <row r="264611" customFormat="1" x14ac:dyDescent="0.25"/>
    <row r="264612" customFormat="1" x14ac:dyDescent="0.25"/>
    <row r="264613" customFormat="1" x14ac:dyDescent="0.25"/>
    <row r="264614" customFormat="1" x14ac:dyDescent="0.25"/>
    <row r="264615" customFormat="1" x14ac:dyDescent="0.25"/>
    <row r="264616" customFormat="1" x14ac:dyDescent="0.25"/>
    <row r="264617" customFormat="1" x14ac:dyDescent="0.25"/>
    <row r="264618" customFormat="1" x14ac:dyDescent="0.25"/>
    <row r="264619" customFormat="1" x14ac:dyDescent="0.25"/>
    <row r="264620" customFormat="1" x14ac:dyDescent="0.25"/>
    <row r="264621" customFormat="1" x14ac:dyDescent="0.25"/>
    <row r="264622" customFormat="1" x14ac:dyDescent="0.25"/>
    <row r="264623" customFormat="1" x14ac:dyDescent="0.25"/>
    <row r="264624" customFormat="1" x14ac:dyDescent="0.25"/>
    <row r="264625" customFormat="1" x14ac:dyDescent="0.25"/>
    <row r="264626" customFormat="1" x14ac:dyDescent="0.25"/>
    <row r="264627" customFormat="1" x14ac:dyDescent="0.25"/>
    <row r="264628" customFormat="1" x14ac:dyDescent="0.25"/>
    <row r="264629" customFormat="1" x14ac:dyDescent="0.25"/>
    <row r="264630" customFormat="1" x14ac:dyDescent="0.25"/>
    <row r="264631" customFormat="1" x14ac:dyDescent="0.25"/>
    <row r="264632" customFormat="1" x14ac:dyDescent="0.25"/>
    <row r="264633" customFormat="1" x14ac:dyDescent="0.25"/>
    <row r="264634" customFormat="1" x14ac:dyDescent="0.25"/>
    <row r="264635" customFormat="1" x14ac:dyDescent="0.25"/>
    <row r="264636" customFormat="1" x14ac:dyDescent="0.25"/>
    <row r="264637" customFormat="1" x14ac:dyDescent="0.25"/>
    <row r="264638" customFormat="1" x14ac:dyDescent="0.25"/>
    <row r="264639" customFormat="1" x14ac:dyDescent="0.25"/>
    <row r="264640" customFormat="1" x14ac:dyDescent="0.25"/>
    <row r="264641" customFormat="1" x14ac:dyDescent="0.25"/>
    <row r="264642" customFormat="1" x14ac:dyDescent="0.25"/>
    <row r="264643" customFormat="1" x14ac:dyDescent="0.25"/>
    <row r="264644" customFormat="1" x14ac:dyDescent="0.25"/>
    <row r="264645" customFormat="1" x14ac:dyDescent="0.25"/>
    <row r="264646" customFormat="1" x14ac:dyDescent="0.25"/>
    <row r="264647" customFormat="1" x14ac:dyDescent="0.25"/>
    <row r="264648" customFormat="1" x14ac:dyDescent="0.25"/>
    <row r="264649" customFormat="1" x14ac:dyDescent="0.25"/>
    <row r="264650" customFormat="1" x14ac:dyDescent="0.25"/>
    <row r="264651" customFormat="1" x14ac:dyDescent="0.25"/>
    <row r="264652" customFormat="1" x14ac:dyDescent="0.25"/>
    <row r="264653" customFormat="1" x14ac:dyDescent="0.25"/>
    <row r="264654" customFormat="1" x14ac:dyDescent="0.25"/>
    <row r="264655" customFormat="1" x14ac:dyDescent="0.25"/>
    <row r="264656" customFormat="1" x14ac:dyDescent="0.25"/>
    <row r="264657" customFormat="1" x14ac:dyDescent="0.25"/>
    <row r="264658" customFormat="1" x14ac:dyDescent="0.25"/>
    <row r="264659" customFormat="1" x14ac:dyDescent="0.25"/>
    <row r="264660" customFormat="1" x14ac:dyDescent="0.25"/>
    <row r="264661" customFormat="1" x14ac:dyDescent="0.25"/>
    <row r="264662" customFormat="1" x14ac:dyDescent="0.25"/>
    <row r="264663" customFormat="1" x14ac:dyDescent="0.25"/>
    <row r="264664" customFormat="1" x14ac:dyDescent="0.25"/>
    <row r="264665" customFormat="1" x14ac:dyDescent="0.25"/>
    <row r="264666" customFormat="1" x14ac:dyDescent="0.25"/>
    <row r="264667" customFormat="1" x14ac:dyDescent="0.25"/>
    <row r="264668" customFormat="1" x14ac:dyDescent="0.25"/>
    <row r="264669" customFormat="1" x14ac:dyDescent="0.25"/>
    <row r="264670" customFormat="1" x14ac:dyDescent="0.25"/>
    <row r="264671" customFormat="1" x14ac:dyDescent="0.25"/>
    <row r="264672" customFormat="1" x14ac:dyDescent="0.25"/>
    <row r="264673" customFormat="1" x14ac:dyDescent="0.25"/>
    <row r="264674" customFormat="1" x14ac:dyDescent="0.25"/>
    <row r="264675" customFormat="1" x14ac:dyDescent="0.25"/>
    <row r="264676" customFormat="1" x14ac:dyDescent="0.25"/>
    <row r="264677" customFormat="1" x14ac:dyDescent="0.25"/>
    <row r="264678" customFormat="1" x14ac:dyDescent="0.25"/>
    <row r="264679" customFormat="1" x14ac:dyDescent="0.25"/>
    <row r="264680" customFormat="1" x14ac:dyDescent="0.25"/>
    <row r="264681" customFormat="1" x14ac:dyDescent="0.25"/>
    <row r="264682" customFormat="1" x14ac:dyDescent="0.25"/>
    <row r="264683" customFormat="1" x14ac:dyDescent="0.25"/>
    <row r="264684" customFormat="1" x14ac:dyDescent="0.25"/>
    <row r="264685" customFormat="1" x14ac:dyDescent="0.25"/>
    <row r="264686" customFormat="1" x14ac:dyDescent="0.25"/>
    <row r="264687" customFormat="1" x14ac:dyDescent="0.25"/>
    <row r="264688" customFormat="1" x14ac:dyDescent="0.25"/>
    <row r="264689" customFormat="1" x14ac:dyDescent="0.25"/>
    <row r="264690" customFormat="1" x14ac:dyDescent="0.25"/>
    <row r="264691" customFormat="1" x14ac:dyDescent="0.25"/>
    <row r="264692" customFormat="1" x14ac:dyDescent="0.25"/>
    <row r="264693" customFormat="1" x14ac:dyDescent="0.25"/>
    <row r="264694" customFormat="1" x14ac:dyDescent="0.25"/>
    <row r="264695" customFormat="1" x14ac:dyDescent="0.25"/>
    <row r="264696" customFormat="1" x14ac:dyDescent="0.25"/>
    <row r="264697" customFormat="1" x14ac:dyDescent="0.25"/>
    <row r="264698" customFormat="1" x14ac:dyDescent="0.25"/>
    <row r="264699" customFormat="1" x14ac:dyDescent="0.25"/>
    <row r="264700" customFormat="1" x14ac:dyDescent="0.25"/>
    <row r="264701" customFormat="1" x14ac:dyDescent="0.25"/>
    <row r="264702" customFormat="1" x14ac:dyDescent="0.25"/>
    <row r="264703" customFormat="1" x14ac:dyDescent="0.25"/>
    <row r="264704" customFormat="1" x14ac:dyDescent="0.25"/>
    <row r="264705" customFormat="1" x14ac:dyDescent="0.25"/>
    <row r="264706" customFormat="1" x14ac:dyDescent="0.25"/>
    <row r="264707" customFormat="1" x14ac:dyDescent="0.25"/>
    <row r="264708" customFormat="1" x14ac:dyDescent="0.25"/>
    <row r="264709" customFormat="1" x14ac:dyDescent="0.25"/>
    <row r="264710" customFormat="1" x14ac:dyDescent="0.25"/>
    <row r="264711" customFormat="1" x14ac:dyDescent="0.25"/>
    <row r="264712" customFormat="1" x14ac:dyDescent="0.25"/>
    <row r="264713" customFormat="1" x14ac:dyDescent="0.25"/>
    <row r="264714" customFormat="1" x14ac:dyDescent="0.25"/>
    <row r="264715" customFormat="1" x14ac:dyDescent="0.25"/>
    <row r="264716" customFormat="1" x14ac:dyDescent="0.25"/>
    <row r="264717" customFormat="1" x14ac:dyDescent="0.25"/>
    <row r="264718" customFormat="1" x14ac:dyDescent="0.25"/>
    <row r="264719" customFormat="1" x14ac:dyDescent="0.25"/>
    <row r="264720" customFormat="1" x14ac:dyDescent="0.25"/>
    <row r="264721" customFormat="1" x14ac:dyDescent="0.25"/>
    <row r="264722" customFormat="1" x14ac:dyDescent="0.25"/>
    <row r="264723" customFormat="1" x14ac:dyDescent="0.25"/>
    <row r="264724" customFormat="1" x14ac:dyDescent="0.25"/>
    <row r="264725" customFormat="1" x14ac:dyDescent="0.25"/>
    <row r="264726" customFormat="1" x14ac:dyDescent="0.25"/>
    <row r="264727" customFormat="1" x14ac:dyDescent="0.25"/>
    <row r="264728" customFormat="1" x14ac:dyDescent="0.25"/>
    <row r="264729" customFormat="1" x14ac:dyDescent="0.25"/>
    <row r="264730" customFormat="1" x14ac:dyDescent="0.25"/>
    <row r="264731" customFormat="1" x14ac:dyDescent="0.25"/>
    <row r="264732" customFormat="1" x14ac:dyDescent="0.25"/>
    <row r="264733" customFormat="1" x14ac:dyDescent="0.25"/>
    <row r="264734" customFormat="1" x14ac:dyDescent="0.25"/>
    <row r="264735" customFormat="1" x14ac:dyDescent="0.25"/>
    <row r="264736" customFormat="1" x14ac:dyDescent="0.25"/>
    <row r="264737" customFormat="1" x14ac:dyDescent="0.25"/>
    <row r="264738" customFormat="1" x14ac:dyDescent="0.25"/>
    <row r="264739" customFormat="1" x14ac:dyDescent="0.25"/>
    <row r="264740" customFormat="1" x14ac:dyDescent="0.25"/>
    <row r="264741" customFormat="1" x14ac:dyDescent="0.25"/>
    <row r="264742" customFormat="1" x14ac:dyDescent="0.25"/>
    <row r="264743" customFormat="1" x14ac:dyDescent="0.25"/>
    <row r="264744" customFormat="1" x14ac:dyDescent="0.25"/>
    <row r="264745" customFormat="1" x14ac:dyDescent="0.25"/>
    <row r="264746" customFormat="1" x14ac:dyDescent="0.25"/>
    <row r="264747" customFormat="1" x14ac:dyDescent="0.25"/>
    <row r="264748" customFormat="1" x14ac:dyDescent="0.25"/>
    <row r="264749" customFormat="1" x14ac:dyDescent="0.25"/>
    <row r="264750" customFormat="1" x14ac:dyDescent="0.25"/>
    <row r="264751" customFormat="1" x14ac:dyDescent="0.25"/>
    <row r="264752" customFormat="1" x14ac:dyDescent="0.25"/>
    <row r="264753" customFormat="1" x14ac:dyDescent="0.25"/>
    <row r="264754" customFormat="1" x14ac:dyDescent="0.25"/>
    <row r="264755" customFormat="1" x14ac:dyDescent="0.25"/>
    <row r="264756" customFormat="1" x14ac:dyDescent="0.25"/>
    <row r="264757" customFormat="1" x14ac:dyDescent="0.25"/>
    <row r="264758" customFormat="1" x14ac:dyDescent="0.25"/>
    <row r="264759" customFormat="1" x14ac:dyDescent="0.25"/>
    <row r="264760" customFormat="1" x14ac:dyDescent="0.25"/>
    <row r="264761" customFormat="1" x14ac:dyDescent="0.25"/>
    <row r="264762" customFormat="1" x14ac:dyDescent="0.25"/>
    <row r="264763" customFormat="1" x14ac:dyDescent="0.25"/>
    <row r="264764" customFormat="1" x14ac:dyDescent="0.25"/>
    <row r="264765" customFormat="1" x14ac:dyDescent="0.25"/>
    <row r="264766" customFormat="1" x14ac:dyDescent="0.25"/>
    <row r="264767" customFormat="1" x14ac:dyDescent="0.25"/>
    <row r="264768" customFormat="1" x14ac:dyDescent="0.25"/>
    <row r="264769" customFormat="1" x14ac:dyDescent="0.25"/>
    <row r="264770" customFormat="1" x14ac:dyDescent="0.25"/>
    <row r="264771" customFormat="1" x14ac:dyDescent="0.25"/>
    <row r="264772" customFormat="1" x14ac:dyDescent="0.25"/>
    <row r="264773" customFormat="1" x14ac:dyDescent="0.25"/>
    <row r="264774" customFormat="1" x14ac:dyDescent="0.25"/>
    <row r="264775" customFormat="1" x14ac:dyDescent="0.25"/>
    <row r="264776" customFormat="1" x14ac:dyDescent="0.25"/>
    <row r="264777" customFormat="1" x14ac:dyDescent="0.25"/>
    <row r="264778" customFormat="1" x14ac:dyDescent="0.25"/>
    <row r="264779" customFormat="1" x14ac:dyDescent="0.25"/>
    <row r="264780" customFormat="1" x14ac:dyDescent="0.25"/>
    <row r="264781" customFormat="1" x14ac:dyDescent="0.25"/>
    <row r="264782" customFormat="1" x14ac:dyDescent="0.25"/>
    <row r="264783" customFormat="1" x14ac:dyDescent="0.25"/>
    <row r="264784" customFormat="1" x14ac:dyDescent="0.25"/>
    <row r="264785" customFormat="1" x14ac:dyDescent="0.25"/>
    <row r="264786" customFormat="1" x14ac:dyDescent="0.25"/>
    <row r="264787" customFormat="1" x14ac:dyDescent="0.25"/>
    <row r="264788" customFormat="1" x14ac:dyDescent="0.25"/>
    <row r="264789" customFormat="1" x14ac:dyDescent="0.25"/>
    <row r="264790" customFormat="1" x14ac:dyDescent="0.25"/>
    <row r="264791" customFormat="1" x14ac:dyDescent="0.25"/>
    <row r="264792" customFormat="1" x14ac:dyDescent="0.25"/>
    <row r="264793" customFormat="1" x14ac:dyDescent="0.25"/>
    <row r="264794" customFormat="1" x14ac:dyDescent="0.25"/>
    <row r="264795" customFormat="1" x14ac:dyDescent="0.25"/>
    <row r="264796" customFormat="1" x14ac:dyDescent="0.25"/>
    <row r="264797" customFormat="1" x14ac:dyDescent="0.25"/>
    <row r="264798" customFormat="1" x14ac:dyDescent="0.25"/>
    <row r="264799" customFormat="1" x14ac:dyDescent="0.25"/>
    <row r="264800" customFormat="1" x14ac:dyDescent="0.25"/>
    <row r="264801" customFormat="1" x14ac:dyDescent="0.25"/>
    <row r="264802" customFormat="1" x14ac:dyDescent="0.25"/>
    <row r="264803" customFormat="1" x14ac:dyDescent="0.25"/>
    <row r="264804" customFormat="1" x14ac:dyDescent="0.25"/>
    <row r="264805" customFormat="1" x14ac:dyDescent="0.25"/>
    <row r="264806" customFormat="1" x14ac:dyDescent="0.25"/>
    <row r="264807" customFormat="1" x14ac:dyDescent="0.25"/>
    <row r="264808" customFormat="1" x14ac:dyDescent="0.25"/>
    <row r="264809" customFormat="1" x14ac:dyDescent="0.25"/>
    <row r="264810" customFormat="1" x14ac:dyDescent="0.25"/>
    <row r="264811" customFormat="1" x14ac:dyDescent="0.25"/>
    <row r="264812" customFormat="1" x14ac:dyDescent="0.25"/>
    <row r="264813" customFormat="1" x14ac:dyDescent="0.25"/>
    <row r="264814" customFormat="1" x14ac:dyDescent="0.25"/>
    <row r="264815" customFormat="1" x14ac:dyDescent="0.25"/>
    <row r="264816" customFormat="1" x14ac:dyDescent="0.25"/>
    <row r="264817" customFormat="1" x14ac:dyDescent="0.25"/>
    <row r="264818" customFormat="1" x14ac:dyDescent="0.25"/>
    <row r="264819" customFormat="1" x14ac:dyDescent="0.25"/>
    <row r="264820" customFormat="1" x14ac:dyDescent="0.25"/>
    <row r="264821" customFormat="1" x14ac:dyDescent="0.25"/>
    <row r="264822" customFormat="1" x14ac:dyDescent="0.25"/>
    <row r="264823" customFormat="1" x14ac:dyDescent="0.25"/>
    <row r="264824" customFormat="1" x14ac:dyDescent="0.25"/>
    <row r="264825" customFormat="1" x14ac:dyDescent="0.25"/>
    <row r="264826" customFormat="1" x14ac:dyDescent="0.25"/>
    <row r="264827" customFormat="1" x14ac:dyDescent="0.25"/>
    <row r="264828" customFormat="1" x14ac:dyDescent="0.25"/>
    <row r="264829" customFormat="1" x14ac:dyDescent="0.25"/>
    <row r="264830" customFormat="1" x14ac:dyDescent="0.25"/>
    <row r="264831" customFormat="1" x14ac:dyDescent="0.25"/>
    <row r="264832" customFormat="1" x14ac:dyDescent="0.25"/>
    <row r="264833" customFormat="1" x14ac:dyDescent="0.25"/>
    <row r="264834" customFormat="1" x14ac:dyDescent="0.25"/>
    <row r="264835" customFormat="1" x14ac:dyDescent="0.25"/>
    <row r="264836" customFormat="1" x14ac:dyDescent="0.25"/>
    <row r="264837" customFormat="1" x14ac:dyDescent="0.25"/>
    <row r="264838" customFormat="1" x14ac:dyDescent="0.25"/>
    <row r="264839" customFormat="1" x14ac:dyDescent="0.25"/>
    <row r="264840" customFormat="1" x14ac:dyDescent="0.25"/>
    <row r="264841" customFormat="1" x14ac:dyDescent="0.25"/>
    <row r="264842" customFormat="1" x14ac:dyDescent="0.25"/>
    <row r="264843" customFormat="1" x14ac:dyDescent="0.25"/>
    <row r="264844" customFormat="1" x14ac:dyDescent="0.25"/>
    <row r="264845" customFormat="1" x14ac:dyDescent="0.25"/>
    <row r="264846" customFormat="1" x14ac:dyDescent="0.25"/>
    <row r="264847" customFormat="1" x14ac:dyDescent="0.25"/>
    <row r="264848" customFormat="1" x14ac:dyDescent="0.25"/>
    <row r="264849" customFormat="1" x14ac:dyDescent="0.25"/>
    <row r="264850" customFormat="1" x14ac:dyDescent="0.25"/>
    <row r="264851" customFormat="1" x14ac:dyDescent="0.25"/>
    <row r="264852" customFormat="1" x14ac:dyDescent="0.25"/>
    <row r="264853" customFormat="1" x14ac:dyDescent="0.25"/>
    <row r="264854" customFormat="1" x14ac:dyDescent="0.25"/>
    <row r="264855" customFormat="1" x14ac:dyDescent="0.25"/>
    <row r="264856" customFormat="1" x14ac:dyDescent="0.25"/>
    <row r="264857" customFormat="1" x14ac:dyDescent="0.25"/>
    <row r="264858" customFormat="1" x14ac:dyDescent="0.25"/>
    <row r="264859" customFormat="1" x14ac:dyDescent="0.25"/>
    <row r="264860" customFormat="1" x14ac:dyDescent="0.25"/>
    <row r="264861" customFormat="1" x14ac:dyDescent="0.25"/>
    <row r="264862" customFormat="1" x14ac:dyDescent="0.25"/>
    <row r="264863" customFormat="1" x14ac:dyDescent="0.25"/>
    <row r="264864" customFormat="1" x14ac:dyDescent="0.25"/>
    <row r="264865" customFormat="1" x14ac:dyDescent="0.25"/>
    <row r="264866" customFormat="1" x14ac:dyDescent="0.25"/>
    <row r="264867" customFormat="1" x14ac:dyDescent="0.25"/>
    <row r="264868" customFormat="1" x14ac:dyDescent="0.25"/>
    <row r="264869" customFormat="1" x14ac:dyDescent="0.25"/>
    <row r="264870" customFormat="1" x14ac:dyDescent="0.25"/>
    <row r="264871" customFormat="1" x14ac:dyDescent="0.25"/>
    <row r="264872" customFormat="1" x14ac:dyDescent="0.25"/>
    <row r="264873" customFormat="1" x14ac:dyDescent="0.25"/>
    <row r="264874" customFormat="1" x14ac:dyDescent="0.25"/>
    <row r="264875" customFormat="1" x14ac:dyDescent="0.25"/>
    <row r="264876" customFormat="1" x14ac:dyDescent="0.25"/>
    <row r="264877" customFormat="1" x14ac:dyDescent="0.25"/>
    <row r="264878" customFormat="1" x14ac:dyDescent="0.25"/>
    <row r="264879" customFormat="1" x14ac:dyDescent="0.25"/>
    <row r="264880" customFormat="1" x14ac:dyDescent="0.25"/>
    <row r="264881" customFormat="1" x14ac:dyDescent="0.25"/>
    <row r="264882" customFormat="1" x14ac:dyDescent="0.25"/>
    <row r="264883" customFormat="1" x14ac:dyDescent="0.25"/>
    <row r="264884" customFormat="1" x14ac:dyDescent="0.25"/>
    <row r="264885" customFormat="1" x14ac:dyDescent="0.25"/>
    <row r="264886" customFormat="1" x14ac:dyDescent="0.25"/>
    <row r="264887" customFormat="1" x14ac:dyDescent="0.25"/>
    <row r="264888" customFormat="1" x14ac:dyDescent="0.25"/>
    <row r="264889" customFormat="1" x14ac:dyDescent="0.25"/>
    <row r="264890" customFormat="1" x14ac:dyDescent="0.25"/>
    <row r="264891" customFormat="1" x14ac:dyDescent="0.25"/>
    <row r="264892" customFormat="1" x14ac:dyDescent="0.25"/>
    <row r="264893" customFormat="1" x14ac:dyDescent="0.25"/>
    <row r="264894" customFormat="1" x14ac:dyDescent="0.25"/>
    <row r="264895" customFormat="1" x14ac:dyDescent="0.25"/>
    <row r="264896" customFormat="1" x14ac:dyDescent="0.25"/>
    <row r="264897" customFormat="1" x14ac:dyDescent="0.25"/>
    <row r="264898" customFormat="1" x14ac:dyDescent="0.25"/>
    <row r="264899" customFormat="1" x14ac:dyDescent="0.25"/>
    <row r="264900" customFormat="1" x14ac:dyDescent="0.25"/>
    <row r="264901" customFormat="1" x14ac:dyDescent="0.25"/>
    <row r="264902" customFormat="1" x14ac:dyDescent="0.25"/>
    <row r="264903" customFormat="1" x14ac:dyDescent="0.25"/>
    <row r="264904" customFormat="1" x14ac:dyDescent="0.25"/>
    <row r="264905" customFormat="1" x14ac:dyDescent="0.25"/>
    <row r="264906" customFormat="1" x14ac:dyDescent="0.25"/>
    <row r="264907" customFormat="1" x14ac:dyDescent="0.25"/>
    <row r="264908" customFormat="1" x14ac:dyDescent="0.25"/>
    <row r="264909" customFormat="1" x14ac:dyDescent="0.25"/>
    <row r="264910" customFormat="1" x14ac:dyDescent="0.25"/>
    <row r="264911" customFormat="1" x14ac:dyDescent="0.25"/>
    <row r="264912" customFormat="1" x14ac:dyDescent="0.25"/>
    <row r="264913" customFormat="1" x14ac:dyDescent="0.25"/>
    <row r="264914" customFormat="1" x14ac:dyDescent="0.25"/>
    <row r="264915" customFormat="1" x14ac:dyDescent="0.25"/>
    <row r="264916" customFormat="1" x14ac:dyDescent="0.25"/>
    <row r="264917" customFormat="1" x14ac:dyDescent="0.25"/>
    <row r="264918" customFormat="1" x14ac:dyDescent="0.25"/>
    <row r="264919" customFormat="1" x14ac:dyDescent="0.25"/>
    <row r="264920" customFormat="1" x14ac:dyDescent="0.25"/>
    <row r="264921" customFormat="1" x14ac:dyDescent="0.25"/>
    <row r="264922" customFormat="1" x14ac:dyDescent="0.25"/>
    <row r="264923" customFormat="1" x14ac:dyDescent="0.25"/>
    <row r="264924" customFormat="1" x14ac:dyDescent="0.25"/>
    <row r="264925" customFormat="1" x14ac:dyDescent="0.25"/>
    <row r="264926" customFormat="1" x14ac:dyDescent="0.25"/>
    <row r="264927" customFormat="1" x14ac:dyDescent="0.25"/>
    <row r="264928" customFormat="1" x14ac:dyDescent="0.25"/>
    <row r="264929" customFormat="1" x14ac:dyDescent="0.25"/>
    <row r="264930" customFormat="1" x14ac:dyDescent="0.25"/>
    <row r="264931" customFormat="1" x14ac:dyDescent="0.25"/>
    <row r="264932" customFormat="1" x14ac:dyDescent="0.25"/>
    <row r="264933" customFormat="1" x14ac:dyDescent="0.25"/>
    <row r="264934" customFormat="1" x14ac:dyDescent="0.25"/>
    <row r="264935" customFormat="1" x14ac:dyDescent="0.25"/>
    <row r="264936" customFormat="1" x14ac:dyDescent="0.25"/>
    <row r="264937" customFormat="1" x14ac:dyDescent="0.25"/>
    <row r="264938" customFormat="1" x14ac:dyDescent="0.25"/>
    <row r="264939" customFormat="1" x14ac:dyDescent="0.25"/>
    <row r="264940" customFormat="1" x14ac:dyDescent="0.25"/>
    <row r="264941" customFormat="1" x14ac:dyDescent="0.25"/>
    <row r="264942" customFormat="1" x14ac:dyDescent="0.25"/>
    <row r="264943" customFormat="1" x14ac:dyDescent="0.25"/>
    <row r="264944" customFormat="1" x14ac:dyDescent="0.25"/>
    <row r="264945" customFormat="1" x14ac:dyDescent="0.25"/>
    <row r="264946" customFormat="1" x14ac:dyDescent="0.25"/>
    <row r="264947" customFormat="1" x14ac:dyDescent="0.25"/>
    <row r="264948" customFormat="1" x14ac:dyDescent="0.25"/>
    <row r="264949" customFormat="1" x14ac:dyDescent="0.25"/>
    <row r="264950" customFormat="1" x14ac:dyDescent="0.25"/>
    <row r="264951" customFormat="1" x14ac:dyDescent="0.25"/>
    <row r="264952" customFormat="1" x14ac:dyDescent="0.25"/>
    <row r="264953" customFormat="1" x14ac:dyDescent="0.25"/>
    <row r="264954" customFormat="1" x14ac:dyDescent="0.25"/>
    <row r="264955" customFormat="1" x14ac:dyDescent="0.25"/>
    <row r="264956" customFormat="1" x14ac:dyDescent="0.25"/>
    <row r="264957" customFormat="1" x14ac:dyDescent="0.25"/>
    <row r="264958" customFormat="1" x14ac:dyDescent="0.25"/>
    <row r="264959" customFormat="1" x14ac:dyDescent="0.25"/>
    <row r="264960" customFormat="1" x14ac:dyDescent="0.25"/>
    <row r="264961" customFormat="1" x14ac:dyDescent="0.25"/>
    <row r="264962" customFormat="1" x14ac:dyDescent="0.25"/>
    <row r="264963" customFormat="1" x14ac:dyDescent="0.25"/>
    <row r="264964" customFormat="1" x14ac:dyDescent="0.25"/>
    <row r="264965" customFormat="1" x14ac:dyDescent="0.25"/>
    <row r="264966" customFormat="1" x14ac:dyDescent="0.25"/>
    <row r="264967" customFormat="1" x14ac:dyDescent="0.25"/>
    <row r="264968" customFormat="1" x14ac:dyDescent="0.25"/>
    <row r="264969" customFormat="1" x14ac:dyDescent="0.25"/>
    <row r="264970" customFormat="1" x14ac:dyDescent="0.25"/>
    <row r="264971" customFormat="1" x14ac:dyDescent="0.25"/>
    <row r="264972" customFormat="1" x14ac:dyDescent="0.25"/>
    <row r="264973" customFormat="1" x14ac:dyDescent="0.25"/>
    <row r="264974" customFormat="1" x14ac:dyDescent="0.25"/>
    <row r="264975" customFormat="1" x14ac:dyDescent="0.25"/>
    <row r="264976" customFormat="1" x14ac:dyDescent="0.25"/>
    <row r="264977" customFormat="1" x14ac:dyDescent="0.25"/>
    <row r="264978" customFormat="1" x14ac:dyDescent="0.25"/>
    <row r="264979" customFormat="1" x14ac:dyDescent="0.25"/>
    <row r="264980" customFormat="1" x14ac:dyDescent="0.25"/>
    <row r="264981" customFormat="1" x14ac:dyDescent="0.25"/>
    <row r="264982" customFormat="1" x14ac:dyDescent="0.25"/>
    <row r="264983" customFormat="1" x14ac:dyDescent="0.25"/>
    <row r="264984" customFormat="1" x14ac:dyDescent="0.25"/>
    <row r="264985" customFormat="1" x14ac:dyDescent="0.25"/>
    <row r="264986" customFormat="1" x14ac:dyDescent="0.25"/>
    <row r="264987" customFormat="1" x14ac:dyDescent="0.25"/>
    <row r="264988" customFormat="1" x14ac:dyDescent="0.25"/>
    <row r="264989" customFormat="1" x14ac:dyDescent="0.25"/>
    <row r="264990" customFormat="1" x14ac:dyDescent="0.25"/>
    <row r="264991" customFormat="1" x14ac:dyDescent="0.25"/>
    <row r="264992" customFormat="1" x14ac:dyDescent="0.25"/>
    <row r="264993" customFormat="1" x14ac:dyDescent="0.25"/>
    <row r="264994" customFormat="1" x14ac:dyDescent="0.25"/>
    <row r="264995" customFormat="1" x14ac:dyDescent="0.25"/>
    <row r="264996" customFormat="1" x14ac:dyDescent="0.25"/>
    <row r="264997" customFormat="1" x14ac:dyDescent="0.25"/>
    <row r="264998" customFormat="1" x14ac:dyDescent="0.25"/>
    <row r="264999" customFormat="1" x14ac:dyDescent="0.25"/>
    <row r="265000" customFormat="1" x14ac:dyDescent="0.25"/>
    <row r="265001" customFormat="1" x14ac:dyDescent="0.25"/>
    <row r="265002" customFormat="1" x14ac:dyDescent="0.25"/>
    <row r="265003" customFormat="1" x14ac:dyDescent="0.25"/>
    <row r="265004" customFormat="1" x14ac:dyDescent="0.25"/>
    <row r="265005" customFormat="1" x14ac:dyDescent="0.25"/>
    <row r="265006" customFormat="1" x14ac:dyDescent="0.25"/>
    <row r="265007" customFormat="1" x14ac:dyDescent="0.25"/>
    <row r="265008" customFormat="1" x14ac:dyDescent="0.25"/>
    <row r="265009" customFormat="1" x14ac:dyDescent="0.25"/>
    <row r="265010" customFormat="1" x14ac:dyDescent="0.25"/>
    <row r="265011" customFormat="1" x14ac:dyDescent="0.25"/>
    <row r="265012" customFormat="1" x14ac:dyDescent="0.25"/>
    <row r="265013" customFormat="1" x14ac:dyDescent="0.25"/>
    <row r="265014" customFormat="1" x14ac:dyDescent="0.25"/>
    <row r="265015" customFormat="1" x14ac:dyDescent="0.25"/>
    <row r="265016" customFormat="1" x14ac:dyDescent="0.25"/>
    <row r="265017" customFormat="1" x14ac:dyDescent="0.25"/>
    <row r="265018" customFormat="1" x14ac:dyDescent="0.25"/>
    <row r="265019" customFormat="1" x14ac:dyDescent="0.25"/>
    <row r="265020" customFormat="1" x14ac:dyDescent="0.25"/>
    <row r="265021" customFormat="1" x14ac:dyDescent="0.25"/>
    <row r="265022" customFormat="1" x14ac:dyDescent="0.25"/>
    <row r="265023" customFormat="1" x14ac:dyDescent="0.25"/>
    <row r="265024" customFormat="1" x14ac:dyDescent="0.25"/>
    <row r="265025" customFormat="1" x14ac:dyDescent="0.25"/>
    <row r="265026" customFormat="1" x14ac:dyDescent="0.25"/>
    <row r="265027" customFormat="1" x14ac:dyDescent="0.25"/>
    <row r="265028" customFormat="1" x14ac:dyDescent="0.25"/>
    <row r="265029" customFormat="1" x14ac:dyDescent="0.25"/>
    <row r="265030" customFormat="1" x14ac:dyDescent="0.25"/>
    <row r="265031" customFormat="1" x14ac:dyDescent="0.25"/>
    <row r="265032" customFormat="1" x14ac:dyDescent="0.25"/>
    <row r="265033" customFormat="1" x14ac:dyDescent="0.25"/>
    <row r="265034" customFormat="1" x14ac:dyDescent="0.25"/>
    <row r="265035" customFormat="1" x14ac:dyDescent="0.25"/>
    <row r="265036" customFormat="1" x14ac:dyDescent="0.25"/>
    <row r="265037" customFormat="1" x14ac:dyDescent="0.25"/>
    <row r="265038" customFormat="1" x14ac:dyDescent="0.25"/>
    <row r="265039" customFormat="1" x14ac:dyDescent="0.25"/>
    <row r="265040" customFormat="1" x14ac:dyDescent="0.25"/>
    <row r="265041" customFormat="1" x14ac:dyDescent="0.25"/>
    <row r="265042" customFormat="1" x14ac:dyDescent="0.25"/>
    <row r="265043" customFormat="1" x14ac:dyDescent="0.25"/>
    <row r="265044" customFormat="1" x14ac:dyDescent="0.25"/>
    <row r="265045" customFormat="1" x14ac:dyDescent="0.25"/>
    <row r="265046" customFormat="1" x14ac:dyDescent="0.25"/>
    <row r="265047" customFormat="1" x14ac:dyDescent="0.25"/>
    <row r="265048" customFormat="1" x14ac:dyDescent="0.25"/>
    <row r="265049" customFormat="1" x14ac:dyDescent="0.25"/>
    <row r="265050" customFormat="1" x14ac:dyDescent="0.25"/>
    <row r="265051" customFormat="1" x14ac:dyDescent="0.25"/>
    <row r="265052" customFormat="1" x14ac:dyDescent="0.25"/>
    <row r="265053" customFormat="1" x14ac:dyDescent="0.25"/>
    <row r="265054" customFormat="1" x14ac:dyDescent="0.25"/>
    <row r="265055" customFormat="1" x14ac:dyDescent="0.25"/>
    <row r="265056" customFormat="1" x14ac:dyDescent="0.25"/>
    <row r="265057" customFormat="1" x14ac:dyDescent="0.25"/>
    <row r="265058" customFormat="1" x14ac:dyDescent="0.25"/>
    <row r="265059" customFormat="1" x14ac:dyDescent="0.25"/>
    <row r="265060" customFormat="1" x14ac:dyDescent="0.25"/>
    <row r="265061" customFormat="1" x14ac:dyDescent="0.25"/>
    <row r="265062" customFormat="1" x14ac:dyDescent="0.25"/>
    <row r="265063" customFormat="1" x14ac:dyDescent="0.25"/>
    <row r="265064" customFormat="1" x14ac:dyDescent="0.25"/>
    <row r="265065" customFormat="1" x14ac:dyDescent="0.25"/>
    <row r="265066" customFormat="1" x14ac:dyDescent="0.25"/>
    <row r="265067" customFormat="1" x14ac:dyDescent="0.25"/>
    <row r="265068" customFormat="1" x14ac:dyDescent="0.25"/>
    <row r="265069" customFormat="1" x14ac:dyDescent="0.25"/>
    <row r="265070" customFormat="1" x14ac:dyDescent="0.25"/>
    <row r="265071" customFormat="1" x14ac:dyDescent="0.25"/>
    <row r="265072" customFormat="1" x14ac:dyDescent="0.25"/>
    <row r="265073" customFormat="1" x14ac:dyDescent="0.25"/>
    <row r="265074" customFormat="1" x14ac:dyDescent="0.25"/>
    <row r="265075" customFormat="1" x14ac:dyDescent="0.25"/>
    <row r="265076" customFormat="1" x14ac:dyDescent="0.25"/>
    <row r="265077" customFormat="1" x14ac:dyDescent="0.25"/>
    <row r="265078" customFormat="1" x14ac:dyDescent="0.25"/>
    <row r="265079" customFormat="1" x14ac:dyDescent="0.25"/>
    <row r="265080" customFormat="1" x14ac:dyDescent="0.25"/>
    <row r="265081" customFormat="1" x14ac:dyDescent="0.25"/>
    <row r="265082" customFormat="1" x14ac:dyDescent="0.25"/>
    <row r="265083" customFormat="1" x14ac:dyDescent="0.25"/>
    <row r="265084" customFormat="1" x14ac:dyDescent="0.25"/>
    <row r="265085" customFormat="1" x14ac:dyDescent="0.25"/>
    <row r="265086" customFormat="1" x14ac:dyDescent="0.25"/>
    <row r="265087" customFormat="1" x14ac:dyDescent="0.25"/>
    <row r="265088" customFormat="1" x14ac:dyDescent="0.25"/>
    <row r="265089" customFormat="1" x14ac:dyDescent="0.25"/>
    <row r="265090" customFormat="1" x14ac:dyDescent="0.25"/>
    <row r="265091" customFormat="1" x14ac:dyDescent="0.25"/>
    <row r="265092" customFormat="1" x14ac:dyDescent="0.25"/>
    <row r="265093" customFormat="1" x14ac:dyDescent="0.25"/>
    <row r="265094" customFormat="1" x14ac:dyDescent="0.25"/>
    <row r="265095" customFormat="1" x14ac:dyDescent="0.25"/>
    <row r="265096" customFormat="1" x14ac:dyDescent="0.25"/>
    <row r="265097" customFormat="1" x14ac:dyDescent="0.25"/>
    <row r="265098" customFormat="1" x14ac:dyDescent="0.25"/>
    <row r="265099" customFormat="1" x14ac:dyDescent="0.25"/>
    <row r="265100" customFormat="1" x14ac:dyDescent="0.25"/>
    <row r="265101" customFormat="1" x14ac:dyDescent="0.25"/>
    <row r="265102" customFormat="1" x14ac:dyDescent="0.25"/>
    <row r="265103" customFormat="1" x14ac:dyDescent="0.25"/>
    <row r="265104" customFormat="1" x14ac:dyDescent="0.25"/>
    <row r="265105" customFormat="1" x14ac:dyDescent="0.25"/>
    <row r="265106" customFormat="1" x14ac:dyDescent="0.25"/>
    <row r="265107" customFormat="1" x14ac:dyDescent="0.25"/>
    <row r="265108" customFormat="1" x14ac:dyDescent="0.25"/>
    <row r="265109" customFormat="1" x14ac:dyDescent="0.25"/>
    <row r="265110" customFormat="1" x14ac:dyDescent="0.25"/>
    <row r="265111" customFormat="1" x14ac:dyDescent="0.25"/>
    <row r="265112" customFormat="1" x14ac:dyDescent="0.25"/>
    <row r="265113" customFormat="1" x14ac:dyDescent="0.25"/>
    <row r="265114" customFormat="1" x14ac:dyDescent="0.25"/>
    <row r="265115" customFormat="1" x14ac:dyDescent="0.25"/>
    <row r="265116" customFormat="1" x14ac:dyDescent="0.25"/>
    <row r="265117" customFormat="1" x14ac:dyDescent="0.25"/>
    <row r="265118" customFormat="1" x14ac:dyDescent="0.25"/>
    <row r="265119" customFormat="1" x14ac:dyDescent="0.25"/>
    <row r="265120" customFormat="1" x14ac:dyDescent="0.25"/>
    <row r="265121" customFormat="1" x14ac:dyDescent="0.25"/>
    <row r="265122" customFormat="1" x14ac:dyDescent="0.25"/>
    <row r="265123" customFormat="1" x14ac:dyDescent="0.25"/>
    <row r="265124" customFormat="1" x14ac:dyDescent="0.25"/>
    <row r="265125" customFormat="1" x14ac:dyDescent="0.25"/>
    <row r="265126" customFormat="1" x14ac:dyDescent="0.25"/>
    <row r="265127" customFormat="1" x14ac:dyDescent="0.25"/>
    <row r="265128" customFormat="1" x14ac:dyDescent="0.25"/>
    <row r="265129" customFormat="1" x14ac:dyDescent="0.25"/>
    <row r="265130" customFormat="1" x14ac:dyDescent="0.25"/>
    <row r="265131" customFormat="1" x14ac:dyDescent="0.25"/>
    <row r="265132" customFormat="1" x14ac:dyDescent="0.25"/>
    <row r="265133" customFormat="1" x14ac:dyDescent="0.25"/>
    <row r="265134" customFormat="1" x14ac:dyDescent="0.25"/>
    <row r="265135" customFormat="1" x14ac:dyDescent="0.25"/>
    <row r="265136" customFormat="1" x14ac:dyDescent="0.25"/>
    <row r="265137" customFormat="1" x14ac:dyDescent="0.25"/>
    <row r="265138" customFormat="1" x14ac:dyDescent="0.25"/>
    <row r="265139" customFormat="1" x14ac:dyDescent="0.25"/>
    <row r="265140" customFormat="1" x14ac:dyDescent="0.25"/>
    <row r="265141" customFormat="1" x14ac:dyDescent="0.25"/>
    <row r="265142" customFormat="1" x14ac:dyDescent="0.25"/>
    <row r="265143" customFormat="1" x14ac:dyDescent="0.25"/>
    <row r="265144" customFormat="1" x14ac:dyDescent="0.25"/>
    <row r="265145" customFormat="1" x14ac:dyDescent="0.25"/>
    <row r="265146" customFormat="1" x14ac:dyDescent="0.25"/>
    <row r="265147" customFormat="1" x14ac:dyDescent="0.25"/>
    <row r="265148" customFormat="1" x14ac:dyDescent="0.25"/>
    <row r="265149" customFormat="1" x14ac:dyDescent="0.25"/>
    <row r="265150" customFormat="1" x14ac:dyDescent="0.25"/>
    <row r="265151" customFormat="1" x14ac:dyDescent="0.25"/>
    <row r="265152" customFormat="1" x14ac:dyDescent="0.25"/>
    <row r="265153" customFormat="1" x14ac:dyDescent="0.25"/>
    <row r="265154" customFormat="1" x14ac:dyDescent="0.25"/>
    <row r="265155" customFormat="1" x14ac:dyDescent="0.25"/>
    <row r="265156" customFormat="1" x14ac:dyDescent="0.25"/>
    <row r="265157" customFormat="1" x14ac:dyDescent="0.25"/>
    <row r="265158" customFormat="1" x14ac:dyDescent="0.25"/>
    <row r="265159" customFormat="1" x14ac:dyDescent="0.25"/>
    <row r="265160" customFormat="1" x14ac:dyDescent="0.25"/>
    <row r="265161" customFormat="1" x14ac:dyDescent="0.25"/>
    <row r="265162" customFormat="1" x14ac:dyDescent="0.25"/>
    <row r="265163" customFormat="1" x14ac:dyDescent="0.25"/>
    <row r="265164" customFormat="1" x14ac:dyDescent="0.25"/>
    <row r="265165" customFormat="1" x14ac:dyDescent="0.25"/>
    <row r="265166" customFormat="1" x14ac:dyDescent="0.25"/>
    <row r="265167" customFormat="1" x14ac:dyDescent="0.25"/>
    <row r="265168" customFormat="1" x14ac:dyDescent="0.25"/>
    <row r="265169" customFormat="1" x14ac:dyDescent="0.25"/>
    <row r="265170" customFormat="1" x14ac:dyDescent="0.25"/>
    <row r="265171" customFormat="1" x14ac:dyDescent="0.25"/>
    <row r="265172" customFormat="1" x14ac:dyDescent="0.25"/>
    <row r="265173" customFormat="1" x14ac:dyDescent="0.25"/>
    <row r="265174" customFormat="1" x14ac:dyDescent="0.25"/>
    <row r="265175" customFormat="1" x14ac:dyDescent="0.25"/>
    <row r="265176" customFormat="1" x14ac:dyDescent="0.25"/>
    <row r="265177" customFormat="1" x14ac:dyDescent="0.25"/>
    <row r="265178" customFormat="1" x14ac:dyDescent="0.25"/>
    <row r="265179" customFormat="1" x14ac:dyDescent="0.25"/>
    <row r="265180" customFormat="1" x14ac:dyDescent="0.25"/>
    <row r="265181" customFormat="1" x14ac:dyDescent="0.25"/>
    <row r="265182" customFormat="1" x14ac:dyDescent="0.25"/>
    <row r="265183" customFormat="1" x14ac:dyDescent="0.25"/>
    <row r="265184" customFormat="1" x14ac:dyDescent="0.25"/>
    <row r="265185" customFormat="1" x14ac:dyDescent="0.25"/>
    <row r="265186" customFormat="1" x14ac:dyDescent="0.25"/>
    <row r="265187" customFormat="1" x14ac:dyDescent="0.25"/>
    <row r="265188" customFormat="1" x14ac:dyDescent="0.25"/>
    <row r="265189" customFormat="1" x14ac:dyDescent="0.25"/>
    <row r="265190" customFormat="1" x14ac:dyDescent="0.25"/>
    <row r="265191" customFormat="1" x14ac:dyDescent="0.25"/>
    <row r="265192" customFormat="1" x14ac:dyDescent="0.25"/>
    <row r="265193" customFormat="1" x14ac:dyDescent="0.25"/>
    <row r="265194" customFormat="1" x14ac:dyDescent="0.25"/>
    <row r="265195" customFormat="1" x14ac:dyDescent="0.25"/>
    <row r="265196" customFormat="1" x14ac:dyDescent="0.25"/>
    <row r="265197" customFormat="1" x14ac:dyDescent="0.25"/>
    <row r="265198" customFormat="1" x14ac:dyDescent="0.25"/>
    <row r="265199" customFormat="1" x14ac:dyDescent="0.25"/>
    <row r="265200" customFormat="1" x14ac:dyDescent="0.25"/>
    <row r="265201" customFormat="1" x14ac:dyDescent="0.25"/>
    <row r="265202" customFormat="1" x14ac:dyDescent="0.25"/>
    <row r="265203" customFormat="1" x14ac:dyDescent="0.25"/>
    <row r="265204" customFormat="1" x14ac:dyDescent="0.25"/>
    <row r="265205" customFormat="1" x14ac:dyDescent="0.25"/>
    <row r="265206" customFormat="1" x14ac:dyDescent="0.25"/>
    <row r="265207" customFormat="1" x14ac:dyDescent="0.25"/>
    <row r="265208" customFormat="1" x14ac:dyDescent="0.25"/>
    <row r="265209" customFormat="1" x14ac:dyDescent="0.25"/>
    <row r="265210" customFormat="1" x14ac:dyDescent="0.25"/>
    <row r="265211" customFormat="1" x14ac:dyDescent="0.25"/>
    <row r="265212" customFormat="1" x14ac:dyDescent="0.25"/>
    <row r="265213" customFormat="1" x14ac:dyDescent="0.25"/>
    <row r="265214" customFormat="1" x14ac:dyDescent="0.25"/>
    <row r="265215" customFormat="1" x14ac:dyDescent="0.25"/>
    <row r="265216" customFormat="1" x14ac:dyDescent="0.25"/>
    <row r="265217" customFormat="1" x14ac:dyDescent="0.25"/>
    <row r="265218" customFormat="1" x14ac:dyDescent="0.25"/>
    <row r="265219" customFormat="1" x14ac:dyDescent="0.25"/>
    <row r="265220" customFormat="1" x14ac:dyDescent="0.25"/>
    <row r="265221" customFormat="1" x14ac:dyDescent="0.25"/>
    <row r="265222" customFormat="1" x14ac:dyDescent="0.25"/>
    <row r="265223" customFormat="1" x14ac:dyDescent="0.25"/>
    <row r="265224" customFormat="1" x14ac:dyDescent="0.25"/>
    <row r="265225" customFormat="1" x14ac:dyDescent="0.25"/>
    <row r="265226" customFormat="1" x14ac:dyDescent="0.25"/>
    <row r="265227" customFormat="1" x14ac:dyDescent="0.25"/>
    <row r="265228" customFormat="1" x14ac:dyDescent="0.25"/>
    <row r="265229" customFormat="1" x14ac:dyDescent="0.25"/>
    <row r="265230" customFormat="1" x14ac:dyDescent="0.25"/>
    <row r="265231" customFormat="1" x14ac:dyDescent="0.25"/>
    <row r="265232" customFormat="1" x14ac:dyDescent="0.25"/>
    <row r="265233" customFormat="1" x14ac:dyDescent="0.25"/>
    <row r="265234" customFormat="1" x14ac:dyDescent="0.25"/>
    <row r="265235" customFormat="1" x14ac:dyDescent="0.25"/>
    <row r="265236" customFormat="1" x14ac:dyDescent="0.25"/>
    <row r="265237" customFormat="1" x14ac:dyDescent="0.25"/>
    <row r="265238" customFormat="1" x14ac:dyDescent="0.25"/>
    <row r="265239" customFormat="1" x14ac:dyDescent="0.25"/>
    <row r="265240" customFormat="1" x14ac:dyDescent="0.25"/>
    <row r="265241" customFormat="1" x14ac:dyDescent="0.25"/>
    <row r="265242" customFormat="1" x14ac:dyDescent="0.25"/>
    <row r="265243" customFormat="1" x14ac:dyDescent="0.25"/>
    <row r="265244" customFormat="1" x14ac:dyDescent="0.25"/>
    <row r="265245" customFormat="1" x14ac:dyDescent="0.25"/>
    <row r="265246" customFormat="1" x14ac:dyDescent="0.25"/>
    <row r="265247" customFormat="1" x14ac:dyDescent="0.25"/>
    <row r="265248" customFormat="1" x14ac:dyDescent="0.25"/>
    <row r="265249" customFormat="1" x14ac:dyDescent="0.25"/>
    <row r="265250" customFormat="1" x14ac:dyDescent="0.25"/>
    <row r="265251" customFormat="1" x14ac:dyDescent="0.25"/>
    <row r="265252" customFormat="1" x14ac:dyDescent="0.25"/>
    <row r="265253" customFormat="1" x14ac:dyDescent="0.25"/>
    <row r="265254" customFormat="1" x14ac:dyDescent="0.25"/>
    <row r="265255" customFormat="1" x14ac:dyDescent="0.25"/>
    <row r="265256" customFormat="1" x14ac:dyDescent="0.25"/>
    <row r="265257" customFormat="1" x14ac:dyDescent="0.25"/>
    <row r="265258" customFormat="1" x14ac:dyDescent="0.25"/>
    <row r="265259" customFormat="1" x14ac:dyDescent="0.25"/>
    <row r="265260" customFormat="1" x14ac:dyDescent="0.25"/>
    <row r="265261" customFormat="1" x14ac:dyDescent="0.25"/>
    <row r="265262" customFormat="1" x14ac:dyDescent="0.25"/>
    <row r="265263" customFormat="1" x14ac:dyDescent="0.25"/>
    <row r="265264" customFormat="1" x14ac:dyDescent="0.25"/>
    <row r="265265" customFormat="1" x14ac:dyDescent="0.25"/>
    <row r="265266" customFormat="1" x14ac:dyDescent="0.25"/>
    <row r="265267" customFormat="1" x14ac:dyDescent="0.25"/>
    <row r="265268" customFormat="1" x14ac:dyDescent="0.25"/>
    <row r="265269" customFormat="1" x14ac:dyDescent="0.25"/>
    <row r="265270" customFormat="1" x14ac:dyDescent="0.25"/>
    <row r="265271" customFormat="1" x14ac:dyDescent="0.25"/>
    <row r="265272" customFormat="1" x14ac:dyDescent="0.25"/>
    <row r="265273" customFormat="1" x14ac:dyDescent="0.25"/>
    <row r="265274" customFormat="1" x14ac:dyDescent="0.25"/>
    <row r="265275" customFormat="1" x14ac:dyDescent="0.25"/>
    <row r="265276" customFormat="1" x14ac:dyDescent="0.25"/>
    <row r="265277" customFormat="1" x14ac:dyDescent="0.25"/>
    <row r="265278" customFormat="1" x14ac:dyDescent="0.25"/>
    <row r="265279" customFormat="1" x14ac:dyDescent="0.25"/>
    <row r="265280" customFormat="1" x14ac:dyDescent="0.25"/>
    <row r="265281" customFormat="1" x14ac:dyDescent="0.25"/>
    <row r="265282" customFormat="1" x14ac:dyDescent="0.25"/>
    <row r="265283" customFormat="1" x14ac:dyDescent="0.25"/>
    <row r="265284" customFormat="1" x14ac:dyDescent="0.25"/>
    <row r="265285" customFormat="1" x14ac:dyDescent="0.25"/>
    <row r="265286" customFormat="1" x14ac:dyDescent="0.25"/>
    <row r="265287" customFormat="1" x14ac:dyDescent="0.25"/>
    <row r="265288" customFormat="1" x14ac:dyDescent="0.25"/>
    <row r="265289" customFormat="1" x14ac:dyDescent="0.25"/>
    <row r="265290" customFormat="1" x14ac:dyDescent="0.25"/>
    <row r="265291" customFormat="1" x14ac:dyDescent="0.25"/>
    <row r="265292" customFormat="1" x14ac:dyDescent="0.25"/>
    <row r="265293" customFormat="1" x14ac:dyDescent="0.25"/>
    <row r="265294" customFormat="1" x14ac:dyDescent="0.25"/>
    <row r="265295" customFormat="1" x14ac:dyDescent="0.25"/>
    <row r="265296" customFormat="1" x14ac:dyDescent="0.25"/>
    <row r="265297" customFormat="1" x14ac:dyDescent="0.25"/>
    <row r="265298" customFormat="1" x14ac:dyDescent="0.25"/>
    <row r="265299" customFormat="1" x14ac:dyDescent="0.25"/>
    <row r="265300" customFormat="1" x14ac:dyDescent="0.25"/>
    <row r="265301" customFormat="1" x14ac:dyDescent="0.25"/>
    <row r="265302" customFormat="1" x14ac:dyDescent="0.25"/>
    <row r="265303" customFormat="1" x14ac:dyDescent="0.25"/>
    <row r="265304" customFormat="1" x14ac:dyDescent="0.25"/>
    <row r="265305" customFormat="1" x14ac:dyDescent="0.25"/>
    <row r="265306" customFormat="1" x14ac:dyDescent="0.25"/>
    <row r="265307" customFormat="1" x14ac:dyDescent="0.25"/>
    <row r="265308" customFormat="1" x14ac:dyDescent="0.25"/>
    <row r="265309" customFormat="1" x14ac:dyDescent="0.25"/>
    <row r="265310" customFormat="1" x14ac:dyDescent="0.25"/>
    <row r="265311" customFormat="1" x14ac:dyDescent="0.25"/>
    <row r="265312" customFormat="1" x14ac:dyDescent="0.25"/>
    <row r="265313" customFormat="1" x14ac:dyDescent="0.25"/>
    <row r="265314" customFormat="1" x14ac:dyDescent="0.25"/>
    <row r="265315" customFormat="1" x14ac:dyDescent="0.25"/>
    <row r="265316" customFormat="1" x14ac:dyDescent="0.25"/>
    <row r="265317" customFormat="1" x14ac:dyDescent="0.25"/>
    <row r="265318" customFormat="1" x14ac:dyDescent="0.25"/>
    <row r="265319" customFormat="1" x14ac:dyDescent="0.25"/>
    <row r="265320" customFormat="1" x14ac:dyDescent="0.25"/>
    <row r="265321" customFormat="1" x14ac:dyDescent="0.25"/>
    <row r="265322" customFormat="1" x14ac:dyDescent="0.25"/>
    <row r="265323" customFormat="1" x14ac:dyDescent="0.25"/>
    <row r="265324" customFormat="1" x14ac:dyDescent="0.25"/>
    <row r="265325" customFormat="1" x14ac:dyDescent="0.25"/>
    <row r="265326" customFormat="1" x14ac:dyDescent="0.25"/>
    <row r="265327" customFormat="1" x14ac:dyDescent="0.25"/>
    <row r="265328" customFormat="1" x14ac:dyDescent="0.25"/>
    <row r="265329" customFormat="1" x14ac:dyDescent="0.25"/>
    <row r="265330" customFormat="1" x14ac:dyDescent="0.25"/>
    <row r="265331" customFormat="1" x14ac:dyDescent="0.25"/>
    <row r="265332" customFormat="1" x14ac:dyDescent="0.25"/>
    <row r="265333" customFormat="1" x14ac:dyDescent="0.25"/>
    <row r="265334" customFormat="1" x14ac:dyDescent="0.25"/>
    <row r="265335" customFormat="1" x14ac:dyDescent="0.25"/>
    <row r="265336" customFormat="1" x14ac:dyDescent="0.25"/>
    <row r="265337" customFormat="1" x14ac:dyDescent="0.25"/>
    <row r="265338" customFormat="1" x14ac:dyDescent="0.25"/>
    <row r="265339" customFormat="1" x14ac:dyDescent="0.25"/>
    <row r="265340" customFormat="1" x14ac:dyDescent="0.25"/>
    <row r="265341" customFormat="1" x14ac:dyDescent="0.25"/>
    <row r="265342" customFormat="1" x14ac:dyDescent="0.25"/>
    <row r="265343" customFormat="1" x14ac:dyDescent="0.25"/>
    <row r="265344" customFormat="1" x14ac:dyDescent="0.25"/>
    <row r="265345" customFormat="1" x14ac:dyDescent="0.25"/>
    <row r="265346" customFormat="1" x14ac:dyDescent="0.25"/>
    <row r="265347" customFormat="1" x14ac:dyDescent="0.25"/>
    <row r="265348" customFormat="1" x14ac:dyDescent="0.25"/>
    <row r="265349" customFormat="1" x14ac:dyDescent="0.25"/>
    <row r="265350" customFormat="1" x14ac:dyDescent="0.25"/>
    <row r="265351" customFormat="1" x14ac:dyDescent="0.25"/>
    <row r="265352" customFormat="1" x14ac:dyDescent="0.25"/>
    <row r="265353" customFormat="1" x14ac:dyDescent="0.25"/>
    <row r="265354" customFormat="1" x14ac:dyDescent="0.25"/>
    <row r="265355" customFormat="1" x14ac:dyDescent="0.25"/>
    <row r="265356" customFormat="1" x14ac:dyDescent="0.25"/>
    <row r="265357" customFormat="1" x14ac:dyDescent="0.25"/>
    <row r="265358" customFormat="1" x14ac:dyDescent="0.25"/>
    <row r="265359" customFormat="1" x14ac:dyDescent="0.25"/>
    <row r="265360" customFormat="1" x14ac:dyDescent="0.25"/>
    <row r="265361" customFormat="1" x14ac:dyDescent="0.25"/>
    <row r="265362" customFormat="1" x14ac:dyDescent="0.25"/>
    <row r="265363" customFormat="1" x14ac:dyDescent="0.25"/>
    <row r="265364" customFormat="1" x14ac:dyDescent="0.25"/>
    <row r="265365" customFormat="1" x14ac:dyDescent="0.25"/>
    <row r="265366" customFormat="1" x14ac:dyDescent="0.25"/>
    <row r="265367" customFormat="1" x14ac:dyDescent="0.25"/>
    <row r="265368" customFormat="1" x14ac:dyDescent="0.25"/>
    <row r="265369" customFormat="1" x14ac:dyDescent="0.25"/>
    <row r="265370" customFormat="1" x14ac:dyDescent="0.25"/>
    <row r="265371" customFormat="1" x14ac:dyDescent="0.25"/>
    <row r="265372" customFormat="1" x14ac:dyDescent="0.25"/>
    <row r="265373" customFormat="1" x14ac:dyDescent="0.25"/>
    <row r="265374" customFormat="1" x14ac:dyDescent="0.25"/>
    <row r="265375" customFormat="1" x14ac:dyDescent="0.25"/>
    <row r="265376" customFormat="1" x14ac:dyDescent="0.25"/>
    <row r="265377" customFormat="1" x14ac:dyDescent="0.25"/>
    <row r="265378" customFormat="1" x14ac:dyDescent="0.25"/>
    <row r="265379" customFormat="1" x14ac:dyDescent="0.25"/>
    <row r="265380" customFormat="1" x14ac:dyDescent="0.25"/>
    <row r="265381" customFormat="1" x14ac:dyDescent="0.25"/>
    <row r="265382" customFormat="1" x14ac:dyDescent="0.25"/>
    <row r="265383" customFormat="1" x14ac:dyDescent="0.25"/>
    <row r="265384" customFormat="1" x14ac:dyDescent="0.25"/>
    <row r="265385" customFormat="1" x14ac:dyDescent="0.25"/>
    <row r="265386" customFormat="1" x14ac:dyDescent="0.25"/>
    <row r="265387" customFormat="1" x14ac:dyDescent="0.25"/>
    <row r="265388" customFormat="1" x14ac:dyDescent="0.25"/>
    <row r="265389" customFormat="1" x14ac:dyDescent="0.25"/>
    <row r="265390" customFormat="1" x14ac:dyDescent="0.25"/>
    <row r="265391" customFormat="1" x14ac:dyDescent="0.25"/>
    <row r="265392" customFormat="1" x14ac:dyDescent="0.25"/>
    <row r="265393" customFormat="1" x14ac:dyDescent="0.25"/>
    <row r="265394" customFormat="1" x14ac:dyDescent="0.25"/>
    <row r="265395" customFormat="1" x14ac:dyDescent="0.25"/>
    <row r="265396" customFormat="1" x14ac:dyDescent="0.25"/>
    <row r="265397" customFormat="1" x14ac:dyDescent="0.25"/>
    <row r="265398" customFormat="1" x14ac:dyDescent="0.25"/>
    <row r="265399" customFormat="1" x14ac:dyDescent="0.25"/>
    <row r="265400" customFormat="1" x14ac:dyDescent="0.25"/>
    <row r="265401" customFormat="1" x14ac:dyDescent="0.25"/>
    <row r="265402" customFormat="1" x14ac:dyDescent="0.25"/>
    <row r="265403" customFormat="1" x14ac:dyDescent="0.25"/>
    <row r="265404" customFormat="1" x14ac:dyDescent="0.25"/>
    <row r="265405" customFormat="1" x14ac:dyDescent="0.25"/>
    <row r="265406" customFormat="1" x14ac:dyDescent="0.25"/>
    <row r="265407" customFormat="1" x14ac:dyDescent="0.25"/>
    <row r="265408" customFormat="1" x14ac:dyDescent="0.25"/>
    <row r="265409" customFormat="1" x14ac:dyDescent="0.25"/>
    <row r="265410" customFormat="1" x14ac:dyDescent="0.25"/>
    <row r="265411" customFormat="1" x14ac:dyDescent="0.25"/>
    <row r="265412" customFormat="1" x14ac:dyDescent="0.25"/>
    <row r="265413" customFormat="1" x14ac:dyDescent="0.25"/>
    <row r="265414" customFormat="1" x14ac:dyDescent="0.25"/>
    <row r="265415" customFormat="1" x14ac:dyDescent="0.25"/>
    <row r="265416" customFormat="1" x14ac:dyDescent="0.25"/>
    <row r="265417" customFormat="1" x14ac:dyDescent="0.25"/>
    <row r="265418" customFormat="1" x14ac:dyDescent="0.25"/>
    <row r="265419" customFormat="1" x14ac:dyDescent="0.25"/>
    <row r="265420" customFormat="1" x14ac:dyDescent="0.25"/>
    <row r="265421" customFormat="1" x14ac:dyDescent="0.25"/>
    <row r="265422" customFormat="1" x14ac:dyDescent="0.25"/>
    <row r="265423" customFormat="1" x14ac:dyDescent="0.25"/>
    <row r="265424" customFormat="1" x14ac:dyDescent="0.25"/>
    <row r="265425" customFormat="1" x14ac:dyDescent="0.25"/>
    <row r="265426" customFormat="1" x14ac:dyDescent="0.25"/>
    <row r="265427" customFormat="1" x14ac:dyDescent="0.25"/>
    <row r="265428" customFormat="1" x14ac:dyDescent="0.25"/>
    <row r="265429" customFormat="1" x14ac:dyDescent="0.25"/>
    <row r="265430" customFormat="1" x14ac:dyDescent="0.25"/>
    <row r="265431" customFormat="1" x14ac:dyDescent="0.25"/>
    <row r="265432" customFormat="1" x14ac:dyDescent="0.25"/>
    <row r="265433" customFormat="1" x14ac:dyDescent="0.25"/>
    <row r="265434" customFormat="1" x14ac:dyDescent="0.25"/>
    <row r="265435" customFormat="1" x14ac:dyDescent="0.25"/>
    <row r="265436" customFormat="1" x14ac:dyDescent="0.25"/>
    <row r="265437" customFormat="1" x14ac:dyDescent="0.25"/>
    <row r="265438" customFormat="1" x14ac:dyDescent="0.25"/>
    <row r="265439" customFormat="1" x14ac:dyDescent="0.25"/>
    <row r="265440" customFormat="1" x14ac:dyDescent="0.25"/>
    <row r="265441" customFormat="1" x14ac:dyDescent="0.25"/>
    <row r="265442" customFormat="1" x14ac:dyDescent="0.25"/>
    <row r="265443" customFormat="1" x14ac:dyDescent="0.25"/>
    <row r="265444" customFormat="1" x14ac:dyDescent="0.25"/>
    <row r="265445" customFormat="1" x14ac:dyDescent="0.25"/>
    <row r="265446" customFormat="1" x14ac:dyDescent="0.25"/>
    <row r="265447" customFormat="1" x14ac:dyDescent="0.25"/>
    <row r="265448" customFormat="1" x14ac:dyDescent="0.25"/>
    <row r="265449" customFormat="1" x14ac:dyDescent="0.25"/>
    <row r="265450" customFormat="1" x14ac:dyDescent="0.25"/>
    <row r="265451" customFormat="1" x14ac:dyDescent="0.25"/>
    <row r="265452" customFormat="1" x14ac:dyDescent="0.25"/>
    <row r="265453" customFormat="1" x14ac:dyDescent="0.25"/>
    <row r="265454" customFormat="1" x14ac:dyDescent="0.25"/>
    <row r="265455" customFormat="1" x14ac:dyDescent="0.25"/>
    <row r="265456" customFormat="1" x14ac:dyDescent="0.25"/>
    <row r="265457" customFormat="1" x14ac:dyDescent="0.25"/>
    <row r="265458" customFormat="1" x14ac:dyDescent="0.25"/>
    <row r="265459" customFormat="1" x14ac:dyDescent="0.25"/>
    <row r="265460" customFormat="1" x14ac:dyDescent="0.25"/>
    <row r="265461" customFormat="1" x14ac:dyDescent="0.25"/>
    <row r="265462" customFormat="1" x14ac:dyDescent="0.25"/>
    <row r="265463" customFormat="1" x14ac:dyDescent="0.25"/>
    <row r="265464" customFormat="1" x14ac:dyDescent="0.25"/>
    <row r="265465" customFormat="1" x14ac:dyDescent="0.25"/>
    <row r="265466" customFormat="1" x14ac:dyDescent="0.25"/>
    <row r="265467" customFormat="1" x14ac:dyDescent="0.25"/>
    <row r="265468" customFormat="1" x14ac:dyDescent="0.25"/>
    <row r="265469" customFormat="1" x14ac:dyDescent="0.25"/>
    <row r="265470" customFormat="1" x14ac:dyDescent="0.25"/>
    <row r="265471" customFormat="1" x14ac:dyDescent="0.25"/>
    <row r="265472" customFormat="1" x14ac:dyDescent="0.25"/>
    <row r="265473" customFormat="1" x14ac:dyDescent="0.25"/>
    <row r="265474" customFormat="1" x14ac:dyDescent="0.25"/>
    <row r="265475" customFormat="1" x14ac:dyDescent="0.25"/>
    <row r="265476" customFormat="1" x14ac:dyDescent="0.25"/>
    <row r="265477" customFormat="1" x14ac:dyDescent="0.25"/>
    <row r="265478" customFormat="1" x14ac:dyDescent="0.25"/>
    <row r="265479" customFormat="1" x14ac:dyDescent="0.25"/>
    <row r="265480" customFormat="1" x14ac:dyDescent="0.25"/>
    <row r="265481" customFormat="1" x14ac:dyDescent="0.25"/>
    <row r="265482" customFormat="1" x14ac:dyDescent="0.25"/>
    <row r="265483" customFormat="1" x14ac:dyDescent="0.25"/>
    <row r="265484" customFormat="1" x14ac:dyDescent="0.25"/>
    <row r="265485" customFormat="1" x14ac:dyDescent="0.25"/>
    <row r="265486" customFormat="1" x14ac:dyDescent="0.25"/>
    <row r="265487" customFormat="1" x14ac:dyDescent="0.25"/>
    <row r="265488" customFormat="1" x14ac:dyDescent="0.25"/>
    <row r="265489" customFormat="1" x14ac:dyDescent="0.25"/>
    <row r="265490" customFormat="1" x14ac:dyDescent="0.25"/>
    <row r="265491" customFormat="1" x14ac:dyDescent="0.25"/>
    <row r="265492" customFormat="1" x14ac:dyDescent="0.25"/>
    <row r="265493" customFormat="1" x14ac:dyDescent="0.25"/>
    <row r="265494" customFormat="1" x14ac:dyDescent="0.25"/>
    <row r="265495" customFormat="1" x14ac:dyDescent="0.25"/>
    <row r="265496" customFormat="1" x14ac:dyDescent="0.25"/>
    <row r="265497" customFormat="1" x14ac:dyDescent="0.25"/>
    <row r="265498" customFormat="1" x14ac:dyDescent="0.25"/>
    <row r="265499" customFormat="1" x14ac:dyDescent="0.25"/>
    <row r="265500" customFormat="1" x14ac:dyDescent="0.25"/>
    <row r="265501" customFormat="1" x14ac:dyDescent="0.25"/>
    <row r="265502" customFormat="1" x14ac:dyDescent="0.25"/>
    <row r="265503" customFormat="1" x14ac:dyDescent="0.25"/>
    <row r="265504" customFormat="1" x14ac:dyDescent="0.25"/>
    <row r="265505" customFormat="1" x14ac:dyDescent="0.25"/>
    <row r="265506" customFormat="1" x14ac:dyDescent="0.25"/>
    <row r="265507" customFormat="1" x14ac:dyDescent="0.25"/>
    <row r="265508" customFormat="1" x14ac:dyDescent="0.25"/>
    <row r="265509" customFormat="1" x14ac:dyDescent="0.25"/>
    <row r="265510" customFormat="1" x14ac:dyDescent="0.25"/>
    <row r="265511" customFormat="1" x14ac:dyDescent="0.25"/>
    <row r="265512" customFormat="1" x14ac:dyDescent="0.25"/>
    <row r="265513" customFormat="1" x14ac:dyDescent="0.25"/>
    <row r="265514" customFormat="1" x14ac:dyDescent="0.25"/>
    <row r="265515" customFormat="1" x14ac:dyDescent="0.25"/>
    <row r="265516" customFormat="1" x14ac:dyDescent="0.25"/>
    <row r="265517" customFormat="1" x14ac:dyDescent="0.25"/>
    <row r="265518" customFormat="1" x14ac:dyDescent="0.25"/>
    <row r="265519" customFormat="1" x14ac:dyDescent="0.25"/>
    <row r="265520" customFormat="1" x14ac:dyDescent="0.25"/>
    <row r="265521" customFormat="1" x14ac:dyDescent="0.25"/>
    <row r="265522" customFormat="1" x14ac:dyDescent="0.25"/>
    <row r="265523" customFormat="1" x14ac:dyDescent="0.25"/>
    <row r="265524" customFormat="1" x14ac:dyDescent="0.25"/>
    <row r="265525" customFormat="1" x14ac:dyDescent="0.25"/>
    <row r="265526" customFormat="1" x14ac:dyDescent="0.25"/>
    <row r="265527" customFormat="1" x14ac:dyDescent="0.25"/>
    <row r="265528" customFormat="1" x14ac:dyDescent="0.25"/>
    <row r="265529" customFormat="1" x14ac:dyDescent="0.25"/>
    <row r="265530" customFormat="1" x14ac:dyDescent="0.25"/>
    <row r="265531" customFormat="1" x14ac:dyDescent="0.25"/>
    <row r="265532" customFormat="1" x14ac:dyDescent="0.25"/>
    <row r="265533" customFormat="1" x14ac:dyDescent="0.25"/>
    <row r="265534" customFormat="1" x14ac:dyDescent="0.25"/>
    <row r="265535" customFormat="1" x14ac:dyDescent="0.25"/>
    <row r="265536" customFormat="1" x14ac:dyDescent="0.25"/>
    <row r="265537" customFormat="1" x14ac:dyDescent="0.25"/>
    <row r="265538" customFormat="1" x14ac:dyDescent="0.25"/>
    <row r="265539" customFormat="1" x14ac:dyDescent="0.25"/>
    <row r="265540" customFormat="1" x14ac:dyDescent="0.25"/>
    <row r="265541" customFormat="1" x14ac:dyDescent="0.25"/>
    <row r="265542" customFormat="1" x14ac:dyDescent="0.25"/>
    <row r="265543" customFormat="1" x14ac:dyDescent="0.25"/>
    <row r="265544" customFormat="1" x14ac:dyDescent="0.25"/>
    <row r="265545" customFormat="1" x14ac:dyDescent="0.25"/>
    <row r="265546" customFormat="1" x14ac:dyDescent="0.25"/>
    <row r="265547" customFormat="1" x14ac:dyDescent="0.25"/>
    <row r="265548" customFormat="1" x14ac:dyDescent="0.25"/>
    <row r="265549" customFormat="1" x14ac:dyDescent="0.25"/>
    <row r="265550" customFormat="1" x14ac:dyDescent="0.25"/>
    <row r="265551" customFormat="1" x14ac:dyDescent="0.25"/>
    <row r="265552" customFormat="1" x14ac:dyDescent="0.25"/>
    <row r="265553" customFormat="1" x14ac:dyDescent="0.25"/>
    <row r="265554" customFormat="1" x14ac:dyDescent="0.25"/>
    <row r="265555" customFormat="1" x14ac:dyDescent="0.25"/>
    <row r="265556" customFormat="1" x14ac:dyDescent="0.25"/>
    <row r="265557" customFormat="1" x14ac:dyDescent="0.25"/>
    <row r="265558" customFormat="1" x14ac:dyDescent="0.25"/>
    <row r="265559" customFormat="1" x14ac:dyDescent="0.25"/>
    <row r="265560" customFormat="1" x14ac:dyDescent="0.25"/>
    <row r="265561" customFormat="1" x14ac:dyDescent="0.25"/>
    <row r="265562" customFormat="1" x14ac:dyDescent="0.25"/>
    <row r="265563" customFormat="1" x14ac:dyDescent="0.25"/>
    <row r="265564" customFormat="1" x14ac:dyDescent="0.25"/>
    <row r="265565" customFormat="1" x14ac:dyDescent="0.25"/>
    <row r="265566" customFormat="1" x14ac:dyDescent="0.25"/>
    <row r="265567" customFormat="1" x14ac:dyDescent="0.25"/>
    <row r="265568" customFormat="1" x14ac:dyDescent="0.25"/>
    <row r="265569" customFormat="1" x14ac:dyDescent="0.25"/>
    <row r="265570" customFormat="1" x14ac:dyDescent="0.25"/>
    <row r="265571" customFormat="1" x14ac:dyDescent="0.25"/>
    <row r="265572" customFormat="1" x14ac:dyDescent="0.25"/>
    <row r="265573" customFormat="1" x14ac:dyDescent="0.25"/>
    <row r="265574" customFormat="1" x14ac:dyDescent="0.25"/>
    <row r="265575" customFormat="1" x14ac:dyDescent="0.25"/>
    <row r="265576" customFormat="1" x14ac:dyDescent="0.25"/>
    <row r="265577" customFormat="1" x14ac:dyDescent="0.25"/>
    <row r="265578" customFormat="1" x14ac:dyDescent="0.25"/>
    <row r="265579" customFormat="1" x14ac:dyDescent="0.25"/>
    <row r="265580" customFormat="1" x14ac:dyDescent="0.25"/>
    <row r="265581" customFormat="1" x14ac:dyDescent="0.25"/>
    <row r="265582" customFormat="1" x14ac:dyDescent="0.25"/>
    <row r="265583" customFormat="1" x14ac:dyDescent="0.25"/>
    <row r="265584" customFormat="1" x14ac:dyDescent="0.25"/>
    <row r="265585" customFormat="1" x14ac:dyDescent="0.25"/>
    <row r="265586" customFormat="1" x14ac:dyDescent="0.25"/>
    <row r="265587" customFormat="1" x14ac:dyDescent="0.25"/>
    <row r="265588" customFormat="1" x14ac:dyDescent="0.25"/>
    <row r="265589" customFormat="1" x14ac:dyDescent="0.25"/>
    <row r="265590" customFormat="1" x14ac:dyDescent="0.25"/>
    <row r="265591" customFormat="1" x14ac:dyDescent="0.25"/>
    <row r="265592" customFormat="1" x14ac:dyDescent="0.25"/>
    <row r="265593" customFormat="1" x14ac:dyDescent="0.25"/>
    <row r="265594" customFormat="1" x14ac:dyDescent="0.25"/>
    <row r="265595" customFormat="1" x14ac:dyDescent="0.25"/>
    <row r="265596" customFormat="1" x14ac:dyDescent="0.25"/>
    <row r="265597" customFormat="1" x14ac:dyDescent="0.25"/>
    <row r="265598" customFormat="1" x14ac:dyDescent="0.25"/>
    <row r="265599" customFormat="1" x14ac:dyDescent="0.25"/>
    <row r="265600" customFormat="1" x14ac:dyDescent="0.25"/>
    <row r="265601" customFormat="1" x14ac:dyDescent="0.25"/>
    <row r="265602" customFormat="1" x14ac:dyDescent="0.25"/>
    <row r="265603" customFormat="1" x14ac:dyDescent="0.25"/>
    <row r="265604" customFormat="1" x14ac:dyDescent="0.25"/>
    <row r="265605" customFormat="1" x14ac:dyDescent="0.25"/>
    <row r="265606" customFormat="1" x14ac:dyDescent="0.25"/>
    <row r="265607" customFormat="1" x14ac:dyDescent="0.25"/>
    <row r="265608" customFormat="1" x14ac:dyDescent="0.25"/>
    <row r="265609" customFormat="1" x14ac:dyDescent="0.25"/>
    <row r="265610" customFormat="1" x14ac:dyDescent="0.25"/>
    <row r="265611" customFormat="1" x14ac:dyDescent="0.25"/>
    <row r="265612" customFormat="1" x14ac:dyDescent="0.25"/>
    <row r="265613" customFormat="1" x14ac:dyDescent="0.25"/>
    <row r="265614" customFormat="1" x14ac:dyDescent="0.25"/>
    <row r="265615" customFormat="1" x14ac:dyDescent="0.25"/>
    <row r="265616" customFormat="1" x14ac:dyDescent="0.25"/>
    <row r="265617" customFormat="1" x14ac:dyDescent="0.25"/>
    <row r="265618" customFormat="1" x14ac:dyDescent="0.25"/>
    <row r="265619" customFormat="1" x14ac:dyDescent="0.25"/>
    <row r="265620" customFormat="1" x14ac:dyDescent="0.25"/>
    <row r="265621" customFormat="1" x14ac:dyDescent="0.25"/>
    <row r="265622" customFormat="1" x14ac:dyDescent="0.25"/>
    <row r="265623" customFormat="1" x14ac:dyDescent="0.25"/>
    <row r="265624" customFormat="1" x14ac:dyDescent="0.25"/>
    <row r="265625" customFormat="1" x14ac:dyDescent="0.25"/>
    <row r="265626" customFormat="1" x14ac:dyDescent="0.25"/>
    <row r="265627" customFormat="1" x14ac:dyDescent="0.25"/>
    <row r="265628" customFormat="1" x14ac:dyDescent="0.25"/>
    <row r="265629" customFormat="1" x14ac:dyDescent="0.25"/>
    <row r="265630" customFormat="1" x14ac:dyDescent="0.25"/>
    <row r="265631" customFormat="1" x14ac:dyDescent="0.25"/>
    <row r="265632" customFormat="1" x14ac:dyDescent="0.25"/>
    <row r="265633" customFormat="1" x14ac:dyDescent="0.25"/>
    <row r="265634" customFormat="1" x14ac:dyDescent="0.25"/>
    <row r="265635" customFormat="1" x14ac:dyDescent="0.25"/>
    <row r="265636" customFormat="1" x14ac:dyDescent="0.25"/>
    <row r="265637" customFormat="1" x14ac:dyDescent="0.25"/>
    <row r="265638" customFormat="1" x14ac:dyDescent="0.25"/>
    <row r="265639" customFormat="1" x14ac:dyDescent="0.25"/>
    <row r="265640" customFormat="1" x14ac:dyDescent="0.25"/>
    <row r="265641" customFormat="1" x14ac:dyDescent="0.25"/>
    <row r="265642" customFormat="1" x14ac:dyDescent="0.25"/>
    <row r="265643" customFormat="1" x14ac:dyDescent="0.25"/>
    <row r="265644" customFormat="1" x14ac:dyDescent="0.25"/>
    <row r="265645" customFormat="1" x14ac:dyDescent="0.25"/>
    <row r="265646" customFormat="1" x14ac:dyDescent="0.25"/>
    <row r="265647" customFormat="1" x14ac:dyDescent="0.25"/>
    <row r="265648" customFormat="1" x14ac:dyDescent="0.25"/>
    <row r="265649" customFormat="1" x14ac:dyDescent="0.25"/>
    <row r="265650" customFormat="1" x14ac:dyDescent="0.25"/>
    <row r="265651" customFormat="1" x14ac:dyDescent="0.25"/>
    <row r="265652" customFormat="1" x14ac:dyDescent="0.25"/>
    <row r="265653" customFormat="1" x14ac:dyDescent="0.25"/>
    <row r="265654" customFormat="1" x14ac:dyDescent="0.25"/>
    <row r="265655" customFormat="1" x14ac:dyDescent="0.25"/>
    <row r="265656" customFormat="1" x14ac:dyDescent="0.25"/>
    <row r="265657" customFormat="1" x14ac:dyDescent="0.25"/>
    <row r="265658" customFormat="1" x14ac:dyDescent="0.25"/>
    <row r="265659" customFormat="1" x14ac:dyDescent="0.25"/>
    <row r="265660" customFormat="1" x14ac:dyDescent="0.25"/>
    <row r="265661" customFormat="1" x14ac:dyDescent="0.25"/>
    <row r="265662" customFormat="1" x14ac:dyDescent="0.25"/>
    <row r="265663" customFormat="1" x14ac:dyDescent="0.25"/>
    <row r="265664" customFormat="1" x14ac:dyDescent="0.25"/>
    <row r="265665" customFormat="1" x14ac:dyDescent="0.25"/>
    <row r="265666" customFormat="1" x14ac:dyDescent="0.25"/>
    <row r="265667" customFormat="1" x14ac:dyDescent="0.25"/>
    <row r="265668" customFormat="1" x14ac:dyDescent="0.25"/>
    <row r="265669" customFormat="1" x14ac:dyDescent="0.25"/>
    <row r="265670" customFormat="1" x14ac:dyDescent="0.25"/>
    <row r="265671" customFormat="1" x14ac:dyDescent="0.25"/>
    <row r="265672" customFormat="1" x14ac:dyDescent="0.25"/>
    <row r="265673" customFormat="1" x14ac:dyDescent="0.25"/>
    <row r="265674" customFormat="1" x14ac:dyDescent="0.25"/>
    <row r="265675" customFormat="1" x14ac:dyDescent="0.25"/>
    <row r="265676" customFormat="1" x14ac:dyDescent="0.25"/>
    <row r="265677" customFormat="1" x14ac:dyDescent="0.25"/>
    <row r="265678" customFormat="1" x14ac:dyDescent="0.25"/>
    <row r="265679" customFormat="1" x14ac:dyDescent="0.25"/>
    <row r="265680" customFormat="1" x14ac:dyDescent="0.25"/>
    <row r="265681" customFormat="1" x14ac:dyDescent="0.25"/>
    <row r="265682" customFormat="1" x14ac:dyDescent="0.25"/>
    <row r="265683" customFormat="1" x14ac:dyDescent="0.25"/>
    <row r="265684" customFormat="1" x14ac:dyDescent="0.25"/>
    <row r="265685" customFormat="1" x14ac:dyDescent="0.25"/>
    <row r="265686" customFormat="1" x14ac:dyDescent="0.25"/>
    <row r="265687" customFormat="1" x14ac:dyDescent="0.25"/>
    <row r="265688" customFormat="1" x14ac:dyDescent="0.25"/>
    <row r="265689" customFormat="1" x14ac:dyDescent="0.25"/>
    <row r="265690" customFormat="1" x14ac:dyDescent="0.25"/>
    <row r="265691" customFormat="1" x14ac:dyDescent="0.25"/>
    <row r="265692" customFormat="1" x14ac:dyDescent="0.25"/>
    <row r="265693" customFormat="1" x14ac:dyDescent="0.25"/>
    <row r="265694" customFormat="1" x14ac:dyDescent="0.25"/>
    <row r="265695" customFormat="1" x14ac:dyDescent="0.25"/>
    <row r="265696" customFormat="1" x14ac:dyDescent="0.25"/>
    <row r="265697" customFormat="1" x14ac:dyDescent="0.25"/>
    <row r="265698" customFormat="1" x14ac:dyDescent="0.25"/>
    <row r="265699" customFormat="1" x14ac:dyDescent="0.25"/>
    <row r="265700" customFormat="1" x14ac:dyDescent="0.25"/>
    <row r="265701" customFormat="1" x14ac:dyDescent="0.25"/>
    <row r="265702" customFormat="1" x14ac:dyDescent="0.25"/>
    <row r="265703" customFormat="1" x14ac:dyDescent="0.25"/>
    <row r="265704" customFormat="1" x14ac:dyDescent="0.25"/>
    <row r="265705" customFormat="1" x14ac:dyDescent="0.25"/>
    <row r="265706" customFormat="1" x14ac:dyDescent="0.25"/>
    <row r="265707" customFormat="1" x14ac:dyDescent="0.25"/>
    <row r="265708" customFormat="1" x14ac:dyDescent="0.25"/>
    <row r="265709" customFormat="1" x14ac:dyDescent="0.25"/>
    <row r="265710" customFormat="1" x14ac:dyDescent="0.25"/>
    <row r="265711" customFormat="1" x14ac:dyDescent="0.25"/>
    <row r="265712" customFormat="1" x14ac:dyDescent="0.25"/>
    <row r="265713" customFormat="1" x14ac:dyDescent="0.25"/>
    <row r="265714" customFormat="1" x14ac:dyDescent="0.25"/>
    <row r="265715" customFormat="1" x14ac:dyDescent="0.25"/>
    <row r="265716" customFormat="1" x14ac:dyDescent="0.25"/>
    <row r="265717" customFormat="1" x14ac:dyDescent="0.25"/>
    <row r="265718" customFormat="1" x14ac:dyDescent="0.25"/>
    <row r="265719" customFormat="1" x14ac:dyDescent="0.25"/>
    <row r="265720" customFormat="1" x14ac:dyDescent="0.25"/>
    <row r="265721" customFormat="1" x14ac:dyDescent="0.25"/>
    <row r="265722" customFormat="1" x14ac:dyDescent="0.25"/>
    <row r="265723" customFormat="1" x14ac:dyDescent="0.25"/>
    <row r="265724" customFormat="1" x14ac:dyDescent="0.25"/>
    <row r="265725" customFormat="1" x14ac:dyDescent="0.25"/>
    <row r="265726" customFormat="1" x14ac:dyDescent="0.25"/>
    <row r="265727" customFormat="1" x14ac:dyDescent="0.25"/>
    <row r="265728" customFormat="1" x14ac:dyDescent="0.25"/>
    <row r="265729" customFormat="1" x14ac:dyDescent="0.25"/>
    <row r="265730" customFormat="1" x14ac:dyDescent="0.25"/>
    <row r="265731" customFormat="1" x14ac:dyDescent="0.25"/>
    <row r="265732" customFormat="1" x14ac:dyDescent="0.25"/>
    <row r="265733" customFormat="1" x14ac:dyDescent="0.25"/>
    <row r="265734" customFormat="1" x14ac:dyDescent="0.25"/>
    <row r="265735" customFormat="1" x14ac:dyDescent="0.25"/>
    <row r="265736" customFormat="1" x14ac:dyDescent="0.25"/>
    <row r="265737" customFormat="1" x14ac:dyDescent="0.25"/>
    <row r="265738" customFormat="1" x14ac:dyDescent="0.25"/>
    <row r="265739" customFormat="1" x14ac:dyDescent="0.25"/>
    <row r="265740" customFormat="1" x14ac:dyDescent="0.25"/>
    <row r="265741" customFormat="1" x14ac:dyDescent="0.25"/>
    <row r="265742" customFormat="1" x14ac:dyDescent="0.25"/>
    <row r="265743" customFormat="1" x14ac:dyDescent="0.25"/>
    <row r="265744" customFormat="1" x14ac:dyDescent="0.25"/>
    <row r="265745" customFormat="1" x14ac:dyDescent="0.25"/>
    <row r="265746" customFormat="1" x14ac:dyDescent="0.25"/>
    <row r="265747" customFormat="1" x14ac:dyDescent="0.25"/>
    <row r="265748" customFormat="1" x14ac:dyDescent="0.25"/>
    <row r="265749" customFormat="1" x14ac:dyDescent="0.25"/>
    <row r="265750" customFormat="1" x14ac:dyDescent="0.25"/>
    <row r="265751" customFormat="1" x14ac:dyDescent="0.25"/>
    <row r="265752" customFormat="1" x14ac:dyDescent="0.25"/>
    <row r="265753" customFormat="1" x14ac:dyDescent="0.25"/>
    <row r="265754" customFormat="1" x14ac:dyDescent="0.25"/>
    <row r="265755" customFormat="1" x14ac:dyDescent="0.25"/>
    <row r="265756" customFormat="1" x14ac:dyDescent="0.25"/>
    <row r="265757" customFormat="1" x14ac:dyDescent="0.25"/>
    <row r="265758" customFormat="1" x14ac:dyDescent="0.25"/>
    <row r="265759" customFormat="1" x14ac:dyDescent="0.25"/>
    <row r="265760" customFormat="1" x14ac:dyDescent="0.25"/>
    <row r="265761" customFormat="1" x14ac:dyDescent="0.25"/>
    <row r="265762" customFormat="1" x14ac:dyDescent="0.25"/>
    <row r="265763" customFormat="1" x14ac:dyDescent="0.25"/>
    <row r="265764" customFormat="1" x14ac:dyDescent="0.25"/>
    <row r="265765" customFormat="1" x14ac:dyDescent="0.25"/>
    <row r="265766" customFormat="1" x14ac:dyDescent="0.25"/>
    <row r="265767" customFormat="1" x14ac:dyDescent="0.25"/>
    <row r="265768" customFormat="1" x14ac:dyDescent="0.25"/>
    <row r="265769" customFormat="1" x14ac:dyDescent="0.25"/>
    <row r="265770" customFormat="1" x14ac:dyDescent="0.25"/>
    <row r="265771" customFormat="1" x14ac:dyDescent="0.25"/>
    <row r="265772" customFormat="1" x14ac:dyDescent="0.25"/>
    <row r="265773" customFormat="1" x14ac:dyDescent="0.25"/>
    <row r="265774" customFormat="1" x14ac:dyDescent="0.25"/>
    <row r="265775" customFormat="1" x14ac:dyDescent="0.25"/>
    <row r="265776" customFormat="1" x14ac:dyDescent="0.25"/>
    <row r="265777" customFormat="1" x14ac:dyDescent="0.25"/>
    <row r="265778" customFormat="1" x14ac:dyDescent="0.25"/>
    <row r="265779" customFormat="1" x14ac:dyDescent="0.25"/>
    <row r="265780" customFormat="1" x14ac:dyDescent="0.25"/>
    <row r="265781" customFormat="1" x14ac:dyDescent="0.25"/>
    <row r="265782" customFormat="1" x14ac:dyDescent="0.25"/>
    <row r="265783" customFormat="1" x14ac:dyDescent="0.25"/>
    <row r="265784" customFormat="1" x14ac:dyDescent="0.25"/>
    <row r="265785" customFormat="1" x14ac:dyDescent="0.25"/>
    <row r="265786" customFormat="1" x14ac:dyDescent="0.25"/>
    <row r="265787" customFormat="1" x14ac:dyDescent="0.25"/>
    <row r="265788" customFormat="1" x14ac:dyDescent="0.25"/>
    <row r="265789" customFormat="1" x14ac:dyDescent="0.25"/>
    <row r="265790" customFormat="1" x14ac:dyDescent="0.25"/>
    <row r="265791" customFormat="1" x14ac:dyDescent="0.25"/>
    <row r="265792" customFormat="1" x14ac:dyDescent="0.25"/>
    <row r="265793" customFormat="1" x14ac:dyDescent="0.25"/>
    <row r="265794" customFormat="1" x14ac:dyDescent="0.25"/>
    <row r="265795" customFormat="1" x14ac:dyDescent="0.25"/>
    <row r="265796" customFormat="1" x14ac:dyDescent="0.25"/>
    <row r="265797" customFormat="1" x14ac:dyDescent="0.25"/>
    <row r="265798" customFormat="1" x14ac:dyDescent="0.25"/>
    <row r="265799" customFormat="1" x14ac:dyDescent="0.25"/>
    <row r="265800" customFormat="1" x14ac:dyDescent="0.25"/>
    <row r="265801" customFormat="1" x14ac:dyDescent="0.25"/>
    <row r="265802" customFormat="1" x14ac:dyDescent="0.25"/>
    <row r="265803" customFormat="1" x14ac:dyDescent="0.25"/>
    <row r="265804" customFormat="1" x14ac:dyDescent="0.25"/>
    <row r="265805" customFormat="1" x14ac:dyDescent="0.25"/>
    <row r="265806" customFormat="1" x14ac:dyDescent="0.25"/>
    <row r="265807" customFormat="1" x14ac:dyDescent="0.25"/>
    <row r="265808" customFormat="1" x14ac:dyDescent="0.25"/>
    <row r="265809" customFormat="1" x14ac:dyDescent="0.25"/>
    <row r="265810" customFormat="1" x14ac:dyDescent="0.25"/>
    <row r="265811" customFormat="1" x14ac:dyDescent="0.25"/>
    <row r="265812" customFormat="1" x14ac:dyDescent="0.25"/>
    <row r="265813" customFormat="1" x14ac:dyDescent="0.25"/>
    <row r="265814" customFormat="1" x14ac:dyDescent="0.25"/>
    <row r="265815" customFormat="1" x14ac:dyDescent="0.25"/>
    <row r="265816" customFormat="1" x14ac:dyDescent="0.25"/>
    <row r="265817" customFormat="1" x14ac:dyDescent="0.25"/>
    <row r="265818" customFormat="1" x14ac:dyDescent="0.25"/>
    <row r="265819" customFormat="1" x14ac:dyDescent="0.25"/>
    <row r="265820" customFormat="1" x14ac:dyDescent="0.25"/>
    <row r="265821" customFormat="1" x14ac:dyDescent="0.25"/>
    <row r="265822" customFormat="1" x14ac:dyDescent="0.25"/>
    <row r="265823" customFormat="1" x14ac:dyDescent="0.25"/>
    <row r="265824" customFormat="1" x14ac:dyDescent="0.25"/>
    <row r="265825" customFormat="1" x14ac:dyDescent="0.25"/>
    <row r="265826" customFormat="1" x14ac:dyDescent="0.25"/>
    <row r="265827" customFormat="1" x14ac:dyDescent="0.25"/>
    <row r="265828" customFormat="1" x14ac:dyDescent="0.25"/>
    <row r="265829" customFormat="1" x14ac:dyDescent="0.25"/>
    <row r="265830" customFormat="1" x14ac:dyDescent="0.25"/>
    <row r="265831" customFormat="1" x14ac:dyDescent="0.25"/>
    <row r="265832" customFormat="1" x14ac:dyDescent="0.25"/>
    <row r="265833" customFormat="1" x14ac:dyDescent="0.25"/>
    <row r="265834" customFormat="1" x14ac:dyDescent="0.25"/>
    <row r="265835" customFormat="1" x14ac:dyDescent="0.25"/>
    <row r="265836" customFormat="1" x14ac:dyDescent="0.25"/>
    <row r="265837" customFormat="1" x14ac:dyDescent="0.25"/>
    <row r="265838" customFormat="1" x14ac:dyDescent="0.25"/>
    <row r="265839" customFormat="1" x14ac:dyDescent="0.25"/>
    <row r="265840" customFormat="1" x14ac:dyDescent="0.25"/>
    <row r="265841" customFormat="1" x14ac:dyDescent="0.25"/>
    <row r="265842" customFormat="1" x14ac:dyDescent="0.25"/>
    <row r="265843" customFormat="1" x14ac:dyDescent="0.25"/>
    <row r="265844" customFormat="1" x14ac:dyDescent="0.25"/>
    <row r="265845" customFormat="1" x14ac:dyDescent="0.25"/>
    <row r="265846" customFormat="1" x14ac:dyDescent="0.25"/>
    <row r="265847" customFormat="1" x14ac:dyDescent="0.25"/>
    <row r="265848" customFormat="1" x14ac:dyDescent="0.25"/>
    <row r="265849" customFormat="1" x14ac:dyDescent="0.25"/>
    <row r="265850" customFormat="1" x14ac:dyDescent="0.25"/>
    <row r="265851" customFormat="1" x14ac:dyDescent="0.25"/>
    <row r="265852" customFormat="1" x14ac:dyDescent="0.25"/>
    <row r="265853" customFormat="1" x14ac:dyDescent="0.25"/>
    <row r="265854" customFormat="1" x14ac:dyDescent="0.25"/>
    <row r="265855" customFormat="1" x14ac:dyDescent="0.25"/>
    <row r="265856" customFormat="1" x14ac:dyDescent="0.25"/>
    <row r="265857" customFormat="1" x14ac:dyDescent="0.25"/>
    <row r="265858" customFormat="1" x14ac:dyDescent="0.25"/>
    <row r="265859" customFormat="1" x14ac:dyDescent="0.25"/>
    <row r="265860" customFormat="1" x14ac:dyDescent="0.25"/>
    <row r="265861" customFormat="1" x14ac:dyDescent="0.25"/>
    <row r="265862" customFormat="1" x14ac:dyDescent="0.25"/>
    <row r="265863" customFormat="1" x14ac:dyDescent="0.25"/>
    <row r="265864" customFormat="1" x14ac:dyDescent="0.25"/>
    <row r="265865" customFormat="1" x14ac:dyDescent="0.25"/>
    <row r="265866" customFormat="1" x14ac:dyDescent="0.25"/>
    <row r="265867" customFormat="1" x14ac:dyDescent="0.25"/>
    <row r="265868" customFormat="1" x14ac:dyDescent="0.25"/>
    <row r="265869" customFormat="1" x14ac:dyDescent="0.25"/>
    <row r="265870" customFormat="1" x14ac:dyDescent="0.25"/>
    <row r="265871" customFormat="1" x14ac:dyDescent="0.25"/>
    <row r="265872" customFormat="1" x14ac:dyDescent="0.25"/>
    <row r="265873" customFormat="1" x14ac:dyDescent="0.25"/>
    <row r="265874" customFormat="1" x14ac:dyDescent="0.25"/>
    <row r="265875" customFormat="1" x14ac:dyDescent="0.25"/>
    <row r="265876" customFormat="1" x14ac:dyDescent="0.25"/>
    <row r="265877" customFormat="1" x14ac:dyDescent="0.25"/>
    <row r="265878" customFormat="1" x14ac:dyDescent="0.25"/>
    <row r="265879" customFormat="1" x14ac:dyDescent="0.25"/>
    <row r="265880" customFormat="1" x14ac:dyDescent="0.25"/>
    <row r="265881" customFormat="1" x14ac:dyDescent="0.25"/>
    <row r="265882" customFormat="1" x14ac:dyDescent="0.25"/>
    <row r="265883" customFormat="1" x14ac:dyDescent="0.25"/>
    <row r="265884" customFormat="1" x14ac:dyDescent="0.25"/>
    <row r="265885" customFormat="1" x14ac:dyDescent="0.25"/>
    <row r="265886" customFormat="1" x14ac:dyDescent="0.25"/>
    <row r="265887" customFormat="1" x14ac:dyDescent="0.25"/>
    <row r="265888" customFormat="1" x14ac:dyDescent="0.25"/>
    <row r="265889" customFormat="1" x14ac:dyDescent="0.25"/>
    <row r="265890" customFormat="1" x14ac:dyDescent="0.25"/>
    <row r="265891" customFormat="1" x14ac:dyDescent="0.25"/>
    <row r="265892" customFormat="1" x14ac:dyDescent="0.25"/>
    <row r="265893" customFormat="1" x14ac:dyDescent="0.25"/>
    <row r="265894" customFormat="1" x14ac:dyDescent="0.25"/>
    <row r="265895" customFormat="1" x14ac:dyDescent="0.25"/>
    <row r="265896" customFormat="1" x14ac:dyDescent="0.25"/>
    <row r="265897" customFormat="1" x14ac:dyDescent="0.25"/>
    <row r="265898" customFormat="1" x14ac:dyDescent="0.25"/>
    <row r="265899" customFormat="1" x14ac:dyDescent="0.25"/>
    <row r="265900" customFormat="1" x14ac:dyDescent="0.25"/>
    <row r="265901" customFormat="1" x14ac:dyDescent="0.25"/>
    <row r="265902" customFormat="1" x14ac:dyDescent="0.25"/>
    <row r="265903" customFormat="1" x14ac:dyDescent="0.25"/>
    <row r="265904" customFormat="1" x14ac:dyDescent="0.25"/>
    <row r="265905" customFormat="1" x14ac:dyDescent="0.25"/>
    <row r="265906" customFormat="1" x14ac:dyDescent="0.25"/>
    <row r="265907" customFormat="1" x14ac:dyDescent="0.25"/>
    <row r="265908" customFormat="1" x14ac:dyDescent="0.25"/>
    <row r="265909" customFormat="1" x14ac:dyDescent="0.25"/>
    <row r="265910" customFormat="1" x14ac:dyDescent="0.25"/>
    <row r="265911" customFormat="1" x14ac:dyDescent="0.25"/>
    <row r="265912" customFormat="1" x14ac:dyDescent="0.25"/>
    <row r="265913" customFormat="1" x14ac:dyDescent="0.25"/>
    <row r="265914" customFormat="1" x14ac:dyDescent="0.25"/>
    <row r="265915" customFormat="1" x14ac:dyDescent="0.25"/>
    <row r="265916" customFormat="1" x14ac:dyDescent="0.25"/>
    <row r="265917" customFormat="1" x14ac:dyDescent="0.25"/>
    <row r="265918" customFormat="1" x14ac:dyDescent="0.25"/>
    <row r="265919" customFormat="1" x14ac:dyDescent="0.25"/>
    <row r="265920" customFormat="1" x14ac:dyDescent="0.25"/>
    <row r="265921" customFormat="1" x14ac:dyDescent="0.25"/>
    <row r="265922" customFormat="1" x14ac:dyDescent="0.25"/>
    <row r="265923" customFormat="1" x14ac:dyDescent="0.25"/>
    <row r="265924" customFormat="1" x14ac:dyDescent="0.25"/>
    <row r="265925" customFormat="1" x14ac:dyDescent="0.25"/>
    <row r="265926" customFormat="1" x14ac:dyDescent="0.25"/>
    <row r="265927" customFormat="1" x14ac:dyDescent="0.25"/>
    <row r="265928" customFormat="1" x14ac:dyDescent="0.25"/>
    <row r="265929" customFormat="1" x14ac:dyDescent="0.25"/>
    <row r="265930" customFormat="1" x14ac:dyDescent="0.25"/>
    <row r="265931" customFormat="1" x14ac:dyDescent="0.25"/>
    <row r="265932" customFormat="1" x14ac:dyDescent="0.25"/>
    <row r="265933" customFormat="1" x14ac:dyDescent="0.25"/>
    <row r="265934" customFormat="1" x14ac:dyDescent="0.25"/>
    <row r="265935" customFormat="1" x14ac:dyDescent="0.25"/>
    <row r="265936" customFormat="1" x14ac:dyDescent="0.25"/>
    <row r="265937" customFormat="1" x14ac:dyDescent="0.25"/>
    <row r="265938" customFormat="1" x14ac:dyDescent="0.25"/>
    <row r="265939" customFormat="1" x14ac:dyDescent="0.25"/>
    <row r="265940" customFormat="1" x14ac:dyDescent="0.25"/>
    <row r="265941" customFormat="1" x14ac:dyDescent="0.25"/>
    <row r="265942" customFormat="1" x14ac:dyDescent="0.25"/>
    <row r="265943" customFormat="1" x14ac:dyDescent="0.25"/>
    <row r="265944" customFormat="1" x14ac:dyDescent="0.25"/>
    <row r="265945" customFormat="1" x14ac:dyDescent="0.25"/>
    <row r="265946" customFormat="1" x14ac:dyDescent="0.25"/>
    <row r="265947" customFormat="1" x14ac:dyDescent="0.25"/>
    <row r="265948" customFormat="1" x14ac:dyDescent="0.25"/>
    <row r="265949" customFormat="1" x14ac:dyDescent="0.25"/>
    <row r="265950" customFormat="1" x14ac:dyDescent="0.25"/>
    <row r="265951" customFormat="1" x14ac:dyDescent="0.25"/>
    <row r="265952" customFormat="1" x14ac:dyDescent="0.25"/>
    <row r="265953" customFormat="1" x14ac:dyDescent="0.25"/>
    <row r="265954" customFormat="1" x14ac:dyDescent="0.25"/>
    <row r="265955" customFormat="1" x14ac:dyDescent="0.25"/>
    <row r="265956" customFormat="1" x14ac:dyDescent="0.25"/>
    <row r="265957" customFormat="1" x14ac:dyDescent="0.25"/>
    <row r="265958" customFormat="1" x14ac:dyDescent="0.25"/>
    <row r="265959" customFormat="1" x14ac:dyDescent="0.25"/>
    <row r="265960" customFormat="1" x14ac:dyDescent="0.25"/>
    <row r="265961" customFormat="1" x14ac:dyDescent="0.25"/>
    <row r="265962" customFormat="1" x14ac:dyDescent="0.25"/>
    <row r="265963" customFormat="1" x14ac:dyDescent="0.25"/>
    <row r="265964" customFormat="1" x14ac:dyDescent="0.25"/>
    <row r="265965" customFormat="1" x14ac:dyDescent="0.25"/>
    <row r="265966" customFormat="1" x14ac:dyDescent="0.25"/>
    <row r="265967" customFormat="1" x14ac:dyDescent="0.25"/>
    <row r="265968" customFormat="1" x14ac:dyDescent="0.25"/>
    <row r="265969" customFormat="1" x14ac:dyDescent="0.25"/>
    <row r="265970" customFormat="1" x14ac:dyDescent="0.25"/>
    <row r="265971" customFormat="1" x14ac:dyDescent="0.25"/>
    <row r="265972" customFormat="1" x14ac:dyDescent="0.25"/>
    <row r="265973" customFormat="1" x14ac:dyDescent="0.25"/>
    <row r="265974" customFormat="1" x14ac:dyDescent="0.25"/>
    <row r="265975" customFormat="1" x14ac:dyDescent="0.25"/>
    <row r="265976" customFormat="1" x14ac:dyDescent="0.25"/>
    <row r="265977" customFormat="1" x14ac:dyDescent="0.25"/>
    <row r="265978" customFormat="1" x14ac:dyDescent="0.25"/>
    <row r="265979" customFormat="1" x14ac:dyDescent="0.25"/>
    <row r="265980" customFormat="1" x14ac:dyDescent="0.25"/>
    <row r="265981" customFormat="1" x14ac:dyDescent="0.25"/>
    <row r="265982" customFormat="1" x14ac:dyDescent="0.25"/>
    <row r="265983" customFormat="1" x14ac:dyDescent="0.25"/>
    <row r="265984" customFormat="1" x14ac:dyDescent="0.25"/>
    <row r="265985" customFormat="1" x14ac:dyDescent="0.25"/>
    <row r="265986" customFormat="1" x14ac:dyDescent="0.25"/>
    <row r="265987" customFormat="1" x14ac:dyDescent="0.25"/>
    <row r="265988" customFormat="1" x14ac:dyDescent="0.25"/>
    <row r="265989" customFormat="1" x14ac:dyDescent="0.25"/>
    <row r="265990" customFormat="1" x14ac:dyDescent="0.25"/>
    <row r="265991" customFormat="1" x14ac:dyDescent="0.25"/>
    <row r="265992" customFormat="1" x14ac:dyDescent="0.25"/>
    <row r="265993" customFormat="1" x14ac:dyDescent="0.25"/>
    <row r="265994" customFormat="1" x14ac:dyDescent="0.25"/>
    <row r="265995" customFormat="1" x14ac:dyDescent="0.25"/>
    <row r="265996" customFormat="1" x14ac:dyDescent="0.25"/>
    <row r="265997" customFormat="1" x14ac:dyDescent="0.25"/>
    <row r="265998" customFormat="1" x14ac:dyDescent="0.25"/>
    <row r="265999" customFormat="1" x14ac:dyDescent="0.25"/>
    <row r="266000" customFormat="1" x14ac:dyDescent="0.25"/>
    <row r="266001" customFormat="1" x14ac:dyDescent="0.25"/>
    <row r="266002" customFormat="1" x14ac:dyDescent="0.25"/>
    <row r="266003" customFormat="1" x14ac:dyDescent="0.25"/>
    <row r="266004" customFormat="1" x14ac:dyDescent="0.25"/>
    <row r="266005" customFormat="1" x14ac:dyDescent="0.25"/>
    <row r="266006" customFormat="1" x14ac:dyDescent="0.25"/>
    <row r="266007" customFormat="1" x14ac:dyDescent="0.25"/>
    <row r="266008" customFormat="1" x14ac:dyDescent="0.25"/>
    <row r="266009" customFormat="1" x14ac:dyDescent="0.25"/>
    <row r="266010" customFormat="1" x14ac:dyDescent="0.25"/>
    <row r="266011" customFormat="1" x14ac:dyDescent="0.25"/>
    <row r="266012" customFormat="1" x14ac:dyDescent="0.25"/>
    <row r="266013" customFormat="1" x14ac:dyDescent="0.25"/>
    <row r="266014" customFormat="1" x14ac:dyDescent="0.25"/>
    <row r="266015" customFormat="1" x14ac:dyDescent="0.25"/>
    <row r="266016" customFormat="1" x14ac:dyDescent="0.25"/>
    <row r="266017" customFormat="1" x14ac:dyDescent="0.25"/>
    <row r="266018" customFormat="1" x14ac:dyDescent="0.25"/>
    <row r="266019" customFormat="1" x14ac:dyDescent="0.25"/>
    <row r="266020" customFormat="1" x14ac:dyDescent="0.25"/>
    <row r="266021" customFormat="1" x14ac:dyDescent="0.25"/>
    <row r="266022" customFormat="1" x14ac:dyDescent="0.25"/>
    <row r="266023" customFormat="1" x14ac:dyDescent="0.25"/>
    <row r="266024" customFormat="1" x14ac:dyDescent="0.25"/>
    <row r="266025" customFormat="1" x14ac:dyDescent="0.25"/>
    <row r="266026" customFormat="1" x14ac:dyDescent="0.25"/>
    <row r="266027" customFormat="1" x14ac:dyDescent="0.25"/>
    <row r="266028" customFormat="1" x14ac:dyDescent="0.25"/>
    <row r="266029" customFormat="1" x14ac:dyDescent="0.25"/>
    <row r="266030" customFormat="1" x14ac:dyDescent="0.25"/>
    <row r="266031" customFormat="1" x14ac:dyDescent="0.25"/>
    <row r="266032" customFormat="1" x14ac:dyDescent="0.25"/>
    <row r="266033" customFormat="1" x14ac:dyDescent="0.25"/>
    <row r="266034" customFormat="1" x14ac:dyDescent="0.25"/>
    <row r="266035" customFormat="1" x14ac:dyDescent="0.25"/>
    <row r="266036" customFormat="1" x14ac:dyDescent="0.25"/>
    <row r="266037" customFormat="1" x14ac:dyDescent="0.25"/>
    <row r="266038" customFormat="1" x14ac:dyDescent="0.25"/>
    <row r="266039" customFormat="1" x14ac:dyDescent="0.25"/>
    <row r="266040" customFormat="1" x14ac:dyDescent="0.25"/>
    <row r="266041" customFormat="1" x14ac:dyDescent="0.25"/>
    <row r="266042" customFormat="1" x14ac:dyDescent="0.25"/>
    <row r="266043" customFormat="1" x14ac:dyDescent="0.25"/>
    <row r="266044" customFormat="1" x14ac:dyDescent="0.25"/>
    <row r="266045" customFormat="1" x14ac:dyDescent="0.25"/>
    <row r="266046" customFormat="1" x14ac:dyDescent="0.25"/>
    <row r="266047" customFormat="1" x14ac:dyDescent="0.25"/>
    <row r="266048" customFormat="1" x14ac:dyDescent="0.25"/>
    <row r="266049" customFormat="1" x14ac:dyDescent="0.25"/>
    <row r="266050" customFormat="1" x14ac:dyDescent="0.25"/>
    <row r="266051" customFormat="1" x14ac:dyDescent="0.25"/>
    <row r="266052" customFormat="1" x14ac:dyDescent="0.25"/>
    <row r="266053" customFormat="1" x14ac:dyDescent="0.25"/>
    <row r="266054" customFormat="1" x14ac:dyDescent="0.25"/>
    <row r="266055" customFormat="1" x14ac:dyDescent="0.25"/>
    <row r="266056" customFormat="1" x14ac:dyDescent="0.25"/>
    <row r="266057" customFormat="1" x14ac:dyDescent="0.25"/>
    <row r="266058" customFormat="1" x14ac:dyDescent="0.25"/>
    <row r="266059" customFormat="1" x14ac:dyDescent="0.25"/>
    <row r="266060" customFormat="1" x14ac:dyDescent="0.25"/>
    <row r="266061" customFormat="1" x14ac:dyDescent="0.25"/>
    <row r="266062" customFormat="1" x14ac:dyDescent="0.25"/>
    <row r="266063" customFormat="1" x14ac:dyDescent="0.25"/>
    <row r="266064" customFormat="1" x14ac:dyDescent="0.25"/>
    <row r="266065" customFormat="1" x14ac:dyDescent="0.25"/>
    <row r="266066" customFormat="1" x14ac:dyDescent="0.25"/>
    <row r="266067" customFormat="1" x14ac:dyDescent="0.25"/>
    <row r="266068" customFormat="1" x14ac:dyDescent="0.25"/>
    <row r="266069" customFormat="1" x14ac:dyDescent="0.25"/>
    <row r="266070" customFormat="1" x14ac:dyDescent="0.25"/>
    <row r="266071" customFormat="1" x14ac:dyDescent="0.25"/>
    <row r="266072" customFormat="1" x14ac:dyDescent="0.25"/>
    <row r="266073" customFormat="1" x14ac:dyDescent="0.25"/>
    <row r="266074" customFormat="1" x14ac:dyDescent="0.25"/>
    <row r="266075" customFormat="1" x14ac:dyDescent="0.25"/>
    <row r="266076" customFormat="1" x14ac:dyDescent="0.25"/>
    <row r="266077" customFormat="1" x14ac:dyDescent="0.25"/>
    <row r="266078" customFormat="1" x14ac:dyDescent="0.25"/>
    <row r="266079" customFormat="1" x14ac:dyDescent="0.25"/>
    <row r="266080" customFormat="1" x14ac:dyDescent="0.25"/>
    <row r="266081" customFormat="1" x14ac:dyDescent="0.25"/>
    <row r="266082" customFormat="1" x14ac:dyDescent="0.25"/>
    <row r="266083" customFormat="1" x14ac:dyDescent="0.25"/>
    <row r="266084" customFormat="1" x14ac:dyDescent="0.25"/>
    <row r="266085" customFormat="1" x14ac:dyDescent="0.25"/>
    <row r="266086" customFormat="1" x14ac:dyDescent="0.25"/>
    <row r="266087" customFormat="1" x14ac:dyDescent="0.25"/>
    <row r="266088" customFormat="1" x14ac:dyDescent="0.25"/>
    <row r="266089" customFormat="1" x14ac:dyDescent="0.25"/>
    <row r="266090" customFormat="1" x14ac:dyDescent="0.25"/>
    <row r="266091" customFormat="1" x14ac:dyDescent="0.25"/>
    <row r="266092" customFormat="1" x14ac:dyDescent="0.25"/>
    <row r="266093" customFormat="1" x14ac:dyDescent="0.25"/>
    <row r="266094" customFormat="1" x14ac:dyDescent="0.25"/>
    <row r="266095" customFormat="1" x14ac:dyDescent="0.25"/>
    <row r="266096" customFormat="1" x14ac:dyDescent="0.25"/>
    <row r="266097" customFormat="1" x14ac:dyDescent="0.25"/>
    <row r="266098" customFormat="1" x14ac:dyDescent="0.25"/>
    <row r="266099" customFormat="1" x14ac:dyDescent="0.25"/>
    <row r="266100" customFormat="1" x14ac:dyDescent="0.25"/>
    <row r="266101" customFormat="1" x14ac:dyDescent="0.25"/>
    <row r="266102" customFormat="1" x14ac:dyDescent="0.25"/>
    <row r="266103" customFormat="1" x14ac:dyDescent="0.25"/>
    <row r="266104" customFormat="1" x14ac:dyDescent="0.25"/>
    <row r="266105" customFormat="1" x14ac:dyDescent="0.25"/>
    <row r="266106" customFormat="1" x14ac:dyDescent="0.25"/>
    <row r="266107" customFormat="1" x14ac:dyDescent="0.25"/>
    <row r="266108" customFormat="1" x14ac:dyDescent="0.25"/>
    <row r="266109" customFormat="1" x14ac:dyDescent="0.25"/>
    <row r="266110" customFormat="1" x14ac:dyDescent="0.25"/>
    <row r="266111" customFormat="1" x14ac:dyDescent="0.25"/>
    <row r="266112" customFormat="1" x14ac:dyDescent="0.25"/>
    <row r="266113" customFormat="1" x14ac:dyDescent="0.25"/>
    <row r="266114" customFormat="1" x14ac:dyDescent="0.25"/>
    <row r="266115" customFormat="1" x14ac:dyDescent="0.25"/>
    <row r="266116" customFormat="1" x14ac:dyDescent="0.25"/>
    <row r="266117" customFormat="1" x14ac:dyDescent="0.25"/>
    <row r="266118" customFormat="1" x14ac:dyDescent="0.25"/>
    <row r="266119" customFormat="1" x14ac:dyDescent="0.25"/>
    <row r="266120" customFormat="1" x14ac:dyDescent="0.25"/>
    <row r="266121" customFormat="1" x14ac:dyDescent="0.25"/>
    <row r="266122" customFormat="1" x14ac:dyDescent="0.25"/>
    <row r="266123" customFormat="1" x14ac:dyDescent="0.25"/>
    <row r="266124" customFormat="1" x14ac:dyDescent="0.25"/>
    <row r="266125" customFormat="1" x14ac:dyDescent="0.25"/>
    <row r="266126" customFormat="1" x14ac:dyDescent="0.25"/>
    <row r="266127" customFormat="1" x14ac:dyDescent="0.25"/>
    <row r="266128" customFormat="1" x14ac:dyDescent="0.25"/>
    <row r="266129" customFormat="1" x14ac:dyDescent="0.25"/>
    <row r="266130" customFormat="1" x14ac:dyDescent="0.25"/>
    <row r="266131" customFormat="1" x14ac:dyDescent="0.25"/>
    <row r="266132" customFormat="1" x14ac:dyDescent="0.25"/>
    <row r="266133" customFormat="1" x14ac:dyDescent="0.25"/>
    <row r="266134" customFormat="1" x14ac:dyDescent="0.25"/>
    <row r="266135" customFormat="1" x14ac:dyDescent="0.25"/>
    <row r="266136" customFormat="1" x14ac:dyDescent="0.25"/>
    <row r="266137" customFormat="1" x14ac:dyDescent="0.25"/>
    <row r="266138" customFormat="1" x14ac:dyDescent="0.25"/>
    <row r="266139" customFormat="1" x14ac:dyDescent="0.25"/>
    <row r="266140" customFormat="1" x14ac:dyDescent="0.25"/>
    <row r="266141" customFormat="1" x14ac:dyDescent="0.25"/>
    <row r="266142" customFormat="1" x14ac:dyDescent="0.25"/>
    <row r="266143" customFormat="1" x14ac:dyDescent="0.25"/>
    <row r="266144" customFormat="1" x14ac:dyDescent="0.25"/>
    <row r="266145" customFormat="1" x14ac:dyDescent="0.25"/>
    <row r="266146" customFormat="1" x14ac:dyDescent="0.25"/>
    <row r="266147" customFormat="1" x14ac:dyDescent="0.25"/>
    <row r="266148" customFormat="1" x14ac:dyDescent="0.25"/>
    <row r="266149" customFormat="1" x14ac:dyDescent="0.25"/>
    <row r="266150" customFormat="1" x14ac:dyDescent="0.25"/>
    <row r="266151" customFormat="1" x14ac:dyDescent="0.25"/>
    <row r="266152" customFormat="1" x14ac:dyDescent="0.25"/>
    <row r="266153" customFormat="1" x14ac:dyDescent="0.25"/>
    <row r="266154" customFormat="1" x14ac:dyDescent="0.25"/>
    <row r="266155" customFormat="1" x14ac:dyDescent="0.25"/>
    <row r="266156" customFormat="1" x14ac:dyDescent="0.25"/>
    <row r="266157" customFormat="1" x14ac:dyDescent="0.25"/>
    <row r="266158" customFormat="1" x14ac:dyDescent="0.25"/>
    <row r="266159" customFormat="1" x14ac:dyDescent="0.25"/>
    <row r="266160" customFormat="1" x14ac:dyDescent="0.25"/>
    <row r="266161" customFormat="1" x14ac:dyDescent="0.25"/>
    <row r="266162" customFormat="1" x14ac:dyDescent="0.25"/>
    <row r="266163" customFormat="1" x14ac:dyDescent="0.25"/>
    <row r="266164" customFormat="1" x14ac:dyDescent="0.25"/>
    <row r="266165" customFormat="1" x14ac:dyDescent="0.25"/>
    <row r="266166" customFormat="1" x14ac:dyDescent="0.25"/>
    <row r="266167" customFormat="1" x14ac:dyDescent="0.25"/>
    <row r="266168" customFormat="1" x14ac:dyDescent="0.25"/>
    <row r="266169" customFormat="1" x14ac:dyDescent="0.25"/>
    <row r="266170" customFormat="1" x14ac:dyDescent="0.25"/>
    <row r="266171" customFormat="1" x14ac:dyDescent="0.25"/>
    <row r="266172" customFormat="1" x14ac:dyDescent="0.25"/>
    <row r="266173" customFormat="1" x14ac:dyDescent="0.25"/>
    <row r="266174" customFormat="1" x14ac:dyDescent="0.25"/>
    <row r="266175" customFormat="1" x14ac:dyDescent="0.25"/>
    <row r="266176" customFormat="1" x14ac:dyDescent="0.25"/>
    <row r="266177" customFormat="1" x14ac:dyDescent="0.25"/>
    <row r="266178" customFormat="1" x14ac:dyDescent="0.25"/>
    <row r="266179" customFormat="1" x14ac:dyDescent="0.25"/>
    <row r="266180" customFormat="1" x14ac:dyDescent="0.25"/>
    <row r="266181" customFormat="1" x14ac:dyDescent="0.25"/>
    <row r="266182" customFormat="1" x14ac:dyDescent="0.25"/>
    <row r="266183" customFormat="1" x14ac:dyDescent="0.25"/>
    <row r="266184" customFormat="1" x14ac:dyDescent="0.25"/>
    <row r="266185" customFormat="1" x14ac:dyDescent="0.25"/>
    <row r="266186" customFormat="1" x14ac:dyDescent="0.25"/>
    <row r="266187" customFormat="1" x14ac:dyDescent="0.25"/>
    <row r="266188" customFormat="1" x14ac:dyDescent="0.25"/>
    <row r="266189" customFormat="1" x14ac:dyDescent="0.25"/>
    <row r="266190" customFormat="1" x14ac:dyDescent="0.25"/>
    <row r="266191" customFormat="1" x14ac:dyDescent="0.25"/>
    <row r="266192" customFormat="1" x14ac:dyDescent="0.25"/>
    <row r="266193" customFormat="1" x14ac:dyDescent="0.25"/>
    <row r="266194" customFormat="1" x14ac:dyDescent="0.25"/>
    <row r="266195" customFormat="1" x14ac:dyDescent="0.25"/>
    <row r="266196" customFormat="1" x14ac:dyDescent="0.25"/>
    <row r="266197" customFormat="1" x14ac:dyDescent="0.25"/>
    <row r="266198" customFormat="1" x14ac:dyDescent="0.25"/>
    <row r="266199" customFormat="1" x14ac:dyDescent="0.25"/>
    <row r="266200" customFormat="1" x14ac:dyDescent="0.25"/>
    <row r="266201" customFormat="1" x14ac:dyDescent="0.25"/>
    <row r="266202" customFormat="1" x14ac:dyDescent="0.25"/>
    <row r="266203" customFormat="1" x14ac:dyDescent="0.25"/>
    <row r="266204" customFormat="1" x14ac:dyDescent="0.25"/>
    <row r="266205" customFormat="1" x14ac:dyDescent="0.25"/>
    <row r="266206" customFormat="1" x14ac:dyDescent="0.25"/>
    <row r="266207" customFormat="1" x14ac:dyDescent="0.25"/>
    <row r="266208" customFormat="1" x14ac:dyDescent="0.25"/>
    <row r="266209" customFormat="1" x14ac:dyDescent="0.25"/>
    <row r="266210" customFormat="1" x14ac:dyDescent="0.25"/>
    <row r="266211" customFormat="1" x14ac:dyDescent="0.25"/>
    <row r="266212" customFormat="1" x14ac:dyDescent="0.25"/>
    <row r="266213" customFormat="1" x14ac:dyDescent="0.25"/>
    <row r="266214" customFormat="1" x14ac:dyDescent="0.25"/>
    <row r="266215" customFormat="1" x14ac:dyDescent="0.25"/>
    <row r="266216" customFormat="1" x14ac:dyDescent="0.25"/>
    <row r="266217" customFormat="1" x14ac:dyDescent="0.25"/>
    <row r="266218" customFormat="1" x14ac:dyDescent="0.25"/>
    <row r="266219" customFormat="1" x14ac:dyDescent="0.25"/>
    <row r="266220" customFormat="1" x14ac:dyDescent="0.25"/>
    <row r="266221" customFormat="1" x14ac:dyDescent="0.25"/>
    <row r="266222" customFormat="1" x14ac:dyDescent="0.25"/>
    <row r="266223" customFormat="1" x14ac:dyDescent="0.25"/>
    <row r="266224" customFormat="1" x14ac:dyDescent="0.25"/>
    <row r="266225" customFormat="1" x14ac:dyDescent="0.25"/>
    <row r="266226" customFormat="1" x14ac:dyDescent="0.25"/>
    <row r="266227" customFormat="1" x14ac:dyDescent="0.25"/>
    <row r="266228" customFormat="1" x14ac:dyDescent="0.25"/>
    <row r="266229" customFormat="1" x14ac:dyDescent="0.25"/>
    <row r="266230" customFormat="1" x14ac:dyDescent="0.25"/>
    <row r="266231" customFormat="1" x14ac:dyDescent="0.25"/>
    <row r="266232" customFormat="1" x14ac:dyDescent="0.25"/>
    <row r="266233" customFormat="1" x14ac:dyDescent="0.25"/>
    <row r="266234" customFormat="1" x14ac:dyDescent="0.25"/>
    <row r="266235" customFormat="1" x14ac:dyDescent="0.25"/>
    <row r="266236" customFormat="1" x14ac:dyDescent="0.25"/>
    <row r="266237" customFormat="1" x14ac:dyDescent="0.25"/>
    <row r="266238" customFormat="1" x14ac:dyDescent="0.25"/>
    <row r="266239" customFormat="1" x14ac:dyDescent="0.25"/>
    <row r="266240" customFormat="1" x14ac:dyDescent="0.25"/>
    <row r="266241" customFormat="1" x14ac:dyDescent="0.25"/>
    <row r="266242" customFormat="1" x14ac:dyDescent="0.25"/>
    <row r="266243" customFormat="1" x14ac:dyDescent="0.25"/>
    <row r="266244" customFormat="1" x14ac:dyDescent="0.25"/>
    <row r="266245" customFormat="1" x14ac:dyDescent="0.25"/>
    <row r="266246" customFormat="1" x14ac:dyDescent="0.25"/>
    <row r="266247" customFormat="1" x14ac:dyDescent="0.25"/>
    <row r="266248" customFormat="1" x14ac:dyDescent="0.25"/>
    <row r="266249" customFormat="1" x14ac:dyDescent="0.25"/>
    <row r="266250" customFormat="1" x14ac:dyDescent="0.25"/>
    <row r="266251" customFormat="1" x14ac:dyDescent="0.25"/>
    <row r="266252" customFormat="1" x14ac:dyDescent="0.25"/>
    <row r="266253" customFormat="1" x14ac:dyDescent="0.25"/>
    <row r="266254" customFormat="1" x14ac:dyDescent="0.25"/>
    <row r="266255" customFormat="1" x14ac:dyDescent="0.25"/>
    <row r="266256" customFormat="1" x14ac:dyDescent="0.25"/>
    <row r="266257" customFormat="1" x14ac:dyDescent="0.25"/>
    <row r="266258" customFormat="1" x14ac:dyDescent="0.25"/>
    <row r="266259" customFormat="1" x14ac:dyDescent="0.25"/>
    <row r="266260" customFormat="1" x14ac:dyDescent="0.25"/>
    <row r="266261" customFormat="1" x14ac:dyDescent="0.25"/>
    <row r="266262" customFormat="1" x14ac:dyDescent="0.25"/>
    <row r="266263" customFormat="1" x14ac:dyDescent="0.25"/>
    <row r="266264" customFormat="1" x14ac:dyDescent="0.25"/>
    <row r="266265" customFormat="1" x14ac:dyDescent="0.25"/>
    <row r="266266" customFormat="1" x14ac:dyDescent="0.25"/>
    <row r="266267" customFormat="1" x14ac:dyDescent="0.25"/>
    <row r="266268" customFormat="1" x14ac:dyDescent="0.25"/>
    <row r="266269" customFormat="1" x14ac:dyDescent="0.25"/>
    <row r="266270" customFormat="1" x14ac:dyDescent="0.25"/>
    <row r="266271" customFormat="1" x14ac:dyDescent="0.25"/>
    <row r="266272" customFormat="1" x14ac:dyDescent="0.25"/>
    <row r="266273" customFormat="1" x14ac:dyDescent="0.25"/>
    <row r="266274" customFormat="1" x14ac:dyDescent="0.25"/>
    <row r="266275" customFormat="1" x14ac:dyDescent="0.25"/>
    <row r="266276" customFormat="1" x14ac:dyDescent="0.25"/>
    <row r="266277" customFormat="1" x14ac:dyDescent="0.25"/>
    <row r="266278" customFormat="1" x14ac:dyDescent="0.25"/>
    <row r="266279" customFormat="1" x14ac:dyDescent="0.25"/>
    <row r="266280" customFormat="1" x14ac:dyDescent="0.25"/>
    <row r="266281" customFormat="1" x14ac:dyDescent="0.25"/>
    <row r="266282" customFormat="1" x14ac:dyDescent="0.25"/>
    <row r="266283" customFormat="1" x14ac:dyDescent="0.25"/>
    <row r="266284" customFormat="1" x14ac:dyDescent="0.25"/>
    <row r="266285" customFormat="1" x14ac:dyDescent="0.25"/>
    <row r="266286" customFormat="1" x14ac:dyDescent="0.25"/>
    <row r="266287" customFormat="1" x14ac:dyDescent="0.25"/>
    <row r="266288" customFormat="1" x14ac:dyDescent="0.25"/>
    <row r="266289" customFormat="1" x14ac:dyDescent="0.25"/>
    <row r="266290" customFormat="1" x14ac:dyDescent="0.25"/>
    <row r="266291" customFormat="1" x14ac:dyDescent="0.25"/>
    <row r="266292" customFormat="1" x14ac:dyDescent="0.25"/>
    <row r="266293" customFormat="1" x14ac:dyDescent="0.25"/>
    <row r="266294" customFormat="1" x14ac:dyDescent="0.25"/>
    <row r="266295" customFormat="1" x14ac:dyDescent="0.25"/>
    <row r="266296" customFormat="1" x14ac:dyDescent="0.25"/>
    <row r="266297" customFormat="1" x14ac:dyDescent="0.25"/>
    <row r="266298" customFormat="1" x14ac:dyDescent="0.25"/>
    <row r="266299" customFormat="1" x14ac:dyDescent="0.25"/>
    <row r="266300" customFormat="1" x14ac:dyDescent="0.25"/>
    <row r="266301" customFormat="1" x14ac:dyDescent="0.25"/>
    <row r="266302" customFormat="1" x14ac:dyDescent="0.25"/>
    <row r="266303" customFormat="1" x14ac:dyDescent="0.25"/>
    <row r="266304" customFormat="1" x14ac:dyDescent="0.25"/>
    <row r="266305" customFormat="1" x14ac:dyDescent="0.25"/>
    <row r="266306" customFormat="1" x14ac:dyDescent="0.25"/>
    <row r="266307" customFormat="1" x14ac:dyDescent="0.25"/>
    <row r="266308" customFormat="1" x14ac:dyDescent="0.25"/>
    <row r="266309" customFormat="1" x14ac:dyDescent="0.25"/>
    <row r="266310" customFormat="1" x14ac:dyDescent="0.25"/>
    <row r="266311" customFormat="1" x14ac:dyDescent="0.25"/>
    <row r="266312" customFormat="1" x14ac:dyDescent="0.25"/>
    <row r="266313" customFormat="1" x14ac:dyDescent="0.25"/>
    <row r="266314" customFormat="1" x14ac:dyDescent="0.25"/>
    <row r="266315" customFormat="1" x14ac:dyDescent="0.25"/>
    <row r="266316" customFormat="1" x14ac:dyDescent="0.25"/>
    <row r="266317" customFormat="1" x14ac:dyDescent="0.25"/>
    <row r="266318" customFormat="1" x14ac:dyDescent="0.25"/>
    <row r="266319" customFormat="1" x14ac:dyDescent="0.25"/>
    <row r="266320" customFormat="1" x14ac:dyDescent="0.25"/>
    <row r="266321" customFormat="1" x14ac:dyDescent="0.25"/>
    <row r="266322" customFormat="1" x14ac:dyDescent="0.25"/>
    <row r="266323" customFormat="1" x14ac:dyDescent="0.25"/>
    <row r="266324" customFormat="1" x14ac:dyDescent="0.25"/>
    <row r="266325" customFormat="1" x14ac:dyDescent="0.25"/>
    <row r="266326" customFormat="1" x14ac:dyDescent="0.25"/>
    <row r="266327" customFormat="1" x14ac:dyDescent="0.25"/>
    <row r="266328" customFormat="1" x14ac:dyDescent="0.25"/>
    <row r="266329" customFormat="1" x14ac:dyDescent="0.25"/>
    <row r="266330" customFormat="1" x14ac:dyDescent="0.25"/>
    <row r="266331" customFormat="1" x14ac:dyDescent="0.25"/>
    <row r="266332" customFormat="1" x14ac:dyDescent="0.25"/>
    <row r="266333" customFormat="1" x14ac:dyDescent="0.25"/>
    <row r="266334" customFormat="1" x14ac:dyDescent="0.25"/>
    <row r="266335" customFormat="1" x14ac:dyDescent="0.25"/>
    <row r="266336" customFormat="1" x14ac:dyDescent="0.25"/>
    <row r="266337" customFormat="1" x14ac:dyDescent="0.25"/>
    <row r="266338" customFormat="1" x14ac:dyDescent="0.25"/>
    <row r="266339" customFormat="1" x14ac:dyDescent="0.25"/>
    <row r="266340" customFormat="1" x14ac:dyDescent="0.25"/>
    <row r="266341" customFormat="1" x14ac:dyDescent="0.25"/>
    <row r="266342" customFormat="1" x14ac:dyDescent="0.25"/>
    <row r="266343" customFormat="1" x14ac:dyDescent="0.25"/>
    <row r="266344" customFormat="1" x14ac:dyDescent="0.25"/>
    <row r="266345" customFormat="1" x14ac:dyDescent="0.25"/>
    <row r="266346" customFormat="1" x14ac:dyDescent="0.25"/>
    <row r="266347" customFormat="1" x14ac:dyDescent="0.25"/>
    <row r="266348" customFormat="1" x14ac:dyDescent="0.25"/>
    <row r="266349" customFormat="1" x14ac:dyDescent="0.25"/>
    <row r="266350" customFormat="1" x14ac:dyDescent="0.25"/>
    <row r="266351" customFormat="1" x14ac:dyDescent="0.25"/>
    <row r="266352" customFormat="1" x14ac:dyDescent="0.25"/>
    <row r="266353" customFormat="1" x14ac:dyDescent="0.25"/>
    <row r="266354" customFormat="1" x14ac:dyDescent="0.25"/>
    <row r="266355" customFormat="1" x14ac:dyDescent="0.25"/>
    <row r="266356" customFormat="1" x14ac:dyDescent="0.25"/>
    <row r="266357" customFormat="1" x14ac:dyDescent="0.25"/>
    <row r="266358" customFormat="1" x14ac:dyDescent="0.25"/>
    <row r="266359" customFormat="1" x14ac:dyDescent="0.25"/>
    <row r="266360" customFormat="1" x14ac:dyDescent="0.25"/>
    <row r="266361" customFormat="1" x14ac:dyDescent="0.25"/>
    <row r="266362" customFormat="1" x14ac:dyDescent="0.25"/>
    <row r="266363" customFormat="1" x14ac:dyDescent="0.25"/>
    <row r="266364" customFormat="1" x14ac:dyDescent="0.25"/>
    <row r="266365" customFormat="1" x14ac:dyDescent="0.25"/>
    <row r="266366" customFormat="1" x14ac:dyDescent="0.25"/>
    <row r="266367" customFormat="1" x14ac:dyDescent="0.25"/>
    <row r="266368" customFormat="1" x14ac:dyDescent="0.25"/>
    <row r="266369" customFormat="1" x14ac:dyDescent="0.25"/>
    <row r="266370" customFormat="1" x14ac:dyDescent="0.25"/>
    <row r="266371" customFormat="1" x14ac:dyDescent="0.25"/>
    <row r="266372" customFormat="1" x14ac:dyDescent="0.25"/>
    <row r="266373" customFormat="1" x14ac:dyDescent="0.25"/>
    <row r="266374" customFormat="1" x14ac:dyDescent="0.25"/>
    <row r="266375" customFormat="1" x14ac:dyDescent="0.25"/>
    <row r="266376" customFormat="1" x14ac:dyDescent="0.25"/>
    <row r="266377" customFormat="1" x14ac:dyDescent="0.25"/>
    <row r="266378" customFormat="1" x14ac:dyDescent="0.25"/>
    <row r="266379" customFormat="1" x14ac:dyDescent="0.25"/>
    <row r="266380" customFormat="1" x14ac:dyDescent="0.25"/>
    <row r="266381" customFormat="1" x14ac:dyDescent="0.25"/>
    <row r="266382" customFormat="1" x14ac:dyDescent="0.25"/>
    <row r="266383" customFormat="1" x14ac:dyDescent="0.25"/>
    <row r="266384" customFormat="1" x14ac:dyDescent="0.25"/>
    <row r="266385" customFormat="1" x14ac:dyDescent="0.25"/>
    <row r="266386" customFormat="1" x14ac:dyDescent="0.25"/>
    <row r="266387" customFormat="1" x14ac:dyDescent="0.25"/>
    <row r="266388" customFormat="1" x14ac:dyDescent="0.25"/>
    <row r="266389" customFormat="1" x14ac:dyDescent="0.25"/>
    <row r="266390" customFormat="1" x14ac:dyDescent="0.25"/>
    <row r="266391" customFormat="1" x14ac:dyDescent="0.25"/>
    <row r="266392" customFormat="1" x14ac:dyDescent="0.25"/>
    <row r="266393" customFormat="1" x14ac:dyDescent="0.25"/>
    <row r="266394" customFormat="1" x14ac:dyDescent="0.25"/>
    <row r="266395" customFormat="1" x14ac:dyDescent="0.25"/>
    <row r="266396" customFormat="1" x14ac:dyDescent="0.25"/>
    <row r="266397" customFormat="1" x14ac:dyDescent="0.25"/>
    <row r="266398" customFormat="1" x14ac:dyDescent="0.25"/>
    <row r="266399" customFormat="1" x14ac:dyDescent="0.25"/>
    <row r="266400" customFormat="1" x14ac:dyDescent="0.25"/>
    <row r="266401" customFormat="1" x14ac:dyDescent="0.25"/>
    <row r="266402" customFormat="1" x14ac:dyDescent="0.25"/>
    <row r="266403" customFormat="1" x14ac:dyDescent="0.25"/>
    <row r="266404" customFormat="1" x14ac:dyDescent="0.25"/>
    <row r="266405" customFormat="1" x14ac:dyDescent="0.25"/>
    <row r="266406" customFormat="1" x14ac:dyDescent="0.25"/>
    <row r="266407" customFormat="1" x14ac:dyDescent="0.25"/>
    <row r="266408" customFormat="1" x14ac:dyDescent="0.25"/>
    <row r="266409" customFormat="1" x14ac:dyDescent="0.25"/>
    <row r="266410" customFormat="1" x14ac:dyDescent="0.25"/>
    <row r="266411" customFormat="1" x14ac:dyDescent="0.25"/>
    <row r="266412" customFormat="1" x14ac:dyDescent="0.25"/>
    <row r="266413" customFormat="1" x14ac:dyDescent="0.25"/>
    <row r="266414" customFormat="1" x14ac:dyDescent="0.25"/>
    <row r="266415" customFormat="1" x14ac:dyDescent="0.25"/>
    <row r="266416" customFormat="1" x14ac:dyDescent="0.25"/>
    <row r="266417" customFormat="1" x14ac:dyDescent="0.25"/>
    <row r="266418" customFormat="1" x14ac:dyDescent="0.25"/>
    <row r="266419" customFormat="1" x14ac:dyDescent="0.25"/>
    <row r="266420" customFormat="1" x14ac:dyDescent="0.25"/>
    <row r="266421" customFormat="1" x14ac:dyDescent="0.25"/>
    <row r="266422" customFormat="1" x14ac:dyDescent="0.25"/>
    <row r="266423" customFormat="1" x14ac:dyDescent="0.25"/>
    <row r="266424" customFormat="1" x14ac:dyDescent="0.25"/>
    <row r="266425" customFormat="1" x14ac:dyDescent="0.25"/>
    <row r="266426" customFormat="1" x14ac:dyDescent="0.25"/>
    <row r="266427" customFormat="1" x14ac:dyDescent="0.25"/>
    <row r="266428" customFormat="1" x14ac:dyDescent="0.25"/>
    <row r="266429" customFormat="1" x14ac:dyDescent="0.25"/>
    <row r="266430" customFormat="1" x14ac:dyDescent="0.25"/>
    <row r="266431" customFormat="1" x14ac:dyDescent="0.25"/>
    <row r="266432" customFormat="1" x14ac:dyDescent="0.25"/>
    <row r="266433" customFormat="1" x14ac:dyDescent="0.25"/>
    <row r="266434" customFormat="1" x14ac:dyDescent="0.25"/>
    <row r="266435" customFormat="1" x14ac:dyDescent="0.25"/>
    <row r="266436" customFormat="1" x14ac:dyDescent="0.25"/>
    <row r="266437" customFormat="1" x14ac:dyDescent="0.25"/>
    <row r="266438" customFormat="1" x14ac:dyDescent="0.25"/>
    <row r="266439" customFormat="1" x14ac:dyDescent="0.25"/>
    <row r="266440" customFormat="1" x14ac:dyDescent="0.25"/>
    <row r="266441" customFormat="1" x14ac:dyDescent="0.25"/>
    <row r="266442" customFormat="1" x14ac:dyDescent="0.25"/>
    <row r="266443" customFormat="1" x14ac:dyDescent="0.25"/>
    <row r="266444" customFormat="1" x14ac:dyDescent="0.25"/>
    <row r="266445" customFormat="1" x14ac:dyDescent="0.25"/>
    <row r="266446" customFormat="1" x14ac:dyDescent="0.25"/>
    <row r="266447" customFormat="1" x14ac:dyDescent="0.25"/>
    <row r="266448" customFormat="1" x14ac:dyDescent="0.25"/>
    <row r="266449" customFormat="1" x14ac:dyDescent="0.25"/>
    <row r="266450" customFormat="1" x14ac:dyDescent="0.25"/>
    <row r="266451" customFormat="1" x14ac:dyDescent="0.25"/>
    <row r="266452" customFormat="1" x14ac:dyDescent="0.25"/>
    <row r="266453" customFormat="1" x14ac:dyDescent="0.25"/>
    <row r="266454" customFormat="1" x14ac:dyDescent="0.25"/>
    <row r="266455" customFormat="1" x14ac:dyDescent="0.25"/>
    <row r="266456" customFormat="1" x14ac:dyDescent="0.25"/>
    <row r="266457" customFormat="1" x14ac:dyDescent="0.25"/>
    <row r="266458" customFormat="1" x14ac:dyDescent="0.25"/>
    <row r="266459" customFormat="1" x14ac:dyDescent="0.25"/>
    <row r="266460" customFormat="1" x14ac:dyDescent="0.25"/>
    <row r="266461" customFormat="1" x14ac:dyDescent="0.25"/>
    <row r="266462" customFormat="1" x14ac:dyDescent="0.25"/>
    <row r="266463" customFormat="1" x14ac:dyDescent="0.25"/>
    <row r="266464" customFormat="1" x14ac:dyDescent="0.25"/>
    <row r="266465" customFormat="1" x14ac:dyDescent="0.25"/>
    <row r="266466" customFormat="1" x14ac:dyDescent="0.25"/>
    <row r="266467" customFormat="1" x14ac:dyDescent="0.25"/>
    <row r="266468" customFormat="1" x14ac:dyDescent="0.25"/>
    <row r="266469" customFormat="1" x14ac:dyDescent="0.25"/>
    <row r="266470" customFormat="1" x14ac:dyDescent="0.25"/>
    <row r="266471" customFormat="1" x14ac:dyDescent="0.25"/>
    <row r="266472" customFormat="1" x14ac:dyDescent="0.25"/>
    <row r="266473" customFormat="1" x14ac:dyDescent="0.25"/>
    <row r="266474" customFormat="1" x14ac:dyDescent="0.25"/>
    <row r="266475" customFormat="1" x14ac:dyDescent="0.25"/>
    <row r="266476" customFormat="1" x14ac:dyDescent="0.25"/>
    <row r="266477" customFormat="1" x14ac:dyDescent="0.25"/>
    <row r="266478" customFormat="1" x14ac:dyDescent="0.25"/>
    <row r="266479" customFormat="1" x14ac:dyDescent="0.25"/>
    <row r="266480" customFormat="1" x14ac:dyDescent="0.25"/>
    <row r="266481" customFormat="1" x14ac:dyDescent="0.25"/>
    <row r="266482" customFormat="1" x14ac:dyDescent="0.25"/>
    <row r="266483" customFormat="1" x14ac:dyDescent="0.25"/>
    <row r="266484" customFormat="1" x14ac:dyDescent="0.25"/>
    <row r="266485" customFormat="1" x14ac:dyDescent="0.25"/>
    <row r="266486" customFormat="1" x14ac:dyDescent="0.25"/>
    <row r="266487" customFormat="1" x14ac:dyDescent="0.25"/>
    <row r="266488" customFormat="1" x14ac:dyDescent="0.25"/>
    <row r="266489" customFormat="1" x14ac:dyDescent="0.25"/>
    <row r="266490" customFormat="1" x14ac:dyDescent="0.25"/>
    <row r="266491" customFormat="1" x14ac:dyDescent="0.25"/>
    <row r="266492" customFormat="1" x14ac:dyDescent="0.25"/>
    <row r="266493" customFormat="1" x14ac:dyDescent="0.25"/>
    <row r="266494" customFormat="1" x14ac:dyDescent="0.25"/>
    <row r="266495" customFormat="1" x14ac:dyDescent="0.25"/>
    <row r="266496" customFormat="1" x14ac:dyDescent="0.25"/>
    <row r="266497" customFormat="1" x14ac:dyDescent="0.25"/>
    <row r="266498" customFormat="1" x14ac:dyDescent="0.25"/>
    <row r="266499" customFormat="1" x14ac:dyDescent="0.25"/>
    <row r="266500" customFormat="1" x14ac:dyDescent="0.25"/>
    <row r="266501" customFormat="1" x14ac:dyDescent="0.25"/>
    <row r="266502" customFormat="1" x14ac:dyDescent="0.25"/>
    <row r="266503" customFormat="1" x14ac:dyDescent="0.25"/>
    <row r="266504" customFormat="1" x14ac:dyDescent="0.25"/>
    <row r="266505" customFormat="1" x14ac:dyDescent="0.25"/>
    <row r="266506" customFormat="1" x14ac:dyDescent="0.25"/>
    <row r="266507" customFormat="1" x14ac:dyDescent="0.25"/>
    <row r="266508" customFormat="1" x14ac:dyDescent="0.25"/>
    <row r="266509" customFormat="1" x14ac:dyDescent="0.25"/>
    <row r="266510" customFormat="1" x14ac:dyDescent="0.25"/>
    <row r="266511" customFormat="1" x14ac:dyDescent="0.25"/>
    <row r="266512" customFormat="1" x14ac:dyDescent="0.25"/>
    <row r="266513" customFormat="1" x14ac:dyDescent="0.25"/>
    <row r="266514" customFormat="1" x14ac:dyDescent="0.25"/>
    <row r="266515" customFormat="1" x14ac:dyDescent="0.25"/>
    <row r="266516" customFormat="1" x14ac:dyDescent="0.25"/>
    <row r="266517" customFormat="1" x14ac:dyDescent="0.25"/>
    <row r="266518" customFormat="1" x14ac:dyDescent="0.25"/>
    <row r="266519" customFormat="1" x14ac:dyDescent="0.25"/>
    <row r="266520" customFormat="1" x14ac:dyDescent="0.25"/>
    <row r="266521" customFormat="1" x14ac:dyDescent="0.25"/>
    <row r="266522" customFormat="1" x14ac:dyDescent="0.25"/>
    <row r="266523" customFormat="1" x14ac:dyDescent="0.25"/>
    <row r="266524" customFormat="1" x14ac:dyDescent="0.25"/>
    <row r="266525" customFormat="1" x14ac:dyDescent="0.25"/>
    <row r="266526" customFormat="1" x14ac:dyDescent="0.25"/>
    <row r="266527" customFormat="1" x14ac:dyDescent="0.25"/>
    <row r="266528" customFormat="1" x14ac:dyDescent="0.25"/>
    <row r="266529" customFormat="1" x14ac:dyDescent="0.25"/>
    <row r="266530" customFormat="1" x14ac:dyDescent="0.25"/>
    <row r="266531" customFormat="1" x14ac:dyDescent="0.25"/>
    <row r="266532" customFormat="1" x14ac:dyDescent="0.25"/>
    <row r="266533" customFormat="1" x14ac:dyDescent="0.25"/>
    <row r="266534" customFormat="1" x14ac:dyDescent="0.25"/>
    <row r="266535" customFormat="1" x14ac:dyDescent="0.25"/>
    <row r="266536" customFormat="1" x14ac:dyDescent="0.25"/>
    <row r="266537" customFormat="1" x14ac:dyDescent="0.25"/>
    <row r="266538" customFormat="1" x14ac:dyDescent="0.25"/>
    <row r="266539" customFormat="1" x14ac:dyDescent="0.25"/>
    <row r="266540" customFormat="1" x14ac:dyDescent="0.25"/>
    <row r="266541" customFormat="1" x14ac:dyDescent="0.25"/>
    <row r="266542" customFormat="1" x14ac:dyDescent="0.25"/>
    <row r="266543" customFormat="1" x14ac:dyDescent="0.25"/>
    <row r="266544" customFormat="1" x14ac:dyDescent="0.25"/>
    <row r="266545" customFormat="1" x14ac:dyDescent="0.25"/>
    <row r="266546" customFormat="1" x14ac:dyDescent="0.25"/>
    <row r="266547" customFormat="1" x14ac:dyDescent="0.25"/>
    <row r="266548" customFormat="1" x14ac:dyDescent="0.25"/>
    <row r="266549" customFormat="1" x14ac:dyDescent="0.25"/>
    <row r="266550" customFormat="1" x14ac:dyDescent="0.25"/>
    <row r="266551" customFormat="1" x14ac:dyDescent="0.25"/>
    <row r="266552" customFormat="1" x14ac:dyDescent="0.25"/>
    <row r="266553" customFormat="1" x14ac:dyDescent="0.25"/>
    <row r="266554" customFormat="1" x14ac:dyDescent="0.25"/>
    <row r="266555" customFormat="1" x14ac:dyDescent="0.25"/>
    <row r="266556" customFormat="1" x14ac:dyDescent="0.25"/>
    <row r="266557" customFormat="1" x14ac:dyDescent="0.25"/>
    <row r="266558" customFormat="1" x14ac:dyDescent="0.25"/>
    <row r="266559" customFormat="1" x14ac:dyDescent="0.25"/>
    <row r="266560" customFormat="1" x14ac:dyDescent="0.25"/>
    <row r="266561" customFormat="1" x14ac:dyDescent="0.25"/>
    <row r="266562" customFormat="1" x14ac:dyDescent="0.25"/>
    <row r="266563" customFormat="1" x14ac:dyDescent="0.25"/>
    <row r="266564" customFormat="1" x14ac:dyDescent="0.25"/>
    <row r="266565" customFormat="1" x14ac:dyDescent="0.25"/>
    <row r="266566" customFormat="1" x14ac:dyDescent="0.25"/>
    <row r="266567" customFormat="1" x14ac:dyDescent="0.25"/>
    <row r="266568" customFormat="1" x14ac:dyDescent="0.25"/>
    <row r="266569" customFormat="1" x14ac:dyDescent="0.25"/>
    <row r="266570" customFormat="1" x14ac:dyDescent="0.25"/>
    <row r="266571" customFormat="1" x14ac:dyDescent="0.25"/>
    <row r="266572" customFormat="1" x14ac:dyDescent="0.25"/>
    <row r="266573" customFormat="1" x14ac:dyDescent="0.25"/>
    <row r="266574" customFormat="1" x14ac:dyDescent="0.25"/>
    <row r="266575" customFormat="1" x14ac:dyDescent="0.25"/>
    <row r="266576" customFormat="1" x14ac:dyDescent="0.25"/>
    <row r="266577" customFormat="1" x14ac:dyDescent="0.25"/>
    <row r="266578" customFormat="1" x14ac:dyDescent="0.25"/>
    <row r="266579" customFormat="1" x14ac:dyDescent="0.25"/>
    <row r="266580" customFormat="1" x14ac:dyDescent="0.25"/>
    <row r="266581" customFormat="1" x14ac:dyDescent="0.25"/>
    <row r="266582" customFormat="1" x14ac:dyDescent="0.25"/>
    <row r="266583" customFormat="1" x14ac:dyDescent="0.25"/>
    <row r="266584" customFormat="1" x14ac:dyDescent="0.25"/>
    <row r="266585" customFormat="1" x14ac:dyDescent="0.25"/>
    <row r="266586" customFormat="1" x14ac:dyDescent="0.25"/>
    <row r="266587" customFormat="1" x14ac:dyDescent="0.25"/>
    <row r="266588" customFormat="1" x14ac:dyDescent="0.25"/>
    <row r="266589" customFormat="1" x14ac:dyDescent="0.25"/>
    <row r="266590" customFormat="1" x14ac:dyDescent="0.25"/>
    <row r="266591" customFormat="1" x14ac:dyDescent="0.25"/>
    <row r="266592" customFormat="1" x14ac:dyDescent="0.25"/>
    <row r="266593" customFormat="1" x14ac:dyDescent="0.25"/>
    <row r="266594" customFormat="1" x14ac:dyDescent="0.25"/>
    <row r="266595" customFormat="1" x14ac:dyDescent="0.25"/>
    <row r="266596" customFormat="1" x14ac:dyDescent="0.25"/>
    <row r="266597" customFormat="1" x14ac:dyDescent="0.25"/>
    <row r="266598" customFormat="1" x14ac:dyDescent="0.25"/>
    <row r="266599" customFormat="1" x14ac:dyDescent="0.25"/>
    <row r="266600" customFormat="1" x14ac:dyDescent="0.25"/>
    <row r="266601" customFormat="1" x14ac:dyDescent="0.25"/>
    <row r="266602" customFormat="1" x14ac:dyDescent="0.25"/>
    <row r="266603" customFormat="1" x14ac:dyDescent="0.25"/>
    <row r="266604" customFormat="1" x14ac:dyDescent="0.25"/>
    <row r="266605" customFormat="1" x14ac:dyDescent="0.25"/>
    <row r="266606" customFormat="1" x14ac:dyDescent="0.25"/>
    <row r="266607" customFormat="1" x14ac:dyDescent="0.25"/>
    <row r="266608" customFormat="1" x14ac:dyDescent="0.25"/>
    <row r="266609" customFormat="1" x14ac:dyDescent="0.25"/>
    <row r="266610" customFormat="1" x14ac:dyDescent="0.25"/>
    <row r="266611" customFormat="1" x14ac:dyDescent="0.25"/>
    <row r="266612" customFormat="1" x14ac:dyDescent="0.25"/>
    <row r="266613" customFormat="1" x14ac:dyDescent="0.25"/>
    <row r="266614" customFormat="1" x14ac:dyDescent="0.25"/>
    <row r="266615" customFormat="1" x14ac:dyDescent="0.25"/>
    <row r="266616" customFormat="1" x14ac:dyDescent="0.25"/>
    <row r="266617" customFormat="1" x14ac:dyDescent="0.25"/>
    <row r="266618" customFormat="1" x14ac:dyDescent="0.25"/>
    <row r="266619" customFormat="1" x14ac:dyDescent="0.25"/>
    <row r="266620" customFormat="1" x14ac:dyDescent="0.25"/>
    <row r="266621" customFormat="1" x14ac:dyDescent="0.25"/>
    <row r="266622" customFormat="1" x14ac:dyDescent="0.25"/>
    <row r="266623" customFormat="1" x14ac:dyDescent="0.25"/>
    <row r="266624" customFormat="1" x14ac:dyDescent="0.25"/>
    <row r="266625" customFormat="1" x14ac:dyDescent="0.25"/>
    <row r="266626" customFormat="1" x14ac:dyDescent="0.25"/>
    <row r="266627" customFormat="1" x14ac:dyDescent="0.25"/>
    <row r="266628" customFormat="1" x14ac:dyDescent="0.25"/>
    <row r="266629" customFormat="1" x14ac:dyDescent="0.25"/>
    <row r="266630" customFormat="1" x14ac:dyDescent="0.25"/>
    <row r="266631" customFormat="1" x14ac:dyDescent="0.25"/>
    <row r="266632" customFormat="1" x14ac:dyDescent="0.25"/>
    <row r="266633" customFormat="1" x14ac:dyDescent="0.25"/>
    <row r="266634" customFormat="1" x14ac:dyDescent="0.25"/>
    <row r="266635" customFormat="1" x14ac:dyDescent="0.25"/>
    <row r="266636" customFormat="1" x14ac:dyDescent="0.25"/>
    <row r="266637" customFormat="1" x14ac:dyDescent="0.25"/>
    <row r="266638" customFormat="1" x14ac:dyDescent="0.25"/>
    <row r="266639" customFormat="1" x14ac:dyDescent="0.25"/>
    <row r="266640" customFormat="1" x14ac:dyDescent="0.25"/>
    <row r="266641" customFormat="1" x14ac:dyDescent="0.25"/>
    <row r="266642" customFormat="1" x14ac:dyDescent="0.25"/>
    <row r="266643" customFormat="1" x14ac:dyDescent="0.25"/>
    <row r="266644" customFormat="1" x14ac:dyDescent="0.25"/>
    <row r="266645" customFormat="1" x14ac:dyDescent="0.25"/>
    <row r="266646" customFormat="1" x14ac:dyDescent="0.25"/>
    <row r="266647" customFormat="1" x14ac:dyDescent="0.25"/>
    <row r="266648" customFormat="1" x14ac:dyDescent="0.25"/>
    <row r="266649" customFormat="1" x14ac:dyDescent="0.25"/>
    <row r="266650" customFormat="1" x14ac:dyDescent="0.25"/>
    <row r="266651" customFormat="1" x14ac:dyDescent="0.25"/>
    <row r="266652" customFormat="1" x14ac:dyDescent="0.25"/>
    <row r="266653" customFormat="1" x14ac:dyDescent="0.25"/>
    <row r="266654" customFormat="1" x14ac:dyDescent="0.25"/>
    <row r="266655" customFormat="1" x14ac:dyDescent="0.25"/>
    <row r="266656" customFormat="1" x14ac:dyDescent="0.25"/>
    <row r="266657" customFormat="1" x14ac:dyDescent="0.25"/>
    <row r="266658" customFormat="1" x14ac:dyDescent="0.25"/>
    <row r="266659" customFormat="1" x14ac:dyDescent="0.25"/>
    <row r="266660" customFormat="1" x14ac:dyDescent="0.25"/>
    <row r="266661" customFormat="1" x14ac:dyDescent="0.25"/>
    <row r="266662" customFormat="1" x14ac:dyDescent="0.25"/>
    <row r="266663" customFormat="1" x14ac:dyDescent="0.25"/>
    <row r="266664" customFormat="1" x14ac:dyDescent="0.25"/>
    <row r="266665" customFormat="1" x14ac:dyDescent="0.25"/>
    <row r="266666" customFormat="1" x14ac:dyDescent="0.25"/>
    <row r="266667" customFormat="1" x14ac:dyDescent="0.25"/>
    <row r="266668" customFormat="1" x14ac:dyDescent="0.25"/>
    <row r="266669" customFormat="1" x14ac:dyDescent="0.25"/>
    <row r="266670" customFormat="1" x14ac:dyDescent="0.25"/>
    <row r="266671" customFormat="1" x14ac:dyDescent="0.25"/>
    <row r="266672" customFormat="1" x14ac:dyDescent="0.25"/>
    <row r="266673" customFormat="1" x14ac:dyDescent="0.25"/>
    <row r="266674" customFormat="1" x14ac:dyDescent="0.25"/>
    <row r="266675" customFormat="1" x14ac:dyDescent="0.25"/>
    <row r="266676" customFormat="1" x14ac:dyDescent="0.25"/>
    <row r="266677" customFormat="1" x14ac:dyDescent="0.25"/>
    <row r="266678" customFormat="1" x14ac:dyDescent="0.25"/>
    <row r="266679" customFormat="1" x14ac:dyDescent="0.25"/>
    <row r="266680" customFormat="1" x14ac:dyDescent="0.25"/>
    <row r="266681" customFormat="1" x14ac:dyDescent="0.25"/>
    <row r="266682" customFormat="1" x14ac:dyDescent="0.25"/>
    <row r="266683" customFormat="1" x14ac:dyDescent="0.25"/>
    <row r="266684" customFormat="1" x14ac:dyDescent="0.25"/>
    <row r="266685" customFormat="1" x14ac:dyDescent="0.25"/>
    <row r="266686" customFormat="1" x14ac:dyDescent="0.25"/>
    <row r="266687" customFormat="1" x14ac:dyDescent="0.25"/>
    <row r="266688" customFormat="1" x14ac:dyDescent="0.25"/>
    <row r="266689" customFormat="1" x14ac:dyDescent="0.25"/>
    <row r="266690" customFormat="1" x14ac:dyDescent="0.25"/>
    <row r="266691" customFormat="1" x14ac:dyDescent="0.25"/>
    <row r="266692" customFormat="1" x14ac:dyDescent="0.25"/>
    <row r="266693" customFormat="1" x14ac:dyDescent="0.25"/>
    <row r="266694" customFormat="1" x14ac:dyDescent="0.25"/>
    <row r="266695" customFormat="1" x14ac:dyDescent="0.25"/>
    <row r="266696" customFormat="1" x14ac:dyDescent="0.25"/>
    <row r="266697" customFormat="1" x14ac:dyDescent="0.25"/>
    <row r="266698" customFormat="1" x14ac:dyDescent="0.25"/>
    <row r="266699" customFormat="1" x14ac:dyDescent="0.25"/>
    <row r="266700" customFormat="1" x14ac:dyDescent="0.25"/>
    <row r="266701" customFormat="1" x14ac:dyDescent="0.25"/>
    <row r="266702" customFormat="1" x14ac:dyDescent="0.25"/>
    <row r="266703" customFormat="1" x14ac:dyDescent="0.25"/>
    <row r="266704" customFormat="1" x14ac:dyDescent="0.25"/>
    <row r="266705" customFormat="1" x14ac:dyDescent="0.25"/>
    <row r="266706" customFormat="1" x14ac:dyDescent="0.25"/>
    <row r="266707" customFormat="1" x14ac:dyDescent="0.25"/>
    <row r="266708" customFormat="1" x14ac:dyDescent="0.25"/>
    <row r="266709" customFormat="1" x14ac:dyDescent="0.25"/>
    <row r="266710" customFormat="1" x14ac:dyDescent="0.25"/>
    <row r="266711" customFormat="1" x14ac:dyDescent="0.25"/>
    <row r="266712" customFormat="1" x14ac:dyDescent="0.25"/>
    <row r="266713" customFormat="1" x14ac:dyDescent="0.25"/>
    <row r="266714" customFormat="1" x14ac:dyDescent="0.25"/>
    <row r="266715" customFormat="1" x14ac:dyDescent="0.25"/>
    <row r="266716" customFormat="1" x14ac:dyDescent="0.25"/>
    <row r="266717" customFormat="1" x14ac:dyDescent="0.25"/>
    <row r="266718" customFormat="1" x14ac:dyDescent="0.25"/>
    <row r="266719" customFormat="1" x14ac:dyDescent="0.25"/>
    <row r="266720" customFormat="1" x14ac:dyDescent="0.25"/>
    <row r="266721" customFormat="1" x14ac:dyDescent="0.25"/>
    <row r="266722" customFormat="1" x14ac:dyDescent="0.25"/>
    <row r="266723" customFormat="1" x14ac:dyDescent="0.25"/>
    <row r="266724" customFormat="1" x14ac:dyDescent="0.25"/>
    <row r="266725" customFormat="1" x14ac:dyDescent="0.25"/>
    <row r="266726" customFormat="1" x14ac:dyDescent="0.25"/>
    <row r="266727" customFormat="1" x14ac:dyDescent="0.25"/>
    <row r="266728" customFormat="1" x14ac:dyDescent="0.25"/>
    <row r="266729" customFormat="1" x14ac:dyDescent="0.25"/>
    <row r="266730" customFormat="1" x14ac:dyDescent="0.25"/>
    <row r="266731" customFormat="1" x14ac:dyDescent="0.25"/>
    <row r="266732" customFormat="1" x14ac:dyDescent="0.25"/>
    <row r="266733" customFormat="1" x14ac:dyDescent="0.25"/>
    <row r="266734" customFormat="1" x14ac:dyDescent="0.25"/>
    <row r="266735" customFormat="1" x14ac:dyDescent="0.25"/>
    <row r="266736" customFormat="1" x14ac:dyDescent="0.25"/>
    <row r="266737" customFormat="1" x14ac:dyDescent="0.25"/>
    <row r="266738" customFormat="1" x14ac:dyDescent="0.25"/>
    <row r="266739" customFormat="1" x14ac:dyDescent="0.25"/>
    <row r="266740" customFormat="1" x14ac:dyDescent="0.25"/>
    <row r="266741" customFormat="1" x14ac:dyDescent="0.25"/>
    <row r="266742" customFormat="1" x14ac:dyDescent="0.25"/>
    <row r="266743" customFormat="1" x14ac:dyDescent="0.25"/>
    <row r="266744" customFormat="1" x14ac:dyDescent="0.25"/>
    <row r="266745" customFormat="1" x14ac:dyDescent="0.25"/>
    <row r="266746" customFormat="1" x14ac:dyDescent="0.25"/>
    <row r="266747" customFormat="1" x14ac:dyDescent="0.25"/>
    <row r="266748" customFormat="1" x14ac:dyDescent="0.25"/>
    <row r="266749" customFormat="1" x14ac:dyDescent="0.25"/>
    <row r="266750" customFormat="1" x14ac:dyDescent="0.25"/>
    <row r="266751" customFormat="1" x14ac:dyDescent="0.25"/>
    <row r="266752" customFormat="1" x14ac:dyDescent="0.25"/>
    <row r="266753" customFormat="1" x14ac:dyDescent="0.25"/>
    <row r="266754" customFormat="1" x14ac:dyDescent="0.25"/>
    <row r="266755" customFormat="1" x14ac:dyDescent="0.25"/>
    <row r="266756" customFormat="1" x14ac:dyDescent="0.25"/>
    <row r="266757" customFormat="1" x14ac:dyDescent="0.25"/>
    <row r="266758" customFormat="1" x14ac:dyDescent="0.25"/>
    <row r="266759" customFormat="1" x14ac:dyDescent="0.25"/>
    <row r="266760" customFormat="1" x14ac:dyDescent="0.25"/>
    <row r="266761" customFormat="1" x14ac:dyDescent="0.25"/>
    <row r="266762" customFormat="1" x14ac:dyDescent="0.25"/>
    <row r="266763" customFormat="1" x14ac:dyDescent="0.25"/>
    <row r="266764" customFormat="1" x14ac:dyDescent="0.25"/>
    <row r="266765" customFormat="1" x14ac:dyDescent="0.25"/>
    <row r="266766" customFormat="1" x14ac:dyDescent="0.25"/>
    <row r="266767" customFormat="1" x14ac:dyDescent="0.25"/>
    <row r="266768" customFormat="1" x14ac:dyDescent="0.25"/>
    <row r="266769" customFormat="1" x14ac:dyDescent="0.25"/>
    <row r="266770" customFormat="1" x14ac:dyDescent="0.25"/>
    <row r="266771" customFormat="1" x14ac:dyDescent="0.25"/>
    <row r="266772" customFormat="1" x14ac:dyDescent="0.25"/>
    <row r="266773" customFormat="1" x14ac:dyDescent="0.25"/>
    <row r="266774" customFormat="1" x14ac:dyDescent="0.25"/>
    <row r="266775" customFormat="1" x14ac:dyDescent="0.25"/>
    <row r="266776" customFormat="1" x14ac:dyDescent="0.25"/>
    <row r="266777" customFormat="1" x14ac:dyDescent="0.25"/>
    <row r="266778" customFormat="1" x14ac:dyDescent="0.25"/>
    <row r="266779" customFormat="1" x14ac:dyDescent="0.25"/>
    <row r="266780" customFormat="1" x14ac:dyDescent="0.25"/>
    <row r="266781" customFormat="1" x14ac:dyDescent="0.25"/>
    <row r="266782" customFormat="1" x14ac:dyDescent="0.25"/>
    <row r="266783" customFormat="1" x14ac:dyDescent="0.25"/>
    <row r="266784" customFormat="1" x14ac:dyDescent="0.25"/>
    <row r="266785" customFormat="1" x14ac:dyDescent="0.25"/>
    <row r="266786" customFormat="1" x14ac:dyDescent="0.25"/>
    <row r="266787" customFormat="1" x14ac:dyDescent="0.25"/>
    <row r="266788" customFormat="1" x14ac:dyDescent="0.25"/>
    <row r="266789" customFormat="1" x14ac:dyDescent="0.25"/>
    <row r="266790" customFormat="1" x14ac:dyDescent="0.25"/>
    <row r="266791" customFormat="1" x14ac:dyDescent="0.25"/>
    <row r="266792" customFormat="1" x14ac:dyDescent="0.25"/>
    <row r="266793" customFormat="1" x14ac:dyDescent="0.25"/>
    <row r="266794" customFormat="1" x14ac:dyDescent="0.25"/>
    <row r="266795" customFormat="1" x14ac:dyDescent="0.25"/>
    <row r="266796" customFormat="1" x14ac:dyDescent="0.25"/>
    <row r="266797" customFormat="1" x14ac:dyDescent="0.25"/>
    <row r="266798" customFormat="1" x14ac:dyDescent="0.25"/>
    <row r="266799" customFormat="1" x14ac:dyDescent="0.25"/>
    <row r="266800" customFormat="1" x14ac:dyDescent="0.25"/>
    <row r="266801" customFormat="1" x14ac:dyDescent="0.25"/>
    <row r="266802" customFormat="1" x14ac:dyDescent="0.25"/>
    <row r="266803" customFormat="1" x14ac:dyDescent="0.25"/>
    <row r="266804" customFormat="1" x14ac:dyDescent="0.25"/>
    <row r="266805" customFormat="1" x14ac:dyDescent="0.25"/>
    <row r="266806" customFormat="1" x14ac:dyDescent="0.25"/>
    <row r="266807" customFormat="1" x14ac:dyDescent="0.25"/>
    <row r="266808" customFormat="1" x14ac:dyDescent="0.25"/>
    <row r="266809" customFormat="1" x14ac:dyDescent="0.25"/>
    <row r="266810" customFormat="1" x14ac:dyDescent="0.25"/>
    <row r="266811" customFormat="1" x14ac:dyDescent="0.25"/>
    <row r="266812" customFormat="1" x14ac:dyDescent="0.25"/>
    <row r="266813" customFormat="1" x14ac:dyDescent="0.25"/>
    <row r="266814" customFormat="1" x14ac:dyDescent="0.25"/>
    <row r="266815" customFormat="1" x14ac:dyDescent="0.25"/>
    <row r="266816" customFormat="1" x14ac:dyDescent="0.25"/>
    <row r="266817" customFormat="1" x14ac:dyDescent="0.25"/>
    <row r="266818" customFormat="1" x14ac:dyDescent="0.25"/>
    <row r="266819" customFormat="1" x14ac:dyDescent="0.25"/>
    <row r="266820" customFormat="1" x14ac:dyDescent="0.25"/>
    <row r="266821" customFormat="1" x14ac:dyDescent="0.25"/>
    <row r="266822" customFormat="1" x14ac:dyDescent="0.25"/>
    <row r="266823" customFormat="1" x14ac:dyDescent="0.25"/>
    <row r="266824" customFormat="1" x14ac:dyDescent="0.25"/>
    <row r="266825" customFormat="1" x14ac:dyDescent="0.25"/>
    <row r="266826" customFormat="1" x14ac:dyDescent="0.25"/>
    <row r="266827" customFormat="1" x14ac:dyDescent="0.25"/>
    <row r="266828" customFormat="1" x14ac:dyDescent="0.25"/>
    <row r="266829" customFormat="1" x14ac:dyDescent="0.25"/>
    <row r="266830" customFormat="1" x14ac:dyDescent="0.25"/>
    <row r="266831" customFormat="1" x14ac:dyDescent="0.25"/>
    <row r="266832" customFormat="1" x14ac:dyDescent="0.25"/>
    <row r="266833" customFormat="1" x14ac:dyDescent="0.25"/>
    <row r="266834" customFormat="1" x14ac:dyDescent="0.25"/>
    <row r="266835" customFormat="1" x14ac:dyDescent="0.25"/>
    <row r="266836" customFormat="1" x14ac:dyDescent="0.25"/>
    <row r="266837" customFormat="1" x14ac:dyDescent="0.25"/>
    <row r="266838" customFormat="1" x14ac:dyDescent="0.25"/>
    <row r="266839" customFormat="1" x14ac:dyDescent="0.25"/>
    <row r="266840" customFormat="1" x14ac:dyDescent="0.25"/>
    <row r="266841" customFormat="1" x14ac:dyDescent="0.25"/>
    <row r="266842" customFormat="1" x14ac:dyDescent="0.25"/>
    <row r="266843" customFormat="1" x14ac:dyDescent="0.25"/>
    <row r="266844" customFormat="1" x14ac:dyDescent="0.25"/>
    <row r="266845" customFormat="1" x14ac:dyDescent="0.25"/>
    <row r="266846" customFormat="1" x14ac:dyDescent="0.25"/>
    <row r="266847" customFormat="1" x14ac:dyDescent="0.25"/>
    <row r="266848" customFormat="1" x14ac:dyDescent="0.25"/>
    <row r="266849" customFormat="1" x14ac:dyDescent="0.25"/>
    <row r="266850" customFormat="1" x14ac:dyDescent="0.25"/>
    <row r="266851" customFormat="1" x14ac:dyDescent="0.25"/>
    <row r="266852" customFormat="1" x14ac:dyDescent="0.25"/>
    <row r="266853" customFormat="1" x14ac:dyDescent="0.25"/>
    <row r="266854" customFormat="1" x14ac:dyDescent="0.25"/>
    <row r="266855" customFormat="1" x14ac:dyDescent="0.25"/>
    <row r="266856" customFormat="1" x14ac:dyDescent="0.25"/>
    <row r="266857" customFormat="1" x14ac:dyDescent="0.25"/>
    <row r="266858" customFormat="1" x14ac:dyDescent="0.25"/>
    <row r="266859" customFormat="1" x14ac:dyDescent="0.25"/>
    <row r="266860" customFormat="1" x14ac:dyDescent="0.25"/>
    <row r="266861" customFormat="1" x14ac:dyDescent="0.25"/>
    <row r="266862" customFormat="1" x14ac:dyDescent="0.25"/>
    <row r="266863" customFormat="1" x14ac:dyDescent="0.25"/>
    <row r="266864" customFormat="1" x14ac:dyDescent="0.25"/>
    <row r="266865" customFormat="1" x14ac:dyDescent="0.25"/>
    <row r="266866" customFormat="1" x14ac:dyDescent="0.25"/>
    <row r="266867" customFormat="1" x14ac:dyDescent="0.25"/>
    <row r="266868" customFormat="1" x14ac:dyDescent="0.25"/>
    <row r="266869" customFormat="1" x14ac:dyDescent="0.25"/>
    <row r="266870" customFormat="1" x14ac:dyDescent="0.25"/>
    <row r="266871" customFormat="1" x14ac:dyDescent="0.25"/>
    <row r="266872" customFormat="1" x14ac:dyDescent="0.25"/>
    <row r="266873" customFormat="1" x14ac:dyDescent="0.25"/>
    <row r="266874" customFormat="1" x14ac:dyDescent="0.25"/>
    <row r="266875" customFormat="1" x14ac:dyDescent="0.25"/>
    <row r="266876" customFormat="1" x14ac:dyDescent="0.25"/>
    <row r="266877" customFormat="1" x14ac:dyDescent="0.25"/>
    <row r="266878" customFormat="1" x14ac:dyDescent="0.25"/>
    <row r="266879" customFormat="1" x14ac:dyDescent="0.25"/>
    <row r="266880" customFormat="1" x14ac:dyDescent="0.25"/>
    <row r="266881" customFormat="1" x14ac:dyDescent="0.25"/>
    <row r="266882" customFormat="1" x14ac:dyDescent="0.25"/>
    <row r="266883" customFormat="1" x14ac:dyDescent="0.25"/>
    <row r="266884" customFormat="1" x14ac:dyDescent="0.25"/>
    <row r="266885" customFormat="1" x14ac:dyDescent="0.25"/>
    <row r="266886" customFormat="1" x14ac:dyDescent="0.25"/>
    <row r="266887" customFormat="1" x14ac:dyDescent="0.25"/>
    <row r="266888" customFormat="1" x14ac:dyDescent="0.25"/>
    <row r="266889" customFormat="1" x14ac:dyDescent="0.25"/>
    <row r="266890" customFormat="1" x14ac:dyDescent="0.25"/>
    <row r="266891" customFormat="1" x14ac:dyDescent="0.25"/>
    <row r="266892" customFormat="1" x14ac:dyDescent="0.25"/>
    <row r="266893" customFormat="1" x14ac:dyDescent="0.25"/>
    <row r="266894" customFormat="1" x14ac:dyDescent="0.25"/>
    <row r="266895" customFormat="1" x14ac:dyDescent="0.25"/>
    <row r="266896" customFormat="1" x14ac:dyDescent="0.25"/>
    <row r="266897" customFormat="1" x14ac:dyDescent="0.25"/>
    <row r="266898" customFormat="1" x14ac:dyDescent="0.25"/>
    <row r="266899" customFormat="1" x14ac:dyDescent="0.25"/>
    <row r="266900" customFormat="1" x14ac:dyDescent="0.25"/>
    <row r="266901" customFormat="1" x14ac:dyDescent="0.25"/>
    <row r="266902" customFormat="1" x14ac:dyDescent="0.25"/>
    <row r="266903" customFormat="1" x14ac:dyDescent="0.25"/>
    <row r="266904" customFormat="1" x14ac:dyDescent="0.25"/>
    <row r="266905" customFormat="1" x14ac:dyDescent="0.25"/>
    <row r="266906" customFormat="1" x14ac:dyDescent="0.25"/>
    <row r="266907" customFormat="1" x14ac:dyDescent="0.25"/>
    <row r="266908" customFormat="1" x14ac:dyDescent="0.25"/>
    <row r="266909" customFormat="1" x14ac:dyDescent="0.25"/>
    <row r="266910" customFormat="1" x14ac:dyDescent="0.25"/>
    <row r="266911" customFormat="1" x14ac:dyDescent="0.25"/>
    <row r="266912" customFormat="1" x14ac:dyDescent="0.25"/>
    <row r="266913" customFormat="1" x14ac:dyDescent="0.25"/>
    <row r="266914" customFormat="1" x14ac:dyDescent="0.25"/>
    <row r="266915" customFormat="1" x14ac:dyDescent="0.25"/>
    <row r="266916" customFormat="1" x14ac:dyDescent="0.25"/>
    <row r="266917" customFormat="1" x14ac:dyDescent="0.25"/>
    <row r="266918" customFormat="1" x14ac:dyDescent="0.25"/>
    <row r="266919" customFormat="1" x14ac:dyDescent="0.25"/>
    <row r="266920" customFormat="1" x14ac:dyDescent="0.25"/>
    <row r="266921" customFormat="1" x14ac:dyDescent="0.25"/>
    <row r="266922" customFormat="1" x14ac:dyDescent="0.25"/>
    <row r="266923" customFormat="1" x14ac:dyDescent="0.25"/>
    <row r="266924" customFormat="1" x14ac:dyDescent="0.25"/>
    <row r="266925" customFormat="1" x14ac:dyDescent="0.25"/>
    <row r="266926" customFormat="1" x14ac:dyDescent="0.25"/>
    <row r="266927" customFormat="1" x14ac:dyDescent="0.25"/>
    <row r="266928" customFormat="1" x14ac:dyDescent="0.25"/>
    <row r="266929" customFormat="1" x14ac:dyDescent="0.25"/>
    <row r="266930" customFormat="1" x14ac:dyDescent="0.25"/>
    <row r="266931" customFormat="1" x14ac:dyDescent="0.25"/>
    <row r="266932" customFormat="1" x14ac:dyDescent="0.25"/>
    <row r="266933" customFormat="1" x14ac:dyDescent="0.25"/>
    <row r="266934" customFormat="1" x14ac:dyDescent="0.25"/>
    <row r="266935" customFormat="1" x14ac:dyDescent="0.25"/>
    <row r="266936" customFormat="1" x14ac:dyDescent="0.25"/>
    <row r="266937" customFormat="1" x14ac:dyDescent="0.25"/>
    <row r="266938" customFormat="1" x14ac:dyDescent="0.25"/>
    <row r="266939" customFormat="1" x14ac:dyDescent="0.25"/>
    <row r="266940" customFormat="1" x14ac:dyDescent="0.25"/>
    <row r="266941" customFormat="1" x14ac:dyDescent="0.25"/>
    <row r="266942" customFormat="1" x14ac:dyDescent="0.25"/>
    <row r="266943" customFormat="1" x14ac:dyDescent="0.25"/>
    <row r="266944" customFormat="1" x14ac:dyDescent="0.25"/>
    <row r="266945" customFormat="1" x14ac:dyDescent="0.25"/>
    <row r="266946" customFormat="1" x14ac:dyDescent="0.25"/>
    <row r="266947" customFormat="1" x14ac:dyDescent="0.25"/>
    <row r="266948" customFormat="1" x14ac:dyDescent="0.25"/>
    <row r="266949" customFormat="1" x14ac:dyDescent="0.25"/>
    <row r="266950" customFormat="1" x14ac:dyDescent="0.25"/>
    <row r="266951" customFormat="1" x14ac:dyDescent="0.25"/>
    <row r="266952" customFormat="1" x14ac:dyDescent="0.25"/>
    <row r="266953" customFormat="1" x14ac:dyDescent="0.25"/>
    <row r="266954" customFormat="1" x14ac:dyDescent="0.25"/>
    <row r="266955" customFormat="1" x14ac:dyDescent="0.25"/>
    <row r="266956" customFormat="1" x14ac:dyDescent="0.25"/>
    <row r="266957" customFormat="1" x14ac:dyDescent="0.25"/>
    <row r="266958" customFormat="1" x14ac:dyDescent="0.25"/>
    <row r="266959" customFormat="1" x14ac:dyDescent="0.25"/>
    <row r="266960" customFormat="1" x14ac:dyDescent="0.25"/>
    <row r="266961" customFormat="1" x14ac:dyDescent="0.25"/>
    <row r="266962" customFormat="1" x14ac:dyDescent="0.25"/>
    <row r="266963" customFormat="1" x14ac:dyDescent="0.25"/>
    <row r="266964" customFormat="1" x14ac:dyDescent="0.25"/>
    <row r="266965" customFormat="1" x14ac:dyDescent="0.25"/>
    <row r="266966" customFormat="1" x14ac:dyDescent="0.25"/>
    <row r="266967" customFormat="1" x14ac:dyDescent="0.25"/>
    <row r="266968" customFormat="1" x14ac:dyDescent="0.25"/>
    <row r="266969" customFormat="1" x14ac:dyDescent="0.25"/>
    <row r="266970" customFormat="1" x14ac:dyDescent="0.25"/>
    <row r="266971" customFormat="1" x14ac:dyDescent="0.25"/>
    <row r="266972" customFormat="1" x14ac:dyDescent="0.25"/>
    <row r="266973" customFormat="1" x14ac:dyDescent="0.25"/>
    <row r="266974" customFormat="1" x14ac:dyDescent="0.25"/>
    <row r="266975" customFormat="1" x14ac:dyDescent="0.25"/>
    <row r="266976" customFormat="1" x14ac:dyDescent="0.25"/>
    <row r="266977" customFormat="1" x14ac:dyDescent="0.25"/>
    <row r="266978" customFormat="1" x14ac:dyDescent="0.25"/>
    <row r="266979" customFormat="1" x14ac:dyDescent="0.25"/>
    <row r="266980" customFormat="1" x14ac:dyDescent="0.25"/>
    <row r="266981" customFormat="1" x14ac:dyDescent="0.25"/>
    <row r="266982" customFormat="1" x14ac:dyDescent="0.25"/>
    <row r="266983" customFormat="1" x14ac:dyDescent="0.25"/>
    <row r="266984" customFormat="1" x14ac:dyDescent="0.25"/>
    <row r="266985" customFormat="1" x14ac:dyDescent="0.25"/>
    <row r="266986" customFormat="1" x14ac:dyDescent="0.25"/>
    <row r="266987" customFormat="1" x14ac:dyDescent="0.25"/>
    <row r="266988" customFormat="1" x14ac:dyDescent="0.25"/>
    <row r="266989" customFormat="1" x14ac:dyDescent="0.25"/>
    <row r="266990" customFormat="1" x14ac:dyDescent="0.25"/>
    <row r="266991" customFormat="1" x14ac:dyDescent="0.25"/>
    <row r="266992" customFormat="1" x14ac:dyDescent="0.25"/>
    <row r="266993" customFormat="1" x14ac:dyDescent="0.25"/>
    <row r="266994" customFormat="1" x14ac:dyDescent="0.25"/>
    <row r="266995" customFormat="1" x14ac:dyDescent="0.25"/>
    <row r="266996" customFormat="1" x14ac:dyDescent="0.25"/>
    <row r="266997" customFormat="1" x14ac:dyDescent="0.25"/>
    <row r="266998" customFormat="1" x14ac:dyDescent="0.25"/>
    <row r="266999" customFormat="1" x14ac:dyDescent="0.25"/>
    <row r="267000" customFormat="1" x14ac:dyDescent="0.25"/>
    <row r="267001" customFormat="1" x14ac:dyDescent="0.25"/>
    <row r="267002" customFormat="1" x14ac:dyDescent="0.25"/>
    <row r="267003" customFormat="1" x14ac:dyDescent="0.25"/>
    <row r="267004" customFormat="1" x14ac:dyDescent="0.25"/>
    <row r="267005" customFormat="1" x14ac:dyDescent="0.25"/>
    <row r="267006" customFormat="1" x14ac:dyDescent="0.25"/>
    <row r="267007" customFormat="1" x14ac:dyDescent="0.25"/>
    <row r="267008" customFormat="1" x14ac:dyDescent="0.25"/>
    <row r="267009" customFormat="1" x14ac:dyDescent="0.25"/>
    <row r="267010" customFormat="1" x14ac:dyDescent="0.25"/>
    <row r="267011" customFormat="1" x14ac:dyDescent="0.25"/>
    <row r="267012" customFormat="1" x14ac:dyDescent="0.25"/>
    <row r="267013" customFormat="1" x14ac:dyDescent="0.25"/>
    <row r="267014" customFormat="1" x14ac:dyDescent="0.25"/>
    <row r="267015" customFormat="1" x14ac:dyDescent="0.25"/>
    <row r="267016" customFormat="1" x14ac:dyDescent="0.25"/>
    <row r="267017" customFormat="1" x14ac:dyDescent="0.25"/>
    <row r="267018" customFormat="1" x14ac:dyDescent="0.25"/>
    <row r="267019" customFormat="1" x14ac:dyDescent="0.25"/>
    <row r="267020" customFormat="1" x14ac:dyDescent="0.25"/>
    <row r="267021" customFormat="1" x14ac:dyDescent="0.25"/>
    <row r="267022" customFormat="1" x14ac:dyDescent="0.25"/>
    <row r="267023" customFormat="1" x14ac:dyDescent="0.25"/>
    <row r="267024" customFormat="1" x14ac:dyDescent="0.25"/>
    <row r="267025" customFormat="1" x14ac:dyDescent="0.25"/>
    <row r="267026" customFormat="1" x14ac:dyDescent="0.25"/>
    <row r="267027" customFormat="1" x14ac:dyDescent="0.25"/>
    <row r="267028" customFormat="1" x14ac:dyDescent="0.25"/>
    <row r="267029" customFormat="1" x14ac:dyDescent="0.25"/>
    <row r="267030" customFormat="1" x14ac:dyDescent="0.25"/>
    <row r="267031" customFormat="1" x14ac:dyDescent="0.25"/>
    <row r="267032" customFormat="1" x14ac:dyDescent="0.25"/>
    <row r="267033" customFormat="1" x14ac:dyDescent="0.25"/>
    <row r="267034" customFormat="1" x14ac:dyDescent="0.25"/>
    <row r="267035" customFormat="1" x14ac:dyDescent="0.25"/>
    <row r="267036" customFormat="1" x14ac:dyDescent="0.25"/>
    <row r="267037" customFormat="1" x14ac:dyDescent="0.25"/>
    <row r="267038" customFormat="1" x14ac:dyDescent="0.25"/>
    <row r="267039" customFormat="1" x14ac:dyDescent="0.25"/>
    <row r="267040" customFormat="1" x14ac:dyDescent="0.25"/>
    <row r="267041" customFormat="1" x14ac:dyDescent="0.25"/>
    <row r="267042" customFormat="1" x14ac:dyDescent="0.25"/>
    <row r="267043" customFormat="1" x14ac:dyDescent="0.25"/>
    <row r="267044" customFormat="1" x14ac:dyDescent="0.25"/>
    <row r="267045" customFormat="1" x14ac:dyDescent="0.25"/>
    <row r="267046" customFormat="1" x14ac:dyDescent="0.25"/>
    <row r="267047" customFormat="1" x14ac:dyDescent="0.25"/>
    <row r="267048" customFormat="1" x14ac:dyDescent="0.25"/>
    <row r="267049" customFormat="1" x14ac:dyDescent="0.25"/>
    <row r="267050" customFormat="1" x14ac:dyDescent="0.25"/>
    <row r="267051" customFormat="1" x14ac:dyDescent="0.25"/>
    <row r="267052" customFormat="1" x14ac:dyDescent="0.25"/>
    <row r="267053" customFormat="1" x14ac:dyDescent="0.25"/>
    <row r="267054" customFormat="1" x14ac:dyDescent="0.25"/>
    <row r="267055" customFormat="1" x14ac:dyDescent="0.25"/>
    <row r="267056" customFormat="1" x14ac:dyDescent="0.25"/>
    <row r="267057" customFormat="1" x14ac:dyDescent="0.25"/>
    <row r="267058" customFormat="1" x14ac:dyDescent="0.25"/>
    <row r="267059" customFormat="1" x14ac:dyDescent="0.25"/>
    <row r="267060" customFormat="1" x14ac:dyDescent="0.25"/>
    <row r="267061" customFormat="1" x14ac:dyDescent="0.25"/>
    <row r="267062" customFormat="1" x14ac:dyDescent="0.25"/>
    <row r="267063" customFormat="1" x14ac:dyDescent="0.25"/>
    <row r="267064" customFormat="1" x14ac:dyDescent="0.25"/>
    <row r="267065" customFormat="1" x14ac:dyDescent="0.25"/>
    <row r="267066" customFormat="1" x14ac:dyDescent="0.25"/>
    <row r="267067" customFormat="1" x14ac:dyDescent="0.25"/>
    <row r="267068" customFormat="1" x14ac:dyDescent="0.25"/>
    <row r="267069" customFormat="1" x14ac:dyDescent="0.25"/>
    <row r="267070" customFormat="1" x14ac:dyDescent="0.25"/>
    <row r="267071" customFormat="1" x14ac:dyDescent="0.25"/>
    <row r="267072" customFormat="1" x14ac:dyDescent="0.25"/>
    <row r="267073" customFormat="1" x14ac:dyDescent="0.25"/>
    <row r="267074" customFormat="1" x14ac:dyDescent="0.25"/>
    <row r="267075" customFormat="1" x14ac:dyDescent="0.25"/>
    <row r="267076" customFormat="1" x14ac:dyDescent="0.25"/>
    <row r="267077" customFormat="1" x14ac:dyDescent="0.25"/>
    <row r="267078" customFormat="1" x14ac:dyDescent="0.25"/>
    <row r="267079" customFormat="1" x14ac:dyDescent="0.25"/>
    <row r="267080" customFormat="1" x14ac:dyDescent="0.25"/>
    <row r="267081" customFormat="1" x14ac:dyDescent="0.25"/>
    <row r="267082" customFormat="1" x14ac:dyDescent="0.25"/>
    <row r="267083" customFormat="1" x14ac:dyDescent="0.25"/>
    <row r="267084" customFormat="1" x14ac:dyDescent="0.25"/>
    <row r="267085" customFormat="1" x14ac:dyDescent="0.25"/>
    <row r="267086" customFormat="1" x14ac:dyDescent="0.25"/>
    <row r="267087" customFormat="1" x14ac:dyDescent="0.25"/>
    <row r="267088" customFormat="1" x14ac:dyDescent="0.25"/>
    <row r="267089" customFormat="1" x14ac:dyDescent="0.25"/>
    <row r="267090" customFormat="1" x14ac:dyDescent="0.25"/>
    <row r="267091" customFormat="1" x14ac:dyDescent="0.25"/>
    <row r="267092" customFormat="1" x14ac:dyDescent="0.25"/>
    <row r="267093" customFormat="1" x14ac:dyDescent="0.25"/>
    <row r="267094" customFormat="1" x14ac:dyDescent="0.25"/>
    <row r="267095" customFormat="1" x14ac:dyDescent="0.25"/>
    <row r="267096" customFormat="1" x14ac:dyDescent="0.25"/>
    <row r="267097" customFormat="1" x14ac:dyDescent="0.25"/>
    <row r="267098" customFormat="1" x14ac:dyDescent="0.25"/>
    <row r="267099" customFormat="1" x14ac:dyDescent="0.25"/>
    <row r="267100" customFormat="1" x14ac:dyDescent="0.25"/>
    <row r="267101" customFormat="1" x14ac:dyDescent="0.25"/>
    <row r="267102" customFormat="1" x14ac:dyDescent="0.25"/>
    <row r="267103" customFormat="1" x14ac:dyDescent="0.25"/>
    <row r="267104" customFormat="1" x14ac:dyDescent="0.25"/>
    <row r="267105" customFormat="1" x14ac:dyDescent="0.25"/>
    <row r="267106" customFormat="1" x14ac:dyDescent="0.25"/>
    <row r="267107" customFormat="1" x14ac:dyDescent="0.25"/>
    <row r="267108" customFormat="1" x14ac:dyDescent="0.25"/>
    <row r="267109" customFormat="1" x14ac:dyDescent="0.25"/>
    <row r="267110" customFormat="1" x14ac:dyDescent="0.25"/>
    <row r="267111" customFormat="1" x14ac:dyDescent="0.25"/>
    <row r="267112" customFormat="1" x14ac:dyDescent="0.25"/>
    <row r="267113" customFormat="1" x14ac:dyDescent="0.25"/>
    <row r="267114" customFormat="1" x14ac:dyDescent="0.25"/>
    <row r="267115" customFormat="1" x14ac:dyDescent="0.25"/>
    <row r="267116" customFormat="1" x14ac:dyDescent="0.25"/>
    <row r="267117" customFormat="1" x14ac:dyDescent="0.25"/>
    <row r="267118" customFormat="1" x14ac:dyDescent="0.25"/>
    <row r="267119" customFormat="1" x14ac:dyDescent="0.25"/>
    <row r="267120" customFormat="1" x14ac:dyDescent="0.25"/>
    <row r="267121" customFormat="1" x14ac:dyDescent="0.25"/>
    <row r="267122" customFormat="1" x14ac:dyDescent="0.25"/>
    <row r="267123" customFormat="1" x14ac:dyDescent="0.25"/>
    <row r="267124" customFormat="1" x14ac:dyDescent="0.25"/>
    <row r="267125" customFormat="1" x14ac:dyDescent="0.25"/>
    <row r="267126" customFormat="1" x14ac:dyDescent="0.25"/>
    <row r="267127" customFormat="1" x14ac:dyDescent="0.25"/>
    <row r="267128" customFormat="1" x14ac:dyDescent="0.25"/>
    <row r="267129" customFormat="1" x14ac:dyDescent="0.25"/>
    <row r="267130" customFormat="1" x14ac:dyDescent="0.25"/>
    <row r="267131" customFormat="1" x14ac:dyDescent="0.25"/>
    <row r="267132" customFormat="1" x14ac:dyDescent="0.25"/>
    <row r="267133" customFormat="1" x14ac:dyDescent="0.25"/>
    <row r="267134" customFormat="1" x14ac:dyDescent="0.25"/>
    <row r="267135" customFormat="1" x14ac:dyDescent="0.25"/>
    <row r="267136" customFormat="1" x14ac:dyDescent="0.25"/>
    <row r="267137" customFormat="1" x14ac:dyDescent="0.25"/>
    <row r="267138" customFormat="1" x14ac:dyDescent="0.25"/>
    <row r="267139" customFormat="1" x14ac:dyDescent="0.25"/>
    <row r="267140" customFormat="1" x14ac:dyDescent="0.25"/>
    <row r="267141" customFormat="1" x14ac:dyDescent="0.25"/>
    <row r="267142" customFormat="1" x14ac:dyDescent="0.25"/>
    <row r="267143" customFormat="1" x14ac:dyDescent="0.25"/>
    <row r="267144" customFormat="1" x14ac:dyDescent="0.25"/>
    <row r="267145" customFormat="1" x14ac:dyDescent="0.25"/>
    <row r="267146" customFormat="1" x14ac:dyDescent="0.25"/>
    <row r="267147" customFormat="1" x14ac:dyDescent="0.25"/>
    <row r="267148" customFormat="1" x14ac:dyDescent="0.25"/>
    <row r="267149" customFormat="1" x14ac:dyDescent="0.25"/>
    <row r="267150" customFormat="1" x14ac:dyDescent="0.25"/>
    <row r="267151" customFormat="1" x14ac:dyDescent="0.25"/>
    <row r="267152" customFormat="1" x14ac:dyDescent="0.25"/>
    <row r="267153" customFormat="1" x14ac:dyDescent="0.25"/>
    <row r="267154" customFormat="1" x14ac:dyDescent="0.25"/>
    <row r="267155" customFormat="1" x14ac:dyDescent="0.25"/>
    <row r="267156" customFormat="1" x14ac:dyDescent="0.25"/>
    <row r="267157" customFormat="1" x14ac:dyDescent="0.25"/>
    <row r="267158" customFormat="1" x14ac:dyDescent="0.25"/>
    <row r="267159" customFormat="1" x14ac:dyDescent="0.25"/>
    <row r="267160" customFormat="1" x14ac:dyDescent="0.25"/>
    <row r="267161" customFormat="1" x14ac:dyDescent="0.25"/>
    <row r="267162" customFormat="1" x14ac:dyDescent="0.25"/>
    <row r="267163" customFormat="1" x14ac:dyDescent="0.25"/>
    <row r="267164" customFormat="1" x14ac:dyDescent="0.25"/>
    <row r="267165" customFormat="1" x14ac:dyDescent="0.25"/>
    <row r="267166" customFormat="1" x14ac:dyDescent="0.25"/>
    <row r="267167" customFormat="1" x14ac:dyDescent="0.25"/>
    <row r="267168" customFormat="1" x14ac:dyDescent="0.25"/>
    <row r="267169" customFormat="1" x14ac:dyDescent="0.25"/>
    <row r="267170" customFormat="1" x14ac:dyDescent="0.25"/>
    <row r="267171" customFormat="1" x14ac:dyDescent="0.25"/>
    <row r="267172" customFormat="1" x14ac:dyDescent="0.25"/>
    <row r="267173" customFormat="1" x14ac:dyDescent="0.25"/>
    <row r="267174" customFormat="1" x14ac:dyDescent="0.25"/>
    <row r="267175" customFormat="1" x14ac:dyDescent="0.25"/>
    <row r="267176" customFormat="1" x14ac:dyDescent="0.25"/>
    <row r="267177" customFormat="1" x14ac:dyDescent="0.25"/>
    <row r="267178" customFormat="1" x14ac:dyDescent="0.25"/>
    <row r="267179" customFormat="1" x14ac:dyDescent="0.25"/>
    <row r="267180" customFormat="1" x14ac:dyDescent="0.25"/>
    <row r="267181" customFormat="1" x14ac:dyDescent="0.25"/>
    <row r="267182" customFormat="1" x14ac:dyDescent="0.25"/>
    <row r="267183" customFormat="1" x14ac:dyDescent="0.25"/>
    <row r="267184" customFormat="1" x14ac:dyDescent="0.25"/>
    <row r="267185" customFormat="1" x14ac:dyDescent="0.25"/>
    <row r="267186" customFormat="1" x14ac:dyDescent="0.25"/>
    <row r="267187" customFormat="1" x14ac:dyDescent="0.25"/>
    <row r="267188" customFormat="1" x14ac:dyDescent="0.25"/>
    <row r="267189" customFormat="1" x14ac:dyDescent="0.25"/>
    <row r="267190" customFormat="1" x14ac:dyDescent="0.25"/>
    <row r="267191" customFormat="1" x14ac:dyDescent="0.25"/>
    <row r="267192" customFormat="1" x14ac:dyDescent="0.25"/>
    <row r="267193" customFormat="1" x14ac:dyDescent="0.25"/>
    <row r="267194" customFormat="1" x14ac:dyDescent="0.25"/>
    <row r="267195" customFormat="1" x14ac:dyDescent="0.25"/>
    <row r="267196" customFormat="1" x14ac:dyDescent="0.25"/>
    <row r="267197" customFormat="1" x14ac:dyDescent="0.25"/>
    <row r="267198" customFormat="1" x14ac:dyDescent="0.25"/>
    <row r="267199" customFormat="1" x14ac:dyDescent="0.25"/>
    <row r="267200" customFormat="1" x14ac:dyDescent="0.25"/>
    <row r="267201" customFormat="1" x14ac:dyDescent="0.25"/>
    <row r="267202" customFormat="1" x14ac:dyDescent="0.25"/>
    <row r="267203" customFormat="1" x14ac:dyDescent="0.25"/>
    <row r="267204" customFormat="1" x14ac:dyDescent="0.25"/>
    <row r="267205" customFormat="1" x14ac:dyDescent="0.25"/>
    <row r="267206" customFormat="1" x14ac:dyDescent="0.25"/>
    <row r="267207" customFormat="1" x14ac:dyDescent="0.25"/>
    <row r="267208" customFormat="1" x14ac:dyDescent="0.25"/>
    <row r="267209" customFormat="1" x14ac:dyDescent="0.25"/>
    <row r="267210" customFormat="1" x14ac:dyDescent="0.25"/>
    <row r="267211" customFormat="1" x14ac:dyDescent="0.25"/>
    <row r="267212" customFormat="1" x14ac:dyDescent="0.25"/>
    <row r="267213" customFormat="1" x14ac:dyDescent="0.25"/>
    <row r="267214" customFormat="1" x14ac:dyDescent="0.25"/>
    <row r="267215" customFormat="1" x14ac:dyDescent="0.25"/>
    <row r="267216" customFormat="1" x14ac:dyDescent="0.25"/>
    <row r="267217" customFormat="1" x14ac:dyDescent="0.25"/>
    <row r="267218" customFormat="1" x14ac:dyDescent="0.25"/>
    <row r="267219" customFormat="1" x14ac:dyDescent="0.25"/>
    <row r="267220" customFormat="1" x14ac:dyDescent="0.25"/>
    <row r="267221" customFormat="1" x14ac:dyDescent="0.25"/>
    <row r="267222" customFormat="1" x14ac:dyDescent="0.25"/>
    <row r="267223" customFormat="1" x14ac:dyDescent="0.25"/>
    <row r="267224" customFormat="1" x14ac:dyDescent="0.25"/>
    <row r="267225" customFormat="1" x14ac:dyDescent="0.25"/>
    <row r="267226" customFormat="1" x14ac:dyDescent="0.25"/>
    <row r="267227" customFormat="1" x14ac:dyDescent="0.25"/>
    <row r="267228" customFormat="1" x14ac:dyDescent="0.25"/>
    <row r="267229" customFormat="1" x14ac:dyDescent="0.25"/>
    <row r="267230" customFormat="1" x14ac:dyDescent="0.25"/>
    <row r="267231" customFormat="1" x14ac:dyDescent="0.25"/>
    <row r="267232" customFormat="1" x14ac:dyDescent="0.25"/>
    <row r="267233" customFormat="1" x14ac:dyDescent="0.25"/>
    <row r="267234" customFormat="1" x14ac:dyDescent="0.25"/>
    <row r="267235" customFormat="1" x14ac:dyDescent="0.25"/>
    <row r="267236" customFormat="1" x14ac:dyDescent="0.25"/>
    <row r="267237" customFormat="1" x14ac:dyDescent="0.25"/>
    <row r="267238" customFormat="1" x14ac:dyDescent="0.25"/>
    <row r="267239" customFormat="1" x14ac:dyDescent="0.25"/>
    <row r="267240" customFormat="1" x14ac:dyDescent="0.25"/>
    <row r="267241" customFormat="1" x14ac:dyDescent="0.25"/>
    <row r="267242" customFormat="1" x14ac:dyDescent="0.25"/>
    <row r="267243" customFormat="1" x14ac:dyDescent="0.25"/>
    <row r="267244" customFormat="1" x14ac:dyDescent="0.25"/>
    <row r="267245" customFormat="1" x14ac:dyDescent="0.25"/>
    <row r="267246" customFormat="1" x14ac:dyDescent="0.25"/>
    <row r="267247" customFormat="1" x14ac:dyDescent="0.25"/>
    <row r="267248" customFormat="1" x14ac:dyDescent="0.25"/>
    <row r="267249" customFormat="1" x14ac:dyDescent="0.25"/>
    <row r="267250" customFormat="1" x14ac:dyDescent="0.25"/>
    <row r="267251" customFormat="1" x14ac:dyDescent="0.25"/>
    <row r="267252" customFormat="1" x14ac:dyDescent="0.25"/>
    <row r="267253" customFormat="1" x14ac:dyDescent="0.25"/>
    <row r="267254" customFormat="1" x14ac:dyDescent="0.25"/>
    <row r="267255" customFormat="1" x14ac:dyDescent="0.25"/>
    <row r="267256" customFormat="1" x14ac:dyDescent="0.25"/>
    <row r="267257" customFormat="1" x14ac:dyDescent="0.25"/>
    <row r="267258" customFormat="1" x14ac:dyDescent="0.25"/>
    <row r="267259" customFormat="1" x14ac:dyDescent="0.25"/>
    <row r="267260" customFormat="1" x14ac:dyDescent="0.25"/>
    <row r="267261" customFormat="1" x14ac:dyDescent="0.25"/>
    <row r="267262" customFormat="1" x14ac:dyDescent="0.25"/>
    <row r="267263" customFormat="1" x14ac:dyDescent="0.25"/>
    <row r="267264" customFormat="1" x14ac:dyDescent="0.25"/>
    <row r="267265" customFormat="1" x14ac:dyDescent="0.25"/>
    <row r="267266" customFormat="1" x14ac:dyDescent="0.25"/>
    <row r="267267" customFormat="1" x14ac:dyDescent="0.25"/>
    <row r="267268" customFormat="1" x14ac:dyDescent="0.25"/>
    <row r="267269" customFormat="1" x14ac:dyDescent="0.25"/>
    <row r="267270" customFormat="1" x14ac:dyDescent="0.25"/>
    <row r="267271" customFormat="1" x14ac:dyDescent="0.25"/>
    <row r="267272" customFormat="1" x14ac:dyDescent="0.25"/>
    <row r="267273" customFormat="1" x14ac:dyDescent="0.25"/>
    <row r="267274" customFormat="1" x14ac:dyDescent="0.25"/>
    <row r="267275" customFormat="1" x14ac:dyDescent="0.25"/>
    <row r="267276" customFormat="1" x14ac:dyDescent="0.25"/>
    <row r="267277" customFormat="1" x14ac:dyDescent="0.25"/>
    <row r="267278" customFormat="1" x14ac:dyDescent="0.25"/>
    <row r="267279" customFormat="1" x14ac:dyDescent="0.25"/>
    <row r="267280" customFormat="1" x14ac:dyDescent="0.25"/>
    <row r="267281" customFormat="1" x14ac:dyDescent="0.25"/>
    <row r="267282" customFormat="1" x14ac:dyDescent="0.25"/>
    <row r="267283" customFormat="1" x14ac:dyDescent="0.25"/>
    <row r="267284" customFormat="1" x14ac:dyDescent="0.25"/>
    <row r="267285" customFormat="1" x14ac:dyDescent="0.25"/>
    <row r="267286" customFormat="1" x14ac:dyDescent="0.25"/>
    <row r="267287" customFormat="1" x14ac:dyDescent="0.25"/>
    <row r="267288" customFormat="1" x14ac:dyDescent="0.25"/>
    <row r="267289" customFormat="1" x14ac:dyDescent="0.25"/>
    <row r="267290" customFormat="1" x14ac:dyDescent="0.25"/>
    <row r="267291" customFormat="1" x14ac:dyDescent="0.25"/>
    <row r="267292" customFormat="1" x14ac:dyDescent="0.25"/>
    <row r="267293" customFormat="1" x14ac:dyDescent="0.25"/>
    <row r="267294" customFormat="1" x14ac:dyDescent="0.25"/>
    <row r="267295" customFormat="1" x14ac:dyDescent="0.25"/>
    <row r="267296" customFormat="1" x14ac:dyDescent="0.25"/>
    <row r="267297" customFormat="1" x14ac:dyDescent="0.25"/>
    <row r="267298" customFormat="1" x14ac:dyDescent="0.25"/>
    <row r="267299" customFormat="1" x14ac:dyDescent="0.25"/>
    <row r="267300" customFormat="1" x14ac:dyDescent="0.25"/>
    <row r="267301" customFormat="1" x14ac:dyDescent="0.25"/>
    <row r="267302" customFormat="1" x14ac:dyDescent="0.25"/>
    <row r="267303" customFormat="1" x14ac:dyDescent="0.25"/>
    <row r="267304" customFormat="1" x14ac:dyDescent="0.25"/>
    <row r="267305" customFormat="1" x14ac:dyDescent="0.25"/>
    <row r="267306" customFormat="1" x14ac:dyDescent="0.25"/>
    <row r="267307" customFormat="1" x14ac:dyDescent="0.25"/>
    <row r="267308" customFormat="1" x14ac:dyDescent="0.25"/>
    <row r="267309" customFormat="1" x14ac:dyDescent="0.25"/>
    <row r="267310" customFormat="1" x14ac:dyDescent="0.25"/>
    <row r="267311" customFormat="1" x14ac:dyDescent="0.25"/>
    <row r="267312" customFormat="1" x14ac:dyDescent="0.25"/>
    <row r="267313" customFormat="1" x14ac:dyDescent="0.25"/>
    <row r="267314" customFormat="1" x14ac:dyDescent="0.25"/>
    <row r="267315" customFormat="1" x14ac:dyDescent="0.25"/>
    <row r="267316" customFormat="1" x14ac:dyDescent="0.25"/>
    <row r="267317" customFormat="1" x14ac:dyDescent="0.25"/>
    <row r="267318" customFormat="1" x14ac:dyDescent="0.25"/>
    <row r="267319" customFormat="1" x14ac:dyDescent="0.25"/>
    <row r="267320" customFormat="1" x14ac:dyDescent="0.25"/>
    <row r="267321" customFormat="1" x14ac:dyDescent="0.25"/>
    <row r="267322" customFormat="1" x14ac:dyDescent="0.25"/>
    <row r="267323" customFormat="1" x14ac:dyDescent="0.25"/>
    <row r="267324" customFormat="1" x14ac:dyDescent="0.25"/>
    <row r="267325" customFormat="1" x14ac:dyDescent="0.25"/>
    <row r="267326" customFormat="1" x14ac:dyDescent="0.25"/>
    <row r="267327" customFormat="1" x14ac:dyDescent="0.25"/>
    <row r="267328" customFormat="1" x14ac:dyDescent="0.25"/>
    <row r="267329" customFormat="1" x14ac:dyDescent="0.25"/>
    <row r="267330" customFormat="1" x14ac:dyDescent="0.25"/>
    <row r="267331" customFormat="1" x14ac:dyDescent="0.25"/>
    <row r="267332" customFormat="1" x14ac:dyDescent="0.25"/>
    <row r="267333" customFormat="1" x14ac:dyDescent="0.25"/>
    <row r="267334" customFormat="1" x14ac:dyDescent="0.25"/>
    <row r="267335" customFormat="1" x14ac:dyDescent="0.25"/>
    <row r="267336" customFormat="1" x14ac:dyDescent="0.25"/>
    <row r="267337" customFormat="1" x14ac:dyDescent="0.25"/>
    <row r="267338" customFormat="1" x14ac:dyDescent="0.25"/>
    <row r="267339" customFormat="1" x14ac:dyDescent="0.25"/>
    <row r="267340" customFormat="1" x14ac:dyDescent="0.25"/>
    <row r="267341" customFormat="1" x14ac:dyDescent="0.25"/>
    <row r="267342" customFormat="1" x14ac:dyDescent="0.25"/>
    <row r="267343" customFormat="1" x14ac:dyDescent="0.25"/>
    <row r="267344" customFormat="1" x14ac:dyDescent="0.25"/>
    <row r="267345" customFormat="1" x14ac:dyDescent="0.25"/>
    <row r="267346" customFormat="1" x14ac:dyDescent="0.25"/>
    <row r="267347" customFormat="1" x14ac:dyDescent="0.25"/>
    <row r="267348" customFormat="1" x14ac:dyDescent="0.25"/>
    <row r="267349" customFormat="1" x14ac:dyDescent="0.25"/>
    <row r="267350" customFormat="1" x14ac:dyDescent="0.25"/>
    <row r="267351" customFormat="1" x14ac:dyDescent="0.25"/>
    <row r="267352" customFormat="1" x14ac:dyDescent="0.25"/>
    <row r="267353" customFormat="1" x14ac:dyDescent="0.25"/>
    <row r="267354" customFormat="1" x14ac:dyDescent="0.25"/>
    <row r="267355" customFormat="1" x14ac:dyDescent="0.25"/>
    <row r="267356" customFormat="1" x14ac:dyDescent="0.25"/>
    <row r="267357" customFormat="1" x14ac:dyDescent="0.25"/>
    <row r="267358" customFormat="1" x14ac:dyDescent="0.25"/>
    <row r="267359" customFormat="1" x14ac:dyDescent="0.25"/>
    <row r="267360" customFormat="1" x14ac:dyDescent="0.25"/>
    <row r="267361" customFormat="1" x14ac:dyDescent="0.25"/>
    <row r="267362" customFormat="1" x14ac:dyDescent="0.25"/>
    <row r="267363" customFormat="1" x14ac:dyDescent="0.25"/>
    <row r="267364" customFormat="1" x14ac:dyDescent="0.25"/>
    <row r="267365" customFormat="1" x14ac:dyDescent="0.25"/>
    <row r="267366" customFormat="1" x14ac:dyDescent="0.25"/>
    <row r="267367" customFormat="1" x14ac:dyDescent="0.25"/>
    <row r="267368" customFormat="1" x14ac:dyDescent="0.25"/>
    <row r="267369" customFormat="1" x14ac:dyDescent="0.25"/>
    <row r="267370" customFormat="1" x14ac:dyDescent="0.25"/>
    <row r="267371" customFormat="1" x14ac:dyDescent="0.25"/>
    <row r="267372" customFormat="1" x14ac:dyDescent="0.25"/>
    <row r="267373" customFormat="1" x14ac:dyDescent="0.25"/>
    <row r="267374" customFormat="1" x14ac:dyDescent="0.25"/>
    <row r="267375" customFormat="1" x14ac:dyDescent="0.25"/>
    <row r="267376" customFormat="1" x14ac:dyDescent="0.25"/>
    <row r="267377" customFormat="1" x14ac:dyDescent="0.25"/>
    <row r="267378" customFormat="1" x14ac:dyDescent="0.25"/>
    <row r="267379" customFormat="1" x14ac:dyDescent="0.25"/>
    <row r="267380" customFormat="1" x14ac:dyDescent="0.25"/>
    <row r="267381" customFormat="1" x14ac:dyDescent="0.25"/>
    <row r="267382" customFormat="1" x14ac:dyDescent="0.25"/>
    <row r="267383" customFormat="1" x14ac:dyDescent="0.25"/>
    <row r="267384" customFormat="1" x14ac:dyDescent="0.25"/>
    <row r="267385" customFormat="1" x14ac:dyDescent="0.25"/>
    <row r="267386" customFormat="1" x14ac:dyDescent="0.25"/>
    <row r="267387" customFormat="1" x14ac:dyDescent="0.25"/>
    <row r="267388" customFormat="1" x14ac:dyDescent="0.25"/>
    <row r="267389" customFormat="1" x14ac:dyDescent="0.25"/>
    <row r="267390" customFormat="1" x14ac:dyDescent="0.25"/>
    <row r="267391" customFormat="1" x14ac:dyDescent="0.25"/>
    <row r="267392" customFormat="1" x14ac:dyDescent="0.25"/>
    <row r="267393" customFormat="1" x14ac:dyDescent="0.25"/>
    <row r="267394" customFormat="1" x14ac:dyDescent="0.25"/>
    <row r="267395" customFormat="1" x14ac:dyDescent="0.25"/>
    <row r="267396" customFormat="1" x14ac:dyDescent="0.25"/>
    <row r="267397" customFormat="1" x14ac:dyDescent="0.25"/>
    <row r="267398" customFormat="1" x14ac:dyDescent="0.25"/>
    <row r="267399" customFormat="1" x14ac:dyDescent="0.25"/>
    <row r="267400" customFormat="1" x14ac:dyDescent="0.25"/>
    <row r="267401" customFormat="1" x14ac:dyDescent="0.25"/>
    <row r="267402" customFormat="1" x14ac:dyDescent="0.25"/>
    <row r="267403" customFormat="1" x14ac:dyDescent="0.25"/>
    <row r="267404" customFormat="1" x14ac:dyDescent="0.25"/>
    <row r="267405" customFormat="1" x14ac:dyDescent="0.25"/>
    <row r="267406" customFormat="1" x14ac:dyDescent="0.25"/>
    <row r="267407" customFormat="1" x14ac:dyDescent="0.25"/>
    <row r="267408" customFormat="1" x14ac:dyDescent="0.25"/>
    <row r="267409" customFormat="1" x14ac:dyDescent="0.25"/>
    <row r="267410" customFormat="1" x14ac:dyDescent="0.25"/>
    <row r="267411" customFormat="1" x14ac:dyDescent="0.25"/>
    <row r="267412" customFormat="1" x14ac:dyDescent="0.25"/>
    <row r="267413" customFormat="1" x14ac:dyDescent="0.25"/>
    <row r="267414" customFormat="1" x14ac:dyDescent="0.25"/>
    <row r="267415" customFormat="1" x14ac:dyDescent="0.25"/>
    <row r="267416" customFormat="1" x14ac:dyDescent="0.25"/>
    <row r="267417" customFormat="1" x14ac:dyDescent="0.25"/>
    <row r="267418" customFormat="1" x14ac:dyDescent="0.25"/>
    <row r="267419" customFormat="1" x14ac:dyDescent="0.25"/>
    <row r="267420" customFormat="1" x14ac:dyDescent="0.25"/>
    <row r="267421" customFormat="1" x14ac:dyDescent="0.25"/>
    <row r="267422" customFormat="1" x14ac:dyDescent="0.25"/>
    <row r="267423" customFormat="1" x14ac:dyDescent="0.25"/>
    <row r="267424" customFormat="1" x14ac:dyDescent="0.25"/>
    <row r="267425" customFormat="1" x14ac:dyDescent="0.25"/>
    <row r="267426" customFormat="1" x14ac:dyDescent="0.25"/>
    <row r="267427" customFormat="1" x14ac:dyDescent="0.25"/>
    <row r="267428" customFormat="1" x14ac:dyDescent="0.25"/>
    <row r="267429" customFormat="1" x14ac:dyDescent="0.25"/>
    <row r="267430" customFormat="1" x14ac:dyDescent="0.25"/>
    <row r="267431" customFormat="1" x14ac:dyDescent="0.25"/>
    <row r="267432" customFormat="1" x14ac:dyDescent="0.25"/>
    <row r="267433" customFormat="1" x14ac:dyDescent="0.25"/>
    <row r="267434" customFormat="1" x14ac:dyDescent="0.25"/>
    <row r="267435" customFormat="1" x14ac:dyDescent="0.25"/>
    <row r="267436" customFormat="1" x14ac:dyDescent="0.25"/>
    <row r="267437" customFormat="1" x14ac:dyDescent="0.25"/>
    <row r="267438" customFormat="1" x14ac:dyDescent="0.25"/>
    <row r="267439" customFormat="1" x14ac:dyDescent="0.25"/>
    <row r="267440" customFormat="1" x14ac:dyDescent="0.25"/>
    <row r="267441" customFormat="1" x14ac:dyDescent="0.25"/>
    <row r="267442" customFormat="1" x14ac:dyDescent="0.25"/>
    <row r="267443" customFormat="1" x14ac:dyDescent="0.25"/>
    <row r="267444" customFormat="1" x14ac:dyDescent="0.25"/>
    <row r="267445" customFormat="1" x14ac:dyDescent="0.25"/>
    <row r="267446" customFormat="1" x14ac:dyDescent="0.25"/>
    <row r="267447" customFormat="1" x14ac:dyDescent="0.25"/>
    <row r="267448" customFormat="1" x14ac:dyDescent="0.25"/>
    <row r="267449" customFormat="1" x14ac:dyDescent="0.25"/>
    <row r="267450" customFormat="1" x14ac:dyDescent="0.25"/>
    <row r="267451" customFormat="1" x14ac:dyDescent="0.25"/>
    <row r="267452" customFormat="1" x14ac:dyDescent="0.25"/>
    <row r="267453" customFormat="1" x14ac:dyDescent="0.25"/>
    <row r="267454" customFormat="1" x14ac:dyDescent="0.25"/>
    <row r="267455" customFormat="1" x14ac:dyDescent="0.25"/>
    <row r="267456" customFormat="1" x14ac:dyDescent="0.25"/>
    <row r="267457" customFormat="1" x14ac:dyDescent="0.25"/>
    <row r="267458" customFormat="1" x14ac:dyDescent="0.25"/>
    <row r="267459" customFormat="1" x14ac:dyDescent="0.25"/>
    <row r="267460" customFormat="1" x14ac:dyDescent="0.25"/>
    <row r="267461" customFormat="1" x14ac:dyDescent="0.25"/>
    <row r="267462" customFormat="1" x14ac:dyDescent="0.25"/>
    <row r="267463" customFormat="1" x14ac:dyDescent="0.25"/>
    <row r="267464" customFormat="1" x14ac:dyDescent="0.25"/>
    <row r="267465" customFormat="1" x14ac:dyDescent="0.25"/>
    <row r="267466" customFormat="1" x14ac:dyDescent="0.25"/>
    <row r="267467" customFormat="1" x14ac:dyDescent="0.25"/>
    <row r="267468" customFormat="1" x14ac:dyDescent="0.25"/>
    <row r="267469" customFormat="1" x14ac:dyDescent="0.25"/>
    <row r="267470" customFormat="1" x14ac:dyDescent="0.25"/>
    <row r="267471" customFormat="1" x14ac:dyDescent="0.25"/>
    <row r="267472" customFormat="1" x14ac:dyDescent="0.25"/>
    <row r="267473" customFormat="1" x14ac:dyDescent="0.25"/>
    <row r="267474" customFormat="1" x14ac:dyDescent="0.25"/>
    <row r="267475" customFormat="1" x14ac:dyDescent="0.25"/>
    <row r="267476" customFormat="1" x14ac:dyDescent="0.25"/>
    <row r="267477" customFormat="1" x14ac:dyDescent="0.25"/>
    <row r="267478" customFormat="1" x14ac:dyDescent="0.25"/>
    <row r="267479" customFormat="1" x14ac:dyDescent="0.25"/>
    <row r="267480" customFormat="1" x14ac:dyDescent="0.25"/>
    <row r="267481" customFormat="1" x14ac:dyDescent="0.25"/>
    <row r="267482" customFormat="1" x14ac:dyDescent="0.25"/>
    <row r="267483" customFormat="1" x14ac:dyDescent="0.25"/>
    <row r="267484" customFormat="1" x14ac:dyDescent="0.25"/>
    <row r="267485" customFormat="1" x14ac:dyDescent="0.25"/>
    <row r="267486" customFormat="1" x14ac:dyDescent="0.25"/>
    <row r="267487" customFormat="1" x14ac:dyDescent="0.25"/>
    <row r="267488" customFormat="1" x14ac:dyDescent="0.25"/>
    <row r="267489" customFormat="1" x14ac:dyDescent="0.25"/>
    <row r="267490" customFormat="1" x14ac:dyDescent="0.25"/>
    <row r="267491" customFormat="1" x14ac:dyDescent="0.25"/>
    <row r="267492" customFormat="1" x14ac:dyDescent="0.25"/>
    <row r="267493" customFormat="1" x14ac:dyDescent="0.25"/>
    <row r="267494" customFormat="1" x14ac:dyDescent="0.25"/>
    <row r="267495" customFormat="1" x14ac:dyDescent="0.25"/>
    <row r="267496" customFormat="1" x14ac:dyDescent="0.25"/>
    <row r="267497" customFormat="1" x14ac:dyDescent="0.25"/>
    <row r="267498" customFormat="1" x14ac:dyDescent="0.25"/>
    <row r="267499" customFormat="1" x14ac:dyDescent="0.25"/>
    <row r="267500" customFormat="1" x14ac:dyDescent="0.25"/>
    <row r="267501" customFormat="1" x14ac:dyDescent="0.25"/>
    <row r="267502" customFormat="1" x14ac:dyDescent="0.25"/>
    <row r="267503" customFormat="1" x14ac:dyDescent="0.25"/>
    <row r="267504" customFormat="1" x14ac:dyDescent="0.25"/>
    <row r="267505" customFormat="1" x14ac:dyDescent="0.25"/>
    <row r="267506" customFormat="1" x14ac:dyDescent="0.25"/>
    <row r="267507" customFormat="1" x14ac:dyDescent="0.25"/>
    <row r="267508" customFormat="1" x14ac:dyDescent="0.25"/>
    <row r="267509" customFormat="1" x14ac:dyDescent="0.25"/>
    <row r="267510" customFormat="1" x14ac:dyDescent="0.25"/>
    <row r="267511" customFormat="1" x14ac:dyDescent="0.25"/>
    <row r="267512" customFormat="1" x14ac:dyDescent="0.25"/>
    <row r="267513" customFormat="1" x14ac:dyDescent="0.25"/>
    <row r="267514" customFormat="1" x14ac:dyDescent="0.25"/>
    <row r="267515" customFormat="1" x14ac:dyDescent="0.25"/>
    <row r="267516" customFormat="1" x14ac:dyDescent="0.25"/>
    <row r="267517" customFormat="1" x14ac:dyDescent="0.25"/>
    <row r="267518" customFormat="1" x14ac:dyDescent="0.25"/>
    <row r="267519" customFormat="1" x14ac:dyDescent="0.25"/>
    <row r="267520" customFormat="1" x14ac:dyDescent="0.25"/>
    <row r="267521" customFormat="1" x14ac:dyDescent="0.25"/>
    <row r="267522" customFormat="1" x14ac:dyDescent="0.25"/>
    <row r="267523" customFormat="1" x14ac:dyDescent="0.25"/>
    <row r="267524" customFormat="1" x14ac:dyDescent="0.25"/>
    <row r="267525" customFormat="1" x14ac:dyDescent="0.25"/>
    <row r="267526" customFormat="1" x14ac:dyDescent="0.25"/>
    <row r="267527" customFormat="1" x14ac:dyDescent="0.25"/>
    <row r="267528" customFormat="1" x14ac:dyDescent="0.25"/>
    <row r="267529" customFormat="1" x14ac:dyDescent="0.25"/>
    <row r="267530" customFormat="1" x14ac:dyDescent="0.25"/>
    <row r="267531" customFormat="1" x14ac:dyDescent="0.25"/>
    <row r="267532" customFormat="1" x14ac:dyDescent="0.25"/>
    <row r="267533" customFormat="1" x14ac:dyDescent="0.25"/>
    <row r="267534" customFormat="1" x14ac:dyDescent="0.25"/>
    <row r="267535" customFormat="1" x14ac:dyDescent="0.25"/>
    <row r="267536" customFormat="1" x14ac:dyDescent="0.25"/>
    <row r="267537" customFormat="1" x14ac:dyDescent="0.25"/>
    <row r="267538" customFormat="1" x14ac:dyDescent="0.25"/>
    <row r="267539" customFormat="1" x14ac:dyDescent="0.25"/>
    <row r="267540" customFormat="1" x14ac:dyDescent="0.25"/>
    <row r="267541" customFormat="1" x14ac:dyDescent="0.25"/>
    <row r="267542" customFormat="1" x14ac:dyDescent="0.25"/>
    <row r="267543" customFormat="1" x14ac:dyDescent="0.25"/>
    <row r="267544" customFormat="1" x14ac:dyDescent="0.25"/>
    <row r="267545" customFormat="1" x14ac:dyDescent="0.25"/>
    <row r="267546" customFormat="1" x14ac:dyDescent="0.25"/>
    <row r="267547" customFormat="1" x14ac:dyDescent="0.25"/>
    <row r="267548" customFormat="1" x14ac:dyDescent="0.25"/>
    <row r="267549" customFormat="1" x14ac:dyDescent="0.25"/>
    <row r="267550" customFormat="1" x14ac:dyDescent="0.25"/>
    <row r="267551" customFormat="1" x14ac:dyDescent="0.25"/>
    <row r="267552" customFormat="1" x14ac:dyDescent="0.25"/>
    <row r="267553" customFormat="1" x14ac:dyDescent="0.25"/>
    <row r="267554" customFormat="1" x14ac:dyDescent="0.25"/>
    <row r="267555" customFormat="1" x14ac:dyDescent="0.25"/>
    <row r="267556" customFormat="1" x14ac:dyDescent="0.25"/>
    <row r="267557" customFormat="1" x14ac:dyDescent="0.25"/>
    <row r="267558" customFormat="1" x14ac:dyDescent="0.25"/>
    <row r="267559" customFormat="1" x14ac:dyDescent="0.25"/>
    <row r="267560" customFormat="1" x14ac:dyDescent="0.25"/>
    <row r="267561" customFormat="1" x14ac:dyDescent="0.25"/>
    <row r="267562" customFormat="1" x14ac:dyDescent="0.25"/>
    <row r="267563" customFormat="1" x14ac:dyDescent="0.25"/>
    <row r="267564" customFormat="1" x14ac:dyDescent="0.25"/>
    <row r="267565" customFormat="1" x14ac:dyDescent="0.25"/>
    <row r="267566" customFormat="1" x14ac:dyDescent="0.25"/>
    <row r="267567" customFormat="1" x14ac:dyDescent="0.25"/>
    <row r="267568" customFormat="1" x14ac:dyDescent="0.25"/>
    <row r="267569" customFormat="1" x14ac:dyDescent="0.25"/>
    <row r="267570" customFormat="1" x14ac:dyDescent="0.25"/>
    <row r="267571" customFormat="1" x14ac:dyDescent="0.25"/>
    <row r="267572" customFormat="1" x14ac:dyDescent="0.25"/>
    <row r="267573" customFormat="1" x14ac:dyDescent="0.25"/>
    <row r="267574" customFormat="1" x14ac:dyDescent="0.25"/>
    <row r="267575" customFormat="1" x14ac:dyDescent="0.25"/>
    <row r="267576" customFormat="1" x14ac:dyDescent="0.25"/>
    <row r="267577" customFormat="1" x14ac:dyDescent="0.25"/>
    <row r="267578" customFormat="1" x14ac:dyDescent="0.25"/>
    <row r="267579" customFormat="1" x14ac:dyDescent="0.25"/>
    <row r="267580" customFormat="1" x14ac:dyDescent="0.25"/>
    <row r="267581" customFormat="1" x14ac:dyDescent="0.25"/>
    <row r="267582" customFormat="1" x14ac:dyDescent="0.25"/>
    <row r="267583" customFormat="1" x14ac:dyDescent="0.25"/>
    <row r="267584" customFormat="1" x14ac:dyDescent="0.25"/>
    <row r="267585" customFormat="1" x14ac:dyDescent="0.25"/>
    <row r="267586" customFormat="1" x14ac:dyDescent="0.25"/>
    <row r="267587" customFormat="1" x14ac:dyDescent="0.25"/>
    <row r="267588" customFormat="1" x14ac:dyDescent="0.25"/>
    <row r="267589" customFormat="1" x14ac:dyDescent="0.25"/>
    <row r="267590" customFormat="1" x14ac:dyDescent="0.25"/>
    <row r="267591" customFormat="1" x14ac:dyDescent="0.25"/>
    <row r="267592" customFormat="1" x14ac:dyDescent="0.25"/>
    <row r="267593" customFormat="1" x14ac:dyDescent="0.25"/>
    <row r="267594" customFormat="1" x14ac:dyDescent="0.25"/>
    <row r="267595" customFormat="1" x14ac:dyDescent="0.25"/>
    <row r="267596" customFormat="1" x14ac:dyDescent="0.25"/>
    <row r="267597" customFormat="1" x14ac:dyDescent="0.25"/>
    <row r="267598" customFormat="1" x14ac:dyDescent="0.25"/>
    <row r="267599" customFormat="1" x14ac:dyDescent="0.25"/>
    <row r="267600" customFormat="1" x14ac:dyDescent="0.25"/>
    <row r="267601" customFormat="1" x14ac:dyDescent="0.25"/>
    <row r="267602" customFormat="1" x14ac:dyDescent="0.25"/>
    <row r="267603" customFormat="1" x14ac:dyDescent="0.25"/>
    <row r="267604" customFormat="1" x14ac:dyDescent="0.25"/>
    <row r="267605" customFormat="1" x14ac:dyDescent="0.25"/>
    <row r="267606" customFormat="1" x14ac:dyDescent="0.25"/>
    <row r="267607" customFormat="1" x14ac:dyDescent="0.25"/>
    <row r="267608" customFormat="1" x14ac:dyDescent="0.25"/>
    <row r="267609" customFormat="1" x14ac:dyDescent="0.25"/>
    <row r="267610" customFormat="1" x14ac:dyDescent="0.25"/>
    <row r="267611" customFormat="1" x14ac:dyDescent="0.25"/>
    <row r="267612" customFormat="1" x14ac:dyDescent="0.25"/>
    <row r="267613" customFormat="1" x14ac:dyDescent="0.25"/>
    <row r="267614" customFormat="1" x14ac:dyDescent="0.25"/>
    <row r="267615" customFormat="1" x14ac:dyDescent="0.25"/>
    <row r="267616" customFormat="1" x14ac:dyDescent="0.25"/>
    <row r="267617" customFormat="1" x14ac:dyDescent="0.25"/>
    <row r="267618" customFormat="1" x14ac:dyDescent="0.25"/>
    <row r="267619" customFormat="1" x14ac:dyDescent="0.25"/>
    <row r="267620" customFormat="1" x14ac:dyDescent="0.25"/>
    <row r="267621" customFormat="1" x14ac:dyDescent="0.25"/>
    <row r="267622" customFormat="1" x14ac:dyDescent="0.25"/>
    <row r="267623" customFormat="1" x14ac:dyDescent="0.25"/>
    <row r="267624" customFormat="1" x14ac:dyDescent="0.25"/>
    <row r="267625" customFormat="1" x14ac:dyDescent="0.25"/>
    <row r="267626" customFormat="1" x14ac:dyDescent="0.25"/>
    <row r="267627" customFormat="1" x14ac:dyDescent="0.25"/>
    <row r="267628" customFormat="1" x14ac:dyDescent="0.25"/>
    <row r="267629" customFormat="1" x14ac:dyDescent="0.25"/>
    <row r="267630" customFormat="1" x14ac:dyDescent="0.25"/>
    <row r="267631" customFormat="1" x14ac:dyDescent="0.25"/>
    <row r="267632" customFormat="1" x14ac:dyDescent="0.25"/>
    <row r="267633" customFormat="1" x14ac:dyDescent="0.25"/>
    <row r="267634" customFormat="1" x14ac:dyDescent="0.25"/>
    <row r="267635" customFormat="1" x14ac:dyDescent="0.25"/>
    <row r="267636" customFormat="1" x14ac:dyDescent="0.25"/>
    <row r="267637" customFormat="1" x14ac:dyDescent="0.25"/>
    <row r="267638" customFormat="1" x14ac:dyDescent="0.25"/>
    <row r="267639" customFormat="1" x14ac:dyDescent="0.25"/>
    <row r="267640" customFormat="1" x14ac:dyDescent="0.25"/>
    <row r="267641" customFormat="1" x14ac:dyDescent="0.25"/>
    <row r="267642" customFormat="1" x14ac:dyDescent="0.25"/>
    <row r="267643" customFormat="1" x14ac:dyDescent="0.25"/>
    <row r="267644" customFormat="1" x14ac:dyDescent="0.25"/>
    <row r="267645" customFormat="1" x14ac:dyDescent="0.25"/>
    <row r="267646" customFormat="1" x14ac:dyDescent="0.25"/>
    <row r="267647" customFormat="1" x14ac:dyDescent="0.25"/>
    <row r="267648" customFormat="1" x14ac:dyDescent="0.25"/>
    <row r="267649" customFormat="1" x14ac:dyDescent="0.25"/>
    <row r="267650" customFormat="1" x14ac:dyDescent="0.25"/>
    <row r="267651" customFormat="1" x14ac:dyDescent="0.25"/>
    <row r="267652" customFormat="1" x14ac:dyDescent="0.25"/>
    <row r="267653" customFormat="1" x14ac:dyDescent="0.25"/>
    <row r="267654" customFormat="1" x14ac:dyDescent="0.25"/>
    <row r="267655" customFormat="1" x14ac:dyDescent="0.25"/>
    <row r="267656" customFormat="1" x14ac:dyDescent="0.25"/>
    <row r="267657" customFormat="1" x14ac:dyDescent="0.25"/>
    <row r="267658" customFormat="1" x14ac:dyDescent="0.25"/>
    <row r="267659" customFormat="1" x14ac:dyDescent="0.25"/>
    <row r="267660" customFormat="1" x14ac:dyDescent="0.25"/>
    <row r="267661" customFormat="1" x14ac:dyDescent="0.25"/>
    <row r="267662" customFormat="1" x14ac:dyDescent="0.25"/>
    <row r="267663" customFormat="1" x14ac:dyDescent="0.25"/>
    <row r="267664" customFormat="1" x14ac:dyDescent="0.25"/>
    <row r="267665" customFormat="1" x14ac:dyDescent="0.25"/>
    <row r="267666" customFormat="1" x14ac:dyDescent="0.25"/>
    <row r="267667" customFormat="1" x14ac:dyDescent="0.25"/>
    <row r="267668" customFormat="1" x14ac:dyDescent="0.25"/>
    <row r="267669" customFormat="1" x14ac:dyDescent="0.25"/>
    <row r="267670" customFormat="1" x14ac:dyDescent="0.25"/>
    <row r="267671" customFormat="1" x14ac:dyDescent="0.25"/>
    <row r="267672" customFormat="1" x14ac:dyDescent="0.25"/>
    <row r="267673" customFormat="1" x14ac:dyDescent="0.25"/>
    <row r="267674" customFormat="1" x14ac:dyDescent="0.25"/>
    <row r="267675" customFormat="1" x14ac:dyDescent="0.25"/>
    <row r="267676" customFormat="1" x14ac:dyDescent="0.25"/>
    <row r="267677" customFormat="1" x14ac:dyDescent="0.25"/>
    <row r="267678" customFormat="1" x14ac:dyDescent="0.25"/>
    <row r="267679" customFormat="1" x14ac:dyDescent="0.25"/>
    <row r="267680" customFormat="1" x14ac:dyDescent="0.25"/>
    <row r="267681" customFormat="1" x14ac:dyDescent="0.25"/>
    <row r="267682" customFormat="1" x14ac:dyDescent="0.25"/>
    <row r="267683" customFormat="1" x14ac:dyDescent="0.25"/>
    <row r="267684" customFormat="1" x14ac:dyDescent="0.25"/>
    <row r="267685" customFormat="1" x14ac:dyDescent="0.25"/>
    <row r="267686" customFormat="1" x14ac:dyDescent="0.25"/>
    <row r="267687" customFormat="1" x14ac:dyDescent="0.25"/>
    <row r="267688" customFormat="1" x14ac:dyDescent="0.25"/>
    <row r="267689" customFormat="1" x14ac:dyDescent="0.25"/>
    <row r="267690" customFormat="1" x14ac:dyDescent="0.25"/>
    <row r="267691" customFormat="1" x14ac:dyDescent="0.25"/>
    <row r="267692" customFormat="1" x14ac:dyDescent="0.25"/>
    <row r="267693" customFormat="1" x14ac:dyDescent="0.25"/>
    <row r="267694" customFormat="1" x14ac:dyDescent="0.25"/>
    <row r="267695" customFormat="1" x14ac:dyDescent="0.25"/>
    <row r="267696" customFormat="1" x14ac:dyDescent="0.25"/>
    <row r="267697" customFormat="1" x14ac:dyDescent="0.25"/>
    <row r="267698" customFormat="1" x14ac:dyDescent="0.25"/>
    <row r="267699" customFormat="1" x14ac:dyDescent="0.25"/>
    <row r="267700" customFormat="1" x14ac:dyDescent="0.25"/>
    <row r="267701" customFormat="1" x14ac:dyDescent="0.25"/>
    <row r="267702" customFormat="1" x14ac:dyDescent="0.25"/>
    <row r="267703" customFormat="1" x14ac:dyDescent="0.25"/>
    <row r="267704" customFormat="1" x14ac:dyDescent="0.25"/>
    <row r="267705" customFormat="1" x14ac:dyDescent="0.25"/>
    <row r="267706" customFormat="1" x14ac:dyDescent="0.25"/>
    <row r="267707" customFormat="1" x14ac:dyDescent="0.25"/>
    <row r="267708" customFormat="1" x14ac:dyDescent="0.25"/>
    <row r="267709" customFormat="1" x14ac:dyDescent="0.25"/>
    <row r="267710" customFormat="1" x14ac:dyDescent="0.25"/>
    <row r="267711" customFormat="1" x14ac:dyDescent="0.25"/>
    <row r="267712" customFormat="1" x14ac:dyDescent="0.25"/>
    <row r="267713" customFormat="1" x14ac:dyDescent="0.25"/>
    <row r="267714" customFormat="1" x14ac:dyDescent="0.25"/>
    <row r="267715" customFormat="1" x14ac:dyDescent="0.25"/>
    <row r="267716" customFormat="1" x14ac:dyDescent="0.25"/>
    <row r="267717" customFormat="1" x14ac:dyDescent="0.25"/>
    <row r="267718" customFormat="1" x14ac:dyDescent="0.25"/>
    <row r="267719" customFormat="1" x14ac:dyDescent="0.25"/>
    <row r="267720" customFormat="1" x14ac:dyDescent="0.25"/>
    <row r="267721" customFormat="1" x14ac:dyDescent="0.25"/>
    <row r="267722" customFormat="1" x14ac:dyDescent="0.25"/>
    <row r="267723" customFormat="1" x14ac:dyDescent="0.25"/>
    <row r="267724" customFormat="1" x14ac:dyDescent="0.25"/>
    <row r="267725" customFormat="1" x14ac:dyDescent="0.25"/>
    <row r="267726" customFormat="1" x14ac:dyDescent="0.25"/>
    <row r="267727" customFormat="1" x14ac:dyDescent="0.25"/>
    <row r="267728" customFormat="1" x14ac:dyDescent="0.25"/>
    <row r="267729" customFormat="1" x14ac:dyDescent="0.25"/>
    <row r="267730" customFormat="1" x14ac:dyDescent="0.25"/>
    <row r="267731" customFormat="1" x14ac:dyDescent="0.25"/>
    <row r="267732" customFormat="1" x14ac:dyDescent="0.25"/>
    <row r="267733" customFormat="1" x14ac:dyDescent="0.25"/>
    <row r="267734" customFormat="1" x14ac:dyDescent="0.25"/>
    <row r="267735" customFormat="1" x14ac:dyDescent="0.25"/>
    <row r="267736" customFormat="1" x14ac:dyDescent="0.25"/>
    <row r="267737" customFormat="1" x14ac:dyDescent="0.25"/>
    <row r="267738" customFormat="1" x14ac:dyDescent="0.25"/>
    <row r="267739" customFormat="1" x14ac:dyDescent="0.25"/>
    <row r="267740" customFormat="1" x14ac:dyDescent="0.25"/>
    <row r="267741" customFormat="1" x14ac:dyDescent="0.25"/>
    <row r="267742" customFormat="1" x14ac:dyDescent="0.25"/>
    <row r="267743" customFormat="1" x14ac:dyDescent="0.25"/>
    <row r="267744" customFormat="1" x14ac:dyDescent="0.25"/>
    <row r="267745" customFormat="1" x14ac:dyDescent="0.25"/>
    <row r="267746" customFormat="1" x14ac:dyDescent="0.25"/>
    <row r="267747" customFormat="1" x14ac:dyDescent="0.25"/>
    <row r="267748" customFormat="1" x14ac:dyDescent="0.25"/>
    <row r="267749" customFormat="1" x14ac:dyDescent="0.25"/>
    <row r="267750" customFormat="1" x14ac:dyDescent="0.25"/>
    <row r="267751" customFormat="1" x14ac:dyDescent="0.25"/>
    <row r="267752" customFormat="1" x14ac:dyDescent="0.25"/>
    <row r="267753" customFormat="1" x14ac:dyDescent="0.25"/>
    <row r="267754" customFormat="1" x14ac:dyDescent="0.25"/>
    <row r="267755" customFormat="1" x14ac:dyDescent="0.25"/>
    <row r="267756" customFormat="1" x14ac:dyDescent="0.25"/>
    <row r="267757" customFormat="1" x14ac:dyDescent="0.25"/>
    <row r="267758" customFormat="1" x14ac:dyDescent="0.25"/>
    <row r="267759" customFormat="1" x14ac:dyDescent="0.25"/>
    <row r="267760" customFormat="1" x14ac:dyDescent="0.25"/>
    <row r="267761" customFormat="1" x14ac:dyDescent="0.25"/>
    <row r="267762" customFormat="1" x14ac:dyDescent="0.25"/>
    <row r="267763" customFormat="1" x14ac:dyDescent="0.25"/>
    <row r="267764" customFormat="1" x14ac:dyDescent="0.25"/>
    <row r="267765" customFormat="1" x14ac:dyDescent="0.25"/>
    <row r="267766" customFormat="1" x14ac:dyDescent="0.25"/>
    <row r="267767" customFormat="1" x14ac:dyDescent="0.25"/>
    <row r="267768" customFormat="1" x14ac:dyDescent="0.25"/>
    <row r="267769" customFormat="1" x14ac:dyDescent="0.25"/>
    <row r="267770" customFormat="1" x14ac:dyDescent="0.25"/>
    <row r="267771" customFormat="1" x14ac:dyDescent="0.25"/>
    <row r="267772" customFormat="1" x14ac:dyDescent="0.25"/>
    <row r="267773" customFormat="1" x14ac:dyDescent="0.25"/>
    <row r="267774" customFormat="1" x14ac:dyDescent="0.25"/>
    <row r="267775" customFormat="1" x14ac:dyDescent="0.25"/>
    <row r="267776" customFormat="1" x14ac:dyDescent="0.25"/>
    <row r="267777" customFormat="1" x14ac:dyDescent="0.25"/>
    <row r="267778" customFormat="1" x14ac:dyDescent="0.25"/>
    <row r="267779" customFormat="1" x14ac:dyDescent="0.25"/>
    <row r="267780" customFormat="1" x14ac:dyDescent="0.25"/>
    <row r="267781" customFormat="1" x14ac:dyDescent="0.25"/>
    <row r="267782" customFormat="1" x14ac:dyDescent="0.25"/>
    <row r="267783" customFormat="1" x14ac:dyDescent="0.25"/>
    <row r="267784" customFormat="1" x14ac:dyDescent="0.25"/>
    <row r="267785" customFormat="1" x14ac:dyDescent="0.25"/>
    <row r="267786" customFormat="1" x14ac:dyDescent="0.25"/>
    <row r="267787" customFormat="1" x14ac:dyDescent="0.25"/>
    <row r="267788" customFormat="1" x14ac:dyDescent="0.25"/>
    <row r="267789" customFormat="1" x14ac:dyDescent="0.25"/>
    <row r="267790" customFormat="1" x14ac:dyDescent="0.25"/>
    <row r="267791" customFormat="1" x14ac:dyDescent="0.25"/>
    <row r="267792" customFormat="1" x14ac:dyDescent="0.25"/>
    <row r="267793" customFormat="1" x14ac:dyDescent="0.25"/>
    <row r="267794" customFormat="1" x14ac:dyDescent="0.25"/>
    <row r="267795" customFormat="1" x14ac:dyDescent="0.25"/>
    <row r="267796" customFormat="1" x14ac:dyDescent="0.25"/>
    <row r="267797" customFormat="1" x14ac:dyDescent="0.25"/>
    <row r="267798" customFormat="1" x14ac:dyDescent="0.25"/>
    <row r="267799" customFormat="1" x14ac:dyDescent="0.25"/>
    <row r="267800" customFormat="1" x14ac:dyDescent="0.25"/>
    <row r="267801" customFormat="1" x14ac:dyDescent="0.25"/>
    <row r="267802" customFormat="1" x14ac:dyDescent="0.25"/>
    <row r="267803" customFormat="1" x14ac:dyDescent="0.25"/>
    <row r="267804" customFormat="1" x14ac:dyDescent="0.25"/>
    <row r="267805" customFormat="1" x14ac:dyDescent="0.25"/>
    <row r="267806" customFormat="1" x14ac:dyDescent="0.25"/>
    <row r="267807" customFormat="1" x14ac:dyDescent="0.25"/>
    <row r="267808" customFormat="1" x14ac:dyDescent="0.25"/>
    <row r="267809" customFormat="1" x14ac:dyDescent="0.25"/>
    <row r="267810" customFormat="1" x14ac:dyDescent="0.25"/>
    <row r="267811" customFormat="1" x14ac:dyDescent="0.25"/>
    <row r="267812" customFormat="1" x14ac:dyDescent="0.25"/>
    <row r="267813" customFormat="1" x14ac:dyDescent="0.25"/>
    <row r="267814" customFormat="1" x14ac:dyDescent="0.25"/>
    <row r="267815" customFormat="1" x14ac:dyDescent="0.25"/>
    <row r="267816" customFormat="1" x14ac:dyDescent="0.25"/>
    <row r="267817" customFormat="1" x14ac:dyDescent="0.25"/>
    <row r="267818" customFormat="1" x14ac:dyDescent="0.25"/>
    <row r="267819" customFormat="1" x14ac:dyDescent="0.25"/>
    <row r="267820" customFormat="1" x14ac:dyDescent="0.25"/>
    <row r="267821" customFormat="1" x14ac:dyDescent="0.25"/>
    <row r="267822" customFormat="1" x14ac:dyDescent="0.25"/>
    <row r="267823" customFormat="1" x14ac:dyDescent="0.25"/>
    <row r="267824" customFormat="1" x14ac:dyDescent="0.25"/>
    <row r="267825" customFormat="1" x14ac:dyDescent="0.25"/>
    <row r="267826" customFormat="1" x14ac:dyDescent="0.25"/>
    <row r="267827" customFormat="1" x14ac:dyDescent="0.25"/>
    <row r="267828" customFormat="1" x14ac:dyDescent="0.25"/>
    <row r="267829" customFormat="1" x14ac:dyDescent="0.25"/>
    <row r="267830" customFormat="1" x14ac:dyDescent="0.25"/>
    <row r="267831" customFormat="1" x14ac:dyDescent="0.25"/>
    <row r="267832" customFormat="1" x14ac:dyDescent="0.25"/>
    <row r="267833" customFormat="1" x14ac:dyDescent="0.25"/>
    <row r="267834" customFormat="1" x14ac:dyDescent="0.25"/>
    <row r="267835" customFormat="1" x14ac:dyDescent="0.25"/>
    <row r="267836" customFormat="1" x14ac:dyDescent="0.25"/>
    <row r="267837" customFormat="1" x14ac:dyDescent="0.25"/>
    <row r="267838" customFormat="1" x14ac:dyDescent="0.25"/>
    <row r="267839" customFormat="1" x14ac:dyDescent="0.25"/>
    <row r="267840" customFormat="1" x14ac:dyDescent="0.25"/>
    <row r="267841" customFormat="1" x14ac:dyDescent="0.25"/>
    <row r="267842" customFormat="1" x14ac:dyDescent="0.25"/>
    <row r="267843" customFormat="1" x14ac:dyDescent="0.25"/>
    <row r="267844" customFormat="1" x14ac:dyDescent="0.25"/>
    <row r="267845" customFormat="1" x14ac:dyDescent="0.25"/>
    <row r="267846" customFormat="1" x14ac:dyDescent="0.25"/>
    <row r="267847" customFormat="1" x14ac:dyDescent="0.25"/>
    <row r="267848" customFormat="1" x14ac:dyDescent="0.25"/>
    <row r="267849" customFormat="1" x14ac:dyDescent="0.25"/>
    <row r="267850" customFormat="1" x14ac:dyDescent="0.25"/>
    <row r="267851" customFormat="1" x14ac:dyDescent="0.25"/>
    <row r="267852" customFormat="1" x14ac:dyDescent="0.25"/>
    <row r="267853" customFormat="1" x14ac:dyDescent="0.25"/>
    <row r="267854" customFormat="1" x14ac:dyDescent="0.25"/>
    <row r="267855" customFormat="1" x14ac:dyDescent="0.25"/>
    <row r="267856" customFormat="1" x14ac:dyDescent="0.25"/>
    <row r="267857" customFormat="1" x14ac:dyDescent="0.25"/>
    <row r="267858" customFormat="1" x14ac:dyDescent="0.25"/>
    <row r="267859" customFormat="1" x14ac:dyDescent="0.25"/>
    <row r="267860" customFormat="1" x14ac:dyDescent="0.25"/>
    <row r="267861" customFormat="1" x14ac:dyDescent="0.25"/>
    <row r="267862" customFormat="1" x14ac:dyDescent="0.25"/>
    <row r="267863" customFormat="1" x14ac:dyDescent="0.25"/>
    <row r="267864" customFormat="1" x14ac:dyDescent="0.25"/>
    <row r="267865" customFormat="1" x14ac:dyDescent="0.25"/>
    <row r="267866" customFormat="1" x14ac:dyDescent="0.25"/>
    <row r="267867" customFormat="1" x14ac:dyDescent="0.25"/>
    <row r="267868" customFormat="1" x14ac:dyDescent="0.25"/>
    <row r="267869" customFormat="1" x14ac:dyDescent="0.25"/>
    <row r="267870" customFormat="1" x14ac:dyDescent="0.25"/>
    <row r="267871" customFormat="1" x14ac:dyDescent="0.25"/>
    <row r="267872" customFormat="1" x14ac:dyDescent="0.25"/>
    <row r="267873" customFormat="1" x14ac:dyDescent="0.25"/>
    <row r="267874" customFormat="1" x14ac:dyDescent="0.25"/>
    <row r="267875" customFormat="1" x14ac:dyDescent="0.25"/>
    <row r="267876" customFormat="1" x14ac:dyDescent="0.25"/>
    <row r="267877" customFormat="1" x14ac:dyDescent="0.25"/>
    <row r="267878" customFormat="1" x14ac:dyDescent="0.25"/>
    <row r="267879" customFormat="1" x14ac:dyDescent="0.25"/>
    <row r="267880" customFormat="1" x14ac:dyDescent="0.25"/>
    <row r="267881" customFormat="1" x14ac:dyDescent="0.25"/>
    <row r="267882" customFormat="1" x14ac:dyDescent="0.25"/>
    <row r="267883" customFormat="1" x14ac:dyDescent="0.25"/>
    <row r="267884" customFormat="1" x14ac:dyDescent="0.25"/>
    <row r="267885" customFormat="1" x14ac:dyDescent="0.25"/>
    <row r="267886" customFormat="1" x14ac:dyDescent="0.25"/>
    <row r="267887" customFormat="1" x14ac:dyDescent="0.25"/>
    <row r="267888" customFormat="1" x14ac:dyDescent="0.25"/>
    <row r="267889" customFormat="1" x14ac:dyDescent="0.25"/>
    <row r="267890" customFormat="1" x14ac:dyDescent="0.25"/>
    <row r="267891" customFormat="1" x14ac:dyDescent="0.25"/>
    <row r="267892" customFormat="1" x14ac:dyDescent="0.25"/>
    <row r="267893" customFormat="1" x14ac:dyDescent="0.25"/>
    <row r="267894" customFormat="1" x14ac:dyDescent="0.25"/>
    <row r="267895" customFormat="1" x14ac:dyDescent="0.25"/>
    <row r="267896" customFormat="1" x14ac:dyDescent="0.25"/>
    <row r="267897" customFormat="1" x14ac:dyDescent="0.25"/>
    <row r="267898" customFormat="1" x14ac:dyDescent="0.25"/>
    <row r="267899" customFormat="1" x14ac:dyDescent="0.25"/>
    <row r="267900" customFormat="1" x14ac:dyDescent="0.25"/>
    <row r="267901" customFormat="1" x14ac:dyDescent="0.25"/>
    <row r="267902" customFormat="1" x14ac:dyDescent="0.25"/>
    <row r="267903" customFormat="1" x14ac:dyDescent="0.25"/>
    <row r="267904" customFormat="1" x14ac:dyDescent="0.25"/>
    <row r="267905" customFormat="1" x14ac:dyDescent="0.25"/>
    <row r="267906" customFormat="1" x14ac:dyDescent="0.25"/>
    <row r="267907" customFormat="1" x14ac:dyDescent="0.25"/>
    <row r="267908" customFormat="1" x14ac:dyDescent="0.25"/>
    <row r="267909" customFormat="1" x14ac:dyDescent="0.25"/>
    <row r="267910" customFormat="1" x14ac:dyDescent="0.25"/>
    <row r="267911" customFormat="1" x14ac:dyDescent="0.25"/>
    <row r="267912" customFormat="1" x14ac:dyDescent="0.25"/>
    <row r="267913" customFormat="1" x14ac:dyDescent="0.25"/>
    <row r="267914" customFormat="1" x14ac:dyDescent="0.25"/>
    <row r="267915" customFormat="1" x14ac:dyDescent="0.25"/>
    <row r="267916" customFormat="1" x14ac:dyDescent="0.25"/>
    <row r="267917" customFormat="1" x14ac:dyDescent="0.25"/>
    <row r="267918" customFormat="1" x14ac:dyDescent="0.25"/>
    <row r="267919" customFormat="1" x14ac:dyDescent="0.25"/>
    <row r="267920" customFormat="1" x14ac:dyDescent="0.25"/>
    <row r="267921" customFormat="1" x14ac:dyDescent="0.25"/>
    <row r="267922" customFormat="1" x14ac:dyDescent="0.25"/>
    <row r="267923" customFormat="1" x14ac:dyDescent="0.25"/>
    <row r="267924" customFormat="1" x14ac:dyDescent="0.25"/>
    <row r="267925" customFormat="1" x14ac:dyDescent="0.25"/>
    <row r="267926" customFormat="1" x14ac:dyDescent="0.25"/>
    <row r="267927" customFormat="1" x14ac:dyDescent="0.25"/>
    <row r="267928" customFormat="1" x14ac:dyDescent="0.25"/>
    <row r="267929" customFormat="1" x14ac:dyDescent="0.25"/>
    <row r="267930" customFormat="1" x14ac:dyDescent="0.25"/>
    <row r="267931" customFormat="1" x14ac:dyDescent="0.25"/>
    <row r="267932" customFormat="1" x14ac:dyDescent="0.25"/>
    <row r="267933" customFormat="1" x14ac:dyDescent="0.25"/>
    <row r="267934" customFormat="1" x14ac:dyDescent="0.25"/>
    <row r="267935" customFormat="1" x14ac:dyDescent="0.25"/>
    <row r="267936" customFormat="1" x14ac:dyDescent="0.25"/>
    <row r="267937" customFormat="1" x14ac:dyDescent="0.25"/>
    <row r="267938" customFormat="1" x14ac:dyDescent="0.25"/>
    <row r="267939" customFormat="1" x14ac:dyDescent="0.25"/>
    <row r="267940" customFormat="1" x14ac:dyDescent="0.25"/>
    <row r="267941" customFormat="1" x14ac:dyDescent="0.25"/>
    <row r="267942" customFormat="1" x14ac:dyDescent="0.25"/>
    <row r="267943" customFormat="1" x14ac:dyDescent="0.25"/>
    <row r="267944" customFormat="1" x14ac:dyDescent="0.25"/>
    <row r="267945" customFormat="1" x14ac:dyDescent="0.25"/>
    <row r="267946" customFormat="1" x14ac:dyDescent="0.25"/>
    <row r="267947" customFormat="1" x14ac:dyDescent="0.25"/>
    <row r="267948" customFormat="1" x14ac:dyDescent="0.25"/>
    <row r="267949" customFormat="1" x14ac:dyDescent="0.25"/>
    <row r="267950" customFormat="1" x14ac:dyDescent="0.25"/>
    <row r="267951" customFormat="1" x14ac:dyDescent="0.25"/>
    <row r="267952" customFormat="1" x14ac:dyDescent="0.25"/>
    <row r="267953" customFormat="1" x14ac:dyDescent="0.25"/>
    <row r="267954" customFormat="1" x14ac:dyDescent="0.25"/>
    <row r="267955" customFormat="1" x14ac:dyDescent="0.25"/>
    <row r="267956" customFormat="1" x14ac:dyDescent="0.25"/>
    <row r="267957" customFormat="1" x14ac:dyDescent="0.25"/>
    <row r="267958" customFormat="1" x14ac:dyDescent="0.25"/>
    <row r="267959" customFormat="1" x14ac:dyDescent="0.25"/>
    <row r="267960" customFormat="1" x14ac:dyDescent="0.25"/>
    <row r="267961" customFormat="1" x14ac:dyDescent="0.25"/>
    <row r="267962" customFormat="1" x14ac:dyDescent="0.25"/>
    <row r="267963" customFormat="1" x14ac:dyDescent="0.25"/>
    <row r="267964" customFormat="1" x14ac:dyDescent="0.25"/>
    <row r="267965" customFormat="1" x14ac:dyDescent="0.25"/>
    <row r="267966" customFormat="1" x14ac:dyDescent="0.25"/>
    <row r="267967" customFormat="1" x14ac:dyDescent="0.25"/>
    <row r="267968" customFormat="1" x14ac:dyDescent="0.25"/>
    <row r="267969" customFormat="1" x14ac:dyDescent="0.25"/>
    <row r="267970" customFormat="1" x14ac:dyDescent="0.25"/>
    <row r="267971" customFormat="1" x14ac:dyDescent="0.25"/>
    <row r="267972" customFormat="1" x14ac:dyDescent="0.25"/>
    <row r="267973" customFormat="1" x14ac:dyDescent="0.25"/>
    <row r="267974" customFormat="1" x14ac:dyDescent="0.25"/>
    <row r="267975" customFormat="1" x14ac:dyDescent="0.25"/>
    <row r="267976" customFormat="1" x14ac:dyDescent="0.25"/>
    <row r="267977" customFormat="1" x14ac:dyDescent="0.25"/>
    <row r="267978" customFormat="1" x14ac:dyDescent="0.25"/>
    <row r="267979" customFormat="1" x14ac:dyDescent="0.25"/>
    <row r="267980" customFormat="1" x14ac:dyDescent="0.25"/>
    <row r="267981" customFormat="1" x14ac:dyDescent="0.25"/>
    <row r="267982" customFormat="1" x14ac:dyDescent="0.25"/>
    <row r="267983" customFormat="1" x14ac:dyDescent="0.25"/>
    <row r="267984" customFormat="1" x14ac:dyDescent="0.25"/>
    <row r="267985" customFormat="1" x14ac:dyDescent="0.25"/>
    <row r="267986" customFormat="1" x14ac:dyDescent="0.25"/>
    <row r="267987" customFormat="1" x14ac:dyDescent="0.25"/>
    <row r="267988" customFormat="1" x14ac:dyDescent="0.25"/>
    <row r="267989" customFormat="1" x14ac:dyDescent="0.25"/>
    <row r="267990" customFormat="1" x14ac:dyDescent="0.25"/>
    <row r="267991" customFormat="1" x14ac:dyDescent="0.25"/>
    <row r="267992" customFormat="1" x14ac:dyDescent="0.25"/>
    <row r="267993" customFormat="1" x14ac:dyDescent="0.25"/>
    <row r="267994" customFormat="1" x14ac:dyDescent="0.25"/>
    <row r="267995" customFormat="1" x14ac:dyDescent="0.25"/>
    <row r="267996" customFormat="1" x14ac:dyDescent="0.25"/>
    <row r="267997" customFormat="1" x14ac:dyDescent="0.25"/>
    <row r="267998" customFormat="1" x14ac:dyDescent="0.25"/>
    <row r="267999" customFormat="1" x14ac:dyDescent="0.25"/>
    <row r="268000" customFormat="1" x14ac:dyDescent="0.25"/>
    <row r="268001" customFormat="1" x14ac:dyDescent="0.25"/>
    <row r="268002" customFormat="1" x14ac:dyDescent="0.25"/>
    <row r="268003" customFormat="1" x14ac:dyDescent="0.25"/>
    <row r="268004" customFormat="1" x14ac:dyDescent="0.25"/>
    <row r="268005" customFormat="1" x14ac:dyDescent="0.25"/>
    <row r="268006" customFormat="1" x14ac:dyDescent="0.25"/>
    <row r="268007" customFormat="1" x14ac:dyDescent="0.25"/>
    <row r="268008" customFormat="1" x14ac:dyDescent="0.25"/>
    <row r="268009" customFormat="1" x14ac:dyDescent="0.25"/>
    <row r="268010" customFormat="1" x14ac:dyDescent="0.25"/>
    <row r="268011" customFormat="1" x14ac:dyDescent="0.25"/>
    <row r="268012" customFormat="1" x14ac:dyDescent="0.25"/>
    <row r="268013" customFormat="1" x14ac:dyDescent="0.25"/>
    <row r="268014" customFormat="1" x14ac:dyDescent="0.25"/>
    <row r="268015" customFormat="1" x14ac:dyDescent="0.25"/>
    <row r="268016" customFormat="1" x14ac:dyDescent="0.25"/>
    <row r="268017" customFormat="1" x14ac:dyDescent="0.25"/>
    <row r="268018" customFormat="1" x14ac:dyDescent="0.25"/>
    <row r="268019" customFormat="1" x14ac:dyDescent="0.25"/>
    <row r="268020" customFormat="1" x14ac:dyDescent="0.25"/>
    <row r="268021" customFormat="1" x14ac:dyDescent="0.25"/>
    <row r="268022" customFormat="1" x14ac:dyDescent="0.25"/>
    <row r="268023" customFormat="1" x14ac:dyDescent="0.25"/>
    <row r="268024" customFormat="1" x14ac:dyDescent="0.25"/>
    <row r="268025" customFormat="1" x14ac:dyDescent="0.25"/>
    <row r="268026" customFormat="1" x14ac:dyDescent="0.25"/>
    <row r="268027" customFormat="1" x14ac:dyDescent="0.25"/>
    <row r="268028" customFormat="1" x14ac:dyDescent="0.25"/>
    <row r="268029" customFormat="1" x14ac:dyDescent="0.25"/>
    <row r="268030" customFormat="1" x14ac:dyDescent="0.25"/>
    <row r="268031" customFormat="1" x14ac:dyDescent="0.25"/>
    <row r="268032" customFormat="1" x14ac:dyDescent="0.25"/>
    <row r="268033" customFormat="1" x14ac:dyDescent="0.25"/>
    <row r="268034" customFormat="1" x14ac:dyDescent="0.25"/>
    <row r="268035" customFormat="1" x14ac:dyDescent="0.25"/>
    <row r="268036" customFormat="1" x14ac:dyDescent="0.25"/>
    <row r="268037" customFormat="1" x14ac:dyDescent="0.25"/>
    <row r="268038" customFormat="1" x14ac:dyDescent="0.25"/>
    <row r="268039" customFormat="1" x14ac:dyDescent="0.25"/>
    <row r="268040" customFormat="1" x14ac:dyDescent="0.25"/>
    <row r="268041" customFormat="1" x14ac:dyDescent="0.25"/>
    <row r="268042" customFormat="1" x14ac:dyDescent="0.25"/>
    <row r="268043" customFormat="1" x14ac:dyDescent="0.25"/>
    <row r="268044" customFormat="1" x14ac:dyDescent="0.25"/>
    <row r="268045" customFormat="1" x14ac:dyDescent="0.25"/>
    <row r="268046" customFormat="1" x14ac:dyDescent="0.25"/>
    <row r="268047" customFormat="1" x14ac:dyDescent="0.25"/>
    <row r="268048" customFormat="1" x14ac:dyDescent="0.25"/>
    <row r="268049" customFormat="1" x14ac:dyDescent="0.25"/>
    <row r="268050" customFormat="1" x14ac:dyDescent="0.25"/>
    <row r="268051" customFormat="1" x14ac:dyDescent="0.25"/>
    <row r="268052" customFormat="1" x14ac:dyDescent="0.25"/>
    <row r="268053" customFormat="1" x14ac:dyDescent="0.25"/>
    <row r="268054" customFormat="1" x14ac:dyDescent="0.25"/>
    <row r="268055" customFormat="1" x14ac:dyDescent="0.25"/>
    <row r="268056" customFormat="1" x14ac:dyDescent="0.25"/>
    <row r="268057" customFormat="1" x14ac:dyDescent="0.25"/>
    <row r="268058" customFormat="1" x14ac:dyDescent="0.25"/>
    <row r="268059" customFormat="1" x14ac:dyDescent="0.25"/>
    <row r="268060" customFormat="1" x14ac:dyDescent="0.25"/>
    <row r="268061" customFormat="1" x14ac:dyDescent="0.25"/>
    <row r="268062" customFormat="1" x14ac:dyDescent="0.25"/>
    <row r="268063" customFormat="1" x14ac:dyDescent="0.25"/>
    <row r="268064" customFormat="1" x14ac:dyDescent="0.25"/>
    <row r="268065" customFormat="1" x14ac:dyDescent="0.25"/>
    <row r="268066" customFormat="1" x14ac:dyDescent="0.25"/>
    <row r="268067" customFormat="1" x14ac:dyDescent="0.25"/>
    <row r="268068" customFormat="1" x14ac:dyDescent="0.25"/>
    <row r="268069" customFormat="1" x14ac:dyDescent="0.25"/>
    <row r="268070" customFormat="1" x14ac:dyDescent="0.25"/>
    <row r="268071" customFormat="1" x14ac:dyDescent="0.25"/>
    <row r="268072" customFormat="1" x14ac:dyDescent="0.25"/>
    <row r="268073" customFormat="1" x14ac:dyDescent="0.25"/>
    <row r="268074" customFormat="1" x14ac:dyDescent="0.25"/>
    <row r="268075" customFormat="1" x14ac:dyDescent="0.25"/>
    <row r="268076" customFormat="1" x14ac:dyDescent="0.25"/>
    <row r="268077" customFormat="1" x14ac:dyDescent="0.25"/>
    <row r="268078" customFormat="1" x14ac:dyDescent="0.25"/>
    <row r="268079" customFormat="1" x14ac:dyDescent="0.25"/>
    <row r="268080" customFormat="1" x14ac:dyDescent="0.25"/>
    <row r="268081" customFormat="1" x14ac:dyDescent="0.25"/>
    <row r="268082" customFormat="1" x14ac:dyDescent="0.25"/>
    <row r="268083" customFormat="1" x14ac:dyDescent="0.25"/>
    <row r="268084" customFormat="1" x14ac:dyDescent="0.25"/>
    <row r="268085" customFormat="1" x14ac:dyDescent="0.25"/>
    <row r="268086" customFormat="1" x14ac:dyDescent="0.25"/>
    <row r="268087" customFormat="1" x14ac:dyDescent="0.25"/>
    <row r="268088" customFormat="1" x14ac:dyDescent="0.25"/>
    <row r="268089" customFormat="1" x14ac:dyDescent="0.25"/>
    <row r="268090" customFormat="1" x14ac:dyDescent="0.25"/>
    <row r="268091" customFormat="1" x14ac:dyDescent="0.25"/>
    <row r="268092" customFormat="1" x14ac:dyDescent="0.25"/>
    <row r="268093" customFormat="1" x14ac:dyDescent="0.25"/>
    <row r="268094" customFormat="1" x14ac:dyDescent="0.25"/>
    <row r="268095" customFormat="1" x14ac:dyDescent="0.25"/>
    <row r="268096" customFormat="1" x14ac:dyDescent="0.25"/>
    <row r="268097" customFormat="1" x14ac:dyDescent="0.25"/>
    <row r="268098" customFormat="1" x14ac:dyDescent="0.25"/>
    <row r="268099" customFormat="1" x14ac:dyDescent="0.25"/>
    <row r="268100" customFormat="1" x14ac:dyDescent="0.25"/>
    <row r="268101" customFormat="1" x14ac:dyDescent="0.25"/>
    <row r="268102" customFormat="1" x14ac:dyDescent="0.25"/>
    <row r="268103" customFormat="1" x14ac:dyDescent="0.25"/>
    <row r="268104" customFormat="1" x14ac:dyDescent="0.25"/>
    <row r="268105" customFormat="1" x14ac:dyDescent="0.25"/>
    <row r="268106" customFormat="1" x14ac:dyDescent="0.25"/>
    <row r="268107" customFormat="1" x14ac:dyDescent="0.25"/>
    <row r="268108" customFormat="1" x14ac:dyDescent="0.25"/>
    <row r="268109" customFormat="1" x14ac:dyDescent="0.25"/>
    <row r="268110" customFormat="1" x14ac:dyDescent="0.25"/>
    <row r="268111" customFormat="1" x14ac:dyDescent="0.25"/>
    <row r="268112" customFormat="1" x14ac:dyDescent="0.25"/>
    <row r="268113" customFormat="1" x14ac:dyDescent="0.25"/>
    <row r="268114" customFormat="1" x14ac:dyDescent="0.25"/>
    <row r="268115" customFormat="1" x14ac:dyDescent="0.25"/>
    <row r="268116" customFormat="1" x14ac:dyDescent="0.25"/>
    <row r="268117" customFormat="1" x14ac:dyDescent="0.25"/>
    <row r="268118" customFormat="1" x14ac:dyDescent="0.25"/>
    <row r="268119" customFormat="1" x14ac:dyDescent="0.25"/>
    <row r="268120" customFormat="1" x14ac:dyDescent="0.25"/>
    <row r="268121" customFormat="1" x14ac:dyDescent="0.25"/>
    <row r="268122" customFormat="1" x14ac:dyDescent="0.25"/>
    <row r="268123" customFormat="1" x14ac:dyDescent="0.25"/>
    <row r="268124" customFormat="1" x14ac:dyDescent="0.25"/>
    <row r="268125" customFormat="1" x14ac:dyDescent="0.25"/>
    <row r="268126" customFormat="1" x14ac:dyDescent="0.25"/>
    <row r="268127" customFormat="1" x14ac:dyDescent="0.25"/>
    <row r="268128" customFormat="1" x14ac:dyDescent="0.25"/>
    <row r="268129" customFormat="1" x14ac:dyDescent="0.25"/>
    <row r="268130" customFormat="1" x14ac:dyDescent="0.25"/>
    <row r="268131" customFormat="1" x14ac:dyDescent="0.25"/>
    <row r="268132" customFormat="1" x14ac:dyDescent="0.25"/>
    <row r="268133" customFormat="1" x14ac:dyDescent="0.25"/>
    <row r="268134" customFormat="1" x14ac:dyDescent="0.25"/>
    <row r="268135" customFormat="1" x14ac:dyDescent="0.25"/>
    <row r="268136" customFormat="1" x14ac:dyDescent="0.25"/>
    <row r="268137" customFormat="1" x14ac:dyDescent="0.25"/>
    <row r="268138" customFormat="1" x14ac:dyDescent="0.25"/>
    <row r="268139" customFormat="1" x14ac:dyDescent="0.25"/>
    <row r="268140" customFormat="1" x14ac:dyDescent="0.25"/>
    <row r="268141" customFormat="1" x14ac:dyDescent="0.25"/>
    <row r="268142" customFormat="1" x14ac:dyDescent="0.25"/>
    <row r="268143" customFormat="1" x14ac:dyDescent="0.25"/>
    <row r="268144" customFormat="1" x14ac:dyDescent="0.25"/>
    <row r="268145" customFormat="1" x14ac:dyDescent="0.25"/>
    <row r="268146" customFormat="1" x14ac:dyDescent="0.25"/>
    <row r="268147" customFormat="1" x14ac:dyDescent="0.25"/>
    <row r="268148" customFormat="1" x14ac:dyDescent="0.25"/>
    <row r="268149" customFormat="1" x14ac:dyDescent="0.25"/>
    <row r="268150" customFormat="1" x14ac:dyDescent="0.25"/>
    <row r="268151" customFormat="1" x14ac:dyDescent="0.25"/>
    <row r="268152" customFormat="1" x14ac:dyDescent="0.25"/>
    <row r="268153" customFormat="1" x14ac:dyDescent="0.25"/>
    <row r="268154" customFormat="1" x14ac:dyDescent="0.25"/>
    <row r="268155" customFormat="1" x14ac:dyDescent="0.25"/>
    <row r="268156" customFormat="1" x14ac:dyDescent="0.25"/>
    <row r="268157" customFormat="1" x14ac:dyDescent="0.25"/>
    <row r="268158" customFormat="1" x14ac:dyDescent="0.25"/>
    <row r="268159" customFormat="1" x14ac:dyDescent="0.25"/>
    <row r="268160" customFormat="1" x14ac:dyDescent="0.25"/>
    <row r="268161" customFormat="1" x14ac:dyDescent="0.25"/>
    <row r="268162" customFormat="1" x14ac:dyDescent="0.25"/>
    <row r="268163" customFormat="1" x14ac:dyDescent="0.25"/>
    <row r="268164" customFormat="1" x14ac:dyDescent="0.25"/>
    <row r="268165" customFormat="1" x14ac:dyDescent="0.25"/>
    <row r="268166" customFormat="1" x14ac:dyDescent="0.25"/>
    <row r="268167" customFormat="1" x14ac:dyDescent="0.25"/>
    <row r="268168" customFormat="1" x14ac:dyDescent="0.25"/>
    <row r="268169" customFormat="1" x14ac:dyDescent="0.25"/>
    <row r="268170" customFormat="1" x14ac:dyDescent="0.25"/>
    <row r="268171" customFormat="1" x14ac:dyDescent="0.25"/>
    <row r="268172" customFormat="1" x14ac:dyDescent="0.25"/>
    <row r="268173" customFormat="1" x14ac:dyDescent="0.25"/>
    <row r="268174" customFormat="1" x14ac:dyDescent="0.25"/>
    <row r="268175" customFormat="1" x14ac:dyDescent="0.25"/>
    <row r="268176" customFormat="1" x14ac:dyDescent="0.25"/>
    <row r="268177" customFormat="1" x14ac:dyDescent="0.25"/>
    <row r="268178" customFormat="1" x14ac:dyDescent="0.25"/>
    <row r="268179" customFormat="1" x14ac:dyDescent="0.25"/>
    <row r="268180" customFormat="1" x14ac:dyDescent="0.25"/>
    <row r="268181" customFormat="1" x14ac:dyDescent="0.25"/>
    <row r="268182" customFormat="1" x14ac:dyDescent="0.25"/>
    <row r="268183" customFormat="1" x14ac:dyDescent="0.25"/>
    <row r="268184" customFormat="1" x14ac:dyDescent="0.25"/>
    <row r="268185" customFormat="1" x14ac:dyDescent="0.25"/>
    <row r="268186" customFormat="1" x14ac:dyDescent="0.25"/>
    <row r="268187" customFormat="1" x14ac:dyDescent="0.25"/>
    <row r="268188" customFormat="1" x14ac:dyDescent="0.25"/>
    <row r="268189" customFormat="1" x14ac:dyDescent="0.25"/>
    <row r="268190" customFormat="1" x14ac:dyDescent="0.25"/>
    <row r="268191" customFormat="1" x14ac:dyDescent="0.25"/>
    <row r="268192" customFormat="1" x14ac:dyDescent="0.25"/>
    <row r="268193" customFormat="1" x14ac:dyDescent="0.25"/>
    <row r="268194" customFormat="1" x14ac:dyDescent="0.25"/>
    <row r="268195" customFormat="1" x14ac:dyDescent="0.25"/>
    <row r="268196" customFormat="1" x14ac:dyDescent="0.25"/>
    <row r="268197" customFormat="1" x14ac:dyDescent="0.25"/>
    <row r="268198" customFormat="1" x14ac:dyDescent="0.25"/>
    <row r="268199" customFormat="1" x14ac:dyDescent="0.25"/>
    <row r="268200" customFormat="1" x14ac:dyDescent="0.25"/>
    <row r="268201" customFormat="1" x14ac:dyDescent="0.25"/>
    <row r="268202" customFormat="1" x14ac:dyDescent="0.25"/>
    <row r="268203" customFormat="1" x14ac:dyDescent="0.25"/>
    <row r="268204" customFormat="1" x14ac:dyDescent="0.25"/>
    <row r="268205" customFormat="1" x14ac:dyDescent="0.25"/>
    <row r="268206" customFormat="1" x14ac:dyDescent="0.25"/>
    <row r="268207" customFormat="1" x14ac:dyDescent="0.25"/>
    <row r="268208" customFormat="1" x14ac:dyDescent="0.25"/>
    <row r="268209" customFormat="1" x14ac:dyDescent="0.25"/>
    <row r="268210" customFormat="1" x14ac:dyDescent="0.25"/>
    <row r="268211" customFormat="1" x14ac:dyDescent="0.25"/>
    <row r="268212" customFormat="1" x14ac:dyDescent="0.25"/>
    <row r="268213" customFormat="1" x14ac:dyDescent="0.25"/>
    <row r="268214" customFormat="1" x14ac:dyDescent="0.25"/>
    <row r="268215" customFormat="1" x14ac:dyDescent="0.25"/>
    <row r="268216" customFormat="1" x14ac:dyDescent="0.25"/>
    <row r="268217" customFormat="1" x14ac:dyDescent="0.25"/>
    <row r="268218" customFormat="1" x14ac:dyDescent="0.25"/>
    <row r="268219" customFormat="1" x14ac:dyDescent="0.25"/>
    <row r="268220" customFormat="1" x14ac:dyDescent="0.25"/>
    <row r="268221" customFormat="1" x14ac:dyDescent="0.25"/>
    <row r="268222" customFormat="1" x14ac:dyDescent="0.25"/>
    <row r="268223" customFormat="1" x14ac:dyDescent="0.25"/>
    <row r="268224" customFormat="1" x14ac:dyDescent="0.25"/>
    <row r="268225" customFormat="1" x14ac:dyDescent="0.25"/>
    <row r="268226" customFormat="1" x14ac:dyDescent="0.25"/>
    <row r="268227" customFormat="1" x14ac:dyDescent="0.25"/>
    <row r="268228" customFormat="1" x14ac:dyDescent="0.25"/>
    <row r="268229" customFormat="1" x14ac:dyDescent="0.25"/>
    <row r="268230" customFormat="1" x14ac:dyDescent="0.25"/>
    <row r="268231" customFormat="1" x14ac:dyDescent="0.25"/>
    <row r="268232" customFormat="1" x14ac:dyDescent="0.25"/>
    <row r="268233" customFormat="1" x14ac:dyDescent="0.25"/>
    <row r="268234" customFormat="1" x14ac:dyDescent="0.25"/>
    <row r="268235" customFormat="1" x14ac:dyDescent="0.25"/>
    <row r="268236" customFormat="1" x14ac:dyDescent="0.25"/>
    <row r="268237" customFormat="1" x14ac:dyDescent="0.25"/>
    <row r="268238" customFormat="1" x14ac:dyDescent="0.25"/>
    <row r="268239" customFormat="1" x14ac:dyDescent="0.25"/>
    <row r="268240" customFormat="1" x14ac:dyDescent="0.25"/>
    <row r="268241" customFormat="1" x14ac:dyDescent="0.25"/>
    <row r="268242" customFormat="1" x14ac:dyDescent="0.25"/>
    <row r="268243" customFormat="1" x14ac:dyDescent="0.25"/>
    <row r="268244" customFormat="1" x14ac:dyDescent="0.25"/>
    <row r="268245" customFormat="1" x14ac:dyDescent="0.25"/>
    <row r="268246" customFormat="1" x14ac:dyDescent="0.25"/>
    <row r="268247" customFormat="1" x14ac:dyDescent="0.25"/>
    <row r="268248" customFormat="1" x14ac:dyDescent="0.25"/>
    <row r="268249" customFormat="1" x14ac:dyDescent="0.25"/>
    <row r="268250" customFormat="1" x14ac:dyDescent="0.25"/>
    <row r="268251" customFormat="1" x14ac:dyDescent="0.25"/>
    <row r="268252" customFormat="1" x14ac:dyDescent="0.25"/>
    <row r="268253" customFormat="1" x14ac:dyDescent="0.25"/>
    <row r="268254" customFormat="1" x14ac:dyDescent="0.25"/>
    <row r="268255" customFormat="1" x14ac:dyDescent="0.25"/>
    <row r="268256" customFormat="1" x14ac:dyDescent="0.25"/>
    <row r="268257" customFormat="1" x14ac:dyDescent="0.25"/>
    <row r="268258" customFormat="1" x14ac:dyDescent="0.25"/>
    <row r="268259" customFormat="1" x14ac:dyDescent="0.25"/>
    <row r="268260" customFormat="1" x14ac:dyDescent="0.25"/>
    <row r="268261" customFormat="1" x14ac:dyDescent="0.25"/>
    <row r="268262" customFormat="1" x14ac:dyDescent="0.25"/>
    <row r="268263" customFormat="1" x14ac:dyDescent="0.25"/>
    <row r="268264" customFormat="1" x14ac:dyDescent="0.25"/>
    <row r="268265" customFormat="1" x14ac:dyDescent="0.25"/>
    <row r="268266" customFormat="1" x14ac:dyDescent="0.25"/>
    <row r="268267" customFormat="1" x14ac:dyDescent="0.25"/>
    <row r="268268" customFormat="1" x14ac:dyDescent="0.25"/>
    <row r="268269" customFormat="1" x14ac:dyDescent="0.25"/>
    <row r="268270" customFormat="1" x14ac:dyDescent="0.25"/>
    <row r="268271" customFormat="1" x14ac:dyDescent="0.25"/>
    <row r="268272" customFormat="1" x14ac:dyDescent="0.25"/>
    <row r="268273" customFormat="1" x14ac:dyDescent="0.25"/>
    <row r="268274" customFormat="1" x14ac:dyDescent="0.25"/>
    <row r="268275" customFormat="1" x14ac:dyDescent="0.25"/>
    <row r="268276" customFormat="1" x14ac:dyDescent="0.25"/>
    <row r="268277" customFormat="1" x14ac:dyDescent="0.25"/>
    <row r="268278" customFormat="1" x14ac:dyDescent="0.25"/>
    <row r="268279" customFormat="1" x14ac:dyDescent="0.25"/>
    <row r="268280" customFormat="1" x14ac:dyDescent="0.25"/>
    <row r="268281" customFormat="1" x14ac:dyDescent="0.25"/>
    <row r="268282" customFormat="1" x14ac:dyDescent="0.25"/>
    <row r="268283" customFormat="1" x14ac:dyDescent="0.25"/>
    <row r="268284" customFormat="1" x14ac:dyDescent="0.25"/>
    <row r="268285" customFormat="1" x14ac:dyDescent="0.25"/>
    <row r="268286" customFormat="1" x14ac:dyDescent="0.25"/>
    <row r="268287" customFormat="1" x14ac:dyDescent="0.25"/>
    <row r="268288" customFormat="1" x14ac:dyDescent="0.25"/>
    <row r="268289" customFormat="1" x14ac:dyDescent="0.25"/>
    <row r="268290" customFormat="1" x14ac:dyDescent="0.25"/>
    <row r="268291" customFormat="1" x14ac:dyDescent="0.25"/>
    <row r="268292" customFormat="1" x14ac:dyDescent="0.25"/>
    <row r="268293" customFormat="1" x14ac:dyDescent="0.25"/>
    <row r="268294" customFormat="1" x14ac:dyDescent="0.25"/>
    <row r="268295" customFormat="1" x14ac:dyDescent="0.25"/>
    <row r="268296" customFormat="1" x14ac:dyDescent="0.25"/>
    <row r="268297" customFormat="1" x14ac:dyDescent="0.25"/>
    <row r="268298" customFormat="1" x14ac:dyDescent="0.25"/>
    <row r="268299" customFormat="1" x14ac:dyDescent="0.25"/>
    <row r="268300" customFormat="1" x14ac:dyDescent="0.25"/>
    <row r="268301" customFormat="1" x14ac:dyDescent="0.25"/>
    <row r="268302" customFormat="1" x14ac:dyDescent="0.25"/>
    <row r="268303" customFormat="1" x14ac:dyDescent="0.25"/>
    <row r="268304" customFormat="1" x14ac:dyDescent="0.25"/>
    <row r="268305" customFormat="1" x14ac:dyDescent="0.25"/>
    <row r="268306" customFormat="1" x14ac:dyDescent="0.25"/>
    <row r="268307" customFormat="1" x14ac:dyDescent="0.25"/>
    <row r="268308" customFormat="1" x14ac:dyDescent="0.25"/>
    <row r="268309" customFormat="1" x14ac:dyDescent="0.25"/>
    <row r="268310" customFormat="1" x14ac:dyDescent="0.25"/>
    <row r="268311" customFormat="1" x14ac:dyDescent="0.25"/>
    <row r="268312" customFormat="1" x14ac:dyDescent="0.25"/>
    <row r="268313" customFormat="1" x14ac:dyDescent="0.25"/>
    <row r="268314" customFormat="1" x14ac:dyDescent="0.25"/>
    <row r="268315" customFormat="1" x14ac:dyDescent="0.25"/>
    <row r="268316" customFormat="1" x14ac:dyDescent="0.25"/>
    <row r="268317" customFormat="1" x14ac:dyDescent="0.25"/>
    <row r="268318" customFormat="1" x14ac:dyDescent="0.25"/>
    <row r="268319" customFormat="1" x14ac:dyDescent="0.25"/>
    <row r="268320" customFormat="1" x14ac:dyDescent="0.25"/>
    <row r="268321" customFormat="1" x14ac:dyDescent="0.25"/>
    <row r="268322" customFormat="1" x14ac:dyDescent="0.25"/>
    <row r="268323" customFormat="1" x14ac:dyDescent="0.25"/>
    <row r="268324" customFormat="1" x14ac:dyDescent="0.25"/>
    <row r="268325" customFormat="1" x14ac:dyDescent="0.25"/>
    <row r="268326" customFormat="1" x14ac:dyDescent="0.25"/>
    <row r="268327" customFormat="1" x14ac:dyDescent="0.25"/>
    <row r="268328" customFormat="1" x14ac:dyDescent="0.25"/>
    <row r="268329" customFormat="1" x14ac:dyDescent="0.25"/>
    <row r="268330" customFormat="1" x14ac:dyDescent="0.25"/>
    <row r="268331" customFormat="1" x14ac:dyDescent="0.25"/>
    <row r="268332" customFormat="1" x14ac:dyDescent="0.25"/>
    <row r="268333" customFormat="1" x14ac:dyDescent="0.25"/>
    <row r="268334" customFormat="1" x14ac:dyDescent="0.25"/>
    <row r="268335" customFormat="1" x14ac:dyDescent="0.25"/>
    <row r="268336" customFormat="1" x14ac:dyDescent="0.25"/>
    <row r="268337" customFormat="1" x14ac:dyDescent="0.25"/>
    <row r="268338" customFormat="1" x14ac:dyDescent="0.25"/>
    <row r="268339" customFormat="1" x14ac:dyDescent="0.25"/>
    <row r="268340" customFormat="1" x14ac:dyDescent="0.25"/>
    <row r="268341" customFormat="1" x14ac:dyDescent="0.25"/>
    <row r="268342" customFormat="1" x14ac:dyDescent="0.25"/>
    <row r="268343" customFormat="1" x14ac:dyDescent="0.25"/>
    <row r="268344" customFormat="1" x14ac:dyDescent="0.25"/>
    <row r="268345" customFormat="1" x14ac:dyDescent="0.25"/>
    <row r="268346" customFormat="1" x14ac:dyDescent="0.25"/>
    <row r="268347" customFormat="1" x14ac:dyDescent="0.25"/>
    <row r="268348" customFormat="1" x14ac:dyDescent="0.25"/>
    <row r="268349" customFormat="1" x14ac:dyDescent="0.25"/>
    <row r="268350" customFormat="1" x14ac:dyDescent="0.25"/>
    <row r="268351" customFormat="1" x14ac:dyDescent="0.25"/>
    <row r="268352" customFormat="1" x14ac:dyDescent="0.25"/>
    <row r="268353" customFormat="1" x14ac:dyDescent="0.25"/>
    <row r="268354" customFormat="1" x14ac:dyDescent="0.25"/>
    <row r="268355" customFormat="1" x14ac:dyDescent="0.25"/>
    <row r="268356" customFormat="1" x14ac:dyDescent="0.25"/>
    <row r="268357" customFormat="1" x14ac:dyDescent="0.25"/>
    <row r="268358" customFormat="1" x14ac:dyDescent="0.25"/>
    <row r="268359" customFormat="1" x14ac:dyDescent="0.25"/>
    <row r="268360" customFormat="1" x14ac:dyDescent="0.25"/>
    <row r="268361" customFormat="1" x14ac:dyDescent="0.25"/>
    <row r="268362" customFormat="1" x14ac:dyDescent="0.25"/>
    <row r="268363" customFormat="1" x14ac:dyDescent="0.25"/>
    <row r="268364" customFormat="1" x14ac:dyDescent="0.25"/>
    <row r="268365" customFormat="1" x14ac:dyDescent="0.25"/>
    <row r="268366" customFormat="1" x14ac:dyDescent="0.25"/>
    <row r="268367" customFormat="1" x14ac:dyDescent="0.25"/>
    <row r="268368" customFormat="1" x14ac:dyDescent="0.25"/>
    <row r="268369" customFormat="1" x14ac:dyDescent="0.25"/>
    <row r="268370" customFormat="1" x14ac:dyDescent="0.25"/>
    <row r="268371" customFormat="1" x14ac:dyDescent="0.25"/>
    <row r="268372" customFormat="1" x14ac:dyDescent="0.25"/>
    <row r="268373" customFormat="1" x14ac:dyDescent="0.25"/>
    <row r="268374" customFormat="1" x14ac:dyDescent="0.25"/>
    <row r="268375" customFormat="1" x14ac:dyDescent="0.25"/>
    <row r="268376" customFormat="1" x14ac:dyDescent="0.25"/>
    <row r="268377" customFormat="1" x14ac:dyDescent="0.25"/>
    <row r="268378" customFormat="1" x14ac:dyDescent="0.25"/>
    <row r="268379" customFormat="1" x14ac:dyDescent="0.25"/>
    <row r="268380" customFormat="1" x14ac:dyDescent="0.25"/>
    <row r="268381" customFormat="1" x14ac:dyDescent="0.25"/>
    <row r="268382" customFormat="1" x14ac:dyDescent="0.25"/>
    <row r="268383" customFormat="1" x14ac:dyDescent="0.25"/>
    <row r="268384" customFormat="1" x14ac:dyDescent="0.25"/>
    <row r="268385" customFormat="1" x14ac:dyDescent="0.25"/>
    <row r="268386" customFormat="1" x14ac:dyDescent="0.25"/>
    <row r="268387" customFormat="1" x14ac:dyDescent="0.25"/>
    <row r="268388" customFormat="1" x14ac:dyDescent="0.25"/>
    <row r="268389" customFormat="1" x14ac:dyDescent="0.25"/>
    <row r="268390" customFormat="1" x14ac:dyDescent="0.25"/>
    <row r="268391" customFormat="1" x14ac:dyDescent="0.25"/>
    <row r="268392" customFormat="1" x14ac:dyDescent="0.25"/>
    <row r="268393" customFormat="1" x14ac:dyDescent="0.25"/>
    <row r="268394" customFormat="1" x14ac:dyDescent="0.25"/>
    <row r="268395" customFormat="1" x14ac:dyDescent="0.25"/>
    <row r="268396" customFormat="1" x14ac:dyDescent="0.25"/>
    <row r="268397" customFormat="1" x14ac:dyDescent="0.25"/>
    <row r="268398" customFormat="1" x14ac:dyDescent="0.25"/>
    <row r="268399" customFormat="1" x14ac:dyDescent="0.25"/>
    <row r="268400" customFormat="1" x14ac:dyDescent="0.25"/>
    <row r="268401" customFormat="1" x14ac:dyDescent="0.25"/>
    <row r="268402" customFormat="1" x14ac:dyDescent="0.25"/>
    <row r="268403" customFormat="1" x14ac:dyDescent="0.25"/>
    <row r="268404" customFormat="1" x14ac:dyDescent="0.25"/>
    <row r="268405" customFormat="1" x14ac:dyDescent="0.25"/>
    <row r="268406" customFormat="1" x14ac:dyDescent="0.25"/>
    <row r="268407" customFormat="1" x14ac:dyDescent="0.25"/>
    <row r="268408" customFormat="1" x14ac:dyDescent="0.25"/>
    <row r="268409" customFormat="1" x14ac:dyDescent="0.25"/>
    <row r="268410" customFormat="1" x14ac:dyDescent="0.25"/>
    <row r="268411" customFormat="1" x14ac:dyDescent="0.25"/>
    <row r="268412" customFormat="1" x14ac:dyDescent="0.25"/>
    <row r="268413" customFormat="1" x14ac:dyDescent="0.25"/>
    <row r="268414" customFormat="1" x14ac:dyDescent="0.25"/>
    <row r="268415" customFormat="1" x14ac:dyDescent="0.25"/>
    <row r="268416" customFormat="1" x14ac:dyDescent="0.25"/>
    <row r="268417" customFormat="1" x14ac:dyDescent="0.25"/>
    <row r="268418" customFormat="1" x14ac:dyDescent="0.25"/>
    <row r="268419" customFormat="1" x14ac:dyDescent="0.25"/>
    <row r="268420" customFormat="1" x14ac:dyDescent="0.25"/>
    <row r="268421" customFormat="1" x14ac:dyDescent="0.25"/>
    <row r="268422" customFormat="1" x14ac:dyDescent="0.25"/>
    <row r="268423" customFormat="1" x14ac:dyDescent="0.25"/>
    <row r="268424" customFormat="1" x14ac:dyDescent="0.25"/>
    <row r="268425" customFormat="1" x14ac:dyDescent="0.25"/>
    <row r="268426" customFormat="1" x14ac:dyDescent="0.25"/>
    <row r="268427" customFormat="1" x14ac:dyDescent="0.25"/>
    <row r="268428" customFormat="1" x14ac:dyDescent="0.25"/>
    <row r="268429" customFormat="1" x14ac:dyDescent="0.25"/>
    <row r="268430" customFormat="1" x14ac:dyDescent="0.25"/>
    <row r="268431" customFormat="1" x14ac:dyDescent="0.25"/>
    <row r="268432" customFormat="1" x14ac:dyDescent="0.25"/>
    <row r="268433" customFormat="1" x14ac:dyDescent="0.25"/>
    <row r="268434" customFormat="1" x14ac:dyDescent="0.25"/>
    <row r="268435" customFormat="1" x14ac:dyDescent="0.25"/>
    <row r="268436" customFormat="1" x14ac:dyDescent="0.25"/>
    <row r="268437" customFormat="1" x14ac:dyDescent="0.25"/>
    <row r="268438" customFormat="1" x14ac:dyDescent="0.25"/>
    <row r="268439" customFormat="1" x14ac:dyDescent="0.25"/>
    <row r="268440" customFormat="1" x14ac:dyDescent="0.25"/>
    <row r="268441" customFormat="1" x14ac:dyDescent="0.25"/>
    <row r="268442" customFormat="1" x14ac:dyDescent="0.25"/>
    <row r="268443" customFormat="1" x14ac:dyDescent="0.25"/>
    <row r="268444" customFormat="1" x14ac:dyDescent="0.25"/>
    <row r="268445" customFormat="1" x14ac:dyDescent="0.25"/>
    <row r="268446" customFormat="1" x14ac:dyDescent="0.25"/>
    <row r="268447" customFormat="1" x14ac:dyDescent="0.25"/>
    <row r="268448" customFormat="1" x14ac:dyDescent="0.25"/>
    <row r="268449" customFormat="1" x14ac:dyDescent="0.25"/>
    <row r="268450" customFormat="1" x14ac:dyDescent="0.25"/>
    <row r="268451" customFormat="1" x14ac:dyDescent="0.25"/>
    <row r="268452" customFormat="1" x14ac:dyDescent="0.25"/>
    <row r="268453" customFormat="1" x14ac:dyDescent="0.25"/>
    <row r="268454" customFormat="1" x14ac:dyDescent="0.25"/>
    <row r="268455" customFormat="1" x14ac:dyDescent="0.25"/>
    <row r="268456" customFormat="1" x14ac:dyDescent="0.25"/>
    <row r="268457" customFormat="1" x14ac:dyDescent="0.25"/>
    <row r="268458" customFormat="1" x14ac:dyDescent="0.25"/>
    <row r="268459" customFormat="1" x14ac:dyDescent="0.25"/>
    <row r="268460" customFormat="1" x14ac:dyDescent="0.25"/>
    <row r="268461" customFormat="1" x14ac:dyDescent="0.25"/>
    <row r="268462" customFormat="1" x14ac:dyDescent="0.25"/>
    <row r="268463" customFormat="1" x14ac:dyDescent="0.25"/>
    <row r="268464" customFormat="1" x14ac:dyDescent="0.25"/>
    <row r="268465" customFormat="1" x14ac:dyDescent="0.25"/>
    <row r="268466" customFormat="1" x14ac:dyDescent="0.25"/>
    <row r="268467" customFormat="1" x14ac:dyDescent="0.25"/>
    <row r="268468" customFormat="1" x14ac:dyDescent="0.25"/>
    <row r="268469" customFormat="1" x14ac:dyDescent="0.25"/>
    <row r="268470" customFormat="1" x14ac:dyDescent="0.25"/>
    <row r="268471" customFormat="1" x14ac:dyDescent="0.25"/>
    <row r="268472" customFormat="1" x14ac:dyDescent="0.25"/>
    <row r="268473" customFormat="1" x14ac:dyDescent="0.25"/>
    <row r="268474" customFormat="1" x14ac:dyDescent="0.25"/>
    <row r="268475" customFormat="1" x14ac:dyDescent="0.25"/>
    <row r="268476" customFormat="1" x14ac:dyDescent="0.25"/>
    <row r="268477" customFormat="1" x14ac:dyDescent="0.25"/>
    <row r="268478" customFormat="1" x14ac:dyDescent="0.25"/>
    <row r="268479" customFormat="1" x14ac:dyDescent="0.25"/>
    <row r="268480" customFormat="1" x14ac:dyDescent="0.25"/>
    <row r="268481" customFormat="1" x14ac:dyDescent="0.25"/>
    <row r="268482" customFormat="1" x14ac:dyDescent="0.25"/>
    <row r="268483" customFormat="1" x14ac:dyDescent="0.25"/>
    <row r="268484" customFormat="1" x14ac:dyDescent="0.25"/>
    <row r="268485" customFormat="1" x14ac:dyDescent="0.25"/>
    <row r="268486" customFormat="1" x14ac:dyDescent="0.25"/>
    <row r="268487" customFormat="1" x14ac:dyDescent="0.25"/>
    <row r="268488" customFormat="1" x14ac:dyDescent="0.25"/>
    <row r="268489" customFormat="1" x14ac:dyDescent="0.25"/>
    <row r="268490" customFormat="1" x14ac:dyDescent="0.25"/>
    <row r="268491" customFormat="1" x14ac:dyDescent="0.25"/>
    <row r="268492" customFormat="1" x14ac:dyDescent="0.25"/>
    <row r="268493" customFormat="1" x14ac:dyDescent="0.25"/>
    <row r="268494" customFormat="1" x14ac:dyDescent="0.25"/>
    <row r="268495" customFormat="1" x14ac:dyDescent="0.25"/>
    <row r="268496" customFormat="1" x14ac:dyDescent="0.25"/>
    <row r="268497" customFormat="1" x14ac:dyDescent="0.25"/>
    <row r="268498" customFormat="1" x14ac:dyDescent="0.25"/>
    <row r="268499" customFormat="1" x14ac:dyDescent="0.25"/>
    <row r="268500" customFormat="1" x14ac:dyDescent="0.25"/>
    <row r="268501" customFormat="1" x14ac:dyDescent="0.25"/>
    <row r="268502" customFormat="1" x14ac:dyDescent="0.25"/>
    <row r="268503" customFormat="1" x14ac:dyDescent="0.25"/>
    <row r="268504" customFormat="1" x14ac:dyDescent="0.25"/>
    <row r="268505" customFormat="1" x14ac:dyDescent="0.25"/>
    <row r="268506" customFormat="1" x14ac:dyDescent="0.25"/>
    <row r="268507" customFormat="1" x14ac:dyDescent="0.25"/>
    <row r="268508" customFormat="1" x14ac:dyDescent="0.25"/>
    <row r="268509" customFormat="1" x14ac:dyDescent="0.25"/>
    <row r="268510" customFormat="1" x14ac:dyDescent="0.25"/>
    <row r="268511" customFormat="1" x14ac:dyDescent="0.25"/>
    <row r="268512" customFormat="1" x14ac:dyDescent="0.25"/>
    <row r="268513" customFormat="1" x14ac:dyDescent="0.25"/>
    <row r="268514" customFormat="1" x14ac:dyDescent="0.25"/>
    <row r="268515" customFormat="1" x14ac:dyDescent="0.25"/>
    <row r="268516" customFormat="1" x14ac:dyDescent="0.25"/>
    <row r="268517" customFormat="1" x14ac:dyDescent="0.25"/>
    <row r="268518" customFormat="1" x14ac:dyDescent="0.25"/>
    <row r="268519" customFormat="1" x14ac:dyDescent="0.25"/>
    <row r="268520" customFormat="1" x14ac:dyDescent="0.25"/>
    <row r="268521" customFormat="1" x14ac:dyDescent="0.25"/>
    <row r="268522" customFormat="1" x14ac:dyDescent="0.25"/>
    <row r="268523" customFormat="1" x14ac:dyDescent="0.25"/>
    <row r="268524" customFormat="1" x14ac:dyDescent="0.25"/>
    <row r="268525" customFormat="1" x14ac:dyDescent="0.25"/>
    <row r="268526" customFormat="1" x14ac:dyDescent="0.25"/>
    <row r="268527" customFormat="1" x14ac:dyDescent="0.25"/>
    <row r="268528" customFormat="1" x14ac:dyDescent="0.25"/>
    <row r="268529" customFormat="1" x14ac:dyDescent="0.25"/>
    <row r="268530" customFormat="1" x14ac:dyDescent="0.25"/>
    <row r="268531" customFormat="1" x14ac:dyDescent="0.25"/>
    <row r="268532" customFormat="1" x14ac:dyDescent="0.25"/>
    <row r="268533" customFormat="1" x14ac:dyDescent="0.25"/>
    <row r="268534" customFormat="1" x14ac:dyDescent="0.25"/>
    <row r="268535" customFormat="1" x14ac:dyDescent="0.25"/>
    <row r="268536" customFormat="1" x14ac:dyDescent="0.25"/>
    <row r="268537" customFormat="1" x14ac:dyDescent="0.25"/>
    <row r="268538" customFormat="1" x14ac:dyDescent="0.25"/>
    <row r="268539" customFormat="1" x14ac:dyDescent="0.25"/>
    <row r="268540" customFormat="1" x14ac:dyDescent="0.25"/>
    <row r="268541" customFormat="1" x14ac:dyDescent="0.25"/>
    <row r="268542" customFormat="1" x14ac:dyDescent="0.25"/>
    <row r="268543" customFormat="1" x14ac:dyDescent="0.25"/>
    <row r="268544" customFormat="1" x14ac:dyDescent="0.25"/>
    <row r="268545" customFormat="1" x14ac:dyDescent="0.25"/>
    <row r="268546" customFormat="1" x14ac:dyDescent="0.25"/>
    <row r="268547" customFormat="1" x14ac:dyDescent="0.25"/>
    <row r="268548" customFormat="1" x14ac:dyDescent="0.25"/>
    <row r="268549" customFormat="1" x14ac:dyDescent="0.25"/>
    <row r="268550" customFormat="1" x14ac:dyDescent="0.25"/>
    <row r="268551" customFormat="1" x14ac:dyDescent="0.25"/>
    <row r="268552" customFormat="1" x14ac:dyDescent="0.25"/>
    <row r="268553" customFormat="1" x14ac:dyDescent="0.25"/>
    <row r="268554" customFormat="1" x14ac:dyDescent="0.25"/>
    <row r="268555" customFormat="1" x14ac:dyDescent="0.25"/>
    <row r="268556" customFormat="1" x14ac:dyDescent="0.25"/>
    <row r="268557" customFormat="1" x14ac:dyDescent="0.25"/>
    <row r="268558" customFormat="1" x14ac:dyDescent="0.25"/>
    <row r="268559" customFormat="1" x14ac:dyDescent="0.25"/>
    <row r="268560" customFormat="1" x14ac:dyDescent="0.25"/>
    <row r="268561" customFormat="1" x14ac:dyDescent="0.25"/>
    <row r="268562" customFormat="1" x14ac:dyDescent="0.25"/>
    <row r="268563" customFormat="1" x14ac:dyDescent="0.25"/>
    <row r="268564" customFormat="1" x14ac:dyDescent="0.25"/>
    <row r="268565" customFormat="1" x14ac:dyDescent="0.25"/>
    <row r="268566" customFormat="1" x14ac:dyDescent="0.25"/>
    <row r="268567" customFormat="1" x14ac:dyDescent="0.25"/>
    <row r="268568" customFormat="1" x14ac:dyDescent="0.25"/>
    <row r="268569" customFormat="1" x14ac:dyDescent="0.25"/>
    <row r="268570" customFormat="1" x14ac:dyDescent="0.25"/>
    <row r="268571" customFormat="1" x14ac:dyDescent="0.25"/>
    <row r="268572" customFormat="1" x14ac:dyDescent="0.25"/>
    <row r="268573" customFormat="1" x14ac:dyDescent="0.25"/>
    <row r="268574" customFormat="1" x14ac:dyDescent="0.25"/>
    <row r="268575" customFormat="1" x14ac:dyDescent="0.25"/>
    <row r="268576" customFormat="1" x14ac:dyDescent="0.25"/>
    <row r="268577" customFormat="1" x14ac:dyDescent="0.25"/>
    <row r="268578" customFormat="1" x14ac:dyDescent="0.25"/>
    <row r="268579" customFormat="1" x14ac:dyDescent="0.25"/>
    <row r="268580" customFormat="1" x14ac:dyDescent="0.25"/>
    <row r="268581" customFormat="1" x14ac:dyDescent="0.25"/>
    <row r="268582" customFormat="1" x14ac:dyDescent="0.25"/>
    <row r="268583" customFormat="1" x14ac:dyDescent="0.25"/>
    <row r="268584" customFormat="1" x14ac:dyDescent="0.25"/>
    <row r="268585" customFormat="1" x14ac:dyDescent="0.25"/>
    <row r="268586" customFormat="1" x14ac:dyDescent="0.25"/>
    <row r="268587" customFormat="1" x14ac:dyDescent="0.25"/>
    <row r="268588" customFormat="1" x14ac:dyDescent="0.25"/>
    <row r="268589" customFormat="1" x14ac:dyDescent="0.25"/>
    <row r="268590" customFormat="1" x14ac:dyDescent="0.25"/>
    <row r="268591" customFormat="1" x14ac:dyDescent="0.25"/>
    <row r="268592" customFormat="1" x14ac:dyDescent="0.25"/>
    <row r="268593" customFormat="1" x14ac:dyDescent="0.25"/>
    <row r="268594" customFormat="1" x14ac:dyDescent="0.25"/>
    <row r="268595" customFormat="1" x14ac:dyDescent="0.25"/>
    <row r="268596" customFormat="1" x14ac:dyDescent="0.25"/>
    <row r="268597" customFormat="1" x14ac:dyDescent="0.25"/>
    <row r="268598" customFormat="1" x14ac:dyDescent="0.25"/>
    <row r="268599" customFormat="1" x14ac:dyDescent="0.25"/>
    <row r="268600" customFormat="1" x14ac:dyDescent="0.25"/>
    <row r="268601" customFormat="1" x14ac:dyDescent="0.25"/>
    <row r="268602" customFormat="1" x14ac:dyDescent="0.25"/>
    <row r="268603" customFormat="1" x14ac:dyDescent="0.25"/>
    <row r="268604" customFormat="1" x14ac:dyDescent="0.25"/>
    <row r="268605" customFormat="1" x14ac:dyDescent="0.25"/>
    <row r="268606" customFormat="1" x14ac:dyDescent="0.25"/>
    <row r="268607" customFormat="1" x14ac:dyDescent="0.25"/>
    <row r="268608" customFormat="1" x14ac:dyDescent="0.25"/>
    <row r="268609" customFormat="1" x14ac:dyDescent="0.25"/>
    <row r="268610" customFormat="1" x14ac:dyDescent="0.25"/>
    <row r="268611" customFormat="1" x14ac:dyDescent="0.25"/>
    <row r="268612" customFormat="1" x14ac:dyDescent="0.25"/>
    <row r="268613" customFormat="1" x14ac:dyDescent="0.25"/>
    <row r="268614" customFormat="1" x14ac:dyDescent="0.25"/>
    <row r="268615" customFormat="1" x14ac:dyDescent="0.25"/>
    <row r="268616" customFormat="1" x14ac:dyDescent="0.25"/>
    <row r="268617" customFormat="1" x14ac:dyDescent="0.25"/>
    <row r="268618" customFormat="1" x14ac:dyDescent="0.25"/>
    <row r="268619" customFormat="1" x14ac:dyDescent="0.25"/>
    <row r="268620" customFormat="1" x14ac:dyDescent="0.25"/>
    <row r="268621" customFormat="1" x14ac:dyDescent="0.25"/>
    <row r="268622" customFormat="1" x14ac:dyDescent="0.25"/>
    <row r="268623" customFormat="1" x14ac:dyDescent="0.25"/>
    <row r="268624" customFormat="1" x14ac:dyDescent="0.25"/>
    <row r="268625" customFormat="1" x14ac:dyDescent="0.25"/>
    <row r="268626" customFormat="1" x14ac:dyDescent="0.25"/>
    <row r="268627" customFormat="1" x14ac:dyDescent="0.25"/>
    <row r="268628" customFormat="1" x14ac:dyDescent="0.25"/>
    <row r="268629" customFormat="1" x14ac:dyDescent="0.25"/>
    <row r="268630" customFormat="1" x14ac:dyDescent="0.25"/>
    <row r="268631" customFormat="1" x14ac:dyDescent="0.25"/>
    <row r="268632" customFormat="1" x14ac:dyDescent="0.25"/>
    <row r="268633" customFormat="1" x14ac:dyDescent="0.25"/>
    <row r="268634" customFormat="1" x14ac:dyDescent="0.25"/>
    <row r="268635" customFormat="1" x14ac:dyDescent="0.25"/>
    <row r="268636" customFormat="1" x14ac:dyDescent="0.25"/>
    <row r="268637" customFormat="1" x14ac:dyDescent="0.25"/>
    <row r="268638" customFormat="1" x14ac:dyDescent="0.25"/>
    <row r="268639" customFormat="1" x14ac:dyDescent="0.25"/>
    <row r="268640" customFormat="1" x14ac:dyDescent="0.25"/>
    <row r="268641" customFormat="1" x14ac:dyDescent="0.25"/>
    <row r="268642" customFormat="1" x14ac:dyDescent="0.25"/>
    <row r="268643" customFormat="1" x14ac:dyDescent="0.25"/>
    <row r="268644" customFormat="1" x14ac:dyDescent="0.25"/>
    <row r="268645" customFormat="1" x14ac:dyDescent="0.25"/>
    <row r="268646" customFormat="1" x14ac:dyDescent="0.25"/>
    <row r="268647" customFormat="1" x14ac:dyDescent="0.25"/>
    <row r="268648" customFormat="1" x14ac:dyDescent="0.25"/>
    <row r="268649" customFormat="1" x14ac:dyDescent="0.25"/>
    <row r="268650" customFormat="1" x14ac:dyDescent="0.25"/>
    <row r="268651" customFormat="1" x14ac:dyDescent="0.25"/>
    <row r="268652" customFormat="1" x14ac:dyDescent="0.25"/>
    <row r="268653" customFormat="1" x14ac:dyDescent="0.25"/>
    <row r="268654" customFormat="1" x14ac:dyDescent="0.25"/>
    <row r="268655" customFormat="1" x14ac:dyDescent="0.25"/>
    <row r="268656" customFormat="1" x14ac:dyDescent="0.25"/>
    <row r="268657" customFormat="1" x14ac:dyDescent="0.25"/>
    <row r="268658" customFormat="1" x14ac:dyDescent="0.25"/>
    <row r="268659" customFormat="1" x14ac:dyDescent="0.25"/>
    <row r="268660" customFormat="1" x14ac:dyDescent="0.25"/>
    <row r="268661" customFormat="1" x14ac:dyDescent="0.25"/>
    <row r="268662" customFormat="1" x14ac:dyDescent="0.25"/>
    <row r="268663" customFormat="1" x14ac:dyDescent="0.25"/>
    <row r="268664" customFormat="1" x14ac:dyDescent="0.25"/>
    <row r="268665" customFormat="1" x14ac:dyDescent="0.25"/>
    <row r="268666" customFormat="1" x14ac:dyDescent="0.25"/>
    <row r="268667" customFormat="1" x14ac:dyDescent="0.25"/>
    <row r="268668" customFormat="1" x14ac:dyDescent="0.25"/>
    <row r="268669" customFormat="1" x14ac:dyDescent="0.25"/>
    <row r="268670" customFormat="1" x14ac:dyDescent="0.25"/>
    <row r="268671" customFormat="1" x14ac:dyDescent="0.25"/>
    <row r="268672" customFormat="1" x14ac:dyDescent="0.25"/>
    <row r="268673" customFormat="1" x14ac:dyDescent="0.25"/>
    <row r="268674" customFormat="1" x14ac:dyDescent="0.25"/>
    <row r="268675" customFormat="1" x14ac:dyDescent="0.25"/>
    <row r="268676" customFormat="1" x14ac:dyDescent="0.25"/>
    <row r="268677" customFormat="1" x14ac:dyDescent="0.25"/>
    <row r="268678" customFormat="1" x14ac:dyDescent="0.25"/>
    <row r="268679" customFormat="1" x14ac:dyDescent="0.25"/>
    <row r="268680" customFormat="1" x14ac:dyDescent="0.25"/>
    <row r="268681" customFormat="1" x14ac:dyDescent="0.25"/>
    <row r="268682" customFormat="1" x14ac:dyDescent="0.25"/>
    <row r="268683" customFormat="1" x14ac:dyDescent="0.25"/>
    <row r="268684" customFormat="1" x14ac:dyDescent="0.25"/>
    <row r="268685" customFormat="1" x14ac:dyDescent="0.25"/>
    <row r="268686" customFormat="1" x14ac:dyDescent="0.25"/>
    <row r="268687" customFormat="1" x14ac:dyDescent="0.25"/>
    <row r="268688" customFormat="1" x14ac:dyDescent="0.25"/>
    <row r="268689" customFormat="1" x14ac:dyDescent="0.25"/>
    <row r="268690" customFormat="1" x14ac:dyDescent="0.25"/>
    <row r="268691" customFormat="1" x14ac:dyDescent="0.25"/>
    <row r="268692" customFormat="1" x14ac:dyDescent="0.25"/>
    <row r="268693" customFormat="1" x14ac:dyDescent="0.25"/>
    <row r="268694" customFormat="1" x14ac:dyDescent="0.25"/>
    <row r="268695" customFormat="1" x14ac:dyDescent="0.25"/>
    <row r="268696" customFormat="1" x14ac:dyDescent="0.25"/>
    <row r="268697" customFormat="1" x14ac:dyDescent="0.25"/>
    <row r="268698" customFormat="1" x14ac:dyDescent="0.25"/>
    <row r="268699" customFormat="1" x14ac:dyDescent="0.25"/>
    <row r="268700" customFormat="1" x14ac:dyDescent="0.25"/>
    <row r="268701" customFormat="1" x14ac:dyDescent="0.25"/>
    <row r="268702" customFormat="1" x14ac:dyDescent="0.25"/>
    <row r="268703" customFormat="1" x14ac:dyDescent="0.25"/>
    <row r="268704" customFormat="1" x14ac:dyDescent="0.25"/>
    <row r="268705" customFormat="1" x14ac:dyDescent="0.25"/>
    <row r="268706" customFormat="1" x14ac:dyDescent="0.25"/>
    <row r="268707" customFormat="1" x14ac:dyDescent="0.25"/>
    <row r="268708" customFormat="1" x14ac:dyDescent="0.25"/>
    <row r="268709" customFormat="1" x14ac:dyDescent="0.25"/>
    <row r="268710" customFormat="1" x14ac:dyDescent="0.25"/>
    <row r="268711" customFormat="1" x14ac:dyDescent="0.25"/>
    <row r="268712" customFormat="1" x14ac:dyDescent="0.25"/>
    <row r="268713" customFormat="1" x14ac:dyDescent="0.25"/>
    <row r="268714" customFormat="1" x14ac:dyDescent="0.25"/>
    <row r="268715" customFormat="1" x14ac:dyDescent="0.25"/>
    <row r="268716" customFormat="1" x14ac:dyDescent="0.25"/>
    <row r="268717" customFormat="1" x14ac:dyDescent="0.25"/>
    <row r="268718" customFormat="1" x14ac:dyDescent="0.25"/>
    <row r="268719" customFormat="1" x14ac:dyDescent="0.25"/>
    <row r="268720" customFormat="1" x14ac:dyDescent="0.25"/>
    <row r="268721" customFormat="1" x14ac:dyDescent="0.25"/>
    <row r="268722" customFormat="1" x14ac:dyDescent="0.25"/>
    <row r="268723" customFormat="1" x14ac:dyDescent="0.25"/>
    <row r="268724" customFormat="1" x14ac:dyDescent="0.25"/>
    <row r="268725" customFormat="1" x14ac:dyDescent="0.25"/>
    <row r="268726" customFormat="1" x14ac:dyDescent="0.25"/>
    <row r="268727" customFormat="1" x14ac:dyDescent="0.25"/>
    <row r="268728" customFormat="1" x14ac:dyDescent="0.25"/>
    <row r="268729" customFormat="1" x14ac:dyDescent="0.25"/>
    <row r="268730" customFormat="1" x14ac:dyDescent="0.25"/>
    <row r="268731" customFormat="1" x14ac:dyDescent="0.25"/>
    <row r="268732" customFormat="1" x14ac:dyDescent="0.25"/>
    <row r="268733" customFormat="1" x14ac:dyDescent="0.25"/>
    <row r="268734" customFormat="1" x14ac:dyDescent="0.25"/>
    <row r="268735" customFormat="1" x14ac:dyDescent="0.25"/>
    <row r="268736" customFormat="1" x14ac:dyDescent="0.25"/>
    <row r="268737" customFormat="1" x14ac:dyDescent="0.25"/>
    <row r="268738" customFormat="1" x14ac:dyDescent="0.25"/>
    <row r="268739" customFormat="1" x14ac:dyDescent="0.25"/>
    <row r="268740" customFormat="1" x14ac:dyDescent="0.25"/>
    <row r="268741" customFormat="1" x14ac:dyDescent="0.25"/>
    <row r="268742" customFormat="1" x14ac:dyDescent="0.25"/>
    <row r="268743" customFormat="1" x14ac:dyDescent="0.25"/>
    <row r="268744" customFormat="1" x14ac:dyDescent="0.25"/>
    <row r="268745" customFormat="1" x14ac:dyDescent="0.25"/>
    <row r="268746" customFormat="1" x14ac:dyDescent="0.25"/>
    <row r="268747" customFormat="1" x14ac:dyDescent="0.25"/>
    <row r="268748" customFormat="1" x14ac:dyDescent="0.25"/>
    <row r="268749" customFormat="1" x14ac:dyDescent="0.25"/>
    <row r="268750" customFormat="1" x14ac:dyDescent="0.25"/>
    <row r="268751" customFormat="1" x14ac:dyDescent="0.25"/>
    <row r="268752" customFormat="1" x14ac:dyDescent="0.25"/>
    <row r="268753" customFormat="1" x14ac:dyDescent="0.25"/>
    <row r="268754" customFormat="1" x14ac:dyDescent="0.25"/>
    <row r="268755" customFormat="1" x14ac:dyDescent="0.25"/>
    <row r="268756" customFormat="1" x14ac:dyDescent="0.25"/>
    <row r="268757" customFormat="1" x14ac:dyDescent="0.25"/>
    <row r="268758" customFormat="1" x14ac:dyDescent="0.25"/>
    <row r="268759" customFormat="1" x14ac:dyDescent="0.25"/>
    <row r="268760" customFormat="1" x14ac:dyDescent="0.25"/>
    <row r="268761" customFormat="1" x14ac:dyDescent="0.25"/>
    <row r="268762" customFormat="1" x14ac:dyDescent="0.25"/>
    <row r="268763" customFormat="1" x14ac:dyDescent="0.25"/>
    <row r="268764" customFormat="1" x14ac:dyDescent="0.25"/>
    <row r="268765" customFormat="1" x14ac:dyDescent="0.25"/>
    <row r="268766" customFormat="1" x14ac:dyDescent="0.25"/>
    <row r="268767" customFormat="1" x14ac:dyDescent="0.25"/>
    <row r="268768" customFormat="1" x14ac:dyDescent="0.25"/>
    <row r="268769" customFormat="1" x14ac:dyDescent="0.25"/>
    <row r="268770" customFormat="1" x14ac:dyDescent="0.25"/>
    <row r="268771" customFormat="1" x14ac:dyDescent="0.25"/>
    <row r="268772" customFormat="1" x14ac:dyDescent="0.25"/>
    <row r="268773" customFormat="1" x14ac:dyDescent="0.25"/>
    <row r="268774" customFormat="1" x14ac:dyDescent="0.25"/>
    <row r="268775" customFormat="1" x14ac:dyDescent="0.25"/>
    <row r="268776" customFormat="1" x14ac:dyDescent="0.25"/>
    <row r="268777" customFormat="1" x14ac:dyDescent="0.25"/>
    <row r="268778" customFormat="1" x14ac:dyDescent="0.25"/>
    <row r="268779" customFormat="1" x14ac:dyDescent="0.25"/>
    <row r="268780" customFormat="1" x14ac:dyDescent="0.25"/>
    <row r="268781" customFormat="1" x14ac:dyDescent="0.25"/>
    <row r="268782" customFormat="1" x14ac:dyDescent="0.25"/>
    <row r="268783" customFormat="1" x14ac:dyDescent="0.25"/>
    <row r="268784" customFormat="1" x14ac:dyDescent="0.25"/>
    <row r="268785" customFormat="1" x14ac:dyDescent="0.25"/>
    <row r="268786" customFormat="1" x14ac:dyDescent="0.25"/>
    <row r="268787" customFormat="1" x14ac:dyDescent="0.25"/>
    <row r="268788" customFormat="1" x14ac:dyDescent="0.25"/>
    <row r="268789" customFormat="1" x14ac:dyDescent="0.25"/>
    <row r="268790" customFormat="1" x14ac:dyDescent="0.25"/>
    <row r="268791" customFormat="1" x14ac:dyDescent="0.25"/>
    <row r="268792" customFormat="1" x14ac:dyDescent="0.25"/>
    <row r="268793" customFormat="1" x14ac:dyDescent="0.25"/>
    <row r="268794" customFormat="1" x14ac:dyDescent="0.25"/>
    <row r="268795" customFormat="1" x14ac:dyDescent="0.25"/>
    <row r="268796" customFormat="1" x14ac:dyDescent="0.25"/>
    <row r="268797" customFormat="1" x14ac:dyDescent="0.25"/>
    <row r="268798" customFormat="1" x14ac:dyDescent="0.25"/>
    <row r="268799" customFormat="1" x14ac:dyDescent="0.25"/>
    <row r="268800" customFormat="1" x14ac:dyDescent="0.25"/>
    <row r="268801" customFormat="1" x14ac:dyDescent="0.25"/>
    <row r="268802" customFormat="1" x14ac:dyDescent="0.25"/>
    <row r="268803" customFormat="1" x14ac:dyDescent="0.25"/>
    <row r="268804" customFormat="1" x14ac:dyDescent="0.25"/>
    <row r="268805" customFormat="1" x14ac:dyDescent="0.25"/>
    <row r="268806" customFormat="1" x14ac:dyDescent="0.25"/>
    <row r="268807" customFormat="1" x14ac:dyDescent="0.25"/>
    <row r="268808" customFormat="1" x14ac:dyDescent="0.25"/>
    <row r="268809" customFormat="1" x14ac:dyDescent="0.25"/>
    <row r="268810" customFormat="1" x14ac:dyDescent="0.25"/>
    <row r="268811" customFormat="1" x14ac:dyDescent="0.25"/>
    <row r="268812" customFormat="1" x14ac:dyDescent="0.25"/>
    <row r="268813" customFormat="1" x14ac:dyDescent="0.25"/>
    <row r="268814" customFormat="1" x14ac:dyDescent="0.25"/>
    <row r="268815" customFormat="1" x14ac:dyDescent="0.25"/>
    <row r="268816" customFormat="1" x14ac:dyDescent="0.25"/>
    <row r="268817" customFormat="1" x14ac:dyDescent="0.25"/>
    <row r="268818" customFormat="1" x14ac:dyDescent="0.25"/>
    <row r="268819" customFormat="1" x14ac:dyDescent="0.25"/>
    <row r="268820" customFormat="1" x14ac:dyDescent="0.25"/>
    <row r="268821" customFormat="1" x14ac:dyDescent="0.25"/>
    <row r="268822" customFormat="1" x14ac:dyDescent="0.25"/>
    <row r="268823" customFormat="1" x14ac:dyDescent="0.25"/>
    <row r="268824" customFormat="1" x14ac:dyDescent="0.25"/>
    <row r="268825" customFormat="1" x14ac:dyDescent="0.25"/>
    <row r="268826" customFormat="1" x14ac:dyDescent="0.25"/>
    <row r="268827" customFormat="1" x14ac:dyDescent="0.25"/>
    <row r="268828" customFormat="1" x14ac:dyDescent="0.25"/>
    <row r="268829" customFormat="1" x14ac:dyDescent="0.25"/>
    <row r="268830" customFormat="1" x14ac:dyDescent="0.25"/>
    <row r="268831" customFormat="1" x14ac:dyDescent="0.25"/>
    <row r="268832" customFormat="1" x14ac:dyDescent="0.25"/>
    <row r="268833" customFormat="1" x14ac:dyDescent="0.25"/>
    <row r="268834" customFormat="1" x14ac:dyDescent="0.25"/>
    <row r="268835" customFormat="1" x14ac:dyDescent="0.25"/>
    <row r="268836" customFormat="1" x14ac:dyDescent="0.25"/>
    <row r="268837" customFormat="1" x14ac:dyDescent="0.25"/>
    <row r="268838" customFormat="1" x14ac:dyDescent="0.25"/>
    <row r="268839" customFormat="1" x14ac:dyDescent="0.25"/>
    <row r="268840" customFormat="1" x14ac:dyDescent="0.25"/>
    <row r="268841" customFormat="1" x14ac:dyDescent="0.25"/>
    <row r="268842" customFormat="1" x14ac:dyDescent="0.25"/>
    <row r="268843" customFormat="1" x14ac:dyDescent="0.25"/>
    <row r="268844" customFormat="1" x14ac:dyDescent="0.25"/>
    <row r="268845" customFormat="1" x14ac:dyDescent="0.25"/>
    <row r="268846" customFormat="1" x14ac:dyDescent="0.25"/>
    <row r="268847" customFormat="1" x14ac:dyDescent="0.25"/>
    <row r="268848" customFormat="1" x14ac:dyDescent="0.25"/>
    <row r="268849" customFormat="1" x14ac:dyDescent="0.25"/>
    <row r="268850" customFormat="1" x14ac:dyDescent="0.25"/>
    <row r="268851" customFormat="1" x14ac:dyDescent="0.25"/>
    <row r="268852" customFormat="1" x14ac:dyDescent="0.25"/>
    <row r="268853" customFormat="1" x14ac:dyDescent="0.25"/>
    <row r="268854" customFormat="1" x14ac:dyDescent="0.25"/>
    <row r="268855" customFormat="1" x14ac:dyDescent="0.25"/>
    <row r="268856" customFormat="1" x14ac:dyDescent="0.25"/>
    <row r="268857" customFormat="1" x14ac:dyDescent="0.25"/>
    <row r="268858" customFormat="1" x14ac:dyDescent="0.25"/>
    <row r="268859" customFormat="1" x14ac:dyDescent="0.25"/>
    <row r="268860" customFormat="1" x14ac:dyDescent="0.25"/>
    <row r="268861" customFormat="1" x14ac:dyDescent="0.25"/>
    <row r="268862" customFormat="1" x14ac:dyDescent="0.25"/>
    <row r="268863" customFormat="1" x14ac:dyDescent="0.25"/>
    <row r="268864" customFormat="1" x14ac:dyDescent="0.25"/>
    <row r="268865" customFormat="1" x14ac:dyDescent="0.25"/>
    <row r="268866" customFormat="1" x14ac:dyDescent="0.25"/>
    <row r="268867" customFormat="1" x14ac:dyDescent="0.25"/>
    <row r="268868" customFormat="1" x14ac:dyDescent="0.25"/>
    <row r="268869" customFormat="1" x14ac:dyDescent="0.25"/>
    <row r="268870" customFormat="1" x14ac:dyDescent="0.25"/>
    <row r="268871" customFormat="1" x14ac:dyDescent="0.25"/>
    <row r="268872" customFormat="1" x14ac:dyDescent="0.25"/>
    <row r="268873" customFormat="1" x14ac:dyDescent="0.25"/>
    <row r="268874" customFormat="1" x14ac:dyDescent="0.25"/>
    <row r="268875" customFormat="1" x14ac:dyDescent="0.25"/>
    <row r="268876" customFormat="1" x14ac:dyDescent="0.25"/>
    <row r="268877" customFormat="1" x14ac:dyDescent="0.25"/>
    <row r="268878" customFormat="1" x14ac:dyDescent="0.25"/>
    <row r="268879" customFormat="1" x14ac:dyDescent="0.25"/>
    <row r="268880" customFormat="1" x14ac:dyDescent="0.25"/>
    <row r="268881" customFormat="1" x14ac:dyDescent="0.25"/>
    <row r="268882" customFormat="1" x14ac:dyDescent="0.25"/>
    <row r="268883" customFormat="1" x14ac:dyDescent="0.25"/>
    <row r="268884" customFormat="1" x14ac:dyDescent="0.25"/>
    <row r="268885" customFormat="1" x14ac:dyDescent="0.25"/>
    <row r="268886" customFormat="1" x14ac:dyDescent="0.25"/>
    <row r="268887" customFormat="1" x14ac:dyDescent="0.25"/>
    <row r="268888" customFormat="1" x14ac:dyDescent="0.25"/>
    <row r="268889" customFormat="1" x14ac:dyDescent="0.25"/>
    <row r="268890" customFormat="1" x14ac:dyDescent="0.25"/>
    <row r="268891" customFormat="1" x14ac:dyDescent="0.25"/>
    <row r="268892" customFormat="1" x14ac:dyDescent="0.25"/>
    <row r="268893" customFormat="1" x14ac:dyDescent="0.25"/>
    <row r="268894" customFormat="1" x14ac:dyDescent="0.25"/>
    <row r="268895" customFormat="1" x14ac:dyDescent="0.25"/>
    <row r="268896" customFormat="1" x14ac:dyDescent="0.25"/>
    <row r="268897" customFormat="1" x14ac:dyDescent="0.25"/>
    <row r="268898" customFormat="1" x14ac:dyDescent="0.25"/>
    <row r="268899" customFormat="1" x14ac:dyDescent="0.25"/>
    <row r="268900" customFormat="1" x14ac:dyDescent="0.25"/>
    <row r="268901" customFormat="1" x14ac:dyDescent="0.25"/>
    <row r="268902" customFormat="1" x14ac:dyDescent="0.25"/>
    <row r="268903" customFormat="1" x14ac:dyDescent="0.25"/>
    <row r="268904" customFormat="1" x14ac:dyDescent="0.25"/>
    <row r="268905" customFormat="1" x14ac:dyDescent="0.25"/>
    <row r="268906" customFormat="1" x14ac:dyDescent="0.25"/>
    <row r="268907" customFormat="1" x14ac:dyDescent="0.25"/>
    <row r="268908" customFormat="1" x14ac:dyDescent="0.25"/>
    <row r="268909" customFormat="1" x14ac:dyDescent="0.25"/>
    <row r="268910" customFormat="1" x14ac:dyDescent="0.25"/>
    <row r="268911" customFormat="1" x14ac:dyDescent="0.25"/>
    <row r="268912" customFormat="1" x14ac:dyDescent="0.25"/>
    <row r="268913" customFormat="1" x14ac:dyDescent="0.25"/>
    <row r="268914" customFormat="1" x14ac:dyDescent="0.25"/>
    <row r="268915" customFormat="1" x14ac:dyDescent="0.25"/>
    <row r="268916" customFormat="1" x14ac:dyDescent="0.25"/>
    <row r="268917" customFormat="1" x14ac:dyDescent="0.25"/>
    <row r="268918" customFormat="1" x14ac:dyDescent="0.25"/>
    <row r="268919" customFormat="1" x14ac:dyDescent="0.25"/>
    <row r="268920" customFormat="1" x14ac:dyDescent="0.25"/>
    <row r="268921" customFormat="1" x14ac:dyDescent="0.25"/>
    <row r="268922" customFormat="1" x14ac:dyDescent="0.25"/>
    <row r="268923" customFormat="1" x14ac:dyDescent="0.25"/>
    <row r="268924" customFormat="1" x14ac:dyDescent="0.25"/>
    <row r="268925" customFormat="1" x14ac:dyDescent="0.25"/>
    <row r="268926" customFormat="1" x14ac:dyDescent="0.25"/>
    <row r="268927" customFormat="1" x14ac:dyDescent="0.25"/>
    <row r="268928" customFormat="1" x14ac:dyDescent="0.25"/>
    <row r="268929" customFormat="1" x14ac:dyDescent="0.25"/>
    <row r="268930" customFormat="1" x14ac:dyDescent="0.25"/>
    <row r="268931" customFormat="1" x14ac:dyDescent="0.25"/>
    <row r="268932" customFormat="1" x14ac:dyDescent="0.25"/>
    <row r="268933" customFormat="1" x14ac:dyDescent="0.25"/>
    <row r="268934" customFormat="1" x14ac:dyDescent="0.25"/>
    <row r="268935" customFormat="1" x14ac:dyDescent="0.25"/>
    <row r="268936" customFormat="1" x14ac:dyDescent="0.25"/>
    <row r="268937" customFormat="1" x14ac:dyDescent="0.25"/>
    <row r="268938" customFormat="1" x14ac:dyDescent="0.25"/>
    <row r="268939" customFormat="1" x14ac:dyDescent="0.25"/>
    <row r="268940" customFormat="1" x14ac:dyDescent="0.25"/>
    <row r="268941" customFormat="1" x14ac:dyDescent="0.25"/>
    <row r="268942" customFormat="1" x14ac:dyDescent="0.25"/>
    <row r="268943" customFormat="1" x14ac:dyDescent="0.25"/>
    <row r="268944" customFormat="1" x14ac:dyDescent="0.25"/>
    <row r="268945" customFormat="1" x14ac:dyDescent="0.25"/>
    <row r="268946" customFormat="1" x14ac:dyDescent="0.25"/>
    <row r="268947" customFormat="1" x14ac:dyDescent="0.25"/>
    <row r="268948" customFormat="1" x14ac:dyDescent="0.25"/>
    <row r="268949" customFormat="1" x14ac:dyDescent="0.25"/>
    <row r="268950" customFormat="1" x14ac:dyDescent="0.25"/>
    <row r="268951" customFormat="1" x14ac:dyDescent="0.25"/>
    <row r="268952" customFormat="1" x14ac:dyDescent="0.25"/>
    <row r="268953" customFormat="1" x14ac:dyDescent="0.25"/>
    <row r="268954" customFormat="1" x14ac:dyDescent="0.25"/>
    <row r="268955" customFormat="1" x14ac:dyDescent="0.25"/>
    <row r="268956" customFormat="1" x14ac:dyDescent="0.25"/>
    <row r="268957" customFormat="1" x14ac:dyDescent="0.25"/>
    <row r="268958" customFormat="1" x14ac:dyDescent="0.25"/>
    <row r="268959" customFormat="1" x14ac:dyDescent="0.25"/>
    <row r="268960" customFormat="1" x14ac:dyDescent="0.25"/>
    <row r="268961" customFormat="1" x14ac:dyDescent="0.25"/>
    <row r="268962" customFormat="1" x14ac:dyDescent="0.25"/>
    <row r="268963" customFormat="1" x14ac:dyDescent="0.25"/>
    <row r="268964" customFormat="1" x14ac:dyDescent="0.25"/>
    <row r="268965" customFormat="1" x14ac:dyDescent="0.25"/>
    <row r="268966" customFormat="1" x14ac:dyDescent="0.25"/>
    <row r="268967" customFormat="1" x14ac:dyDescent="0.25"/>
    <row r="268968" customFormat="1" x14ac:dyDescent="0.25"/>
    <row r="268969" customFormat="1" x14ac:dyDescent="0.25"/>
    <row r="268970" customFormat="1" x14ac:dyDescent="0.25"/>
    <row r="268971" customFormat="1" x14ac:dyDescent="0.25"/>
    <row r="268972" customFormat="1" x14ac:dyDescent="0.25"/>
    <row r="268973" customFormat="1" x14ac:dyDescent="0.25"/>
    <row r="268974" customFormat="1" x14ac:dyDescent="0.25"/>
    <row r="268975" customFormat="1" x14ac:dyDescent="0.25"/>
    <row r="268976" customFormat="1" x14ac:dyDescent="0.25"/>
    <row r="268977" customFormat="1" x14ac:dyDescent="0.25"/>
    <row r="268978" customFormat="1" x14ac:dyDescent="0.25"/>
    <row r="268979" customFormat="1" x14ac:dyDescent="0.25"/>
    <row r="268980" customFormat="1" x14ac:dyDescent="0.25"/>
    <row r="268981" customFormat="1" x14ac:dyDescent="0.25"/>
    <row r="268982" customFormat="1" x14ac:dyDescent="0.25"/>
    <row r="268983" customFormat="1" x14ac:dyDescent="0.25"/>
    <row r="268984" customFormat="1" x14ac:dyDescent="0.25"/>
    <row r="268985" customFormat="1" x14ac:dyDescent="0.25"/>
    <row r="268986" customFormat="1" x14ac:dyDescent="0.25"/>
    <row r="268987" customFormat="1" x14ac:dyDescent="0.25"/>
    <row r="268988" customFormat="1" x14ac:dyDescent="0.25"/>
    <row r="268989" customFormat="1" x14ac:dyDescent="0.25"/>
    <row r="268990" customFormat="1" x14ac:dyDescent="0.25"/>
    <row r="268991" customFormat="1" x14ac:dyDescent="0.25"/>
    <row r="268992" customFormat="1" x14ac:dyDescent="0.25"/>
    <row r="268993" customFormat="1" x14ac:dyDescent="0.25"/>
    <row r="268994" customFormat="1" x14ac:dyDescent="0.25"/>
    <row r="268995" customFormat="1" x14ac:dyDescent="0.25"/>
    <row r="268996" customFormat="1" x14ac:dyDescent="0.25"/>
    <row r="268997" customFormat="1" x14ac:dyDescent="0.25"/>
    <row r="268998" customFormat="1" x14ac:dyDescent="0.25"/>
    <row r="268999" customFormat="1" x14ac:dyDescent="0.25"/>
    <row r="269000" customFormat="1" x14ac:dyDescent="0.25"/>
    <row r="269001" customFormat="1" x14ac:dyDescent="0.25"/>
    <row r="269002" customFormat="1" x14ac:dyDescent="0.25"/>
    <row r="269003" customFormat="1" x14ac:dyDescent="0.25"/>
    <row r="269004" customFormat="1" x14ac:dyDescent="0.25"/>
    <row r="269005" customFormat="1" x14ac:dyDescent="0.25"/>
    <row r="269006" customFormat="1" x14ac:dyDescent="0.25"/>
    <row r="269007" customFormat="1" x14ac:dyDescent="0.25"/>
    <row r="269008" customFormat="1" x14ac:dyDescent="0.25"/>
    <row r="269009" customFormat="1" x14ac:dyDescent="0.25"/>
    <row r="269010" customFormat="1" x14ac:dyDescent="0.25"/>
    <row r="269011" customFormat="1" x14ac:dyDescent="0.25"/>
    <row r="269012" customFormat="1" x14ac:dyDescent="0.25"/>
    <row r="269013" customFormat="1" x14ac:dyDescent="0.25"/>
    <row r="269014" customFormat="1" x14ac:dyDescent="0.25"/>
    <row r="269015" customFormat="1" x14ac:dyDescent="0.25"/>
    <row r="269016" customFormat="1" x14ac:dyDescent="0.25"/>
    <row r="269017" customFormat="1" x14ac:dyDescent="0.25"/>
    <row r="269018" customFormat="1" x14ac:dyDescent="0.25"/>
    <row r="269019" customFormat="1" x14ac:dyDescent="0.25"/>
    <row r="269020" customFormat="1" x14ac:dyDescent="0.25"/>
    <row r="269021" customFormat="1" x14ac:dyDescent="0.25"/>
    <row r="269022" customFormat="1" x14ac:dyDescent="0.25"/>
    <row r="269023" customFormat="1" x14ac:dyDescent="0.25"/>
    <row r="269024" customFormat="1" x14ac:dyDescent="0.25"/>
    <row r="269025" customFormat="1" x14ac:dyDescent="0.25"/>
    <row r="269026" customFormat="1" x14ac:dyDescent="0.25"/>
    <row r="269027" customFormat="1" x14ac:dyDescent="0.25"/>
    <row r="269028" customFormat="1" x14ac:dyDescent="0.25"/>
    <row r="269029" customFormat="1" x14ac:dyDescent="0.25"/>
    <row r="269030" customFormat="1" x14ac:dyDescent="0.25"/>
    <row r="269031" customFormat="1" x14ac:dyDescent="0.25"/>
    <row r="269032" customFormat="1" x14ac:dyDescent="0.25"/>
    <row r="269033" customFormat="1" x14ac:dyDescent="0.25"/>
    <row r="269034" customFormat="1" x14ac:dyDescent="0.25"/>
    <row r="269035" customFormat="1" x14ac:dyDescent="0.25"/>
    <row r="269036" customFormat="1" x14ac:dyDescent="0.25"/>
    <row r="269037" customFormat="1" x14ac:dyDescent="0.25"/>
    <row r="269038" customFormat="1" x14ac:dyDescent="0.25"/>
    <row r="269039" customFormat="1" x14ac:dyDescent="0.25"/>
    <row r="269040" customFormat="1" x14ac:dyDescent="0.25"/>
    <row r="269041" customFormat="1" x14ac:dyDescent="0.25"/>
    <row r="269042" customFormat="1" x14ac:dyDescent="0.25"/>
    <row r="269043" customFormat="1" x14ac:dyDescent="0.25"/>
    <row r="269044" customFormat="1" x14ac:dyDescent="0.25"/>
    <row r="269045" customFormat="1" x14ac:dyDescent="0.25"/>
    <row r="269046" customFormat="1" x14ac:dyDescent="0.25"/>
    <row r="269047" customFormat="1" x14ac:dyDescent="0.25"/>
    <row r="269048" customFormat="1" x14ac:dyDescent="0.25"/>
    <row r="269049" customFormat="1" x14ac:dyDescent="0.25"/>
    <row r="269050" customFormat="1" x14ac:dyDescent="0.25"/>
    <row r="269051" customFormat="1" x14ac:dyDescent="0.25"/>
    <row r="269052" customFormat="1" x14ac:dyDescent="0.25"/>
    <row r="269053" customFormat="1" x14ac:dyDescent="0.25"/>
    <row r="269054" customFormat="1" x14ac:dyDescent="0.25"/>
    <row r="269055" customFormat="1" x14ac:dyDescent="0.25"/>
    <row r="269056" customFormat="1" x14ac:dyDescent="0.25"/>
    <row r="269057" customFormat="1" x14ac:dyDescent="0.25"/>
    <row r="269058" customFormat="1" x14ac:dyDescent="0.25"/>
    <row r="269059" customFormat="1" x14ac:dyDescent="0.25"/>
    <row r="269060" customFormat="1" x14ac:dyDescent="0.25"/>
    <row r="269061" customFormat="1" x14ac:dyDescent="0.25"/>
    <row r="269062" customFormat="1" x14ac:dyDescent="0.25"/>
    <row r="269063" customFormat="1" x14ac:dyDescent="0.25"/>
    <row r="269064" customFormat="1" x14ac:dyDescent="0.25"/>
    <row r="269065" customFormat="1" x14ac:dyDescent="0.25"/>
    <row r="269066" customFormat="1" x14ac:dyDescent="0.25"/>
    <row r="269067" customFormat="1" x14ac:dyDescent="0.25"/>
    <row r="269068" customFormat="1" x14ac:dyDescent="0.25"/>
    <row r="269069" customFormat="1" x14ac:dyDescent="0.25"/>
    <row r="269070" customFormat="1" x14ac:dyDescent="0.25"/>
    <row r="269071" customFormat="1" x14ac:dyDescent="0.25"/>
    <row r="269072" customFormat="1" x14ac:dyDescent="0.25"/>
    <row r="269073" customFormat="1" x14ac:dyDescent="0.25"/>
    <row r="269074" customFormat="1" x14ac:dyDescent="0.25"/>
    <row r="269075" customFormat="1" x14ac:dyDescent="0.25"/>
    <row r="269076" customFormat="1" x14ac:dyDescent="0.25"/>
    <row r="269077" customFormat="1" x14ac:dyDescent="0.25"/>
    <row r="269078" customFormat="1" x14ac:dyDescent="0.25"/>
    <row r="269079" customFormat="1" x14ac:dyDescent="0.25"/>
    <row r="269080" customFormat="1" x14ac:dyDescent="0.25"/>
    <row r="269081" customFormat="1" x14ac:dyDescent="0.25"/>
    <row r="269082" customFormat="1" x14ac:dyDescent="0.25"/>
    <row r="269083" customFormat="1" x14ac:dyDescent="0.25"/>
    <row r="269084" customFormat="1" x14ac:dyDescent="0.25"/>
    <row r="269085" customFormat="1" x14ac:dyDescent="0.25"/>
    <row r="269086" customFormat="1" x14ac:dyDescent="0.25"/>
    <row r="269087" customFormat="1" x14ac:dyDescent="0.25"/>
    <row r="269088" customFormat="1" x14ac:dyDescent="0.25"/>
    <row r="269089" customFormat="1" x14ac:dyDescent="0.25"/>
    <row r="269090" customFormat="1" x14ac:dyDescent="0.25"/>
    <row r="269091" customFormat="1" x14ac:dyDescent="0.25"/>
    <row r="269092" customFormat="1" x14ac:dyDescent="0.25"/>
    <row r="269093" customFormat="1" x14ac:dyDescent="0.25"/>
    <row r="269094" customFormat="1" x14ac:dyDescent="0.25"/>
    <row r="269095" customFormat="1" x14ac:dyDescent="0.25"/>
    <row r="269096" customFormat="1" x14ac:dyDescent="0.25"/>
    <row r="269097" customFormat="1" x14ac:dyDescent="0.25"/>
    <row r="269098" customFormat="1" x14ac:dyDescent="0.25"/>
    <row r="269099" customFormat="1" x14ac:dyDescent="0.25"/>
    <row r="269100" customFormat="1" x14ac:dyDescent="0.25"/>
    <row r="269101" customFormat="1" x14ac:dyDescent="0.25"/>
    <row r="269102" customFormat="1" x14ac:dyDescent="0.25"/>
    <row r="269103" customFormat="1" x14ac:dyDescent="0.25"/>
    <row r="269104" customFormat="1" x14ac:dyDescent="0.25"/>
    <row r="269105" customFormat="1" x14ac:dyDescent="0.25"/>
    <row r="269106" customFormat="1" x14ac:dyDescent="0.25"/>
    <row r="269107" customFormat="1" x14ac:dyDescent="0.25"/>
    <row r="269108" customFormat="1" x14ac:dyDescent="0.25"/>
    <row r="269109" customFormat="1" x14ac:dyDescent="0.25"/>
    <row r="269110" customFormat="1" x14ac:dyDescent="0.25"/>
    <row r="269111" customFormat="1" x14ac:dyDescent="0.25"/>
    <row r="269112" customFormat="1" x14ac:dyDescent="0.25"/>
    <row r="269113" customFormat="1" x14ac:dyDescent="0.25"/>
    <row r="269114" customFormat="1" x14ac:dyDescent="0.25"/>
    <row r="269115" customFormat="1" x14ac:dyDescent="0.25"/>
    <row r="269116" customFormat="1" x14ac:dyDescent="0.25"/>
    <row r="269117" customFormat="1" x14ac:dyDescent="0.25"/>
    <row r="269118" customFormat="1" x14ac:dyDescent="0.25"/>
    <row r="269119" customFormat="1" x14ac:dyDescent="0.25"/>
    <row r="269120" customFormat="1" x14ac:dyDescent="0.25"/>
    <row r="269121" customFormat="1" x14ac:dyDescent="0.25"/>
    <row r="269122" customFormat="1" x14ac:dyDescent="0.25"/>
    <row r="269123" customFormat="1" x14ac:dyDescent="0.25"/>
    <row r="269124" customFormat="1" x14ac:dyDescent="0.25"/>
    <row r="269125" customFormat="1" x14ac:dyDescent="0.25"/>
    <row r="269126" customFormat="1" x14ac:dyDescent="0.25"/>
    <row r="269127" customFormat="1" x14ac:dyDescent="0.25"/>
    <row r="269128" customFormat="1" x14ac:dyDescent="0.25"/>
    <row r="269129" customFormat="1" x14ac:dyDescent="0.25"/>
    <row r="269130" customFormat="1" x14ac:dyDescent="0.25"/>
    <row r="269131" customFormat="1" x14ac:dyDescent="0.25"/>
    <row r="269132" customFormat="1" x14ac:dyDescent="0.25"/>
    <row r="269133" customFormat="1" x14ac:dyDescent="0.25"/>
    <row r="269134" customFormat="1" x14ac:dyDescent="0.25"/>
    <row r="269135" customFormat="1" x14ac:dyDescent="0.25"/>
    <row r="269136" customFormat="1" x14ac:dyDescent="0.25"/>
    <row r="269137" customFormat="1" x14ac:dyDescent="0.25"/>
    <row r="269138" customFormat="1" x14ac:dyDescent="0.25"/>
    <row r="269139" customFormat="1" x14ac:dyDescent="0.25"/>
    <row r="269140" customFormat="1" x14ac:dyDescent="0.25"/>
    <row r="269141" customFormat="1" x14ac:dyDescent="0.25"/>
    <row r="269142" customFormat="1" x14ac:dyDescent="0.25"/>
    <row r="269143" customFormat="1" x14ac:dyDescent="0.25"/>
    <row r="269144" customFormat="1" x14ac:dyDescent="0.25"/>
    <row r="269145" customFormat="1" x14ac:dyDescent="0.25"/>
    <row r="269146" customFormat="1" x14ac:dyDescent="0.25"/>
    <row r="269147" customFormat="1" x14ac:dyDescent="0.25"/>
    <row r="269148" customFormat="1" x14ac:dyDescent="0.25"/>
    <row r="269149" customFormat="1" x14ac:dyDescent="0.25"/>
    <row r="269150" customFormat="1" x14ac:dyDescent="0.25"/>
    <row r="269151" customFormat="1" x14ac:dyDescent="0.25"/>
    <row r="269152" customFormat="1" x14ac:dyDescent="0.25"/>
    <row r="269153" customFormat="1" x14ac:dyDescent="0.25"/>
    <row r="269154" customFormat="1" x14ac:dyDescent="0.25"/>
    <row r="269155" customFormat="1" x14ac:dyDescent="0.25"/>
    <row r="269156" customFormat="1" x14ac:dyDescent="0.25"/>
    <row r="269157" customFormat="1" x14ac:dyDescent="0.25"/>
    <row r="269158" customFormat="1" x14ac:dyDescent="0.25"/>
    <row r="269159" customFormat="1" x14ac:dyDescent="0.25"/>
    <row r="269160" customFormat="1" x14ac:dyDescent="0.25"/>
    <row r="269161" customFormat="1" x14ac:dyDescent="0.25"/>
    <row r="269162" customFormat="1" x14ac:dyDescent="0.25"/>
    <row r="269163" customFormat="1" x14ac:dyDescent="0.25"/>
    <row r="269164" customFormat="1" x14ac:dyDescent="0.25"/>
    <row r="269165" customFormat="1" x14ac:dyDescent="0.25"/>
    <row r="269166" customFormat="1" x14ac:dyDescent="0.25"/>
    <row r="269167" customFormat="1" x14ac:dyDescent="0.25"/>
    <row r="269168" customFormat="1" x14ac:dyDescent="0.25"/>
    <row r="269169" customFormat="1" x14ac:dyDescent="0.25"/>
    <row r="269170" customFormat="1" x14ac:dyDescent="0.25"/>
    <row r="269171" customFormat="1" x14ac:dyDescent="0.25"/>
    <row r="269172" customFormat="1" x14ac:dyDescent="0.25"/>
    <row r="269173" customFormat="1" x14ac:dyDescent="0.25"/>
    <row r="269174" customFormat="1" x14ac:dyDescent="0.25"/>
    <row r="269175" customFormat="1" x14ac:dyDescent="0.25"/>
    <row r="269176" customFormat="1" x14ac:dyDescent="0.25"/>
    <row r="269177" customFormat="1" x14ac:dyDescent="0.25"/>
    <row r="269178" customFormat="1" x14ac:dyDescent="0.25"/>
    <row r="269179" customFormat="1" x14ac:dyDescent="0.25"/>
    <row r="269180" customFormat="1" x14ac:dyDescent="0.25"/>
    <row r="269181" customFormat="1" x14ac:dyDescent="0.25"/>
    <row r="269182" customFormat="1" x14ac:dyDescent="0.25"/>
    <row r="269183" customFormat="1" x14ac:dyDescent="0.25"/>
    <row r="269184" customFormat="1" x14ac:dyDescent="0.25"/>
    <row r="269185" customFormat="1" x14ac:dyDescent="0.25"/>
    <row r="269186" customFormat="1" x14ac:dyDescent="0.25"/>
    <row r="269187" customFormat="1" x14ac:dyDescent="0.25"/>
    <row r="269188" customFormat="1" x14ac:dyDescent="0.25"/>
    <row r="269189" customFormat="1" x14ac:dyDescent="0.25"/>
    <row r="269190" customFormat="1" x14ac:dyDescent="0.25"/>
    <row r="269191" customFormat="1" x14ac:dyDescent="0.25"/>
    <row r="269192" customFormat="1" x14ac:dyDescent="0.25"/>
    <row r="269193" customFormat="1" x14ac:dyDescent="0.25"/>
    <row r="269194" customFormat="1" x14ac:dyDescent="0.25"/>
    <row r="269195" customFormat="1" x14ac:dyDescent="0.25"/>
    <row r="269196" customFormat="1" x14ac:dyDescent="0.25"/>
    <row r="269197" customFormat="1" x14ac:dyDescent="0.25"/>
    <row r="269198" customFormat="1" x14ac:dyDescent="0.25"/>
    <row r="269199" customFormat="1" x14ac:dyDescent="0.25"/>
    <row r="269200" customFormat="1" x14ac:dyDescent="0.25"/>
    <row r="269201" customFormat="1" x14ac:dyDescent="0.25"/>
    <row r="269202" customFormat="1" x14ac:dyDescent="0.25"/>
    <row r="269203" customFormat="1" x14ac:dyDescent="0.25"/>
    <row r="269204" customFormat="1" x14ac:dyDescent="0.25"/>
    <row r="269205" customFormat="1" x14ac:dyDescent="0.25"/>
    <row r="269206" customFormat="1" x14ac:dyDescent="0.25"/>
    <row r="269207" customFormat="1" x14ac:dyDescent="0.25"/>
    <row r="269208" customFormat="1" x14ac:dyDescent="0.25"/>
    <row r="269209" customFormat="1" x14ac:dyDescent="0.25"/>
    <row r="269210" customFormat="1" x14ac:dyDescent="0.25"/>
    <row r="269211" customFormat="1" x14ac:dyDescent="0.25"/>
    <row r="269212" customFormat="1" x14ac:dyDescent="0.25"/>
    <row r="269213" customFormat="1" x14ac:dyDescent="0.25"/>
    <row r="269214" customFormat="1" x14ac:dyDescent="0.25"/>
    <row r="269215" customFormat="1" x14ac:dyDescent="0.25"/>
    <row r="269216" customFormat="1" x14ac:dyDescent="0.25"/>
    <row r="269217" customFormat="1" x14ac:dyDescent="0.25"/>
    <row r="269218" customFormat="1" x14ac:dyDescent="0.25"/>
    <row r="269219" customFormat="1" x14ac:dyDescent="0.25"/>
    <row r="269220" customFormat="1" x14ac:dyDescent="0.25"/>
    <row r="269221" customFormat="1" x14ac:dyDescent="0.25"/>
    <row r="269222" customFormat="1" x14ac:dyDescent="0.25"/>
    <row r="269223" customFormat="1" x14ac:dyDescent="0.25"/>
    <row r="269224" customFormat="1" x14ac:dyDescent="0.25"/>
    <row r="269225" customFormat="1" x14ac:dyDescent="0.25"/>
    <row r="269226" customFormat="1" x14ac:dyDescent="0.25"/>
    <row r="269227" customFormat="1" x14ac:dyDescent="0.25"/>
    <row r="269228" customFormat="1" x14ac:dyDescent="0.25"/>
    <row r="269229" customFormat="1" x14ac:dyDescent="0.25"/>
    <row r="269230" customFormat="1" x14ac:dyDescent="0.25"/>
    <row r="269231" customFormat="1" x14ac:dyDescent="0.25"/>
    <row r="269232" customFormat="1" x14ac:dyDescent="0.25"/>
    <row r="269233" customFormat="1" x14ac:dyDescent="0.25"/>
    <row r="269234" customFormat="1" x14ac:dyDescent="0.25"/>
    <row r="269235" customFormat="1" x14ac:dyDescent="0.25"/>
    <row r="269236" customFormat="1" x14ac:dyDescent="0.25"/>
    <row r="269237" customFormat="1" x14ac:dyDescent="0.25"/>
    <row r="269238" customFormat="1" x14ac:dyDescent="0.25"/>
    <row r="269239" customFormat="1" x14ac:dyDescent="0.25"/>
    <row r="269240" customFormat="1" x14ac:dyDescent="0.25"/>
    <row r="269241" customFormat="1" x14ac:dyDescent="0.25"/>
    <row r="269242" customFormat="1" x14ac:dyDescent="0.25"/>
    <row r="269243" customFormat="1" x14ac:dyDescent="0.25"/>
    <row r="269244" customFormat="1" x14ac:dyDescent="0.25"/>
    <row r="269245" customFormat="1" x14ac:dyDescent="0.25"/>
    <row r="269246" customFormat="1" x14ac:dyDescent="0.25"/>
    <row r="269247" customFormat="1" x14ac:dyDescent="0.25"/>
    <row r="269248" customFormat="1" x14ac:dyDescent="0.25"/>
    <row r="269249" customFormat="1" x14ac:dyDescent="0.25"/>
    <row r="269250" customFormat="1" x14ac:dyDescent="0.25"/>
    <row r="269251" customFormat="1" x14ac:dyDescent="0.25"/>
    <row r="269252" customFormat="1" x14ac:dyDescent="0.25"/>
    <row r="269253" customFormat="1" x14ac:dyDescent="0.25"/>
    <row r="269254" customFormat="1" x14ac:dyDescent="0.25"/>
    <row r="269255" customFormat="1" x14ac:dyDescent="0.25"/>
    <row r="269256" customFormat="1" x14ac:dyDescent="0.25"/>
    <row r="269257" customFormat="1" x14ac:dyDescent="0.25"/>
    <row r="269258" customFormat="1" x14ac:dyDescent="0.25"/>
    <row r="269259" customFormat="1" x14ac:dyDescent="0.25"/>
    <row r="269260" customFormat="1" x14ac:dyDescent="0.25"/>
    <row r="269261" customFormat="1" x14ac:dyDescent="0.25"/>
    <row r="269262" customFormat="1" x14ac:dyDescent="0.25"/>
    <row r="269263" customFormat="1" x14ac:dyDescent="0.25"/>
    <row r="269264" customFormat="1" x14ac:dyDescent="0.25"/>
    <row r="269265" customFormat="1" x14ac:dyDescent="0.25"/>
    <row r="269266" customFormat="1" x14ac:dyDescent="0.25"/>
    <row r="269267" customFormat="1" x14ac:dyDescent="0.25"/>
    <row r="269268" customFormat="1" x14ac:dyDescent="0.25"/>
    <row r="269269" customFormat="1" x14ac:dyDescent="0.25"/>
    <row r="269270" customFormat="1" x14ac:dyDescent="0.25"/>
    <row r="269271" customFormat="1" x14ac:dyDescent="0.25"/>
    <row r="269272" customFormat="1" x14ac:dyDescent="0.25"/>
    <row r="269273" customFormat="1" x14ac:dyDescent="0.25"/>
    <row r="269274" customFormat="1" x14ac:dyDescent="0.25"/>
    <row r="269275" customFormat="1" x14ac:dyDescent="0.25"/>
    <row r="269276" customFormat="1" x14ac:dyDescent="0.25"/>
    <row r="269277" customFormat="1" x14ac:dyDescent="0.25"/>
    <row r="269278" customFormat="1" x14ac:dyDescent="0.25"/>
    <row r="269279" customFormat="1" x14ac:dyDescent="0.25"/>
    <row r="269280" customFormat="1" x14ac:dyDescent="0.25"/>
    <row r="269281" customFormat="1" x14ac:dyDescent="0.25"/>
    <row r="269282" customFormat="1" x14ac:dyDescent="0.25"/>
    <row r="269283" customFormat="1" x14ac:dyDescent="0.25"/>
    <row r="269284" customFormat="1" x14ac:dyDescent="0.25"/>
    <row r="269285" customFormat="1" x14ac:dyDescent="0.25"/>
    <row r="269286" customFormat="1" x14ac:dyDescent="0.25"/>
    <row r="269287" customFormat="1" x14ac:dyDescent="0.25"/>
    <row r="269288" customFormat="1" x14ac:dyDescent="0.25"/>
    <row r="269289" customFormat="1" x14ac:dyDescent="0.25"/>
    <row r="269290" customFormat="1" x14ac:dyDescent="0.25"/>
    <row r="269291" customFormat="1" x14ac:dyDescent="0.25"/>
    <row r="269292" customFormat="1" x14ac:dyDescent="0.25"/>
    <row r="269293" customFormat="1" x14ac:dyDescent="0.25"/>
    <row r="269294" customFormat="1" x14ac:dyDescent="0.25"/>
    <row r="269295" customFormat="1" x14ac:dyDescent="0.25"/>
    <row r="269296" customFormat="1" x14ac:dyDescent="0.25"/>
    <row r="269297" customFormat="1" x14ac:dyDescent="0.25"/>
    <row r="269298" customFormat="1" x14ac:dyDescent="0.25"/>
    <row r="269299" customFormat="1" x14ac:dyDescent="0.25"/>
    <row r="269300" customFormat="1" x14ac:dyDescent="0.25"/>
    <row r="269301" customFormat="1" x14ac:dyDescent="0.25"/>
    <row r="269302" customFormat="1" x14ac:dyDescent="0.25"/>
    <row r="269303" customFormat="1" x14ac:dyDescent="0.25"/>
    <row r="269304" customFormat="1" x14ac:dyDescent="0.25"/>
    <row r="269305" customFormat="1" x14ac:dyDescent="0.25"/>
    <row r="269306" customFormat="1" x14ac:dyDescent="0.25"/>
    <row r="269307" customFormat="1" x14ac:dyDescent="0.25"/>
    <row r="269308" customFormat="1" x14ac:dyDescent="0.25"/>
    <row r="269309" customFormat="1" x14ac:dyDescent="0.25"/>
    <row r="269310" customFormat="1" x14ac:dyDescent="0.25"/>
    <row r="269311" customFormat="1" x14ac:dyDescent="0.25"/>
    <row r="269312" customFormat="1" x14ac:dyDescent="0.25"/>
    <row r="269313" customFormat="1" x14ac:dyDescent="0.25"/>
    <row r="269314" customFormat="1" x14ac:dyDescent="0.25"/>
    <row r="269315" customFormat="1" x14ac:dyDescent="0.25"/>
    <row r="269316" customFormat="1" x14ac:dyDescent="0.25"/>
    <row r="269317" customFormat="1" x14ac:dyDescent="0.25"/>
    <row r="269318" customFormat="1" x14ac:dyDescent="0.25"/>
    <row r="269319" customFormat="1" x14ac:dyDescent="0.25"/>
    <row r="269320" customFormat="1" x14ac:dyDescent="0.25"/>
    <row r="269321" customFormat="1" x14ac:dyDescent="0.25"/>
    <row r="269322" customFormat="1" x14ac:dyDescent="0.25"/>
    <row r="269323" customFormat="1" x14ac:dyDescent="0.25"/>
    <row r="269324" customFormat="1" x14ac:dyDescent="0.25"/>
    <row r="269325" customFormat="1" x14ac:dyDescent="0.25"/>
    <row r="269326" customFormat="1" x14ac:dyDescent="0.25"/>
    <row r="269327" customFormat="1" x14ac:dyDescent="0.25"/>
    <row r="269328" customFormat="1" x14ac:dyDescent="0.25"/>
    <row r="269329" customFormat="1" x14ac:dyDescent="0.25"/>
    <row r="269330" customFormat="1" x14ac:dyDescent="0.25"/>
    <row r="269331" customFormat="1" x14ac:dyDescent="0.25"/>
    <row r="269332" customFormat="1" x14ac:dyDescent="0.25"/>
    <row r="269333" customFormat="1" x14ac:dyDescent="0.25"/>
    <row r="269334" customFormat="1" x14ac:dyDescent="0.25"/>
    <row r="269335" customFormat="1" x14ac:dyDescent="0.25"/>
    <row r="269336" customFormat="1" x14ac:dyDescent="0.25"/>
    <row r="269337" customFormat="1" x14ac:dyDescent="0.25"/>
    <row r="269338" customFormat="1" x14ac:dyDescent="0.25"/>
    <row r="269339" customFormat="1" x14ac:dyDescent="0.25"/>
    <row r="269340" customFormat="1" x14ac:dyDescent="0.25"/>
    <row r="269341" customFormat="1" x14ac:dyDescent="0.25"/>
    <row r="269342" customFormat="1" x14ac:dyDescent="0.25"/>
    <row r="269343" customFormat="1" x14ac:dyDescent="0.25"/>
    <row r="269344" customFormat="1" x14ac:dyDescent="0.25"/>
    <row r="269345" customFormat="1" x14ac:dyDescent="0.25"/>
    <row r="269346" customFormat="1" x14ac:dyDescent="0.25"/>
    <row r="269347" customFormat="1" x14ac:dyDescent="0.25"/>
    <row r="269348" customFormat="1" x14ac:dyDescent="0.25"/>
    <row r="269349" customFormat="1" x14ac:dyDescent="0.25"/>
    <row r="269350" customFormat="1" x14ac:dyDescent="0.25"/>
    <row r="269351" customFormat="1" x14ac:dyDescent="0.25"/>
    <row r="269352" customFormat="1" x14ac:dyDescent="0.25"/>
    <row r="269353" customFormat="1" x14ac:dyDescent="0.25"/>
    <row r="269354" customFormat="1" x14ac:dyDescent="0.25"/>
    <row r="269355" customFormat="1" x14ac:dyDescent="0.25"/>
    <row r="269356" customFormat="1" x14ac:dyDescent="0.25"/>
    <row r="269357" customFormat="1" x14ac:dyDescent="0.25"/>
    <row r="269358" customFormat="1" x14ac:dyDescent="0.25"/>
    <row r="269359" customFormat="1" x14ac:dyDescent="0.25"/>
    <row r="269360" customFormat="1" x14ac:dyDescent="0.25"/>
    <row r="269361" customFormat="1" x14ac:dyDescent="0.25"/>
    <row r="269362" customFormat="1" x14ac:dyDescent="0.25"/>
    <row r="269363" customFormat="1" x14ac:dyDescent="0.25"/>
    <row r="269364" customFormat="1" x14ac:dyDescent="0.25"/>
    <row r="269365" customFormat="1" x14ac:dyDescent="0.25"/>
    <row r="269366" customFormat="1" x14ac:dyDescent="0.25"/>
    <row r="269367" customFormat="1" x14ac:dyDescent="0.25"/>
    <row r="269368" customFormat="1" x14ac:dyDescent="0.25"/>
    <row r="269369" customFormat="1" x14ac:dyDescent="0.25"/>
    <row r="269370" customFormat="1" x14ac:dyDescent="0.25"/>
    <row r="269371" customFormat="1" x14ac:dyDescent="0.25"/>
    <row r="269372" customFormat="1" x14ac:dyDescent="0.25"/>
    <row r="269373" customFormat="1" x14ac:dyDescent="0.25"/>
    <row r="269374" customFormat="1" x14ac:dyDescent="0.25"/>
    <row r="269375" customFormat="1" x14ac:dyDescent="0.25"/>
    <row r="269376" customFormat="1" x14ac:dyDescent="0.25"/>
    <row r="269377" customFormat="1" x14ac:dyDescent="0.25"/>
    <row r="269378" customFormat="1" x14ac:dyDescent="0.25"/>
    <row r="269379" customFormat="1" x14ac:dyDescent="0.25"/>
    <row r="269380" customFormat="1" x14ac:dyDescent="0.25"/>
    <row r="269381" customFormat="1" x14ac:dyDescent="0.25"/>
    <row r="269382" customFormat="1" x14ac:dyDescent="0.25"/>
    <row r="269383" customFormat="1" x14ac:dyDescent="0.25"/>
    <row r="269384" customFormat="1" x14ac:dyDescent="0.25"/>
    <row r="269385" customFormat="1" x14ac:dyDescent="0.25"/>
    <row r="269386" customFormat="1" x14ac:dyDescent="0.25"/>
    <row r="269387" customFormat="1" x14ac:dyDescent="0.25"/>
    <row r="269388" customFormat="1" x14ac:dyDescent="0.25"/>
    <row r="269389" customFormat="1" x14ac:dyDescent="0.25"/>
    <row r="269390" customFormat="1" x14ac:dyDescent="0.25"/>
    <row r="269391" customFormat="1" x14ac:dyDescent="0.25"/>
    <row r="269392" customFormat="1" x14ac:dyDescent="0.25"/>
    <row r="269393" customFormat="1" x14ac:dyDescent="0.25"/>
    <row r="269394" customFormat="1" x14ac:dyDescent="0.25"/>
    <row r="269395" customFormat="1" x14ac:dyDescent="0.25"/>
    <row r="269396" customFormat="1" x14ac:dyDescent="0.25"/>
    <row r="269397" customFormat="1" x14ac:dyDescent="0.25"/>
    <row r="269398" customFormat="1" x14ac:dyDescent="0.25"/>
    <row r="269399" customFormat="1" x14ac:dyDescent="0.25"/>
    <row r="269400" customFormat="1" x14ac:dyDescent="0.25"/>
    <row r="269401" customFormat="1" x14ac:dyDescent="0.25"/>
    <row r="269402" customFormat="1" x14ac:dyDescent="0.25"/>
    <row r="269403" customFormat="1" x14ac:dyDescent="0.25"/>
    <row r="269404" customFormat="1" x14ac:dyDescent="0.25"/>
    <row r="269405" customFormat="1" x14ac:dyDescent="0.25"/>
    <row r="269406" customFormat="1" x14ac:dyDescent="0.25"/>
    <row r="269407" customFormat="1" x14ac:dyDescent="0.25"/>
    <row r="269408" customFormat="1" x14ac:dyDescent="0.25"/>
    <row r="269409" customFormat="1" x14ac:dyDescent="0.25"/>
    <row r="269410" customFormat="1" x14ac:dyDescent="0.25"/>
    <row r="269411" customFormat="1" x14ac:dyDescent="0.25"/>
    <row r="269412" customFormat="1" x14ac:dyDescent="0.25"/>
    <row r="269413" customFormat="1" x14ac:dyDescent="0.25"/>
    <row r="269414" customFormat="1" x14ac:dyDescent="0.25"/>
    <row r="269415" customFormat="1" x14ac:dyDescent="0.25"/>
    <row r="269416" customFormat="1" x14ac:dyDescent="0.25"/>
    <row r="269417" customFormat="1" x14ac:dyDescent="0.25"/>
    <row r="269418" customFormat="1" x14ac:dyDescent="0.25"/>
    <row r="269419" customFormat="1" x14ac:dyDescent="0.25"/>
    <row r="269420" customFormat="1" x14ac:dyDescent="0.25"/>
    <row r="269421" customFormat="1" x14ac:dyDescent="0.25"/>
    <row r="269422" customFormat="1" x14ac:dyDescent="0.25"/>
    <row r="269423" customFormat="1" x14ac:dyDescent="0.25"/>
    <row r="269424" customFormat="1" x14ac:dyDescent="0.25"/>
    <row r="269425" customFormat="1" x14ac:dyDescent="0.25"/>
    <row r="269426" customFormat="1" x14ac:dyDescent="0.25"/>
    <row r="269427" customFormat="1" x14ac:dyDescent="0.25"/>
    <row r="269428" customFormat="1" x14ac:dyDescent="0.25"/>
    <row r="269429" customFormat="1" x14ac:dyDescent="0.25"/>
    <row r="269430" customFormat="1" x14ac:dyDescent="0.25"/>
    <row r="269431" customFormat="1" x14ac:dyDescent="0.25"/>
    <row r="269432" customFormat="1" x14ac:dyDescent="0.25"/>
    <row r="269433" customFormat="1" x14ac:dyDescent="0.25"/>
    <row r="269434" customFormat="1" x14ac:dyDescent="0.25"/>
    <row r="269435" customFormat="1" x14ac:dyDescent="0.25"/>
    <row r="269436" customFormat="1" x14ac:dyDescent="0.25"/>
    <row r="269437" customFormat="1" x14ac:dyDescent="0.25"/>
    <row r="269438" customFormat="1" x14ac:dyDescent="0.25"/>
    <row r="269439" customFormat="1" x14ac:dyDescent="0.25"/>
    <row r="269440" customFormat="1" x14ac:dyDescent="0.25"/>
    <row r="269441" customFormat="1" x14ac:dyDescent="0.25"/>
    <row r="269442" customFormat="1" x14ac:dyDescent="0.25"/>
    <row r="269443" customFormat="1" x14ac:dyDescent="0.25"/>
    <row r="269444" customFormat="1" x14ac:dyDescent="0.25"/>
    <row r="269445" customFormat="1" x14ac:dyDescent="0.25"/>
    <row r="269446" customFormat="1" x14ac:dyDescent="0.25"/>
    <row r="269447" customFormat="1" x14ac:dyDescent="0.25"/>
    <row r="269448" customFormat="1" x14ac:dyDescent="0.25"/>
    <row r="269449" customFormat="1" x14ac:dyDescent="0.25"/>
    <row r="269450" customFormat="1" x14ac:dyDescent="0.25"/>
    <row r="269451" customFormat="1" x14ac:dyDescent="0.25"/>
    <row r="269452" customFormat="1" x14ac:dyDescent="0.25"/>
    <row r="269453" customFormat="1" x14ac:dyDescent="0.25"/>
    <row r="269454" customFormat="1" x14ac:dyDescent="0.25"/>
    <row r="269455" customFormat="1" x14ac:dyDescent="0.25"/>
    <row r="269456" customFormat="1" x14ac:dyDescent="0.25"/>
    <row r="269457" customFormat="1" x14ac:dyDescent="0.25"/>
    <row r="269458" customFormat="1" x14ac:dyDescent="0.25"/>
    <row r="269459" customFormat="1" x14ac:dyDescent="0.25"/>
    <row r="269460" customFormat="1" x14ac:dyDescent="0.25"/>
    <row r="269461" customFormat="1" x14ac:dyDescent="0.25"/>
    <row r="269462" customFormat="1" x14ac:dyDescent="0.25"/>
    <row r="269463" customFormat="1" x14ac:dyDescent="0.25"/>
    <row r="269464" customFormat="1" x14ac:dyDescent="0.25"/>
    <row r="269465" customFormat="1" x14ac:dyDescent="0.25"/>
    <row r="269466" customFormat="1" x14ac:dyDescent="0.25"/>
    <row r="269467" customFormat="1" x14ac:dyDescent="0.25"/>
    <row r="269468" customFormat="1" x14ac:dyDescent="0.25"/>
    <row r="269469" customFormat="1" x14ac:dyDescent="0.25"/>
    <row r="269470" customFormat="1" x14ac:dyDescent="0.25"/>
    <row r="269471" customFormat="1" x14ac:dyDescent="0.25"/>
    <row r="269472" customFormat="1" x14ac:dyDescent="0.25"/>
    <row r="269473" customFormat="1" x14ac:dyDescent="0.25"/>
    <row r="269474" customFormat="1" x14ac:dyDescent="0.25"/>
    <row r="269475" customFormat="1" x14ac:dyDescent="0.25"/>
    <row r="269476" customFormat="1" x14ac:dyDescent="0.25"/>
    <row r="269477" customFormat="1" x14ac:dyDescent="0.25"/>
    <row r="269478" customFormat="1" x14ac:dyDescent="0.25"/>
    <row r="269479" customFormat="1" x14ac:dyDescent="0.25"/>
    <row r="269480" customFormat="1" x14ac:dyDescent="0.25"/>
    <row r="269481" customFormat="1" x14ac:dyDescent="0.25"/>
    <row r="269482" customFormat="1" x14ac:dyDescent="0.25"/>
    <row r="269483" customFormat="1" x14ac:dyDescent="0.25"/>
    <row r="269484" customFormat="1" x14ac:dyDescent="0.25"/>
    <row r="269485" customFormat="1" x14ac:dyDescent="0.25"/>
    <row r="269486" customFormat="1" x14ac:dyDescent="0.25"/>
    <row r="269487" customFormat="1" x14ac:dyDescent="0.25"/>
    <row r="269488" customFormat="1" x14ac:dyDescent="0.25"/>
    <row r="269489" customFormat="1" x14ac:dyDescent="0.25"/>
    <row r="269490" customFormat="1" x14ac:dyDescent="0.25"/>
    <row r="269491" customFormat="1" x14ac:dyDescent="0.25"/>
    <row r="269492" customFormat="1" x14ac:dyDescent="0.25"/>
    <row r="269493" customFormat="1" x14ac:dyDescent="0.25"/>
    <row r="269494" customFormat="1" x14ac:dyDescent="0.25"/>
    <row r="269495" customFormat="1" x14ac:dyDescent="0.25"/>
    <row r="269496" customFormat="1" x14ac:dyDescent="0.25"/>
    <row r="269497" customFormat="1" x14ac:dyDescent="0.25"/>
    <row r="269498" customFormat="1" x14ac:dyDescent="0.25"/>
    <row r="269499" customFormat="1" x14ac:dyDescent="0.25"/>
    <row r="269500" customFormat="1" x14ac:dyDescent="0.25"/>
    <row r="269501" customFormat="1" x14ac:dyDescent="0.25"/>
    <row r="269502" customFormat="1" x14ac:dyDescent="0.25"/>
    <row r="269503" customFormat="1" x14ac:dyDescent="0.25"/>
    <row r="269504" customFormat="1" x14ac:dyDescent="0.25"/>
    <row r="269505" customFormat="1" x14ac:dyDescent="0.25"/>
    <row r="269506" customFormat="1" x14ac:dyDescent="0.25"/>
    <row r="269507" customFormat="1" x14ac:dyDescent="0.25"/>
    <row r="269508" customFormat="1" x14ac:dyDescent="0.25"/>
    <row r="269509" customFormat="1" x14ac:dyDescent="0.25"/>
    <row r="269510" customFormat="1" x14ac:dyDescent="0.25"/>
    <row r="269511" customFormat="1" x14ac:dyDescent="0.25"/>
    <row r="269512" customFormat="1" x14ac:dyDescent="0.25"/>
    <row r="269513" customFormat="1" x14ac:dyDescent="0.25"/>
    <row r="269514" customFormat="1" x14ac:dyDescent="0.25"/>
    <row r="269515" customFormat="1" x14ac:dyDescent="0.25"/>
    <row r="269516" customFormat="1" x14ac:dyDescent="0.25"/>
    <row r="269517" customFormat="1" x14ac:dyDescent="0.25"/>
    <row r="269518" customFormat="1" x14ac:dyDescent="0.25"/>
    <row r="269519" customFormat="1" x14ac:dyDescent="0.25"/>
    <row r="269520" customFormat="1" x14ac:dyDescent="0.25"/>
    <row r="269521" customFormat="1" x14ac:dyDescent="0.25"/>
    <row r="269522" customFormat="1" x14ac:dyDescent="0.25"/>
    <row r="269523" customFormat="1" x14ac:dyDescent="0.25"/>
    <row r="269524" customFormat="1" x14ac:dyDescent="0.25"/>
    <row r="269525" customFormat="1" x14ac:dyDescent="0.25"/>
    <row r="269526" customFormat="1" x14ac:dyDescent="0.25"/>
    <row r="269527" customFormat="1" x14ac:dyDescent="0.25"/>
    <row r="269528" customFormat="1" x14ac:dyDescent="0.25"/>
    <row r="269529" customFormat="1" x14ac:dyDescent="0.25"/>
    <row r="269530" customFormat="1" x14ac:dyDescent="0.25"/>
    <row r="269531" customFormat="1" x14ac:dyDescent="0.25"/>
    <row r="269532" customFormat="1" x14ac:dyDescent="0.25"/>
    <row r="269533" customFormat="1" x14ac:dyDescent="0.25"/>
    <row r="269534" customFormat="1" x14ac:dyDescent="0.25"/>
    <row r="269535" customFormat="1" x14ac:dyDescent="0.25"/>
    <row r="269536" customFormat="1" x14ac:dyDescent="0.25"/>
    <row r="269537" customFormat="1" x14ac:dyDescent="0.25"/>
    <row r="269538" customFormat="1" x14ac:dyDescent="0.25"/>
    <row r="269539" customFormat="1" x14ac:dyDescent="0.25"/>
    <row r="269540" customFormat="1" x14ac:dyDescent="0.25"/>
    <row r="269541" customFormat="1" x14ac:dyDescent="0.25"/>
    <row r="269542" customFormat="1" x14ac:dyDescent="0.25"/>
    <row r="269543" customFormat="1" x14ac:dyDescent="0.25"/>
    <row r="269544" customFormat="1" x14ac:dyDescent="0.25"/>
    <row r="269545" customFormat="1" x14ac:dyDescent="0.25"/>
    <row r="269546" customFormat="1" x14ac:dyDescent="0.25"/>
    <row r="269547" customFormat="1" x14ac:dyDescent="0.25"/>
    <row r="269548" customFormat="1" x14ac:dyDescent="0.25"/>
    <row r="269549" customFormat="1" x14ac:dyDescent="0.25"/>
    <row r="269550" customFormat="1" x14ac:dyDescent="0.25"/>
    <row r="269551" customFormat="1" x14ac:dyDescent="0.25"/>
    <row r="269552" customFormat="1" x14ac:dyDescent="0.25"/>
    <row r="269553" customFormat="1" x14ac:dyDescent="0.25"/>
    <row r="269554" customFormat="1" x14ac:dyDescent="0.25"/>
    <row r="269555" customFormat="1" x14ac:dyDescent="0.25"/>
    <row r="269556" customFormat="1" x14ac:dyDescent="0.25"/>
    <row r="269557" customFormat="1" x14ac:dyDescent="0.25"/>
    <row r="269558" customFormat="1" x14ac:dyDescent="0.25"/>
    <row r="269559" customFormat="1" x14ac:dyDescent="0.25"/>
    <row r="269560" customFormat="1" x14ac:dyDescent="0.25"/>
    <row r="269561" customFormat="1" x14ac:dyDescent="0.25"/>
    <row r="269562" customFormat="1" x14ac:dyDescent="0.25"/>
    <row r="269563" customFormat="1" x14ac:dyDescent="0.25"/>
    <row r="269564" customFormat="1" x14ac:dyDescent="0.25"/>
    <row r="269565" customFormat="1" x14ac:dyDescent="0.25"/>
    <row r="269566" customFormat="1" x14ac:dyDescent="0.25"/>
    <row r="269567" customFormat="1" x14ac:dyDescent="0.25"/>
    <row r="269568" customFormat="1" x14ac:dyDescent="0.25"/>
    <row r="269569" customFormat="1" x14ac:dyDescent="0.25"/>
    <row r="269570" customFormat="1" x14ac:dyDescent="0.25"/>
    <row r="269571" customFormat="1" x14ac:dyDescent="0.25"/>
    <row r="269572" customFormat="1" x14ac:dyDescent="0.25"/>
    <row r="269573" customFormat="1" x14ac:dyDescent="0.25"/>
    <row r="269574" customFormat="1" x14ac:dyDescent="0.25"/>
    <row r="269575" customFormat="1" x14ac:dyDescent="0.25"/>
    <row r="269576" customFormat="1" x14ac:dyDescent="0.25"/>
    <row r="269577" customFormat="1" x14ac:dyDescent="0.25"/>
    <row r="269578" customFormat="1" x14ac:dyDescent="0.25"/>
    <row r="269579" customFormat="1" x14ac:dyDescent="0.25"/>
    <row r="269580" customFormat="1" x14ac:dyDescent="0.25"/>
    <row r="269581" customFormat="1" x14ac:dyDescent="0.25"/>
    <row r="269582" customFormat="1" x14ac:dyDescent="0.25"/>
    <row r="269583" customFormat="1" x14ac:dyDescent="0.25"/>
    <row r="269584" customFormat="1" x14ac:dyDescent="0.25"/>
    <row r="269585" customFormat="1" x14ac:dyDescent="0.25"/>
    <row r="269586" customFormat="1" x14ac:dyDescent="0.25"/>
    <row r="269587" customFormat="1" x14ac:dyDescent="0.25"/>
    <row r="269588" customFormat="1" x14ac:dyDescent="0.25"/>
    <row r="269589" customFormat="1" x14ac:dyDescent="0.25"/>
    <row r="269590" customFormat="1" x14ac:dyDescent="0.25"/>
    <row r="269591" customFormat="1" x14ac:dyDescent="0.25"/>
    <row r="269592" customFormat="1" x14ac:dyDescent="0.25"/>
    <row r="269593" customFormat="1" x14ac:dyDescent="0.25"/>
    <row r="269594" customFormat="1" x14ac:dyDescent="0.25"/>
    <row r="269595" customFormat="1" x14ac:dyDescent="0.25"/>
    <row r="269596" customFormat="1" x14ac:dyDescent="0.25"/>
    <row r="269597" customFormat="1" x14ac:dyDescent="0.25"/>
    <row r="269598" customFormat="1" x14ac:dyDescent="0.25"/>
    <row r="269599" customFormat="1" x14ac:dyDescent="0.25"/>
    <row r="269600" customFormat="1" x14ac:dyDescent="0.25"/>
    <row r="269601" customFormat="1" x14ac:dyDescent="0.25"/>
    <row r="269602" customFormat="1" x14ac:dyDescent="0.25"/>
    <row r="269603" customFormat="1" x14ac:dyDescent="0.25"/>
    <row r="269604" customFormat="1" x14ac:dyDescent="0.25"/>
    <row r="269605" customFormat="1" x14ac:dyDescent="0.25"/>
    <row r="269606" customFormat="1" x14ac:dyDescent="0.25"/>
    <row r="269607" customFormat="1" x14ac:dyDescent="0.25"/>
    <row r="269608" customFormat="1" x14ac:dyDescent="0.25"/>
    <row r="269609" customFormat="1" x14ac:dyDescent="0.25"/>
    <row r="269610" customFormat="1" x14ac:dyDescent="0.25"/>
    <row r="269611" customFormat="1" x14ac:dyDescent="0.25"/>
    <row r="269612" customFormat="1" x14ac:dyDescent="0.25"/>
    <row r="269613" customFormat="1" x14ac:dyDescent="0.25"/>
    <row r="269614" customFormat="1" x14ac:dyDescent="0.25"/>
    <row r="269615" customFormat="1" x14ac:dyDescent="0.25"/>
    <row r="269616" customFormat="1" x14ac:dyDescent="0.25"/>
    <row r="269617" customFormat="1" x14ac:dyDescent="0.25"/>
    <row r="269618" customFormat="1" x14ac:dyDescent="0.25"/>
    <row r="269619" customFormat="1" x14ac:dyDescent="0.25"/>
    <row r="269620" customFormat="1" x14ac:dyDescent="0.25"/>
    <row r="269621" customFormat="1" x14ac:dyDescent="0.25"/>
    <row r="269622" customFormat="1" x14ac:dyDescent="0.25"/>
    <row r="269623" customFormat="1" x14ac:dyDescent="0.25"/>
    <row r="269624" customFormat="1" x14ac:dyDescent="0.25"/>
    <row r="269625" customFormat="1" x14ac:dyDescent="0.25"/>
    <row r="269626" customFormat="1" x14ac:dyDescent="0.25"/>
    <row r="269627" customFormat="1" x14ac:dyDescent="0.25"/>
    <row r="269628" customFormat="1" x14ac:dyDescent="0.25"/>
    <row r="269629" customFormat="1" x14ac:dyDescent="0.25"/>
    <row r="269630" customFormat="1" x14ac:dyDescent="0.25"/>
    <row r="269631" customFormat="1" x14ac:dyDescent="0.25"/>
    <row r="269632" customFormat="1" x14ac:dyDescent="0.25"/>
    <row r="269633" customFormat="1" x14ac:dyDescent="0.25"/>
    <row r="269634" customFormat="1" x14ac:dyDescent="0.25"/>
    <row r="269635" customFormat="1" x14ac:dyDescent="0.25"/>
    <row r="269636" customFormat="1" x14ac:dyDescent="0.25"/>
    <row r="269637" customFormat="1" x14ac:dyDescent="0.25"/>
    <row r="269638" customFormat="1" x14ac:dyDescent="0.25"/>
    <row r="269639" customFormat="1" x14ac:dyDescent="0.25"/>
    <row r="269640" customFormat="1" x14ac:dyDescent="0.25"/>
    <row r="269641" customFormat="1" x14ac:dyDescent="0.25"/>
    <row r="269642" customFormat="1" x14ac:dyDescent="0.25"/>
    <row r="269643" customFormat="1" x14ac:dyDescent="0.25"/>
    <row r="269644" customFormat="1" x14ac:dyDescent="0.25"/>
    <row r="269645" customFormat="1" x14ac:dyDescent="0.25"/>
    <row r="269646" customFormat="1" x14ac:dyDescent="0.25"/>
    <row r="269647" customFormat="1" x14ac:dyDescent="0.25"/>
    <row r="269648" customFormat="1" x14ac:dyDescent="0.25"/>
    <row r="269649" customFormat="1" x14ac:dyDescent="0.25"/>
    <row r="269650" customFormat="1" x14ac:dyDescent="0.25"/>
    <row r="269651" customFormat="1" x14ac:dyDescent="0.25"/>
    <row r="269652" customFormat="1" x14ac:dyDescent="0.25"/>
    <row r="269653" customFormat="1" x14ac:dyDescent="0.25"/>
    <row r="269654" customFormat="1" x14ac:dyDescent="0.25"/>
    <row r="269655" customFormat="1" x14ac:dyDescent="0.25"/>
    <row r="269656" customFormat="1" x14ac:dyDescent="0.25"/>
    <row r="269657" customFormat="1" x14ac:dyDescent="0.25"/>
    <row r="269658" customFormat="1" x14ac:dyDescent="0.25"/>
    <row r="269659" customFormat="1" x14ac:dyDescent="0.25"/>
    <row r="269660" customFormat="1" x14ac:dyDescent="0.25"/>
    <row r="269661" customFormat="1" x14ac:dyDescent="0.25"/>
    <row r="269662" customFormat="1" x14ac:dyDescent="0.25"/>
    <row r="269663" customFormat="1" x14ac:dyDescent="0.25"/>
    <row r="269664" customFormat="1" x14ac:dyDescent="0.25"/>
    <row r="269665" customFormat="1" x14ac:dyDescent="0.25"/>
    <row r="269666" customFormat="1" x14ac:dyDescent="0.25"/>
    <row r="269667" customFormat="1" x14ac:dyDescent="0.25"/>
    <row r="269668" customFormat="1" x14ac:dyDescent="0.25"/>
    <row r="269669" customFormat="1" x14ac:dyDescent="0.25"/>
    <row r="269670" customFormat="1" x14ac:dyDescent="0.25"/>
    <row r="269671" customFormat="1" x14ac:dyDescent="0.25"/>
    <row r="269672" customFormat="1" x14ac:dyDescent="0.25"/>
    <row r="269673" customFormat="1" x14ac:dyDescent="0.25"/>
    <row r="269674" customFormat="1" x14ac:dyDescent="0.25"/>
    <row r="269675" customFormat="1" x14ac:dyDescent="0.25"/>
    <row r="269676" customFormat="1" x14ac:dyDescent="0.25"/>
    <row r="269677" customFormat="1" x14ac:dyDescent="0.25"/>
    <row r="269678" customFormat="1" x14ac:dyDescent="0.25"/>
    <row r="269679" customFormat="1" x14ac:dyDescent="0.25"/>
    <row r="269680" customFormat="1" x14ac:dyDescent="0.25"/>
    <row r="269681" customFormat="1" x14ac:dyDescent="0.25"/>
    <row r="269682" customFormat="1" x14ac:dyDescent="0.25"/>
    <row r="269683" customFormat="1" x14ac:dyDescent="0.25"/>
    <row r="269684" customFormat="1" x14ac:dyDescent="0.25"/>
    <row r="269685" customFormat="1" x14ac:dyDescent="0.25"/>
    <row r="269686" customFormat="1" x14ac:dyDescent="0.25"/>
    <row r="269687" customFormat="1" x14ac:dyDescent="0.25"/>
    <row r="269688" customFormat="1" x14ac:dyDescent="0.25"/>
    <row r="269689" customFormat="1" x14ac:dyDescent="0.25"/>
    <row r="269690" customFormat="1" x14ac:dyDescent="0.25"/>
    <row r="269691" customFormat="1" x14ac:dyDescent="0.25"/>
    <row r="269692" customFormat="1" x14ac:dyDescent="0.25"/>
    <row r="269693" customFormat="1" x14ac:dyDescent="0.25"/>
    <row r="269694" customFormat="1" x14ac:dyDescent="0.25"/>
    <row r="269695" customFormat="1" x14ac:dyDescent="0.25"/>
    <row r="269696" customFormat="1" x14ac:dyDescent="0.25"/>
    <row r="269697" customFormat="1" x14ac:dyDescent="0.25"/>
    <row r="269698" customFormat="1" x14ac:dyDescent="0.25"/>
    <row r="269699" customFormat="1" x14ac:dyDescent="0.25"/>
    <row r="269700" customFormat="1" x14ac:dyDescent="0.25"/>
    <row r="269701" customFormat="1" x14ac:dyDescent="0.25"/>
    <row r="269702" customFormat="1" x14ac:dyDescent="0.25"/>
    <row r="269703" customFormat="1" x14ac:dyDescent="0.25"/>
    <row r="269704" customFormat="1" x14ac:dyDescent="0.25"/>
    <row r="269705" customFormat="1" x14ac:dyDescent="0.25"/>
    <row r="269706" customFormat="1" x14ac:dyDescent="0.25"/>
    <row r="269707" customFormat="1" x14ac:dyDescent="0.25"/>
    <row r="269708" customFormat="1" x14ac:dyDescent="0.25"/>
    <row r="269709" customFormat="1" x14ac:dyDescent="0.25"/>
    <row r="269710" customFormat="1" x14ac:dyDescent="0.25"/>
    <row r="269711" customFormat="1" x14ac:dyDescent="0.25"/>
    <row r="269712" customFormat="1" x14ac:dyDescent="0.25"/>
    <row r="269713" customFormat="1" x14ac:dyDescent="0.25"/>
    <row r="269714" customFormat="1" x14ac:dyDescent="0.25"/>
    <row r="269715" customFormat="1" x14ac:dyDescent="0.25"/>
    <row r="269716" customFormat="1" x14ac:dyDescent="0.25"/>
    <row r="269717" customFormat="1" x14ac:dyDescent="0.25"/>
    <row r="269718" customFormat="1" x14ac:dyDescent="0.25"/>
    <row r="269719" customFormat="1" x14ac:dyDescent="0.25"/>
    <row r="269720" customFormat="1" x14ac:dyDescent="0.25"/>
    <row r="269721" customFormat="1" x14ac:dyDescent="0.25"/>
    <row r="269722" customFormat="1" x14ac:dyDescent="0.25"/>
    <row r="269723" customFormat="1" x14ac:dyDescent="0.25"/>
    <row r="269724" customFormat="1" x14ac:dyDescent="0.25"/>
    <row r="269725" customFormat="1" x14ac:dyDescent="0.25"/>
    <row r="269726" customFormat="1" x14ac:dyDescent="0.25"/>
    <row r="269727" customFormat="1" x14ac:dyDescent="0.25"/>
    <row r="269728" customFormat="1" x14ac:dyDescent="0.25"/>
    <row r="269729" customFormat="1" x14ac:dyDescent="0.25"/>
    <row r="269730" customFormat="1" x14ac:dyDescent="0.25"/>
    <row r="269731" customFormat="1" x14ac:dyDescent="0.25"/>
    <row r="269732" customFormat="1" x14ac:dyDescent="0.25"/>
    <row r="269733" customFormat="1" x14ac:dyDescent="0.25"/>
    <row r="269734" customFormat="1" x14ac:dyDescent="0.25"/>
    <row r="269735" customFormat="1" x14ac:dyDescent="0.25"/>
    <row r="269736" customFormat="1" x14ac:dyDescent="0.25"/>
    <row r="269737" customFormat="1" x14ac:dyDescent="0.25"/>
    <row r="269738" customFormat="1" x14ac:dyDescent="0.25"/>
    <row r="269739" customFormat="1" x14ac:dyDescent="0.25"/>
    <row r="269740" customFormat="1" x14ac:dyDescent="0.25"/>
    <row r="269741" customFormat="1" x14ac:dyDescent="0.25"/>
    <row r="269742" customFormat="1" x14ac:dyDescent="0.25"/>
    <row r="269743" customFormat="1" x14ac:dyDescent="0.25"/>
    <row r="269744" customFormat="1" x14ac:dyDescent="0.25"/>
    <row r="269745" customFormat="1" x14ac:dyDescent="0.25"/>
    <row r="269746" customFormat="1" x14ac:dyDescent="0.25"/>
    <row r="269747" customFormat="1" x14ac:dyDescent="0.25"/>
    <row r="269748" customFormat="1" x14ac:dyDescent="0.25"/>
    <row r="269749" customFormat="1" x14ac:dyDescent="0.25"/>
    <row r="269750" customFormat="1" x14ac:dyDescent="0.25"/>
    <row r="269751" customFormat="1" x14ac:dyDescent="0.25"/>
    <row r="269752" customFormat="1" x14ac:dyDescent="0.25"/>
    <row r="269753" customFormat="1" x14ac:dyDescent="0.25"/>
    <row r="269754" customFormat="1" x14ac:dyDescent="0.25"/>
    <row r="269755" customFormat="1" x14ac:dyDescent="0.25"/>
    <row r="269756" customFormat="1" x14ac:dyDescent="0.25"/>
    <row r="269757" customFormat="1" x14ac:dyDescent="0.25"/>
    <row r="269758" customFormat="1" x14ac:dyDescent="0.25"/>
    <row r="269759" customFormat="1" x14ac:dyDescent="0.25"/>
    <row r="269760" customFormat="1" x14ac:dyDescent="0.25"/>
    <row r="269761" customFormat="1" x14ac:dyDescent="0.25"/>
    <row r="269762" customFormat="1" x14ac:dyDescent="0.25"/>
    <row r="269763" customFormat="1" x14ac:dyDescent="0.25"/>
    <row r="269764" customFormat="1" x14ac:dyDescent="0.25"/>
    <row r="269765" customFormat="1" x14ac:dyDescent="0.25"/>
    <row r="269766" customFormat="1" x14ac:dyDescent="0.25"/>
    <row r="269767" customFormat="1" x14ac:dyDescent="0.25"/>
    <row r="269768" customFormat="1" x14ac:dyDescent="0.25"/>
    <row r="269769" customFormat="1" x14ac:dyDescent="0.25"/>
    <row r="269770" customFormat="1" x14ac:dyDescent="0.25"/>
    <row r="269771" customFormat="1" x14ac:dyDescent="0.25"/>
    <row r="269772" customFormat="1" x14ac:dyDescent="0.25"/>
    <row r="269773" customFormat="1" x14ac:dyDescent="0.25"/>
    <row r="269774" customFormat="1" x14ac:dyDescent="0.25"/>
    <row r="269775" customFormat="1" x14ac:dyDescent="0.25"/>
    <row r="269776" customFormat="1" x14ac:dyDescent="0.25"/>
    <row r="269777" customFormat="1" x14ac:dyDescent="0.25"/>
    <row r="269778" customFormat="1" x14ac:dyDescent="0.25"/>
    <row r="269779" customFormat="1" x14ac:dyDescent="0.25"/>
    <row r="269780" customFormat="1" x14ac:dyDescent="0.25"/>
    <row r="269781" customFormat="1" x14ac:dyDescent="0.25"/>
    <row r="269782" customFormat="1" x14ac:dyDescent="0.25"/>
    <row r="269783" customFormat="1" x14ac:dyDescent="0.25"/>
    <row r="269784" customFormat="1" x14ac:dyDescent="0.25"/>
    <row r="269785" customFormat="1" x14ac:dyDescent="0.25"/>
    <row r="269786" customFormat="1" x14ac:dyDescent="0.25"/>
    <row r="269787" customFormat="1" x14ac:dyDescent="0.25"/>
    <row r="269788" customFormat="1" x14ac:dyDescent="0.25"/>
    <row r="269789" customFormat="1" x14ac:dyDescent="0.25"/>
    <row r="269790" customFormat="1" x14ac:dyDescent="0.25"/>
    <row r="269791" customFormat="1" x14ac:dyDescent="0.25"/>
    <row r="269792" customFormat="1" x14ac:dyDescent="0.25"/>
    <row r="269793" customFormat="1" x14ac:dyDescent="0.25"/>
    <row r="269794" customFormat="1" x14ac:dyDescent="0.25"/>
    <row r="269795" customFormat="1" x14ac:dyDescent="0.25"/>
    <row r="269796" customFormat="1" x14ac:dyDescent="0.25"/>
    <row r="269797" customFormat="1" x14ac:dyDescent="0.25"/>
    <row r="269798" customFormat="1" x14ac:dyDescent="0.25"/>
    <row r="269799" customFormat="1" x14ac:dyDescent="0.25"/>
    <row r="269800" customFormat="1" x14ac:dyDescent="0.25"/>
    <row r="269801" customFormat="1" x14ac:dyDescent="0.25"/>
    <row r="269802" customFormat="1" x14ac:dyDescent="0.25"/>
    <row r="269803" customFormat="1" x14ac:dyDescent="0.25"/>
    <row r="269804" customFormat="1" x14ac:dyDescent="0.25"/>
    <row r="269805" customFormat="1" x14ac:dyDescent="0.25"/>
    <row r="269806" customFormat="1" x14ac:dyDescent="0.25"/>
    <row r="269807" customFormat="1" x14ac:dyDescent="0.25"/>
    <row r="269808" customFormat="1" x14ac:dyDescent="0.25"/>
    <row r="269809" customFormat="1" x14ac:dyDescent="0.25"/>
    <row r="269810" customFormat="1" x14ac:dyDescent="0.25"/>
    <row r="269811" customFormat="1" x14ac:dyDescent="0.25"/>
    <row r="269812" customFormat="1" x14ac:dyDescent="0.25"/>
    <row r="269813" customFormat="1" x14ac:dyDescent="0.25"/>
    <row r="269814" customFormat="1" x14ac:dyDescent="0.25"/>
    <row r="269815" customFormat="1" x14ac:dyDescent="0.25"/>
    <row r="269816" customFormat="1" x14ac:dyDescent="0.25"/>
    <row r="269817" customFormat="1" x14ac:dyDescent="0.25"/>
    <row r="269818" customFormat="1" x14ac:dyDescent="0.25"/>
    <row r="269819" customFormat="1" x14ac:dyDescent="0.25"/>
    <row r="269820" customFormat="1" x14ac:dyDescent="0.25"/>
    <row r="269821" customFormat="1" x14ac:dyDescent="0.25"/>
    <row r="269822" customFormat="1" x14ac:dyDescent="0.25"/>
    <row r="269823" customFormat="1" x14ac:dyDescent="0.25"/>
    <row r="269824" customFormat="1" x14ac:dyDescent="0.25"/>
    <row r="269825" customFormat="1" x14ac:dyDescent="0.25"/>
    <row r="269826" customFormat="1" x14ac:dyDescent="0.25"/>
    <row r="269827" customFormat="1" x14ac:dyDescent="0.25"/>
    <row r="269828" customFormat="1" x14ac:dyDescent="0.25"/>
    <row r="269829" customFormat="1" x14ac:dyDescent="0.25"/>
    <row r="269830" customFormat="1" x14ac:dyDescent="0.25"/>
    <row r="269831" customFormat="1" x14ac:dyDescent="0.25"/>
    <row r="269832" customFormat="1" x14ac:dyDescent="0.25"/>
    <row r="269833" customFormat="1" x14ac:dyDescent="0.25"/>
    <row r="269834" customFormat="1" x14ac:dyDescent="0.25"/>
    <row r="269835" customFormat="1" x14ac:dyDescent="0.25"/>
    <row r="269836" customFormat="1" x14ac:dyDescent="0.25"/>
    <row r="269837" customFormat="1" x14ac:dyDescent="0.25"/>
    <row r="269838" customFormat="1" x14ac:dyDescent="0.25"/>
    <row r="269839" customFormat="1" x14ac:dyDescent="0.25"/>
    <row r="269840" customFormat="1" x14ac:dyDescent="0.25"/>
    <row r="269841" customFormat="1" x14ac:dyDescent="0.25"/>
    <row r="269842" customFormat="1" x14ac:dyDescent="0.25"/>
    <row r="269843" customFormat="1" x14ac:dyDescent="0.25"/>
    <row r="269844" customFormat="1" x14ac:dyDescent="0.25"/>
    <row r="269845" customFormat="1" x14ac:dyDescent="0.25"/>
    <row r="269846" customFormat="1" x14ac:dyDescent="0.25"/>
    <row r="269847" customFormat="1" x14ac:dyDescent="0.25"/>
    <row r="269848" customFormat="1" x14ac:dyDescent="0.25"/>
    <row r="269849" customFormat="1" x14ac:dyDescent="0.25"/>
    <row r="269850" customFormat="1" x14ac:dyDescent="0.25"/>
    <row r="269851" customFormat="1" x14ac:dyDescent="0.25"/>
    <row r="269852" customFormat="1" x14ac:dyDescent="0.25"/>
    <row r="269853" customFormat="1" x14ac:dyDescent="0.25"/>
    <row r="269854" customFormat="1" x14ac:dyDescent="0.25"/>
    <row r="269855" customFormat="1" x14ac:dyDescent="0.25"/>
    <row r="269856" customFormat="1" x14ac:dyDescent="0.25"/>
    <row r="269857" customFormat="1" x14ac:dyDescent="0.25"/>
    <row r="269858" customFormat="1" x14ac:dyDescent="0.25"/>
    <row r="269859" customFormat="1" x14ac:dyDescent="0.25"/>
    <row r="269860" customFormat="1" x14ac:dyDescent="0.25"/>
    <row r="269861" customFormat="1" x14ac:dyDescent="0.25"/>
    <row r="269862" customFormat="1" x14ac:dyDescent="0.25"/>
    <row r="269863" customFormat="1" x14ac:dyDescent="0.25"/>
    <row r="269864" customFormat="1" x14ac:dyDescent="0.25"/>
    <row r="269865" customFormat="1" x14ac:dyDescent="0.25"/>
    <row r="269866" customFormat="1" x14ac:dyDescent="0.25"/>
    <row r="269867" customFormat="1" x14ac:dyDescent="0.25"/>
    <row r="269868" customFormat="1" x14ac:dyDescent="0.25"/>
    <row r="269869" customFormat="1" x14ac:dyDescent="0.25"/>
    <row r="269870" customFormat="1" x14ac:dyDescent="0.25"/>
    <row r="269871" customFormat="1" x14ac:dyDescent="0.25"/>
    <row r="269872" customFormat="1" x14ac:dyDescent="0.25"/>
    <row r="269873" customFormat="1" x14ac:dyDescent="0.25"/>
    <row r="269874" customFormat="1" x14ac:dyDescent="0.25"/>
    <row r="269875" customFormat="1" x14ac:dyDescent="0.25"/>
    <row r="269876" customFormat="1" x14ac:dyDescent="0.25"/>
    <row r="269877" customFormat="1" x14ac:dyDescent="0.25"/>
    <row r="269878" customFormat="1" x14ac:dyDescent="0.25"/>
    <row r="269879" customFormat="1" x14ac:dyDescent="0.25"/>
    <row r="269880" customFormat="1" x14ac:dyDescent="0.25"/>
    <row r="269881" customFormat="1" x14ac:dyDescent="0.25"/>
    <row r="269882" customFormat="1" x14ac:dyDescent="0.25"/>
    <row r="269883" customFormat="1" x14ac:dyDescent="0.25"/>
    <row r="269884" customFormat="1" x14ac:dyDescent="0.25"/>
    <row r="269885" customFormat="1" x14ac:dyDescent="0.25"/>
    <row r="269886" customFormat="1" x14ac:dyDescent="0.25"/>
    <row r="269887" customFormat="1" x14ac:dyDescent="0.25"/>
    <row r="269888" customFormat="1" x14ac:dyDescent="0.25"/>
    <row r="269889" customFormat="1" x14ac:dyDescent="0.25"/>
    <row r="269890" customFormat="1" x14ac:dyDescent="0.25"/>
    <row r="269891" customFormat="1" x14ac:dyDescent="0.25"/>
    <row r="269892" customFormat="1" x14ac:dyDescent="0.25"/>
    <row r="269893" customFormat="1" x14ac:dyDescent="0.25"/>
    <row r="269894" customFormat="1" x14ac:dyDescent="0.25"/>
    <row r="269895" customFormat="1" x14ac:dyDescent="0.25"/>
    <row r="269896" customFormat="1" x14ac:dyDescent="0.25"/>
    <row r="269897" customFormat="1" x14ac:dyDescent="0.25"/>
    <row r="269898" customFormat="1" x14ac:dyDescent="0.25"/>
    <row r="269899" customFormat="1" x14ac:dyDescent="0.25"/>
    <row r="269900" customFormat="1" x14ac:dyDescent="0.25"/>
    <row r="269901" customFormat="1" x14ac:dyDescent="0.25"/>
    <row r="269902" customFormat="1" x14ac:dyDescent="0.25"/>
    <row r="269903" customFormat="1" x14ac:dyDescent="0.25"/>
    <row r="269904" customFormat="1" x14ac:dyDescent="0.25"/>
    <row r="269905" customFormat="1" x14ac:dyDescent="0.25"/>
    <row r="269906" customFormat="1" x14ac:dyDescent="0.25"/>
    <row r="269907" customFormat="1" x14ac:dyDescent="0.25"/>
    <row r="269908" customFormat="1" x14ac:dyDescent="0.25"/>
    <row r="269909" customFormat="1" x14ac:dyDescent="0.25"/>
    <row r="269910" customFormat="1" x14ac:dyDescent="0.25"/>
    <row r="269911" customFormat="1" x14ac:dyDescent="0.25"/>
    <row r="269912" customFormat="1" x14ac:dyDescent="0.25"/>
    <row r="269913" customFormat="1" x14ac:dyDescent="0.25"/>
    <row r="269914" customFormat="1" x14ac:dyDescent="0.25"/>
    <row r="269915" customFormat="1" x14ac:dyDescent="0.25"/>
    <row r="269916" customFormat="1" x14ac:dyDescent="0.25"/>
    <row r="269917" customFormat="1" x14ac:dyDescent="0.25"/>
    <row r="269918" customFormat="1" x14ac:dyDescent="0.25"/>
    <row r="269919" customFormat="1" x14ac:dyDescent="0.25"/>
    <row r="269920" customFormat="1" x14ac:dyDescent="0.25"/>
    <row r="269921" customFormat="1" x14ac:dyDescent="0.25"/>
    <row r="269922" customFormat="1" x14ac:dyDescent="0.25"/>
    <row r="269923" customFormat="1" x14ac:dyDescent="0.25"/>
    <row r="269924" customFormat="1" x14ac:dyDescent="0.25"/>
    <row r="269925" customFormat="1" x14ac:dyDescent="0.25"/>
    <row r="269926" customFormat="1" x14ac:dyDescent="0.25"/>
    <row r="269927" customFormat="1" x14ac:dyDescent="0.25"/>
    <row r="269928" customFormat="1" x14ac:dyDescent="0.25"/>
    <row r="269929" customFormat="1" x14ac:dyDescent="0.25"/>
    <row r="269930" customFormat="1" x14ac:dyDescent="0.25"/>
    <row r="269931" customFormat="1" x14ac:dyDescent="0.25"/>
    <row r="269932" customFormat="1" x14ac:dyDescent="0.25"/>
    <row r="269933" customFormat="1" x14ac:dyDescent="0.25"/>
    <row r="269934" customFormat="1" x14ac:dyDescent="0.25"/>
    <row r="269935" customFormat="1" x14ac:dyDescent="0.25"/>
    <row r="269936" customFormat="1" x14ac:dyDescent="0.25"/>
    <row r="269937" customFormat="1" x14ac:dyDescent="0.25"/>
    <row r="269938" customFormat="1" x14ac:dyDescent="0.25"/>
    <row r="269939" customFormat="1" x14ac:dyDescent="0.25"/>
    <row r="269940" customFormat="1" x14ac:dyDescent="0.25"/>
    <row r="269941" customFormat="1" x14ac:dyDescent="0.25"/>
    <row r="269942" customFormat="1" x14ac:dyDescent="0.25"/>
    <row r="269943" customFormat="1" x14ac:dyDescent="0.25"/>
    <row r="269944" customFormat="1" x14ac:dyDescent="0.25"/>
    <row r="269945" customFormat="1" x14ac:dyDescent="0.25"/>
    <row r="269946" customFormat="1" x14ac:dyDescent="0.25"/>
    <row r="269947" customFormat="1" x14ac:dyDescent="0.25"/>
    <row r="269948" customFormat="1" x14ac:dyDescent="0.25"/>
    <row r="269949" customFormat="1" x14ac:dyDescent="0.25"/>
    <row r="269950" customFormat="1" x14ac:dyDescent="0.25"/>
    <row r="269951" customFormat="1" x14ac:dyDescent="0.25"/>
    <row r="269952" customFormat="1" x14ac:dyDescent="0.25"/>
    <row r="269953" customFormat="1" x14ac:dyDescent="0.25"/>
    <row r="269954" customFormat="1" x14ac:dyDescent="0.25"/>
    <row r="269955" customFormat="1" x14ac:dyDescent="0.25"/>
    <row r="269956" customFormat="1" x14ac:dyDescent="0.25"/>
    <row r="269957" customFormat="1" x14ac:dyDescent="0.25"/>
    <row r="269958" customFormat="1" x14ac:dyDescent="0.25"/>
    <row r="269959" customFormat="1" x14ac:dyDescent="0.25"/>
    <row r="269960" customFormat="1" x14ac:dyDescent="0.25"/>
    <row r="269961" customFormat="1" x14ac:dyDescent="0.25"/>
    <row r="269962" customFormat="1" x14ac:dyDescent="0.25"/>
    <row r="269963" customFormat="1" x14ac:dyDescent="0.25"/>
    <row r="269964" customFormat="1" x14ac:dyDescent="0.25"/>
    <row r="269965" customFormat="1" x14ac:dyDescent="0.25"/>
    <row r="269966" customFormat="1" x14ac:dyDescent="0.25"/>
    <row r="269967" customFormat="1" x14ac:dyDescent="0.25"/>
    <row r="269968" customFormat="1" x14ac:dyDescent="0.25"/>
    <row r="269969" customFormat="1" x14ac:dyDescent="0.25"/>
    <row r="269970" customFormat="1" x14ac:dyDescent="0.25"/>
    <row r="269971" customFormat="1" x14ac:dyDescent="0.25"/>
    <row r="269972" customFormat="1" x14ac:dyDescent="0.25"/>
    <row r="269973" customFormat="1" x14ac:dyDescent="0.25"/>
    <row r="269974" customFormat="1" x14ac:dyDescent="0.25"/>
    <row r="269975" customFormat="1" x14ac:dyDescent="0.25"/>
    <row r="269976" customFormat="1" x14ac:dyDescent="0.25"/>
    <row r="269977" customFormat="1" x14ac:dyDescent="0.25"/>
    <row r="269978" customFormat="1" x14ac:dyDescent="0.25"/>
    <row r="269979" customFormat="1" x14ac:dyDescent="0.25"/>
    <row r="269980" customFormat="1" x14ac:dyDescent="0.25"/>
    <row r="269981" customFormat="1" x14ac:dyDescent="0.25"/>
    <row r="269982" customFormat="1" x14ac:dyDescent="0.25"/>
    <row r="269983" customFormat="1" x14ac:dyDescent="0.25"/>
    <row r="269984" customFormat="1" x14ac:dyDescent="0.25"/>
    <row r="269985" customFormat="1" x14ac:dyDescent="0.25"/>
    <row r="269986" customFormat="1" x14ac:dyDescent="0.25"/>
    <row r="269987" customFormat="1" x14ac:dyDescent="0.25"/>
    <row r="269988" customFormat="1" x14ac:dyDescent="0.25"/>
    <row r="269989" customFormat="1" x14ac:dyDescent="0.25"/>
    <row r="269990" customFormat="1" x14ac:dyDescent="0.25"/>
    <row r="269991" customFormat="1" x14ac:dyDescent="0.25"/>
    <row r="269992" customFormat="1" x14ac:dyDescent="0.25"/>
    <row r="269993" customFormat="1" x14ac:dyDescent="0.25"/>
    <row r="269994" customFormat="1" x14ac:dyDescent="0.25"/>
    <row r="269995" customFormat="1" x14ac:dyDescent="0.25"/>
    <row r="269996" customFormat="1" x14ac:dyDescent="0.25"/>
    <row r="269997" customFormat="1" x14ac:dyDescent="0.25"/>
    <row r="269998" customFormat="1" x14ac:dyDescent="0.25"/>
    <row r="269999" customFormat="1" x14ac:dyDescent="0.25"/>
    <row r="270000" customFormat="1" x14ac:dyDescent="0.25"/>
    <row r="270001" customFormat="1" x14ac:dyDescent="0.25"/>
    <row r="270002" customFormat="1" x14ac:dyDescent="0.25"/>
    <row r="270003" customFormat="1" x14ac:dyDescent="0.25"/>
    <row r="270004" customFormat="1" x14ac:dyDescent="0.25"/>
    <row r="270005" customFormat="1" x14ac:dyDescent="0.25"/>
    <row r="270006" customFormat="1" x14ac:dyDescent="0.25"/>
    <row r="270007" customFormat="1" x14ac:dyDescent="0.25"/>
    <row r="270008" customFormat="1" x14ac:dyDescent="0.25"/>
    <row r="270009" customFormat="1" x14ac:dyDescent="0.25"/>
    <row r="270010" customFormat="1" x14ac:dyDescent="0.25"/>
    <row r="270011" customFormat="1" x14ac:dyDescent="0.25"/>
    <row r="270012" customFormat="1" x14ac:dyDescent="0.25"/>
    <row r="270013" customFormat="1" x14ac:dyDescent="0.25"/>
    <row r="270014" customFormat="1" x14ac:dyDescent="0.25"/>
    <row r="270015" customFormat="1" x14ac:dyDescent="0.25"/>
    <row r="270016" customFormat="1" x14ac:dyDescent="0.25"/>
    <row r="270017" customFormat="1" x14ac:dyDescent="0.25"/>
    <row r="270018" customFormat="1" x14ac:dyDescent="0.25"/>
    <row r="270019" customFormat="1" x14ac:dyDescent="0.25"/>
    <row r="270020" customFormat="1" x14ac:dyDescent="0.25"/>
    <row r="270021" customFormat="1" x14ac:dyDescent="0.25"/>
    <row r="270022" customFormat="1" x14ac:dyDescent="0.25"/>
    <row r="270023" customFormat="1" x14ac:dyDescent="0.25"/>
    <row r="270024" customFormat="1" x14ac:dyDescent="0.25"/>
    <row r="270025" customFormat="1" x14ac:dyDescent="0.25"/>
    <row r="270026" customFormat="1" x14ac:dyDescent="0.25"/>
    <row r="270027" customFormat="1" x14ac:dyDescent="0.25"/>
    <row r="270028" customFormat="1" x14ac:dyDescent="0.25"/>
    <row r="270029" customFormat="1" x14ac:dyDescent="0.25"/>
    <row r="270030" customFormat="1" x14ac:dyDescent="0.25"/>
    <row r="270031" customFormat="1" x14ac:dyDescent="0.25"/>
    <row r="270032" customFormat="1" x14ac:dyDescent="0.25"/>
    <row r="270033" customFormat="1" x14ac:dyDescent="0.25"/>
    <row r="270034" customFormat="1" x14ac:dyDescent="0.25"/>
    <row r="270035" customFormat="1" x14ac:dyDescent="0.25"/>
    <row r="270036" customFormat="1" x14ac:dyDescent="0.25"/>
    <row r="270037" customFormat="1" x14ac:dyDescent="0.25"/>
    <row r="270038" customFormat="1" x14ac:dyDescent="0.25"/>
    <row r="270039" customFormat="1" x14ac:dyDescent="0.25"/>
    <row r="270040" customFormat="1" x14ac:dyDescent="0.25"/>
    <row r="270041" customFormat="1" x14ac:dyDescent="0.25"/>
    <row r="270042" customFormat="1" x14ac:dyDescent="0.25"/>
    <row r="270043" customFormat="1" x14ac:dyDescent="0.25"/>
    <row r="270044" customFormat="1" x14ac:dyDescent="0.25"/>
    <row r="270045" customFormat="1" x14ac:dyDescent="0.25"/>
    <row r="270046" customFormat="1" x14ac:dyDescent="0.25"/>
    <row r="270047" customFormat="1" x14ac:dyDescent="0.25"/>
    <row r="270048" customFormat="1" x14ac:dyDescent="0.25"/>
    <row r="270049" customFormat="1" x14ac:dyDescent="0.25"/>
    <row r="270050" customFormat="1" x14ac:dyDescent="0.25"/>
    <row r="270051" customFormat="1" x14ac:dyDescent="0.25"/>
    <row r="270052" customFormat="1" x14ac:dyDescent="0.25"/>
    <row r="270053" customFormat="1" x14ac:dyDescent="0.25"/>
    <row r="270054" customFormat="1" x14ac:dyDescent="0.25"/>
    <row r="270055" customFormat="1" x14ac:dyDescent="0.25"/>
    <row r="270056" customFormat="1" x14ac:dyDescent="0.25"/>
    <row r="270057" customFormat="1" x14ac:dyDescent="0.25"/>
    <row r="270058" customFormat="1" x14ac:dyDescent="0.25"/>
    <row r="270059" customFormat="1" x14ac:dyDescent="0.25"/>
    <row r="270060" customFormat="1" x14ac:dyDescent="0.25"/>
    <row r="270061" customFormat="1" x14ac:dyDescent="0.25"/>
    <row r="270062" customFormat="1" x14ac:dyDescent="0.25"/>
    <row r="270063" customFormat="1" x14ac:dyDescent="0.25"/>
    <row r="270064" customFormat="1" x14ac:dyDescent="0.25"/>
    <row r="270065" customFormat="1" x14ac:dyDescent="0.25"/>
    <row r="270066" customFormat="1" x14ac:dyDescent="0.25"/>
    <row r="270067" customFormat="1" x14ac:dyDescent="0.25"/>
    <row r="270068" customFormat="1" x14ac:dyDescent="0.25"/>
    <row r="270069" customFormat="1" x14ac:dyDescent="0.25"/>
    <row r="270070" customFormat="1" x14ac:dyDescent="0.25"/>
    <row r="270071" customFormat="1" x14ac:dyDescent="0.25"/>
    <row r="270072" customFormat="1" x14ac:dyDescent="0.25"/>
    <row r="270073" customFormat="1" x14ac:dyDescent="0.25"/>
    <row r="270074" customFormat="1" x14ac:dyDescent="0.25"/>
    <row r="270075" customFormat="1" x14ac:dyDescent="0.25"/>
    <row r="270076" customFormat="1" x14ac:dyDescent="0.25"/>
    <row r="270077" customFormat="1" x14ac:dyDescent="0.25"/>
    <row r="270078" customFormat="1" x14ac:dyDescent="0.25"/>
    <row r="270079" customFormat="1" x14ac:dyDescent="0.25"/>
    <row r="270080" customFormat="1" x14ac:dyDescent="0.25"/>
    <row r="270081" customFormat="1" x14ac:dyDescent="0.25"/>
    <row r="270082" customFormat="1" x14ac:dyDescent="0.25"/>
    <row r="270083" customFormat="1" x14ac:dyDescent="0.25"/>
    <row r="270084" customFormat="1" x14ac:dyDescent="0.25"/>
    <row r="270085" customFormat="1" x14ac:dyDescent="0.25"/>
    <row r="270086" customFormat="1" x14ac:dyDescent="0.25"/>
    <row r="270087" customFormat="1" x14ac:dyDescent="0.25"/>
    <row r="270088" customFormat="1" x14ac:dyDescent="0.25"/>
    <row r="270089" customFormat="1" x14ac:dyDescent="0.25"/>
    <row r="270090" customFormat="1" x14ac:dyDescent="0.25"/>
    <row r="270091" customFormat="1" x14ac:dyDescent="0.25"/>
    <row r="270092" customFormat="1" x14ac:dyDescent="0.25"/>
    <row r="270093" customFormat="1" x14ac:dyDescent="0.25"/>
    <row r="270094" customFormat="1" x14ac:dyDescent="0.25"/>
    <row r="270095" customFormat="1" x14ac:dyDescent="0.25"/>
    <row r="270096" customFormat="1" x14ac:dyDescent="0.25"/>
    <row r="270097" customFormat="1" x14ac:dyDescent="0.25"/>
    <row r="270098" customFormat="1" x14ac:dyDescent="0.25"/>
    <row r="270099" customFormat="1" x14ac:dyDescent="0.25"/>
    <row r="270100" customFormat="1" x14ac:dyDescent="0.25"/>
    <row r="270101" customFormat="1" x14ac:dyDescent="0.25"/>
    <row r="270102" customFormat="1" x14ac:dyDescent="0.25"/>
    <row r="270103" customFormat="1" x14ac:dyDescent="0.25"/>
    <row r="270104" customFormat="1" x14ac:dyDescent="0.25"/>
    <row r="270105" customFormat="1" x14ac:dyDescent="0.25"/>
    <row r="270106" customFormat="1" x14ac:dyDescent="0.25"/>
    <row r="270107" customFormat="1" x14ac:dyDescent="0.25"/>
    <row r="270108" customFormat="1" x14ac:dyDescent="0.25"/>
    <row r="270109" customFormat="1" x14ac:dyDescent="0.25"/>
    <row r="270110" customFormat="1" x14ac:dyDescent="0.25"/>
    <row r="270111" customFormat="1" x14ac:dyDescent="0.25"/>
    <row r="270112" customFormat="1" x14ac:dyDescent="0.25"/>
    <row r="270113" customFormat="1" x14ac:dyDescent="0.25"/>
    <row r="270114" customFormat="1" x14ac:dyDescent="0.25"/>
    <row r="270115" customFormat="1" x14ac:dyDescent="0.25"/>
    <row r="270116" customFormat="1" x14ac:dyDescent="0.25"/>
    <row r="270117" customFormat="1" x14ac:dyDescent="0.25"/>
    <row r="270118" customFormat="1" x14ac:dyDescent="0.25"/>
    <row r="270119" customFormat="1" x14ac:dyDescent="0.25"/>
    <row r="270120" customFormat="1" x14ac:dyDescent="0.25"/>
    <row r="270121" customFormat="1" x14ac:dyDescent="0.25"/>
    <row r="270122" customFormat="1" x14ac:dyDescent="0.25"/>
    <row r="270123" customFormat="1" x14ac:dyDescent="0.25"/>
    <row r="270124" customFormat="1" x14ac:dyDescent="0.25"/>
    <row r="270125" customFormat="1" x14ac:dyDescent="0.25"/>
    <row r="270126" customFormat="1" x14ac:dyDescent="0.25"/>
    <row r="270127" customFormat="1" x14ac:dyDescent="0.25"/>
    <row r="270128" customFormat="1" x14ac:dyDescent="0.25"/>
    <row r="270129" customFormat="1" x14ac:dyDescent="0.25"/>
    <row r="270130" customFormat="1" x14ac:dyDescent="0.25"/>
    <row r="270131" customFormat="1" x14ac:dyDescent="0.25"/>
    <row r="270132" customFormat="1" x14ac:dyDescent="0.25"/>
    <row r="270133" customFormat="1" x14ac:dyDescent="0.25"/>
    <row r="270134" customFormat="1" x14ac:dyDescent="0.25"/>
    <row r="270135" customFormat="1" x14ac:dyDescent="0.25"/>
    <row r="270136" customFormat="1" x14ac:dyDescent="0.25"/>
    <row r="270137" customFormat="1" x14ac:dyDescent="0.25"/>
    <row r="270138" customFormat="1" x14ac:dyDescent="0.25"/>
    <row r="270139" customFormat="1" x14ac:dyDescent="0.25"/>
    <row r="270140" customFormat="1" x14ac:dyDescent="0.25"/>
    <row r="270141" customFormat="1" x14ac:dyDescent="0.25"/>
    <row r="270142" customFormat="1" x14ac:dyDescent="0.25"/>
    <row r="270143" customFormat="1" x14ac:dyDescent="0.25"/>
    <row r="270144" customFormat="1" x14ac:dyDescent="0.25"/>
    <row r="270145" customFormat="1" x14ac:dyDescent="0.25"/>
    <row r="270146" customFormat="1" x14ac:dyDescent="0.25"/>
    <row r="270147" customFormat="1" x14ac:dyDescent="0.25"/>
    <row r="270148" customFormat="1" x14ac:dyDescent="0.25"/>
    <row r="270149" customFormat="1" x14ac:dyDescent="0.25"/>
    <row r="270150" customFormat="1" x14ac:dyDescent="0.25"/>
    <row r="270151" customFormat="1" x14ac:dyDescent="0.25"/>
    <row r="270152" customFormat="1" x14ac:dyDescent="0.25"/>
    <row r="270153" customFormat="1" x14ac:dyDescent="0.25"/>
    <row r="270154" customFormat="1" x14ac:dyDescent="0.25"/>
    <row r="270155" customFormat="1" x14ac:dyDescent="0.25"/>
    <row r="270156" customFormat="1" x14ac:dyDescent="0.25"/>
    <row r="270157" customFormat="1" x14ac:dyDescent="0.25"/>
    <row r="270158" customFormat="1" x14ac:dyDescent="0.25"/>
    <row r="270159" customFormat="1" x14ac:dyDescent="0.25"/>
    <row r="270160" customFormat="1" x14ac:dyDescent="0.25"/>
    <row r="270161" customFormat="1" x14ac:dyDescent="0.25"/>
    <row r="270162" customFormat="1" x14ac:dyDescent="0.25"/>
    <row r="270163" customFormat="1" x14ac:dyDescent="0.25"/>
    <row r="270164" customFormat="1" x14ac:dyDescent="0.25"/>
    <row r="270165" customFormat="1" x14ac:dyDescent="0.25"/>
    <row r="270166" customFormat="1" x14ac:dyDescent="0.25"/>
    <row r="270167" customFormat="1" x14ac:dyDescent="0.25"/>
    <row r="270168" customFormat="1" x14ac:dyDescent="0.25"/>
    <row r="270169" customFormat="1" x14ac:dyDescent="0.25"/>
    <row r="270170" customFormat="1" x14ac:dyDescent="0.25"/>
    <row r="270171" customFormat="1" x14ac:dyDescent="0.25"/>
    <row r="270172" customFormat="1" x14ac:dyDescent="0.25"/>
    <row r="270173" customFormat="1" x14ac:dyDescent="0.25"/>
    <row r="270174" customFormat="1" x14ac:dyDescent="0.25"/>
    <row r="270175" customFormat="1" x14ac:dyDescent="0.25"/>
    <row r="270176" customFormat="1" x14ac:dyDescent="0.25"/>
    <row r="270177" customFormat="1" x14ac:dyDescent="0.25"/>
    <row r="270178" customFormat="1" x14ac:dyDescent="0.25"/>
    <row r="270179" customFormat="1" x14ac:dyDescent="0.25"/>
    <row r="270180" customFormat="1" x14ac:dyDescent="0.25"/>
    <row r="270181" customFormat="1" x14ac:dyDescent="0.25"/>
    <row r="270182" customFormat="1" x14ac:dyDescent="0.25"/>
    <row r="270183" customFormat="1" x14ac:dyDescent="0.25"/>
    <row r="270184" customFormat="1" x14ac:dyDescent="0.25"/>
    <row r="270185" customFormat="1" x14ac:dyDescent="0.25"/>
    <row r="270186" customFormat="1" x14ac:dyDescent="0.25"/>
    <row r="270187" customFormat="1" x14ac:dyDescent="0.25"/>
    <row r="270188" customFormat="1" x14ac:dyDescent="0.25"/>
    <row r="270189" customFormat="1" x14ac:dyDescent="0.25"/>
    <row r="270190" customFormat="1" x14ac:dyDescent="0.25"/>
    <row r="270191" customFormat="1" x14ac:dyDescent="0.25"/>
    <row r="270192" customFormat="1" x14ac:dyDescent="0.25"/>
    <row r="270193" customFormat="1" x14ac:dyDescent="0.25"/>
    <row r="270194" customFormat="1" x14ac:dyDescent="0.25"/>
    <row r="270195" customFormat="1" x14ac:dyDescent="0.25"/>
    <row r="270196" customFormat="1" x14ac:dyDescent="0.25"/>
    <row r="270197" customFormat="1" x14ac:dyDescent="0.25"/>
    <row r="270198" customFormat="1" x14ac:dyDescent="0.25"/>
    <row r="270199" customFormat="1" x14ac:dyDescent="0.25"/>
    <row r="270200" customFormat="1" x14ac:dyDescent="0.25"/>
    <row r="270201" customFormat="1" x14ac:dyDescent="0.25"/>
    <row r="270202" customFormat="1" x14ac:dyDescent="0.25"/>
    <row r="270203" customFormat="1" x14ac:dyDescent="0.25"/>
    <row r="270204" customFormat="1" x14ac:dyDescent="0.25"/>
    <row r="270205" customFormat="1" x14ac:dyDescent="0.25"/>
    <row r="270206" customFormat="1" x14ac:dyDescent="0.25"/>
    <row r="270207" customFormat="1" x14ac:dyDescent="0.25"/>
    <row r="270208" customFormat="1" x14ac:dyDescent="0.25"/>
    <row r="270209" customFormat="1" x14ac:dyDescent="0.25"/>
    <row r="270210" customFormat="1" x14ac:dyDescent="0.25"/>
    <row r="270211" customFormat="1" x14ac:dyDescent="0.25"/>
    <row r="270212" customFormat="1" x14ac:dyDescent="0.25"/>
    <row r="270213" customFormat="1" x14ac:dyDescent="0.25"/>
    <row r="270214" customFormat="1" x14ac:dyDescent="0.25"/>
    <row r="270215" customFormat="1" x14ac:dyDescent="0.25"/>
    <row r="270216" customFormat="1" x14ac:dyDescent="0.25"/>
    <row r="270217" customFormat="1" x14ac:dyDescent="0.25"/>
    <row r="270218" customFormat="1" x14ac:dyDescent="0.25"/>
    <row r="270219" customFormat="1" x14ac:dyDescent="0.25"/>
    <row r="270220" customFormat="1" x14ac:dyDescent="0.25"/>
    <row r="270221" customFormat="1" x14ac:dyDescent="0.25"/>
    <row r="270222" customFormat="1" x14ac:dyDescent="0.25"/>
    <row r="270223" customFormat="1" x14ac:dyDescent="0.25"/>
    <row r="270224" customFormat="1" x14ac:dyDescent="0.25"/>
    <row r="270225" customFormat="1" x14ac:dyDescent="0.25"/>
    <row r="270226" customFormat="1" x14ac:dyDescent="0.25"/>
    <row r="270227" customFormat="1" x14ac:dyDescent="0.25"/>
    <row r="270228" customFormat="1" x14ac:dyDescent="0.25"/>
    <row r="270229" customFormat="1" x14ac:dyDescent="0.25"/>
    <row r="270230" customFormat="1" x14ac:dyDescent="0.25"/>
    <row r="270231" customFormat="1" x14ac:dyDescent="0.25"/>
    <row r="270232" customFormat="1" x14ac:dyDescent="0.25"/>
    <row r="270233" customFormat="1" x14ac:dyDescent="0.25"/>
    <row r="270234" customFormat="1" x14ac:dyDescent="0.25"/>
    <row r="270235" customFormat="1" x14ac:dyDescent="0.25"/>
    <row r="270236" customFormat="1" x14ac:dyDescent="0.25"/>
    <row r="270237" customFormat="1" x14ac:dyDescent="0.25"/>
    <row r="270238" customFormat="1" x14ac:dyDescent="0.25"/>
    <row r="270239" customFormat="1" x14ac:dyDescent="0.25"/>
    <row r="270240" customFormat="1" x14ac:dyDescent="0.25"/>
    <row r="270241" customFormat="1" x14ac:dyDescent="0.25"/>
    <row r="270242" customFormat="1" x14ac:dyDescent="0.25"/>
    <row r="270243" customFormat="1" x14ac:dyDescent="0.25"/>
    <row r="270244" customFormat="1" x14ac:dyDescent="0.25"/>
    <row r="270245" customFormat="1" x14ac:dyDescent="0.25"/>
    <row r="270246" customFormat="1" x14ac:dyDescent="0.25"/>
    <row r="270247" customFormat="1" x14ac:dyDescent="0.25"/>
    <row r="270248" customFormat="1" x14ac:dyDescent="0.25"/>
    <row r="270249" customFormat="1" x14ac:dyDescent="0.25"/>
    <row r="270250" customFormat="1" x14ac:dyDescent="0.25"/>
    <row r="270251" customFormat="1" x14ac:dyDescent="0.25"/>
    <row r="270252" customFormat="1" x14ac:dyDescent="0.25"/>
    <row r="270253" customFormat="1" x14ac:dyDescent="0.25"/>
    <row r="270254" customFormat="1" x14ac:dyDescent="0.25"/>
    <row r="270255" customFormat="1" x14ac:dyDescent="0.25"/>
    <row r="270256" customFormat="1" x14ac:dyDescent="0.25"/>
    <row r="270257" customFormat="1" x14ac:dyDescent="0.25"/>
    <row r="270258" customFormat="1" x14ac:dyDescent="0.25"/>
    <row r="270259" customFormat="1" x14ac:dyDescent="0.25"/>
    <row r="270260" customFormat="1" x14ac:dyDescent="0.25"/>
    <row r="270261" customFormat="1" x14ac:dyDescent="0.25"/>
    <row r="270262" customFormat="1" x14ac:dyDescent="0.25"/>
    <row r="270263" customFormat="1" x14ac:dyDescent="0.25"/>
    <row r="270264" customFormat="1" x14ac:dyDescent="0.25"/>
    <row r="270265" customFormat="1" x14ac:dyDescent="0.25"/>
    <row r="270266" customFormat="1" x14ac:dyDescent="0.25"/>
    <row r="270267" customFormat="1" x14ac:dyDescent="0.25"/>
    <row r="270268" customFormat="1" x14ac:dyDescent="0.25"/>
    <row r="270269" customFormat="1" x14ac:dyDescent="0.25"/>
    <row r="270270" customFormat="1" x14ac:dyDescent="0.25"/>
    <row r="270271" customFormat="1" x14ac:dyDescent="0.25"/>
    <row r="270272" customFormat="1" x14ac:dyDescent="0.25"/>
    <row r="270273" customFormat="1" x14ac:dyDescent="0.25"/>
    <row r="270274" customFormat="1" x14ac:dyDescent="0.25"/>
    <row r="270275" customFormat="1" x14ac:dyDescent="0.25"/>
    <row r="270276" customFormat="1" x14ac:dyDescent="0.25"/>
    <row r="270277" customFormat="1" x14ac:dyDescent="0.25"/>
    <row r="270278" customFormat="1" x14ac:dyDescent="0.25"/>
    <row r="270279" customFormat="1" x14ac:dyDescent="0.25"/>
    <row r="270280" customFormat="1" x14ac:dyDescent="0.25"/>
    <row r="270281" customFormat="1" x14ac:dyDescent="0.25"/>
    <row r="270282" customFormat="1" x14ac:dyDescent="0.25"/>
    <row r="270283" customFormat="1" x14ac:dyDescent="0.25"/>
    <row r="270284" customFormat="1" x14ac:dyDescent="0.25"/>
    <row r="270285" customFormat="1" x14ac:dyDescent="0.25"/>
    <row r="270286" customFormat="1" x14ac:dyDescent="0.25"/>
    <row r="270287" customFormat="1" x14ac:dyDescent="0.25"/>
    <row r="270288" customFormat="1" x14ac:dyDescent="0.25"/>
    <row r="270289" customFormat="1" x14ac:dyDescent="0.25"/>
    <row r="270290" customFormat="1" x14ac:dyDescent="0.25"/>
    <row r="270291" customFormat="1" x14ac:dyDescent="0.25"/>
    <row r="270292" customFormat="1" x14ac:dyDescent="0.25"/>
    <row r="270293" customFormat="1" x14ac:dyDescent="0.25"/>
    <row r="270294" customFormat="1" x14ac:dyDescent="0.25"/>
    <row r="270295" customFormat="1" x14ac:dyDescent="0.25"/>
    <row r="270296" customFormat="1" x14ac:dyDescent="0.25"/>
    <row r="270297" customFormat="1" x14ac:dyDescent="0.25"/>
    <row r="270298" customFormat="1" x14ac:dyDescent="0.25"/>
    <row r="270299" customFormat="1" x14ac:dyDescent="0.25"/>
    <row r="270300" customFormat="1" x14ac:dyDescent="0.25"/>
    <row r="270301" customFormat="1" x14ac:dyDescent="0.25"/>
    <row r="270302" customFormat="1" x14ac:dyDescent="0.25"/>
    <row r="270303" customFormat="1" x14ac:dyDescent="0.25"/>
    <row r="270304" customFormat="1" x14ac:dyDescent="0.25"/>
    <row r="270305" customFormat="1" x14ac:dyDescent="0.25"/>
    <row r="270306" customFormat="1" x14ac:dyDescent="0.25"/>
    <row r="270307" customFormat="1" x14ac:dyDescent="0.25"/>
    <row r="270308" customFormat="1" x14ac:dyDescent="0.25"/>
    <row r="270309" customFormat="1" x14ac:dyDescent="0.25"/>
    <row r="270310" customFormat="1" x14ac:dyDescent="0.25"/>
    <row r="270311" customFormat="1" x14ac:dyDescent="0.25"/>
    <row r="270312" customFormat="1" x14ac:dyDescent="0.25"/>
    <row r="270313" customFormat="1" x14ac:dyDescent="0.25"/>
    <row r="270314" customFormat="1" x14ac:dyDescent="0.25"/>
    <row r="270315" customFormat="1" x14ac:dyDescent="0.25"/>
    <row r="270316" customFormat="1" x14ac:dyDescent="0.25"/>
    <row r="270317" customFormat="1" x14ac:dyDescent="0.25"/>
    <row r="270318" customFormat="1" x14ac:dyDescent="0.25"/>
    <row r="270319" customFormat="1" x14ac:dyDescent="0.25"/>
    <row r="270320" customFormat="1" x14ac:dyDescent="0.25"/>
    <row r="270321" customFormat="1" x14ac:dyDescent="0.25"/>
    <row r="270322" customFormat="1" x14ac:dyDescent="0.25"/>
    <row r="270323" customFormat="1" x14ac:dyDescent="0.25"/>
    <row r="270324" customFormat="1" x14ac:dyDescent="0.25"/>
    <row r="270325" customFormat="1" x14ac:dyDescent="0.25"/>
    <row r="270326" customFormat="1" x14ac:dyDescent="0.25"/>
    <row r="270327" customFormat="1" x14ac:dyDescent="0.25"/>
    <row r="270328" customFormat="1" x14ac:dyDescent="0.25"/>
    <row r="270329" customFormat="1" x14ac:dyDescent="0.25"/>
    <row r="270330" customFormat="1" x14ac:dyDescent="0.25"/>
    <row r="270331" customFormat="1" x14ac:dyDescent="0.25"/>
    <row r="270332" customFormat="1" x14ac:dyDescent="0.25"/>
    <row r="270333" customFormat="1" x14ac:dyDescent="0.25"/>
    <row r="270334" customFormat="1" x14ac:dyDescent="0.25"/>
    <row r="270335" customFormat="1" x14ac:dyDescent="0.25"/>
    <row r="270336" customFormat="1" x14ac:dyDescent="0.25"/>
    <row r="270337" customFormat="1" x14ac:dyDescent="0.25"/>
    <row r="270338" customFormat="1" x14ac:dyDescent="0.25"/>
    <row r="270339" customFormat="1" x14ac:dyDescent="0.25"/>
    <row r="270340" customFormat="1" x14ac:dyDescent="0.25"/>
    <row r="270341" customFormat="1" x14ac:dyDescent="0.25"/>
    <row r="270342" customFormat="1" x14ac:dyDescent="0.25"/>
    <row r="270343" customFormat="1" x14ac:dyDescent="0.25"/>
    <row r="270344" customFormat="1" x14ac:dyDescent="0.25"/>
    <row r="270345" customFormat="1" x14ac:dyDescent="0.25"/>
    <row r="270346" customFormat="1" x14ac:dyDescent="0.25"/>
    <row r="270347" customFormat="1" x14ac:dyDescent="0.25"/>
    <row r="270348" customFormat="1" x14ac:dyDescent="0.25"/>
    <row r="270349" customFormat="1" x14ac:dyDescent="0.25"/>
    <row r="270350" customFormat="1" x14ac:dyDescent="0.25"/>
    <row r="270351" customFormat="1" x14ac:dyDescent="0.25"/>
    <row r="270352" customFormat="1" x14ac:dyDescent="0.25"/>
    <row r="270353" customFormat="1" x14ac:dyDescent="0.25"/>
    <row r="270354" customFormat="1" x14ac:dyDescent="0.25"/>
    <row r="270355" customFormat="1" x14ac:dyDescent="0.25"/>
    <row r="270356" customFormat="1" x14ac:dyDescent="0.25"/>
    <row r="270357" customFormat="1" x14ac:dyDescent="0.25"/>
    <row r="270358" customFormat="1" x14ac:dyDescent="0.25"/>
    <row r="270359" customFormat="1" x14ac:dyDescent="0.25"/>
    <row r="270360" customFormat="1" x14ac:dyDescent="0.25"/>
    <row r="270361" customFormat="1" x14ac:dyDescent="0.25"/>
    <row r="270362" customFormat="1" x14ac:dyDescent="0.25"/>
    <row r="270363" customFormat="1" x14ac:dyDescent="0.25"/>
    <row r="270364" customFormat="1" x14ac:dyDescent="0.25"/>
    <row r="270365" customFormat="1" x14ac:dyDescent="0.25"/>
    <row r="270366" customFormat="1" x14ac:dyDescent="0.25"/>
    <row r="270367" customFormat="1" x14ac:dyDescent="0.25"/>
    <row r="270368" customFormat="1" x14ac:dyDescent="0.25"/>
    <row r="270369" customFormat="1" x14ac:dyDescent="0.25"/>
    <row r="270370" customFormat="1" x14ac:dyDescent="0.25"/>
    <row r="270371" customFormat="1" x14ac:dyDescent="0.25"/>
    <row r="270372" customFormat="1" x14ac:dyDescent="0.25"/>
    <row r="270373" customFormat="1" x14ac:dyDescent="0.25"/>
    <row r="270374" customFormat="1" x14ac:dyDescent="0.25"/>
    <row r="270375" customFormat="1" x14ac:dyDescent="0.25"/>
    <row r="270376" customFormat="1" x14ac:dyDescent="0.25"/>
    <row r="270377" customFormat="1" x14ac:dyDescent="0.25"/>
    <row r="270378" customFormat="1" x14ac:dyDescent="0.25"/>
    <row r="270379" customFormat="1" x14ac:dyDescent="0.25"/>
    <row r="270380" customFormat="1" x14ac:dyDescent="0.25"/>
    <row r="270381" customFormat="1" x14ac:dyDescent="0.25"/>
    <row r="270382" customFormat="1" x14ac:dyDescent="0.25"/>
    <row r="270383" customFormat="1" x14ac:dyDescent="0.25"/>
    <row r="270384" customFormat="1" x14ac:dyDescent="0.25"/>
    <row r="270385" customFormat="1" x14ac:dyDescent="0.25"/>
    <row r="270386" customFormat="1" x14ac:dyDescent="0.25"/>
    <row r="270387" customFormat="1" x14ac:dyDescent="0.25"/>
    <row r="270388" customFormat="1" x14ac:dyDescent="0.25"/>
    <row r="270389" customFormat="1" x14ac:dyDescent="0.25"/>
    <row r="270390" customFormat="1" x14ac:dyDescent="0.25"/>
    <row r="270391" customFormat="1" x14ac:dyDescent="0.25"/>
    <row r="270392" customFormat="1" x14ac:dyDescent="0.25"/>
    <row r="270393" customFormat="1" x14ac:dyDescent="0.25"/>
    <row r="270394" customFormat="1" x14ac:dyDescent="0.25"/>
    <row r="270395" customFormat="1" x14ac:dyDescent="0.25"/>
    <row r="270396" customFormat="1" x14ac:dyDescent="0.25"/>
    <row r="270397" customFormat="1" x14ac:dyDescent="0.25"/>
    <row r="270398" customFormat="1" x14ac:dyDescent="0.25"/>
    <row r="270399" customFormat="1" x14ac:dyDescent="0.25"/>
    <row r="270400" customFormat="1" x14ac:dyDescent="0.25"/>
    <row r="270401" customFormat="1" x14ac:dyDescent="0.25"/>
    <row r="270402" customFormat="1" x14ac:dyDescent="0.25"/>
    <row r="270403" customFormat="1" x14ac:dyDescent="0.25"/>
    <row r="270404" customFormat="1" x14ac:dyDescent="0.25"/>
    <row r="270405" customFormat="1" x14ac:dyDescent="0.25"/>
    <row r="270406" customFormat="1" x14ac:dyDescent="0.25"/>
    <row r="270407" customFormat="1" x14ac:dyDescent="0.25"/>
    <row r="270408" customFormat="1" x14ac:dyDescent="0.25"/>
    <row r="270409" customFormat="1" x14ac:dyDescent="0.25"/>
    <row r="270410" customFormat="1" x14ac:dyDescent="0.25"/>
    <row r="270411" customFormat="1" x14ac:dyDescent="0.25"/>
    <row r="270412" customFormat="1" x14ac:dyDescent="0.25"/>
    <row r="270413" customFormat="1" x14ac:dyDescent="0.25"/>
    <row r="270414" customFormat="1" x14ac:dyDescent="0.25"/>
    <row r="270415" customFormat="1" x14ac:dyDescent="0.25"/>
    <row r="270416" customFormat="1" x14ac:dyDescent="0.25"/>
    <row r="270417" customFormat="1" x14ac:dyDescent="0.25"/>
    <row r="270418" customFormat="1" x14ac:dyDescent="0.25"/>
    <row r="270419" customFormat="1" x14ac:dyDescent="0.25"/>
    <row r="270420" customFormat="1" x14ac:dyDescent="0.25"/>
    <row r="270421" customFormat="1" x14ac:dyDescent="0.25"/>
    <row r="270422" customFormat="1" x14ac:dyDescent="0.25"/>
    <row r="270423" customFormat="1" x14ac:dyDescent="0.25"/>
    <row r="270424" customFormat="1" x14ac:dyDescent="0.25"/>
    <row r="270425" customFormat="1" x14ac:dyDescent="0.25"/>
    <row r="270426" customFormat="1" x14ac:dyDescent="0.25"/>
    <row r="270427" customFormat="1" x14ac:dyDescent="0.25"/>
    <row r="270428" customFormat="1" x14ac:dyDescent="0.25"/>
    <row r="270429" customFormat="1" x14ac:dyDescent="0.25"/>
    <row r="270430" customFormat="1" x14ac:dyDescent="0.25"/>
    <row r="270431" customFormat="1" x14ac:dyDescent="0.25"/>
    <row r="270432" customFormat="1" x14ac:dyDescent="0.25"/>
    <row r="270433" customFormat="1" x14ac:dyDescent="0.25"/>
    <row r="270434" customFormat="1" x14ac:dyDescent="0.25"/>
    <row r="270435" customFormat="1" x14ac:dyDescent="0.25"/>
    <row r="270436" customFormat="1" x14ac:dyDescent="0.25"/>
    <row r="270437" customFormat="1" x14ac:dyDescent="0.25"/>
    <row r="270438" customFormat="1" x14ac:dyDescent="0.25"/>
    <row r="270439" customFormat="1" x14ac:dyDescent="0.25"/>
    <row r="270440" customFormat="1" x14ac:dyDescent="0.25"/>
    <row r="270441" customFormat="1" x14ac:dyDescent="0.25"/>
    <row r="270442" customFormat="1" x14ac:dyDescent="0.25"/>
    <row r="270443" customFormat="1" x14ac:dyDescent="0.25"/>
    <row r="270444" customFormat="1" x14ac:dyDescent="0.25"/>
    <row r="270445" customFormat="1" x14ac:dyDescent="0.25"/>
    <row r="270446" customFormat="1" x14ac:dyDescent="0.25"/>
    <row r="270447" customFormat="1" x14ac:dyDescent="0.25"/>
    <row r="270448" customFormat="1" x14ac:dyDescent="0.25"/>
    <row r="270449" customFormat="1" x14ac:dyDescent="0.25"/>
    <row r="270450" customFormat="1" x14ac:dyDescent="0.25"/>
    <row r="270451" customFormat="1" x14ac:dyDescent="0.25"/>
    <row r="270452" customFormat="1" x14ac:dyDescent="0.25"/>
    <row r="270453" customFormat="1" x14ac:dyDescent="0.25"/>
    <row r="270454" customFormat="1" x14ac:dyDescent="0.25"/>
    <row r="270455" customFormat="1" x14ac:dyDescent="0.25"/>
    <row r="270456" customFormat="1" x14ac:dyDescent="0.25"/>
    <row r="270457" customFormat="1" x14ac:dyDescent="0.25"/>
    <row r="270458" customFormat="1" x14ac:dyDescent="0.25"/>
    <row r="270459" customFormat="1" x14ac:dyDescent="0.25"/>
    <row r="270460" customFormat="1" x14ac:dyDescent="0.25"/>
    <row r="270461" customFormat="1" x14ac:dyDescent="0.25"/>
    <row r="270462" customFormat="1" x14ac:dyDescent="0.25"/>
    <row r="270463" customFormat="1" x14ac:dyDescent="0.25"/>
    <row r="270464" customFormat="1" x14ac:dyDescent="0.25"/>
    <row r="270465" customFormat="1" x14ac:dyDescent="0.25"/>
    <row r="270466" customFormat="1" x14ac:dyDescent="0.25"/>
    <row r="270467" customFormat="1" x14ac:dyDescent="0.25"/>
    <row r="270468" customFormat="1" x14ac:dyDescent="0.25"/>
    <row r="270469" customFormat="1" x14ac:dyDescent="0.25"/>
    <row r="270470" customFormat="1" x14ac:dyDescent="0.25"/>
    <row r="270471" customFormat="1" x14ac:dyDescent="0.25"/>
    <row r="270472" customFormat="1" x14ac:dyDescent="0.25"/>
    <row r="270473" customFormat="1" x14ac:dyDescent="0.25"/>
    <row r="270474" customFormat="1" x14ac:dyDescent="0.25"/>
    <row r="270475" customFormat="1" x14ac:dyDescent="0.25"/>
    <row r="270476" customFormat="1" x14ac:dyDescent="0.25"/>
    <row r="270477" customFormat="1" x14ac:dyDescent="0.25"/>
    <row r="270478" customFormat="1" x14ac:dyDescent="0.25"/>
    <row r="270479" customFormat="1" x14ac:dyDescent="0.25"/>
    <row r="270480" customFormat="1" x14ac:dyDescent="0.25"/>
    <row r="270481" customFormat="1" x14ac:dyDescent="0.25"/>
    <row r="270482" customFormat="1" x14ac:dyDescent="0.25"/>
    <row r="270483" customFormat="1" x14ac:dyDescent="0.25"/>
    <row r="270484" customFormat="1" x14ac:dyDescent="0.25"/>
    <row r="270485" customFormat="1" x14ac:dyDescent="0.25"/>
    <row r="270486" customFormat="1" x14ac:dyDescent="0.25"/>
    <row r="270487" customFormat="1" x14ac:dyDescent="0.25"/>
    <row r="270488" customFormat="1" x14ac:dyDescent="0.25"/>
    <row r="270489" customFormat="1" x14ac:dyDescent="0.25"/>
    <row r="270490" customFormat="1" x14ac:dyDescent="0.25"/>
    <row r="270491" customFormat="1" x14ac:dyDescent="0.25"/>
    <row r="270492" customFormat="1" x14ac:dyDescent="0.25"/>
    <row r="270493" customFormat="1" x14ac:dyDescent="0.25"/>
    <row r="270494" customFormat="1" x14ac:dyDescent="0.25"/>
    <row r="270495" customFormat="1" x14ac:dyDescent="0.25"/>
    <row r="270496" customFormat="1" x14ac:dyDescent="0.25"/>
    <row r="270497" customFormat="1" x14ac:dyDescent="0.25"/>
    <row r="270498" customFormat="1" x14ac:dyDescent="0.25"/>
    <row r="270499" customFormat="1" x14ac:dyDescent="0.25"/>
    <row r="270500" customFormat="1" x14ac:dyDescent="0.25"/>
    <row r="270501" customFormat="1" x14ac:dyDescent="0.25"/>
    <row r="270502" customFormat="1" x14ac:dyDescent="0.25"/>
    <row r="270503" customFormat="1" x14ac:dyDescent="0.25"/>
    <row r="270504" customFormat="1" x14ac:dyDescent="0.25"/>
    <row r="270505" customFormat="1" x14ac:dyDescent="0.25"/>
    <row r="270506" customFormat="1" x14ac:dyDescent="0.25"/>
    <row r="270507" customFormat="1" x14ac:dyDescent="0.25"/>
    <row r="270508" customFormat="1" x14ac:dyDescent="0.25"/>
    <row r="270509" customFormat="1" x14ac:dyDescent="0.25"/>
    <row r="270510" customFormat="1" x14ac:dyDescent="0.25"/>
    <row r="270511" customFormat="1" x14ac:dyDescent="0.25"/>
    <row r="270512" customFormat="1" x14ac:dyDescent="0.25"/>
    <row r="270513" customFormat="1" x14ac:dyDescent="0.25"/>
    <row r="270514" customFormat="1" x14ac:dyDescent="0.25"/>
    <row r="270515" customFormat="1" x14ac:dyDescent="0.25"/>
    <row r="270516" customFormat="1" x14ac:dyDescent="0.25"/>
    <row r="270517" customFormat="1" x14ac:dyDescent="0.25"/>
    <row r="270518" customFormat="1" x14ac:dyDescent="0.25"/>
    <row r="270519" customFormat="1" x14ac:dyDescent="0.25"/>
    <row r="270520" customFormat="1" x14ac:dyDescent="0.25"/>
    <row r="270521" customFormat="1" x14ac:dyDescent="0.25"/>
    <row r="270522" customFormat="1" x14ac:dyDescent="0.25"/>
    <row r="270523" customFormat="1" x14ac:dyDescent="0.25"/>
    <row r="270524" customFormat="1" x14ac:dyDescent="0.25"/>
    <row r="270525" customFormat="1" x14ac:dyDescent="0.25"/>
    <row r="270526" customFormat="1" x14ac:dyDescent="0.25"/>
    <row r="270527" customFormat="1" x14ac:dyDescent="0.25"/>
    <row r="270528" customFormat="1" x14ac:dyDescent="0.25"/>
    <row r="270529" customFormat="1" x14ac:dyDescent="0.25"/>
    <row r="270530" customFormat="1" x14ac:dyDescent="0.25"/>
    <row r="270531" customFormat="1" x14ac:dyDescent="0.25"/>
    <row r="270532" customFormat="1" x14ac:dyDescent="0.25"/>
    <row r="270533" customFormat="1" x14ac:dyDescent="0.25"/>
    <row r="270534" customFormat="1" x14ac:dyDescent="0.25"/>
    <row r="270535" customFormat="1" x14ac:dyDescent="0.25"/>
    <row r="270536" customFormat="1" x14ac:dyDescent="0.25"/>
    <row r="270537" customFormat="1" x14ac:dyDescent="0.25"/>
    <row r="270538" customFormat="1" x14ac:dyDescent="0.25"/>
    <row r="270539" customFormat="1" x14ac:dyDescent="0.25"/>
    <row r="270540" customFormat="1" x14ac:dyDescent="0.25"/>
    <row r="270541" customFormat="1" x14ac:dyDescent="0.25"/>
    <row r="270542" customFormat="1" x14ac:dyDescent="0.25"/>
    <row r="270543" customFormat="1" x14ac:dyDescent="0.25"/>
    <row r="270544" customFormat="1" x14ac:dyDescent="0.25"/>
    <row r="270545" customFormat="1" x14ac:dyDescent="0.25"/>
    <row r="270546" customFormat="1" x14ac:dyDescent="0.25"/>
    <row r="270547" customFormat="1" x14ac:dyDescent="0.25"/>
    <row r="270548" customFormat="1" x14ac:dyDescent="0.25"/>
    <row r="270549" customFormat="1" x14ac:dyDescent="0.25"/>
    <row r="270550" customFormat="1" x14ac:dyDescent="0.25"/>
    <row r="270551" customFormat="1" x14ac:dyDescent="0.25"/>
    <row r="270552" customFormat="1" x14ac:dyDescent="0.25"/>
    <row r="270553" customFormat="1" x14ac:dyDescent="0.25"/>
    <row r="270554" customFormat="1" x14ac:dyDescent="0.25"/>
    <row r="270555" customFormat="1" x14ac:dyDescent="0.25"/>
    <row r="270556" customFormat="1" x14ac:dyDescent="0.25"/>
    <row r="270557" customFormat="1" x14ac:dyDescent="0.25"/>
    <row r="270558" customFormat="1" x14ac:dyDescent="0.25"/>
    <row r="270559" customFormat="1" x14ac:dyDescent="0.25"/>
    <row r="270560" customFormat="1" x14ac:dyDescent="0.25"/>
    <row r="270561" customFormat="1" x14ac:dyDescent="0.25"/>
    <row r="270562" customFormat="1" x14ac:dyDescent="0.25"/>
    <row r="270563" customFormat="1" x14ac:dyDescent="0.25"/>
    <row r="270564" customFormat="1" x14ac:dyDescent="0.25"/>
    <row r="270565" customFormat="1" x14ac:dyDescent="0.25"/>
    <row r="270566" customFormat="1" x14ac:dyDescent="0.25"/>
    <row r="270567" customFormat="1" x14ac:dyDescent="0.25"/>
    <row r="270568" customFormat="1" x14ac:dyDescent="0.25"/>
    <row r="270569" customFormat="1" x14ac:dyDescent="0.25"/>
    <row r="270570" customFormat="1" x14ac:dyDescent="0.25"/>
    <row r="270571" customFormat="1" x14ac:dyDescent="0.25"/>
    <row r="270572" customFormat="1" x14ac:dyDescent="0.25"/>
    <row r="270573" customFormat="1" x14ac:dyDescent="0.25"/>
    <row r="270574" customFormat="1" x14ac:dyDescent="0.25"/>
    <row r="270575" customFormat="1" x14ac:dyDescent="0.25"/>
    <row r="270576" customFormat="1" x14ac:dyDescent="0.25"/>
    <row r="270577" customFormat="1" x14ac:dyDescent="0.25"/>
    <row r="270578" customFormat="1" x14ac:dyDescent="0.25"/>
    <row r="270579" customFormat="1" x14ac:dyDescent="0.25"/>
    <row r="270580" customFormat="1" x14ac:dyDescent="0.25"/>
    <row r="270581" customFormat="1" x14ac:dyDescent="0.25"/>
    <row r="270582" customFormat="1" x14ac:dyDescent="0.25"/>
    <row r="270583" customFormat="1" x14ac:dyDescent="0.25"/>
    <row r="270584" customFormat="1" x14ac:dyDescent="0.25"/>
    <row r="270585" customFormat="1" x14ac:dyDescent="0.25"/>
    <row r="270586" customFormat="1" x14ac:dyDescent="0.25"/>
    <row r="270587" customFormat="1" x14ac:dyDescent="0.25"/>
    <row r="270588" customFormat="1" x14ac:dyDescent="0.25"/>
    <row r="270589" customFormat="1" x14ac:dyDescent="0.25"/>
    <row r="270590" customFormat="1" x14ac:dyDescent="0.25"/>
    <row r="270591" customFormat="1" x14ac:dyDescent="0.25"/>
    <row r="270592" customFormat="1" x14ac:dyDescent="0.25"/>
    <row r="270593" customFormat="1" x14ac:dyDescent="0.25"/>
    <row r="270594" customFormat="1" x14ac:dyDescent="0.25"/>
    <row r="270595" customFormat="1" x14ac:dyDescent="0.25"/>
    <row r="270596" customFormat="1" x14ac:dyDescent="0.25"/>
    <row r="270597" customFormat="1" x14ac:dyDescent="0.25"/>
    <row r="270598" customFormat="1" x14ac:dyDescent="0.25"/>
    <row r="270599" customFormat="1" x14ac:dyDescent="0.25"/>
    <row r="270600" customFormat="1" x14ac:dyDescent="0.25"/>
    <row r="270601" customFormat="1" x14ac:dyDescent="0.25"/>
    <row r="270602" customFormat="1" x14ac:dyDescent="0.25"/>
    <row r="270603" customFormat="1" x14ac:dyDescent="0.25"/>
    <row r="270604" customFormat="1" x14ac:dyDescent="0.25"/>
    <row r="270605" customFormat="1" x14ac:dyDescent="0.25"/>
    <row r="270606" customFormat="1" x14ac:dyDescent="0.25"/>
    <row r="270607" customFormat="1" x14ac:dyDescent="0.25"/>
    <row r="270608" customFormat="1" x14ac:dyDescent="0.25"/>
    <row r="270609" customFormat="1" x14ac:dyDescent="0.25"/>
    <row r="270610" customFormat="1" x14ac:dyDescent="0.25"/>
    <row r="270611" customFormat="1" x14ac:dyDescent="0.25"/>
    <row r="270612" customFormat="1" x14ac:dyDescent="0.25"/>
    <row r="270613" customFormat="1" x14ac:dyDescent="0.25"/>
    <row r="270614" customFormat="1" x14ac:dyDescent="0.25"/>
    <row r="270615" customFormat="1" x14ac:dyDescent="0.25"/>
    <row r="270616" customFormat="1" x14ac:dyDescent="0.25"/>
    <row r="270617" customFormat="1" x14ac:dyDescent="0.25"/>
    <row r="270618" customFormat="1" x14ac:dyDescent="0.25"/>
    <row r="270619" customFormat="1" x14ac:dyDescent="0.25"/>
    <row r="270620" customFormat="1" x14ac:dyDescent="0.25"/>
    <row r="270621" customFormat="1" x14ac:dyDescent="0.25"/>
    <row r="270622" customFormat="1" x14ac:dyDescent="0.25"/>
    <row r="270623" customFormat="1" x14ac:dyDescent="0.25"/>
    <row r="270624" customFormat="1" x14ac:dyDescent="0.25"/>
    <row r="270625" customFormat="1" x14ac:dyDescent="0.25"/>
    <row r="270626" customFormat="1" x14ac:dyDescent="0.25"/>
    <row r="270627" customFormat="1" x14ac:dyDescent="0.25"/>
    <row r="270628" customFormat="1" x14ac:dyDescent="0.25"/>
    <row r="270629" customFormat="1" x14ac:dyDescent="0.25"/>
    <row r="270630" customFormat="1" x14ac:dyDescent="0.25"/>
    <row r="270631" customFormat="1" x14ac:dyDescent="0.25"/>
    <row r="270632" customFormat="1" x14ac:dyDescent="0.25"/>
    <row r="270633" customFormat="1" x14ac:dyDescent="0.25"/>
    <row r="270634" customFormat="1" x14ac:dyDescent="0.25"/>
    <row r="270635" customFormat="1" x14ac:dyDescent="0.25"/>
    <row r="270636" customFormat="1" x14ac:dyDescent="0.25"/>
    <row r="270637" customFormat="1" x14ac:dyDescent="0.25"/>
    <row r="270638" customFormat="1" x14ac:dyDescent="0.25"/>
    <row r="270639" customFormat="1" x14ac:dyDescent="0.25"/>
    <row r="270640" customFormat="1" x14ac:dyDescent="0.25"/>
    <row r="270641" customFormat="1" x14ac:dyDescent="0.25"/>
    <row r="270642" customFormat="1" x14ac:dyDescent="0.25"/>
    <row r="270643" customFormat="1" x14ac:dyDescent="0.25"/>
    <row r="270644" customFormat="1" x14ac:dyDescent="0.25"/>
    <row r="270645" customFormat="1" x14ac:dyDescent="0.25"/>
    <row r="270646" customFormat="1" x14ac:dyDescent="0.25"/>
    <row r="270647" customFormat="1" x14ac:dyDescent="0.25"/>
    <row r="270648" customFormat="1" x14ac:dyDescent="0.25"/>
    <row r="270649" customFormat="1" x14ac:dyDescent="0.25"/>
    <row r="270650" customFormat="1" x14ac:dyDescent="0.25"/>
    <row r="270651" customFormat="1" x14ac:dyDescent="0.25"/>
    <row r="270652" customFormat="1" x14ac:dyDescent="0.25"/>
    <row r="270653" customFormat="1" x14ac:dyDescent="0.25"/>
    <row r="270654" customFormat="1" x14ac:dyDescent="0.25"/>
    <row r="270655" customFormat="1" x14ac:dyDescent="0.25"/>
    <row r="270656" customFormat="1" x14ac:dyDescent="0.25"/>
    <row r="270657" customFormat="1" x14ac:dyDescent="0.25"/>
    <row r="270658" customFormat="1" x14ac:dyDescent="0.25"/>
    <row r="270659" customFormat="1" x14ac:dyDescent="0.25"/>
    <row r="270660" customFormat="1" x14ac:dyDescent="0.25"/>
    <row r="270661" customFormat="1" x14ac:dyDescent="0.25"/>
    <row r="270662" customFormat="1" x14ac:dyDescent="0.25"/>
    <row r="270663" customFormat="1" x14ac:dyDescent="0.25"/>
    <row r="270664" customFormat="1" x14ac:dyDescent="0.25"/>
    <row r="270665" customFormat="1" x14ac:dyDescent="0.25"/>
    <row r="270666" customFormat="1" x14ac:dyDescent="0.25"/>
    <row r="270667" customFormat="1" x14ac:dyDescent="0.25"/>
    <row r="270668" customFormat="1" x14ac:dyDescent="0.25"/>
    <row r="270669" customFormat="1" x14ac:dyDescent="0.25"/>
    <row r="270670" customFormat="1" x14ac:dyDescent="0.25"/>
    <row r="270671" customFormat="1" x14ac:dyDescent="0.25"/>
    <row r="270672" customFormat="1" x14ac:dyDescent="0.25"/>
    <row r="270673" customFormat="1" x14ac:dyDescent="0.25"/>
    <row r="270674" customFormat="1" x14ac:dyDescent="0.25"/>
    <row r="270675" customFormat="1" x14ac:dyDescent="0.25"/>
    <row r="270676" customFormat="1" x14ac:dyDescent="0.25"/>
    <row r="270677" customFormat="1" x14ac:dyDescent="0.25"/>
    <row r="270678" customFormat="1" x14ac:dyDescent="0.25"/>
    <row r="270679" customFormat="1" x14ac:dyDescent="0.25"/>
    <row r="270680" customFormat="1" x14ac:dyDescent="0.25"/>
    <row r="270681" customFormat="1" x14ac:dyDescent="0.25"/>
    <row r="270682" customFormat="1" x14ac:dyDescent="0.25"/>
    <row r="270683" customFormat="1" x14ac:dyDescent="0.25"/>
    <row r="270684" customFormat="1" x14ac:dyDescent="0.25"/>
    <row r="270685" customFormat="1" x14ac:dyDescent="0.25"/>
    <row r="270686" customFormat="1" x14ac:dyDescent="0.25"/>
    <row r="270687" customFormat="1" x14ac:dyDescent="0.25"/>
    <row r="270688" customFormat="1" x14ac:dyDescent="0.25"/>
    <row r="270689" customFormat="1" x14ac:dyDescent="0.25"/>
    <row r="270690" customFormat="1" x14ac:dyDescent="0.25"/>
    <row r="270691" customFormat="1" x14ac:dyDescent="0.25"/>
    <row r="270692" customFormat="1" x14ac:dyDescent="0.25"/>
    <row r="270693" customFormat="1" x14ac:dyDescent="0.25"/>
    <row r="270694" customFormat="1" x14ac:dyDescent="0.25"/>
    <row r="270695" customFormat="1" x14ac:dyDescent="0.25"/>
    <row r="270696" customFormat="1" x14ac:dyDescent="0.25"/>
    <row r="270697" customFormat="1" x14ac:dyDescent="0.25"/>
    <row r="270698" customFormat="1" x14ac:dyDescent="0.25"/>
    <row r="270699" customFormat="1" x14ac:dyDescent="0.25"/>
    <row r="270700" customFormat="1" x14ac:dyDescent="0.25"/>
    <row r="270701" customFormat="1" x14ac:dyDescent="0.25"/>
    <row r="270702" customFormat="1" x14ac:dyDescent="0.25"/>
    <row r="270703" customFormat="1" x14ac:dyDescent="0.25"/>
    <row r="270704" customFormat="1" x14ac:dyDescent="0.25"/>
    <row r="270705" customFormat="1" x14ac:dyDescent="0.25"/>
    <row r="270706" customFormat="1" x14ac:dyDescent="0.25"/>
    <row r="270707" customFormat="1" x14ac:dyDescent="0.25"/>
    <row r="270708" customFormat="1" x14ac:dyDescent="0.25"/>
    <row r="270709" customFormat="1" x14ac:dyDescent="0.25"/>
    <row r="270710" customFormat="1" x14ac:dyDescent="0.25"/>
    <row r="270711" customFormat="1" x14ac:dyDescent="0.25"/>
    <row r="270712" customFormat="1" x14ac:dyDescent="0.25"/>
    <row r="270713" customFormat="1" x14ac:dyDescent="0.25"/>
    <row r="270714" customFormat="1" x14ac:dyDescent="0.25"/>
    <row r="270715" customFormat="1" x14ac:dyDescent="0.25"/>
    <row r="270716" customFormat="1" x14ac:dyDescent="0.25"/>
    <row r="270717" customFormat="1" x14ac:dyDescent="0.25"/>
    <row r="270718" customFormat="1" x14ac:dyDescent="0.25"/>
    <row r="270719" customFormat="1" x14ac:dyDescent="0.25"/>
    <row r="270720" customFormat="1" x14ac:dyDescent="0.25"/>
    <row r="270721" customFormat="1" x14ac:dyDescent="0.25"/>
    <row r="270722" customFormat="1" x14ac:dyDescent="0.25"/>
    <row r="270723" customFormat="1" x14ac:dyDescent="0.25"/>
    <row r="270724" customFormat="1" x14ac:dyDescent="0.25"/>
    <row r="270725" customFormat="1" x14ac:dyDescent="0.25"/>
    <row r="270726" customFormat="1" x14ac:dyDescent="0.25"/>
    <row r="270727" customFormat="1" x14ac:dyDescent="0.25"/>
    <row r="270728" customFormat="1" x14ac:dyDescent="0.25"/>
    <row r="270729" customFormat="1" x14ac:dyDescent="0.25"/>
    <row r="270730" customFormat="1" x14ac:dyDescent="0.25"/>
    <row r="270731" customFormat="1" x14ac:dyDescent="0.25"/>
    <row r="270732" customFormat="1" x14ac:dyDescent="0.25"/>
    <row r="270733" customFormat="1" x14ac:dyDescent="0.25"/>
    <row r="270734" customFormat="1" x14ac:dyDescent="0.25"/>
    <row r="270735" customFormat="1" x14ac:dyDescent="0.25"/>
    <row r="270736" customFormat="1" x14ac:dyDescent="0.25"/>
    <row r="270737" customFormat="1" x14ac:dyDescent="0.25"/>
    <row r="270738" customFormat="1" x14ac:dyDescent="0.25"/>
    <row r="270739" customFormat="1" x14ac:dyDescent="0.25"/>
    <row r="270740" customFormat="1" x14ac:dyDescent="0.25"/>
    <row r="270741" customFormat="1" x14ac:dyDescent="0.25"/>
    <row r="270742" customFormat="1" x14ac:dyDescent="0.25"/>
    <row r="270743" customFormat="1" x14ac:dyDescent="0.25"/>
    <row r="270744" customFormat="1" x14ac:dyDescent="0.25"/>
    <row r="270745" customFormat="1" x14ac:dyDescent="0.25"/>
    <row r="270746" customFormat="1" x14ac:dyDescent="0.25"/>
    <row r="270747" customFormat="1" x14ac:dyDescent="0.25"/>
    <row r="270748" customFormat="1" x14ac:dyDescent="0.25"/>
    <row r="270749" customFormat="1" x14ac:dyDescent="0.25"/>
    <row r="270750" customFormat="1" x14ac:dyDescent="0.25"/>
    <row r="270751" customFormat="1" x14ac:dyDescent="0.25"/>
    <row r="270752" customFormat="1" x14ac:dyDescent="0.25"/>
    <row r="270753" customFormat="1" x14ac:dyDescent="0.25"/>
    <row r="270754" customFormat="1" x14ac:dyDescent="0.25"/>
    <row r="270755" customFormat="1" x14ac:dyDescent="0.25"/>
    <row r="270756" customFormat="1" x14ac:dyDescent="0.25"/>
    <row r="270757" customFormat="1" x14ac:dyDescent="0.25"/>
    <row r="270758" customFormat="1" x14ac:dyDescent="0.25"/>
    <row r="270759" customFormat="1" x14ac:dyDescent="0.25"/>
    <row r="270760" customFormat="1" x14ac:dyDescent="0.25"/>
    <row r="270761" customFormat="1" x14ac:dyDescent="0.25"/>
    <row r="270762" customFormat="1" x14ac:dyDescent="0.25"/>
    <row r="270763" customFormat="1" x14ac:dyDescent="0.25"/>
    <row r="270764" customFormat="1" x14ac:dyDescent="0.25"/>
    <row r="270765" customFormat="1" x14ac:dyDescent="0.25"/>
    <row r="270766" customFormat="1" x14ac:dyDescent="0.25"/>
    <row r="270767" customFormat="1" x14ac:dyDescent="0.25"/>
    <row r="270768" customFormat="1" x14ac:dyDescent="0.25"/>
    <row r="270769" customFormat="1" x14ac:dyDescent="0.25"/>
    <row r="270770" customFormat="1" x14ac:dyDescent="0.25"/>
    <row r="270771" customFormat="1" x14ac:dyDescent="0.25"/>
    <row r="270772" customFormat="1" x14ac:dyDescent="0.25"/>
    <row r="270773" customFormat="1" x14ac:dyDescent="0.25"/>
    <row r="270774" customFormat="1" x14ac:dyDescent="0.25"/>
    <row r="270775" customFormat="1" x14ac:dyDescent="0.25"/>
    <row r="270776" customFormat="1" x14ac:dyDescent="0.25"/>
    <row r="270777" customFormat="1" x14ac:dyDescent="0.25"/>
    <row r="270778" customFormat="1" x14ac:dyDescent="0.25"/>
    <row r="270779" customFormat="1" x14ac:dyDescent="0.25"/>
    <row r="270780" customFormat="1" x14ac:dyDescent="0.25"/>
    <row r="270781" customFormat="1" x14ac:dyDescent="0.25"/>
    <row r="270782" customFormat="1" x14ac:dyDescent="0.25"/>
    <row r="270783" customFormat="1" x14ac:dyDescent="0.25"/>
    <row r="270784" customFormat="1" x14ac:dyDescent="0.25"/>
    <row r="270785" customFormat="1" x14ac:dyDescent="0.25"/>
    <row r="270786" customFormat="1" x14ac:dyDescent="0.25"/>
    <row r="270787" customFormat="1" x14ac:dyDescent="0.25"/>
    <row r="270788" customFormat="1" x14ac:dyDescent="0.25"/>
    <row r="270789" customFormat="1" x14ac:dyDescent="0.25"/>
    <row r="270790" customFormat="1" x14ac:dyDescent="0.25"/>
    <row r="270791" customFormat="1" x14ac:dyDescent="0.25"/>
    <row r="270792" customFormat="1" x14ac:dyDescent="0.25"/>
    <row r="270793" customFormat="1" x14ac:dyDescent="0.25"/>
    <row r="270794" customFormat="1" x14ac:dyDescent="0.25"/>
    <row r="270795" customFormat="1" x14ac:dyDescent="0.25"/>
    <row r="270796" customFormat="1" x14ac:dyDescent="0.25"/>
    <row r="270797" customFormat="1" x14ac:dyDescent="0.25"/>
    <row r="270798" customFormat="1" x14ac:dyDescent="0.25"/>
    <row r="270799" customFormat="1" x14ac:dyDescent="0.25"/>
    <row r="270800" customFormat="1" x14ac:dyDescent="0.25"/>
    <row r="270801" customFormat="1" x14ac:dyDescent="0.25"/>
    <row r="270802" customFormat="1" x14ac:dyDescent="0.25"/>
    <row r="270803" customFormat="1" x14ac:dyDescent="0.25"/>
    <row r="270804" customFormat="1" x14ac:dyDescent="0.25"/>
    <row r="270805" customFormat="1" x14ac:dyDescent="0.25"/>
    <row r="270806" customFormat="1" x14ac:dyDescent="0.25"/>
    <row r="270807" customFormat="1" x14ac:dyDescent="0.25"/>
    <row r="270808" customFormat="1" x14ac:dyDescent="0.25"/>
    <row r="270809" customFormat="1" x14ac:dyDescent="0.25"/>
    <row r="270810" customFormat="1" x14ac:dyDescent="0.25"/>
    <row r="270811" customFormat="1" x14ac:dyDescent="0.25"/>
    <row r="270812" customFormat="1" x14ac:dyDescent="0.25"/>
    <row r="270813" customFormat="1" x14ac:dyDescent="0.25"/>
    <row r="270814" customFormat="1" x14ac:dyDescent="0.25"/>
    <row r="270815" customFormat="1" x14ac:dyDescent="0.25"/>
    <row r="270816" customFormat="1" x14ac:dyDescent="0.25"/>
    <row r="270817" customFormat="1" x14ac:dyDescent="0.25"/>
    <row r="270818" customFormat="1" x14ac:dyDescent="0.25"/>
    <row r="270819" customFormat="1" x14ac:dyDescent="0.25"/>
    <row r="270820" customFormat="1" x14ac:dyDescent="0.25"/>
    <row r="270821" customFormat="1" x14ac:dyDescent="0.25"/>
    <row r="270822" customFormat="1" x14ac:dyDescent="0.25"/>
    <row r="270823" customFormat="1" x14ac:dyDescent="0.25"/>
    <row r="270824" customFormat="1" x14ac:dyDescent="0.25"/>
    <row r="270825" customFormat="1" x14ac:dyDescent="0.25"/>
    <row r="270826" customFormat="1" x14ac:dyDescent="0.25"/>
    <row r="270827" customFormat="1" x14ac:dyDescent="0.25"/>
    <row r="270828" customFormat="1" x14ac:dyDescent="0.25"/>
    <row r="270829" customFormat="1" x14ac:dyDescent="0.25"/>
    <row r="270830" customFormat="1" x14ac:dyDescent="0.25"/>
    <row r="270831" customFormat="1" x14ac:dyDescent="0.25"/>
    <row r="270832" customFormat="1" x14ac:dyDescent="0.25"/>
    <row r="270833" customFormat="1" x14ac:dyDescent="0.25"/>
    <row r="270834" customFormat="1" x14ac:dyDescent="0.25"/>
    <row r="270835" customFormat="1" x14ac:dyDescent="0.25"/>
    <row r="270836" customFormat="1" x14ac:dyDescent="0.25"/>
    <row r="270837" customFormat="1" x14ac:dyDescent="0.25"/>
    <row r="270838" customFormat="1" x14ac:dyDescent="0.25"/>
    <row r="270839" customFormat="1" x14ac:dyDescent="0.25"/>
    <row r="270840" customFormat="1" x14ac:dyDescent="0.25"/>
    <row r="270841" customFormat="1" x14ac:dyDescent="0.25"/>
    <row r="270842" customFormat="1" x14ac:dyDescent="0.25"/>
    <row r="270843" customFormat="1" x14ac:dyDescent="0.25"/>
    <row r="270844" customFormat="1" x14ac:dyDescent="0.25"/>
    <row r="270845" customFormat="1" x14ac:dyDescent="0.25"/>
    <row r="270846" customFormat="1" x14ac:dyDescent="0.25"/>
    <row r="270847" customFormat="1" x14ac:dyDescent="0.25"/>
    <row r="270848" customFormat="1" x14ac:dyDescent="0.25"/>
    <row r="270849" customFormat="1" x14ac:dyDescent="0.25"/>
    <row r="270850" customFormat="1" x14ac:dyDescent="0.25"/>
    <row r="270851" customFormat="1" x14ac:dyDescent="0.25"/>
    <row r="270852" customFormat="1" x14ac:dyDescent="0.25"/>
    <row r="270853" customFormat="1" x14ac:dyDescent="0.25"/>
    <row r="270854" customFormat="1" x14ac:dyDescent="0.25"/>
    <row r="270855" customFormat="1" x14ac:dyDescent="0.25"/>
    <row r="270856" customFormat="1" x14ac:dyDescent="0.25"/>
    <row r="270857" customFormat="1" x14ac:dyDescent="0.25"/>
    <row r="270858" customFormat="1" x14ac:dyDescent="0.25"/>
    <row r="270859" customFormat="1" x14ac:dyDescent="0.25"/>
    <row r="270860" customFormat="1" x14ac:dyDescent="0.25"/>
    <row r="270861" customFormat="1" x14ac:dyDescent="0.25"/>
    <row r="270862" customFormat="1" x14ac:dyDescent="0.25"/>
    <row r="270863" customFormat="1" x14ac:dyDescent="0.25"/>
    <row r="270864" customFormat="1" x14ac:dyDescent="0.25"/>
    <row r="270865" customFormat="1" x14ac:dyDescent="0.25"/>
    <row r="270866" customFormat="1" x14ac:dyDescent="0.25"/>
    <row r="270867" customFormat="1" x14ac:dyDescent="0.25"/>
    <row r="270868" customFormat="1" x14ac:dyDescent="0.25"/>
    <row r="270869" customFormat="1" x14ac:dyDescent="0.25"/>
    <row r="270870" customFormat="1" x14ac:dyDescent="0.25"/>
    <row r="270871" customFormat="1" x14ac:dyDescent="0.25"/>
    <row r="270872" customFormat="1" x14ac:dyDescent="0.25"/>
    <row r="270873" customFormat="1" x14ac:dyDescent="0.25"/>
    <row r="270874" customFormat="1" x14ac:dyDescent="0.25"/>
    <row r="270875" customFormat="1" x14ac:dyDescent="0.25"/>
    <row r="270876" customFormat="1" x14ac:dyDescent="0.25"/>
    <row r="270877" customFormat="1" x14ac:dyDescent="0.25"/>
    <row r="270878" customFormat="1" x14ac:dyDescent="0.25"/>
    <row r="270879" customFormat="1" x14ac:dyDescent="0.25"/>
    <row r="270880" customFormat="1" x14ac:dyDescent="0.25"/>
    <row r="270881" customFormat="1" x14ac:dyDescent="0.25"/>
    <row r="270882" customFormat="1" x14ac:dyDescent="0.25"/>
    <row r="270883" customFormat="1" x14ac:dyDescent="0.25"/>
    <row r="270884" customFormat="1" x14ac:dyDescent="0.25"/>
    <row r="270885" customFormat="1" x14ac:dyDescent="0.25"/>
    <row r="270886" customFormat="1" x14ac:dyDescent="0.25"/>
    <row r="270887" customFormat="1" x14ac:dyDescent="0.25"/>
    <row r="270888" customFormat="1" x14ac:dyDescent="0.25"/>
    <row r="270889" customFormat="1" x14ac:dyDescent="0.25"/>
    <row r="270890" customFormat="1" x14ac:dyDescent="0.25"/>
    <row r="270891" customFormat="1" x14ac:dyDescent="0.25"/>
    <row r="270892" customFormat="1" x14ac:dyDescent="0.25"/>
    <row r="270893" customFormat="1" x14ac:dyDescent="0.25"/>
    <row r="270894" customFormat="1" x14ac:dyDescent="0.25"/>
    <row r="270895" customFormat="1" x14ac:dyDescent="0.25"/>
    <row r="270896" customFormat="1" x14ac:dyDescent="0.25"/>
    <row r="270897" customFormat="1" x14ac:dyDescent="0.25"/>
    <row r="270898" customFormat="1" x14ac:dyDescent="0.25"/>
    <row r="270899" customFormat="1" x14ac:dyDescent="0.25"/>
    <row r="270900" customFormat="1" x14ac:dyDescent="0.25"/>
    <row r="270901" customFormat="1" x14ac:dyDescent="0.25"/>
    <row r="270902" customFormat="1" x14ac:dyDescent="0.25"/>
    <row r="270903" customFormat="1" x14ac:dyDescent="0.25"/>
    <row r="270904" customFormat="1" x14ac:dyDescent="0.25"/>
    <row r="270905" customFormat="1" x14ac:dyDescent="0.25"/>
    <row r="270906" customFormat="1" x14ac:dyDescent="0.25"/>
    <row r="270907" customFormat="1" x14ac:dyDescent="0.25"/>
    <row r="270908" customFormat="1" x14ac:dyDescent="0.25"/>
    <row r="270909" customFormat="1" x14ac:dyDescent="0.25"/>
    <row r="270910" customFormat="1" x14ac:dyDescent="0.25"/>
    <row r="270911" customFormat="1" x14ac:dyDescent="0.25"/>
    <row r="270912" customFormat="1" x14ac:dyDescent="0.25"/>
    <row r="270913" customFormat="1" x14ac:dyDescent="0.25"/>
    <row r="270914" customFormat="1" x14ac:dyDescent="0.25"/>
    <row r="270915" customFormat="1" x14ac:dyDescent="0.25"/>
    <row r="270916" customFormat="1" x14ac:dyDescent="0.25"/>
    <row r="270917" customFormat="1" x14ac:dyDescent="0.25"/>
    <row r="270918" customFormat="1" x14ac:dyDescent="0.25"/>
    <row r="270919" customFormat="1" x14ac:dyDescent="0.25"/>
    <row r="270920" customFormat="1" x14ac:dyDescent="0.25"/>
    <row r="270921" customFormat="1" x14ac:dyDescent="0.25"/>
    <row r="270922" customFormat="1" x14ac:dyDescent="0.25"/>
    <row r="270923" customFormat="1" x14ac:dyDescent="0.25"/>
    <row r="270924" customFormat="1" x14ac:dyDescent="0.25"/>
    <row r="270925" customFormat="1" x14ac:dyDescent="0.25"/>
    <row r="270926" customFormat="1" x14ac:dyDescent="0.25"/>
    <row r="270927" customFormat="1" x14ac:dyDescent="0.25"/>
    <row r="270928" customFormat="1" x14ac:dyDescent="0.25"/>
    <row r="270929" customFormat="1" x14ac:dyDescent="0.25"/>
    <row r="270930" customFormat="1" x14ac:dyDescent="0.25"/>
    <row r="270931" customFormat="1" x14ac:dyDescent="0.25"/>
    <row r="270932" customFormat="1" x14ac:dyDescent="0.25"/>
    <row r="270933" customFormat="1" x14ac:dyDescent="0.25"/>
    <row r="270934" customFormat="1" x14ac:dyDescent="0.25"/>
    <row r="270935" customFormat="1" x14ac:dyDescent="0.25"/>
    <row r="270936" customFormat="1" x14ac:dyDescent="0.25"/>
    <row r="270937" customFormat="1" x14ac:dyDescent="0.25"/>
    <row r="270938" customFormat="1" x14ac:dyDescent="0.25"/>
    <row r="270939" customFormat="1" x14ac:dyDescent="0.25"/>
    <row r="270940" customFormat="1" x14ac:dyDescent="0.25"/>
    <row r="270941" customFormat="1" x14ac:dyDescent="0.25"/>
    <row r="270942" customFormat="1" x14ac:dyDescent="0.25"/>
    <row r="270943" customFormat="1" x14ac:dyDescent="0.25"/>
    <row r="270944" customFormat="1" x14ac:dyDescent="0.25"/>
    <row r="270945" customFormat="1" x14ac:dyDescent="0.25"/>
    <row r="270946" customFormat="1" x14ac:dyDescent="0.25"/>
    <row r="270947" customFormat="1" x14ac:dyDescent="0.25"/>
    <row r="270948" customFormat="1" x14ac:dyDescent="0.25"/>
    <row r="270949" customFormat="1" x14ac:dyDescent="0.25"/>
    <row r="270950" customFormat="1" x14ac:dyDescent="0.25"/>
    <row r="270951" customFormat="1" x14ac:dyDescent="0.25"/>
    <row r="270952" customFormat="1" x14ac:dyDescent="0.25"/>
    <row r="270953" customFormat="1" x14ac:dyDescent="0.25"/>
    <row r="270954" customFormat="1" x14ac:dyDescent="0.25"/>
    <row r="270955" customFormat="1" x14ac:dyDescent="0.25"/>
    <row r="270956" customFormat="1" x14ac:dyDescent="0.25"/>
    <row r="270957" customFormat="1" x14ac:dyDescent="0.25"/>
    <row r="270958" customFormat="1" x14ac:dyDescent="0.25"/>
    <row r="270959" customFormat="1" x14ac:dyDescent="0.25"/>
    <row r="270960" customFormat="1" x14ac:dyDescent="0.25"/>
    <row r="270961" customFormat="1" x14ac:dyDescent="0.25"/>
    <row r="270962" customFormat="1" x14ac:dyDescent="0.25"/>
    <row r="270963" customFormat="1" x14ac:dyDescent="0.25"/>
    <row r="270964" customFormat="1" x14ac:dyDescent="0.25"/>
    <row r="270965" customFormat="1" x14ac:dyDescent="0.25"/>
    <row r="270966" customFormat="1" x14ac:dyDescent="0.25"/>
    <row r="270967" customFormat="1" x14ac:dyDescent="0.25"/>
    <row r="270968" customFormat="1" x14ac:dyDescent="0.25"/>
    <row r="270969" customFormat="1" x14ac:dyDescent="0.25"/>
    <row r="270970" customFormat="1" x14ac:dyDescent="0.25"/>
    <row r="270971" customFormat="1" x14ac:dyDescent="0.25"/>
    <row r="270972" customFormat="1" x14ac:dyDescent="0.25"/>
    <row r="270973" customFormat="1" x14ac:dyDescent="0.25"/>
    <row r="270974" customFormat="1" x14ac:dyDescent="0.25"/>
    <row r="270975" customFormat="1" x14ac:dyDescent="0.25"/>
    <row r="270976" customFormat="1" x14ac:dyDescent="0.25"/>
    <row r="270977" customFormat="1" x14ac:dyDescent="0.25"/>
    <row r="270978" customFormat="1" x14ac:dyDescent="0.25"/>
    <row r="270979" customFormat="1" x14ac:dyDescent="0.25"/>
    <row r="270980" customFormat="1" x14ac:dyDescent="0.25"/>
    <row r="270981" customFormat="1" x14ac:dyDescent="0.25"/>
    <row r="270982" customFormat="1" x14ac:dyDescent="0.25"/>
    <row r="270983" customFormat="1" x14ac:dyDescent="0.25"/>
    <row r="270984" customFormat="1" x14ac:dyDescent="0.25"/>
    <row r="270985" customFormat="1" x14ac:dyDescent="0.25"/>
    <row r="270986" customFormat="1" x14ac:dyDescent="0.25"/>
    <row r="270987" customFormat="1" x14ac:dyDescent="0.25"/>
    <row r="270988" customFormat="1" x14ac:dyDescent="0.25"/>
    <row r="270989" customFormat="1" x14ac:dyDescent="0.25"/>
    <row r="270990" customFormat="1" x14ac:dyDescent="0.25"/>
    <row r="270991" customFormat="1" x14ac:dyDescent="0.25"/>
    <row r="270992" customFormat="1" x14ac:dyDescent="0.25"/>
    <row r="270993" customFormat="1" x14ac:dyDescent="0.25"/>
    <row r="270994" customFormat="1" x14ac:dyDescent="0.25"/>
    <row r="270995" customFormat="1" x14ac:dyDescent="0.25"/>
    <row r="270996" customFormat="1" x14ac:dyDescent="0.25"/>
    <row r="270997" customFormat="1" x14ac:dyDescent="0.25"/>
    <row r="270998" customFormat="1" x14ac:dyDescent="0.25"/>
    <row r="270999" customFormat="1" x14ac:dyDescent="0.25"/>
    <row r="271000" customFormat="1" x14ac:dyDescent="0.25"/>
    <row r="271001" customFormat="1" x14ac:dyDescent="0.25"/>
    <row r="271002" customFormat="1" x14ac:dyDescent="0.25"/>
    <row r="271003" customFormat="1" x14ac:dyDescent="0.25"/>
    <row r="271004" customFormat="1" x14ac:dyDescent="0.25"/>
    <row r="271005" customFormat="1" x14ac:dyDescent="0.25"/>
    <row r="271006" customFormat="1" x14ac:dyDescent="0.25"/>
    <row r="271007" customFormat="1" x14ac:dyDescent="0.25"/>
    <row r="271008" customFormat="1" x14ac:dyDescent="0.25"/>
    <row r="271009" customFormat="1" x14ac:dyDescent="0.25"/>
    <row r="271010" customFormat="1" x14ac:dyDescent="0.25"/>
    <row r="271011" customFormat="1" x14ac:dyDescent="0.25"/>
    <row r="271012" customFormat="1" x14ac:dyDescent="0.25"/>
    <row r="271013" customFormat="1" x14ac:dyDescent="0.25"/>
    <row r="271014" customFormat="1" x14ac:dyDescent="0.25"/>
    <row r="271015" customFormat="1" x14ac:dyDescent="0.25"/>
    <row r="271016" customFormat="1" x14ac:dyDescent="0.25"/>
    <row r="271017" customFormat="1" x14ac:dyDescent="0.25"/>
    <row r="271018" customFormat="1" x14ac:dyDescent="0.25"/>
    <row r="271019" customFormat="1" x14ac:dyDescent="0.25"/>
    <row r="271020" customFormat="1" x14ac:dyDescent="0.25"/>
    <row r="271021" customFormat="1" x14ac:dyDescent="0.25"/>
    <row r="271022" customFormat="1" x14ac:dyDescent="0.25"/>
    <row r="271023" customFormat="1" x14ac:dyDescent="0.25"/>
    <row r="271024" customFormat="1" x14ac:dyDescent="0.25"/>
    <row r="271025" customFormat="1" x14ac:dyDescent="0.25"/>
    <row r="271026" customFormat="1" x14ac:dyDescent="0.25"/>
    <row r="271027" customFormat="1" x14ac:dyDescent="0.25"/>
    <row r="271028" customFormat="1" x14ac:dyDescent="0.25"/>
    <row r="271029" customFormat="1" x14ac:dyDescent="0.25"/>
    <row r="271030" customFormat="1" x14ac:dyDescent="0.25"/>
    <row r="271031" customFormat="1" x14ac:dyDescent="0.25"/>
    <row r="271032" customFormat="1" x14ac:dyDescent="0.25"/>
    <row r="271033" customFormat="1" x14ac:dyDescent="0.25"/>
    <row r="271034" customFormat="1" x14ac:dyDescent="0.25"/>
    <row r="271035" customFormat="1" x14ac:dyDescent="0.25"/>
    <row r="271036" customFormat="1" x14ac:dyDescent="0.25"/>
    <row r="271037" customFormat="1" x14ac:dyDescent="0.25"/>
    <row r="271038" customFormat="1" x14ac:dyDescent="0.25"/>
    <row r="271039" customFormat="1" x14ac:dyDescent="0.25"/>
    <row r="271040" customFormat="1" x14ac:dyDescent="0.25"/>
    <row r="271041" customFormat="1" x14ac:dyDescent="0.25"/>
    <row r="271042" customFormat="1" x14ac:dyDescent="0.25"/>
    <row r="271043" customFormat="1" x14ac:dyDescent="0.25"/>
    <row r="271044" customFormat="1" x14ac:dyDescent="0.25"/>
    <row r="271045" customFormat="1" x14ac:dyDescent="0.25"/>
    <row r="271046" customFormat="1" x14ac:dyDescent="0.25"/>
    <row r="271047" customFormat="1" x14ac:dyDescent="0.25"/>
    <row r="271048" customFormat="1" x14ac:dyDescent="0.25"/>
    <row r="271049" customFormat="1" x14ac:dyDescent="0.25"/>
    <row r="271050" customFormat="1" x14ac:dyDescent="0.25"/>
    <row r="271051" customFormat="1" x14ac:dyDescent="0.25"/>
    <row r="271052" customFormat="1" x14ac:dyDescent="0.25"/>
    <row r="271053" customFormat="1" x14ac:dyDescent="0.25"/>
    <row r="271054" customFormat="1" x14ac:dyDescent="0.25"/>
    <row r="271055" customFormat="1" x14ac:dyDescent="0.25"/>
    <row r="271056" customFormat="1" x14ac:dyDescent="0.25"/>
    <row r="271057" customFormat="1" x14ac:dyDescent="0.25"/>
    <row r="271058" customFormat="1" x14ac:dyDescent="0.25"/>
    <row r="271059" customFormat="1" x14ac:dyDescent="0.25"/>
    <row r="271060" customFormat="1" x14ac:dyDescent="0.25"/>
    <row r="271061" customFormat="1" x14ac:dyDescent="0.25"/>
    <row r="271062" customFormat="1" x14ac:dyDescent="0.25"/>
    <row r="271063" customFormat="1" x14ac:dyDescent="0.25"/>
    <row r="271064" customFormat="1" x14ac:dyDescent="0.25"/>
    <row r="271065" customFormat="1" x14ac:dyDescent="0.25"/>
    <row r="271066" customFormat="1" x14ac:dyDescent="0.25"/>
    <row r="271067" customFormat="1" x14ac:dyDescent="0.25"/>
    <row r="271068" customFormat="1" x14ac:dyDescent="0.25"/>
    <row r="271069" customFormat="1" x14ac:dyDescent="0.25"/>
    <row r="271070" customFormat="1" x14ac:dyDescent="0.25"/>
    <row r="271071" customFormat="1" x14ac:dyDescent="0.25"/>
    <row r="271072" customFormat="1" x14ac:dyDescent="0.25"/>
    <row r="271073" customFormat="1" x14ac:dyDescent="0.25"/>
    <row r="271074" customFormat="1" x14ac:dyDescent="0.25"/>
    <row r="271075" customFormat="1" x14ac:dyDescent="0.25"/>
    <row r="271076" customFormat="1" x14ac:dyDescent="0.25"/>
    <row r="271077" customFormat="1" x14ac:dyDescent="0.25"/>
    <row r="271078" customFormat="1" x14ac:dyDescent="0.25"/>
    <row r="271079" customFormat="1" x14ac:dyDescent="0.25"/>
    <row r="271080" customFormat="1" x14ac:dyDescent="0.25"/>
    <row r="271081" customFormat="1" x14ac:dyDescent="0.25"/>
    <row r="271082" customFormat="1" x14ac:dyDescent="0.25"/>
    <row r="271083" customFormat="1" x14ac:dyDescent="0.25"/>
    <row r="271084" customFormat="1" x14ac:dyDescent="0.25"/>
    <row r="271085" customFormat="1" x14ac:dyDescent="0.25"/>
    <row r="271086" customFormat="1" x14ac:dyDescent="0.25"/>
    <row r="271087" customFormat="1" x14ac:dyDescent="0.25"/>
    <row r="271088" customFormat="1" x14ac:dyDescent="0.25"/>
    <row r="271089" customFormat="1" x14ac:dyDescent="0.25"/>
    <row r="271090" customFormat="1" x14ac:dyDescent="0.25"/>
    <row r="271091" customFormat="1" x14ac:dyDescent="0.25"/>
    <row r="271092" customFormat="1" x14ac:dyDescent="0.25"/>
    <row r="271093" customFormat="1" x14ac:dyDescent="0.25"/>
    <row r="271094" customFormat="1" x14ac:dyDescent="0.25"/>
    <row r="271095" customFormat="1" x14ac:dyDescent="0.25"/>
    <row r="271096" customFormat="1" x14ac:dyDescent="0.25"/>
    <row r="271097" customFormat="1" x14ac:dyDescent="0.25"/>
    <row r="271098" customFormat="1" x14ac:dyDescent="0.25"/>
    <row r="271099" customFormat="1" x14ac:dyDescent="0.25"/>
    <row r="271100" customFormat="1" x14ac:dyDescent="0.25"/>
    <row r="271101" customFormat="1" x14ac:dyDescent="0.25"/>
    <row r="271102" customFormat="1" x14ac:dyDescent="0.25"/>
    <row r="271103" customFormat="1" x14ac:dyDescent="0.25"/>
    <row r="271104" customFormat="1" x14ac:dyDescent="0.25"/>
    <row r="271105" customFormat="1" x14ac:dyDescent="0.25"/>
    <row r="271106" customFormat="1" x14ac:dyDescent="0.25"/>
    <row r="271107" customFormat="1" x14ac:dyDescent="0.25"/>
    <row r="271108" customFormat="1" x14ac:dyDescent="0.25"/>
    <row r="271109" customFormat="1" x14ac:dyDescent="0.25"/>
    <row r="271110" customFormat="1" x14ac:dyDescent="0.25"/>
    <row r="271111" customFormat="1" x14ac:dyDescent="0.25"/>
    <row r="271112" customFormat="1" x14ac:dyDescent="0.25"/>
    <row r="271113" customFormat="1" x14ac:dyDescent="0.25"/>
    <row r="271114" customFormat="1" x14ac:dyDescent="0.25"/>
    <row r="271115" customFormat="1" x14ac:dyDescent="0.25"/>
    <row r="271116" customFormat="1" x14ac:dyDescent="0.25"/>
    <row r="271117" customFormat="1" x14ac:dyDescent="0.25"/>
    <row r="271118" customFormat="1" x14ac:dyDescent="0.25"/>
    <row r="271119" customFormat="1" x14ac:dyDescent="0.25"/>
    <row r="271120" customFormat="1" x14ac:dyDescent="0.25"/>
    <row r="271121" customFormat="1" x14ac:dyDescent="0.25"/>
    <row r="271122" customFormat="1" x14ac:dyDescent="0.25"/>
    <row r="271123" customFormat="1" x14ac:dyDescent="0.25"/>
    <row r="271124" customFormat="1" x14ac:dyDescent="0.25"/>
    <row r="271125" customFormat="1" x14ac:dyDescent="0.25"/>
    <row r="271126" customFormat="1" x14ac:dyDescent="0.25"/>
    <row r="271127" customFormat="1" x14ac:dyDescent="0.25"/>
    <row r="271128" customFormat="1" x14ac:dyDescent="0.25"/>
    <row r="271129" customFormat="1" x14ac:dyDescent="0.25"/>
    <row r="271130" customFormat="1" x14ac:dyDescent="0.25"/>
    <row r="271131" customFormat="1" x14ac:dyDescent="0.25"/>
    <row r="271132" customFormat="1" x14ac:dyDescent="0.25"/>
    <row r="271133" customFormat="1" x14ac:dyDescent="0.25"/>
    <row r="271134" customFormat="1" x14ac:dyDescent="0.25"/>
    <row r="271135" customFormat="1" x14ac:dyDescent="0.25"/>
    <row r="271136" customFormat="1" x14ac:dyDescent="0.25"/>
    <row r="271137" customFormat="1" x14ac:dyDescent="0.25"/>
    <row r="271138" customFormat="1" x14ac:dyDescent="0.25"/>
    <row r="271139" customFormat="1" x14ac:dyDescent="0.25"/>
    <row r="271140" customFormat="1" x14ac:dyDescent="0.25"/>
    <row r="271141" customFormat="1" x14ac:dyDescent="0.25"/>
    <row r="271142" customFormat="1" x14ac:dyDescent="0.25"/>
    <row r="271143" customFormat="1" x14ac:dyDescent="0.25"/>
    <row r="271144" customFormat="1" x14ac:dyDescent="0.25"/>
    <row r="271145" customFormat="1" x14ac:dyDescent="0.25"/>
    <row r="271146" customFormat="1" x14ac:dyDescent="0.25"/>
    <row r="271147" customFormat="1" x14ac:dyDescent="0.25"/>
    <row r="271148" customFormat="1" x14ac:dyDescent="0.25"/>
    <row r="271149" customFormat="1" x14ac:dyDescent="0.25"/>
    <row r="271150" customFormat="1" x14ac:dyDescent="0.25"/>
    <row r="271151" customFormat="1" x14ac:dyDescent="0.25"/>
    <row r="271152" customFormat="1" x14ac:dyDescent="0.25"/>
    <row r="271153" customFormat="1" x14ac:dyDescent="0.25"/>
    <row r="271154" customFormat="1" x14ac:dyDescent="0.25"/>
    <row r="271155" customFormat="1" x14ac:dyDescent="0.25"/>
    <row r="271156" customFormat="1" x14ac:dyDescent="0.25"/>
    <row r="271157" customFormat="1" x14ac:dyDescent="0.25"/>
    <row r="271158" customFormat="1" x14ac:dyDescent="0.25"/>
    <row r="271159" customFormat="1" x14ac:dyDescent="0.25"/>
    <row r="271160" customFormat="1" x14ac:dyDescent="0.25"/>
    <row r="271161" customFormat="1" x14ac:dyDescent="0.25"/>
    <row r="271162" customFormat="1" x14ac:dyDescent="0.25"/>
    <row r="271163" customFormat="1" x14ac:dyDescent="0.25"/>
    <row r="271164" customFormat="1" x14ac:dyDescent="0.25"/>
    <row r="271165" customFormat="1" x14ac:dyDescent="0.25"/>
    <row r="271166" customFormat="1" x14ac:dyDescent="0.25"/>
    <row r="271167" customFormat="1" x14ac:dyDescent="0.25"/>
    <row r="271168" customFormat="1" x14ac:dyDescent="0.25"/>
    <row r="271169" customFormat="1" x14ac:dyDescent="0.25"/>
    <row r="271170" customFormat="1" x14ac:dyDescent="0.25"/>
    <row r="271171" customFormat="1" x14ac:dyDescent="0.25"/>
    <row r="271172" customFormat="1" x14ac:dyDescent="0.25"/>
    <row r="271173" customFormat="1" x14ac:dyDescent="0.25"/>
    <row r="271174" customFormat="1" x14ac:dyDescent="0.25"/>
    <row r="271175" customFormat="1" x14ac:dyDescent="0.25"/>
    <row r="271176" customFormat="1" x14ac:dyDescent="0.25"/>
    <row r="271177" customFormat="1" x14ac:dyDescent="0.25"/>
    <row r="271178" customFormat="1" x14ac:dyDescent="0.25"/>
    <row r="271179" customFormat="1" x14ac:dyDescent="0.25"/>
    <row r="271180" customFormat="1" x14ac:dyDescent="0.25"/>
    <row r="271181" customFormat="1" x14ac:dyDescent="0.25"/>
    <row r="271182" customFormat="1" x14ac:dyDescent="0.25"/>
    <row r="271183" customFormat="1" x14ac:dyDescent="0.25"/>
    <row r="271184" customFormat="1" x14ac:dyDescent="0.25"/>
    <row r="271185" customFormat="1" x14ac:dyDescent="0.25"/>
    <row r="271186" customFormat="1" x14ac:dyDescent="0.25"/>
    <row r="271187" customFormat="1" x14ac:dyDescent="0.25"/>
    <row r="271188" customFormat="1" x14ac:dyDescent="0.25"/>
    <row r="271189" customFormat="1" x14ac:dyDescent="0.25"/>
    <row r="271190" customFormat="1" x14ac:dyDescent="0.25"/>
    <row r="271191" customFormat="1" x14ac:dyDescent="0.25"/>
    <row r="271192" customFormat="1" x14ac:dyDescent="0.25"/>
    <row r="271193" customFormat="1" x14ac:dyDescent="0.25"/>
    <row r="271194" customFormat="1" x14ac:dyDescent="0.25"/>
    <row r="271195" customFormat="1" x14ac:dyDescent="0.25"/>
    <row r="271196" customFormat="1" x14ac:dyDescent="0.25"/>
    <row r="271197" customFormat="1" x14ac:dyDescent="0.25"/>
    <row r="271198" customFormat="1" x14ac:dyDescent="0.25"/>
    <row r="271199" customFormat="1" x14ac:dyDescent="0.25"/>
    <row r="271200" customFormat="1" x14ac:dyDescent="0.25"/>
    <row r="271201" customFormat="1" x14ac:dyDescent="0.25"/>
    <row r="271202" customFormat="1" x14ac:dyDescent="0.25"/>
    <row r="271203" customFormat="1" x14ac:dyDescent="0.25"/>
    <row r="271204" customFormat="1" x14ac:dyDescent="0.25"/>
    <row r="271205" customFormat="1" x14ac:dyDescent="0.25"/>
    <row r="271206" customFormat="1" x14ac:dyDescent="0.25"/>
    <row r="271207" customFormat="1" x14ac:dyDescent="0.25"/>
    <row r="271208" customFormat="1" x14ac:dyDescent="0.25"/>
    <row r="271209" customFormat="1" x14ac:dyDescent="0.25"/>
    <row r="271210" customFormat="1" x14ac:dyDescent="0.25"/>
    <row r="271211" customFormat="1" x14ac:dyDescent="0.25"/>
    <row r="271212" customFormat="1" x14ac:dyDescent="0.25"/>
    <row r="271213" customFormat="1" x14ac:dyDescent="0.25"/>
    <row r="271214" customFormat="1" x14ac:dyDescent="0.25"/>
    <row r="271215" customFormat="1" x14ac:dyDescent="0.25"/>
    <row r="271216" customFormat="1" x14ac:dyDescent="0.25"/>
    <row r="271217" customFormat="1" x14ac:dyDescent="0.25"/>
    <row r="271218" customFormat="1" x14ac:dyDescent="0.25"/>
    <row r="271219" customFormat="1" x14ac:dyDescent="0.25"/>
    <row r="271220" customFormat="1" x14ac:dyDescent="0.25"/>
    <row r="271221" customFormat="1" x14ac:dyDescent="0.25"/>
    <row r="271222" customFormat="1" x14ac:dyDescent="0.25"/>
    <row r="271223" customFormat="1" x14ac:dyDescent="0.25"/>
    <row r="271224" customFormat="1" x14ac:dyDescent="0.25"/>
    <row r="271225" customFormat="1" x14ac:dyDescent="0.25"/>
    <row r="271226" customFormat="1" x14ac:dyDescent="0.25"/>
    <row r="271227" customFormat="1" x14ac:dyDescent="0.25"/>
    <row r="271228" customFormat="1" x14ac:dyDescent="0.25"/>
    <row r="271229" customFormat="1" x14ac:dyDescent="0.25"/>
    <row r="271230" customFormat="1" x14ac:dyDescent="0.25"/>
    <row r="271231" customFormat="1" x14ac:dyDescent="0.25"/>
    <row r="271232" customFormat="1" x14ac:dyDescent="0.25"/>
    <row r="271233" customFormat="1" x14ac:dyDescent="0.25"/>
    <row r="271234" customFormat="1" x14ac:dyDescent="0.25"/>
    <row r="271235" customFormat="1" x14ac:dyDescent="0.25"/>
    <row r="271236" customFormat="1" x14ac:dyDescent="0.25"/>
    <row r="271237" customFormat="1" x14ac:dyDescent="0.25"/>
    <row r="271238" customFormat="1" x14ac:dyDescent="0.25"/>
    <row r="271239" customFormat="1" x14ac:dyDescent="0.25"/>
    <row r="271240" customFormat="1" x14ac:dyDescent="0.25"/>
    <row r="271241" customFormat="1" x14ac:dyDescent="0.25"/>
    <row r="271242" customFormat="1" x14ac:dyDescent="0.25"/>
    <row r="271243" customFormat="1" x14ac:dyDescent="0.25"/>
    <row r="271244" customFormat="1" x14ac:dyDescent="0.25"/>
    <row r="271245" customFormat="1" x14ac:dyDescent="0.25"/>
    <row r="271246" customFormat="1" x14ac:dyDescent="0.25"/>
    <row r="271247" customFormat="1" x14ac:dyDescent="0.25"/>
    <row r="271248" customFormat="1" x14ac:dyDescent="0.25"/>
    <row r="271249" customFormat="1" x14ac:dyDescent="0.25"/>
    <row r="271250" customFormat="1" x14ac:dyDescent="0.25"/>
    <row r="271251" customFormat="1" x14ac:dyDescent="0.25"/>
    <row r="271252" customFormat="1" x14ac:dyDescent="0.25"/>
    <row r="271253" customFormat="1" x14ac:dyDescent="0.25"/>
    <row r="271254" customFormat="1" x14ac:dyDescent="0.25"/>
    <row r="271255" customFormat="1" x14ac:dyDescent="0.25"/>
    <row r="271256" customFormat="1" x14ac:dyDescent="0.25"/>
    <row r="271257" customFormat="1" x14ac:dyDescent="0.25"/>
    <row r="271258" customFormat="1" x14ac:dyDescent="0.25"/>
    <row r="271259" customFormat="1" x14ac:dyDescent="0.25"/>
    <row r="271260" customFormat="1" x14ac:dyDescent="0.25"/>
    <row r="271261" customFormat="1" x14ac:dyDescent="0.25"/>
    <row r="271262" customFormat="1" x14ac:dyDescent="0.25"/>
    <row r="271263" customFormat="1" x14ac:dyDescent="0.25"/>
    <row r="271264" customFormat="1" x14ac:dyDescent="0.25"/>
    <row r="271265" customFormat="1" x14ac:dyDescent="0.25"/>
    <row r="271266" customFormat="1" x14ac:dyDescent="0.25"/>
    <row r="271267" customFormat="1" x14ac:dyDescent="0.25"/>
    <row r="271268" customFormat="1" x14ac:dyDescent="0.25"/>
    <row r="271269" customFormat="1" x14ac:dyDescent="0.25"/>
    <row r="271270" customFormat="1" x14ac:dyDescent="0.25"/>
    <row r="271271" customFormat="1" x14ac:dyDescent="0.25"/>
    <row r="271272" customFormat="1" x14ac:dyDescent="0.25"/>
    <row r="271273" customFormat="1" x14ac:dyDescent="0.25"/>
    <row r="271274" customFormat="1" x14ac:dyDescent="0.25"/>
    <row r="271275" customFormat="1" x14ac:dyDescent="0.25"/>
    <row r="271276" customFormat="1" x14ac:dyDescent="0.25"/>
    <row r="271277" customFormat="1" x14ac:dyDescent="0.25"/>
    <row r="271278" customFormat="1" x14ac:dyDescent="0.25"/>
    <row r="271279" customFormat="1" x14ac:dyDescent="0.25"/>
    <row r="271280" customFormat="1" x14ac:dyDescent="0.25"/>
    <row r="271281" customFormat="1" x14ac:dyDescent="0.25"/>
    <row r="271282" customFormat="1" x14ac:dyDescent="0.25"/>
    <row r="271283" customFormat="1" x14ac:dyDescent="0.25"/>
    <row r="271284" customFormat="1" x14ac:dyDescent="0.25"/>
    <row r="271285" customFormat="1" x14ac:dyDescent="0.25"/>
    <row r="271286" customFormat="1" x14ac:dyDescent="0.25"/>
    <row r="271287" customFormat="1" x14ac:dyDescent="0.25"/>
    <row r="271288" customFormat="1" x14ac:dyDescent="0.25"/>
    <row r="271289" customFormat="1" x14ac:dyDescent="0.25"/>
    <row r="271290" customFormat="1" x14ac:dyDescent="0.25"/>
    <row r="271291" customFormat="1" x14ac:dyDescent="0.25"/>
    <row r="271292" customFormat="1" x14ac:dyDescent="0.25"/>
    <row r="271293" customFormat="1" x14ac:dyDescent="0.25"/>
    <row r="271294" customFormat="1" x14ac:dyDescent="0.25"/>
    <row r="271295" customFormat="1" x14ac:dyDescent="0.25"/>
    <row r="271296" customFormat="1" x14ac:dyDescent="0.25"/>
    <row r="271297" customFormat="1" x14ac:dyDescent="0.25"/>
    <row r="271298" customFormat="1" x14ac:dyDescent="0.25"/>
    <row r="271299" customFormat="1" x14ac:dyDescent="0.25"/>
    <row r="271300" customFormat="1" x14ac:dyDescent="0.25"/>
    <row r="271301" customFormat="1" x14ac:dyDescent="0.25"/>
    <row r="271302" customFormat="1" x14ac:dyDescent="0.25"/>
    <row r="271303" customFormat="1" x14ac:dyDescent="0.25"/>
    <row r="271304" customFormat="1" x14ac:dyDescent="0.25"/>
    <row r="271305" customFormat="1" x14ac:dyDescent="0.25"/>
    <row r="271306" customFormat="1" x14ac:dyDescent="0.25"/>
    <row r="271307" customFormat="1" x14ac:dyDescent="0.25"/>
    <row r="271308" customFormat="1" x14ac:dyDescent="0.25"/>
    <row r="271309" customFormat="1" x14ac:dyDescent="0.25"/>
    <row r="271310" customFormat="1" x14ac:dyDescent="0.25"/>
    <row r="271311" customFormat="1" x14ac:dyDescent="0.25"/>
    <row r="271312" customFormat="1" x14ac:dyDescent="0.25"/>
    <row r="271313" customFormat="1" x14ac:dyDescent="0.25"/>
    <row r="271314" customFormat="1" x14ac:dyDescent="0.25"/>
    <row r="271315" customFormat="1" x14ac:dyDescent="0.25"/>
    <row r="271316" customFormat="1" x14ac:dyDescent="0.25"/>
    <row r="271317" customFormat="1" x14ac:dyDescent="0.25"/>
    <row r="271318" customFormat="1" x14ac:dyDescent="0.25"/>
    <row r="271319" customFormat="1" x14ac:dyDescent="0.25"/>
    <row r="271320" customFormat="1" x14ac:dyDescent="0.25"/>
    <row r="271321" customFormat="1" x14ac:dyDescent="0.25"/>
    <row r="271322" customFormat="1" x14ac:dyDescent="0.25"/>
    <row r="271323" customFormat="1" x14ac:dyDescent="0.25"/>
    <row r="271324" customFormat="1" x14ac:dyDescent="0.25"/>
    <row r="271325" customFormat="1" x14ac:dyDescent="0.25"/>
    <row r="271326" customFormat="1" x14ac:dyDescent="0.25"/>
    <row r="271327" customFormat="1" x14ac:dyDescent="0.25"/>
    <row r="271328" customFormat="1" x14ac:dyDescent="0.25"/>
    <row r="271329" customFormat="1" x14ac:dyDescent="0.25"/>
    <row r="271330" customFormat="1" x14ac:dyDescent="0.25"/>
    <row r="271331" customFormat="1" x14ac:dyDescent="0.25"/>
    <row r="271332" customFormat="1" x14ac:dyDescent="0.25"/>
    <row r="271333" customFormat="1" x14ac:dyDescent="0.25"/>
    <row r="271334" customFormat="1" x14ac:dyDescent="0.25"/>
    <row r="271335" customFormat="1" x14ac:dyDescent="0.25"/>
    <row r="271336" customFormat="1" x14ac:dyDescent="0.25"/>
    <row r="271337" customFormat="1" x14ac:dyDescent="0.25"/>
    <row r="271338" customFormat="1" x14ac:dyDescent="0.25"/>
    <row r="271339" customFormat="1" x14ac:dyDescent="0.25"/>
    <row r="271340" customFormat="1" x14ac:dyDescent="0.25"/>
    <row r="271341" customFormat="1" x14ac:dyDescent="0.25"/>
    <row r="271342" customFormat="1" x14ac:dyDescent="0.25"/>
    <row r="271343" customFormat="1" x14ac:dyDescent="0.25"/>
    <row r="271344" customFormat="1" x14ac:dyDescent="0.25"/>
    <row r="271345" customFormat="1" x14ac:dyDescent="0.25"/>
    <row r="271346" customFormat="1" x14ac:dyDescent="0.25"/>
    <row r="271347" customFormat="1" x14ac:dyDescent="0.25"/>
    <row r="271348" customFormat="1" x14ac:dyDescent="0.25"/>
    <row r="271349" customFormat="1" x14ac:dyDescent="0.25"/>
    <row r="271350" customFormat="1" x14ac:dyDescent="0.25"/>
    <row r="271351" customFormat="1" x14ac:dyDescent="0.25"/>
    <row r="271352" customFormat="1" x14ac:dyDescent="0.25"/>
    <row r="271353" customFormat="1" x14ac:dyDescent="0.25"/>
    <row r="271354" customFormat="1" x14ac:dyDescent="0.25"/>
    <row r="271355" customFormat="1" x14ac:dyDescent="0.25"/>
    <row r="271356" customFormat="1" x14ac:dyDescent="0.25"/>
    <row r="271357" customFormat="1" x14ac:dyDescent="0.25"/>
    <row r="271358" customFormat="1" x14ac:dyDescent="0.25"/>
    <row r="271359" customFormat="1" x14ac:dyDescent="0.25"/>
    <row r="271360" customFormat="1" x14ac:dyDescent="0.25"/>
    <row r="271361" customFormat="1" x14ac:dyDescent="0.25"/>
    <row r="271362" customFormat="1" x14ac:dyDescent="0.25"/>
    <row r="271363" customFormat="1" x14ac:dyDescent="0.25"/>
    <row r="271364" customFormat="1" x14ac:dyDescent="0.25"/>
    <row r="271365" customFormat="1" x14ac:dyDescent="0.25"/>
    <row r="271366" customFormat="1" x14ac:dyDescent="0.25"/>
    <row r="271367" customFormat="1" x14ac:dyDescent="0.25"/>
    <row r="271368" customFormat="1" x14ac:dyDescent="0.25"/>
    <row r="271369" customFormat="1" x14ac:dyDescent="0.25"/>
    <row r="271370" customFormat="1" x14ac:dyDescent="0.25"/>
    <row r="271371" customFormat="1" x14ac:dyDescent="0.25"/>
    <row r="271372" customFormat="1" x14ac:dyDescent="0.25"/>
    <row r="271373" customFormat="1" x14ac:dyDescent="0.25"/>
    <row r="271374" customFormat="1" x14ac:dyDescent="0.25"/>
    <row r="271375" customFormat="1" x14ac:dyDescent="0.25"/>
    <row r="271376" customFormat="1" x14ac:dyDescent="0.25"/>
    <row r="271377" customFormat="1" x14ac:dyDescent="0.25"/>
    <row r="271378" customFormat="1" x14ac:dyDescent="0.25"/>
    <row r="271379" customFormat="1" x14ac:dyDescent="0.25"/>
    <row r="271380" customFormat="1" x14ac:dyDescent="0.25"/>
    <row r="271381" customFormat="1" x14ac:dyDescent="0.25"/>
    <row r="271382" customFormat="1" x14ac:dyDescent="0.25"/>
    <row r="271383" customFormat="1" x14ac:dyDescent="0.25"/>
    <row r="271384" customFormat="1" x14ac:dyDescent="0.25"/>
    <row r="271385" customFormat="1" x14ac:dyDescent="0.25"/>
    <row r="271386" customFormat="1" x14ac:dyDescent="0.25"/>
    <row r="271387" customFormat="1" x14ac:dyDescent="0.25"/>
    <row r="271388" customFormat="1" x14ac:dyDescent="0.25"/>
    <row r="271389" customFormat="1" x14ac:dyDescent="0.25"/>
    <row r="271390" customFormat="1" x14ac:dyDescent="0.25"/>
    <row r="271391" customFormat="1" x14ac:dyDescent="0.25"/>
    <row r="271392" customFormat="1" x14ac:dyDescent="0.25"/>
    <row r="271393" customFormat="1" x14ac:dyDescent="0.25"/>
    <row r="271394" customFormat="1" x14ac:dyDescent="0.25"/>
    <row r="271395" customFormat="1" x14ac:dyDescent="0.25"/>
    <row r="271396" customFormat="1" x14ac:dyDescent="0.25"/>
    <row r="271397" customFormat="1" x14ac:dyDescent="0.25"/>
    <row r="271398" customFormat="1" x14ac:dyDescent="0.25"/>
    <row r="271399" customFormat="1" x14ac:dyDescent="0.25"/>
    <row r="271400" customFormat="1" x14ac:dyDescent="0.25"/>
    <row r="271401" customFormat="1" x14ac:dyDescent="0.25"/>
    <row r="271402" customFormat="1" x14ac:dyDescent="0.25"/>
    <row r="271403" customFormat="1" x14ac:dyDescent="0.25"/>
    <row r="271404" customFormat="1" x14ac:dyDescent="0.25"/>
    <row r="271405" customFormat="1" x14ac:dyDescent="0.25"/>
    <row r="271406" customFormat="1" x14ac:dyDescent="0.25"/>
    <row r="271407" customFormat="1" x14ac:dyDescent="0.25"/>
    <row r="271408" customFormat="1" x14ac:dyDescent="0.25"/>
    <row r="271409" customFormat="1" x14ac:dyDescent="0.25"/>
    <row r="271410" customFormat="1" x14ac:dyDescent="0.25"/>
    <row r="271411" customFormat="1" x14ac:dyDescent="0.25"/>
    <row r="271412" customFormat="1" x14ac:dyDescent="0.25"/>
    <row r="271413" customFormat="1" x14ac:dyDescent="0.25"/>
    <row r="271414" customFormat="1" x14ac:dyDescent="0.25"/>
    <row r="271415" customFormat="1" x14ac:dyDescent="0.25"/>
    <row r="271416" customFormat="1" x14ac:dyDescent="0.25"/>
    <row r="271417" customFormat="1" x14ac:dyDescent="0.25"/>
    <row r="271418" customFormat="1" x14ac:dyDescent="0.25"/>
    <row r="271419" customFormat="1" x14ac:dyDescent="0.25"/>
    <row r="271420" customFormat="1" x14ac:dyDescent="0.25"/>
    <row r="271421" customFormat="1" x14ac:dyDescent="0.25"/>
    <row r="271422" customFormat="1" x14ac:dyDescent="0.25"/>
    <row r="271423" customFormat="1" x14ac:dyDescent="0.25"/>
    <row r="271424" customFormat="1" x14ac:dyDescent="0.25"/>
    <row r="271425" customFormat="1" x14ac:dyDescent="0.25"/>
    <row r="271426" customFormat="1" x14ac:dyDescent="0.25"/>
    <row r="271427" customFormat="1" x14ac:dyDescent="0.25"/>
    <row r="271428" customFormat="1" x14ac:dyDescent="0.25"/>
    <row r="271429" customFormat="1" x14ac:dyDescent="0.25"/>
    <row r="271430" customFormat="1" x14ac:dyDescent="0.25"/>
    <row r="271431" customFormat="1" x14ac:dyDescent="0.25"/>
    <row r="271432" customFormat="1" x14ac:dyDescent="0.25"/>
    <row r="271433" customFormat="1" x14ac:dyDescent="0.25"/>
    <row r="271434" customFormat="1" x14ac:dyDescent="0.25"/>
    <row r="271435" customFormat="1" x14ac:dyDescent="0.25"/>
    <row r="271436" customFormat="1" x14ac:dyDescent="0.25"/>
    <row r="271437" customFormat="1" x14ac:dyDescent="0.25"/>
    <row r="271438" customFormat="1" x14ac:dyDescent="0.25"/>
    <row r="271439" customFormat="1" x14ac:dyDescent="0.25"/>
    <row r="271440" customFormat="1" x14ac:dyDescent="0.25"/>
    <row r="271441" customFormat="1" x14ac:dyDescent="0.25"/>
    <row r="271442" customFormat="1" x14ac:dyDescent="0.25"/>
    <row r="271443" customFormat="1" x14ac:dyDescent="0.25"/>
    <row r="271444" customFormat="1" x14ac:dyDescent="0.25"/>
    <row r="271445" customFormat="1" x14ac:dyDescent="0.25"/>
    <row r="271446" customFormat="1" x14ac:dyDescent="0.25"/>
    <row r="271447" customFormat="1" x14ac:dyDescent="0.25"/>
    <row r="271448" customFormat="1" x14ac:dyDescent="0.25"/>
    <row r="271449" customFormat="1" x14ac:dyDescent="0.25"/>
    <row r="271450" customFormat="1" x14ac:dyDescent="0.25"/>
    <row r="271451" customFormat="1" x14ac:dyDescent="0.25"/>
    <row r="271452" customFormat="1" x14ac:dyDescent="0.25"/>
    <row r="271453" customFormat="1" x14ac:dyDescent="0.25"/>
    <row r="271454" customFormat="1" x14ac:dyDescent="0.25"/>
    <row r="271455" customFormat="1" x14ac:dyDescent="0.25"/>
    <row r="271456" customFormat="1" x14ac:dyDescent="0.25"/>
    <row r="271457" customFormat="1" x14ac:dyDescent="0.25"/>
    <row r="271458" customFormat="1" x14ac:dyDescent="0.25"/>
    <row r="271459" customFormat="1" x14ac:dyDescent="0.25"/>
    <row r="271460" customFormat="1" x14ac:dyDescent="0.25"/>
    <row r="271461" customFormat="1" x14ac:dyDescent="0.25"/>
    <row r="271462" customFormat="1" x14ac:dyDescent="0.25"/>
    <row r="271463" customFormat="1" x14ac:dyDescent="0.25"/>
    <row r="271464" customFormat="1" x14ac:dyDescent="0.25"/>
    <row r="271465" customFormat="1" x14ac:dyDescent="0.25"/>
    <row r="271466" customFormat="1" x14ac:dyDescent="0.25"/>
    <row r="271467" customFormat="1" x14ac:dyDescent="0.25"/>
    <row r="271468" customFormat="1" x14ac:dyDescent="0.25"/>
    <row r="271469" customFormat="1" x14ac:dyDescent="0.25"/>
    <row r="271470" customFormat="1" x14ac:dyDescent="0.25"/>
    <row r="271471" customFormat="1" x14ac:dyDescent="0.25"/>
    <row r="271472" customFormat="1" x14ac:dyDescent="0.25"/>
    <row r="271473" customFormat="1" x14ac:dyDescent="0.25"/>
    <row r="271474" customFormat="1" x14ac:dyDescent="0.25"/>
    <row r="271475" customFormat="1" x14ac:dyDescent="0.25"/>
    <row r="271476" customFormat="1" x14ac:dyDescent="0.25"/>
    <row r="271477" customFormat="1" x14ac:dyDescent="0.25"/>
    <row r="271478" customFormat="1" x14ac:dyDescent="0.25"/>
    <row r="271479" customFormat="1" x14ac:dyDescent="0.25"/>
    <row r="271480" customFormat="1" x14ac:dyDescent="0.25"/>
    <row r="271481" customFormat="1" x14ac:dyDescent="0.25"/>
    <row r="271482" customFormat="1" x14ac:dyDescent="0.25"/>
    <row r="271483" customFormat="1" x14ac:dyDescent="0.25"/>
    <row r="271484" customFormat="1" x14ac:dyDescent="0.25"/>
    <row r="271485" customFormat="1" x14ac:dyDescent="0.25"/>
    <row r="271486" customFormat="1" x14ac:dyDescent="0.25"/>
    <row r="271487" customFormat="1" x14ac:dyDescent="0.25"/>
    <row r="271488" customFormat="1" x14ac:dyDescent="0.25"/>
    <row r="271489" customFormat="1" x14ac:dyDescent="0.25"/>
    <row r="271490" customFormat="1" x14ac:dyDescent="0.25"/>
    <row r="271491" customFormat="1" x14ac:dyDescent="0.25"/>
    <row r="271492" customFormat="1" x14ac:dyDescent="0.25"/>
    <row r="271493" customFormat="1" x14ac:dyDescent="0.25"/>
    <row r="271494" customFormat="1" x14ac:dyDescent="0.25"/>
    <row r="271495" customFormat="1" x14ac:dyDescent="0.25"/>
    <row r="271496" customFormat="1" x14ac:dyDescent="0.25"/>
    <row r="271497" customFormat="1" x14ac:dyDescent="0.25"/>
    <row r="271498" customFormat="1" x14ac:dyDescent="0.25"/>
    <row r="271499" customFormat="1" x14ac:dyDescent="0.25"/>
    <row r="271500" customFormat="1" x14ac:dyDescent="0.25"/>
    <row r="271501" customFormat="1" x14ac:dyDescent="0.25"/>
    <row r="271502" customFormat="1" x14ac:dyDescent="0.25"/>
    <row r="271503" customFormat="1" x14ac:dyDescent="0.25"/>
    <row r="271504" customFormat="1" x14ac:dyDescent="0.25"/>
    <row r="271505" customFormat="1" x14ac:dyDescent="0.25"/>
    <row r="271506" customFormat="1" x14ac:dyDescent="0.25"/>
    <row r="271507" customFormat="1" x14ac:dyDescent="0.25"/>
    <row r="271508" customFormat="1" x14ac:dyDescent="0.25"/>
    <row r="271509" customFormat="1" x14ac:dyDescent="0.25"/>
    <row r="271510" customFormat="1" x14ac:dyDescent="0.25"/>
    <row r="271511" customFormat="1" x14ac:dyDescent="0.25"/>
    <row r="271512" customFormat="1" x14ac:dyDescent="0.25"/>
    <row r="271513" customFormat="1" x14ac:dyDescent="0.25"/>
    <row r="271514" customFormat="1" x14ac:dyDescent="0.25"/>
    <row r="271515" customFormat="1" x14ac:dyDescent="0.25"/>
    <row r="271516" customFormat="1" x14ac:dyDescent="0.25"/>
    <row r="271517" customFormat="1" x14ac:dyDescent="0.25"/>
    <row r="271518" customFormat="1" x14ac:dyDescent="0.25"/>
    <row r="271519" customFormat="1" x14ac:dyDescent="0.25"/>
    <row r="271520" customFormat="1" x14ac:dyDescent="0.25"/>
    <row r="271521" customFormat="1" x14ac:dyDescent="0.25"/>
    <row r="271522" customFormat="1" x14ac:dyDescent="0.25"/>
    <row r="271523" customFormat="1" x14ac:dyDescent="0.25"/>
    <row r="271524" customFormat="1" x14ac:dyDescent="0.25"/>
    <row r="271525" customFormat="1" x14ac:dyDescent="0.25"/>
    <row r="271526" customFormat="1" x14ac:dyDescent="0.25"/>
    <row r="271527" customFormat="1" x14ac:dyDescent="0.25"/>
    <row r="271528" customFormat="1" x14ac:dyDescent="0.25"/>
    <row r="271529" customFormat="1" x14ac:dyDescent="0.25"/>
    <row r="271530" customFormat="1" x14ac:dyDescent="0.25"/>
    <row r="271531" customFormat="1" x14ac:dyDescent="0.25"/>
    <row r="271532" customFormat="1" x14ac:dyDescent="0.25"/>
    <row r="271533" customFormat="1" x14ac:dyDescent="0.25"/>
    <row r="271534" customFormat="1" x14ac:dyDescent="0.25"/>
    <row r="271535" customFormat="1" x14ac:dyDescent="0.25"/>
    <row r="271536" customFormat="1" x14ac:dyDescent="0.25"/>
    <row r="271537" customFormat="1" x14ac:dyDescent="0.25"/>
    <row r="271538" customFormat="1" x14ac:dyDescent="0.25"/>
    <row r="271539" customFormat="1" x14ac:dyDescent="0.25"/>
    <row r="271540" customFormat="1" x14ac:dyDescent="0.25"/>
    <row r="271541" customFormat="1" x14ac:dyDescent="0.25"/>
    <row r="271542" customFormat="1" x14ac:dyDescent="0.25"/>
    <row r="271543" customFormat="1" x14ac:dyDescent="0.25"/>
    <row r="271544" customFormat="1" x14ac:dyDescent="0.25"/>
    <row r="271545" customFormat="1" x14ac:dyDescent="0.25"/>
    <row r="271546" customFormat="1" x14ac:dyDescent="0.25"/>
    <row r="271547" customFormat="1" x14ac:dyDescent="0.25"/>
    <row r="271548" customFormat="1" x14ac:dyDescent="0.25"/>
    <row r="271549" customFormat="1" x14ac:dyDescent="0.25"/>
    <row r="271550" customFormat="1" x14ac:dyDescent="0.25"/>
    <row r="271551" customFormat="1" x14ac:dyDescent="0.25"/>
    <row r="271552" customFormat="1" x14ac:dyDescent="0.25"/>
    <row r="271553" customFormat="1" x14ac:dyDescent="0.25"/>
    <row r="271554" customFormat="1" x14ac:dyDescent="0.25"/>
    <row r="271555" customFormat="1" x14ac:dyDescent="0.25"/>
    <row r="271556" customFormat="1" x14ac:dyDescent="0.25"/>
    <row r="271557" customFormat="1" x14ac:dyDescent="0.25"/>
    <row r="271558" customFormat="1" x14ac:dyDescent="0.25"/>
    <row r="271559" customFormat="1" x14ac:dyDescent="0.25"/>
    <row r="271560" customFormat="1" x14ac:dyDescent="0.25"/>
    <row r="271561" customFormat="1" x14ac:dyDescent="0.25"/>
    <row r="271562" customFormat="1" x14ac:dyDescent="0.25"/>
    <row r="271563" customFormat="1" x14ac:dyDescent="0.25"/>
    <row r="271564" customFormat="1" x14ac:dyDescent="0.25"/>
    <row r="271565" customFormat="1" x14ac:dyDescent="0.25"/>
    <row r="271566" customFormat="1" x14ac:dyDescent="0.25"/>
    <row r="271567" customFormat="1" x14ac:dyDescent="0.25"/>
    <row r="271568" customFormat="1" x14ac:dyDescent="0.25"/>
    <row r="271569" customFormat="1" x14ac:dyDescent="0.25"/>
    <row r="271570" customFormat="1" x14ac:dyDescent="0.25"/>
    <row r="271571" customFormat="1" x14ac:dyDescent="0.25"/>
    <row r="271572" customFormat="1" x14ac:dyDescent="0.25"/>
    <row r="271573" customFormat="1" x14ac:dyDescent="0.25"/>
    <row r="271574" customFormat="1" x14ac:dyDescent="0.25"/>
    <row r="271575" customFormat="1" x14ac:dyDescent="0.25"/>
    <row r="271576" customFormat="1" x14ac:dyDescent="0.25"/>
    <row r="271577" customFormat="1" x14ac:dyDescent="0.25"/>
    <row r="271578" customFormat="1" x14ac:dyDescent="0.25"/>
    <row r="271579" customFormat="1" x14ac:dyDescent="0.25"/>
    <row r="271580" customFormat="1" x14ac:dyDescent="0.25"/>
    <row r="271581" customFormat="1" x14ac:dyDescent="0.25"/>
    <row r="271582" customFormat="1" x14ac:dyDescent="0.25"/>
    <row r="271583" customFormat="1" x14ac:dyDescent="0.25"/>
    <row r="271584" customFormat="1" x14ac:dyDescent="0.25"/>
    <row r="271585" customFormat="1" x14ac:dyDescent="0.25"/>
    <row r="271586" customFormat="1" x14ac:dyDescent="0.25"/>
    <row r="271587" customFormat="1" x14ac:dyDescent="0.25"/>
    <row r="271588" customFormat="1" x14ac:dyDescent="0.25"/>
    <row r="271589" customFormat="1" x14ac:dyDescent="0.25"/>
    <row r="271590" customFormat="1" x14ac:dyDescent="0.25"/>
    <row r="271591" customFormat="1" x14ac:dyDescent="0.25"/>
    <row r="271592" customFormat="1" x14ac:dyDescent="0.25"/>
    <row r="271593" customFormat="1" x14ac:dyDescent="0.25"/>
    <row r="271594" customFormat="1" x14ac:dyDescent="0.25"/>
    <row r="271595" customFormat="1" x14ac:dyDescent="0.25"/>
    <row r="271596" customFormat="1" x14ac:dyDescent="0.25"/>
    <row r="271597" customFormat="1" x14ac:dyDescent="0.25"/>
    <row r="271598" customFormat="1" x14ac:dyDescent="0.25"/>
    <row r="271599" customFormat="1" x14ac:dyDescent="0.25"/>
    <row r="271600" customFormat="1" x14ac:dyDescent="0.25"/>
    <row r="271601" customFormat="1" x14ac:dyDescent="0.25"/>
    <row r="271602" customFormat="1" x14ac:dyDescent="0.25"/>
    <row r="271603" customFormat="1" x14ac:dyDescent="0.25"/>
    <row r="271604" customFormat="1" x14ac:dyDescent="0.25"/>
    <row r="271605" customFormat="1" x14ac:dyDescent="0.25"/>
    <row r="271606" customFormat="1" x14ac:dyDescent="0.25"/>
    <row r="271607" customFormat="1" x14ac:dyDescent="0.25"/>
    <row r="271608" customFormat="1" x14ac:dyDescent="0.25"/>
    <row r="271609" customFormat="1" x14ac:dyDescent="0.25"/>
    <row r="271610" customFormat="1" x14ac:dyDescent="0.25"/>
    <row r="271611" customFormat="1" x14ac:dyDescent="0.25"/>
    <row r="271612" customFormat="1" x14ac:dyDescent="0.25"/>
    <row r="271613" customFormat="1" x14ac:dyDescent="0.25"/>
    <row r="271614" customFormat="1" x14ac:dyDescent="0.25"/>
    <row r="271615" customFormat="1" x14ac:dyDescent="0.25"/>
    <row r="271616" customFormat="1" x14ac:dyDescent="0.25"/>
    <row r="271617" customFormat="1" x14ac:dyDescent="0.25"/>
    <row r="271618" customFormat="1" x14ac:dyDescent="0.25"/>
    <row r="271619" customFormat="1" x14ac:dyDescent="0.25"/>
    <row r="271620" customFormat="1" x14ac:dyDescent="0.25"/>
    <row r="271621" customFormat="1" x14ac:dyDescent="0.25"/>
    <row r="271622" customFormat="1" x14ac:dyDescent="0.25"/>
    <row r="271623" customFormat="1" x14ac:dyDescent="0.25"/>
    <row r="271624" customFormat="1" x14ac:dyDescent="0.25"/>
    <row r="271625" customFormat="1" x14ac:dyDescent="0.25"/>
    <row r="271626" customFormat="1" x14ac:dyDescent="0.25"/>
    <row r="271627" customFormat="1" x14ac:dyDescent="0.25"/>
    <row r="271628" customFormat="1" x14ac:dyDescent="0.25"/>
    <row r="271629" customFormat="1" x14ac:dyDescent="0.25"/>
    <row r="271630" customFormat="1" x14ac:dyDescent="0.25"/>
    <row r="271631" customFormat="1" x14ac:dyDescent="0.25"/>
    <row r="271632" customFormat="1" x14ac:dyDescent="0.25"/>
    <row r="271633" customFormat="1" x14ac:dyDescent="0.25"/>
    <row r="271634" customFormat="1" x14ac:dyDescent="0.25"/>
    <row r="271635" customFormat="1" x14ac:dyDescent="0.25"/>
    <row r="271636" customFormat="1" x14ac:dyDescent="0.25"/>
    <row r="271637" customFormat="1" x14ac:dyDescent="0.25"/>
    <row r="271638" customFormat="1" x14ac:dyDescent="0.25"/>
    <row r="271639" customFormat="1" x14ac:dyDescent="0.25"/>
    <row r="271640" customFormat="1" x14ac:dyDescent="0.25"/>
    <row r="271641" customFormat="1" x14ac:dyDescent="0.25"/>
    <row r="271642" customFormat="1" x14ac:dyDescent="0.25"/>
    <row r="271643" customFormat="1" x14ac:dyDescent="0.25"/>
    <row r="271644" customFormat="1" x14ac:dyDescent="0.25"/>
    <row r="271645" customFormat="1" x14ac:dyDescent="0.25"/>
    <row r="271646" customFormat="1" x14ac:dyDescent="0.25"/>
    <row r="271647" customFormat="1" x14ac:dyDescent="0.25"/>
    <row r="271648" customFormat="1" x14ac:dyDescent="0.25"/>
    <row r="271649" customFormat="1" x14ac:dyDescent="0.25"/>
    <row r="271650" customFormat="1" x14ac:dyDescent="0.25"/>
    <row r="271651" customFormat="1" x14ac:dyDescent="0.25"/>
    <row r="271652" customFormat="1" x14ac:dyDescent="0.25"/>
    <row r="271653" customFormat="1" x14ac:dyDescent="0.25"/>
    <row r="271654" customFormat="1" x14ac:dyDescent="0.25"/>
    <row r="271655" customFormat="1" x14ac:dyDescent="0.25"/>
    <row r="271656" customFormat="1" x14ac:dyDescent="0.25"/>
    <row r="271657" customFormat="1" x14ac:dyDescent="0.25"/>
    <row r="271658" customFormat="1" x14ac:dyDescent="0.25"/>
    <row r="271659" customFormat="1" x14ac:dyDescent="0.25"/>
    <row r="271660" customFormat="1" x14ac:dyDescent="0.25"/>
    <row r="271661" customFormat="1" x14ac:dyDescent="0.25"/>
    <row r="271662" customFormat="1" x14ac:dyDescent="0.25"/>
    <row r="271663" customFormat="1" x14ac:dyDescent="0.25"/>
    <row r="271664" customFormat="1" x14ac:dyDescent="0.25"/>
    <row r="271665" customFormat="1" x14ac:dyDescent="0.25"/>
    <row r="271666" customFormat="1" x14ac:dyDescent="0.25"/>
    <row r="271667" customFormat="1" x14ac:dyDescent="0.25"/>
    <row r="271668" customFormat="1" x14ac:dyDescent="0.25"/>
    <row r="271669" customFormat="1" x14ac:dyDescent="0.25"/>
    <row r="271670" customFormat="1" x14ac:dyDescent="0.25"/>
    <row r="271671" customFormat="1" x14ac:dyDescent="0.25"/>
    <row r="271672" customFormat="1" x14ac:dyDescent="0.25"/>
    <row r="271673" customFormat="1" x14ac:dyDescent="0.25"/>
    <row r="271674" customFormat="1" x14ac:dyDescent="0.25"/>
    <row r="271675" customFormat="1" x14ac:dyDescent="0.25"/>
    <row r="271676" customFormat="1" x14ac:dyDescent="0.25"/>
    <row r="271677" customFormat="1" x14ac:dyDescent="0.25"/>
    <row r="271678" customFormat="1" x14ac:dyDescent="0.25"/>
    <row r="271679" customFormat="1" x14ac:dyDescent="0.25"/>
    <row r="271680" customFormat="1" x14ac:dyDescent="0.25"/>
    <row r="271681" customFormat="1" x14ac:dyDescent="0.25"/>
    <row r="271682" customFormat="1" x14ac:dyDescent="0.25"/>
    <row r="271683" customFormat="1" x14ac:dyDescent="0.25"/>
    <row r="271684" customFormat="1" x14ac:dyDescent="0.25"/>
    <row r="271685" customFormat="1" x14ac:dyDescent="0.25"/>
    <row r="271686" customFormat="1" x14ac:dyDescent="0.25"/>
    <row r="271687" customFormat="1" x14ac:dyDescent="0.25"/>
    <row r="271688" customFormat="1" x14ac:dyDescent="0.25"/>
    <row r="271689" customFormat="1" x14ac:dyDescent="0.25"/>
    <row r="271690" customFormat="1" x14ac:dyDescent="0.25"/>
    <row r="271691" customFormat="1" x14ac:dyDescent="0.25"/>
    <row r="271692" customFormat="1" x14ac:dyDescent="0.25"/>
    <row r="271693" customFormat="1" x14ac:dyDescent="0.25"/>
    <row r="271694" customFormat="1" x14ac:dyDescent="0.25"/>
    <row r="271695" customFormat="1" x14ac:dyDescent="0.25"/>
    <row r="271696" customFormat="1" x14ac:dyDescent="0.25"/>
    <row r="271697" customFormat="1" x14ac:dyDescent="0.25"/>
    <row r="271698" customFormat="1" x14ac:dyDescent="0.25"/>
    <row r="271699" customFormat="1" x14ac:dyDescent="0.25"/>
    <row r="271700" customFormat="1" x14ac:dyDescent="0.25"/>
    <row r="271701" customFormat="1" x14ac:dyDescent="0.25"/>
    <row r="271702" customFormat="1" x14ac:dyDescent="0.25"/>
    <row r="271703" customFormat="1" x14ac:dyDescent="0.25"/>
    <row r="271704" customFormat="1" x14ac:dyDescent="0.25"/>
    <row r="271705" customFormat="1" x14ac:dyDescent="0.25"/>
    <row r="271706" customFormat="1" x14ac:dyDescent="0.25"/>
    <row r="271707" customFormat="1" x14ac:dyDescent="0.25"/>
    <row r="271708" customFormat="1" x14ac:dyDescent="0.25"/>
    <row r="271709" customFormat="1" x14ac:dyDescent="0.25"/>
    <row r="271710" customFormat="1" x14ac:dyDescent="0.25"/>
    <row r="271711" customFormat="1" x14ac:dyDescent="0.25"/>
    <row r="271712" customFormat="1" x14ac:dyDescent="0.25"/>
    <row r="271713" customFormat="1" x14ac:dyDescent="0.25"/>
    <row r="271714" customFormat="1" x14ac:dyDescent="0.25"/>
    <row r="271715" customFormat="1" x14ac:dyDescent="0.25"/>
    <row r="271716" customFormat="1" x14ac:dyDescent="0.25"/>
    <row r="271717" customFormat="1" x14ac:dyDescent="0.25"/>
    <row r="271718" customFormat="1" x14ac:dyDescent="0.25"/>
    <row r="271719" customFormat="1" x14ac:dyDescent="0.25"/>
    <row r="271720" customFormat="1" x14ac:dyDescent="0.25"/>
    <row r="271721" customFormat="1" x14ac:dyDescent="0.25"/>
    <row r="271722" customFormat="1" x14ac:dyDescent="0.25"/>
    <row r="271723" customFormat="1" x14ac:dyDescent="0.25"/>
    <row r="271724" customFormat="1" x14ac:dyDescent="0.25"/>
    <row r="271725" customFormat="1" x14ac:dyDescent="0.25"/>
    <row r="271726" customFormat="1" x14ac:dyDescent="0.25"/>
    <row r="271727" customFormat="1" x14ac:dyDescent="0.25"/>
    <row r="271728" customFormat="1" x14ac:dyDescent="0.25"/>
    <row r="271729" customFormat="1" x14ac:dyDescent="0.25"/>
    <row r="271730" customFormat="1" x14ac:dyDescent="0.25"/>
    <row r="271731" customFormat="1" x14ac:dyDescent="0.25"/>
    <row r="271732" customFormat="1" x14ac:dyDescent="0.25"/>
    <row r="271733" customFormat="1" x14ac:dyDescent="0.25"/>
    <row r="271734" customFormat="1" x14ac:dyDescent="0.25"/>
    <row r="271735" customFormat="1" x14ac:dyDescent="0.25"/>
    <row r="271736" customFormat="1" x14ac:dyDescent="0.25"/>
    <row r="271737" customFormat="1" x14ac:dyDescent="0.25"/>
    <row r="271738" customFormat="1" x14ac:dyDescent="0.25"/>
    <row r="271739" customFormat="1" x14ac:dyDescent="0.25"/>
    <row r="271740" customFormat="1" x14ac:dyDescent="0.25"/>
    <row r="271741" customFormat="1" x14ac:dyDescent="0.25"/>
    <row r="271742" customFormat="1" x14ac:dyDescent="0.25"/>
    <row r="271743" customFormat="1" x14ac:dyDescent="0.25"/>
    <row r="271744" customFormat="1" x14ac:dyDescent="0.25"/>
    <row r="271745" customFormat="1" x14ac:dyDescent="0.25"/>
    <row r="271746" customFormat="1" x14ac:dyDescent="0.25"/>
    <row r="271747" customFormat="1" x14ac:dyDescent="0.25"/>
    <row r="271748" customFormat="1" x14ac:dyDescent="0.25"/>
    <row r="271749" customFormat="1" x14ac:dyDescent="0.25"/>
    <row r="271750" customFormat="1" x14ac:dyDescent="0.25"/>
    <row r="271751" customFormat="1" x14ac:dyDescent="0.25"/>
    <row r="271752" customFormat="1" x14ac:dyDescent="0.25"/>
    <row r="271753" customFormat="1" x14ac:dyDescent="0.25"/>
    <row r="271754" customFormat="1" x14ac:dyDescent="0.25"/>
    <row r="271755" customFormat="1" x14ac:dyDescent="0.25"/>
    <row r="271756" customFormat="1" x14ac:dyDescent="0.25"/>
    <row r="271757" customFormat="1" x14ac:dyDescent="0.25"/>
    <row r="271758" customFormat="1" x14ac:dyDescent="0.25"/>
    <row r="271759" customFormat="1" x14ac:dyDescent="0.25"/>
    <row r="271760" customFormat="1" x14ac:dyDescent="0.25"/>
    <row r="271761" customFormat="1" x14ac:dyDescent="0.25"/>
    <row r="271762" customFormat="1" x14ac:dyDescent="0.25"/>
    <row r="271763" customFormat="1" x14ac:dyDescent="0.25"/>
    <row r="271764" customFormat="1" x14ac:dyDescent="0.25"/>
    <row r="271765" customFormat="1" x14ac:dyDescent="0.25"/>
    <row r="271766" customFormat="1" x14ac:dyDescent="0.25"/>
    <row r="271767" customFormat="1" x14ac:dyDescent="0.25"/>
    <row r="271768" customFormat="1" x14ac:dyDescent="0.25"/>
    <row r="271769" customFormat="1" x14ac:dyDescent="0.25"/>
    <row r="271770" customFormat="1" x14ac:dyDescent="0.25"/>
    <row r="271771" customFormat="1" x14ac:dyDescent="0.25"/>
    <row r="271772" customFormat="1" x14ac:dyDescent="0.25"/>
    <row r="271773" customFormat="1" x14ac:dyDescent="0.25"/>
    <row r="271774" customFormat="1" x14ac:dyDescent="0.25"/>
    <row r="271775" customFormat="1" x14ac:dyDescent="0.25"/>
    <row r="271776" customFormat="1" x14ac:dyDescent="0.25"/>
    <row r="271777" customFormat="1" x14ac:dyDescent="0.25"/>
    <row r="271778" customFormat="1" x14ac:dyDescent="0.25"/>
    <row r="271779" customFormat="1" x14ac:dyDescent="0.25"/>
    <row r="271780" customFormat="1" x14ac:dyDescent="0.25"/>
    <row r="271781" customFormat="1" x14ac:dyDescent="0.25"/>
    <row r="271782" customFormat="1" x14ac:dyDescent="0.25"/>
    <row r="271783" customFormat="1" x14ac:dyDescent="0.25"/>
    <row r="271784" customFormat="1" x14ac:dyDescent="0.25"/>
    <row r="271785" customFormat="1" x14ac:dyDescent="0.25"/>
    <row r="271786" customFormat="1" x14ac:dyDescent="0.25"/>
    <row r="271787" customFormat="1" x14ac:dyDescent="0.25"/>
    <row r="271788" customFormat="1" x14ac:dyDescent="0.25"/>
    <row r="271789" customFormat="1" x14ac:dyDescent="0.25"/>
    <row r="271790" customFormat="1" x14ac:dyDescent="0.25"/>
    <row r="271791" customFormat="1" x14ac:dyDescent="0.25"/>
    <row r="271792" customFormat="1" x14ac:dyDescent="0.25"/>
    <row r="271793" customFormat="1" x14ac:dyDescent="0.25"/>
    <row r="271794" customFormat="1" x14ac:dyDescent="0.25"/>
    <row r="271795" customFormat="1" x14ac:dyDescent="0.25"/>
    <row r="271796" customFormat="1" x14ac:dyDescent="0.25"/>
    <row r="271797" customFormat="1" x14ac:dyDescent="0.25"/>
    <row r="271798" customFormat="1" x14ac:dyDescent="0.25"/>
    <row r="271799" customFormat="1" x14ac:dyDescent="0.25"/>
    <row r="271800" customFormat="1" x14ac:dyDescent="0.25"/>
    <row r="271801" customFormat="1" x14ac:dyDescent="0.25"/>
    <row r="271802" customFormat="1" x14ac:dyDescent="0.25"/>
    <row r="271803" customFormat="1" x14ac:dyDescent="0.25"/>
    <row r="271804" customFormat="1" x14ac:dyDescent="0.25"/>
    <row r="271805" customFormat="1" x14ac:dyDescent="0.25"/>
    <row r="271806" customFormat="1" x14ac:dyDescent="0.25"/>
    <row r="271807" customFormat="1" x14ac:dyDescent="0.25"/>
    <row r="271808" customFormat="1" x14ac:dyDescent="0.25"/>
    <row r="271809" customFormat="1" x14ac:dyDescent="0.25"/>
    <row r="271810" customFormat="1" x14ac:dyDescent="0.25"/>
    <row r="271811" customFormat="1" x14ac:dyDescent="0.25"/>
    <row r="271812" customFormat="1" x14ac:dyDescent="0.25"/>
    <row r="271813" customFormat="1" x14ac:dyDescent="0.25"/>
    <row r="271814" customFormat="1" x14ac:dyDescent="0.25"/>
    <row r="271815" customFormat="1" x14ac:dyDescent="0.25"/>
    <row r="271816" customFormat="1" x14ac:dyDescent="0.25"/>
    <row r="271817" customFormat="1" x14ac:dyDescent="0.25"/>
    <row r="271818" customFormat="1" x14ac:dyDescent="0.25"/>
    <row r="271819" customFormat="1" x14ac:dyDescent="0.25"/>
    <row r="271820" customFormat="1" x14ac:dyDescent="0.25"/>
    <row r="271821" customFormat="1" x14ac:dyDescent="0.25"/>
    <row r="271822" customFormat="1" x14ac:dyDescent="0.25"/>
    <row r="271823" customFormat="1" x14ac:dyDescent="0.25"/>
    <row r="271824" customFormat="1" x14ac:dyDescent="0.25"/>
    <row r="271825" customFormat="1" x14ac:dyDescent="0.25"/>
    <row r="271826" customFormat="1" x14ac:dyDescent="0.25"/>
    <row r="271827" customFormat="1" x14ac:dyDescent="0.25"/>
    <row r="271828" customFormat="1" x14ac:dyDescent="0.25"/>
    <row r="271829" customFormat="1" x14ac:dyDescent="0.25"/>
    <row r="271830" customFormat="1" x14ac:dyDescent="0.25"/>
    <row r="271831" customFormat="1" x14ac:dyDescent="0.25"/>
    <row r="271832" customFormat="1" x14ac:dyDescent="0.25"/>
    <row r="271833" customFormat="1" x14ac:dyDescent="0.25"/>
    <row r="271834" customFormat="1" x14ac:dyDescent="0.25"/>
    <row r="271835" customFormat="1" x14ac:dyDescent="0.25"/>
    <row r="271836" customFormat="1" x14ac:dyDescent="0.25"/>
    <row r="271837" customFormat="1" x14ac:dyDescent="0.25"/>
    <row r="271838" customFormat="1" x14ac:dyDescent="0.25"/>
    <row r="271839" customFormat="1" x14ac:dyDescent="0.25"/>
    <row r="271840" customFormat="1" x14ac:dyDescent="0.25"/>
    <row r="271841" customFormat="1" x14ac:dyDescent="0.25"/>
    <row r="271842" customFormat="1" x14ac:dyDescent="0.25"/>
    <row r="271843" customFormat="1" x14ac:dyDescent="0.25"/>
    <row r="271844" customFormat="1" x14ac:dyDescent="0.25"/>
    <row r="271845" customFormat="1" x14ac:dyDescent="0.25"/>
    <row r="271846" customFormat="1" x14ac:dyDescent="0.25"/>
    <row r="271847" customFormat="1" x14ac:dyDescent="0.25"/>
    <row r="271848" customFormat="1" x14ac:dyDescent="0.25"/>
    <row r="271849" customFormat="1" x14ac:dyDescent="0.25"/>
    <row r="271850" customFormat="1" x14ac:dyDescent="0.25"/>
    <row r="271851" customFormat="1" x14ac:dyDescent="0.25"/>
    <row r="271852" customFormat="1" x14ac:dyDescent="0.25"/>
    <row r="271853" customFormat="1" x14ac:dyDescent="0.25"/>
    <row r="271854" customFormat="1" x14ac:dyDescent="0.25"/>
    <row r="271855" customFormat="1" x14ac:dyDescent="0.25"/>
    <row r="271856" customFormat="1" x14ac:dyDescent="0.25"/>
    <row r="271857" customFormat="1" x14ac:dyDescent="0.25"/>
    <row r="271858" customFormat="1" x14ac:dyDescent="0.25"/>
    <row r="271859" customFormat="1" x14ac:dyDescent="0.25"/>
    <row r="271860" customFormat="1" x14ac:dyDescent="0.25"/>
    <row r="271861" customFormat="1" x14ac:dyDescent="0.25"/>
    <row r="271862" customFormat="1" x14ac:dyDescent="0.25"/>
    <row r="271863" customFormat="1" x14ac:dyDescent="0.25"/>
    <row r="271864" customFormat="1" x14ac:dyDescent="0.25"/>
    <row r="271865" customFormat="1" x14ac:dyDescent="0.25"/>
    <row r="271866" customFormat="1" x14ac:dyDescent="0.25"/>
    <row r="271867" customFormat="1" x14ac:dyDescent="0.25"/>
    <row r="271868" customFormat="1" x14ac:dyDescent="0.25"/>
    <row r="271869" customFormat="1" x14ac:dyDescent="0.25"/>
    <row r="271870" customFormat="1" x14ac:dyDescent="0.25"/>
    <row r="271871" customFormat="1" x14ac:dyDescent="0.25"/>
    <row r="271872" customFormat="1" x14ac:dyDescent="0.25"/>
    <row r="271873" customFormat="1" x14ac:dyDescent="0.25"/>
    <row r="271874" customFormat="1" x14ac:dyDescent="0.25"/>
    <row r="271875" customFormat="1" x14ac:dyDescent="0.25"/>
    <row r="271876" customFormat="1" x14ac:dyDescent="0.25"/>
    <row r="271877" customFormat="1" x14ac:dyDescent="0.25"/>
    <row r="271878" customFormat="1" x14ac:dyDescent="0.25"/>
    <row r="271879" customFormat="1" x14ac:dyDescent="0.25"/>
    <row r="271880" customFormat="1" x14ac:dyDescent="0.25"/>
    <row r="271881" customFormat="1" x14ac:dyDescent="0.25"/>
    <row r="271882" customFormat="1" x14ac:dyDescent="0.25"/>
    <row r="271883" customFormat="1" x14ac:dyDescent="0.25"/>
    <row r="271884" customFormat="1" x14ac:dyDescent="0.25"/>
    <row r="271885" customFormat="1" x14ac:dyDescent="0.25"/>
    <row r="271886" customFormat="1" x14ac:dyDescent="0.25"/>
    <row r="271887" customFormat="1" x14ac:dyDescent="0.25"/>
    <row r="271888" customFormat="1" x14ac:dyDescent="0.25"/>
    <row r="271889" customFormat="1" x14ac:dyDescent="0.25"/>
    <row r="271890" customFormat="1" x14ac:dyDescent="0.25"/>
    <row r="271891" customFormat="1" x14ac:dyDescent="0.25"/>
    <row r="271892" customFormat="1" x14ac:dyDescent="0.25"/>
    <row r="271893" customFormat="1" x14ac:dyDescent="0.25"/>
    <row r="271894" customFormat="1" x14ac:dyDescent="0.25"/>
    <row r="271895" customFormat="1" x14ac:dyDescent="0.25"/>
    <row r="271896" customFormat="1" x14ac:dyDescent="0.25"/>
    <row r="271897" customFormat="1" x14ac:dyDescent="0.25"/>
    <row r="271898" customFormat="1" x14ac:dyDescent="0.25"/>
    <row r="271899" customFormat="1" x14ac:dyDescent="0.25"/>
    <row r="271900" customFormat="1" x14ac:dyDescent="0.25"/>
    <row r="271901" customFormat="1" x14ac:dyDescent="0.25"/>
    <row r="271902" customFormat="1" x14ac:dyDescent="0.25"/>
    <row r="271903" customFormat="1" x14ac:dyDescent="0.25"/>
    <row r="271904" customFormat="1" x14ac:dyDescent="0.25"/>
    <row r="271905" customFormat="1" x14ac:dyDescent="0.25"/>
    <row r="271906" customFormat="1" x14ac:dyDescent="0.25"/>
    <row r="271907" customFormat="1" x14ac:dyDescent="0.25"/>
    <row r="271908" customFormat="1" x14ac:dyDescent="0.25"/>
    <row r="271909" customFormat="1" x14ac:dyDescent="0.25"/>
    <row r="271910" customFormat="1" x14ac:dyDescent="0.25"/>
    <row r="271911" customFormat="1" x14ac:dyDescent="0.25"/>
    <row r="271912" customFormat="1" x14ac:dyDescent="0.25"/>
    <row r="271913" customFormat="1" x14ac:dyDescent="0.25"/>
    <row r="271914" customFormat="1" x14ac:dyDescent="0.25"/>
    <row r="271915" customFormat="1" x14ac:dyDescent="0.25"/>
    <row r="271916" customFormat="1" x14ac:dyDescent="0.25"/>
    <row r="271917" customFormat="1" x14ac:dyDescent="0.25"/>
    <row r="271918" customFormat="1" x14ac:dyDescent="0.25"/>
    <row r="271919" customFormat="1" x14ac:dyDescent="0.25"/>
    <row r="271920" customFormat="1" x14ac:dyDescent="0.25"/>
    <row r="271921" customFormat="1" x14ac:dyDescent="0.25"/>
    <row r="271922" customFormat="1" x14ac:dyDescent="0.25"/>
    <row r="271923" customFormat="1" x14ac:dyDescent="0.25"/>
    <row r="271924" customFormat="1" x14ac:dyDescent="0.25"/>
    <row r="271925" customFormat="1" x14ac:dyDescent="0.25"/>
    <row r="271926" customFormat="1" x14ac:dyDescent="0.25"/>
    <row r="271927" customFormat="1" x14ac:dyDescent="0.25"/>
    <row r="271928" customFormat="1" x14ac:dyDescent="0.25"/>
    <row r="271929" customFormat="1" x14ac:dyDescent="0.25"/>
    <row r="271930" customFormat="1" x14ac:dyDescent="0.25"/>
    <row r="271931" customFormat="1" x14ac:dyDescent="0.25"/>
    <row r="271932" customFormat="1" x14ac:dyDescent="0.25"/>
    <row r="271933" customFormat="1" x14ac:dyDescent="0.25"/>
    <row r="271934" customFormat="1" x14ac:dyDescent="0.25"/>
    <row r="271935" customFormat="1" x14ac:dyDescent="0.25"/>
    <row r="271936" customFormat="1" x14ac:dyDescent="0.25"/>
    <row r="271937" customFormat="1" x14ac:dyDescent="0.25"/>
    <row r="271938" customFormat="1" x14ac:dyDescent="0.25"/>
    <row r="271939" customFormat="1" x14ac:dyDescent="0.25"/>
    <row r="271940" customFormat="1" x14ac:dyDescent="0.25"/>
    <row r="271941" customFormat="1" x14ac:dyDescent="0.25"/>
    <row r="271942" customFormat="1" x14ac:dyDescent="0.25"/>
    <row r="271943" customFormat="1" x14ac:dyDescent="0.25"/>
    <row r="271944" customFormat="1" x14ac:dyDescent="0.25"/>
    <row r="271945" customFormat="1" x14ac:dyDescent="0.25"/>
    <row r="271946" customFormat="1" x14ac:dyDescent="0.25"/>
    <row r="271947" customFormat="1" x14ac:dyDescent="0.25"/>
    <row r="271948" customFormat="1" x14ac:dyDescent="0.25"/>
    <row r="271949" customFormat="1" x14ac:dyDescent="0.25"/>
    <row r="271950" customFormat="1" x14ac:dyDescent="0.25"/>
    <row r="271951" customFormat="1" x14ac:dyDescent="0.25"/>
    <row r="271952" customFormat="1" x14ac:dyDescent="0.25"/>
    <row r="271953" customFormat="1" x14ac:dyDescent="0.25"/>
    <row r="271954" customFormat="1" x14ac:dyDescent="0.25"/>
    <row r="271955" customFormat="1" x14ac:dyDescent="0.25"/>
    <row r="271956" customFormat="1" x14ac:dyDescent="0.25"/>
    <row r="271957" customFormat="1" x14ac:dyDescent="0.25"/>
    <row r="271958" customFormat="1" x14ac:dyDescent="0.25"/>
    <row r="271959" customFormat="1" x14ac:dyDescent="0.25"/>
    <row r="271960" customFormat="1" x14ac:dyDescent="0.25"/>
    <row r="271961" customFormat="1" x14ac:dyDescent="0.25"/>
    <row r="271962" customFormat="1" x14ac:dyDescent="0.25"/>
    <row r="271963" customFormat="1" x14ac:dyDescent="0.25"/>
    <row r="271964" customFormat="1" x14ac:dyDescent="0.25"/>
    <row r="271965" customFormat="1" x14ac:dyDescent="0.25"/>
    <row r="271966" customFormat="1" x14ac:dyDescent="0.25"/>
    <row r="271967" customFormat="1" x14ac:dyDescent="0.25"/>
    <row r="271968" customFormat="1" x14ac:dyDescent="0.25"/>
    <row r="271969" customFormat="1" x14ac:dyDescent="0.25"/>
    <row r="271970" customFormat="1" x14ac:dyDescent="0.25"/>
    <row r="271971" customFormat="1" x14ac:dyDescent="0.25"/>
    <row r="271972" customFormat="1" x14ac:dyDescent="0.25"/>
    <row r="271973" customFormat="1" x14ac:dyDescent="0.25"/>
    <row r="271974" customFormat="1" x14ac:dyDescent="0.25"/>
    <row r="271975" customFormat="1" x14ac:dyDescent="0.25"/>
    <row r="271976" customFormat="1" x14ac:dyDescent="0.25"/>
    <row r="271977" customFormat="1" x14ac:dyDescent="0.25"/>
    <row r="271978" customFormat="1" x14ac:dyDescent="0.25"/>
    <row r="271979" customFormat="1" x14ac:dyDescent="0.25"/>
    <row r="271980" customFormat="1" x14ac:dyDescent="0.25"/>
    <row r="271981" customFormat="1" x14ac:dyDescent="0.25"/>
    <row r="271982" customFormat="1" x14ac:dyDescent="0.25"/>
    <row r="271983" customFormat="1" x14ac:dyDescent="0.25"/>
    <row r="271984" customFormat="1" x14ac:dyDescent="0.25"/>
    <row r="271985" customFormat="1" x14ac:dyDescent="0.25"/>
    <row r="271986" customFormat="1" x14ac:dyDescent="0.25"/>
    <row r="271987" customFormat="1" x14ac:dyDescent="0.25"/>
    <row r="271988" customFormat="1" x14ac:dyDescent="0.25"/>
    <row r="271989" customFormat="1" x14ac:dyDescent="0.25"/>
    <row r="271990" customFormat="1" x14ac:dyDescent="0.25"/>
    <row r="271991" customFormat="1" x14ac:dyDescent="0.25"/>
    <row r="271992" customFormat="1" x14ac:dyDescent="0.25"/>
    <row r="271993" customFormat="1" x14ac:dyDescent="0.25"/>
    <row r="271994" customFormat="1" x14ac:dyDescent="0.25"/>
    <row r="271995" customFormat="1" x14ac:dyDescent="0.25"/>
    <row r="271996" customFormat="1" x14ac:dyDescent="0.25"/>
    <row r="271997" customFormat="1" x14ac:dyDescent="0.25"/>
    <row r="271998" customFormat="1" x14ac:dyDescent="0.25"/>
    <row r="271999" customFormat="1" x14ac:dyDescent="0.25"/>
    <row r="272000" customFormat="1" x14ac:dyDescent="0.25"/>
    <row r="272001" customFormat="1" x14ac:dyDescent="0.25"/>
    <row r="272002" customFormat="1" x14ac:dyDescent="0.25"/>
    <row r="272003" customFormat="1" x14ac:dyDescent="0.25"/>
    <row r="272004" customFormat="1" x14ac:dyDescent="0.25"/>
    <row r="272005" customFormat="1" x14ac:dyDescent="0.25"/>
    <row r="272006" customFormat="1" x14ac:dyDescent="0.25"/>
    <row r="272007" customFormat="1" x14ac:dyDescent="0.25"/>
    <row r="272008" customFormat="1" x14ac:dyDescent="0.25"/>
    <row r="272009" customFormat="1" x14ac:dyDescent="0.25"/>
    <row r="272010" customFormat="1" x14ac:dyDescent="0.25"/>
    <row r="272011" customFormat="1" x14ac:dyDescent="0.25"/>
    <row r="272012" customFormat="1" x14ac:dyDescent="0.25"/>
    <row r="272013" customFormat="1" x14ac:dyDescent="0.25"/>
    <row r="272014" customFormat="1" x14ac:dyDescent="0.25"/>
    <row r="272015" customFormat="1" x14ac:dyDescent="0.25"/>
    <row r="272016" customFormat="1" x14ac:dyDescent="0.25"/>
    <row r="272017" customFormat="1" x14ac:dyDescent="0.25"/>
    <row r="272018" customFormat="1" x14ac:dyDescent="0.25"/>
    <row r="272019" customFormat="1" x14ac:dyDescent="0.25"/>
    <row r="272020" customFormat="1" x14ac:dyDescent="0.25"/>
    <row r="272021" customFormat="1" x14ac:dyDescent="0.25"/>
    <row r="272022" customFormat="1" x14ac:dyDescent="0.25"/>
    <row r="272023" customFormat="1" x14ac:dyDescent="0.25"/>
    <row r="272024" customFormat="1" x14ac:dyDescent="0.25"/>
    <row r="272025" customFormat="1" x14ac:dyDescent="0.25"/>
    <row r="272026" customFormat="1" x14ac:dyDescent="0.25"/>
    <row r="272027" customFormat="1" x14ac:dyDescent="0.25"/>
    <row r="272028" customFormat="1" x14ac:dyDescent="0.25"/>
    <row r="272029" customFormat="1" x14ac:dyDescent="0.25"/>
    <row r="272030" customFormat="1" x14ac:dyDescent="0.25"/>
    <row r="272031" customFormat="1" x14ac:dyDescent="0.25"/>
    <row r="272032" customFormat="1" x14ac:dyDescent="0.25"/>
    <row r="272033" customFormat="1" x14ac:dyDescent="0.25"/>
    <row r="272034" customFormat="1" x14ac:dyDescent="0.25"/>
    <row r="272035" customFormat="1" x14ac:dyDescent="0.25"/>
    <row r="272036" customFormat="1" x14ac:dyDescent="0.25"/>
    <row r="272037" customFormat="1" x14ac:dyDescent="0.25"/>
    <row r="272038" customFormat="1" x14ac:dyDescent="0.25"/>
    <row r="272039" customFormat="1" x14ac:dyDescent="0.25"/>
    <row r="272040" customFormat="1" x14ac:dyDescent="0.25"/>
    <row r="272041" customFormat="1" x14ac:dyDescent="0.25"/>
    <row r="272042" customFormat="1" x14ac:dyDescent="0.25"/>
    <row r="272043" customFormat="1" x14ac:dyDescent="0.25"/>
    <row r="272044" customFormat="1" x14ac:dyDescent="0.25"/>
    <row r="272045" customFormat="1" x14ac:dyDescent="0.25"/>
    <row r="272046" customFormat="1" x14ac:dyDescent="0.25"/>
    <row r="272047" customFormat="1" x14ac:dyDescent="0.25"/>
    <row r="272048" customFormat="1" x14ac:dyDescent="0.25"/>
    <row r="272049" customFormat="1" x14ac:dyDescent="0.25"/>
    <row r="272050" customFormat="1" x14ac:dyDescent="0.25"/>
    <row r="272051" customFormat="1" x14ac:dyDescent="0.25"/>
    <row r="272052" customFormat="1" x14ac:dyDescent="0.25"/>
    <row r="272053" customFormat="1" x14ac:dyDescent="0.25"/>
    <row r="272054" customFormat="1" x14ac:dyDescent="0.25"/>
    <row r="272055" customFormat="1" x14ac:dyDescent="0.25"/>
    <row r="272056" customFormat="1" x14ac:dyDescent="0.25"/>
    <row r="272057" customFormat="1" x14ac:dyDescent="0.25"/>
    <row r="272058" customFormat="1" x14ac:dyDescent="0.25"/>
    <row r="272059" customFormat="1" x14ac:dyDescent="0.25"/>
    <row r="272060" customFormat="1" x14ac:dyDescent="0.25"/>
    <row r="272061" customFormat="1" x14ac:dyDescent="0.25"/>
    <row r="272062" customFormat="1" x14ac:dyDescent="0.25"/>
    <row r="272063" customFormat="1" x14ac:dyDescent="0.25"/>
    <row r="272064" customFormat="1" x14ac:dyDescent="0.25"/>
    <row r="272065" customFormat="1" x14ac:dyDescent="0.25"/>
    <row r="272066" customFormat="1" x14ac:dyDescent="0.25"/>
    <row r="272067" customFormat="1" x14ac:dyDescent="0.25"/>
    <row r="272068" customFormat="1" x14ac:dyDescent="0.25"/>
    <row r="272069" customFormat="1" x14ac:dyDescent="0.25"/>
    <row r="272070" customFormat="1" x14ac:dyDescent="0.25"/>
    <row r="272071" customFormat="1" x14ac:dyDescent="0.25"/>
    <row r="272072" customFormat="1" x14ac:dyDescent="0.25"/>
    <row r="272073" customFormat="1" x14ac:dyDescent="0.25"/>
    <row r="272074" customFormat="1" x14ac:dyDescent="0.25"/>
    <row r="272075" customFormat="1" x14ac:dyDescent="0.25"/>
    <row r="272076" customFormat="1" x14ac:dyDescent="0.25"/>
    <row r="272077" customFormat="1" x14ac:dyDescent="0.25"/>
    <row r="272078" customFormat="1" x14ac:dyDescent="0.25"/>
    <row r="272079" customFormat="1" x14ac:dyDescent="0.25"/>
    <row r="272080" customFormat="1" x14ac:dyDescent="0.25"/>
    <row r="272081" customFormat="1" x14ac:dyDescent="0.25"/>
    <row r="272082" customFormat="1" x14ac:dyDescent="0.25"/>
    <row r="272083" customFormat="1" x14ac:dyDescent="0.25"/>
    <row r="272084" customFormat="1" x14ac:dyDescent="0.25"/>
    <row r="272085" customFormat="1" x14ac:dyDescent="0.25"/>
    <row r="272086" customFormat="1" x14ac:dyDescent="0.25"/>
    <row r="272087" customFormat="1" x14ac:dyDescent="0.25"/>
    <row r="272088" customFormat="1" x14ac:dyDescent="0.25"/>
    <row r="272089" customFormat="1" x14ac:dyDescent="0.25"/>
    <row r="272090" customFormat="1" x14ac:dyDescent="0.25"/>
    <row r="272091" customFormat="1" x14ac:dyDescent="0.25"/>
    <row r="272092" customFormat="1" x14ac:dyDescent="0.25"/>
    <row r="272093" customFormat="1" x14ac:dyDescent="0.25"/>
    <row r="272094" customFormat="1" x14ac:dyDescent="0.25"/>
    <row r="272095" customFormat="1" x14ac:dyDescent="0.25"/>
    <row r="272096" customFormat="1" x14ac:dyDescent="0.25"/>
    <row r="272097" customFormat="1" x14ac:dyDescent="0.25"/>
    <row r="272098" customFormat="1" x14ac:dyDescent="0.25"/>
    <row r="272099" customFormat="1" x14ac:dyDescent="0.25"/>
    <row r="272100" customFormat="1" x14ac:dyDescent="0.25"/>
    <row r="272101" customFormat="1" x14ac:dyDescent="0.25"/>
    <row r="272102" customFormat="1" x14ac:dyDescent="0.25"/>
    <row r="272103" customFormat="1" x14ac:dyDescent="0.25"/>
    <row r="272104" customFormat="1" x14ac:dyDescent="0.25"/>
    <row r="272105" customFormat="1" x14ac:dyDescent="0.25"/>
    <row r="272106" customFormat="1" x14ac:dyDescent="0.25"/>
    <row r="272107" customFormat="1" x14ac:dyDescent="0.25"/>
    <row r="272108" customFormat="1" x14ac:dyDescent="0.25"/>
    <row r="272109" customFormat="1" x14ac:dyDescent="0.25"/>
    <row r="272110" customFormat="1" x14ac:dyDescent="0.25"/>
    <row r="272111" customFormat="1" x14ac:dyDescent="0.25"/>
    <row r="272112" customFormat="1" x14ac:dyDescent="0.25"/>
    <row r="272113" customFormat="1" x14ac:dyDescent="0.25"/>
    <row r="272114" customFormat="1" x14ac:dyDescent="0.25"/>
    <row r="272115" customFormat="1" x14ac:dyDescent="0.25"/>
    <row r="272116" customFormat="1" x14ac:dyDescent="0.25"/>
    <row r="272117" customFormat="1" x14ac:dyDescent="0.25"/>
    <row r="272118" customFormat="1" x14ac:dyDescent="0.25"/>
    <row r="272119" customFormat="1" x14ac:dyDescent="0.25"/>
    <row r="272120" customFormat="1" x14ac:dyDescent="0.25"/>
    <row r="272121" customFormat="1" x14ac:dyDescent="0.25"/>
    <row r="272122" customFormat="1" x14ac:dyDescent="0.25"/>
    <row r="272123" customFormat="1" x14ac:dyDescent="0.25"/>
    <row r="272124" customFormat="1" x14ac:dyDescent="0.25"/>
    <row r="272125" customFormat="1" x14ac:dyDescent="0.25"/>
    <row r="272126" customFormat="1" x14ac:dyDescent="0.25"/>
    <row r="272127" customFormat="1" x14ac:dyDescent="0.25"/>
    <row r="272128" customFormat="1" x14ac:dyDescent="0.25"/>
    <row r="272129" customFormat="1" x14ac:dyDescent="0.25"/>
    <row r="272130" customFormat="1" x14ac:dyDescent="0.25"/>
    <row r="272131" customFormat="1" x14ac:dyDescent="0.25"/>
    <row r="272132" customFormat="1" x14ac:dyDescent="0.25"/>
    <row r="272133" customFormat="1" x14ac:dyDescent="0.25"/>
    <row r="272134" customFormat="1" x14ac:dyDescent="0.25"/>
    <row r="272135" customFormat="1" x14ac:dyDescent="0.25"/>
    <row r="272136" customFormat="1" x14ac:dyDescent="0.25"/>
    <row r="272137" customFormat="1" x14ac:dyDescent="0.25"/>
    <row r="272138" customFormat="1" x14ac:dyDescent="0.25"/>
    <row r="272139" customFormat="1" x14ac:dyDescent="0.25"/>
    <row r="272140" customFormat="1" x14ac:dyDescent="0.25"/>
    <row r="272141" customFormat="1" x14ac:dyDescent="0.25"/>
    <row r="272142" customFormat="1" x14ac:dyDescent="0.25"/>
    <row r="272143" customFormat="1" x14ac:dyDescent="0.25"/>
    <row r="272144" customFormat="1" x14ac:dyDescent="0.25"/>
    <row r="272145" customFormat="1" x14ac:dyDescent="0.25"/>
    <row r="272146" customFormat="1" x14ac:dyDescent="0.25"/>
    <row r="272147" customFormat="1" x14ac:dyDescent="0.25"/>
    <row r="272148" customFormat="1" x14ac:dyDescent="0.25"/>
    <row r="272149" customFormat="1" x14ac:dyDescent="0.25"/>
    <row r="272150" customFormat="1" x14ac:dyDescent="0.25"/>
    <row r="272151" customFormat="1" x14ac:dyDescent="0.25"/>
    <row r="272152" customFormat="1" x14ac:dyDescent="0.25"/>
    <row r="272153" customFormat="1" x14ac:dyDescent="0.25"/>
    <row r="272154" customFormat="1" x14ac:dyDescent="0.25"/>
    <row r="272155" customFormat="1" x14ac:dyDescent="0.25"/>
    <row r="272156" customFormat="1" x14ac:dyDescent="0.25"/>
    <row r="272157" customFormat="1" x14ac:dyDescent="0.25"/>
    <row r="272158" customFormat="1" x14ac:dyDescent="0.25"/>
    <row r="272159" customFormat="1" x14ac:dyDescent="0.25"/>
    <row r="272160" customFormat="1" x14ac:dyDescent="0.25"/>
    <row r="272161" customFormat="1" x14ac:dyDescent="0.25"/>
    <row r="272162" customFormat="1" x14ac:dyDescent="0.25"/>
    <row r="272163" customFormat="1" x14ac:dyDescent="0.25"/>
    <row r="272164" customFormat="1" x14ac:dyDescent="0.25"/>
    <row r="272165" customFormat="1" x14ac:dyDescent="0.25"/>
    <row r="272166" customFormat="1" x14ac:dyDescent="0.25"/>
    <row r="272167" customFormat="1" x14ac:dyDescent="0.25"/>
    <row r="272168" customFormat="1" x14ac:dyDescent="0.25"/>
    <row r="272169" customFormat="1" x14ac:dyDescent="0.25"/>
    <row r="272170" customFormat="1" x14ac:dyDescent="0.25"/>
    <row r="272171" customFormat="1" x14ac:dyDescent="0.25"/>
    <row r="272172" customFormat="1" x14ac:dyDescent="0.25"/>
    <row r="272173" customFormat="1" x14ac:dyDescent="0.25"/>
    <row r="272174" customFormat="1" x14ac:dyDescent="0.25"/>
    <row r="272175" customFormat="1" x14ac:dyDescent="0.25"/>
    <row r="272176" customFormat="1" x14ac:dyDescent="0.25"/>
    <row r="272177" customFormat="1" x14ac:dyDescent="0.25"/>
    <row r="272178" customFormat="1" x14ac:dyDescent="0.25"/>
    <row r="272179" customFormat="1" x14ac:dyDescent="0.25"/>
    <row r="272180" customFormat="1" x14ac:dyDescent="0.25"/>
    <row r="272181" customFormat="1" x14ac:dyDescent="0.25"/>
    <row r="272182" customFormat="1" x14ac:dyDescent="0.25"/>
    <row r="272183" customFormat="1" x14ac:dyDescent="0.25"/>
    <row r="272184" customFormat="1" x14ac:dyDescent="0.25"/>
    <row r="272185" customFormat="1" x14ac:dyDescent="0.25"/>
    <row r="272186" customFormat="1" x14ac:dyDescent="0.25"/>
    <row r="272187" customFormat="1" x14ac:dyDescent="0.25"/>
    <row r="272188" customFormat="1" x14ac:dyDescent="0.25"/>
    <row r="272189" customFormat="1" x14ac:dyDescent="0.25"/>
    <row r="272190" customFormat="1" x14ac:dyDescent="0.25"/>
    <row r="272191" customFormat="1" x14ac:dyDescent="0.25"/>
    <row r="272192" customFormat="1" x14ac:dyDescent="0.25"/>
    <row r="272193" customFormat="1" x14ac:dyDescent="0.25"/>
    <row r="272194" customFormat="1" x14ac:dyDescent="0.25"/>
    <row r="272195" customFormat="1" x14ac:dyDescent="0.25"/>
    <row r="272196" customFormat="1" x14ac:dyDescent="0.25"/>
    <row r="272197" customFormat="1" x14ac:dyDescent="0.25"/>
    <row r="272198" customFormat="1" x14ac:dyDescent="0.25"/>
    <row r="272199" customFormat="1" x14ac:dyDescent="0.25"/>
    <row r="272200" customFormat="1" x14ac:dyDescent="0.25"/>
    <row r="272201" customFormat="1" x14ac:dyDescent="0.25"/>
    <row r="272202" customFormat="1" x14ac:dyDescent="0.25"/>
    <row r="272203" customFormat="1" x14ac:dyDescent="0.25"/>
    <row r="272204" customFormat="1" x14ac:dyDescent="0.25"/>
    <row r="272205" customFormat="1" x14ac:dyDescent="0.25"/>
    <row r="272206" customFormat="1" x14ac:dyDescent="0.25"/>
    <row r="272207" customFormat="1" x14ac:dyDescent="0.25"/>
    <row r="272208" customFormat="1" x14ac:dyDescent="0.25"/>
    <row r="272209" customFormat="1" x14ac:dyDescent="0.25"/>
    <row r="272210" customFormat="1" x14ac:dyDescent="0.25"/>
    <row r="272211" customFormat="1" x14ac:dyDescent="0.25"/>
    <row r="272212" customFormat="1" x14ac:dyDescent="0.25"/>
    <row r="272213" customFormat="1" x14ac:dyDescent="0.25"/>
    <row r="272214" customFormat="1" x14ac:dyDescent="0.25"/>
    <row r="272215" customFormat="1" x14ac:dyDescent="0.25"/>
    <row r="272216" customFormat="1" x14ac:dyDescent="0.25"/>
    <row r="272217" customFormat="1" x14ac:dyDescent="0.25"/>
    <row r="272218" customFormat="1" x14ac:dyDescent="0.25"/>
    <row r="272219" customFormat="1" x14ac:dyDescent="0.25"/>
    <row r="272220" customFormat="1" x14ac:dyDescent="0.25"/>
    <row r="272221" customFormat="1" x14ac:dyDescent="0.25"/>
    <row r="272222" customFormat="1" x14ac:dyDescent="0.25"/>
    <row r="272223" customFormat="1" x14ac:dyDescent="0.25"/>
    <row r="272224" customFormat="1" x14ac:dyDescent="0.25"/>
    <row r="272225" customFormat="1" x14ac:dyDescent="0.25"/>
    <row r="272226" customFormat="1" x14ac:dyDescent="0.25"/>
    <row r="272227" customFormat="1" x14ac:dyDescent="0.25"/>
    <row r="272228" customFormat="1" x14ac:dyDescent="0.25"/>
    <row r="272229" customFormat="1" x14ac:dyDescent="0.25"/>
    <row r="272230" customFormat="1" x14ac:dyDescent="0.25"/>
    <row r="272231" customFormat="1" x14ac:dyDescent="0.25"/>
    <row r="272232" customFormat="1" x14ac:dyDescent="0.25"/>
    <row r="272233" customFormat="1" x14ac:dyDescent="0.25"/>
    <row r="272234" customFormat="1" x14ac:dyDescent="0.25"/>
    <row r="272235" customFormat="1" x14ac:dyDescent="0.25"/>
    <row r="272236" customFormat="1" x14ac:dyDescent="0.25"/>
    <row r="272237" customFormat="1" x14ac:dyDescent="0.25"/>
    <row r="272238" customFormat="1" x14ac:dyDescent="0.25"/>
    <row r="272239" customFormat="1" x14ac:dyDescent="0.25"/>
    <row r="272240" customFormat="1" x14ac:dyDescent="0.25"/>
    <row r="272241" customFormat="1" x14ac:dyDescent="0.25"/>
    <row r="272242" customFormat="1" x14ac:dyDescent="0.25"/>
    <row r="272243" customFormat="1" x14ac:dyDescent="0.25"/>
    <row r="272244" customFormat="1" x14ac:dyDescent="0.25"/>
    <row r="272245" customFormat="1" x14ac:dyDescent="0.25"/>
    <row r="272246" customFormat="1" x14ac:dyDescent="0.25"/>
    <row r="272247" customFormat="1" x14ac:dyDescent="0.25"/>
    <row r="272248" customFormat="1" x14ac:dyDescent="0.25"/>
    <row r="272249" customFormat="1" x14ac:dyDescent="0.25"/>
    <row r="272250" customFormat="1" x14ac:dyDescent="0.25"/>
    <row r="272251" customFormat="1" x14ac:dyDescent="0.25"/>
    <row r="272252" customFormat="1" x14ac:dyDescent="0.25"/>
    <row r="272253" customFormat="1" x14ac:dyDescent="0.25"/>
    <row r="272254" customFormat="1" x14ac:dyDescent="0.25"/>
    <row r="272255" customFormat="1" x14ac:dyDescent="0.25"/>
    <row r="272256" customFormat="1" x14ac:dyDescent="0.25"/>
    <row r="272257" customFormat="1" x14ac:dyDescent="0.25"/>
    <row r="272258" customFormat="1" x14ac:dyDescent="0.25"/>
    <row r="272259" customFormat="1" x14ac:dyDescent="0.25"/>
    <row r="272260" customFormat="1" x14ac:dyDescent="0.25"/>
    <row r="272261" customFormat="1" x14ac:dyDescent="0.25"/>
    <row r="272262" customFormat="1" x14ac:dyDescent="0.25"/>
    <row r="272263" customFormat="1" x14ac:dyDescent="0.25"/>
    <row r="272264" customFormat="1" x14ac:dyDescent="0.25"/>
    <row r="272265" customFormat="1" x14ac:dyDescent="0.25"/>
    <row r="272266" customFormat="1" x14ac:dyDescent="0.25"/>
    <row r="272267" customFormat="1" x14ac:dyDescent="0.25"/>
    <row r="272268" customFormat="1" x14ac:dyDescent="0.25"/>
    <row r="272269" customFormat="1" x14ac:dyDescent="0.25"/>
    <row r="272270" customFormat="1" x14ac:dyDescent="0.25"/>
    <row r="272271" customFormat="1" x14ac:dyDescent="0.25"/>
    <row r="272272" customFormat="1" x14ac:dyDescent="0.25"/>
    <row r="272273" customFormat="1" x14ac:dyDescent="0.25"/>
    <row r="272274" customFormat="1" x14ac:dyDescent="0.25"/>
    <row r="272275" customFormat="1" x14ac:dyDescent="0.25"/>
    <row r="272276" customFormat="1" x14ac:dyDescent="0.25"/>
    <row r="272277" customFormat="1" x14ac:dyDescent="0.25"/>
    <row r="272278" customFormat="1" x14ac:dyDescent="0.25"/>
    <row r="272279" customFormat="1" x14ac:dyDescent="0.25"/>
    <row r="272280" customFormat="1" x14ac:dyDescent="0.25"/>
    <row r="272281" customFormat="1" x14ac:dyDescent="0.25"/>
    <row r="272282" customFormat="1" x14ac:dyDescent="0.25"/>
    <row r="272283" customFormat="1" x14ac:dyDescent="0.25"/>
    <row r="272284" customFormat="1" x14ac:dyDescent="0.25"/>
    <row r="272285" customFormat="1" x14ac:dyDescent="0.25"/>
    <row r="272286" customFormat="1" x14ac:dyDescent="0.25"/>
    <row r="272287" customFormat="1" x14ac:dyDescent="0.25"/>
    <row r="272288" customFormat="1" x14ac:dyDescent="0.25"/>
    <row r="272289" customFormat="1" x14ac:dyDescent="0.25"/>
    <row r="272290" customFormat="1" x14ac:dyDescent="0.25"/>
    <row r="272291" customFormat="1" x14ac:dyDescent="0.25"/>
    <row r="272292" customFormat="1" x14ac:dyDescent="0.25"/>
    <row r="272293" customFormat="1" x14ac:dyDescent="0.25"/>
    <row r="272294" customFormat="1" x14ac:dyDescent="0.25"/>
    <row r="272295" customFormat="1" x14ac:dyDescent="0.25"/>
    <row r="272296" customFormat="1" x14ac:dyDescent="0.25"/>
    <row r="272297" customFormat="1" x14ac:dyDescent="0.25"/>
    <row r="272298" customFormat="1" x14ac:dyDescent="0.25"/>
    <row r="272299" customFormat="1" x14ac:dyDescent="0.25"/>
    <row r="272300" customFormat="1" x14ac:dyDescent="0.25"/>
    <row r="272301" customFormat="1" x14ac:dyDescent="0.25"/>
    <row r="272302" customFormat="1" x14ac:dyDescent="0.25"/>
    <row r="272303" customFormat="1" x14ac:dyDescent="0.25"/>
    <row r="272304" customFormat="1" x14ac:dyDescent="0.25"/>
    <row r="272305" customFormat="1" x14ac:dyDescent="0.25"/>
    <row r="272306" customFormat="1" x14ac:dyDescent="0.25"/>
    <row r="272307" customFormat="1" x14ac:dyDescent="0.25"/>
    <row r="272308" customFormat="1" x14ac:dyDescent="0.25"/>
    <row r="272309" customFormat="1" x14ac:dyDescent="0.25"/>
    <row r="272310" customFormat="1" x14ac:dyDescent="0.25"/>
    <row r="272311" customFormat="1" x14ac:dyDescent="0.25"/>
    <row r="272312" customFormat="1" x14ac:dyDescent="0.25"/>
    <row r="272313" customFormat="1" x14ac:dyDescent="0.25"/>
    <row r="272314" customFormat="1" x14ac:dyDescent="0.25"/>
    <row r="272315" customFormat="1" x14ac:dyDescent="0.25"/>
    <row r="272316" customFormat="1" x14ac:dyDescent="0.25"/>
    <row r="272317" customFormat="1" x14ac:dyDescent="0.25"/>
    <row r="272318" customFormat="1" x14ac:dyDescent="0.25"/>
    <row r="272319" customFormat="1" x14ac:dyDescent="0.25"/>
    <row r="272320" customFormat="1" x14ac:dyDescent="0.25"/>
    <row r="272321" customFormat="1" x14ac:dyDescent="0.25"/>
    <row r="272322" customFormat="1" x14ac:dyDescent="0.25"/>
    <row r="272323" customFormat="1" x14ac:dyDescent="0.25"/>
    <row r="272324" customFormat="1" x14ac:dyDescent="0.25"/>
    <row r="272325" customFormat="1" x14ac:dyDescent="0.25"/>
    <row r="272326" customFormat="1" x14ac:dyDescent="0.25"/>
    <row r="272327" customFormat="1" x14ac:dyDescent="0.25"/>
    <row r="272328" customFormat="1" x14ac:dyDescent="0.25"/>
    <row r="272329" customFormat="1" x14ac:dyDescent="0.25"/>
    <row r="272330" customFormat="1" x14ac:dyDescent="0.25"/>
    <row r="272331" customFormat="1" x14ac:dyDescent="0.25"/>
    <row r="272332" customFormat="1" x14ac:dyDescent="0.25"/>
    <row r="272333" customFormat="1" x14ac:dyDescent="0.25"/>
    <row r="272334" customFormat="1" x14ac:dyDescent="0.25"/>
    <row r="272335" customFormat="1" x14ac:dyDescent="0.25"/>
    <row r="272336" customFormat="1" x14ac:dyDescent="0.25"/>
    <row r="272337" customFormat="1" x14ac:dyDescent="0.25"/>
    <row r="272338" customFormat="1" x14ac:dyDescent="0.25"/>
    <row r="272339" customFormat="1" x14ac:dyDescent="0.25"/>
    <row r="272340" customFormat="1" x14ac:dyDescent="0.25"/>
    <row r="272341" customFormat="1" x14ac:dyDescent="0.25"/>
    <row r="272342" customFormat="1" x14ac:dyDescent="0.25"/>
    <row r="272343" customFormat="1" x14ac:dyDescent="0.25"/>
    <row r="272344" customFormat="1" x14ac:dyDescent="0.25"/>
    <row r="272345" customFormat="1" x14ac:dyDescent="0.25"/>
    <row r="272346" customFormat="1" x14ac:dyDescent="0.25"/>
    <row r="272347" customFormat="1" x14ac:dyDescent="0.25"/>
    <row r="272348" customFormat="1" x14ac:dyDescent="0.25"/>
    <row r="272349" customFormat="1" x14ac:dyDescent="0.25"/>
    <row r="272350" customFormat="1" x14ac:dyDescent="0.25"/>
    <row r="272351" customFormat="1" x14ac:dyDescent="0.25"/>
    <row r="272352" customFormat="1" x14ac:dyDescent="0.25"/>
    <row r="272353" customFormat="1" x14ac:dyDescent="0.25"/>
    <row r="272354" customFormat="1" x14ac:dyDescent="0.25"/>
    <row r="272355" customFormat="1" x14ac:dyDescent="0.25"/>
    <row r="272356" customFormat="1" x14ac:dyDescent="0.25"/>
    <row r="272357" customFormat="1" x14ac:dyDescent="0.25"/>
    <row r="272358" customFormat="1" x14ac:dyDescent="0.25"/>
    <row r="272359" customFormat="1" x14ac:dyDescent="0.25"/>
    <row r="272360" customFormat="1" x14ac:dyDescent="0.25"/>
    <row r="272361" customFormat="1" x14ac:dyDescent="0.25"/>
    <row r="272362" customFormat="1" x14ac:dyDescent="0.25"/>
    <row r="272363" customFormat="1" x14ac:dyDescent="0.25"/>
    <row r="272364" customFormat="1" x14ac:dyDescent="0.25"/>
    <row r="272365" customFormat="1" x14ac:dyDescent="0.25"/>
    <row r="272366" customFormat="1" x14ac:dyDescent="0.25"/>
    <row r="272367" customFormat="1" x14ac:dyDescent="0.25"/>
    <row r="272368" customFormat="1" x14ac:dyDescent="0.25"/>
    <row r="272369" customFormat="1" x14ac:dyDescent="0.25"/>
    <row r="272370" customFormat="1" x14ac:dyDescent="0.25"/>
    <row r="272371" customFormat="1" x14ac:dyDescent="0.25"/>
    <row r="272372" customFormat="1" x14ac:dyDescent="0.25"/>
    <row r="272373" customFormat="1" x14ac:dyDescent="0.25"/>
    <row r="272374" customFormat="1" x14ac:dyDescent="0.25"/>
    <row r="272375" customFormat="1" x14ac:dyDescent="0.25"/>
    <row r="272376" customFormat="1" x14ac:dyDescent="0.25"/>
    <row r="272377" customFormat="1" x14ac:dyDescent="0.25"/>
    <row r="272378" customFormat="1" x14ac:dyDescent="0.25"/>
    <row r="272379" customFormat="1" x14ac:dyDescent="0.25"/>
    <row r="272380" customFormat="1" x14ac:dyDescent="0.25"/>
    <row r="272381" customFormat="1" x14ac:dyDescent="0.25"/>
    <row r="272382" customFormat="1" x14ac:dyDescent="0.25"/>
    <row r="272383" customFormat="1" x14ac:dyDescent="0.25"/>
    <row r="272384" customFormat="1" x14ac:dyDescent="0.25"/>
    <row r="272385" customFormat="1" x14ac:dyDescent="0.25"/>
    <row r="272386" customFormat="1" x14ac:dyDescent="0.25"/>
    <row r="272387" customFormat="1" x14ac:dyDescent="0.25"/>
    <row r="272388" customFormat="1" x14ac:dyDescent="0.25"/>
    <row r="272389" customFormat="1" x14ac:dyDescent="0.25"/>
    <row r="272390" customFormat="1" x14ac:dyDescent="0.25"/>
    <row r="272391" customFormat="1" x14ac:dyDescent="0.25"/>
    <row r="272392" customFormat="1" x14ac:dyDescent="0.25"/>
    <row r="272393" customFormat="1" x14ac:dyDescent="0.25"/>
    <row r="272394" customFormat="1" x14ac:dyDescent="0.25"/>
    <row r="272395" customFormat="1" x14ac:dyDescent="0.25"/>
    <row r="272396" customFormat="1" x14ac:dyDescent="0.25"/>
    <row r="272397" customFormat="1" x14ac:dyDescent="0.25"/>
    <row r="272398" customFormat="1" x14ac:dyDescent="0.25"/>
    <row r="272399" customFormat="1" x14ac:dyDescent="0.25"/>
    <row r="272400" customFormat="1" x14ac:dyDescent="0.25"/>
    <row r="272401" customFormat="1" x14ac:dyDescent="0.25"/>
    <row r="272402" customFormat="1" x14ac:dyDescent="0.25"/>
    <row r="272403" customFormat="1" x14ac:dyDescent="0.25"/>
    <row r="272404" customFormat="1" x14ac:dyDescent="0.25"/>
    <row r="272405" customFormat="1" x14ac:dyDescent="0.25"/>
    <row r="272406" customFormat="1" x14ac:dyDescent="0.25"/>
    <row r="272407" customFormat="1" x14ac:dyDescent="0.25"/>
    <row r="272408" customFormat="1" x14ac:dyDescent="0.25"/>
    <row r="272409" customFormat="1" x14ac:dyDescent="0.25"/>
    <row r="272410" customFormat="1" x14ac:dyDescent="0.25"/>
    <row r="272411" customFormat="1" x14ac:dyDescent="0.25"/>
    <row r="272412" customFormat="1" x14ac:dyDescent="0.25"/>
    <row r="272413" customFormat="1" x14ac:dyDescent="0.25"/>
    <row r="272414" customFormat="1" x14ac:dyDescent="0.25"/>
    <row r="272415" customFormat="1" x14ac:dyDescent="0.25"/>
    <row r="272416" customFormat="1" x14ac:dyDescent="0.25"/>
    <row r="272417" customFormat="1" x14ac:dyDescent="0.25"/>
    <row r="272418" customFormat="1" x14ac:dyDescent="0.25"/>
    <row r="272419" customFormat="1" x14ac:dyDescent="0.25"/>
    <row r="272420" customFormat="1" x14ac:dyDescent="0.25"/>
    <row r="272421" customFormat="1" x14ac:dyDescent="0.25"/>
    <row r="272422" customFormat="1" x14ac:dyDescent="0.25"/>
    <row r="272423" customFormat="1" x14ac:dyDescent="0.25"/>
    <row r="272424" customFormat="1" x14ac:dyDescent="0.25"/>
    <row r="272425" customFormat="1" x14ac:dyDescent="0.25"/>
    <row r="272426" customFormat="1" x14ac:dyDescent="0.25"/>
    <row r="272427" customFormat="1" x14ac:dyDescent="0.25"/>
    <row r="272428" customFormat="1" x14ac:dyDescent="0.25"/>
    <row r="272429" customFormat="1" x14ac:dyDescent="0.25"/>
    <row r="272430" customFormat="1" x14ac:dyDescent="0.25"/>
    <row r="272431" customFormat="1" x14ac:dyDescent="0.25"/>
    <row r="272432" customFormat="1" x14ac:dyDescent="0.25"/>
    <row r="272433" customFormat="1" x14ac:dyDescent="0.25"/>
    <row r="272434" customFormat="1" x14ac:dyDescent="0.25"/>
    <row r="272435" customFormat="1" x14ac:dyDescent="0.25"/>
    <row r="272436" customFormat="1" x14ac:dyDescent="0.25"/>
    <row r="272437" customFormat="1" x14ac:dyDescent="0.25"/>
    <row r="272438" customFormat="1" x14ac:dyDescent="0.25"/>
    <row r="272439" customFormat="1" x14ac:dyDescent="0.25"/>
    <row r="272440" customFormat="1" x14ac:dyDescent="0.25"/>
    <row r="272441" customFormat="1" x14ac:dyDescent="0.25"/>
    <row r="272442" customFormat="1" x14ac:dyDescent="0.25"/>
    <row r="272443" customFormat="1" x14ac:dyDescent="0.25"/>
    <row r="272444" customFormat="1" x14ac:dyDescent="0.25"/>
    <row r="272445" customFormat="1" x14ac:dyDescent="0.25"/>
    <row r="272446" customFormat="1" x14ac:dyDescent="0.25"/>
    <row r="272447" customFormat="1" x14ac:dyDescent="0.25"/>
    <row r="272448" customFormat="1" x14ac:dyDescent="0.25"/>
    <row r="272449" customFormat="1" x14ac:dyDescent="0.25"/>
    <row r="272450" customFormat="1" x14ac:dyDescent="0.25"/>
    <row r="272451" customFormat="1" x14ac:dyDescent="0.25"/>
    <row r="272452" customFormat="1" x14ac:dyDescent="0.25"/>
    <row r="272453" customFormat="1" x14ac:dyDescent="0.25"/>
    <row r="272454" customFormat="1" x14ac:dyDescent="0.25"/>
    <row r="272455" customFormat="1" x14ac:dyDescent="0.25"/>
    <row r="272456" customFormat="1" x14ac:dyDescent="0.25"/>
    <row r="272457" customFormat="1" x14ac:dyDescent="0.25"/>
    <row r="272458" customFormat="1" x14ac:dyDescent="0.25"/>
    <row r="272459" customFormat="1" x14ac:dyDescent="0.25"/>
    <row r="272460" customFormat="1" x14ac:dyDescent="0.25"/>
    <row r="272461" customFormat="1" x14ac:dyDescent="0.25"/>
    <row r="272462" customFormat="1" x14ac:dyDescent="0.25"/>
    <row r="272463" customFormat="1" x14ac:dyDescent="0.25"/>
    <row r="272464" customFormat="1" x14ac:dyDescent="0.25"/>
    <row r="272465" customFormat="1" x14ac:dyDescent="0.25"/>
    <row r="272466" customFormat="1" x14ac:dyDescent="0.25"/>
    <row r="272467" customFormat="1" x14ac:dyDescent="0.25"/>
    <row r="272468" customFormat="1" x14ac:dyDescent="0.25"/>
    <row r="272469" customFormat="1" x14ac:dyDescent="0.25"/>
    <row r="272470" customFormat="1" x14ac:dyDescent="0.25"/>
    <row r="272471" customFormat="1" x14ac:dyDescent="0.25"/>
    <row r="272472" customFormat="1" x14ac:dyDescent="0.25"/>
    <row r="272473" customFormat="1" x14ac:dyDescent="0.25"/>
    <row r="272474" customFormat="1" x14ac:dyDescent="0.25"/>
    <row r="272475" customFormat="1" x14ac:dyDescent="0.25"/>
    <row r="272476" customFormat="1" x14ac:dyDescent="0.25"/>
    <row r="272477" customFormat="1" x14ac:dyDescent="0.25"/>
    <row r="272478" customFormat="1" x14ac:dyDescent="0.25"/>
    <row r="272479" customFormat="1" x14ac:dyDescent="0.25"/>
    <row r="272480" customFormat="1" x14ac:dyDescent="0.25"/>
    <row r="272481" customFormat="1" x14ac:dyDescent="0.25"/>
    <row r="272482" customFormat="1" x14ac:dyDescent="0.25"/>
    <row r="272483" customFormat="1" x14ac:dyDescent="0.25"/>
    <row r="272484" customFormat="1" x14ac:dyDescent="0.25"/>
    <row r="272485" customFormat="1" x14ac:dyDescent="0.25"/>
    <row r="272486" customFormat="1" x14ac:dyDescent="0.25"/>
    <row r="272487" customFormat="1" x14ac:dyDescent="0.25"/>
    <row r="272488" customFormat="1" x14ac:dyDescent="0.25"/>
    <row r="272489" customFormat="1" x14ac:dyDescent="0.25"/>
    <row r="272490" customFormat="1" x14ac:dyDescent="0.25"/>
    <row r="272491" customFormat="1" x14ac:dyDescent="0.25"/>
    <row r="272492" customFormat="1" x14ac:dyDescent="0.25"/>
    <row r="272493" customFormat="1" x14ac:dyDescent="0.25"/>
    <row r="272494" customFormat="1" x14ac:dyDescent="0.25"/>
    <row r="272495" customFormat="1" x14ac:dyDescent="0.25"/>
    <row r="272496" customFormat="1" x14ac:dyDescent="0.25"/>
    <row r="272497" customFormat="1" x14ac:dyDescent="0.25"/>
    <row r="272498" customFormat="1" x14ac:dyDescent="0.25"/>
    <row r="272499" customFormat="1" x14ac:dyDescent="0.25"/>
    <row r="272500" customFormat="1" x14ac:dyDescent="0.25"/>
    <row r="272501" customFormat="1" x14ac:dyDescent="0.25"/>
    <row r="272502" customFormat="1" x14ac:dyDescent="0.25"/>
    <row r="272503" customFormat="1" x14ac:dyDescent="0.25"/>
    <row r="272504" customFormat="1" x14ac:dyDescent="0.25"/>
    <row r="272505" customFormat="1" x14ac:dyDescent="0.25"/>
    <row r="272506" customFormat="1" x14ac:dyDescent="0.25"/>
    <row r="272507" customFormat="1" x14ac:dyDescent="0.25"/>
    <row r="272508" customFormat="1" x14ac:dyDescent="0.25"/>
    <row r="272509" customFormat="1" x14ac:dyDescent="0.25"/>
    <row r="272510" customFormat="1" x14ac:dyDescent="0.25"/>
    <row r="272511" customFormat="1" x14ac:dyDescent="0.25"/>
    <row r="272512" customFormat="1" x14ac:dyDescent="0.25"/>
    <row r="272513" customFormat="1" x14ac:dyDescent="0.25"/>
    <row r="272514" customFormat="1" x14ac:dyDescent="0.25"/>
    <row r="272515" customFormat="1" x14ac:dyDescent="0.25"/>
    <row r="272516" customFormat="1" x14ac:dyDescent="0.25"/>
    <row r="272517" customFormat="1" x14ac:dyDescent="0.25"/>
    <row r="272518" customFormat="1" x14ac:dyDescent="0.25"/>
    <row r="272519" customFormat="1" x14ac:dyDescent="0.25"/>
    <row r="272520" customFormat="1" x14ac:dyDescent="0.25"/>
    <row r="272521" customFormat="1" x14ac:dyDescent="0.25"/>
    <row r="272522" customFormat="1" x14ac:dyDescent="0.25"/>
    <row r="272523" customFormat="1" x14ac:dyDescent="0.25"/>
    <row r="272524" customFormat="1" x14ac:dyDescent="0.25"/>
    <row r="272525" customFormat="1" x14ac:dyDescent="0.25"/>
    <row r="272526" customFormat="1" x14ac:dyDescent="0.25"/>
    <row r="272527" customFormat="1" x14ac:dyDescent="0.25"/>
    <row r="272528" customFormat="1" x14ac:dyDescent="0.25"/>
    <row r="272529" customFormat="1" x14ac:dyDescent="0.25"/>
    <row r="272530" customFormat="1" x14ac:dyDescent="0.25"/>
    <row r="272531" customFormat="1" x14ac:dyDescent="0.25"/>
    <row r="272532" customFormat="1" x14ac:dyDescent="0.25"/>
    <row r="272533" customFormat="1" x14ac:dyDescent="0.25"/>
    <row r="272534" customFormat="1" x14ac:dyDescent="0.25"/>
    <row r="272535" customFormat="1" x14ac:dyDescent="0.25"/>
    <row r="272536" customFormat="1" x14ac:dyDescent="0.25"/>
    <row r="272537" customFormat="1" x14ac:dyDescent="0.25"/>
    <row r="272538" customFormat="1" x14ac:dyDescent="0.25"/>
    <row r="272539" customFormat="1" x14ac:dyDescent="0.25"/>
    <row r="272540" customFormat="1" x14ac:dyDescent="0.25"/>
    <row r="272541" customFormat="1" x14ac:dyDescent="0.25"/>
    <row r="272542" customFormat="1" x14ac:dyDescent="0.25"/>
    <row r="272543" customFormat="1" x14ac:dyDescent="0.25"/>
    <row r="272544" customFormat="1" x14ac:dyDescent="0.25"/>
    <row r="272545" customFormat="1" x14ac:dyDescent="0.25"/>
    <row r="272546" customFormat="1" x14ac:dyDescent="0.25"/>
    <row r="272547" customFormat="1" x14ac:dyDescent="0.25"/>
    <row r="272548" customFormat="1" x14ac:dyDescent="0.25"/>
    <row r="272549" customFormat="1" x14ac:dyDescent="0.25"/>
    <row r="272550" customFormat="1" x14ac:dyDescent="0.25"/>
    <row r="272551" customFormat="1" x14ac:dyDescent="0.25"/>
    <row r="272552" customFormat="1" x14ac:dyDescent="0.25"/>
    <row r="272553" customFormat="1" x14ac:dyDescent="0.25"/>
    <row r="272554" customFormat="1" x14ac:dyDescent="0.25"/>
    <row r="272555" customFormat="1" x14ac:dyDescent="0.25"/>
    <row r="272556" customFormat="1" x14ac:dyDescent="0.25"/>
    <row r="272557" customFormat="1" x14ac:dyDescent="0.25"/>
    <row r="272558" customFormat="1" x14ac:dyDescent="0.25"/>
    <row r="272559" customFormat="1" x14ac:dyDescent="0.25"/>
    <row r="272560" customFormat="1" x14ac:dyDescent="0.25"/>
    <row r="272561" customFormat="1" x14ac:dyDescent="0.25"/>
    <row r="272562" customFormat="1" x14ac:dyDescent="0.25"/>
    <row r="272563" customFormat="1" x14ac:dyDescent="0.25"/>
    <row r="272564" customFormat="1" x14ac:dyDescent="0.25"/>
    <row r="272565" customFormat="1" x14ac:dyDescent="0.25"/>
    <row r="272566" customFormat="1" x14ac:dyDescent="0.25"/>
    <row r="272567" customFormat="1" x14ac:dyDescent="0.25"/>
    <row r="272568" customFormat="1" x14ac:dyDescent="0.25"/>
    <row r="272569" customFormat="1" x14ac:dyDescent="0.25"/>
    <row r="272570" customFormat="1" x14ac:dyDescent="0.25"/>
    <row r="272571" customFormat="1" x14ac:dyDescent="0.25"/>
    <row r="272572" customFormat="1" x14ac:dyDescent="0.25"/>
    <row r="272573" customFormat="1" x14ac:dyDescent="0.25"/>
    <row r="272574" customFormat="1" x14ac:dyDescent="0.25"/>
    <row r="272575" customFormat="1" x14ac:dyDescent="0.25"/>
    <row r="272576" customFormat="1" x14ac:dyDescent="0.25"/>
    <row r="272577" customFormat="1" x14ac:dyDescent="0.25"/>
    <row r="272578" customFormat="1" x14ac:dyDescent="0.25"/>
    <row r="272579" customFormat="1" x14ac:dyDescent="0.25"/>
    <row r="272580" customFormat="1" x14ac:dyDescent="0.25"/>
    <row r="272581" customFormat="1" x14ac:dyDescent="0.25"/>
    <row r="272582" customFormat="1" x14ac:dyDescent="0.25"/>
    <row r="272583" customFormat="1" x14ac:dyDescent="0.25"/>
    <row r="272584" customFormat="1" x14ac:dyDescent="0.25"/>
    <row r="272585" customFormat="1" x14ac:dyDescent="0.25"/>
    <row r="272586" customFormat="1" x14ac:dyDescent="0.25"/>
    <row r="272587" customFormat="1" x14ac:dyDescent="0.25"/>
    <row r="272588" customFormat="1" x14ac:dyDescent="0.25"/>
    <row r="272589" customFormat="1" x14ac:dyDescent="0.25"/>
    <row r="272590" customFormat="1" x14ac:dyDescent="0.25"/>
    <row r="272591" customFormat="1" x14ac:dyDescent="0.25"/>
    <row r="272592" customFormat="1" x14ac:dyDescent="0.25"/>
    <row r="272593" customFormat="1" x14ac:dyDescent="0.25"/>
    <row r="272594" customFormat="1" x14ac:dyDescent="0.25"/>
    <row r="272595" customFormat="1" x14ac:dyDescent="0.25"/>
    <row r="272596" customFormat="1" x14ac:dyDescent="0.25"/>
    <row r="272597" customFormat="1" x14ac:dyDescent="0.25"/>
    <row r="272598" customFormat="1" x14ac:dyDescent="0.25"/>
    <row r="272599" customFormat="1" x14ac:dyDescent="0.25"/>
    <row r="272600" customFormat="1" x14ac:dyDescent="0.25"/>
    <row r="272601" customFormat="1" x14ac:dyDescent="0.25"/>
    <row r="272602" customFormat="1" x14ac:dyDescent="0.25"/>
    <row r="272603" customFormat="1" x14ac:dyDescent="0.25"/>
    <row r="272604" customFormat="1" x14ac:dyDescent="0.25"/>
    <row r="272605" customFormat="1" x14ac:dyDescent="0.25"/>
    <row r="272606" customFormat="1" x14ac:dyDescent="0.25"/>
    <row r="272607" customFormat="1" x14ac:dyDescent="0.25"/>
    <row r="272608" customFormat="1" x14ac:dyDescent="0.25"/>
    <row r="272609" customFormat="1" x14ac:dyDescent="0.25"/>
    <row r="272610" customFormat="1" x14ac:dyDescent="0.25"/>
    <row r="272611" customFormat="1" x14ac:dyDescent="0.25"/>
    <row r="272612" customFormat="1" x14ac:dyDescent="0.25"/>
    <row r="272613" customFormat="1" x14ac:dyDescent="0.25"/>
    <row r="272614" customFormat="1" x14ac:dyDescent="0.25"/>
    <row r="272615" customFormat="1" x14ac:dyDescent="0.25"/>
    <row r="272616" customFormat="1" x14ac:dyDescent="0.25"/>
    <row r="272617" customFormat="1" x14ac:dyDescent="0.25"/>
    <row r="272618" customFormat="1" x14ac:dyDescent="0.25"/>
    <row r="272619" customFormat="1" x14ac:dyDescent="0.25"/>
    <row r="272620" customFormat="1" x14ac:dyDescent="0.25"/>
    <row r="272621" customFormat="1" x14ac:dyDescent="0.25"/>
    <row r="272622" customFormat="1" x14ac:dyDescent="0.25"/>
    <row r="272623" customFormat="1" x14ac:dyDescent="0.25"/>
    <row r="272624" customFormat="1" x14ac:dyDescent="0.25"/>
    <row r="272625" customFormat="1" x14ac:dyDescent="0.25"/>
    <row r="272626" customFormat="1" x14ac:dyDescent="0.25"/>
    <row r="272627" customFormat="1" x14ac:dyDescent="0.25"/>
    <row r="272628" customFormat="1" x14ac:dyDescent="0.25"/>
    <row r="272629" customFormat="1" x14ac:dyDescent="0.25"/>
    <row r="272630" customFormat="1" x14ac:dyDescent="0.25"/>
    <row r="272631" customFormat="1" x14ac:dyDescent="0.25"/>
    <row r="272632" customFormat="1" x14ac:dyDescent="0.25"/>
    <row r="272633" customFormat="1" x14ac:dyDescent="0.25"/>
    <row r="272634" customFormat="1" x14ac:dyDescent="0.25"/>
    <row r="272635" customFormat="1" x14ac:dyDescent="0.25"/>
    <row r="272636" customFormat="1" x14ac:dyDescent="0.25"/>
    <row r="272637" customFormat="1" x14ac:dyDescent="0.25"/>
    <row r="272638" customFormat="1" x14ac:dyDescent="0.25"/>
    <row r="272639" customFormat="1" x14ac:dyDescent="0.25"/>
    <row r="272640" customFormat="1" x14ac:dyDescent="0.25"/>
    <row r="272641" customFormat="1" x14ac:dyDescent="0.25"/>
    <row r="272642" customFormat="1" x14ac:dyDescent="0.25"/>
    <row r="272643" customFormat="1" x14ac:dyDescent="0.25"/>
    <row r="272644" customFormat="1" x14ac:dyDescent="0.25"/>
    <row r="272645" customFormat="1" x14ac:dyDescent="0.25"/>
    <row r="272646" customFormat="1" x14ac:dyDescent="0.25"/>
    <row r="272647" customFormat="1" x14ac:dyDescent="0.25"/>
    <row r="272648" customFormat="1" x14ac:dyDescent="0.25"/>
    <row r="272649" customFormat="1" x14ac:dyDescent="0.25"/>
    <row r="272650" customFormat="1" x14ac:dyDescent="0.25"/>
    <row r="272651" customFormat="1" x14ac:dyDescent="0.25"/>
    <row r="272652" customFormat="1" x14ac:dyDescent="0.25"/>
    <row r="272653" customFormat="1" x14ac:dyDescent="0.25"/>
    <row r="272654" customFormat="1" x14ac:dyDescent="0.25"/>
    <row r="272655" customFormat="1" x14ac:dyDescent="0.25"/>
    <row r="272656" customFormat="1" x14ac:dyDescent="0.25"/>
    <row r="272657" customFormat="1" x14ac:dyDescent="0.25"/>
    <row r="272658" customFormat="1" x14ac:dyDescent="0.25"/>
    <row r="272659" customFormat="1" x14ac:dyDescent="0.25"/>
    <row r="272660" customFormat="1" x14ac:dyDescent="0.25"/>
    <row r="272661" customFormat="1" x14ac:dyDescent="0.25"/>
    <row r="272662" customFormat="1" x14ac:dyDescent="0.25"/>
    <row r="272663" customFormat="1" x14ac:dyDescent="0.25"/>
    <row r="272664" customFormat="1" x14ac:dyDescent="0.25"/>
    <row r="272665" customFormat="1" x14ac:dyDescent="0.25"/>
    <row r="272666" customFormat="1" x14ac:dyDescent="0.25"/>
    <row r="272667" customFormat="1" x14ac:dyDescent="0.25"/>
    <row r="272668" customFormat="1" x14ac:dyDescent="0.25"/>
    <row r="272669" customFormat="1" x14ac:dyDescent="0.25"/>
    <row r="272670" customFormat="1" x14ac:dyDescent="0.25"/>
    <row r="272671" customFormat="1" x14ac:dyDescent="0.25"/>
    <row r="272672" customFormat="1" x14ac:dyDescent="0.25"/>
    <row r="272673" customFormat="1" x14ac:dyDescent="0.25"/>
    <row r="272674" customFormat="1" x14ac:dyDescent="0.25"/>
    <row r="272675" customFormat="1" x14ac:dyDescent="0.25"/>
    <row r="272676" customFormat="1" x14ac:dyDescent="0.25"/>
    <row r="272677" customFormat="1" x14ac:dyDescent="0.25"/>
    <row r="272678" customFormat="1" x14ac:dyDescent="0.25"/>
    <row r="272679" customFormat="1" x14ac:dyDescent="0.25"/>
    <row r="272680" customFormat="1" x14ac:dyDescent="0.25"/>
    <row r="272681" customFormat="1" x14ac:dyDescent="0.25"/>
    <row r="272682" customFormat="1" x14ac:dyDescent="0.25"/>
    <row r="272683" customFormat="1" x14ac:dyDescent="0.25"/>
    <row r="272684" customFormat="1" x14ac:dyDescent="0.25"/>
    <row r="272685" customFormat="1" x14ac:dyDescent="0.25"/>
    <row r="272686" customFormat="1" x14ac:dyDescent="0.25"/>
    <row r="272687" customFormat="1" x14ac:dyDescent="0.25"/>
    <row r="272688" customFormat="1" x14ac:dyDescent="0.25"/>
    <row r="272689" customFormat="1" x14ac:dyDescent="0.25"/>
    <row r="272690" customFormat="1" x14ac:dyDescent="0.25"/>
    <row r="272691" customFormat="1" x14ac:dyDescent="0.25"/>
    <row r="272692" customFormat="1" x14ac:dyDescent="0.25"/>
    <row r="272693" customFormat="1" x14ac:dyDescent="0.25"/>
    <row r="272694" customFormat="1" x14ac:dyDescent="0.25"/>
    <row r="272695" customFormat="1" x14ac:dyDescent="0.25"/>
    <row r="272696" customFormat="1" x14ac:dyDescent="0.25"/>
    <row r="272697" customFormat="1" x14ac:dyDescent="0.25"/>
    <row r="272698" customFormat="1" x14ac:dyDescent="0.25"/>
    <row r="272699" customFormat="1" x14ac:dyDescent="0.25"/>
    <row r="272700" customFormat="1" x14ac:dyDescent="0.25"/>
    <row r="272701" customFormat="1" x14ac:dyDescent="0.25"/>
    <row r="272702" customFormat="1" x14ac:dyDescent="0.25"/>
    <row r="272703" customFormat="1" x14ac:dyDescent="0.25"/>
    <row r="272704" customFormat="1" x14ac:dyDescent="0.25"/>
    <row r="272705" customFormat="1" x14ac:dyDescent="0.25"/>
    <row r="272706" customFormat="1" x14ac:dyDescent="0.25"/>
    <row r="272707" customFormat="1" x14ac:dyDescent="0.25"/>
    <row r="272708" customFormat="1" x14ac:dyDescent="0.25"/>
    <row r="272709" customFormat="1" x14ac:dyDescent="0.25"/>
    <row r="272710" customFormat="1" x14ac:dyDescent="0.25"/>
    <row r="272711" customFormat="1" x14ac:dyDescent="0.25"/>
    <row r="272712" customFormat="1" x14ac:dyDescent="0.25"/>
    <row r="272713" customFormat="1" x14ac:dyDescent="0.25"/>
    <row r="272714" customFormat="1" x14ac:dyDescent="0.25"/>
    <row r="272715" customFormat="1" x14ac:dyDescent="0.25"/>
    <row r="272716" customFormat="1" x14ac:dyDescent="0.25"/>
    <row r="272717" customFormat="1" x14ac:dyDescent="0.25"/>
    <row r="272718" customFormat="1" x14ac:dyDescent="0.25"/>
    <row r="272719" customFormat="1" x14ac:dyDescent="0.25"/>
    <row r="272720" customFormat="1" x14ac:dyDescent="0.25"/>
    <row r="272721" customFormat="1" x14ac:dyDescent="0.25"/>
    <row r="272722" customFormat="1" x14ac:dyDescent="0.25"/>
    <row r="272723" customFormat="1" x14ac:dyDescent="0.25"/>
    <row r="272724" customFormat="1" x14ac:dyDescent="0.25"/>
    <row r="272725" customFormat="1" x14ac:dyDescent="0.25"/>
    <row r="272726" customFormat="1" x14ac:dyDescent="0.25"/>
    <row r="272727" customFormat="1" x14ac:dyDescent="0.25"/>
    <row r="272728" customFormat="1" x14ac:dyDescent="0.25"/>
    <row r="272729" customFormat="1" x14ac:dyDescent="0.25"/>
    <row r="272730" customFormat="1" x14ac:dyDescent="0.25"/>
    <row r="272731" customFormat="1" x14ac:dyDescent="0.25"/>
    <row r="272732" customFormat="1" x14ac:dyDescent="0.25"/>
    <row r="272733" customFormat="1" x14ac:dyDescent="0.25"/>
    <row r="272734" customFormat="1" x14ac:dyDescent="0.25"/>
    <row r="272735" customFormat="1" x14ac:dyDescent="0.25"/>
    <row r="272736" customFormat="1" x14ac:dyDescent="0.25"/>
    <row r="272737" customFormat="1" x14ac:dyDescent="0.25"/>
    <row r="272738" customFormat="1" x14ac:dyDescent="0.25"/>
    <row r="272739" customFormat="1" x14ac:dyDescent="0.25"/>
    <row r="272740" customFormat="1" x14ac:dyDescent="0.25"/>
    <row r="272741" customFormat="1" x14ac:dyDescent="0.25"/>
    <row r="272742" customFormat="1" x14ac:dyDescent="0.25"/>
    <row r="272743" customFormat="1" x14ac:dyDescent="0.25"/>
    <row r="272744" customFormat="1" x14ac:dyDescent="0.25"/>
    <row r="272745" customFormat="1" x14ac:dyDescent="0.25"/>
    <row r="272746" customFormat="1" x14ac:dyDescent="0.25"/>
    <row r="272747" customFormat="1" x14ac:dyDescent="0.25"/>
    <row r="272748" customFormat="1" x14ac:dyDescent="0.25"/>
    <row r="272749" customFormat="1" x14ac:dyDescent="0.25"/>
    <row r="272750" customFormat="1" x14ac:dyDescent="0.25"/>
    <row r="272751" customFormat="1" x14ac:dyDescent="0.25"/>
    <row r="272752" customFormat="1" x14ac:dyDescent="0.25"/>
    <row r="272753" customFormat="1" x14ac:dyDescent="0.25"/>
    <row r="272754" customFormat="1" x14ac:dyDescent="0.25"/>
    <row r="272755" customFormat="1" x14ac:dyDescent="0.25"/>
    <row r="272756" customFormat="1" x14ac:dyDescent="0.25"/>
    <row r="272757" customFormat="1" x14ac:dyDescent="0.25"/>
    <row r="272758" customFormat="1" x14ac:dyDescent="0.25"/>
    <row r="272759" customFormat="1" x14ac:dyDescent="0.25"/>
    <row r="272760" customFormat="1" x14ac:dyDescent="0.25"/>
    <row r="272761" customFormat="1" x14ac:dyDescent="0.25"/>
    <row r="272762" customFormat="1" x14ac:dyDescent="0.25"/>
    <row r="272763" customFormat="1" x14ac:dyDescent="0.25"/>
    <row r="272764" customFormat="1" x14ac:dyDescent="0.25"/>
    <row r="272765" customFormat="1" x14ac:dyDescent="0.25"/>
    <row r="272766" customFormat="1" x14ac:dyDescent="0.25"/>
    <row r="272767" customFormat="1" x14ac:dyDescent="0.25"/>
    <row r="272768" customFormat="1" x14ac:dyDescent="0.25"/>
    <row r="272769" customFormat="1" x14ac:dyDescent="0.25"/>
    <row r="272770" customFormat="1" x14ac:dyDescent="0.25"/>
    <row r="272771" customFormat="1" x14ac:dyDescent="0.25"/>
    <row r="272772" customFormat="1" x14ac:dyDescent="0.25"/>
    <row r="272773" customFormat="1" x14ac:dyDescent="0.25"/>
    <row r="272774" customFormat="1" x14ac:dyDescent="0.25"/>
    <row r="272775" customFormat="1" x14ac:dyDescent="0.25"/>
    <row r="272776" customFormat="1" x14ac:dyDescent="0.25"/>
    <row r="272777" customFormat="1" x14ac:dyDescent="0.25"/>
    <row r="272778" customFormat="1" x14ac:dyDescent="0.25"/>
    <row r="272779" customFormat="1" x14ac:dyDescent="0.25"/>
    <row r="272780" customFormat="1" x14ac:dyDescent="0.25"/>
    <row r="272781" customFormat="1" x14ac:dyDescent="0.25"/>
    <row r="272782" customFormat="1" x14ac:dyDescent="0.25"/>
    <row r="272783" customFormat="1" x14ac:dyDescent="0.25"/>
    <row r="272784" customFormat="1" x14ac:dyDescent="0.25"/>
    <row r="272785" customFormat="1" x14ac:dyDescent="0.25"/>
    <row r="272786" customFormat="1" x14ac:dyDescent="0.25"/>
    <row r="272787" customFormat="1" x14ac:dyDescent="0.25"/>
    <row r="272788" customFormat="1" x14ac:dyDescent="0.25"/>
    <row r="272789" customFormat="1" x14ac:dyDescent="0.25"/>
    <row r="272790" customFormat="1" x14ac:dyDescent="0.25"/>
    <row r="272791" customFormat="1" x14ac:dyDescent="0.25"/>
    <row r="272792" customFormat="1" x14ac:dyDescent="0.25"/>
    <row r="272793" customFormat="1" x14ac:dyDescent="0.25"/>
    <row r="272794" customFormat="1" x14ac:dyDescent="0.25"/>
    <row r="272795" customFormat="1" x14ac:dyDescent="0.25"/>
    <row r="272796" customFormat="1" x14ac:dyDescent="0.25"/>
    <row r="272797" customFormat="1" x14ac:dyDescent="0.25"/>
    <row r="272798" customFormat="1" x14ac:dyDescent="0.25"/>
    <row r="272799" customFormat="1" x14ac:dyDescent="0.25"/>
    <row r="272800" customFormat="1" x14ac:dyDescent="0.25"/>
    <row r="272801" customFormat="1" x14ac:dyDescent="0.25"/>
    <row r="272802" customFormat="1" x14ac:dyDescent="0.25"/>
    <row r="272803" customFormat="1" x14ac:dyDescent="0.25"/>
    <row r="272804" customFormat="1" x14ac:dyDescent="0.25"/>
    <row r="272805" customFormat="1" x14ac:dyDescent="0.25"/>
    <row r="272806" customFormat="1" x14ac:dyDescent="0.25"/>
    <row r="272807" customFormat="1" x14ac:dyDescent="0.25"/>
    <row r="272808" customFormat="1" x14ac:dyDescent="0.25"/>
    <row r="272809" customFormat="1" x14ac:dyDescent="0.25"/>
    <row r="272810" customFormat="1" x14ac:dyDescent="0.25"/>
    <row r="272811" customFormat="1" x14ac:dyDescent="0.25"/>
    <row r="272812" customFormat="1" x14ac:dyDescent="0.25"/>
    <row r="272813" customFormat="1" x14ac:dyDescent="0.25"/>
    <row r="272814" customFormat="1" x14ac:dyDescent="0.25"/>
    <row r="272815" customFormat="1" x14ac:dyDescent="0.25"/>
    <row r="272816" customFormat="1" x14ac:dyDescent="0.25"/>
    <row r="272817" customFormat="1" x14ac:dyDescent="0.25"/>
    <row r="272818" customFormat="1" x14ac:dyDescent="0.25"/>
    <row r="272819" customFormat="1" x14ac:dyDescent="0.25"/>
    <row r="272820" customFormat="1" x14ac:dyDescent="0.25"/>
    <row r="272821" customFormat="1" x14ac:dyDescent="0.25"/>
    <row r="272822" customFormat="1" x14ac:dyDescent="0.25"/>
    <row r="272823" customFormat="1" x14ac:dyDescent="0.25"/>
    <row r="272824" customFormat="1" x14ac:dyDescent="0.25"/>
    <row r="272825" customFormat="1" x14ac:dyDescent="0.25"/>
    <row r="272826" customFormat="1" x14ac:dyDescent="0.25"/>
    <row r="272827" customFormat="1" x14ac:dyDescent="0.25"/>
    <row r="272828" customFormat="1" x14ac:dyDescent="0.25"/>
    <row r="272829" customFormat="1" x14ac:dyDescent="0.25"/>
    <row r="272830" customFormat="1" x14ac:dyDescent="0.25"/>
    <row r="272831" customFormat="1" x14ac:dyDescent="0.25"/>
    <row r="272832" customFormat="1" x14ac:dyDescent="0.25"/>
    <row r="272833" customFormat="1" x14ac:dyDescent="0.25"/>
    <row r="272834" customFormat="1" x14ac:dyDescent="0.25"/>
    <row r="272835" customFormat="1" x14ac:dyDescent="0.25"/>
    <row r="272836" customFormat="1" x14ac:dyDescent="0.25"/>
    <row r="272837" customFormat="1" x14ac:dyDescent="0.25"/>
    <row r="272838" customFormat="1" x14ac:dyDescent="0.25"/>
    <row r="272839" customFormat="1" x14ac:dyDescent="0.25"/>
    <row r="272840" customFormat="1" x14ac:dyDescent="0.25"/>
    <row r="272841" customFormat="1" x14ac:dyDescent="0.25"/>
    <row r="272842" customFormat="1" x14ac:dyDescent="0.25"/>
    <row r="272843" customFormat="1" x14ac:dyDescent="0.25"/>
    <row r="272844" customFormat="1" x14ac:dyDescent="0.25"/>
    <row r="272845" customFormat="1" x14ac:dyDescent="0.25"/>
    <row r="272846" customFormat="1" x14ac:dyDescent="0.25"/>
    <row r="272847" customFormat="1" x14ac:dyDescent="0.25"/>
    <row r="272848" customFormat="1" x14ac:dyDescent="0.25"/>
    <row r="272849" customFormat="1" x14ac:dyDescent="0.25"/>
    <row r="272850" customFormat="1" x14ac:dyDescent="0.25"/>
    <row r="272851" customFormat="1" x14ac:dyDescent="0.25"/>
    <row r="272852" customFormat="1" x14ac:dyDescent="0.25"/>
    <row r="272853" customFormat="1" x14ac:dyDescent="0.25"/>
    <row r="272854" customFormat="1" x14ac:dyDescent="0.25"/>
    <row r="272855" customFormat="1" x14ac:dyDescent="0.25"/>
    <row r="272856" customFormat="1" x14ac:dyDescent="0.25"/>
    <row r="272857" customFormat="1" x14ac:dyDescent="0.25"/>
    <row r="272858" customFormat="1" x14ac:dyDescent="0.25"/>
    <row r="272859" customFormat="1" x14ac:dyDescent="0.25"/>
    <row r="272860" customFormat="1" x14ac:dyDescent="0.25"/>
    <row r="272861" customFormat="1" x14ac:dyDescent="0.25"/>
    <row r="272862" customFormat="1" x14ac:dyDescent="0.25"/>
    <row r="272863" customFormat="1" x14ac:dyDescent="0.25"/>
    <row r="272864" customFormat="1" x14ac:dyDescent="0.25"/>
    <row r="272865" customFormat="1" x14ac:dyDescent="0.25"/>
    <row r="272866" customFormat="1" x14ac:dyDescent="0.25"/>
    <row r="272867" customFormat="1" x14ac:dyDescent="0.25"/>
    <row r="272868" customFormat="1" x14ac:dyDescent="0.25"/>
    <row r="272869" customFormat="1" x14ac:dyDescent="0.25"/>
    <row r="272870" customFormat="1" x14ac:dyDescent="0.25"/>
    <row r="272871" customFormat="1" x14ac:dyDescent="0.25"/>
    <row r="272872" customFormat="1" x14ac:dyDescent="0.25"/>
    <row r="272873" customFormat="1" x14ac:dyDescent="0.25"/>
    <row r="272874" customFormat="1" x14ac:dyDescent="0.25"/>
    <row r="272875" customFormat="1" x14ac:dyDescent="0.25"/>
    <row r="272876" customFormat="1" x14ac:dyDescent="0.25"/>
    <row r="272877" customFormat="1" x14ac:dyDescent="0.25"/>
    <row r="272878" customFormat="1" x14ac:dyDescent="0.25"/>
    <row r="272879" customFormat="1" x14ac:dyDescent="0.25"/>
    <row r="272880" customFormat="1" x14ac:dyDescent="0.25"/>
    <row r="272881" customFormat="1" x14ac:dyDescent="0.25"/>
    <row r="272882" customFormat="1" x14ac:dyDescent="0.25"/>
    <row r="272883" customFormat="1" x14ac:dyDescent="0.25"/>
    <row r="272884" customFormat="1" x14ac:dyDescent="0.25"/>
    <row r="272885" customFormat="1" x14ac:dyDescent="0.25"/>
    <row r="272886" customFormat="1" x14ac:dyDescent="0.25"/>
    <row r="272887" customFormat="1" x14ac:dyDescent="0.25"/>
    <row r="272888" customFormat="1" x14ac:dyDescent="0.25"/>
    <row r="272889" customFormat="1" x14ac:dyDescent="0.25"/>
    <row r="272890" customFormat="1" x14ac:dyDescent="0.25"/>
    <row r="272891" customFormat="1" x14ac:dyDescent="0.25"/>
    <row r="272892" customFormat="1" x14ac:dyDescent="0.25"/>
    <row r="272893" customFormat="1" x14ac:dyDescent="0.25"/>
    <row r="272894" customFormat="1" x14ac:dyDescent="0.25"/>
    <row r="272895" customFormat="1" x14ac:dyDescent="0.25"/>
    <row r="272896" customFormat="1" x14ac:dyDescent="0.25"/>
    <row r="272897" customFormat="1" x14ac:dyDescent="0.25"/>
    <row r="272898" customFormat="1" x14ac:dyDescent="0.25"/>
    <row r="272899" customFormat="1" x14ac:dyDescent="0.25"/>
    <row r="272900" customFormat="1" x14ac:dyDescent="0.25"/>
    <row r="272901" customFormat="1" x14ac:dyDescent="0.25"/>
    <row r="272902" customFormat="1" x14ac:dyDescent="0.25"/>
    <row r="272903" customFormat="1" x14ac:dyDescent="0.25"/>
    <row r="272904" customFormat="1" x14ac:dyDescent="0.25"/>
    <row r="272905" customFormat="1" x14ac:dyDescent="0.25"/>
    <row r="272906" customFormat="1" x14ac:dyDescent="0.25"/>
    <row r="272907" customFormat="1" x14ac:dyDescent="0.25"/>
    <row r="272908" customFormat="1" x14ac:dyDescent="0.25"/>
    <row r="272909" customFormat="1" x14ac:dyDescent="0.25"/>
    <row r="272910" customFormat="1" x14ac:dyDescent="0.25"/>
    <row r="272911" customFormat="1" x14ac:dyDescent="0.25"/>
    <row r="272912" customFormat="1" x14ac:dyDescent="0.25"/>
    <row r="272913" customFormat="1" x14ac:dyDescent="0.25"/>
    <row r="272914" customFormat="1" x14ac:dyDescent="0.25"/>
    <row r="272915" customFormat="1" x14ac:dyDescent="0.25"/>
    <row r="272916" customFormat="1" x14ac:dyDescent="0.25"/>
    <row r="272917" customFormat="1" x14ac:dyDescent="0.25"/>
    <row r="272918" customFormat="1" x14ac:dyDescent="0.25"/>
    <row r="272919" customFormat="1" x14ac:dyDescent="0.25"/>
    <row r="272920" customFormat="1" x14ac:dyDescent="0.25"/>
    <row r="272921" customFormat="1" x14ac:dyDescent="0.25"/>
    <row r="272922" customFormat="1" x14ac:dyDescent="0.25"/>
    <row r="272923" customFormat="1" x14ac:dyDescent="0.25"/>
    <row r="272924" customFormat="1" x14ac:dyDescent="0.25"/>
    <row r="272925" customFormat="1" x14ac:dyDescent="0.25"/>
    <row r="272926" customFormat="1" x14ac:dyDescent="0.25"/>
    <row r="272927" customFormat="1" x14ac:dyDescent="0.25"/>
    <row r="272928" customFormat="1" x14ac:dyDescent="0.25"/>
    <row r="272929" customFormat="1" x14ac:dyDescent="0.25"/>
    <row r="272930" customFormat="1" x14ac:dyDescent="0.25"/>
    <row r="272931" customFormat="1" x14ac:dyDescent="0.25"/>
    <row r="272932" customFormat="1" x14ac:dyDescent="0.25"/>
    <row r="272933" customFormat="1" x14ac:dyDescent="0.25"/>
    <row r="272934" customFormat="1" x14ac:dyDescent="0.25"/>
    <row r="272935" customFormat="1" x14ac:dyDescent="0.25"/>
    <row r="272936" customFormat="1" x14ac:dyDescent="0.25"/>
    <row r="272937" customFormat="1" x14ac:dyDescent="0.25"/>
    <row r="272938" customFormat="1" x14ac:dyDescent="0.25"/>
    <row r="272939" customFormat="1" x14ac:dyDescent="0.25"/>
    <row r="272940" customFormat="1" x14ac:dyDescent="0.25"/>
    <row r="272941" customFormat="1" x14ac:dyDescent="0.25"/>
    <row r="272942" customFormat="1" x14ac:dyDescent="0.25"/>
    <row r="272943" customFormat="1" x14ac:dyDescent="0.25"/>
    <row r="272944" customFormat="1" x14ac:dyDescent="0.25"/>
    <row r="272945" customFormat="1" x14ac:dyDescent="0.25"/>
    <row r="272946" customFormat="1" x14ac:dyDescent="0.25"/>
    <row r="272947" customFormat="1" x14ac:dyDescent="0.25"/>
    <row r="272948" customFormat="1" x14ac:dyDescent="0.25"/>
    <row r="272949" customFormat="1" x14ac:dyDescent="0.25"/>
    <row r="272950" customFormat="1" x14ac:dyDescent="0.25"/>
    <row r="272951" customFormat="1" x14ac:dyDescent="0.25"/>
    <row r="272952" customFormat="1" x14ac:dyDescent="0.25"/>
    <row r="272953" customFormat="1" x14ac:dyDescent="0.25"/>
    <row r="272954" customFormat="1" x14ac:dyDescent="0.25"/>
    <row r="272955" customFormat="1" x14ac:dyDescent="0.25"/>
    <row r="272956" customFormat="1" x14ac:dyDescent="0.25"/>
    <row r="272957" customFormat="1" x14ac:dyDescent="0.25"/>
    <row r="272958" customFormat="1" x14ac:dyDescent="0.25"/>
    <row r="272959" customFormat="1" x14ac:dyDescent="0.25"/>
    <row r="272960" customFormat="1" x14ac:dyDescent="0.25"/>
    <row r="272961" customFormat="1" x14ac:dyDescent="0.25"/>
    <row r="272962" customFormat="1" x14ac:dyDescent="0.25"/>
    <row r="272963" customFormat="1" x14ac:dyDescent="0.25"/>
    <row r="272964" customFormat="1" x14ac:dyDescent="0.25"/>
    <row r="272965" customFormat="1" x14ac:dyDescent="0.25"/>
    <row r="272966" customFormat="1" x14ac:dyDescent="0.25"/>
    <row r="272967" customFormat="1" x14ac:dyDescent="0.25"/>
    <row r="272968" customFormat="1" x14ac:dyDescent="0.25"/>
    <row r="272969" customFormat="1" x14ac:dyDescent="0.25"/>
    <row r="272970" customFormat="1" x14ac:dyDescent="0.25"/>
    <row r="272971" customFormat="1" x14ac:dyDescent="0.25"/>
    <row r="272972" customFormat="1" x14ac:dyDescent="0.25"/>
    <row r="272973" customFormat="1" x14ac:dyDescent="0.25"/>
    <row r="272974" customFormat="1" x14ac:dyDescent="0.25"/>
    <row r="272975" customFormat="1" x14ac:dyDescent="0.25"/>
    <row r="272976" customFormat="1" x14ac:dyDescent="0.25"/>
    <row r="272977" customFormat="1" x14ac:dyDescent="0.25"/>
    <row r="272978" customFormat="1" x14ac:dyDescent="0.25"/>
    <row r="272979" customFormat="1" x14ac:dyDescent="0.25"/>
    <row r="272980" customFormat="1" x14ac:dyDescent="0.25"/>
    <row r="272981" customFormat="1" x14ac:dyDescent="0.25"/>
    <row r="272982" customFormat="1" x14ac:dyDescent="0.25"/>
    <row r="272983" customFormat="1" x14ac:dyDescent="0.25"/>
    <row r="272984" customFormat="1" x14ac:dyDescent="0.25"/>
    <row r="272985" customFormat="1" x14ac:dyDescent="0.25"/>
    <row r="272986" customFormat="1" x14ac:dyDescent="0.25"/>
    <row r="272987" customFormat="1" x14ac:dyDescent="0.25"/>
    <row r="272988" customFormat="1" x14ac:dyDescent="0.25"/>
    <row r="272989" customFormat="1" x14ac:dyDescent="0.25"/>
    <row r="272990" customFormat="1" x14ac:dyDescent="0.25"/>
    <row r="272991" customFormat="1" x14ac:dyDescent="0.25"/>
    <row r="272992" customFormat="1" x14ac:dyDescent="0.25"/>
    <row r="272993" customFormat="1" x14ac:dyDescent="0.25"/>
    <row r="272994" customFormat="1" x14ac:dyDescent="0.25"/>
    <row r="272995" customFormat="1" x14ac:dyDescent="0.25"/>
    <row r="272996" customFormat="1" x14ac:dyDescent="0.25"/>
    <row r="272997" customFormat="1" x14ac:dyDescent="0.25"/>
    <row r="272998" customFormat="1" x14ac:dyDescent="0.25"/>
    <row r="272999" customFormat="1" x14ac:dyDescent="0.25"/>
    <row r="273000" customFormat="1" x14ac:dyDescent="0.25"/>
    <row r="273001" customFormat="1" x14ac:dyDescent="0.25"/>
    <row r="273002" customFormat="1" x14ac:dyDescent="0.25"/>
    <row r="273003" customFormat="1" x14ac:dyDescent="0.25"/>
    <row r="273004" customFormat="1" x14ac:dyDescent="0.25"/>
    <row r="273005" customFormat="1" x14ac:dyDescent="0.25"/>
    <row r="273006" customFormat="1" x14ac:dyDescent="0.25"/>
    <row r="273007" customFormat="1" x14ac:dyDescent="0.25"/>
    <row r="273008" customFormat="1" x14ac:dyDescent="0.25"/>
    <row r="273009" customFormat="1" x14ac:dyDescent="0.25"/>
    <row r="273010" customFormat="1" x14ac:dyDescent="0.25"/>
    <row r="273011" customFormat="1" x14ac:dyDescent="0.25"/>
    <row r="273012" customFormat="1" x14ac:dyDescent="0.25"/>
    <row r="273013" customFormat="1" x14ac:dyDescent="0.25"/>
    <row r="273014" customFormat="1" x14ac:dyDescent="0.25"/>
    <row r="273015" customFormat="1" x14ac:dyDescent="0.25"/>
    <row r="273016" customFormat="1" x14ac:dyDescent="0.25"/>
    <row r="273017" customFormat="1" x14ac:dyDescent="0.25"/>
    <row r="273018" customFormat="1" x14ac:dyDescent="0.25"/>
    <row r="273019" customFormat="1" x14ac:dyDescent="0.25"/>
    <row r="273020" customFormat="1" x14ac:dyDescent="0.25"/>
    <row r="273021" customFormat="1" x14ac:dyDescent="0.25"/>
    <row r="273022" customFormat="1" x14ac:dyDescent="0.25"/>
    <row r="273023" customFormat="1" x14ac:dyDescent="0.25"/>
    <row r="273024" customFormat="1" x14ac:dyDescent="0.25"/>
    <row r="273025" customFormat="1" x14ac:dyDescent="0.25"/>
    <row r="273026" customFormat="1" x14ac:dyDescent="0.25"/>
    <row r="273027" customFormat="1" x14ac:dyDescent="0.25"/>
    <row r="273028" customFormat="1" x14ac:dyDescent="0.25"/>
    <row r="273029" customFormat="1" x14ac:dyDescent="0.25"/>
    <row r="273030" customFormat="1" x14ac:dyDescent="0.25"/>
    <row r="273031" customFormat="1" x14ac:dyDescent="0.25"/>
    <row r="273032" customFormat="1" x14ac:dyDescent="0.25"/>
    <row r="273033" customFormat="1" x14ac:dyDescent="0.25"/>
    <row r="273034" customFormat="1" x14ac:dyDescent="0.25"/>
    <row r="273035" customFormat="1" x14ac:dyDescent="0.25"/>
    <row r="273036" customFormat="1" x14ac:dyDescent="0.25"/>
    <row r="273037" customFormat="1" x14ac:dyDescent="0.25"/>
    <row r="273038" customFormat="1" x14ac:dyDescent="0.25"/>
    <row r="273039" customFormat="1" x14ac:dyDescent="0.25"/>
    <row r="273040" customFormat="1" x14ac:dyDescent="0.25"/>
    <row r="273041" customFormat="1" x14ac:dyDescent="0.25"/>
    <row r="273042" customFormat="1" x14ac:dyDescent="0.25"/>
    <row r="273043" customFormat="1" x14ac:dyDescent="0.25"/>
    <row r="273044" customFormat="1" x14ac:dyDescent="0.25"/>
    <row r="273045" customFormat="1" x14ac:dyDescent="0.25"/>
    <row r="273046" customFormat="1" x14ac:dyDescent="0.25"/>
    <row r="273047" customFormat="1" x14ac:dyDescent="0.25"/>
    <row r="273048" customFormat="1" x14ac:dyDescent="0.25"/>
    <row r="273049" customFormat="1" x14ac:dyDescent="0.25"/>
    <row r="273050" customFormat="1" x14ac:dyDescent="0.25"/>
    <row r="273051" customFormat="1" x14ac:dyDescent="0.25"/>
    <row r="273052" customFormat="1" x14ac:dyDescent="0.25"/>
    <row r="273053" customFormat="1" x14ac:dyDescent="0.25"/>
    <row r="273054" customFormat="1" x14ac:dyDescent="0.25"/>
    <row r="273055" customFormat="1" x14ac:dyDescent="0.25"/>
    <row r="273056" customFormat="1" x14ac:dyDescent="0.25"/>
    <row r="273057" customFormat="1" x14ac:dyDescent="0.25"/>
    <row r="273058" customFormat="1" x14ac:dyDescent="0.25"/>
    <row r="273059" customFormat="1" x14ac:dyDescent="0.25"/>
    <row r="273060" customFormat="1" x14ac:dyDescent="0.25"/>
    <row r="273061" customFormat="1" x14ac:dyDescent="0.25"/>
    <row r="273062" customFormat="1" x14ac:dyDescent="0.25"/>
    <row r="273063" customFormat="1" x14ac:dyDescent="0.25"/>
    <row r="273064" customFormat="1" x14ac:dyDescent="0.25"/>
    <row r="273065" customFormat="1" x14ac:dyDescent="0.25"/>
    <row r="273066" customFormat="1" x14ac:dyDescent="0.25"/>
    <row r="273067" customFormat="1" x14ac:dyDescent="0.25"/>
    <row r="273068" customFormat="1" x14ac:dyDescent="0.25"/>
    <row r="273069" customFormat="1" x14ac:dyDescent="0.25"/>
    <row r="273070" customFormat="1" x14ac:dyDescent="0.25"/>
    <row r="273071" customFormat="1" x14ac:dyDescent="0.25"/>
    <row r="273072" customFormat="1" x14ac:dyDescent="0.25"/>
    <row r="273073" customFormat="1" x14ac:dyDescent="0.25"/>
    <row r="273074" customFormat="1" x14ac:dyDescent="0.25"/>
    <row r="273075" customFormat="1" x14ac:dyDescent="0.25"/>
    <row r="273076" customFormat="1" x14ac:dyDescent="0.25"/>
    <row r="273077" customFormat="1" x14ac:dyDescent="0.25"/>
    <row r="273078" customFormat="1" x14ac:dyDescent="0.25"/>
    <row r="273079" customFormat="1" x14ac:dyDescent="0.25"/>
    <row r="273080" customFormat="1" x14ac:dyDescent="0.25"/>
    <row r="273081" customFormat="1" x14ac:dyDescent="0.25"/>
    <row r="273082" customFormat="1" x14ac:dyDescent="0.25"/>
    <row r="273083" customFormat="1" x14ac:dyDescent="0.25"/>
    <row r="273084" customFormat="1" x14ac:dyDescent="0.25"/>
    <row r="273085" customFormat="1" x14ac:dyDescent="0.25"/>
    <row r="273086" customFormat="1" x14ac:dyDescent="0.25"/>
    <row r="273087" customFormat="1" x14ac:dyDescent="0.25"/>
    <row r="273088" customFormat="1" x14ac:dyDescent="0.25"/>
    <row r="273089" customFormat="1" x14ac:dyDescent="0.25"/>
    <row r="273090" customFormat="1" x14ac:dyDescent="0.25"/>
    <row r="273091" customFormat="1" x14ac:dyDescent="0.25"/>
    <row r="273092" customFormat="1" x14ac:dyDescent="0.25"/>
    <row r="273093" customFormat="1" x14ac:dyDescent="0.25"/>
    <row r="273094" customFormat="1" x14ac:dyDescent="0.25"/>
    <row r="273095" customFormat="1" x14ac:dyDescent="0.25"/>
    <row r="273096" customFormat="1" x14ac:dyDescent="0.25"/>
    <row r="273097" customFormat="1" x14ac:dyDescent="0.25"/>
    <row r="273098" customFormat="1" x14ac:dyDescent="0.25"/>
    <row r="273099" customFormat="1" x14ac:dyDescent="0.25"/>
    <row r="273100" customFormat="1" x14ac:dyDescent="0.25"/>
    <row r="273101" customFormat="1" x14ac:dyDescent="0.25"/>
    <row r="273102" customFormat="1" x14ac:dyDescent="0.25"/>
    <row r="273103" customFormat="1" x14ac:dyDescent="0.25"/>
    <row r="273104" customFormat="1" x14ac:dyDescent="0.25"/>
    <row r="273105" customFormat="1" x14ac:dyDescent="0.25"/>
    <row r="273106" customFormat="1" x14ac:dyDescent="0.25"/>
    <row r="273107" customFormat="1" x14ac:dyDescent="0.25"/>
    <row r="273108" customFormat="1" x14ac:dyDescent="0.25"/>
    <row r="273109" customFormat="1" x14ac:dyDescent="0.25"/>
    <row r="273110" customFormat="1" x14ac:dyDescent="0.25"/>
    <row r="273111" customFormat="1" x14ac:dyDescent="0.25"/>
    <row r="273112" customFormat="1" x14ac:dyDescent="0.25"/>
    <row r="273113" customFormat="1" x14ac:dyDescent="0.25"/>
    <row r="273114" customFormat="1" x14ac:dyDescent="0.25"/>
    <row r="273115" customFormat="1" x14ac:dyDescent="0.25"/>
    <row r="273116" customFormat="1" x14ac:dyDescent="0.25"/>
    <row r="273117" customFormat="1" x14ac:dyDescent="0.25"/>
    <row r="273118" customFormat="1" x14ac:dyDescent="0.25"/>
    <row r="273119" customFormat="1" x14ac:dyDescent="0.25"/>
    <row r="273120" customFormat="1" x14ac:dyDescent="0.25"/>
    <row r="273121" customFormat="1" x14ac:dyDescent="0.25"/>
    <row r="273122" customFormat="1" x14ac:dyDescent="0.25"/>
    <row r="273123" customFormat="1" x14ac:dyDescent="0.25"/>
    <row r="273124" customFormat="1" x14ac:dyDescent="0.25"/>
    <row r="273125" customFormat="1" x14ac:dyDescent="0.25"/>
    <row r="273126" customFormat="1" x14ac:dyDescent="0.25"/>
    <row r="273127" customFormat="1" x14ac:dyDescent="0.25"/>
    <row r="273128" customFormat="1" x14ac:dyDescent="0.25"/>
    <row r="273129" customFormat="1" x14ac:dyDescent="0.25"/>
    <row r="273130" customFormat="1" x14ac:dyDescent="0.25"/>
    <row r="273131" customFormat="1" x14ac:dyDescent="0.25"/>
    <row r="273132" customFormat="1" x14ac:dyDescent="0.25"/>
    <row r="273133" customFormat="1" x14ac:dyDescent="0.25"/>
    <row r="273134" customFormat="1" x14ac:dyDescent="0.25"/>
    <row r="273135" customFormat="1" x14ac:dyDescent="0.25"/>
    <row r="273136" customFormat="1" x14ac:dyDescent="0.25"/>
    <row r="273137" customFormat="1" x14ac:dyDescent="0.25"/>
    <row r="273138" customFormat="1" x14ac:dyDescent="0.25"/>
    <row r="273139" customFormat="1" x14ac:dyDescent="0.25"/>
    <row r="273140" customFormat="1" x14ac:dyDescent="0.25"/>
    <row r="273141" customFormat="1" x14ac:dyDescent="0.25"/>
    <row r="273142" customFormat="1" x14ac:dyDescent="0.25"/>
    <row r="273143" customFormat="1" x14ac:dyDescent="0.25"/>
    <row r="273144" customFormat="1" x14ac:dyDescent="0.25"/>
    <row r="273145" customFormat="1" x14ac:dyDescent="0.25"/>
    <row r="273146" customFormat="1" x14ac:dyDescent="0.25"/>
    <row r="273147" customFormat="1" x14ac:dyDescent="0.25"/>
    <row r="273148" customFormat="1" x14ac:dyDescent="0.25"/>
    <row r="273149" customFormat="1" x14ac:dyDescent="0.25"/>
    <row r="273150" customFormat="1" x14ac:dyDescent="0.25"/>
    <row r="273151" customFormat="1" x14ac:dyDescent="0.25"/>
    <row r="273152" customFormat="1" x14ac:dyDescent="0.25"/>
    <row r="273153" customFormat="1" x14ac:dyDescent="0.25"/>
    <row r="273154" customFormat="1" x14ac:dyDescent="0.25"/>
    <row r="273155" customFormat="1" x14ac:dyDescent="0.25"/>
    <row r="273156" customFormat="1" x14ac:dyDescent="0.25"/>
    <row r="273157" customFormat="1" x14ac:dyDescent="0.25"/>
    <row r="273158" customFormat="1" x14ac:dyDescent="0.25"/>
    <row r="273159" customFormat="1" x14ac:dyDescent="0.25"/>
    <row r="273160" customFormat="1" x14ac:dyDescent="0.25"/>
    <row r="273161" customFormat="1" x14ac:dyDescent="0.25"/>
    <row r="273162" customFormat="1" x14ac:dyDescent="0.25"/>
    <row r="273163" customFormat="1" x14ac:dyDescent="0.25"/>
    <row r="273164" customFormat="1" x14ac:dyDescent="0.25"/>
    <row r="273165" customFormat="1" x14ac:dyDescent="0.25"/>
    <row r="273166" customFormat="1" x14ac:dyDescent="0.25"/>
    <row r="273167" customFormat="1" x14ac:dyDescent="0.25"/>
    <row r="273168" customFormat="1" x14ac:dyDescent="0.25"/>
    <row r="273169" customFormat="1" x14ac:dyDescent="0.25"/>
    <row r="273170" customFormat="1" x14ac:dyDescent="0.25"/>
    <row r="273171" customFormat="1" x14ac:dyDescent="0.25"/>
    <row r="273172" customFormat="1" x14ac:dyDescent="0.25"/>
    <row r="273173" customFormat="1" x14ac:dyDescent="0.25"/>
    <row r="273174" customFormat="1" x14ac:dyDescent="0.25"/>
    <row r="273175" customFormat="1" x14ac:dyDescent="0.25"/>
    <row r="273176" customFormat="1" x14ac:dyDescent="0.25"/>
    <row r="273177" customFormat="1" x14ac:dyDescent="0.25"/>
    <row r="273178" customFormat="1" x14ac:dyDescent="0.25"/>
    <row r="273179" customFormat="1" x14ac:dyDescent="0.25"/>
    <row r="273180" customFormat="1" x14ac:dyDescent="0.25"/>
    <row r="273181" customFormat="1" x14ac:dyDescent="0.25"/>
    <row r="273182" customFormat="1" x14ac:dyDescent="0.25"/>
    <row r="273183" customFormat="1" x14ac:dyDescent="0.25"/>
    <row r="273184" customFormat="1" x14ac:dyDescent="0.25"/>
    <row r="273185" customFormat="1" x14ac:dyDescent="0.25"/>
    <row r="273186" customFormat="1" x14ac:dyDescent="0.25"/>
    <row r="273187" customFormat="1" x14ac:dyDescent="0.25"/>
    <row r="273188" customFormat="1" x14ac:dyDescent="0.25"/>
    <row r="273189" customFormat="1" x14ac:dyDescent="0.25"/>
    <row r="273190" customFormat="1" x14ac:dyDescent="0.25"/>
    <row r="273191" customFormat="1" x14ac:dyDescent="0.25"/>
    <row r="273192" customFormat="1" x14ac:dyDescent="0.25"/>
    <row r="273193" customFormat="1" x14ac:dyDescent="0.25"/>
    <row r="273194" customFormat="1" x14ac:dyDescent="0.25"/>
    <row r="273195" customFormat="1" x14ac:dyDescent="0.25"/>
    <row r="273196" customFormat="1" x14ac:dyDescent="0.25"/>
    <row r="273197" customFormat="1" x14ac:dyDescent="0.25"/>
    <row r="273198" customFormat="1" x14ac:dyDescent="0.25"/>
    <row r="273199" customFormat="1" x14ac:dyDescent="0.25"/>
    <row r="273200" customFormat="1" x14ac:dyDescent="0.25"/>
    <row r="273201" customFormat="1" x14ac:dyDescent="0.25"/>
    <row r="273202" customFormat="1" x14ac:dyDescent="0.25"/>
    <row r="273203" customFormat="1" x14ac:dyDescent="0.25"/>
    <row r="273204" customFormat="1" x14ac:dyDescent="0.25"/>
    <row r="273205" customFormat="1" x14ac:dyDescent="0.25"/>
    <row r="273206" customFormat="1" x14ac:dyDescent="0.25"/>
    <row r="273207" customFormat="1" x14ac:dyDescent="0.25"/>
    <row r="273208" customFormat="1" x14ac:dyDescent="0.25"/>
    <row r="273209" customFormat="1" x14ac:dyDescent="0.25"/>
    <row r="273210" customFormat="1" x14ac:dyDescent="0.25"/>
    <row r="273211" customFormat="1" x14ac:dyDescent="0.25"/>
    <row r="273212" customFormat="1" x14ac:dyDescent="0.25"/>
    <row r="273213" customFormat="1" x14ac:dyDescent="0.25"/>
    <row r="273214" customFormat="1" x14ac:dyDescent="0.25"/>
    <row r="273215" customFormat="1" x14ac:dyDescent="0.25"/>
    <row r="273216" customFormat="1" x14ac:dyDescent="0.25"/>
    <row r="273217" customFormat="1" x14ac:dyDescent="0.25"/>
    <row r="273218" customFormat="1" x14ac:dyDescent="0.25"/>
    <row r="273219" customFormat="1" x14ac:dyDescent="0.25"/>
    <row r="273220" customFormat="1" x14ac:dyDescent="0.25"/>
    <row r="273221" customFormat="1" x14ac:dyDescent="0.25"/>
    <row r="273222" customFormat="1" x14ac:dyDescent="0.25"/>
    <row r="273223" customFormat="1" x14ac:dyDescent="0.25"/>
    <row r="273224" customFormat="1" x14ac:dyDescent="0.25"/>
    <row r="273225" customFormat="1" x14ac:dyDescent="0.25"/>
    <row r="273226" customFormat="1" x14ac:dyDescent="0.25"/>
    <row r="273227" customFormat="1" x14ac:dyDescent="0.25"/>
    <row r="273228" customFormat="1" x14ac:dyDescent="0.25"/>
    <row r="273229" customFormat="1" x14ac:dyDescent="0.25"/>
    <row r="273230" customFormat="1" x14ac:dyDescent="0.25"/>
    <row r="273231" customFormat="1" x14ac:dyDescent="0.25"/>
    <row r="273232" customFormat="1" x14ac:dyDescent="0.25"/>
    <row r="273233" customFormat="1" x14ac:dyDescent="0.25"/>
    <row r="273234" customFormat="1" x14ac:dyDescent="0.25"/>
    <row r="273235" customFormat="1" x14ac:dyDescent="0.25"/>
    <row r="273236" customFormat="1" x14ac:dyDescent="0.25"/>
    <row r="273237" customFormat="1" x14ac:dyDescent="0.25"/>
    <row r="273238" customFormat="1" x14ac:dyDescent="0.25"/>
    <row r="273239" customFormat="1" x14ac:dyDescent="0.25"/>
    <row r="273240" customFormat="1" x14ac:dyDescent="0.25"/>
    <row r="273241" customFormat="1" x14ac:dyDescent="0.25"/>
    <row r="273242" customFormat="1" x14ac:dyDescent="0.25"/>
    <row r="273243" customFormat="1" x14ac:dyDescent="0.25"/>
    <row r="273244" customFormat="1" x14ac:dyDescent="0.25"/>
    <row r="273245" customFormat="1" x14ac:dyDescent="0.25"/>
    <row r="273246" customFormat="1" x14ac:dyDescent="0.25"/>
    <row r="273247" customFormat="1" x14ac:dyDescent="0.25"/>
    <row r="273248" customFormat="1" x14ac:dyDescent="0.25"/>
    <row r="273249" customFormat="1" x14ac:dyDescent="0.25"/>
    <row r="273250" customFormat="1" x14ac:dyDescent="0.25"/>
    <row r="273251" customFormat="1" x14ac:dyDescent="0.25"/>
    <row r="273252" customFormat="1" x14ac:dyDescent="0.25"/>
    <row r="273253" customFormat="1" x14ac:dyDescent="0.25"/>
    <row r="273254" customFormat="1" x14ac:dyDescent="0.25"/>
    <row r="273255" customFormat="1" x14ac:dyDescent="0.25"/>
    <row r="273256" customFormat="1" x14ac:dyDescent="0.25"/>
    <row r="273257" customFormat="1" x14ac:dyDescent="0.25"/>
    <row r="273258" customFormat="1" x14ac:dyDescent="0.25"/>
    <row r="273259" customFormat="1" x14ac:dyDescent="0.25"/>
    <row r="273260" customFormat="1" x14ac:dyDescent="0.25"/>
    <row r="273261" customFormat="1" x14ac:dyDescent="0.25"/>
    <row r="273262" customFormat="1" x14ac:dyDescent="0.25"/>
    <row r="273263" customFormat="1" x14ac:dyDescent="0.25"/>
    <row r="273264" customFormat="1" x14ac:dyDescent="0.25"/>
    <row r="273265" customFormat="1" x14ac:dyDescent="0.25"/>
    <row r="273266" customFormat="1" x14ac:dyDescent="0.25"/>
    <row r="273267" customFormat="1" x14ac:dyDescent="0.25"/>
    <row r="273268" customFormat="1" x14ac:dyDescent="0.25"/>
    <row r="273269" customFormat="1" x14ac:dyDescent="0.25"/>
    <row r="273270" customFormat="1" x14ac:dyDescent="0.25"/>
    <row r="273271" customFormat="1" x14ac:dyDescent="0.25"/>
    <row r="273272" customFormat="1" x14ac:dyDescent="0.25"/>
    <row r="273273" customFormat="1" x14ac:dyDescent="0.25"/>
    <row r="273274" customFormat="1" x14ac:dyDescent="0.25"/>
    <row r="273275" customFormat="1" x14ac:dyDescent="0.25"/>
    <row r="273276" customFormat="1" x14ac:dyDescent="0.25"/>
    <row r="273277" customFormat="1" x14ac:dyDescent="0.25"/>
    <row r="273278" customFormat="1" x14ac:dyDescent="0.25"/>
    <row r="273279" customFormat="1" x14ac:dyDescent="0.25"/>
    <row r="273280" customFormat="1" x14ac:dyDescent="0.25"/>
    <row r="273281" customFormat="1" x14ac:dyDescent="0.25"/>
    <row r="273282" customFormat="1" x14ac:dyDescent="0.25"/>
    <row r="273283" customFormat="1" x14ac:dyDescent="0.25"/>
    <row r="273284" customFormat="1" x14ac:dyDescent="0.25"/>
    <row r="273285" customFormat="1" x14ac:dyDescent="0.25"/>
    <row r="273286" customFormat="1" x14ac:dyDescent="0.25"/>
    <row r="273287" customFormat="1" x14ac:dyDescent="0.25"/>
    <row r="273288" customFormat="1" x14ac:dyDescent="0.25"/>
    <row r="273289" customFormat="1" x14ac:dyDescent="0.25"/>
    <row r="273290" customFormat="1" x14ac:dyDescent="0.25"/>
    <row r="273291" customFormat="1" x14ac:dyDescent="0.25"/>
    <row r="273292" customFormat="1" x14ac:dyDescent="0.25"/>
    <row r="273293" customFormat="1" x14ac:dyDescent="0.25"/>
    <row r="273294" customFormat="1" x14ac:dyDescent="0.25"/>
    <row r="273295" customFormat="1" x14ac:dyDescent="0.25"/>
    <row r="273296" customFormat="1" x14ac:dyDescent="0.25"/>
    <row r="273297" customFormat="1" x14ac:dyDescent="0.25"/>
    <row r="273298" customFormat="1" x14ac:dyDescent="0.25"/>
    <row r="273299" customFormat="1" x14ac:dyDescent="0.25"/>
    <row r="273300" customFormat="1" x14ac:dyDescent="0.25"/>
    <row r="273301" customFormat="1" x14ac:dyDescent="0.25"/>
    <row r="273302" customFormat="1" x14ac:dyDescent="0.25"/>
    <row r="273303" customFormat="1" x14ac:dyDescent="0.25"/>
    <row r="273304" customFormat="1" x14ac:dyDescent="0.25"/>
    <row r="273305" customFormat="1" x14ac:dyDescent="0.25"/>
    <row r="273306" customFormat="1" x14ac:dyDescent="0.25"/>
    <row r="273307" customFormat="1" x14ac:dyDescent="0.25"/>
    <row r="273308" customFormat="1" x14ac:dyDescent="0.25"/>
    <row r="273309" customFormat="1" x14ac:dyDescent="0.25"/>
    <row r="273310" customFormat="1" x14ac:dyDescent="0.25"/>
    <row r="273311" customFormat="1" x14ac:dyDescent="0.25"/>
    <row r="273312" customFormat="1" x14ac:dyDescent="0.25"/>
    <row r="273313" customFormat="1" x14ac:dyDescent="0.25"/>
    <row r="273314" customFormat="1" x14ac:dyDescent="0.25"/>
    <row r="273315" customFormat="1" x14ac:dyDescent="0.25"/>
    <row r="273316" customFormat="1" x14ac:dyDescent="0.25"/>
    <row r="273317" customFormat="1" x14ac:dyDescent="0.25"/>
    <row r="273318" customFormat="1" x14ac:dyDescent="0.25"/>
    <row r="273319" customFormat="1" x14ac:dyDescent="0.25"/>
    <row r="273320" customFormat="1" x14ac:dyDescent="0.25"/>
    <row r="273321" customFormat="1" x14ac:dyDescent="0.25"/>
    <row r="273322" customFormat="1" x14ac:dyDescent="0.25"/>
    <row r="273323" customFormat="1" x14ac:dyDescent="0.25"/>
    <row r="273324" customFormat="1" x14ac:dyDescent="0.25"/>
    <row r="273325" customFormat="1" x14ac:dyDescent="0.25"/>
    <row r="273326" customFormat="1" x14ac:dyDescent="0.25"/>
    <row r="273327" customFormat="1" x14ac:dyDescent="0.25"/>
    <row r="273328" customFormat="1" x14ac:dyDescent="0.25"/>
    <row r="273329" customFormat="1" x14ac:dyDescent="0.25"/>
    <row r="273330" customFormat="1" x14ac:dyDescent="0.25"/>
    <row r="273331" customFormat="1" x14ac:dyDescent="0.25"/>
    <row r="273332" customFormat="1" x14ac:dyDescent="0.25"/>
    <row r="273333" customFormat="1" x14ac:dyDescent="0.25"/>
    <row r="273334" customFormat="1" x14ac:dyDescent="0.25"/>
    <row r="273335" customFormat="1" x14ac:dyDescent="0.25"/>
    <row r="273336" customFormat="1" x14ac:dyDescent="0.25"/>
    <row r="273337" customFormat="1" x14ac:dyDescent="0.25"/>
    <row r="273338" customFormat="1" x14ac:dyDescent="0.25"/>
    <row r="273339" customFormat="1" x14ac:dyDescent="0.25"/>
    <row r="273340" customFormat="1" x14ac:dyDescent="0.25"/>
    <row r="273341" customFormat="1" x14ac:dyDescent="0.25"/>
    <row r="273342" customFormat="1" x14ac:dyDescent="0.25"/>
    <row r="273343" customFormat="1" x14ac:dyDescent="0.25"/>
    <row r="273344" customFormat="1" x14ac:dyDescent="0.25"/>
    <row r="273345" customFormat="1" x14ac:dyDescent="0.25"/>
    <row r="273346" customFormat="1" x14ac:dyDescent="0.25"/>
    <row r="273347" customFormat="1" x14ac:dyDescent="0.25"/>
    <row r="273348" customFormat="1" x14ac:dyDescent="0.25"/>
    <row r="273349" customFormat="1" x14ac:dyDescent="0.25"/>
    <row r="273350" customFormat="1" x14ac:dyDescent="0.25"/>
    <row r="273351" customFormat="1" x14ac:dyDescent="0.25"/>
    <row r="273352" customFormat="1" x14ac:dyDescent="0.25"/>
    <row r="273353" customFormat="1" x14ac:dyDescent="0.25"/>
    <row r="273354" customFormat="1" x14ac:dyDescent="0.25"/>
    <row r="273355" customFormat="1" x14ac:dyDescent="0.25"/>
    <row r="273356" customFormat="1" x14ac:dyDescent="0.25"/>
    <row r="273357" customFormat="1" x14ac:dyDescent="0.25"/>
    <row r="273358" customFormat="1" x14ac:dyDescent="0.25"/>
    <row r="273359" customFormat="1" x14ac:dyDescent="0.25"/>
    <row r="273360" customFormat="1" x14ac:dyDescent="0.25"/>
    <row r="273361" customFormat="1" x14ac:dyDescent="0.25"/>
    <row r="273362" customFormat="1" x14ac:dyDescent="0.25"/>
    <row r="273363" customFormat="1" x14ac:dyDescent="0.25"/>
    <row r="273364" customFormat="1" x14ac:dyDescent="0.25"/>
    <row r="273365" customFormat="1" x14ac:dyDescent="0.25"/>
    <row r="273366" customFormat="1" x14ac:dyDescent="0.25"/>
    <row r="273367" customFormat="1" x14ac:dyDescent="0.25"/>
    <row r="273368" customFormat="1" x14ac:dyDescent="0.25"/>
    <row r="273369" customFormat="1" x14ac:dyDescent="0.25"/>
    <row r="273370" customFormat="1" x14ac:dyDescent="0.25"/>
    <row r="273371" customFormat="1" x14ac:dyDescent="0.25"/>
    <row r="273372" customFormat="1" x14ac:dyDescent="0.25"/>
    <row r="273373" customFormat="1" x14ac:dyDescent="0.25"/>
    <row r="273374" customFormat="1" x14ac:dyDescent="0.25"/>
    <row r="273375" customFormat="1" x14ac:dyDescent="0.25"/>
    <row r="273376" customFormat="1" x14ac:dyDescent="0.25"/>
    <row r="273377" customFormat="1" x14ac:dyDescent="0.25"/>
    <row r="273378" customFormat="1" x14ac:dyDescent="0.25"/>
    <row r="273379" customFormat="1" x14ac:dyDescent="0.25"/>
    <row r="273380" customFormat="1" x14ac:dyDescent="0.25"/>
    <row r="273381" customFormat="1" x14ac:dyDescent="0.25"/>
    <row r="273382" customFormat="1" x14ac:dyDescent="0.25"/>
    <row r="273383" customFormat="1" x14ac:dyDescent="0.25"/>
    <row r="273384" customFormat="1" x14ac:dyDescent="0.25"/>
    <row r="273385" customFormat="1" x14ac:dyDescent="0.25"/>
    <row r="273386" customFormat="1" x14ac:dyDescent="0.25"/>
    <row r="273387" customFormat="1" x14ac:dyDescent="0.25"/>
    <row r="273388" customFormat="1" x14ac:dyDescent="0.25"/>
    <row r="273389" customFormat="1" x14ac:dyDescent="0.25"/>
    <row r="273390" customFormat="1" x14ac:dyDescent="0.25"/>
    <row r="273391" customFormat="1" x14ac:dyDescent="0.25"/>
    <row r="273392" customFormat="1" x14ac:dyDescent="0.25"/>
    <row r="273393" customFormat="1" x14ac:dyDescent="0.25"/>
    <row r="273394" customFormat="1" x14ac:dyDescent="0.25"/>
    <row r="273395" customFormat="1" x14ac:dyDescent="0.25"/>
    <row r="273396" customFormat="1" x14ac:dyDescent="0.25"/>
    <row r="273397" customFormat="1" x14ac:dyDescent="0.25"/>
    <row r="273398" customFormat="1" x14ac:dyDescent="0.25"/>
    <row r="273399" customFormat="1" x14ac:dyDescent="0.25"/>
    <row r="273400" customFormat="1" x14ac:dyDescent="0.25"/>
    <row r="273401" customFormat="1" x14ac:dyDescent="0.25"/>
    <row r="273402" customFormat="1" x14ac:dyDescent="0.25"/>
    <row r="273403" customFormat="1" x14ac:dyDescent="0.25"/>
    <row r="273404" customFormat="1" x14ac:dyDescent="0.25"/>
    <row r="273405" customFormat="1" x14ac:dyDescent="0.25"/>
    <row r="273406" customFormat="1" x14ac:dyDescent="0.25"/>
    <row r="273407" customFormat="1" x14ac:dyDescent="0.25"/>
    <row r="273408" customFormat="1" x14ac:dyDescent="0.25"/>
    <row r="273409" customFormat="1" x14ac:dyDescent="0.25"/>
    <row r="273410" customFormat="1" x14ac:dyDescent="0.25"/>
    <row r="273411" customFormat="1" x14ac:dyDescent="0.25"/>
    <row r="273412" customFormat="1" x14ac:dyDescent="0.25"/>
    <row r="273413" customFormat="1" x14ac:dyDescent="0.25"/>
    <row r="273414" customFormat="1" x14ac:dyDescent="0.25"/>
    <row r="273415" customFormat="1" x14ac:dyDescent="0.25"/>
    <row r="273416" customFormat="1" x14ac:dyDescent="0.25"/>
    <row r="273417" customFormat="1" x14ac:dyDescent="0.25"/>
    <row r="273418" customFormat="1" x14ac:dyDescent="0.25"/>
    <row r="273419" customFormat="1" x14ac:dyDescent="0.25"/>
    <row r="273420" customFormat="1" x14ac:dyDescent="0.25"/>
    <row r="273421" customFormat="1" x14ac:dyDescent="0.25"/>
    <row r="273422" customFormat="1" x14ac:dyDescent="0.25"/>
    <row r="273423" customFormat="1" x14ac:dyDescent="0.25"/>
    <row r="273424" customFormat="1" x14ac:dyDescent="0.25"/>
    <row r="273425" customFormat="1" x14ac:dyDescent="0.25"/>
    <row r="273426" customFormat="1" x14ac:dyDescent="0.25"/>
    <row r="273427" customFormat="1" x14ac:dyDescent="0.25"/>
    <row r="273428" customFormat="1" x14ac:dyDescent="0.25"/>
    <row r="273429" customFormat="1" x14ac:dyDescent="0.25"/>
    <row r="273430" customFormat="1" x14ac:dyDescent="0.25"/>
    <row r="273431" customFormat="1" x14ac:dyDescent="0.25"/>
    <row r="273432" customFormat="1" x14ac:dyDescent="0.25"/>
    <row r="273433" customFormat="1" x14ac:dyDescent="0.25"/>
    <row r="273434" customFormat="1" x14ac:dyDescent="0.25"/>
    <row r="273435" customFormat="1" x14ac:dyDescent="0.25"/>
    <row r="273436" customFormat="1" x14ac:dyDescent="0.25"/>
    <row r="273437" customFormat="1" x14ac:dyDescent="0.25"/>
    <row r="273438" customFormat="1" x14ac:dyDescent="0.25"/>
    <row r="273439" customFormat="1" x14ac:dyDescent="0.25"/>
    <row r="273440" customFormat="1" x14ac:dyDescent="0.25"/>
    <row r="273441" customFormat="1" x14ac:dyDescent="0.25"/>
    <row r="273442" customFormat="1" x14ac:dyDescent="0.25"/>
    <row r="273443" customFormat="1" x14ac:dyDescent="0.25"/>
    <row r="273444" customFormat="1" x14ac:dyDescent="0.25"/>
    <row r="273445" customFormat="1" x14ac:dyDescent="0.25"/>
    <row r="273446" customFormat="1" x14ac:dyDescent="0.25"/>
    <row r="273447" customFormat="1" x14ac:dyDescent="0.25"/>
    <row r="273448" customFormat="1" x14ac:dyDescent="0.25"/>
    <row r="273449" customFormat="1" x14ac:dyDescent="0.25"/>
    <row r="273450" customFormat="1" x14ac:dyDescent="0.25"/>
    <row r="273451" customFormat="1" x14ac:dyDescent="0.25"/>
    <row r="273452" customFormat="1" x14ac:dyDescent="0.25"/>
    <row r="273453" customFormat="1" x14ac:dyDescent="0.25"/>
    <row r="273454" customFormat="1" x14ac:dyDescent="0.25"/>
    <row r="273455" customFormat="1" x14ac:dyDescent="0.25"/>
    <row r="273456" customFormat="1" x14ac:dyDescent="0.25"/>
    <row r="273457" customFormat="1" x14ac:dyDescent="0.25"/>
    <row r="273458" customFormat="1" x14ac:dyDescent="0.25"/>
    <row r="273459" customFormat="1" x14ac:dyDescent="0.25"/>
    <row r="273460" customFormat="1" x14ac:dyDescent="0.25"/>
    <row r="273461" customFormat="1" x14ac:dyDescent="0.25"/>
    <row r="273462" customFormat="1" x14ac:dyDescent="0.25"/>
    <row r="273463" customFormat="1" x14ac:dyDescent="0.25"/>
    <row r="273464" customFormat="1" x14ac:dyDescent="0.25"/>
    <row r="273465" customFormat="1" x14ac:dyDescent="0.25"/>
    <row r="273466" customFormat="1" x14ac:dyDescent="0.25"/>
    <row r="273467" customFormat="1" x14ac:dyDescent="0.25"/>
    <row r="273468" customFormat="1" x14ac:dyDescent="0.25"/>
    <row r="273469" customFormat="1" x14ac:dyDescent="0.25"/>
    <row r="273470" customFormat="1" x14ac:dyDescent="0.25"/>
    <row r="273471" customFormat="1" x14ac:dyDescent="0.25"/>
    <row r="273472" customFormat="1" x14ac:dyDescent="0.25"/>
    <row r="273473" customFormat="1" x14ac:dyDescent="0.25"/>
    <row r="273474" customFormat="1" x14ac:dyDescent="0.25"/>
    <row r="273475" customFormat="1" x14ac:dyDescent="0.25"/>
    <row r="273476" customFormat="1" x14ac:dyDescent="0.25"/>
    <row r="273477" customFormat="1" x14ac:dyDescent="0.25"/>
    <row r="273478" customFormat="1" x14ac:dyDescent="0.25"/>
    <row r="273479" customFormat="1" x14ac:dyDescent="0.25"/>
    <row r="273480" customFormat="1" x14ac:dyDescent="0.25"/>
    <row r="273481" customFormat="1" x14ac:dyDescent="0.25"/>
    <row r="273482" customFormat="1" x14ac:dyDescent="0.25"/>
    <row r="273483" customFormat="1" x14ac:dyDescent="0.25"/>
    <row r="273484" customFormat="1" x14ac:dyDescent="0.25"/>
    <row r="273485" customFormat="1" x14ac:dyDescent="0.25"/>
    <row r="273486" customFormat="1" x14ac:dyDescent="0.25"/>
    <row r="273487" customFormat="1" x14ac:dyDescent="0.25"/>
    <row r="273488" customFormat="1" x14ac:dyDescent="0.25"/>
    <row r="273489" customFormat="1" x14ac:dyDescent="0.25"/>
    <row r="273490" customFormat="1" x14ac:dyDescent="0.25"/>
    <row r="273491" customFormat="1" x14ac:dyDescent="0.25"/>
    <row r="273492" customFormat="1" x14ac:dyDescent="0.25"/>
    <row r="273493" customFormat="1" x14ac:dyDescent="0.25"/>
    <row r="273494" customFormat="1" x14ac:dyDescent="0.25"/>
    <row r="273495" customFormat="1" x14ac:dyDescent="0.25"/>
    <row r="273496" customFormat="1" x14ac:dyDescent="0.25"/>
    <row r="273497" customFormat="1" x14ac:dyDescent="0.25"/>
    <row r="273498" customFormat="1" x14ac:dyDescent="0.25"/>
    <row r="273499" customFormat="1" x14ac:dyDescent="0.25"/>
    <row r="273500" customFormat="1" x14ac:dyDescent="0.25"/>
    <row r="273501" customFormat="1" x14ac:dyDescent="0.25"/>
    <row r="273502" customFormat="1" x14ac:dyDescent="0.25"/>
    <row r="273503" customFormat="1" x14ac:dyDescent="0.25"/>
    <row r="273504" customFormat="1" x14ac:dyDescent="0.25"/>
    <row r="273505" customFormat="1" x14ac:dyDescent="0.25"/>
    <row r="273506" customFormat="1" x14ac:dyDescent="0.25"/>
    <row r="273507" customFormat="1" x14ac:dyDescent="0.25"/>
    <row r="273508" customFormat="1" x14ac:dyDescent="0.25"/>
    <row r="273509" customFormat="1" x14ac:dyDescent="0.25"/>
    <row r="273510" customFormat="1" x14ac:dyDescent="0.25"/>
    <row r="273511" customFormat="1" x14ac:dyDescent="0.25"/>
    <row r="273512" customFormat="1" x14ac:dyDescent="0.25"/>
    <row r="273513" customFormat="1" x14ac:dyDescent="0.25"/>
    <row r="273514" customFormat="1" x14ac:dyDescent="0.25"/>
    <row r="273515" customFormat="1" x14ac:dyDescent="0.25"/>
    <row r="273516" customFormat="1" x14ac:dyDescent="0.25"/>
    <row r="273517" customFormat="1" x14ac:dyDescent="0.25"/>
    <row r="273518" customFormat="1" x14ac:dyDescent="0.25"/>
    <row r="273519" customFormat="1" x14ac:dyDescent="0.25"/>
    <row r="273520" customFormat="1" x14ac:dyDescent="0.25"/>
    <row r="273521" customFormat="1" x14ac:dyDescent="0.25"/>
    <row r="273522" customFormat="1" x14ac:dyDescent="0.25"/>
    <row r="273523" customFormat="1" x14ac:dyDescent="0.25"/>
    <row r="273524" customFormat="1" x14ac:dyDescent="0.25"/>
    <row r="273525" customFormat="1" x14ac:dyDescent="0.25"/>
    <row r="273526" customFormat="1" x14ac:dyDescent="0.25"/>
    <row r="273527" customFormat="1" x14ac:dyDescent="0.25"/>
    <row r="273528" customFormat="1" x14ac:dyDescent="0.25"/>
    <row r="273529" customFormat="1" x14ac:dyDescent="0.25"/>
    <row r="273530" customFormat="1" x14ac:dyDescent="0.25"/>
    <row r="273531" customFormat="1" x14ac:dyDescent="0.25"/>
    <row r="273532" customFormat="1" x14ac:dyDescent="0.25"/>
    <row r="273533" customFormat="1" x14ac:dyDescent="0.25"/>
    <row r="273534" customFormat="1" x14ac:dyDescent="0.25"/>
    <row r="273535" customFormat="1" x14ac:dyDescent="0.25"/>
    <row r="273536" customFormat="1" x14ac:dyDescent="0.25"/>
    <row r="273537" customFormat="1" x14ac:dyDescent="0.25"/>
    <row r="273538" customFormat="1" x14ac:dyDescent="0.25"/>
    <row r="273539" customFormat="1" x14ac:dyDescent="0.25"/>
    <row r="273540" customFormat="1" x14ac:dyDescent="0.25"/>
    <row r="273541" customFormat="1" x14ac:dyDescent="0.25"/>
    <row r="273542" customFormat="1" x14ac:dyDescent="0.25"/>
    <row r="273543" customFormat="1" x14ac:dyDescent="0.25"/>
    <row r="273544" customFormat="1" x14ac:dyDescent="0.25"/>
    <row r="273545" customFormat="1" x14ac:dyDescent="0.25"/>
    <row r="273546" customFormat="1" x14ac:dyDescent="0.25"/>
    <row r="273547" customFormat="1" x14ac:dyDescent="0.25"/>
    <row r="273548" customFormat="1" x14ac:dyDescent="0.25"/>
    <row r="273549" customFormat="1" x14ac:dyDescent="0.25"/>
    <row r="273550" customFormat="1" x14ac:dyDescent="0.25"/>
    <row r="273551" customFormat="1" x14ac:dyDescent="0.25"/>
    <row r="273552" customFormat="1" x14ac:dyDescent="0.25"/>
    <row r="273553" customFormat="1" x14ac:dyDescent="0.25"/>
    <row r="273554" customFormat="1" x14ac:dyDescent="0.25"/>
    <row r="273555" customFormat="1" x14ac:dyDescent="0.25"/>
    <row r="273556" customFormat="1" x14ac:dyDescent="0.25"/>
    <row r="273557" customFormat="1" x14ac:dyDescent="0.25"/>
    <row r="273558" customFormat="1" x14ac:dyDescent="0.25"/>
    <row r="273559" customFormat="1" x14ac:dyDescent="0.25"/>
    <row r="273560" customFormat="1" x14ac:dyDescent="0.25"/>
    <row r="273561" customFormat="1" x14ac:dyDescent="0.25"/>
    <row r="273562" customFormat="1" x14ac:dyDescent="0.25"/>
    <row r="273563" customFormat="1" x14ac:dyDescent="0.25"/>
    <row r="273564" customFormat="1" x14ac:dyDescent="0.25"/>
    <row r="273565" customFormat="1" x14ac:dyDescent="0.25"/>
    <row r="273566" customFormat="1" x14ac:dyDescent="0.25"/>
    <row r="273567" customFormat="1" x14ac:dyDescent="0.25"/>
    <row r="273568" customFormat="1" x14ac:dyDescent="0.25"/>
    <row r="273569" customFormat="1" x14ac:dyDescent="0.25"/>
    <row r="273570" customFormat="1" x14ac:dyDescent="0.25"/>
    <row r="273571" customFormat="1" x14ac:dyDescent="0.25"/>
    <row r="273572" customFormat="1" x14ac:dyDescent="0.25"/>
    <row r="273573" customFormat="1" x14ac:dyDescent="0.25"/>
    <row r="273574" customFormat="1" x14ac:dyDescent="0.25"/>
    <row r="273575" customFormat="1" x14ac:dyDescent="0.25"/>
    <row r="273576" customFormat="1" x14ac:dyDescent="0.25"/>
    <row r="273577" customFormat="1" x14ac:dyDescent="0.25"/>
    <row r="273578" customFormat="1" x14ac:dyDescent="0.25"/>
    <row r="273579" customFormat="1" x14ac:dyDescent="0.25"/>
    <row r="273580" customFormat="1" x14ac:dyDescent="0.25"/>
    <row r="273581" customFormat="1" x14ac:dyDescent="0.25"/>
    <row r="273582" customFormat="1" x14ac:dyDescent="0.25"/>
    <row r="273583" customFormat="1" x14ac:dyDescent="0.25"/>
    <row r="273584" customFormat="1" x14ac:dyDescent="0.25"/>
    <row r="273585" customFormat="1" x14ac:dyDescent="0.25"/>
    <row r="273586" customFormat="1" x14ac:dyDescent="0.25"/>
    <row r="273587" customFormat="1" x14ac:dyDescent="0.25"/>
    <row r="273588" customFormat="1" x14ac:dyDescent="0.25"/>
    <row r="273589" customFormat="1" x14ac:dyDescent="0.25"/>
    <row r="273590" customFormat="1" x14ac:dyDescent="0.25"/>
    <row r="273591" customFormat="1" x14ac:dyDescent="0.25"/>
    <row r="273592" customFormat="1" x14ac:dyDescent="0.25"/>
    <row r="273593" customFormat="1" x14ac:dyDescent="0.25"/>
    <row r="273594" customFormat="1" x14ac:dyDescent="0.25"/>
    <row r="273595" customFormat="1" x14ac:dyDescent="0.25"/>
    <row r="273596" customFormat="1" x14ac:dyDescent="0.25"/>
    <row r="273597" customFormat="1" x14ac:dyDescent="0.25"/>
    <row r="273598" customFormat="1" x14ac:dyDescent="0.25"/>
    <row r="273599" customFormat="1" x14ac:dyDescent="0.25"/>
    <row r="273600" customFormat="1" x14ac:dyDescent="0.25"/>
    <row r="273601" customFormat="1" x14ac:dyDescent="0.25"/>
    <row r="273602" customFormat="1" x14ac:dyDescent="0.25"/>
    <row r="273603" customFormat="1" x14ac:dyDescent="0.25"/>
    <row r="273604" customFormat="1" x14ac:dyDescent="0.25"/>
    <row r="273605" customFormat="1" x14ac:dyDescent="0.25"/>
    <row r="273606" customFormat="1" x14ac:dyDescent="0.25"/>
    <row r="273607" customFormat="1" x14ac:dyDescent="0.25"/>
    <row r="273608" customFormat="1" x14ac:dyDescent="0.25"/>
    <row r="273609" customFormat="1" x14ac:dyDescent="0.25"/>
    <row r="273610" customFormat="1" x14ac:dyDescent="0.25"/>
    <row r="273611" customFormat="1" x14ac:dyDescent="0.25"/>
    <row r="273612" customFormat="1" x14ac:dyDescent="0.25"/>
    <row r="273613" customFormat="1" x14ac:dyDescent="0.25"/>
    <row r="273614" customFormat="1" x14ac:dyDescent="0.25"/>
    <row r="273615" customFormat="1" x14ac:dyDescent="0.25"/>
    <row r="273616" customFormat="1" x14ac:dyDescent="0.25"/>
    <row r="273617" customFormat="1" x14ac:dyDescent="0.25"/>
    <row r="273618" customFormat="1" x14ac:dyDescent="0.25"/>
    <row r="273619" customFormat="1" x14ac:dyDescent="0.25"/>
    <row r="273620" customFormat="1" x14ac:dyDescent="0.25"/>
    <row r="273621" customFormat="1" x14ac:dyDescent="0.25"/>
    <row r="273622" customFormat="1" x14ac:dyDescent="0.25"/>
    <row r="273623" customFormat="1" x14ac:dyDescent="0.25"/>
    <row r="273624" customFormat="1" x14ac:dyDescent="0.25"/>
    <row r="273625" customFormat="1" x14ac:dyDescent="0.25"/>
    <row r="273626" customFormat="1" x14ac:dyDescent="0.25"/>
    <row r="273627" customFormat="1" x14ac:dyDescent="0.25"/>
    <row r="273628" customFormat="1" x14ac:dyDescent="0.25"/>
    <row r="273629" customFormat="1" x14ac:dyDescent="0.25"/>
    <row r="273630" customFormat="1" x14ac:dyDescent="0.25"/>
    <row r="273631" customFormat="1" x14ac:dyDescent="0.25"/>
    <row r="273632" customFormat="1" x14ac:dyDescent="0.25"/>
    <row r="273633" customFormat="1" x14ac:dyDescent="0.25"/>
    <row r="273634" customFormat="1" x14ac:dyDescent="0.25"/>
    <row r="273635" customFormat="1" x14ac:dyDescent="0.25"/>
    <row r="273636" customFormat="1" x14ac:dyDescent="0.25"/>
    <row r="273637" customFormat="1" x14ac:dyDescent="0.25"/>
    <row r="273638" customFormat="1" x14ac:dyDescent="0.25"/>
    <row r="273639" customFormat="1" x14ac:dyDescent="0.25"/>
    <row r="273640" customFormat="1" x14ac:dyDescent="0.25"/>
    <row r="273641" customFormat="1" x14ac:dyDescent="0.25"/>
    <row r="273642" customFormat="1" x14ac:dyDescent="0.25"/>
    <row r="273643" customFormat="1" x14ac:dyDescent="0.25"/>
    <row r="273644" customFormat="1" x14ac:dyDescent="0.25"/>
    <row r="273645" customFormat="1" x14ac:dyDescent="0.25"/>
    <row r="273646" customFormat="1" x14ac:dyDescent="0.25"/>
    <row r="273647" customFormat="1" x14ac:dyDescent="0.25"/>
    <row r="273648" customFormat="1" x14ac:dyDescent="0.25"/>
    <row r="273649" customFormat="1" x14ac:dyDescent="0.25"/>
    <row r="273650" customFormat="1" x14ac:dyDescent="0.25"/>
    <row r="273651" customFormat="1" x14ac:dyDescent="0.25"/>
    <row r="273652" customFormat="1" x14ac:dyDescent="0.25"/>
    <row r="273653" customFormat="1" x14ac:dyDescent="0.25"/>
    <row r="273654" customFormat="1" x14ac:dyDescent="0.25"/>
    <row r="273655" customFormat="1" x14ac:dyDescent="0.25"/>
    <row r="273656" customFormat="1" x14ac:dyDescent="0.25"/>
    <row r="273657" customFormat="1" x14ac:dyDescent="0.25"/>
    <row r="273658" customFormat="1" x14ac:dyDescent="0.25"/>
    <row r="273659" customFormat="1" x14ac:dyDescent="0.25"/>
    <row r="273660" customFormat="1" x14ac:dyDescent="0.25"/>
    <row r="273661" customFormat="1" x14ac:dyDescent="0.25"/>
    <row r="273662" customFormat="1" x14ac:dyDescent="0.25"/>
    <row r="273663" customFormat="1" x14ac:dyDescent="0.25"/>
    <row r="273664" customFormat="1" x14ac:dyDescent="0.25"/>
    <row r="273665" customFormat="1" x14ac:dyDescent="0.25"/>
    <row r="273666" customFormat="1" x14ac:dyDescent="0.25"/>
    <row r="273667" customFormat="1" x14ac:dyDescent="0.25"/>
    <row r="273668" customFormat="1" x14ac:dyDescent="0.25"/>
    <row r="273669" customFormat="1" x14ac:dyDescent="0.25"/>
    <row r="273670" customFormat="1" x14ac:dyDescent="0.25"/>
    <row r="273671" customFormat="1" x14ac:dyDescent="0.25"/>
    <row r="273672" customFormat="1" x14ac:dyDescent="0.25"/>
    <row r="273673" customFormat="1" x14ac:dyDescent="0.25"/>
    <row r="273674" customFormat="1" x14ac:dyDescent="0.25"/>
    <row r="273675" customFormat="1" x14ac:dyDescent="0.25"/>
    <row r="273676" customFormat="1" x14ac:dyDescent="0.25"/>
    <row r="273677" customFormat="1" x14ac:dyDescent="0.25"/>
    <row r="273678" customFormat="1" x14ac:dyDescent="0.25"/>
    <row r="273679" customFormat="1" x14ac:dyDescent="0.25"/>
    <row r="273680" customFormat="1" x14ac:dyDescent="0.25"/>
    <row r="273681" customFormat="1" x14ac:dyDescent="0.25"/>
    <row r="273682" customFormat="1" x14ac:dyDescent="0.25"/>
    <row r="273683" customFormat="1" x14ac:dyDescent="0.25"/>
    <row r="273684" customFormat="1" x14ac:dyDescent="0.25"/>
    <row r="273685" customFormat="1" x14ac:dyDescent="0.25"/>
    <row r="273686" customFormat="1" x14ac:dyDescent="0.25"/>
    <row r="273687" customFormat="1" x14ac:dyDescent="0.25"/>
    <row r="273688" customFormat="1" x14ac:dyDescent="0.25"/>
    <row r="273689" customFormat="1" x14ac:dyDescent="0.25"/>
    <row r="273690" customFormat="1" x14ac:dyDescent="0.25"/>
    <row r="273691" customFormat="1" x14ac:dyDescent="0.25"/>
    <row r="273692" customFormat="1" x14ac:dyDescent="0.25"/>
    <row r="273693" customFormat="1" x14ac:dyDescent="0.25"/>
    <row r="273694" customFormat="1" x14ac:dyDescent="0.25"/>
    <row r="273695" customFormat="1" x14ac:dyDescent="0.25"/>
    <row r="273696" customFormat="1" x14ac:dyDescent="0.25"/>
    <row r="273697" customFormat="1" x14ac:dyDescent="0.25"/>
    <row r="273698" customFormat="1" x14ac:dyDescent="0.25"/>
    <row r="273699" customFormat="1" x14ac:dyDescent="0.25"/>
    <row r="273700" customFormat="1" x14ac:dyDescent="0.25"/>
    <row r="273701" customFormat="1" x14ac:dyDescent="0.25"/>
    <row r="273702" customFormat="1" x14ac:dyDescent="0.25"/>
    <row r="273703" customFormat="1" x14ac:dyDescent="0.25"/>
    <row r="273704" customFormat="1" x14ac:dyDescent="0.25"/>
    <row r="273705" customFormat="1" x14ac:dyDescent="0.25"/>
    <row r="273706" customFormat="1" x14ac:dyDescent="0.25"/>
    <row r="273707" customFormat="1" x14ac:dyDescent="0.25"/>
    <row r="273708" customFormat="1" x14ac:dyDescent="0.25"/>
    <row r="273709" customFormat="1" x14ac:dyDescent="0.25"/>
    <row r="273710" customFormat="1" x14ac:dyDescent="0.25"/>
    <row r="273711" customFormat="1" x14ac:dyDescent="0.25"/>
    <row r="273712" customFormat="1" x14ac:dyDescent="0.25"/>
    <row r="273713" customFormat="1" x14ac:dyDescent="0.25"/>
    <row r="273714" customFormat="1" x14ac:dyDescent="0.25"/>
    <row r="273715" customFormat="1" x14ac:dyDescent="0.25"/>
    <row r="273716" customFormat="1" x14ac:dyDescent="0.25"/>
    <row r="273717" customFormat="1" x14ac:dyDescent="0.25"/>
    <row r="273718" customFormat="1" x14ac:dyDescent="0.25"/>
    <row r="273719" customFormat="1" x14ac:dyDescent="0.25"/>
    <row r="273720" customFormat="1" x14ac:dyDescent="0.25"/>
    <row r="273721" customFormat="1" x14ac:dyDescent="0.25"/>
    <row r="273722" customFormat="1" x14ac:dyDescent="0.25"/>
    <row r="273723" customFormat="1" x14ac:dyDescent="0.25"/>
    <row r="273724" customFormat="1" x14ac:dyDescent="0.25"/>
    <row r="273725" customFormat="1" x14ac:dyDescent="0.25"/>
    <row r="273726" customFormat="1" x14ac:dyDescent="0.25"/>
    <row r="273727" customFormat="1" x14ac:dyDescent="0.25"/>
    <row r="273728" customFormat="1" x14ac:dyDescent="0.25"/>
    <row r="273729" customFormat="1" x14ac:dyDescent="0.25"/>
    <row r="273730" customFormat="1" x14ac:dyDescent="0.25"/>
    <row r="273731" customFormat="1" x14ac:dyDescent="0.25"/>
    <row r="273732" customFormat="1" x14ac:dyDescent="0.25"/>
    <row r="273733" customFormat="1" x14ac:dyDescent="0.25"/>
    <row r="273734" customFormat="1" x14ac:dyDescent="0.25"/>
    <row r="273735" customFormat="1" x14ac:dyDescent="0.25"/>
    <row r="273736" customFormat="1" x14ac:dyDescent="0.25"/>
    <row r="273737" customFormat="1" x14ac:dyDescent="0.25"/>
    <row r="273738" customFormat="1" x14ac:dyDescent="0.25"/>
    <row r="273739" customFormat="1" x14ac:dyDescent="0.25"/>
    <row r="273740" customFormat="1" x14ac:dyDescent="0.25"/>
    <row r="273741" customFormat="1" x14ac:dyDescent="0.25"/>
    <row r="273742" customFormat="1" x14ac:dyDescent="0.25"/>
    <row r="273743" customFormat="1" x14ac:dyDescent="0.25"/>
    <row r="273744" customFormat="1" x14ac:dyDescent="0.25"/>
    <row r="273745" customFormat="1" x14ac:dyDescent="0.25"/>
    <row r="273746" customFormat="1" x14ac:dyDescent="0.25"/>
    <row r="273747" customFormat="1" x14ac:dyDescent="0.25"/>
    <row r="273748" customFormat="1" x14ac:dyDescent="0.25"/>
    <row r="273749" customFormat="1" x14ac:dyDescent="0.25"/>
    <row r="273750" customFormat="1" x14ac:dyDescent="0.25"/>
    <row r="273751" customFormat="1" x14ac:dyDescent="0.25"/>
    <row r="273752" customFormat="1" x14ac:dyDescent="0.25"/>
    <row r="273753" customFormat="1" x14ac:dyDescent="0.25"/>
    <row r="273754" customFormat="1" x14ac:dyDescent="0.25"/>
    <row r="273755" customFormat="1" x14ac:dyDescent="0.25"/>
    <row r="273756" customFormat="1" x14ac:dyDescent="0.25"/>
    <row r="273757" customFormat="1" x14ac:dyDescent="0.25"/>
    <row r="273758" customFormat="1" x14ac:dyDescent="0.25"/>
    <row r="273759" customFormat="1" x14ac:dyDescent="0.25"/>
    <row r="273760" customFormat="1" x14ac:dyDescent="0.25"/>
    <row r="273761" customFormat="1" x14ac:dyDescent="0.25"/>
    <row r="273762" customFormat="1" x14ac:dyDescent="0.25"/>
    <row r="273763" customFormat="1" x14ac:dyDescent="0.25"/>
    <row r="273764" customFormat="1" x14ac:dyDescent="0.25"/>
    <row r="273765" customFormat="1" x14ac:dyDescent="0.25"/>
    <row r="273766" customFormat="1" x14ac:dyDescent="0.25"/>
    <row r="273767" customFormat="1" x14ac:dyDescent="0.25"/>
    <row r="273768" customFormat="1" x14ac:dyDescent="0.25"/>
    <row r="273769" customFormat="1" x14ac:dyDescent="0.25"/>
    <row r="273770" customFormat="1" x14ac:dyDescent="0.25"/>
    <row r="273771" customFormat="1" x14ac:dyDescent="0.25"/>
    <row r="273772" customFormat="1" x14ac:dyDescent="0.25"/>
    <row r="273773" customFormat="1" x14ac:dyDescent="0.25"/>
    <row r="273774" customFormat="1" x14ac:dyDescent="0.25"/>
    <row r="273775" customFormat="1" x14ac:dyDescent="0.25"/>
    <row r="273776" customFormat="1" x14ac:dyDescent="0.25"/>
    <row r="273777" customFormat="1" x14ac:dyDescent="0.25"/>
    <row r="273778" customFormat="1" x14ac:dyDescent="0.25"/>
    <row r="273779" customFormat="1" x14ac:dyDescent="0.25"/>
    <row r="273780" customFormat="1" x14ac:dyDescent="0.25"/>
    <row r="273781" customFormat="1" x14ac:dyDescent="0.25"/>
    <row r="273782" customFormat="1" x14ac:dyDescent="0.25"/>
    <row r="273783" customFormat="1" x14ac:dyDescent="0.25"/>
    <row r="273784" customFormat="1" x14ac:dyDescent="0.25"/>
    <row r="273785" customFormat="1" x14ac:dyDescent="0.25"/>
    <row r="273786" customFormat="1" x14ac:dyDescent="0.25"/>
    <row r="273787" customFormat="1" x14ac:dyDescent="0.25"/>
    <row r="273788" customFormat="1" x14ac:dyDescent="0.25"/>
    <row r="273789" customFormat="1" x14ac:dyDescent="0.25"/>
    <row r="273790" customFormat="1" x14ac:dyDescent="0.25"/>
    <row r="273791" customFormat="1" x14ac:dyDescent="0.25"/>
    <row r="273792" customFormat="1" x14ac:dyDescent="0.25"/>
    <row r="273793" customFormat="1" x14ac:dyDescent="0.25"/>
    <row r="273794" customFormat="1" x14ac:dyDescent="0.25"/>
    <row r="273795" customFormat="1" x14ac:dyDescent="0.25"/>
    <row r="273796" customFormat="1" x14ac:dyDescent="0.25"/>
    <row r="273797" customFormat="1" x14ac:dyDescent="0.25"/>
    <row r="273798" customFormat="1" x14ac:dyDescent="0.25"/>
    <row r="273799" customFormat="1" x14ac:dyDescent="0.25"/>
    <row r="273800" customFormat="1" x14ac:dyDescent="0.25"/>
    <row r="273801" customFormat="1" x14ac:dyDescent="0.25"/>
    <row r="273802" customFormat="1" x14ac:dyDescent="0.25"/>
    <row r="273803" customFormat="1" x14ac:dyDescent="0.25"/>
    <row r="273804" customFormat="1" x14ac:dyDescent="0.25"/>
    <row r="273805" customFormat="1" x14ac:dyDescent="0.25"/>
    <row r="273806" customFormat="1" x14ac:dyDescent="0.25"/>
    <row r="273807" customFormat="1" x14ac:dyDescent="0.25"/>
    <row r="273808" customFormat="1" x14ac:dyDescent="0.25"/>
    <row r="273809" customFormat="1" x14ac:dyDescent="0.25"/>
    <row r="273810" customFormat="1" x14ac:dyDescent="0.25"/>
    <row r="273811" customFormat="1" x14ac:dyDescent="0.25"/>
    <row r="273812" customFormat="1" x14ac:dyDescent="0.25"/>
    <row r="273813" customFormat="1" x14ac:dyDescent="0.25"/>
    <row r="273814" customFormat="1" x14ac:dyDescent="0.25"/>
    <row r="273815" customFormat="1" x14ac:dyDescent="0.25"/>
    <row r="273816" customFormat="1" x14ac:dyDescent="0.25"/>
    <row r="273817" customFormat="1" x14ac:dyDescent="0.25"/>
    <row r="273818" customFormat="1" x14ac:dyDescent="0.25"/>
    <row r="273819" customFormat="1" x14ac:dyDescent="0.25"/>
    <row r="273820" customFormat="1" x14ac:dyDescent="0.25"/>
    <row r="273821" customFormat="1" x14ac:dyDescent="0.25"/>
    <row r="273822" customFormat="1" x14ac:dyDescent="0.25"/>
    <row r="273823" customFormat="1" x14ac:dyDescent="0.25"/>
    <row r="273824" customFormat="1" x14ac:dyDescent="0.25"/>
    <row r="273825" customFormat="1" x14ac:dyDescent="0.25"/>
    <row r="273826" customFormat="1" x14ac:dyDescent="0.25"/>
    <row r="273827" customFormat="1" x14ac:dyDescent="0.25"/>
    <row r="273828" customFormat="1" x14ac:dyDescent="0.25"/>
    <row r="273829" customFormat="1" x14ac:dyDescent="0.25"/>
    <row r="273830" customFormat="1" x14ac:dyDescent="0.25"/>
    <row r="273831" customFormat="1" x14ac:dyDescent="0.25"/>
    <row r="273832" customFormat="1" x14ac:dyDescent="0.25"/>
    <row r="273833" customFormat="1" x14ac:dyDescent="0.25"/>
    <row r="273834" customFormat="1" x14ac:dyDescent="0.25"/>
    <row r="273835" customFormat="1" x14ac:dyDescent="0.25"/>
    <row r="273836" customFormat="1" x14ac:dyDescent="0.25"/>
    <row r="273837" customFormat="1" x14ac:dyDescent="0.25"/>
    <row r="273838" customFormat="1" x14ac:dyDescent="0.25"/>
    <row r="273839" customFormat="1" x14ac:dyDescent="0.25"/>
    <row r="273840" customFormat="1" x14ac:dyDescent="0.25"/>
    <row r="273841" customFormat="1" x14ac:dyDescent="0.25"/>
    <row r="273842" customFormat="1" x14ac:dyDescent="0.25"/>
    <row r="273843" customFormat="1" x14ac:dyDescent="0.25"/>
    <row r="273844" customFormat="1" x14ac:dyDescent="0.25"/>
    <row r="273845" customFormat="1" x14ac:dyDescent="0.25"/>
    <row r="273846" customFormat="1" x14ac:dyDescent="0.25"/>
    <row r="273847" customFormat="1" x14ac:dyDescent="0.25"/>
    <row r="273848" customFormat="1" x14ac:dyDescent="0.25"/>
    <row r="273849" customFormat="1" x14ac:dyDescent="0.25"/>
    <row r="273850" customFormat="1" x14ac:dyDescent="0.25"/>
    <row r="273851" customFormat="1" x14ac:dyDescent="0.25"/>
    <row r="273852" customFormat="1" x14ac:dyDescent="0.25"/>
    <row r="273853" customFormat="1" x14ac:dyDescent="0.25"/>
    <row r="273854" customFormat="1" x14ac:dyDescent="0.25"/>
    <row r="273855" customFormat="1" x14ac:dyDescent="0.25"/>
    <row r="273856" customFormat="1" x14ac:dyDescent="0.25"/>
    <row r="273857" customFormat="1" x14ac:dyDescent="0.25"/>
    <row r="273858" customFormat="1" x14ac:dyDescent="0.25"/>
    <row r="273859" customFormat="1" x14ac:dyDescent="0.25"/>
    <row r="273860" customFormat="1" x14ac:dyDescent="0.25"/>
    <row r="273861" customFormat="1" x14ac:dyDescent="0.25"/>
    <row r="273862" customFormat="1" x14ac:dyDescent="0.25"/>
    <row r="273863" customFormat="1" x14ac:dyDescent="0.25"/>
    <row r="273864" customFormat="1" x14ac:dyDescent="0.25"/>
    <row r="273865" customFormat="1" x14ac:dyDescent="0.25"/>
    <row r="273866" customFormat="1" x14ac:dyDescent="0.25"/>
    <row r="273867" customFormat="1" x14ac:dyDescent="0.25"/>
    <row r="273868" customFormat="1" x14ac:dyDescent="0.25"/>
    <row r="273869" customFormat="1" x14ac:dyDescent="0.25"/>
    <row r="273870" customFormat="1" x14ac:dyDescent="0.25"/>
    <row r="273871" customFormat="1" x14ac:dyDescent="0.25"/>
    <row r="273872" customFormat="1" x14ac:dyDescent="0.25"/>
    <row r="273873" customFormat="1" x14ac:dyDescent="0.25"/>
    <row r="273874" customFormat="1" x14ac:dyDescent="0.25"/>
    <row r="273875" customFormat="1" x14ac:dyDescent="0.25"/>
    <row r="273876" customFormat="1" x14ac:dyDescent="0.25"/>
    <row r="273877" customFormat="1" x14ac:dyDescent="0.25"/>
    <row r="273878" customFormat="1" x14ac:dyDescent="0.25"/>
    <row r="273879" customFormat="1" x14ac:dyDescent="0.25"/>
    <row r="273880" customFormat="1" x14ac:dyDescent="0.25"/>
    <row r="273881" customFormat="1" x14ac:dyDescent="0.25"/>
    <row r="273882" customFormat="1" x14ac:dyDescent="0.25"/>
    <row r="273883" customFormat="1" x14ac:dyDescent="0.25"/>
    <row r="273884" customFormat="1" x14ac:dyDescent="0.25"/>
    <row r="273885" customFormat="1" x14ac:dyDescent="0.25"/>
    <row r="273886" customFormat="1" x14ac:dyDescent="0.25"/>
    <row r="273887" customFormat="1" x14ac:dyDescent="0.25"/>
    <row r="273888" customFormat="1" x14ac:dyDescent="0.25"/>
    <row r="273889" customFormat="1" x14ac:dyDescent="0.25"/>
    <row r="273890" customFormat="1" x14ac:dyDescent="0.25"/>
    <row r="273891" customFormat="1" x14ac:dyDescent="0.25"/>
    <row r="273892" customFormat="1" x14ac:dyDescent="0.25"/>
    <row r="273893" customFormat="1" x14ac:dyDescent="0.25"/>
    <row r="273894" customFormat="1" x14ac:dyDescent="0.25"/>
    <row r="273895" customFormat="1" x14ac:dyDescent="0.25"/>
    <row r="273896" customFormat="1" x14ac:dyDescent="0.25"/>
    <row r="273897" customFormat="1" x14ac:dyDescent="0.25"/>
    <row r="273898" customFormat="1" x14ac:dyDescent="0.25"/>
    <row r="273899" customFormat="1" x14ac:dyDescent="0.25"/>
    <row r="273900" customFormat="1" x14ac:dyDescent="0.25"/>
    <row r="273901" customFormat="1" x14ac:dyDescent="0.25"/>
    <row r="273902" customFormat="1" x14ac:dyDescent="0.25"/>
    <row r="273903" customFormat="1" x14ac:dyDescent="0.25"/>
    <row r="273904" customFormat="1" x14ac:dyDescent="0.25"/>
    <row r="273905" customFormat="1" x14ac:dyDescent="0.25"/>
    <row r="273906" customFormat="1" x14ac:dyDescent="0.25"/>
    <row r="273907" customFormat="1" x14ac:dyDescent="0.25"/>
    <row r="273908" customFormat="1" x14ac:dyDescent="0.25"/>
    <row r="273909" customFormat="1" x14ac:dyDescent="0.25"/>
    <row r="273910" customFormat="1" x14ac:dyDescent="0.25"/>
    <row r="273911" customFormat="1" x14ac:dyDescent="0.25"/>
    <row r="273912" customFormat="1" x14ac:dyDescent="0.25"/>
    <row r="273913" customFormat="1" x14ac:dyDescent="0.25"/>
    <row r="273914" customFormat="1" x14ac:dyDescent="0.25"/>
    <row r="273915" customFormat="1" x14ac:dyDescent="0.25"/>
    <row r="273916" customFormat="1" x14ac:dyDescent="0.25"/>
    <row r="273917" customFormat="1" x14ac:dyDescent="0.25"/>
    <row r="273918" customFormat="1" x14ac:dyDescent="0.25"/>
    <row r="273919" customFormat="1" x14ac:dyDescent="0.25"/>
    <row r="273920" customFormat="1" x14ac:dyDescent="0.25"/>
    <row r="273921" customFormat="1" x14ac:dyDescent="0.25"/>
    <row r="273922" customFormat="1" x14ac:dyDescent="0.25"/>
    <row r="273923" customFormat="1" x14ac:dyDescent="0.25"/>
    <row r="273924" customFormat="1" x14ac:dyDescent="0.25"/>
    <row r="273925" customFormat="1" x14ac:dyDescent="0.25"/>
    <row r="273926" customFormat="1" x14ac:dyDescent="0.25"/>
    <row r="273927" customFormat="1" x14ac:dyDescent="0.25"/>
    <row r="273928" customFormat="1" x14ac:dyDescent="0.25"/>
    <row r="273929" customFormat="1" x14ac:dyDescent="0.25"/>
    <row r="273930" customFormat="1" x14ac:dyDescent="0.25"/>
    <row r="273931" customFormat="1" x14ac:dyDescent="0.25"/>
    <row r="273932" customFormat="1" x14ac:dyDescent="0.25"/>
    <row r="273933" customFormat="1" x14ac:dyDescent="0.25"/>
    <row r="273934" customFormat="1" x14ac:dyDescent="0.25"/>
    <row r="273935" customFormat="1" x14ac:dyDescent="0.25"/>
    <row r="273936" customFormat="1" x14ac:dyDescent="0.25"/>
    <row r="273937" customFormat="1" x14ac:dyDescent="0.25"/>
    <row r="273938" customFormat="1" x14ac:dyDescent="0.25"/>
    <row r="273939" customFormat="1" x14ac:dyDescent="0.25"/>
    <row r="273940" customFormat="1" x14ac:dyDescent="0.25"/>
    <row r="273941" customFormat="1" x14ac:dyDescent="0.25"/>
    <row r="273942" customFormat="1" x14ac:dyDescent="0.25"/>
    <row r="273943" customFormat="1" x14ac:dyDescent="0.25"/>
    <row r="273944" customFormat="1" x14ac:dyDescent="0.25"/>
    <row r="273945" customFormat="1" x14ac:dyDescent="0.25"/>
    <row r="273946" customFormat="1" x14ac:dyDescent="0.25"/>
    <row r="273947" customFormat="1" x14ac:dyDescent="0.25"/>
    <row r="273948" customFormat="1" x14ac:dyDescent="0.25"/>
    <row r="273949" customFormat="1" x14ac:dyDescent="0.25"/>
    <row r="273950" customFormat="1" x14ac:dyDescent="0.25"/>
    <row r="273951" customFormat="1" x14ac:dyDescent="0.25"/>
    <row r="273952" customFormat="1" x14ac:dyDescent="0.25"/>
    <row r="273953" customFormat="1" x14ac:dyDescent="0.25"/>
    <row r="273954" customFormat="1" x14ac:dyDescent="0.25"/>
    <row r="273955" customFormat="1" x14ac:dyDescent="0.25"/>
    <row r="273956" customFormat="1" x14ac:dyDescent="0.25"/>
    <row r="273957" customFormat="1" x14ac:dyDescent="0.25"/>
    <row r="273958" customFormat="1" x14ac:dyDescent="0.25"/>
    <row r="273959" customFormat="1" x14ac:dyDescent="0.25"/>
    <row r="273960" customFormat="1" x14ac:dyDescent="0.25"/>
    <row r="273961" customFormat="1" x14ac:dyDescent="0.25"/>
    <row r="273962" customFormat="1" x14ac:dyDescent="0.25"/>
    <row r="273963" customFormat="1" x14ac:dyDescent="0.25"/>
    <row r="273964" customFormat="1" x14ac:dyDescent="0.25"/>
    <row r="273965" customFormat="1" x14ac:dyDescent="0.25"/>
    <row r="273966" customFormat="1" x14ac:dyDescent="0.25"/>
    <row r="273967" customFormat="1" x14ac:dyDescent="0.25"/>
    <row r="273968" customFormat="1" x14ac:dyDescent="0.25"/>
    <row r="273969" customFormat="1" x14ac:dyDescent="0.25"/>
    <row r="273970" customFormat="1" x14ac:dyDescent="0.25"/>
    <row r="273971" customFormat="1" x14ac:dyDescent="0.25"/>
    <row r="273972" customFormat="1" x14ac:dyDescent="0.25"/>
    <row r="273973" customFormat="1" x14ac:dyDescent="0.25"/>
    <row r="273974" customFormat="1" x14ac:dyDescent="0.25"/>
    <row r="273975" customFormat="1" x14ac:dyDescent="0.25"/>
    <row r="273976" customFormat="1" x14ac:dyDescent="0.25"/>
    <row r="273977" customFormat="1" x14ac:dyDescent="0.25"/>
    <row r="273978" customFormat="1" x14ac:dyDescent="0.25"/>
    <row r="273979" customFormat="1" x14ac:dyDescent="0.25"/>
    <row r="273980" customFormat="1" x14ac:dyDescent="0.25"/>
    <row r="273981" customFormat="1" x14ac:dyDescent="0.25"/>
    <row r="273982" customFormat="1" x14ac:dyDescent="0.25"/>
    <row r="273983" customFormat="1" x14ac:dyDescent="0.25"/>
    <row r="273984" customFormat="1" x14ac:dyDescent="0.25"/>
    <row r="273985" customFormat="1" x14ac:dyDescent="0.25"/>
    <row r="273986" customFormat="1" x14ac:dyDescent="0.25"/>
    <row r="273987" customFormat="1" x14ac:dyDescent="0.25"/>
    <row r="273988" customFormat="1" x14ac:dyDescent="0.25"/>
    <row r="273989" customFormat="1" x14ac:dyDescent="0.25"/>
    <row r="273990" customFormat="1" x14ac:dyDescent="0.25"/>
    <row r="273991" customFormat="1" x14ac:dyDescent="0.25"/>
    <row r="273992" customFormat="1" x14ac:dyDescent="0.25"/>
    <row r="273993" customFormat="1" x14ac:dyDescent="0.25"/>
    <row r="273994" customFormat="1" x14ac:dyDescent="0.25"/>
    <row r="273995" customFormat="1" x14ac:dyDescent="0.25"/>
    <row r="273996" customFormat="1" x14ac:dyDescent="0.25"/>
    <row r="273997" customFormat="1" x14ac:dyDescent="0.25"/>
    <row r="273998" customFormat="1" x14ac:dyDescent="0.25"/>
    <row r="273999" customFormat="1" x14ac:dyDescent="0.25"/>
    <row r="274000" customFormat="1" x14ac:dyDescent="0.25"/>
    <row r="274001" customFormat="1" x14ac:dyDescent="0.25"/>
    <row r="274002" customFormat="1" x14ac:dyDescent="0.25"/>
    <row r="274003" customFormat="1" x14ac:dyDescent="0.25"/>
    <row r="274004" customFormat="1" x14ac:dyDescent="0.25"/>
    <row r="274005" customFormat="1" x14ac:dyDescent="0.25"/>
    <row r="274006" customFormat="1" x14ac:dyDescent="0.25"/>
    <row r="274007" customFormat="1" x14ac:dyDescent="0.25"/>
    <row r="274008" customFormat="1" x14ac:dyDescent="0.25"/>
    <row r="274009" customFormat="1" x14ac:dyDescent="0.25"/>
    <row r="274010" customFormat="1" x14ac:dyDescent="0.25"/>
    <row r="274011" customFormat="1" x14ac:dyDescent="0.25"/>
    <row r="274012" customFormat="1" x14ac:dyDescent="0.25"/>
    <row r="274013" customFormat="1" x14ac:dyDescent="0.25"/>
    <row r="274014" customFormat="1" x14ac:dyDescent="0.25"/>
    <row r="274015" customFormat="1" x14ac:dyDescent="0.25"/>
    <row r="274016" customFormat="1" x14ac:dyDescent="0.25"/>
    <row r="274017" customFormat="1" x14ac:dyDescent="0.25"/>
    <row r="274018" customFormat="1" x14ac:dyDescent="0.25"/>
    <row r="274019" customFormat="1" x14ac:dyDescent="0.25"/>
    <row r="274020" customFormat="1" x14ac:dyDescent="0.25"/>
    <row r="274021" customFormat="1" x14ac:dyDescent="0.25"/>
    <row r="274022" customFormat="1" x14ac:dyDescent="0.25"/>
    <row r="274023" customFormat="1" x14ac:dyDescent="0.25"/>
    <row r="274024" customFormat="1" x14ac:dyDescent="0.25"/>
    <row r="274025" customFormat="1" x14ac:dyDescent="0.25"/>
    <row r="274026" customFormat="1" x14ac:dyDescent="0.25"/>
    <row r="274027" customFormat="1" x14ac:dyDescent="0.25"/>
    <row r="274028" customFormat="1" x14ac:dyDescent="0.25"/>
    <row r="274029" customFormat="1" x14ac:dyDescent="0.25"/>
    <row r="274030" customFormat="1" x14ac:dyDescent="0.25"/>
    <row r="274031" customFormat="1" x14ac:dyDescent="0.25"/>
    <row r="274032" customFormat="1" x14ac:dyDescent="0.25"/>
    <row r="274033" customFormat="1" x14ac:dyDescent="0.25"/>
    <row r="274034" customFormat="1" x14ac:dyDescent="0.25"/>
    <row r="274035" customFormat="1" x14ac:dyDescent="0.25"/>
    <row r="274036" customFormat="1" x14ac:dyDescent="0.25"/>
    <row r="274037" customFormat="1" x14ac:dyDescent="0.25"/>
    <row r="274038" customFormat="1" x14ac:dyDescent="0.25"/>
    <row r="274039" customFormat="1" x14ac:dyDescent="0.25"/>
    <row r="274040" customFormat="1" x14ac:dyDescent="0.25"/>
    <row r="274041" customFormat="1" x14ac:dyDescent="0.25"/>
    <row r="274042" customFormat="1" x14ac:dyDescent="0.25"/>
    <row r="274043" customFormat="1" x14ac:dyDescent="0.25"/>
    <row r="274044" customFormat="1" x14ac:dyDescent="0.25"/>
    <row r="274045" customFormat="1" x14ac:dyDescent="0.25"/>
    <row r="274046" customFormat="1" x14ac:dyDescent="0.25"/>
    <row r="274047" customFormat="1" x14ac:dyDescent="0.25"/>
    <row r="274048" customFormat="1" x14ac:dyDescent="0.25"/>
    <row r="274049" customFormat="1" x14ac:dyDescent="0.25"/>
    <row r="274050" customFormat="1" x14ac:dyDescent="0.25"/>
    <row r="274051" customFormat="1" x14ac:dyDescent="0.25"/>
    <row r="274052" customFormat="1" x14ac:dyDescent="0.25"/>
    <row r="274053" customFormat="1" x14ac:dyDescent="0.25"/>
    <row r="274054" customFormat="1" x14ac:dyDescent="0.25"/>
    <row r="274055" customFormat="1" x14ac:dyDescent="0.25"/>
    <row r="274056" customFormat="1" x14ac:dyDescent="0.25"/>
    <row r="274057" customFormat="1" x14ac:dyDescent="0.25"/>
    <row r="274058" customFormat="1" x14ac:dyDescent="0.25"/>
    <row r="274059" customFormat="1" x14ac:dyDescent="0.25"/>
    <row r="274060" customFormat="1" x14ac:dyDescent="0.25"/>
    <row r="274061" customFormat="1" x14ac:dyDescent="0.25"/>
    <row r="274062" customFormat="1" x14ac:dyDescent="0.25"/>
    <row r="274063" customFormat="1" x14ac:dyDescent="0.25"/>
    <row r="274064" customFormat="1" x14ac:dyDescent="0.25"/>
    <row r="274065" customFormat="1" x14ac:dyDescent="0.25"/>
    <row r="274066" customFormat="1" x14ac:dyDescent="0.25"/>
    <row r="274067" customFormat="1" x14ac:dyDescent="0.25"/>
    <row r="274068" customFormat="1" x14ac:dyDescent="0.25"/>
    <row r="274069" customFormat="1" x14ac:dyDescent="0.25"/>
    <row r="274070" customFormat="1" x14ac:dyDescent="0.25"/>
    <row r="274071" customFormat="1" x14ac:dyDescent="0.25"/>
    <row r="274072" customFormat="1" x14ac:dyDescent="0.25"/>
    <row r="274073" customFormat="1" x14ac:dyDescent="0.25"/>
    <row r="274074" customFormat="1" x14ac:dyDescent="0.25"/>
    <row r="274075" customFormat="1" x14ac:dyDescent="0.25"/>
    <row r="274076" customFormat="1" x14ac:dyDescent="0.25"/>
    <row r="274077" customFormat="1" x14ac:dyDescent="0.25"/>
    <row r="274078" customFormat="1" x14ac:dyDescent="0.25"/>
    <row r="274079" customFormat="1" x14ac:dyDescent="0.25"/>
    <row r="274080" customFormat="1" x14ac:dyDescent="0.25"/>
    <row r="274081" customFormat="1" x14ac:dyDescent="0.25"/>
    <row r="274082" customFormat="1" x14ac:dyDescent="0.25"/>
    <row r="274083" customFormat="1" x14ac:dyDescent="0.25"/>
    <row r="274084" customFormat="1" x14ac:dyDescent="0.25"/>
    <row r="274085" customFormat="1" x14ac:dyDescent="0.25"/>
    <row r="274086" customFormat="1" x14ac:dyDescent="0.25"/>
    <row r="274087" customFormat="1" x14ac:dyDescent="0.25"/>
    <row r="274088" customFormat="1" x14ac:dyDescent="0.25"/>
    <row r="274089" customFormat="1" x14ac:dyDescent="0.25"/>
    <row r="274090" customFormat="1" x14ac:dyDescent="0.25"/>
    <row r="274091" customFormat="1" x14ac:dyDescent="0.25"/>
    <row r="274092" customFormat="1" x14ac:dyDescent="0.25"/>
    <row r="274093" customFormat="1" x14ac:dyDescent="0.25"/>
    <row r="274094" customFormat="1" x14ac:dyDescent="0.25"/>
    <row r="274095" customFormat="1" x14ac:dyDescent="0.25"/>
    <row r="274096" customFormat="1" x14ac:dyDescent="0.25"/>
    <row r="274097" customFormat="1" x14ac:dyDescent="0.25"/>
    <row r="274098" customFormat="1" x14ac:dyDescent="0.25"/>
    <row r="274099" customFormat="1" x14ac:dyDescent="0.25"/>
    <row r="274100" customFormat="1" x14ac:dyDescent="0.25"/>
    <row r="274101" customFormat="1" x14ac:dyDescent="0.25"/>
    <row r="274102" customFormat="1" x14ac:dyDescent="0.25"/>
    <row r="274103" customFormat="1" x14ac:dyDescent="0.25"/>
    <row r="274104" customFormat="1" x14ac:dyDescent="0.25"/>
    <row r="274105" customFormat="1" x14ac:dyDescent="0.25"/>
    <row r="274106" customFormat="1" x14ac:dyDescent="0.25"/>
    <row r="274107" customFormat="1" x14ac:dyDescent="0.25"/>
    <row r="274108" customFormat="1" x14ac:dyDescent="0.25"/>
    <row r="274109" customFormat="1" x14ac:dyDescent="0.25"/>
    <row r="274110" customFormat="1" x14ac:dyDescent="0.25"/>
    <row r="274111" customFormat="1" x14ac:dyDescent="0.25"/>
    <row r="274112" customFormat="1" x14ac:dyDescent="0.25"/>
    <row r="274113" customFormat="1" x14ac:dyDescent="0.25"/>
    <row r="274114" customFormat="1" x14ac:dyDescent="0.25"/>
    <row r="274115" customFormat="1" x14ac:dyDescent="0.25"/>
    <row r="274116" customFormat="1" x14ac:dyDescent="0.25"/>
    <row r="274117" customFormat="1" x14ac:dyDescent="0.25"/>
    <row r="274118" customFormat="1" x14ac:dyDescent="0.25"/>
    <row r="274119" customFormat="1" x14ac:dyDescent="0.25"/>
    <row r="274120" customFormat="1" x14ac:dyDescent="0.25"/>
    <row r="274121" customFormat="1" x14ac:dyDescent="0.25"/>
    <row r="274122" customFormat="1" x14ac:dyDescent="0.25"/>
    <row r="274123" customFormat="1" x14ac:dyDescent="0.25"/>
    <row r="274124" customFormat="1" x14ac:dyDescent="0.25"/>
    <row r="274125" customFormat="1" x14ac:dyDescent="0.25"/>
    <row r="274126" customFormat="1" x14ac:dyDescent="0.25"/>
    <row r="274127" customFormat="1" x14ac:dyDescent="0.25"/>
    <row r="274128" customFormat="1" x14ac:dyDescent="0.25"/>
    <row r="274129" customFormat="1" x14ac:dyDescent="0.25"/>
    <row r="274130" customFormat="1" x14ac:dyDescent="0.25"/>
    <row r="274131" customFormat="1" x14ac:dyDescent="0.25"/>
    <row r="274132" customFormat="1" x14ac:dyDescent="0.25"/>
    <row r="274133" customFormat="1" x14ac:dyDescent="0.25"/>
    <row r="274134" customFormat="1" x14ac:dyDescent="0.25"/>
    <row r="274135" customFormat="1" x14ac:dyDescent="0.25"/>
    <row r="274136" customFormat="1" x14ac:dyDescent="0.25"/>
    <row r="274137" customFormat="1" x14ac:dyDescent="0.25"/>
    <row r="274138" customFormat="1" x14ac:dyDescent="0.25"/>
    <row r="274139" customFormat="1" x14ac:dyDescent="0.25"/>
    <row r="274140" customFormat="1" x14ac:dyDescent="0.25"/>
    <row r="274141" customFormat="1" x14ac:dyDescent="0.25"/>
    <row r="274142" customFormat="1" x14ac:dyDescent="0.25"/>
    <row r="274143" customFormat="1" x14ac:dyDescent="0.25"/>
    <row r="274144" customFormat="1" x14ac:dyDescent="0.25"/>
    <row r="274145" customFormat="1" x14ac:dyDescent="0.25"/>
    <row r="274146" customFormat="1" x14ac:dyDescent="0.25"/>
    <row r="274147" customFormat="1" x14ac:dyDescent="0.25"/>
    <row r="274148" customFormat="1" x14ac:dyDescent="0.25"/>
    <row r="274149" customFormat="1" x14ac:dyDescent="0.25"/>
    <row r="274150" customFormat="1" x14ac:dyDescent="0.25"/>
    <row r="274151" customFormat="1" x14ac:dyDescent="0.25"/>
    <row r="274152" customFormat="1" x14ac:dyDescent="0.25"/>
    <row r="274153" customFormat="1" x14ac:dyDescent="0.25"/>
    <row r="274154" customFormat="1" x14ac:dyDescent="0.25"/>
    <row r="274155" customFormat="1" x14ac:dyDescent="0.25"/>
    <row r="274156" customFormat="1" x14ac:dyDescent="0.25"/>
    <row r="274157" customFormat="1" x14ac:dyDescent="0.25"/>
    <row r="274158" customFormat="1" x14ac:dyDescent="0.25"/>
    <row r="274159" customFormat="1" x14ac:dyDescent="0.25"/>
    <row r="274160" customFormat="1" x14ac:dyDescent="0.25"/>
    <row r="274161" customFormat="1" x14ac:dyDescent="0.25"/>
    <row r="274162" customFormat="1" x14ac:dyDescent="0.25"/>
    <row r="274163" customFormat="1" x14ac:dyDescent="0.25"/>
    <row r="274164" customFormat="1" x14ac:dyDescent="0.25"/>
    <row r="274165" customFormat="1" x14ac:dyDescent="0.25"/>
    <row r="274166" customFormat="1" x14ac:dyDescent="0.25"/>
    <row r="274167" customFormat="1" x14ac:dyDescent="0.25"/>
    <row r="274168" customFormat="1" x14ac:dyDescent="0.25"/>
    <row r="274169" customFormat="1" x14ac:dyDescent="0.25"/>
    <row r="274170" customFormat="1" x14ac:dyDescent="0.25"/>
    <row r="274171" customFormat="1" x14ac:dyDescent="0.25"/>
    <row r="274172" customFormat="1" x14ac:dyDescent="0.25"/>
    <row r="274173" customFormat="1" x14ac:dyDescent="0.25"/>
    <row r="274174" customFormat="1" x14ac:dyDescent="0.25"/>
    <row r="274175" customFormat="1" x14ac:dyDescent="0.25"/>
    <row r="274176" customFormat="1" x14ac:dyDescent="0.25"/>
    <row r="274177" customFormat="1" x14ac:dyDescent="0.25"/>
    <row r="274178" customFormat="1" x14ac:dyDescent="0.25"/>
    <row r="274179" customFormat="1" x14ac:dyDescent="0.25"/>
    <row r="274180" customFormat="1" x14ac:dyDescent="0.25"/>
    <row r="274181" customFormat="1" x14ac:dyDescent="0.25"/>
    <row r="274182" customFormat="1" x14ac:dyDescent="0.25"/>
    <row r="274183" customFormat="1" x14ac:dyDescent="0.25"/>
    <row r="274184" customFormat="1" x14ac:dyDescent="0.25"/>
    <row r="274185" customFormat="1" x14ac:dyDescent="0.25"/>
    <row r="274186" customFormat="1" x14ac:dyDescent="0.25"/>
    <row r="274187" customFormat="1" x14ac:dyDescent="0.25"/>
    <row r="274188" customFormat="1" x14ac:dyDescent="0.25"/>
    <row r="274189" customFormat="1" x14ac:dyDescent="0.25"/>
    <row r="274190" customFormat="1" x14ac:dyDescent="0.25"/>
    <row r="274191" customFormat="1" x14ac:dyDescent="0.25"/>
    <row r="274192" customFormat="1" x14ac:dyDescent="0.25"/>
    <row r="274193" customFormat="1" x14ac:dyDescent="0.25"/>
    <row r="274194" customFormat="1" x14ac:dyDescent="0.25"/>
    <row r="274195" customFormat="1" x14ac:dyDescent="0.25"/>
    <row r="274196" customFormat="1" x14ac:dyDescent="0.25"/>
    <row r="274197" customFormat="1" x14ac:dyDescent="0.25"/>
    <row r="274198" customFormat="1" x14ac:dyDescent="0.25"/>
    <row r="274199" customFormat="1" x14ac:dyDescent="0.25"/>
    <row r="274200" customFormat="1" x14ac:dyDescent="0.25"/>
    <row r="274201" customFormat="1" x14ac:dyDescent="0.25"/>
    <row r="274202" customFormat="1" x14ac:dyDescent="0.25"/>
    <row r="274203" customFormat="1" x14ac:dyDescent="0.25"/>
    <row r="274204" customFormat="1" x14ac:dyDescent="0.25"/>
    <row r="274205" customFormat="1" x14ac:dyDescent="0.25"/>
    <row r="274206" customFormat="1" x14ac:dyDescent="0.25"/>
    <row r="274207" customFormat="1" x14ac:dyDescent="0.25"/>
    <row r="274208" customFormat="1" x14ac:dyDescent="0.25"/>
    <row r="274209" customFormat="1" x14ac:dyDescent="0.25"/>
    <row r="274210" customFormat="1" x14ac:dyDescent="0.25"/>
    <row r="274211" customFormat="1" x14ac:dyDescent="0.25"/>
    <row r="274212" customFormat="1" x14ac:dyDescent="0.25"/>
    <row r="274213" customFormat="1" x14ac:dyDescent="0.25"/>
    <row r="274214" customFormat="1" x14ac:dyDescent="0.25"/>
    <row r="274215" customFormat="1" x14ac:dyDescent="0.25"/>
    <row r="274216" customFormat="1" x14ac:dyDescent="0.25"/>
    <row r="274217" customFormat="1" x14ac:dyDescent="0.25"/>
    <row r="274218" customFormat="1" x14ac:dyDescent="0.25"/>
    <row r="274219" customFormat="1" x14ac:dyDescent="0.25"/>
    <row r="274220" customFormat="1" x14ac:dyDescent="0.25"/>
    <row r="274221" customFormat="1" x14ac:dyDescent="0.25"/>
    <row r="274222" customFormat="1" x14ac:dyDescent="0.25"/>
    <row r="274223" customFormat="1" x14ac:dyDescent="0.25"/>
    <row r="274224" customFormat="1" x14ac:dyDescent="0.25"/>
    <row r="274225" customFormat="1" x14ac:dyDescent="0.25"/>
    <row r="274226" customFormat="1" x14ac:dyDescent="0.25"/>
    <row r="274227" customFormat="1" x14ac:dyDescent="0.25"/>
    <row r="274228" customFormat="1" x14ac:dyDescent="0.25"/>
    <row r="274229" customFormat="1" x14ac:dyDescent="0.25"/>
    <row r="274230" customFormat="1" x14ac:dyDescent="0.25"/>
    <row r="274231" customFormat="1" x14ac:dyDescent="0.25"/>
    <row r="274232" customFormat="1" x14ac:dyDescent="0.25"/>
    <row r="274233" customFormat="1" x14ac:dyDescent="0.25"/>
    <row r="274234" customFormat="1" x14ac:dyDescent="0.25"/>
    <row r="274235" customFormat="1" x14ac:dyDescent="0.25"/>
    <row r="274236" customFormat="1" x14ac:dyDescent="0.25"/>
    <row r="274237" customFormat="1" x14ac:dyDescent="0.25"/>
    <row r="274238" customFormat="1" x14ac:dyDescent="0.25"/>
    <row r="274239" customFormat="1" x14ac:dyDescent="0.25"/>
    <row r="274240" customFormat="1" x14ac:dyDescent="0.25"/>
    <row r="274241" customFormat="1" x14ac:dyDescent="0.25"/>
    <row r="274242" customFormat="1" x14ac:dyDescent="0.25"/>
    <row r="274243" customFormat="1" x14ac:dyDescent="0.25"/>
    <row r="274244" customFormat="1" x14ac:dyDescent="0.25"/>
    <row r="274245" customFormat="1" x14ac:dyDescent="0.25"/>
    <row r="274246" customFormat="1" x14ac:dyDescent="0.25"/>
    <row r="274247" customFormat="1" x14ac:dyDescent="0.25"/>
    <row r="274248" customFormat="1" x14ac:dyDescent="0.25"/>
    <row r="274249" customFormat="1" x14ac:dyDescent="0.25"/>
    <row r="274250" customFormat="1" x14ac:dyDescent="0.25"/>
    <row r="274251" customFormat="1" x14ac:dyDescent="0.25"/>
    <row r="274252" customFormat="1" x14ac:dyDescent="0.25"/>
    <row r="274253" customFormat="1" x14ac:dyDescent="0.25"/>
    <row r="274254" customFormat="1" x14ac:dyDescent="0.25"/>
    <row r="274255" customFormat="1" x14ac:dyDescent="0.25"/>
    <row r="274256" customFormat="1" x14ac:dyDescent="0.25"/>
    <row r="274257" customFormat="1" x14ac:dyDescent="0.25"/>
    <row r="274258" customFormat="1" x14ac:dyDescent="0.25"/>
    <row r="274259" customFormat="1" x14ac:dyDescent="0.25"/>
    <row r="274260" customFormat="1" x14ac:dyDescent="0.25"/>
    <row r="274261" customFormat="1" x14ac:dyDescent="0.25"/>
    <row r="274262" customFormat="1" x14ac:dyDescent="0.25"/>
    <row r="274263" customFormat="1" x14ac:dyDescent="0.25"/>
    <row r="274264" customFormat="1" x14ac:dyDescent="0.25"/>
    <row r="274265" customFormat="1" x14ac:dyDescent="0.25"/>
    <row r="274266" customFormat="1" x14ac:dyDescent="0.25"/>
    <row r="274267" customFormat="1" x14ac:dyDescent="0.25"/>
    <row r="274268" customFormat="1" x14ac:dyDescent="0.25"/>
    <row r="274269" customFormat="1" x14ac:dyDescent="0.25"/>
    <row r="274270" customFormat="1" x14ac:dyDescent="0.25"/>
    <row r="274271" customFormat="1" x14ac:dyDescent="0.25"/>
    <row r="274272" customFormat="1" x14ac:dyDescent="0.25"/>
    <row r="274273" customFormat="1" x14ac:dyDescent="0.25"/>
    <row r="274274" customFormat="1" x14ac:dyDescent="0.25"/>
    <row r="274275" customFormat="1" x14ac:dyDescent="0.25"/>
    <row r="274276" customFormat="1" x14ac:dyDescent="0.25"/>
    <row r="274277" customFormat="1" x14ac:dyDescent="0.25"/>
    <row r="274278" customFormat="1" x14ac:dyDescent="0.25"/>
    <row r="274279" customFormat="1" x14ac:dyDescent="0.25"/>
    <row r="274280" customFormat="1" x14ac:dyDescent="0.25"/>
    <row r="274281" customFormat="1" x14ac:dyDescent="0.25"/>
    <row r="274282" customFormat="1" x14ac:dyDescent="0.25"/>
    <row r="274283" customFormat="1" x14ac:dyDescent="0.25"/>
    <row r="274284" customFormat="1" x14ac:dyDescent="0.25"/>
    <row r="274285" customFormat="1" x14ac:dyDescent="0.25"/>
    <row r="274286" customFormat="1" x14ac:dyDescent="0.25"/>
    <row r="274287" customFormat="1" x14ac:dyDescent="0.25"/>
    <row r="274288" customFormat="1" x14ac:dyDescent="0.25"/>
    <row r="274289" customFormat="1" x14ac:dyDescent="0.25"/>
    <row r="274290" customFormat="1" x14ac:dyDescent="0.25"/>
    <row r="274291" customFormat="1" x14ac:dyDescent="0.25"/>
    <row r="274292" customFormat="1" x14ac:dyDescent="0.25"/>
    <row r="274293" customFormat="1" x14ac:dyDescent="0.25"/>
    <row r="274294" customFormat="1" x14ac:dyDescent="0.25"/>
    <row r="274295" customFormat="1" x14ac:dyDescent="0.25"/>
    <row r="274296" customFormat="1" x14ac:dyDescent="0.25"/>
    <row r="274297" customFormat="1" x14ac:dyDescent="0.25"/>
    <row r="274298" customFormat="1" x14ac:dyDescent="0.25"/>
    <row r="274299" customFormat="1" x14ac:dyDescent="0.25"/>
    <row r="274300" customFormat="1" x14ac:dyDescent="0.25"/>
    <row r="274301" customFormat="1" x14ac:dyDescent="0.25"/>
    <row r="274302" customFormat="1" x14ac:dyDescent="0.25"/>
    <row r="274303" customFormat="1" x14ac:dyDescent="0.25"/>
    <row r="274304" customFormat="1" x14ac:dyDescent="0.25"/>
    <row r="274305" customFormat="1" x14ac:dyDescent="0.25"/>
    <row r="274306" customFormat="1" x14ac:dyDescent="0.25"/>
    <row r="274307" customFormat="1" x14ac:dyDescent="0.25"/>
    <row r="274308" customFormat="1" x14ac:dyDescent="0.25"/>
    <row r="274309" customFormat="1" x14ac:dyDescent="0.25"/>
    <row r="274310" customFormat="1" x14ac:dyDescent="0.25"/>
    <row r="274311" customFormat="1" x14ac:dyDescent="0.25"/>
    <row r="274312" customFormat="1" x14ac:dyDescent="0.25"/>
    <row r="274313" customFormat="1" x14ac:dyDescent="0.25"/>
    <row r="274314" customFormat="1" x14ac:dyDescent="0.25"/>
    <row r="274315" customFormat="1" x14ac:dyDescent="0.25"/>
    <row r="274316" customFormat="1" x14ac:dyDescent="0.25"/>
    <row r="274317" customFormat="1" x14ac:dyDescent="0.25"/>
    <row r="274318" customFormat="1" x14ac:dyDescent="0.25"/>
    <row r="274319" customFormat="1" x14ac:dyDescent="0.25"/>
    <row r="274320" customFormat="1" x14ac:dyDescent="0.25"/>
    <row r="274321" customFormat="1" x14ac:dyDescent="0.25"/>
    <row r="274322" customFormat="1" x14ac:dyDescent="0.25"/>
    <row r="274323" customFormat="1" x14ac:dyDescent="0.25"/>
    <row r="274324" customFormat="1" x14ac:dyDescent="0.25"/>
    <row r="274325" customFormat="1" x14ac:dyDescent="0.25"/>
    <row r="274326" customFormat="1" x14ac:dyDescent="0.25"/>
    <row r="274327" customFormat="1" x14ac:dyDescent="0.25"/>
    <row r="274328" customFormat="1" x14ac:dyDescent="0.25"/>
    <row r="274329" customFormat="1" x14ac:dyDescent="0.25"/>
    <row r="274330" customFormat="1" x14ac:dyDescent="0.25"/>
    <row r="274331" customFormat="1" x14ac:dyDescent="0.25"/>
    <row r="274332" customFormat="1" x14ac:dyDescent="0.25"/>
    <row r="274333" customFormat="1" x14ac:dyDescent="0.25"/>
    <row r="274334" customFormat="1" x14ac:dyDescent="0.25"/>
    <row r="274335" customFormat="1" x14ac:dyDescent="0.25"/>
    <row r="274336" customFormat="1" x14ac:dyDescent="0.25"/>
    <row r="274337" customFormat="1" x14ac:dyDescent="0.25"/>
    <row r="274338" customFormat="1" x14ac:dyDescent="0.25"/>
    <row r="274339" customFormat="1" x14ac:dyDescent="0.25"/>
    <row r="274340" customFormat="1" x14ac:dyDescent="0.25"/>
    <row r="274341" customFormat="1" x14ac:dyDescent="0.25"/>
    <row r="274342" customFormat="1" x14ac:dyDescent="0.25"/>
    <row r="274343" customFormat="1" x14ac:dyDescent="0.25"/>
    <row r="274344" customFormat="1" x14ac:dyDescent="0.25"/>
    <row r="274345" customFormat="1" x14ac:dyDescent="0.25"/>
    <row r="274346" customFormat="1" x14ac:dyDescent="0.25"/>
    <row r="274347" customFormat="1" x14ac:dyDescent="0.25"/>
    <row r="274348" customFormat="1" x14ac:dyDescent="0.25"/>
    <row r="274349" customFormat="1" x14ac:dyDescent="0.25"/>
    <row r="274350" customFormat="1" x14ac:dyDescent="0.25"/>
    <row r="274351" customFormat="1" x14ac:dyDescent="0.25"/>
    <row r="274352" customFormat="1" x14ac:dyDescent="0.25"/>
    <row r="274353" customFormat="1" x14ac:dyDescent="0.25"/>
    <row r="274354" customFormat="1" x14ac:dyDescent="0.25"/>
    <row r="274355" customFormat="1" x14ac:dyDescent="0.25"/>
    <row r="274356" customFormat="1" x14ac:dyDescent="0.25"/>
    <row r="274357" customFormat="1" x14ac:dyDescent="0.25"/>
    <row r="274358" customFormat="1" x14ac:dyDescent="0.25"/>
    <row r="274359" customFormat="1" x14ac:dyDescent="0.25"/>
    <row r="274360" customFormat="1" x14ac:dyDescent="0.25"/>
    <row r="274361" customFormat="1" x14ac:dyDescent="0.25"/>
    <row r="274362" customFormat="1" x14ac:dyDescent="0.25"/>
    <row r="274363" customFormat="1" x14ac:dyDescent="0.25"/>
    <row r="274364" customFormat="1" x14ac:dyDescent="0.25"/>
    <row r="274365" customFormat="1" x14ac:dyDescent="0.25"/>
    <row r="274366" customFormat="1" x14ac:dyDescent="0.25"/>
    <row r="274367" customFormat="1" x14ac:dyDescent="0.25"/>
    <row r="274368" customFormat="1" x14ac:dyDescent="0.25"/>
    <row r="274369" customFormat="1" x14ac:dyDescent="0.25"/>
    <row r="274370" customFormat="1" x14ac:dyDescent="0.25"/>
    <row r="274371" customFormat="1" x14ac:dyDescent="0.25"/>
    <row r="274372" customFormat="1" x14ac:dyDescent="0.25"/>
    <row r="274373" customFormat="1" x14ac:dyDescent="0.25"/>
    <row r="274374" customFormat="1" x14ac:dyDescent="0.25"/>
    <row r="274375" customFormat="1" x14ac:dyDescent="0.25"/>
    <row r="274376" customFormat="1" x14ac:dyDescent="0.25"/>
    <row r="274377" customFormat="1" x14ac:dyDescent="0.25"/>
    <row r="274378" customFormat="1" x14ac:dyDescent="0.25"/>
    <row r="274379" customFormat="1" x14ac:dyDescent="0.25"/>
    <row r="274380" customFormat="1" x14ac:dyDescent="0.25"/>
    <row r="274381" customFormat="1" x14ac:dyDescent="0.25"/>
    <row r="274382" customFormat="1" x14ac:dyDescent="0.25"/>
    <row r="274383" customFormat="1" x14ac:dyDescent="0.25"/>
    <row r="274384" customFormat="1" x14ac:dyDescent="0.25"/>
    <row r="274385" customFormat="1" x14ac:dyDescent="0.25"/>
    <row r="274386" customFormat="1" x14ac:dyDescent="0.25"/>
    <row r="274387" customFormat="1" x14ac:dyDescent="0.25"/>
    <row r="274388" customFormat="1" x14ac:dyDescent="0.25"/>
    <row r="274389" customFormat="1" x14ac:dyDescent="0.25"/>
    <row r="274390" customFormat="1" x14ac:dyDescent="0.25"/>
    <row r="274391" customFormat="1" x14ac:dyDescent="0.25"/>
    <row r="274392" customFormat="1" x14ac:dyDescent="0.25"/>
    <row r="274393" customFormat="1" x14ac:dyDescent="0.25"/>
    <row r="274394" customFormat="1" x14ac:dyDescent="0.25"/>
    <row r="274395" customFormat="1" x14ac:dyDescent="0.25"/>
    <row r="274396" customFormat="1" x14ac:dyDescent="0.25"/>
    <row r="274397" customFormat="1" x14ac:dyDescent="0.25"/>
    <row r="274398" customFormat="1" x14ac:dyDescent="0.25"/>
    <row r="274399" customFormat="1" x14ac:dyDescent="0.25"/>
    <row r="274400" customFormat="1" x14ac:dyDescent="0.25"/>
    <row r="274401" customFormat="1" x14ac:dyDescent="0.25"/>
    <row r="274402" customFormat="1" x14ac:dyDescent="0.25"/>
    <row r="274403" customFormat="1" x14ac:dyDescent="0.25"/>
    <row r="274404" customFormat="1" x14ac:dyDescent="0.25"/>
    <row r="274405" customFormat="1" x14ac:dyDescent="0.25"/>
    <row r="274406" customFormat="1" x14ac:dyDescent="0.25"/>
    <row r="274407" customFormat="1" x14ac:dyDescent="0.25"/>
    <row r="274408" customFormat="1" x14ac:dyDescent="0.25"/>
    <row r="274409" customFormat="1" x14ac:dyDescent="0.25"/>
    <row r="274410" customFormat="1" x14ac:dyDescent="0.25"/>
    <row r="274411" customFormat="1" x14ac:dyDescent="0.25"/>
    <row r="274412" customFormat="1" x14ac:dyDescent="0.25"/>
    <row r="274413" customFormat="1" x14ac:dyDescent="0.25"/>
    <row r="274414" customFormat="1" x14ac:dyDescent="0.25"/>
    <row r="274415" customFormat="1" x14ac:dyDescent="0.25"/>
    <row r="274416" customFormat="1" x14ac:dyDescent="0.25"/>
    <row r="274417" customFormat="1" x14ac:dyDescent="0.25"/>
    <row r="274418" customFormat="1" x14ac:dyDescent="0.25"/>
    <row r="274419" customFormat="1" x14ac:dyDescent="0.25"/>
    <row r="274420" customFormat="1" x14ac:dyDescent="0.25"/>
    <row r="274421" customFormat="1" x14ac:dyDescent="0.25"/>
    <row r="274422" customFormat="1" x14ac:dyDescent="0.25"/>
    <row r="274423" customFormat="1" x14ac:dyDescent="0.25"/>
    <row r="274424" customFormat="1" x14ac:dyDescent="0.25"/>
    <row r="274425" customFormat="1" x14ac:dyDescent="0.25"/>
    <row r="274426" customFormat="1" x14ac:dyDescent="0.25"/>
    <row r="274427" customFormat="1" x14ac:dyDescent="0.25"/>
    <row r="274428" customFormat="1" x14ac:dyDescent="0.25"/>
    <row r="274429" customFormat="1" x14ac:dyDescent="0.25"/>
    <row r="274430" customFormat="1" x14ac:dyDescent="0.25"/>
    <row r="274431" customFormat="1" x14ac:dyDescent="0.25"/>
    <row r="274432" customFormat="1" x14ac:dyDescent="0.25"/>
    <row r="274433" customFormat="1" x14ac:dyDescent="0.25"/>
    <row r="274434" customFormat="1" x14ac:dyDescent="0.25"/>
    <row r="274435" customFormat="1" x14ac:dyDescent="0.25"/>
    <row r="274436" customFormat="1" x14ac:dyDescent="0.25"/>
    <row r="274437" customFormat="1" x14ac:dyDescent="0.25"/>
    <row r="274438" customFormat="1" x14ac:dyDescent="0.25"/>
    <row r="274439" customFormat="1" x14ac:dyDescent="0.25"/>
    <row r="274440" customFormat="1" x14ac:dyDescent="0.25"/>
    <row r="274441" customFormat="1" x14ac:dyDescent="0.25"/>
    <row r="274442" customFormat="1" x14ac:dyDescent="0.25"/>
    <row r="274443" customFormat="1" x14ac:dyDescent="0.25"/>
    <row r="274444" customFormat="1" x14ac:dyDescent="0.25"/>
    <row r="274445" customFormat="1" x14ac:dyDescent="0.25"/>
    <row r="274446" customFormat="1" x14ac:dyDescent="0.25"/>
    <row r="274447" customFormat="1" x14ac:dyDescent="0.25"/>
    <row r="274448" customFormat="1" x14ac:dyDescent="0.25"/>
    <row r="274449" customFormat="1" x14ac:dyDescent="0.25"/>
    <row r="274450" customFormat="1" x14ac:dyDescent="0.25"/>
    <row r="274451" customFormat="1" x14ac:dyDescent="0.25"/>
    <row r="274452" customFormat="1" x14ac:dyDescent="0.25"/>
    <row r="274453" customFormat="1" x14ac:dyDescent="0.25"/>
    <row r="274454" customFormat="1" x14ac:dyDescent="0.25"/>
    <row r="274455" customFormat="1" x14ac:dyDescent="0.25"/>
    <row r="274456" customFormat="1" x14ac:dyDescent="0.25"/>
    <row r="274457" customFormat="1" x14ac:dyDescent="0.25"/>
    <row r="274458" customFormat="1" x14ac:dyDescent="0.25"/>
    <row r="274459" customFormat="1" x14ac:dyDescent="0.25"/>
    <row r="274460" customFormat="1" x14ac:dyDescent="0.25"/>
    <row r="274461" customFormat="1" x14ac:dyDescent="0.25"/>
    <row r="274462" customFormat="1" x14ac:dyDescent="0.25"/>
    <row r="274463" customFormat="1" x14ac:dyDescent="0.25"/>
    <row r="274464" customFormat="1" x14ac:dyDescent="0.25"/>
    <row r="274465" customFormat="1" x14ac:dyDescent="0.25"/>
    <row r="274466" customFormat="1" x14ac:dyDescent="0.25"/>
    <row r="274467" customFormat="1" x14ac:dyDescent="0.25"/>
    <row r="274468" customFormat="1" x14ac:dyDescent="0.25"/>
    <row r="274469" customFormat="1" x14ac:dyDescent="0.25"/>
    <row r="274470" customFormat="1" x14ac:dyDescent="0.25"/>
    <row r="274471" customFormat="1" x14ac:dyDescent="0.25"/>
    <row r="274472" customFormat="1" x14ac:dyDescent="0.25"/>
    <row r="274473" customFormat="1" x14ac:dyDescent="0.25"/>
    <row r="274474" customFormat="1" x14ac:dyDescent="0.25"/>
    <row r="274475" customFormat="1" x14ac:dyDescent="0.25"/>
    <row r="274476" customFormat="1" x14ac:dyDescent="0.25"/>
    <row r="274477" customFormat="1" x14ac:dyDescent="0.25"/>
    <row r="274478" customFormat="1" x14ac:dyDescent="0.25"/>
    <row r="274479" customFormat="1" x14ac:dyDescent="0.25"/>
    <row r="274480" customFormat="1" x14ac:dyDescent="0.25"/>
    <row r="274481" customFormat="1" x14ac:dyDescent="0.25"/>
    <row r="274482" customFormat="1" x14ac:dyDescent="0.25"/>
    <row r="274483" customFormat="1" x14ac:dyDescent="0.25"/>
    <row r="274484" customFormat="1" x14ac:dyDescent="0.25"/>
    <row r="274485" customFormat="1" x14ac:dyDescent="0.25"/>
    <row r="274486" customFormat="1" x14ac:dyDescent="0.25"/>
    <row r="274487" customFormat="1" x14ac:dyDescent="0.25"/>
    <row r="274488" customFormat="1" x14ac:dyDescent="0.25"/>
    <row r="274489" customFormat="1" x14ac:dyDescent="0.25"/>
    <row r="274490" customFormat="1" x14ac:dyDescent="0.25"/>
    <row r="274491" customFormat="1" x14ac:dyDescent="0.25"/>
    <row r="274492" customFormat="1" x14ac:dyDescent="0.25"/>
    <row r="274493" customFormat="1" x14ac:dyDescent="0.25"/>
    <row r="274494" customFormat="1" x14ac:dyDescent="0.25"/>
    <row r="274495" customFormat="1" x14ac:dyDescent="0.25"/>
    <row r="274496" customFormat="1" x14ac:dyDescent="0.25"/>
    <row r="274497" customFormat="1" x14ac:dyDescent="0.25"/>
    <row r="274498" customFormat="1" x14ac:dyDescent="0.25"/>
    <row r="274499" customFormat="1" x14ac:dyDescent="0.25"/>
    <row r="274500" customFormat="1" x14ac:dyDescent="0.25"/>
    <row r="274501" customFormat="1" x14ac:dyDescent="0.25"/>
    <row r="274502" customFormat="1" x14ac:dyDescent="0.25"/>
    <row r="274503" customFormat="1" x14ac:dyDescent="0.25"/>
    <row r="274504" customFormat="1" x14ac:dyDescent="0.25"/>
    <row r="274505" customFormat="1" x14ac:dyDescent="0.25"/>
    <row r="274506" customFormat="1" x14ac:dyDescent="0.25"/>
    <row r="274507" customFormat="1" x14ac:dyDescent="0.25"/>
    <row r="274508" customFormat="1" x14ac:dyDescent="0.25"/>
    <row r="274509" customFormat="1" x14ac:dyDescent="0.25"/>
    <row r="274510" customFormat="1" x14ac:dyDescent="0.25"/>
    <row r="274511" customFormat="1" x14ac:dyDescent="0.25"/>
    <row r="274512" customFormat="1" x14ac:dyDescent="0.25"/>
    <row r="274513" customFormat="1" x14ac:dyDescent="0.25"/>
    <row r="274514" customFormat="1" x14ac:dyDescent="0.25"/>
    <row r="274515" customFormat="1" x14ac:dyDescent="0.25"/>
    <row r="274516" customFormat="1" x14ac:dyDescent="0.25"/>
    <row r="274517" customFormat="1" x14ac:dyDescent="0.25"/>
    <row r="274518" customFormat="1" x14ac:dyDescent="0.25"/>
    <row r="274519" customFormat="1" x14ac:dyDescent="0.25"/>
    <row r="274520" customFormat="1" x14ac:dyDescent="0.25"/>
    <row r="274521" customFormat="1" x14ac:dyDescent="0.25"/>
    <row r="274522" customFormat="1" x14ac:dyDescent="0.25"/>
    <row r="274523" customFormat="1" x14ac:dyDescent="0.25"/>
    <row r="274524" customFormat="1" x14ac:dyDescent="0.25"/>
    <row r="274525" customFormat="1" x14ac:dyDescent="0.25"/>
    <row r="274526" customFormat="1" x14ac:dyDescent="0.25"/>
    <row r="274527" customFormat="1" x14ac:dyDescent="0.25"/>
    <row r="274528" customFormat="1" x14ac:dyDescent="0.25"/>
    <row r="274529" customFormat="1" x14ac:dyDescent="0.25"/>
    <row r="274530" customFormat="1" x14ac:dyDescent="0.25"/>
    <row r="274531" customFormat="1" x14ac:dyDescent="0.25"/>
    <row r="274532" customFormat="1" x14ac:dyDescent="0.25"/>
    <row r="274533" customFormat="1" x14ac:dyDescent="0.25"/>
    <row r="274534" customFormat="1" x14ac:dyDescent="0.25"/>
    <row r="274535" customFormat="1" x14ac:dyDescent="0.25"/>
    <row r="274536" customFormat="1" x14ac:dyDescent="0.25"/>
    <row r="274537" customFormat="1" x14ac:dyDescent="0.25"/>
    <row r="274538" customFormat="1" x14ac:dyDescent="0.25"/>
    <row r="274539" customFormat="1" x14ac:dyDescent="0.25"/>
    <row r="274540" customFormat="1" x14ac:dyDescent="0.25"/>
    <row r="274541" customFormat="1" x14ac:dyDescent="0.25"/>
    <row r="274542" customFormat="1" x14ac:dyDescent="0.25"/>
    <row r="274543" customFormat="1" x14ac:dyDescent="0.25"/>
    <row r="274544" customFormat="1" x14ac:dyDescent="0.25"/>
    <row r="274545" customFormat="1" x14ac:dyDescent="0.25"/>
    <row r="274546" customFormat="1" x14ac:dyDescent="0.25"/>
    <row r="274547" customFormat="1" x14ac:dyDescent="0.25"/>
    <row r="274548" customFormat="1" x14ac:dyDescent="0.25"/>
    <row r="274549" customFormat="1" x14ac:dyDescent="0.25"/>
    <row r="274550" customFormat="1" x14ac:dyDescent="0.25"/>
    <row r="274551" customFormat="1" x14ac:dyDescent="0.25"/>
    <row r="274552" customFormat="1" x14ac:dyDescent="0.25"/>
    <row r="274553" customFormat="1" x14ac:dyDescent="0.25"/>
    <row r="274554" customFormat="1" x14ac:dyDescent="0.25"/>
    <row r="274555" customFormat="1" x14ac:dyDescent="0.25"/>
    <row r="274556" customFormat="1" x14ac:dyDescent="0.25"/>
    <row r="274557" customFormat="1" x14ac:dyDescent="0.25"/>
    <row r="274558" customFormat="1" x14ac:dyDescent="0.25"/>
    <row r="274559" customFormat="1" x14ac:dyDescent="0.25"/>
    <row r="274560" customFormat="1" x14ac:dyDescent="0.25"/>
    <row r="274561" customFormat="1" x14ac:dyDescent="0.25"/>
    <row r="274562" customFormat="1" x14ac:dyDescent="0.25"/>
    <row r="274563" customFormat="1" x14ac:dyDescent="0.25"/>
    <row r="274564" customFormat="1" x14ac:dyDescent="0.25"/>
    <row r="274565" customFormat="1" x14ac:dyDescent="0.25"/>
    <row r="274566" customFormat="1" x14ac:dyDescent="0.25"/>
    <row r="274567" customFormat="1" x14ac:dyDescent="0.25"/>
    <row r="274568" customFormat="1" x14ac:dyDescent="0.25"/>
    <row r="274569" customFormat="1" x14ac:dyDescent="0.25"/>
    <row r="274570" customFormat="1" x14ac:dyDescent="0.25"/>
    <row r="274571" customFormat="1" x14ac:dyDescent="0.25"/>
    <row r="274572" customFormat="1" x14ac:dyDescent="0.25"/>
    <row r="274573" customFormat="1" x14ac:dyDescent="0.25"/>
    <row r="274574" customFormat="1" x14ac:dyDescent="0.25"/>
    <row r="274575" customFormat="1" x14ac:dyDescent="0.25"/>
    <row r="274576" customFormat="1" x14ac:dyDescent="0.25"/>
    <row r="274577" customFormat="1" x14ac:dyDescent="0.25"/>
    <row r="274578" customFormat="1" x14ac:dyDescent="0.25"/>
    <row r="274579" customFormat="1" x14ac:dyDescent="0.25"/>
    <row r="274580" customFormat="1" x14ac:dyDescent="0.25"/>
    <row r="274581" customFormat="1" x14ac:dyDescent="0.25"/>
    <row r="274582" customFormat="1" x14ac:dyDescent="0.25"/>
    <row r="274583" customFormat="1" x14ac:dyDescent="0.25"/>
    <row r="274584" customFormat="1" x14ac:dyDescent="0.25"/>
    <row r="274585" customFormat="1" x14ac:dyDescent="0.25"/>
    <row r="274586" customFormat="1" x14ac:dyDescent="0.25"/>
    <row r="274587" customFormat="1" x14ac:dyDescent="0.25"/>
    <row r="274588" customFormat="1" x14ac:dyDescent="0.25"/>
    <row r="274589" customFormat="1" x14ac:dyDescent="0.25"/>
    <row r="274590" customFormat="1" x14ac:dyDescent="0.25"/>
    <row r="274591" customFormat="1" x14ac:dyDescent="0.25"/>
    <row r="274592" customFormat="1" x14ac:dyDescent="0.25"/>
    <row r="274593" customFormat="1" x14ac:dyDescent="0.25"/>
    <row r="274594" customFormat="1" x14ac:dyDescent="0.25"/>
    <row r="274595" customFormat="1" x14ac:dyDescent="0.25"/>
    <row r="274596" customFormat="1" x14ac:dyDescent="0.25"/>
    <row r="274597" customFormat="1" x14ac:dyDescent="0.25"/>
    <row r="274598" customFormat="1" x14ac:dyDescent="0.25"/>
    <row r="274599" customFormat="1" x14ac:dyDescent="0.25"/>
    <row r="274600" customFormat="1" x14ac:dyDescent="0.25"/>
    <row r="274601" customFormat="1" x14ac:dyDescent="0.25"/>
    <row r="274602" customFormat="1" x14ac:dyDescent="0.25"/>
    <row r="274603" customFormat="1" x14ac:dyDescent="0.25"/>
    <row r="274604" customFormat="1" x14ac:dyDescent="0.25"/>
    <row r="274605" customFormat="1" x14ac:dyDescent="0.25"/>
    <row r="274606" customFormat="1" x14ac:dyDescent="0.25"/>
    <row r="274607" customFormat="1" x14ac:dyDescent="0.25"/>
    <row r="274608" customFormat="1" x14ac:dyDescent="0.25"/>
    <row r="274609" customFormat="1" x14ac:dyDescent="0.25"/>
    <row r="274610" customFormat="1" x14ac:dyDescent="0.25"/>
    <row r="274611" customFormat="1" x14ac:dyDescent="0.25"/>
    <row r="274612" customFormat="1" x14ac:dyDescent="0.25"/>
    <row r="274613" customFormat="1" x14ac:dyDescent="0.25"/>
    <row r="274614" customFormat="1" x14ac:dyDescent="0.25"/>
    <row r="274615" customFormat="1" x14ac:dyDescent="0.25"/>
    <row r="274616" customFormat="1" x14ac:dyDescent="0.25"/>
    <row r="274617" customFormat="1" x14ac:dyDescent="0.25"/>
    <row r="274618" customFormat="1" x14ac:dyDescent="0.25"/>
    <row r="274619" customFormat="1" x14ac:dyDescent="0.25"/>
    <row r="274620" customFormat="1" x14ac:dyDescent="0.25"/>
    <row r="274621" customFormat="1" x14ac:dyDescent="0.25"/>
    <row r="274622" customFormat="1" x14ac:dyDescent="0.25"/>
    <row r="274623" customFormat="1" x14ac:dyDescent="0.25"/>
    <row r="274624" customFormat="1" x14ac:dyDescent="0.25"/>
    <row r="274625" customFormat="1" x14ac:dyDescent="0.25"/>
    <row r="274626" customFormat="1" x14ac:dyDescent="0.25"/>
    <row r="274627" customFormat="1" x14ac:dyDescent="0.25"/>
    <row r="274628" customFormat="1" x14ac:dyDescent="0.25"/>
    <row r="274629" customFormat="1" x14ac:dyDescent="0.25"/>
    <row r="274630" customFormat="1" x14ac:dyDescent="0.25"/>
    <row r="274631" customFormat="1" x14ac:dyDescent="0.25"/>
    <row r="274632" customFormat="1" x14ac:dyDescent="0.25"/>
    <row r="274633" customFormat="1" x14ac:dyDescent="0.25"/>
    <row r="274634" customFormat="1" x14ac:dyDescent="0.25"/>
    <row r="274635" customFormat="1" x14ac:dyDescent="0.25"/>
    <row r="274636" customFormat="1" x14ac:dyDescent="0.25"/>
    <row r="274637" customFormat="1" x14ac:dyDescent="0.25"/>
    <row r="274638" customFormat="1" x14ac:dyDescent="0.25"/>
    <row r="274639" customFormat="1" x14ac:dyDescent="0.25"/>
    <row r="274640" customFormat="1" x14ac:dyDescent="0.25"/>
    <row r="274641" customFormat="1" x14ac:dyDescent="0.25"/>
    <row r="274642" customFormat="1" x14ac:dyDescent="0.25"/>
    <row r="274643" customFormat="1" x14ac:dyDescent="0.25"/>
    <row r="274644" customFormat="1" x14ac:dyDescent="0.25"/>
    <row r="274645" customFormat="1" x14ac:dyDescent="0.25"/>
    <row r="274646" customFormat="1" x14ac:dyDescent="0.25"/>
    <row r="274647" customFormat="1" x14ac:dyDescent="0.25"/>
    <row r="274648" customFormat="1" x14ac:dyDescent="0.25"/>
    <row r="274649" customFormat="1" x14ac:dyDescent="0.25"/>
    <row r="274650" customFormat="1" x14ac:dyDescent="0.25"/>
    <row r="274651" customFormat="1" x14ac:dyDescent="0.25"/>
    <row r="274652" customFormat="1" x14ac:dyDescent="0.25"/>
    <row r="274653" customFormat="1" x14ac:dyDescent="0.25"/>
    <row r="274654" customFormat="1" x14ac:dyDescent="0.25"/>
    <row r="274655" customFormat="1" x14ac:dyDescent="0.25"/>
    <row r="274656" customFormat="1" x14ac:dyDescent="0.25"/>
    <row r="274657" customFormat="1" x14ac:dyDescent="0.25"/>
    <row r="274658" customFormat="1" x14ac:dyDescent="0.25"/>
    <row r="274659" customFormat="1" x14ac:dyDescent="0.25"/>
    <row r="274660" customFormat="1" x14ac:dyDescent="0.25"/>
    <row r="274661" customFormat="1" x14ac:dyDescent="0.25"/>
    <row r="274662" customFormat="1" x14ac:dyDescent="0.25"/>
    <row r="274663" customFormat="1" x14ac:dyDescent="0.25"/>
    <row r="274664" customFormat="1" x14ac:dyDescent="0.25"/>
    <row r="274665" customFormat="1" x14ac:dyDescent="0.25"/>
    <row r="274666" customFormat="1" x14ac:dyDescent="0.25"/>
    <row r="274667" customFormat="1" x14ac:dyDescent="0.25"/>
    <row r="274668" customFormat="1" x14ac:dyDescent="0.25"/>
    <row r="274669" customFormat="1" x14ac:dyDescent="0.25"/>
    <row r="274670" customFormat="1" x14ac:dyDescent="0.25"/>
    <row r="274671" customFormat="1" x14ac:dyDescent="0.25"/>
    <row r="274672" customFormat="1" x14ac:dyDescent="0.25"/>
    <row r="274673" customFormat="1" x14ac:dyDescent="0.25"/>
    <row r="274674" customFormat="1" x14ac:dyDescent="0.25"/>
    <row r="274675" customFormat="1" x14ac:dyDescent="0.25"/>
    <row r="274676" customFormat="1" x14ac:dyDescent="0.25"/>
    <row r="274677" customFormat="1" x14ac:dyDescent="0.25"/>
    <row r="274678" customFormat="1" x14ac:dyDescent="0.25"/>
    <row r="274679" customFormat="1" x14ac:dyDescent="0.25"/>
    <row r="274680" customFormat="1" x14ac:dyDescent="0.25"/>
    <row r="274681" customFormat="1" x14ac:dyDescent="0.25"/>
    <row r="274682" customFormat="1" x14ac:dyDescent="0.25"/>
    <row r="274683" customFormat="1" x14ac:dyDescent="0.25"/>
    <row r="274684" customFormat="1" x14ac:dyDescent="0.25"/>
    <row r="274685" customFormat="1" x14ac:dyDescent="0.25"/>
    <row r="274686" customFormat="1" x14ac:dyDescent="0.25"/>
    <row r="274687" customFormat="1" x14ac:dyDescent="0.25"/>
    <row r="274688" customFormat="1" x14ac:dyDescent="0.25"/>
    <row r="274689" customFormat="1" x14ac:dyDescent="0.25"/>
    <row r="274690" customFormat="1" x14ac:dyDescent="0.25"/>
    <row r="274691" customFormat="1" x14ac:dyDescent="0.25"/>
    <row r="274692" customFormat="1" x14ac:dyDescent="0.25"/>
    <row r="274693" customFormat="1" x14ac:dyDescent="0.25"/>
    <row r="274694" customFormat="1" x14ac:dyDescent="0.25"/>
    <row r="274695" customFormat="1" x14ac:dyDescent="0.25"/>
    <row r="274696" customFormat="1" x14ac:dyDescent="0.25"/>
    <row r="274697" customFormat="1" x14ac:dyDescent="0.25"/>
    <row r="274698" customFormat="1" x14ac:dyDescent="0.25"/>
    <row r="274699" customFormat="1" x14ac:dyDescent="0.25"/>
    <row r="274700" customFormat="1" x14ac:dyDescent="0.25"/>
    <row r="274701" customFormat="1" x14ac:dyDescent="0.25"/>
    <row r="274702" customFormat="1" x14ac:dyDescent="0.25"/>
    <row r="274703" customFormat="1" x14ac:dyDescent="0.25"/>
    <row r="274704" customFormat="1" x14ac:dyDescent="0.25"/>
    <row r="274705" customFormat="1" x14ac:dyDescent="0.25"/>
    <row r="274706" customFormat="1" x14ac:dyDescent="0.25"/>
    <row r="274707" customFormat="1" x14ac:dyDescent="0.25"/>
    <row r="274708" customFormat="1" x14ac:dyDescent="0.25"/>
    <row r="274709" customFormat="1" x14ac:dyDescent="0.25"/>
    <row r="274710" customFormat="1" x14ac:dyDescent="0.25"/>
    <row r="274711" customFormat="1" x14ac:dyDescent="0.25"/>
    <row r="274712" customFormat="1" x14ac:dyDescent="0.25"/>
    <row r="274713" customFormat="1" x14ac:dyDescent="0.25"/>
    <row r="274714" customFormat="1" x14ac:dyDescent="0.25"/>
    <row r="274715" customFormat="1" x14ac:dyDescent="0.25"/>
    <row r="274716" customFormat="1" x14ac:dyDescent="0.25"/>
    <row r="274717" customFormat="1" x14ac:dyDescent="0.25"/>
    <row r="274718" customFormat="1" x14ac:dyDescent="0.25"/>
    <row r="274719" customFormat="1" x14ac:dyDescent="0.25"/>
    <row r="274720" customFormat="1" x14ac:dyDescent="0.25"/>
    <row r="274721" customFormat="1" x14ac:dyDescent="0.25"/>
    <row r="274722" customFormat="1" x14ac:dyDescent="0.25"/>
    <row r="274723" customFormat="1" x14ac:dyDescent="0.25"/>
    <row r="274724" customFormat="1" x14ac:dyDescent="0.25"/>
    <row r="274725" customFormat="1" x14ac:dyDescent="0.25"/>
    <row r="274726" customFormat="1" x14ac:dyDescent="0.25"/>
    <row r="274727" customFormat="1" x14ac:dyDescent="0.25"/>
    <row r="274728" customFormat="1" x14ac:dyDescent="0.25"/>
    <row r="274729" customFormat="1" x14ac:dyDescent="0.25"/>
    <row r="274730" customFormat="1" x14ac:dyDescent="0.25"/>
    <row r="274731" customFormat="1" x14ac:dyDescent="0.25"/>
    <row r="274732" customFormat="1" x14ac:dyDescent="0.25"/>
    <row r="274733" customFormat="1" x14ac:dyDescent="0.25"/>
    <row r="274734" customFormat="1" x14ac:dyDescent="0.25"/>
    <row r="274735" customFormat="1" x14ac:dyDescent="0.25"/>
    <row r="274736" customFormat="1" x14ac:dyDescent="0.25"/>
    <row r="274737" customFormat="1" x14ac:dyDescent="0.25"/>
    <row r="274738" customFormat="1" x14ac:dyDescent="0.25"/>
    <row r="274739" customFormat="1" x14ac:dyDescent="0.25"/>
    <row r="274740" customFormat="1" x14ac:dyDescent="0.25"/>
    <row r="274741" customFormat="1" x14ac:dyDescent="0.25"/>
    <row r="274742" customFormat="1" x14ac:dyDescent="0.25"/>
    <row r="274743" customFormat="1" x14ac:dyDescent="0.25"/>
    <row r="274744" customFormat="1" x14ac:dyDescent="0.25"/>
    <row r="274745" customFormat="1" x14ac:dyDescent="0.25"/>
    <row r="274746" customFormat="1" x14ac:dyDescent="0.25"/>
    <row r="274747" customFormat="1" x14ac:dyDescent="0.25"/>
    <row r="274748" customFormat="1" x14ac:dyDescent="0.25"/>
    <row r="274749" customFormat="1" x14ac:dyDescent="0.25"/>
    <row r="274750" customFormat="1" x14ac:dyDescent="0.25"/>
    <row r="274751" customFormat="1" x14ac:dyDescent="0.25"/>
    <row r="274752" customFormat="1" x14ac:dyDescent="0.25"/>
    <row r="274753" customFormat="1" x14ac:dyDescent="0.25"/>
    <row r="274754" customFormat="1" x14ac:dyDescent="0.25"/>
    <row r="274755" customFormat="1" x14ac:dyDescent="0.25"/>
    <row r="274756" customFormat="1" x14ac:dyDescent="0.25"/>
    <row r="274757" customFormat="1" x14ac:dyDescent="0.25"/>
    <row r="274758" customFormat="1" x14ac:dyDescent="0.25"/>
    <row r="274759" customFormat="1" x14ac:dyDescent="0.25"/>
    <row r="274760" customFormat="1" x14ac:dyDescent="0.25"/>
    <row r="274761" customFormat="1" x14ac:dyDescent="0.25"/>
    <row r="274762" customFormat="1" x14ac:dyDescent="0.25"/>
    <row r="274763" customFormat="1" x14ac:dyDescent="0.25"/>
    <row r="274764" customFormat="1" x14ac:dyDescent="0.25"/>
    <row r="274765" customFormat="1" x14ac:dyDescent="0.25"/>
    <row r="274766" customFormat="1" x14ac:dyDescent="0.25"/>
    <row r="274767" customFormat="1" x14ac:dyDescent="0.25"/>
    <row r="274768" customFormat="1" x14ac:dyDescent="0.25"/>
    <row r="274769" customFormat="1" x14ac:dyDescent="0.25"/>
    <row r="274770" customFormat="1" x14ac:dyDescent="0.25"/>
    <row r="274771" customFormat="1" x14ac:dyDescent="0.25"/>
    <row r="274772" customFormat="1" x14ac:dyDescent="0.25"/>
    <row r="274773" customFormat="1" x14ac:dyDescent="0.25"/>
    <row r="274774" customFormat="1" x14ac:dyDescent="0.25"/>
    <row r="274775" customFormat="1" x14ac:dyDescent="0.25"/>
    <row r="274776" customFormat="1" x14ac:dyDescent="0.25"/>
    <row r="274777" customFormat="1" x14ac:dyDescent="0.25"/>
    <row r="274778" customFormat="1" x14ac:dyDescent="0.25"/>
    <row r="274779" customFormat="1" x14ac:dyDescent="0.25"/>
    <row r="274780" customFormat="1" x14ac:dyDescent="0.25"/>
    <row r="274781" customFormat="1" x14ac:dyDescent="0.25"/>
    <row r="274782" customFormat="1" x14ac:dyDescent="0.25"/>
    <row r="274783" customFormat="1" x14ac:dyDescent="0.25"/>
    <row r="274784" customFormat="1" x14ac:dyDescent="0.25"/>
    <row r="274785" customFormat="1" x14ac:dyDescent="0.25"/>
    <row r="274786" customFormat="1" x14ac:dyDescent="0.25"/>
    <row r="274787" customFormat="1" x14ac:dyDescent="0.25"/>
    <row r="274788" customFormat="1" x14ac:dyDescent="0.25"/>
    <row r="274789" customFormat="1" x14ac:dyDescent="0.25"/>
    <row r="274790" customFormat="1" x14ac:dyDescent="0.25"/>
    <row r="274791" customFormat="1" x14ac:dyDescent="0.25"/>
    <row r="274792" customFormat="1" x14ac:dyDescent="0.25"/>
    <row r="274793" customFormat="1" x14ac:dyDescent="0.25"/>
    <row r="274794" customFormat="1" x14ac:dyDescent="0.25"/>
    <row r="274795" customFormat="1" x14ac:dyDescent="0.25"/>
    <row r="274796" customFormat="1" x14ac:dyDescent="0.25"/>
    <row r="274797" customFormat="1" x14ac:dyDescent="0.25"/>
    <row r="274798" customFormat="1" x14ac:dyDescent="0.25"/>
    <row r="274799" customFormat="1" x14ac:dyDescent="0.25"/>
    <row r="274800" customFormat="1" x14ac:dyDescent="0.25"/>
    <row r="274801" customFormat="1" x14ac:dyDescent="0.25"/>
    <row r="274802" customFormat="1" x14ac:dyDescent="0.25"/>
    <row r="274803" customFormat="1" x14ac:dyDescent="0.25"/>
    <row r="274804" customFormat="1" x14ac:dyDescent="0.25"/>
    <row r="274805" customFormat="1" x14ac:dyDescent="0.25"/>
    <row r="274806" customFormat="1" x14ac:dyDescent="0.25"/>
    <row r="274807" customFormat="1" x14ac:dyDescent="0.25"/>
    <row r="274808" customFormat="1" x14ac:dyDescent="0.25"/>
    <row r="274809" customFormat="1" x14ac:dyDescent="0.25"/>
    <row r="274810" customFormat="1" x14ac:dyDescent="0.25"/>
    <row r="274811" customFormat="1" x14ac:dyDescent="0.25"/>
    <row r="274812" customFormat="1" x14ac:dyDescent="0.25"/>
    <row r="274813" customFormat="1" x14ac:dyDescent="0.25"/>
    <row r="274814" customFormat="1" x14ac:dyDescent="0.25"/>
    <row r="274815" customFormat="1" x14ac:dyDescent="0.25"/>
    <row r="274816" customFormat="1" x14ac:dyDescent="0.25"/>
    <row r="274817" customFormat="1" x14ac:dyDescent="0.25"/>
    <row r="274818" customFormat="1" x14ac:dyDescent="0.25"/>
    <row r="274819" customFormat="1" x14ac:dyDescent="0.25"/>
    <row r="274820" customFormat="1" x14ac:dyDescent="0.25"/>
    <row r="274821" customFormat="1" x14ac:dyDescent="0.25"/>
    <row r="274822" customFormat="1" x14ac:dyDescent="0.25"/>
    <row r="274823" customFormat="1" x14ac:dyDescent="0.25"/>
    <row r="274824" customFormat="1" x14ac:dyDescent="0.25"/>
    <row r="274825" customFormat="1" x14ac:dyDescent="0.25"/>
    <row r="274826" customFormat="1" x14ac:dyDescent="0.25"/>
    <row r="274827" customFormat="1" x14ac:dyDescent="0.25"/>
    <row r="274828" customFormat="1" x14ac:dyDescent="0.25"/>
    <row r="274829" customFormat="1" x14ac:dyDescent="0.25"/>
    <row r="274830" customFormat="1" x14ac:dyDescent="0.25"/>
    <row r="274831" customFormat="1" x14ac:dyDescent="0.25"/>
    <row r="274832" customFormat="1" x14ac:dyDescent="0.25"/>
    <row r="274833" customFormat="1" x14ac:dyDescent="0.25"/>
    <row r="274834" customFormat="1" x14ac:dyDescent="0.25"/>
    <row r="274835" customFormat="1" x14ac:dyDescent="0.25"/>
    <row r="274836" customFormat="1" x14ac:dyDescent="0.25"/>
    <row r="274837" customFormat="1" x14ac:dyDescent="0.25"/>
    <row r="274838" customFormat="1" x14ac:dyDescent="0.25"/>
    <row r="274839" customFormat="1" x14ac:dyDescent="0.25"/>
    <row r="274840" customFormat="1" x14ac:dyDescent="0.25"/>
    <row r="274841" customFormat="1" x14ac:dyDescent="0.25"/>
    <row r="274842" customFormat="1" x14ac:dyDescent="0.25"/>
    <row r="274843" customFormat="1" x14ac:dyDescent="0.25"/>
    <row r="274844" customFormat="1" x14ac:dyDescent="0.25"/>
    <row r="274845" customFormat="1" x14ac:dyDescent="0.25"/>
    <row r="274846" customFormat="1" x14ac:dyDescent="0.25"/>
    <row r="274847" customFormat="1" x14ac:dyDescent="0.25"/>
    <row r="274848" customFormat="1" x14ac:dyDescent="0.25"/>
    <row r="274849" customFormat="1" x14ac:dyDescent="0.25"/>
    <row r="274850" customFormat="1" x14ac:dyDescent="0.25"/>
    <row r="274851" customFormat="1" x14ac:dyDescent="0.25"/>
    <row r="274852" customFormat="1" x14ac:dyDescent="0.25"/>
    <row r="274853" customFormat="1" x14ac:dyDescent="0.25"/>
    <row r="274854" customFormat="1" x14ac:dyDescent="0.25"/>
    <row r="274855" customFormat="1" x14ac:dyDescent="0.25"/>
    <row r="274856" customFormat="1" x14ac:dyDescent="0.25"/>
    <row r="274857" customFormat="1" x14ac:dyDescent="0.25"/>
    <row r="274858" customFormat="1" x14ac:dyDescent="0.25"/>
    <row r="274859" customFormat="1" x14ac:dyDescent="0.25"/>
    <row r="274860" customFormat="1" x14ac:dyDescent="0.25"/>
    <row r="274861" customFormat="1" x14ac:dyDescent="0.25"/>
    <row r="274862" customFormat="1" x14ac:dyDescent="0.25"/>
    <row r="274863" customFormat="1" x14ac:dyDescent="0.25"/>
    <row r="274864" customFormat="1" x14ac:dyDescent="0.25"/>
    <row r="274865" customFormat="1" x14ac:dyDescent="0.25"/>
    <row r="274866" customFormat="1" x14ac:dyDescent="0.25"/>
    <row r="274867" customFormat="1" x14ac:dyDescent="0.25"/>
    <row r="274868" customFormat="1" x14ac:dyDescent="0.25"/>
    <row r="274869" customFormat="1" x14ac:dyDescent="0.25"/>
    <row r="274870" customFormat="1" x14ac:dyDescent="0.25"/>
    <row r="274871" customFormat="1" x14ac:dyDescent="0.25"/>
    <row r="274872" customFormat="1" x14ac:dyDescent="0.25"/>
    <row r="274873" customFormat="1" x14ac:dyDescent="0.25"/>
    <row r="274874" customFormat="1" x14ac:dyDescent="0.25"/>
    <row r="274875" customFormat="1" x14ac:dyDescent="0.25"/>
    <row r="274876" customFormat="1" x14ac:dyDescent="0.25"/>
    <row r="274877" customFormat="1" x14ac:dyDescent="0.25"/>
    <row r="274878" customFormat="1" x14ac:dyDescent="0.25"/>
    <row r="274879" customFormat="1" x14ac:dyDescent="0.25"/>
    <row r="274880" customFormat="1" x14ac:dyDescent="0.25"/>
    <row r="274881" customFormat="1" x14ac:dyDescent="0.25"/>
    <row r="274882" customFormat="1" x14ac:dyDescent="0.25"/>
    <row r="274883" customFormat="1" x14ac:dyDescent="0.25"/>
    <row r="274884" customFormat="1" x14ac:dyDescent="0.25"/>
    <row r="274885" customFormat="1" x14ac:dyDescent="0.25"/>
    <row r="274886" customFormat="1" x14ac:dyDescent="0.25"/>
    <row r="274887" customFormat="1" x14ac:dyDescent="0.25"/>
    <row r="274888" customFormat="1" x14ac:dyDescent="0.25"/>
    <row r="274889" customFormat="1" x14ac:dyDescent="0.25"/>
    <row r="274890" customFormat="1" x14ac:dyDescent="0.25"/>
    <row r="274891" customFormat="1" x14ac:dyDescent="0.25"/>
    <row r="274892" customFormat="1" x14ac:dyDescent="0.25"/>
    <row r="274893" customFormat="1" x14ac:dyDescent="0.25"/>
    <row r="274894" customFormat="1" x14ac:dyDescent="0.25"/>
    <row r="274895" customFormat="1" x14ac:dyDescent="0.25"/>
    <row r="274896" customFormat="1" x14ac:dyDescent="0.25"/>
    <row r="274897" customFormat="1" x14ac:dyDescent="0.25"/>
    <row r="274898" customFormat="1" x14ac:dyDescent="0.25"/>
    <row r="274899" customFormat="1" x14ac:dyDescent="0.25"/>
    <row r="274900" customFormat="1" x14ac:dyDescent="0.25"/>
    <row r="274901" customFormat="1" x14ac:dyDescent="0.25"/>
    <row r="274902" customFormat="1" x14ac:dyDescent="0.25"/>
    <row r="274903" customFormat="1" x14ac:dyDescent="0.25"/>
    <row r="274904" customFormat="1" x14ac:dyDescent="0.25"/>
    <row r="274905" customFormat="1" x14ac:dyDescent="0.25"/>
    <row r="274906" customFormat="1" x14ac:dyDescent="0.25"/>
    <row r="274907" customFormat="1" x14ac:dyDescent="0.25"/>
    <row r="274908" customFormat="1" x14ac:dyDescent="0.25"/>
    <row r="274909" customFormat="1" x14ac:dyDescent="0.25"/>
    <row r="274910" customFormat="1" x14ac:dyDescent="0.25"/>
    <row r="274911" customFormat="1" x14ac:dyDescent="0.25"/>
    <row r="274912" customFormat="1" x14ac:dyDescent="0.25"/>
    <row r="274913" customFormat="1" x14ac:dyDescent="0.25"/>
    <row r="274914" customFormat="1" x14ac:dyDescent="0.25"/>
    <row r="274915" customFormat="1" x14ac:dyDescent="0.25"/>
    <row r="274916" customFormat="1" x14ac:dyDescent="0.25"/>
    <row r="274917" customFormat="1" x14ac:dyDescent="0.25"/>
    <row r="274918" customFormat="1" x14ac:dyDescent="0.25"/>
    <row r="274919" customFormat="1" x14ac:dyDescent="0.25"/>
    <row r="274920" customFormat="1" x14ac:dyDescent="0.25"/>
    <row r="274921" customFormat="1" x14ac:dyDescent="0.25"/>
    <row r="274922" customFormat="1" x14ac:dyDescent="0.25"/>
    <row r="274923" customFormat="1" x14ac:dyDescent="0.25"/>
    <row r="274924" customFormat="1" x14ac:dyDescent="0.25"/>
    <row r="274925" customFormat="1" x14ac:dyDescent="0.25"/>
    <row r="274926" customFormat="1" x14ac:dyDescent="0.25"/>
    <row r="274927" customFormat="1" x14ac:dyDescent="0.25"/>
    <row r="274928" customFormat="1" x14ac:dyDescent="0.25"/>
    <row r="274929" customFormat="1" x14ac:dyDescent="0.25"/>
    <row r="274930" customFormat="1" x14ac:dyDescent="0.25"/>
    <row r="274931" customFormat="1" x14ac:dyDescent="0.25"/>
    <row r="274932" customFormat="1" x14ac:dyDescent="0.25"/>
    <row r="274933" customFormat="1" x14ac:dyDescent="0.25"/>
    <row r="274934" customFormat="1" x14ac:dyDescent="0.25"/>
    <row r="274935" customFormat="1" x14ac:dyDescent="0.25"/>
    <row r="274936" customFormat="1" x14ac:dyDescent="0.25"/>
    <row r="274937" customFormat="1" x14ac:dyDescent="0.25"/>
    <row r="274938" customFormat="1" x14ac:dyDescent="0.25"/>
    <row r="274939" customFormat="1" x14ac:dyDescent="0.25"/>
    <row r="274940" customFormat="1" x14ac:dyDescent="0.25"/>
    <row r="274941" customFormat="1" x14ac:dyDescent="0.25"/>
    <row r="274942" customFormat="1" x14ac:dyDescent="0.25"/>
    <row r="274943" customFormat="1" x14ac:dyDescent="0.25"/>
    <row r="274944" customFormat="1" x14ac:dyDescent="0.25"/>
    <row r="274945" customFormat="1" x14ac:dyDescent="0.25"/>
    <row r="274946" customFormat="1" x14ac:dyDescent="0.25"/>
    <row r="274947" customFormat="1" x14ac:dyDescent="0.25"/>
    <row r="274948" customFormat="1" x14ac:dyDescent="0.25"/>
    <row r="274949" customFormat="1" x14ac:dyDescent="0.25"/>
    <row r="274950" customFormat="1" x14ac:dyDescent="0.25"/>
    <row r="274951" customFormat="1" x14ac:dyDescent="0.25"/>
    <row r="274952" customFormat="1" x14ac:dyDescent="0.25"/>
    <row r="274953" customFormat="1" x14ac:dyDescent="0.25"/>
    <row r="274954" customFormat="1" x14ac:dyDescent="0.25"/>
    <row r="274955" customFormat="1" x14ac:dyDescent="0.25"/>
    <row r="274956" customFormat="1" x14ac:dyDescent="0.25"/>
    <row r="274957" customFormat="1" x14ac:dyDescent="0.25"/>
    <row r="274958" customFormat="1" x14ac:dyDescent="0.25"/>
    <row r="274959" customFormat="1" x14ac:dyDescent="0.25"/>
    <row r="274960" customFormat="1" x14ac:dyDescent="0.25"/>
    <row r="274961" customFormat="1" x14ac:dyDescent="0.25"/>
    <row r="274962" customFormat="1" x14ac:dyDescent="0.25"/>
    <row r="274963" customFormat="1" x14ac:dyDescent="0.25"/>
    <row r="274964" customFormat="1" x14ac:dyDescent="0.25"/>
    <row r="274965" customFormat="1" x14ac:dyDescent="0.25"/>
    <row r="274966" customFormat="1" x14ac:dyDescent="0.25"/>
    <row r="274967" customFormat="1" x14ac:dyDescent="0.25"/>
    <row r="274968" customFormat="1" x14ac:dyDescent="0.25"/>
    <row r="274969" customFormat="1" x14ac:dyDescent="0.25"/>
    <row r="274970" customFormat="1" x14ac:dyDescent="0.25"/>
    <row r="274971" customFormat="1" x14ac:dyDescent="0.25"/>
    <row r="274972" customFormat="1" x14ac:dyDescent="0.25"/>
    <row r="274973" customFormat="1" x14ac:dyDescent="0.25"/>
    <row r="274974" customFormat="1" x14ac:dyDescent="0.25"/>
    <row r="274975" customFormat="1" x14ac:dyDescent="0.25"/>
    <row r="274976" customFormat="1" x14ac:dyDescent="0.25"/>
    <row r="274977" customFormat="1" x14ac:dyDescent="0.25"/>
    <row r="274978" customFormat="1" x14ac:dyDescent="0.25"/>
    <row r="274979" customFormat="1" x14ac:dyDescent="0.25"/>
    <row r="274980" customFormat="1" x14ac:dyDescent="0.25"/>
    <row r="274981" customFormat="1" x14ac:dyDescent="0.25"/>
    <row r="274982" customFormat="1" x14ac:dyDescent="0.25"/>
    <row r="274983" customFormat="1" x14ac:dyDescent="0.25"/>
    <row r="274984" customFormat="1" x14ac:dyDescent="0.25"/>
    <row r="274985" customFormat="1" x14ac:dyDescent="0.25"/>
    <row r="274986" customFormat="1" x14ac:dyDescent="0.25"/>
    <row r="274987" customFormat="1" x14ac:dyDescent="0.25"/>
    <row r="274988" customFormat="1" x14ac:dyDescent="0.25"/>
    <row r="274989" customFormat="1" x14ac:dyDescent="0.25"/>
    <row r="274990" customFormat="1" x14ac:dyDescent="0.25"/>
    <row r="274991" customFormat="1" x14ac:dyDescent="0.25"/>
    <row r="274992" customFormat="1" x14ac:dyDescent="0.25"/>
    <row r="274993" customFormat="1" x14ac:dyDescent="0.25"/>
    <row r="274994" customFormat="1" x14ac:dyDescent="0.25"/>
    <row r="274995" customFormat="1" x14ac:dyDescent="0.25"/>
    <row r="274996" customFormat="1" x14ac:dyDescent="0.25"/>
    <row r="274997" customFormat="1" x14ac:dyDescent="0.25"/>
    <row r="274998" customFormat="1" x14ac:dyDescent="0.25"/>
    <row r="274999" customFormat="1" x14ac:dyDescent="0.25"/>
    <row r="275000" customFormat="1" x14ac:dyDescent="0.25"/>
    <row r="275001" customFormat="1" x14ac:dyDescent="0.25"/>
    <row r="275002" customFormat="1" x14ac:dyDescent="0.25"/>
    <row r="275003" customFormat="1" x14ac:dyDescent="0.25"/>
    <row r="275004" customFormat="1" x14ac:dyDescent="0.25"/>
    <row r="275005" customFormat="1" x14ac:dyDescent="0.25"/>
    <row r="275006" customFormat="1" x14ac:dyDescent="0.25"/>
    <row r="275007" customFormat="1" x14ac:dyDescent="0.25"/>
    <row r="275008" customFormat="1" x14ac:dyDescent="0.25"/>
    <row r="275009" customFormat="1" x14ac:dyDescent="0.25"/>
    <row r="275010" customFormat="1" x14ac:dyDescent="0.25"/>
    <row r="275011" customFormat="1" x14ac:dyDescent="0.25"/>
    <row r="275012" customFormat="1" x14ac:dyDescent="0.25"/>
    <row r="275013" customFormat="1" x14ac:dyDescent="0.25"/>
    <row r="275014" customFormat="1" x14ac:dyDescent="0.25"/>
    <row r="275015" customFormat="1" x14ac:dyDescent="0.25"/>
    <row r="275016" customFormat="1" x14ac:dyDescent="0.25"/>
    <row r="275017" customFormat="1" x14ac:dyDescent="0.25"/>
    <row r="275018" customFormat="1" x14ac:dyDescent="0.25"/>
    <row r="275019" customFormat="1" x14ac:dyDescent="0.25"/>
    <row r="275020" customFormat="1" x14ac:dyDescent="0.25"/>
    <row r="275021" customFormat="1" x14ac:dyDescent="0.25"/>
    <row r="275022" customFormat="1" x14ac:dyDescent="0.25"/>
    <row r="275023" customFormat="1" x14ac:dyDescent="0.25"/>
    <row r="275024" customFormat="1" x14ac:dyDescent="0.25"/>
    <row r="275025" customFormat="1" x14ac:dyDescent="0.25"/>
    <row r="275026" customFormat="1" x14ac:dyDescent="0.25"/>
    <row r="275027" customFormat="1" x14ac:dyDescent="0.25"/>
    <row r="275028" customFormat="1" x14ac:dyDescent="0.25"/>
    <row r="275029" customFormat="1" x14ac:dyDescent="0.25"/>
    <row r="275030" customFormat="1" x14ac:dyDescent="0.25"/>
    <row r="275031" customFormat="1" x14ac:dyDescent="0.25"/>
    <row r="275032" customFormat="1" x14ac:dyDescent="0.25"/>
    <row r="275033" customFormat="1" x14ac:dyDescent="0.25"/>
    <row r="275034" customFormat="1" x14ac:dyDescent="0.25"/>
    <row r="275035" customFormat="1" x14ac:dyDescent="0.25"/>
    <row r="275036" customFormat="1" x14ac:dyDescent="0.25"/>
    <row r="275037" customFormat="1" x14ac:dyDescent="0.25"/>
    <row r="275038" customFormat="1" x14ac:dyDescent="0.25"/>
    <row r="275039" customFormat="1" x14ac:dyDescent="0.25"/>
    <row r="275040" customFormat="1" x14ac:dyDescent="0.25"/>
    <row r="275041" customFormat="1" x14ac:dyDescent="0.25"/>
    <row r="275042" customFormat="1" x14ac:dyDescent="0.25"/>
    <row r="275043" customFormat="1" x14ac:dyDescent="0.25"/>
    <row r="275044" customFormat="1" x14ac:dyDescent="0.25"/>
    <row r="275045" customFormat="1" x14ac:dyDescent="0.25"/>
    <row r="275046" customFormat="1" x14ac:dyDescent="0.25"/>
    <row r="275047" customFormat="1" x14ac:dyDescent="0.25"/>
    <row r="275048" customFormat="1" x14ac:dyDescent="0.25"/>
    <row r="275049" customFormat="1" x14ac:dyDescent="0.25"/>
    <row r="275050" customFormat="1" x14ac:dyDescent="0.25"/>
    <row r="275051" customFormat="1" x14ac:dyDescent="0.25"/>
    <row r="275052" customFormat="1" x14ac:dyDescent="0.25"/>
    <row r="275053" customFormat="1" x14ac:dyDescent="0.25"/>
    <row r="275054" customFormat="1" x14ac:dyDescent="0.25"/>
    <row r="275055" customFormat="1" x14ac:dyDescent="0.25"/>
    <row r="275056" customFormat="1" x14ac:dyDescent="0.25"/>
    <row r="275057" customFormat="1" x14ac:dyDescent="0.25"/>
    <row r="275058" customFormat="1" x14ac:dyDescent="0.25"/>
    <row r="275059" customFormat="1" x14ac:dyDescent="0.25"/>
    <row r="275060" customFormat="1" x14ac:dyDescent="0.25"/>
    <row r="275061" customFormat="1" x14ac:dyDescent="0.25"/>
    <row r="275062" customFormat="1" x14ac:dyDescent="0.25"/>
    <row r="275063" customFormat="1" x14ac:dyDescent="0.25"/>
    <row r="275064" customFormat="1" x14ac:dyDescent="0.25"/>
    <row r="275065" customFormat="1" x14ac:dyDescent="0.25"/>
    <row r="275066" customFormat="1" x14ac:dyDescent="0.25"/>
    <row r="275067" customFormat="1" x14ac:dyDescent="0.25"/>
    <row r="275068" customFormat="1" x14ac:dyDescent="0.25"/>
    <row r="275069" customFormat="1" x14ac:dyDescent="0.25"/>
    <row r="275070" customFormat="1" x14ac:dyDescent="0.25"/>
    <row r="275071" customFormat="1" x14ac:dyDescent="0.25"/>
    <row r="275072" customFormat="1" x14ac:dyDescent="0.25"/>
    <row r="275073" customFormat="1" x14ac:dyDescent="0.25"/>
    <row r="275074" customFormat="1" x14ac:dyDescent="0.25"/>
    <row r="275075" customFormat="1" x14ac:dyDescent="0.25"/>
    <row r="275076" customFormat="1" x14ac:dyDescent="0.25"/>
    <row r="275077" customFormat="1" x14ac:dyDescent="0.25"/>
    <row r="275078" customFormat="1" x14ac:dyDescent="0.25"/>
    <row r="275079" customFormat="1" x14ac:dyDescent="0.25"/>
    <row r="275080" customFormat="1" x14ac:dyDescent="0.25"/>
    <row r="275081" customFormat="1" x14ac:dyDescent="0.25"/>
    <row r="275082" customFormat="1" x14ac:dyDescent="0.25"/>
    <row r="275083" customFormat="1" x14ac:dyDescent="0.25"/>
    <row r="275084" customFormat="1" x14ac:dyDescent="0.25"/>
    <row r="275085" customFormat="1" x14ac:dyDescent="0.25"/>
    <row r="275086" customFormat="1" x14ac:dyDescent="0.25"/>
    <row r="275087" customFormat="1" x14ac:dyDescent="0.25"/>
    <row r="275088" customFormat="1" x14ac:dyDescent="0.25"/>
    <row r="275089" customFormat="1" x14ac:dyDescent="0.25"/>
    <row r="275090" customFormat="1" x14ac:dyDescent="0.25"/>
    <row r="275091" customFormat="1" x14ac:dyDescent="0.25"/>
    <row r="275092" customFormat="1" x14ac:dyDescent="0.25"/>
    <row r="275093" customFormat="1" x14ac:dyDescent="0.25"/>
    <row r="275094" customFormat="1" x14ac:dyDescent="0.25"/>
    <row r="275095" customFormat="1" x14ac:dyDescent="0.25"/>
    <row r="275096" customFormat="1" x14ac:dyDescent="0.25"/>
    <row r="275097" customFormat="1" x14ac:dyDescent="0.25"/>
    <row r="275098" customFormat="1" x14ac:dyDescent="0.25"/>
    <row r="275099" customFormat="1" x14ac:dyDescent="0.25"/>
    <row r="275100" customFormat="1" x14ac:dyDescent="0.25"/>
    <row r="275101" customFormat="1" x14ac:dyDescent="0.25"/>
    <row r="275102" customFormat="1" x14ac:dyDescent="0.25"/>
    <row r="275103" customFormat="1" x14ac:dyDescent="0.25"/>
    <row r="275104" customFormat="1" x14ac:dyDescent="0.25"/>
    <row r="275105" customFormat="1" x14ac:dyDescent="0.25"/>
    <row r="275106" customFormat="1" x14ac:dyDescent="0.25"/>
    <row r="275107" customFormat="1" x14ac:dyDescent="0.25"/>
    <row r="275108" customFormat="1" x14ac:dyDescent="0.25"/>
    <row r="275109" customFormat="1" x14ac:dyDescent="0.25"/>
    <row r="275110" customFormat="1" x14ac:dyDescent="0.25"/>
    <row r="275111" customFormat="1" x14ac:dyDescent="0.25"/>
    <row r="275112" customFormat="1" x14ac:dyDescent="0.25"/>
    <row r="275113" customFormat="1" x14ac:dyDescent="0.25"/>
    <row r="275114" customFormat="1" x14ac:dyDescent="0.25"/>
    <row r="275115" customFormat="1" x14ac:dyDescent="0.25"/>
    <row r="275116" customFormat="1" x14ac:dyDescent="0.25"/>
    <row r="275117" customFormat="1" x14ac:dyDescent="0.25"/>
    <row r="275118" customFormat="1" x14ac:dyDescent="0.25"/>
    <row r="275119" customFormat="1" x14ac:dyDescent="0.25"/>
    <row r="275120" customFormat="1" x14ac:dyDescent="0.25"/>
    <row r="275121" customFormat="1" x14ac:dyDescent="0.25"/>
    <row r="275122" customFormat="1" x14ac:dyDescent="0.25"/>
    <row r="275123" customFormat="1" x14ac:dyDescent="0.25"/>
    <row r="275124" customFormat="1" x14ac:dyDescent="0.25"/>
    <row r="275125" customFormat="1" x14ac:dyDescent="0.25"/>
    <row r="275126" customFormat="1" x14ac:dyDescent="0.25"/>
    <row r="275127" customFormat="1" x14ac:dyDescent="0.25"/>
    <row r="275128" customFormat="1" x14ac:dyDescent="0.25"/>
    <row r="275129" customFormat="1" x14ac:dyDescent="0.25"/>
    <row r="275130" customFormat="1" x14ac:dyDescent="0.25"/>
    <row r="275131" customFormat="1" x14ac:dyDescent="0.25"/>
    <row r="275132" customFormat="1" x14ac:dyDescent="0.25"/>
    <row r="275133" customFormat="1" x14ac:dyDescent="0.25"/>
    <row r="275134" customFormat="1" x14ac:dyDescent="0.25"/>
    <row r="275135" customFormat="1" x14ac:dyDescent="0.25"/>
    <row r="275136" customFormat="1" x14ac:dyDescent="0.25"/>
    <row r="275137" customFormat="1" x14ac:dyDescent="0.25"/>
    <row r="275138" customFormat="1" x14ac:dyDescent="0.25"/>
    <row r="275139" customFormat="1" x14ac:dyDescent="0.25"/>
    <row r="275140" customFormat="1" x14ac:dyDescent="0.25"/>
    <row r="275141" customFormat="1" x14ac:dyDescent="0.25"/>
    <row r="275142" customFormat="1" x14ac:dyDescent="0.25"/>
    <row r="275143" customFormat="1" x14ac:dyDescent="0.25"/>
    <row r="275144" customFormat="1" x14ac:dyDescent="0.25"/>
    <row r="275145" customFormat="1" x14ac:dyDescent="0.25"/>
    <row r="275146" customFormat="1" x14ac:dyDescent="0.25"/>
    <row r="275147" customFormat="1" x14ac:dyDescent="0.25"/>
    <row r="275148" customFormat="1" x14ac:dyDescent="0.25"/>
    <row r="275149" customFormat="1" x14ac:dyDescent="0.25"/>
    <row r="275150" customFormat="1" x14ac:dyDescent="0.25"/>
    <row r="275151" customFormat="1" x14ac:dyDescent="0.25"/>
    <row r="275152" customFormat="1" x14ac:dyDescent="0.25"/>
    <row r="275153" customFormat="1" x14ac:dyDescent="0.25"/>
    <row r="275154" customFormat="1" x14ac:dyDescent="0.25"/>
    <row r="275155" customFormat="1" x14ac:dyDescent="0.25"/>
    <row r="275156" customFormat="1" x14ac:dyDescent="0.25"/>
    <row r="275157" customFormat="1" x14ac:dyDescent="0.25"/>
    <row r="275158" customFormat="1" x14ac:dyDescent="0.25"/>
    <row r="275159" customFormat="1" x14ac:dyDescent="0.25"/>
    <row r="275160" customFormat="1" x14ac:dyDescent="0.25"/>
    <row r="275161" customFormat="1" x14ac:dyDescent="0.25"/>
    <row r="275162" customFormat="1" x14ac:dyDescent="0.25"/>
    <row r="275163" customFormat="1" x14ac:dyDescent="0.25"/>
    <row r="275164" customFormat="1" x14ac:dyDescent="0.25"/>
    <row r="275165" customFormat="1" x14ac:dyDescent="0.25"/>
    <row r="275166" customFormat="1" x14ac:dyDescent="0.25"/>
    <row r="275167" customFormat="1" x14ac:dyDescent="0.25"/>
    <row r="275168" customFormat="1" x14ac:dyDescent="0.25"/>
    <row r="275169" customFormat="1" x14ac:dyDescent="0.25"/>
    <row r="275170" customFormat="1" x14ac:dyDescent="0.25"/>
    <row r="275171" customFormat="1" x14ac:dyDescent="0.25"/>
    <row r="275172" customFormat="1" x14ac:dyDescent="0.25"/>
    <row r="275173" customFormat="1" x14ac:dyDescent="0.25"/>
    <row r="275174" customFormat="1" x14ac:dyDescent="0.25"/>
    <row r="275175" customFormat="1" x14ac:dyDescent="0.25"/>
    <row r="275176" customFormat="1" x14ac:dyDescent="0.25"/>
    <row r="275177" customFormat="1" x14ac:dyDescent="0.25"/>
    <row r="275178" customFormat="1" x14ac:dyDescent="0.25"/>
    <row r="275179" customFormat="1" x14ac:dyDescent="0.25"/>
    <row r="275180" customFormat="1" x14ac:dyDescent="0.25"/>
    <row r="275181" customFormat="1" x14ac:dyDescent="0.25"/>
    <row r="275182" customFormat="1" x14ac:dyDescent="0.25"/>
    <row r="275183" customFormat="1" x14ac:dyDescent="0.25"/>
    <row r="275184" customFormat="1" x14ac:dyDescent="0.25"/>
    <row r="275185" customFormat="1" x14ac:dyDescent="0.25"/>
    <row r="275186" customFormat="1" x14ac:dyDescent="0.25"/>
    <row r="275187" customFormat="1" x14ac:dyDescent="0.25"/>
    <row r="275188" customFormat="1" x14ac:dyDescent="0.25"/>
    <row r="275189" customFormat="1" x14ac:dyDescent="0.25"/>
    <row r="275190" customFormat="1" x14ac:dyDescent="0.25"/>
    <row r="275191" customFormat="1" x14ac:dyDescent="0.25"/>
    <row r="275192" customFormat="1" x14ac:dyDescent="0.25"/>
    <row r="275193" customFormat="1" x14ac:dyDescent="0.25"/>
    <row r="275194" customFormat="1" x14ac:dyDescent="0.25"/>
    <row r="275195" customFormat="1" x14ac:dyDescent="0.25"/>
    <row r="275196" customFormat="1" x14ac:dyDescent="0.25"/>
    <row r="275197" customFormat="1" x14ac:dyDescent="0.25"/>
    <row r="275198" customFormat="1" x14ac:dyDescent="0.25"/>
    <row r="275199" customFormat="1" x14ac:dyDescent="0.25"/>
    <row r="275200" customFormat="1" x14ac:dyDescent="0.25"/>
    <row r="275201" customFormat="1" x14ac:dyDescent="0.25"/>
    <row r="275202" customFormat="1" x14ac:dyDescent="0.25"/>
    <row r="275203" customFormat="1" x14ac:dyDescent="0.25"/>
    <row r="275204" customFormat="1" x14ac:dyDescent="0.25"/>
    <row r="275205" customFormat="1" x14ac:dyDescent="0.25"/>
    <row r="275206" customFormat="1" x14ac:dyDescent="0.25"/>
    <row r="275207" customFormat="1" x14ac:dyDescent="0.25"/>
    <row r="275208" customFormat="1" x14ac:dyDescent="0.25"/>
    <row r="275209" customFormat="1" x14ac:dyDescent="0.25"/>
    <row r="275210" customFormat="1" x14ac:dyDescent="0.25"/>
    <row r="275211" customFormat="1" x14ac:dyDescent="0.25"/>
    <row r="275212" customFormat="1" x14ac:dyDescent="0.25"/>
    <row r="275213" customFormat="1" x14ac:dyDescent="0.25"/>
    <row r="275214" customFormat="1" x14ac:dyDescent="0.25"/>
    <row r="275215" customFormat="1" x14ac:dyDescent="0.25"/>
    <row r="275216" customFormat="1" x14ac:dyDescent="0.25"/>
    <row r="275217" customFormat="1" x14ac:dyDescent="0.25"/>
    <row r="275218" customFormat="1" x14ac:dyDescent="0.25"/>
    <row r="275219" customFormat="1" x14ac:dyDescent="0.25"/>
    <row r="275220" customFormat="1" x14ac:dyDescent="0.25"/>
    <row r="275221" customFormat="1" x14ac:dyDescent="0.25"/>
    <row r="275222" customFormat="1" x14ac:dyDescent="0.25"/>
    <row r="275223" customFormat="1" x14ac:dyDescent="0.25"/>
    <row r="275224" customFormat="1" x14ac:dyDescent="0.25"/>
    <row r="275225" customFormat="1" x14ac:dyDescent="0.25"/>
    <row r="275226" customFormat="1" x14ac:dyDescent="0.25"/>
    <row r="275227" customFormat="1" x14ac:dyDescent="0.25"/>
    <row r="275228" customFormat="1" x14ac:dyDescent="0.25"/>
    <row r="275229" customFormat="1" x14ac:dyDescent="0.25"/>
    <row r="275230" customFormat="1" x14ac:dyDescent="0.25"/>
    <row r="275231" customFormat="1" x14ac:dyDescent="0.25"/>
    <row r="275232" customFormat="1" x14ac:dyDescent="0.25"/>
    <row r="275233" customFormat="1" x14ac:dyDescent="0.25"/>
    <row r="275234" customFormat="1" x14ac:dyDescent="0.25"/>
    <row r="275235" customFormat="1" x14ac:dyDescent="0.25"/>
    <row r="275236" customFormat="1" x14ac:dyDescent="0.25"/>
    <row r="275237" customFormat="1" x14ac:dyDescent="0.25"/>
    <row r="275238" customFormat="1" x14ac:dyDescent="0.25"/>
    <row r="275239" customFormat="1" x14ac:dyDescent="0.25"/>
    <row r="275240" customFormat="1" x14ac:dyDescent="0.25"/>
    <row r="275241" customFormat="1" x14ac:dyDescent="0.25"/>
    <row r="275242" customFormat="1" x14ac:dyDescent="0.25"/>
    <row r="275243" customFormat="1" x14ac:dyDescent="0.25"/>
    <row r="275244" customFormat="1" x14ac:dyDescent="0.25"/>
    <row r="275245" customFormat="1" x14ac:dyDescent="0.25"/>
    <row r="275246" customFormat="1" x14ac:dyDescent="0.25"/>
    <row r="275247" customFormat="1" x14ac:dyDescent="0.25"/>
    <row r="275248" customFormat="1" x14ac:dyDescent="0.25"/>
    <row r="275249" customFormat="1" x14ac:dyDescent="0.25"/>
    <row r="275250" customFormat="1" x14ac:dyDescent="0.25"/>
    <row r="275251" customFormat="1" x14ac:dyDescent="0.25"/>
    <row r="275252" customFormat="1" x14ac:dyDescent="0.25"/>
    <row r="275253" customFormat="1" x14ac:dyDescent="0.25"/>
    <row r="275254" customFormat="1" x14ac:dyDescent="0.25"/>
    <row r="275255" customFormat="1" x14ac:dyDescent="0.25"/>
    <row r="275256" customFormat="1" x14ac:dyDescent="0.25"/>
    <row r="275257" customFormat="1" x14ac:dyDescent="0.25"/>
    <row r="275258" customFormat="1" x14ac:dyDescent="0.25"/>
    <row r="275259" customFormat="1" x14ac:dyDescent="0.25"/>
    <row r="275260" customFormat="1" x14ac:dyDescent="0.25"/>
    <row r="275261" customFormat="1" x14ac:dyDescent="0.25"/>
    <row r="275262" customFormat="1" x14ac:dyDescent="0.25"/>
    <row r="275263" customFormat="1" x14ac:dyDescent="0.25"/>
    <row r="275264" customFormat="1" x14ac:dyDescent="0.25"/>
    <row r="275265" customFormat="1" x14ac:dyDescent="0.25"/>
    <row r="275266" customFormat="1" x14ac:dyDescent="0.25"/>
    <row r="275267" customFormat="1" x14ac:dyDescent="0.25"/>
    <row r="275268" customFormat="1" x14ac:dyDescent="0.25"/>
    <row r="275269" customFormat="1" x14ac:dyDescent="0.25"/>
    <row r="275270" customFormat="1" x14ac:dyDescent="0.25"/>
    <row r="275271" customFormat="1" x14ac:dyDescent="0.25"/>
    <row r="275272" customFormat="1" x14ac:dyDescent="0.25"/>
    <row r="275273" customFormat="1" x14ac:dyDescent="0.25"/>
    <row r="275274" customFormat="1" x14ac:dyDescent="0.25"/>
    <row r="275275" customFormat="1" x14ac:dyDescent="0.25"/>
    <row r="275276" customFormat="1" x14ac:dyDescent="0.25"/>
    <row r="275277" customFormat="1" x14ac:dyDescent="0.25"/>
    <row r="275278" customFormat="1" x14ac:dyDescent="0.25"/>
    <row r="275279" customFormat="1" x14ac:dyDescent="0.25"/>
    <row r="275280" customFormat="1" x14ac:dyDescent="0.25"/>
    <row r="275281" customFormat="1" x14ac:dyDescent="0.25"/>
    <row r="275282" customFormat="1" x14ac:dyDescent="0.25"/>
    <row r="275283" customFormat="1" x14ac:dyDescent="0.25"/>
    <row r="275284" customFormat="1" x14ac:dyDescent="0.25"/>
    <row r="275285" customFormat="1" x14ac:dyDescent="0.25"/>
    <row r="275286" customFormat="1" x14ac:dyDescent="0.25"/>
    <row r="275287" customFormat="1" x14ac:dyDescent="0.25"/>
    <row r="275288" customFormat="1" x14ac:dyDescent="0.25"/>
    <row r="275289" customFormat="1" x14ac:dyDescent="0.25"/>
    <row r="275290" customFormat="1" x14ac:dyDescent="0.25"/>
    <row r="275291" customFormat="1" x14ac:dyDescent="0.25"/>
    <row r="275292" customFormat="1" x14ac:dyDescent="0.25"/>
    <row r="275293" customFormat="1" x14ac:dyDescent="0.25"/>
    <row r="275294" customFormat="1" x14ac:dyDescent="0.25"/>
    <row r="275295" customFormat="1" x14ac:dyDescent="0.25"/>
    <row r="275296" customFormat="1" x14ac:dyDescent="0.25"/>
    <row r="275297" customFormat="1" x14ac:dyDescent="0.25"/>
    <row r="275298" customFormat="1" x14ac:dyDescent="0.25"/>
    <row r="275299" customFormat="1" x14ac:dyDescent="0.25"/>
    <row r="275300" customFormat="1" x14ac:dyDescent="0.25"/>
    <row r="275301" customFormat="1" x14ac:dyDescent="0.25"/>
    <row r="275302" customFormat="1" x14ac:dyDescent="0.25"/>
    <row r="275303" customFormat="1" x14ac:dyDescent="0.25"/>
    <row r="275304" customFormat="1" x14ac:dyDescent="0.25"/>
    <row r="275305" customFormat="1" x14ac:dyDescent="0.25"/>
    <row r="275306" customFormat="1" x14ac:dyDescent="0.25"/>
    <row r="275307" customFormat="1" x14ac:dyDescent="0.25"/>
    <row r="275308" customFormat="1" x14ac:dyDescent="0.25"/>
    <row r="275309" customFormat="1" x14ac:dyDescent="0.25"/>
    <row r="275310" customFormat="1" x14ac:dyDescent="0.25"/>
    <row r="275311" customFormat="1" x14ac:dyDescent="0.25"/>
    <row r="275312" customFormat="1" x14ac:dyDescent="0.25"/>
    <row r="275313" customFormat="1" x14ac:dyDescent="0.25"/>
    <row r="275314" customFormat="1" x14ac:dyDescent="0.25"/>
    <row r="275315" customFormat="1" x14ac:dyDescent="0.25"/>
    <row r="275316" customFormat="1" x14ac:dyDescent="0.25"/>
    <row r="275317" customFormat="1" x14ac:dyDescent="0.25"/>
    <row r="275318" customFormat="1" x14ac:dyDescent="0.25"/>
    <row r="275319" customFormat="1" x14ac:dyDescent="0.25"/>
    <row r="275320" customFormat="1" x14ac:dyDescent="0.25"/>
    <row r="275321" customFormat="1" x14ac:dyDescent="0.25"/>
    <row r="275322" customFormat="1" x14ac:dyDescent="0.25"/>
    <row r="275323" customFormat="1" x14ac:dyDescent="0.25"/>
    <row r="275324" customFormat="1" x14ac:dyDescent="0.25"/>
    <row r="275325" customFormat="1" x14ac:dyDescent="0.25"/>
    <row r="275326" customFormat="1" x14ac:dyDescent="0.25"/>
    <row r="275327" customFormat="1" x14ac:dyDescent="0.25"/>
    <row r="275328" customFormat="1" x14ac:dyDescent="0.25"/>
    <row r="275329" customFormat="1" x14ac:dyDescent="0.25"/>
    <row r="275330" customFormat="1" x14ac:dyDescent="0.25"/>
    <row r="275331" customFormat="1" x14ac:dyDescent="0.25"/>
    <row r="275332" customFormat="1" x14ac:dyDescent="0.25"/>
    <row r="275333" customFormat="1" x14ac:dyDescent="0.25"/>
    <row r="275334" customFormat="1" x14ac:dyDescent="0.25"/>
    <row r="275335" customFormat="1" x14ac:dyDescent="0.25"/>
    <row r="275336" customFormat="1" x14ac:dyDescent="0.25"/>
    <row r="275337" customFormat="1" x14ac:dyDescent="0.25"/>
    <row r="275338" customFormat="1" x14ac:dyDescent="0.25"/>
    <row r="275339" customFormat="1" x14ac:dyDescent="0.25"/>
    <row r="275340" customFormat="1" x14ac:dyDescent="0.25"/>
    <row r="275341" customFormat="1" x14ac:dyDescent="0.25"/>
    <row r="275342" customFormat="1" x14ac:dyDescent="0.25"/>
    <row r="275343" customFormat="1" x14ac:dyDescent="0.25"/>
    <row r="275344" customFormat="1" x14ac:dyDescent="0.25"/>
    <row r="275345" customFormat="1" x14ac:dyDescent="0.25"/>
    <row r="275346" customFormat="1" x14ac:dyDescent="0.25"/>
    <row r="275347" customFormat="1" x14ac:dyDescent="0.25"/>
    <row r="275348" customFormat="1" x14ac:dyDescent="0.25"/>
    <row r="275349" customFormat="1" x14ac:dyDescent="0.25"/>
    <row r="275350" customFormat="1" x14ac:dyDescent="0.25"/>
    <row r="275351" customFormat="1" x14ac:dyDescent="0.25"/>
    <row r="275352" customFormat="1" x14ac:dyDescent="0.25"/>
    <row r="275353" customFormat="1" x14ac:dyDescent="0.25"/>
    <row r="275354" customFormat="1" x14ac:dyDescent="0.25"/>
    <row r="275355" customFormat="1" x14ac:dyDescent="0.25"/>
    <row r="275356" customFormat="1" x14ac:dyDescent="0.25"/>
    <row r="275357" customFormat="1" x14ac:dyDescent="0.25"/>
    <row r="275358" customFormat="1" x14ac:dyDescent="0.25"/>
    <row r="275359" customFormat="1" x14ac:dyDescent="0.25"/>
    <row r="275360" customFormat="1" x14ac:dyDescent="0.25"/>
    <row r="275361" customFormat="1" x14ac:dyDescent="0.25"/>
    <row r="275362" customFormat="1" x14ac:dyDescent="0.25"/>
    <row r="275363" customFormat="1" x14ac:dyDescent="0.25"/>
    <row r="275364" customFormat="1" x14ac:dyDescent="0.25"/>
    <row r="275365" customFormat="1" x14ac:dyDescent="0.25"/>
    <row r="275366" customFormat="1" x14ac:dyDescent="0.25"/>
    <row r="275367" customFormat="1" x14ac:dyDescent="0.25"/>
    <row r="275368" customFormat="1" x14ac:dyDescent="0.25"/>
    <row r="275369" customFormat="1" x14ac:dyDescent="0.25"/>
    <row r="275370" customFormat="1" x14ac:dyDescent="0.25"/>
    <row r="275371" customFormat="1" x14ac:dyDescent="0.25"/>
    <row r="275372" customFormat="1" x14ac:dyDescent="0.25"/>
    <row r="275373" customFormat="1" x14ac:dyDescent="0.25"/>
    <row r="275374" customFormat="1" x14ac:dyDescent="0.25"/>
    <row r="275375" customFormat="1" x14ac:dyDescent="0.25"/>
    <row r="275376" customFormat="1" x14ac:dyDescent="0.25"/>
    <row r="275377" customFormat="1" x14ac:dyDescent="0.25"/>
    <row r="275378" customFormat="1" x14ac:dyDescent="0.25"/>
    <row r="275379" customFormat="1" x14ac:dyDescent="0.25"/>
    <row r="275380" customFormat="1" x14ac:dyDescent="0.25"/>
    <row r="275381" customFormat="1" x14ac:dyDescent="0.25"/>
    <row r="275382" customFormat="1" x14ac:dyDescent="0.25"/>
    <row r="275383" customFormat="1" x14ac:dyDescent="0.25"/>
    <row r="275384" customFormat="1" x14ac:dyDescent="0.25"/>
    <row r="275385" customFormat="1" x14ac:dyDescent="0.25"/>
    <row r="275386" customFormat="1" x14ac:dyDescent="0.25"/>
    <row r="275387" customFormat="1" x14ac:dyDescent="0.25"/>
    <row r="275388" customFormat="1" x14ac:dyDescent="0.25"/>
    <row r="275389" customFormat="1" x14ac:dyDescent="0.25"/>
    <row r="275390" customFormat="1" x14ac:dyDescent="0.25"/>
    <row r="275391" customFormat="1" x14ac:dyDescent="0.25"/>
    <row r="275392" customFormat="1" x14ac:dyDescent="0.25"/>
    <row r="275393" customFormat="1" x14ac:dyDescent="0.25"/>
    <row r="275394" customFormat="1" x14ac:dyDescent="0.25"/>
    <row r="275395" customFormat="1" x14ac:dyDescent="0.25"/>
    <row r="275396" customFormat="1" x14ac:dyDescent="0.25"/>
    <row r="275397" customFormat="1" x14ac:dyDescent="0.25"/>
    <row r="275398" customFormat="1" x14ac:dyDescent="0.25"/>
    <row r="275399" customFormat="1" x14ac:dyDescent="0.25"/>
    <row r="275400" customFormat="1" x14ac:dyDescent="0.25"/>
    <row r="275401" customFormat="1" x14ac:dyDescent="0.25"/>
    <row r="275402" customFormat="1" x14ac:dyDescent="0.25"/>
    <row r="275403" customFormat="1" x14ac:dyDescent="0.25"/>
    <row r="275404" customFormat="1" x14ac:dyDescent="0.25"/>
    <row r="275405" customFormat="1" x14ac:dyDescent="0.25"/>
    <row r="275406" customFormat="1" x14ac:dyDescent="0.25"/>
    <row r="275407" customFormat="1" x14ac:dyDescent="0.25"/>
    <row r="275408" customFormat="1" x14ac:dyDescent="0.25"/>
    <row r="275409" customFormat="1" x14ac:dyDescent="0.25"/>
    <row r="275410" customFormat="1" x14ac:dyDescent="0.25"/>
    <row r="275411" customFormat="1" x14ac:dyDescent="0.25"/>
    <row r="275412" customFormat="1" x14ac:dyDescent="0.25"/>
    <row r="275413" customFormat="1" x14ac:dyDescent="0.25"/>
    <row r="275414" customFormat="1" x14ac:dyDescent="0.25"/>
    <row r="275415" customFormat="1" x14ac:dyDescent="0.25"/>
    <row r="275416" customFormat="1" x14ac:dyDescent="0.25"/>
    <row r="275417" customFormat="1" x14ac:dyDescent="0.25"/>
    <row r="275418" customFormat="1" x14ac:dyDescent="0.25"/>
    <row r="275419" customFormat="1" x14ac:dyDescent="0.25"/>
    <row r="275420" customFormat="1" x14ac:dyDescent="0.25"/>
    <row r="275421" customFormat="1" x14ac:dyDescent="0.25"/>
    <row r="275422" customFormat="1" x14ac:dyDescent="0.25"/>
    <row r="275423" customFormat="1" x14ac:dyDescent="0.25"/>
    <row r="275424" customFormat="1" x14ac:dyDescent="0.25"/>
    <row r="275425" customFormat="1" x14ac:dyDescent="0.25"/>
    <row r="275426" customFormat="1" x14ac:dyDescent="0.25"/>
    <row r="275427" customFormat="1" x14ac:dyDescent="0.25"/>
    <row r="275428" customFormat="1" x14ac:dyDescent="0.25"/>
    <row r="275429" customFormat="1" x14ac:dyDescent="0.25"/>
    <row r="275430" customFormat="1" x14ac:dyDescent="0.25"/>
    <row r="275431" customFormat="1" x14ac:dyDescent="0.25"/>
    <row r="275432" customFormat="1" x14ac:dyDescent="0.25"/>
    <row r="275433" customFormat="1" x14ac:dyDescent="0.25"/>
    <row r="275434" customFormat="1" x14ac:dyDescent="0.25"/>
    <row r="275435" customFormat="1" x14ac:dyDescent="0.25"/>
    <row r="275436" customFormat="1" x14ac:dyDescent="0.25"/>
    <row r="275437" customFormat="1" x14ac:dyDescent="0.25"/>
    <row r="275438" customFormat="1" x14ac:dyDescent="0.25"/>
    <row r="275439" customFormat="1" x14ac:dyDescent="0.25"/>
    <row r="275440" customFormat="1" x14ac:dyDescent="0.25"/>
    <row r="275441" customFormat="1" x14ac:dyDescent="0.25"/>
    <row r="275442" customFormat="1" x14ac:dyDescent="0.25"/>
    <row r="275443" customFormat="1" x14ac:dyDescent="0.25"/>
    <row r="275444" customFormat="1" x14ac:dyDescent="0.25"/>
    <row r="275445" customFormat="1" x14ac:dyDescent="0.25"/>
    <row r="275446" customFormat="1" x14ac:dyDescent="0.25"/>
    <row r="275447" customFormat="1" x14ac:dyDescent="0.25"/>
    <row r="275448" customFormat="1" x14ac:dyDescent="0.25"/>
    <row r="275449" customFormat="1" x14ac:dyDescent="0.25"/>
    <row r="275450" customFormat="1" x14ac:dyDescent="0.25"/>
    <row r="275451" customFormat="1" x14ac:dyDescent="0.25"/>
    <row r="275452" customFormat="1" x14ac:dyDescent="0.25"/>
    <row r="275453" customFormat="1" x14ac:dyDescent="0.25"/>
    <row r="275454" customFormat="1" x14ac:dyDescent="0.25"/>
    <row r="275455" customFormat="1" x14ac:dyDescent="0.25"/>
    <row r="275456" customFormat="1" x14ac:dyDescent="0.25"/>
    <row r="275457" customFormat="1" x14ac:dyDescent="0.25"/>
    <row r="275458" customFormat="1" x14ac:dyDescent="0.25"/>
    <row r="275459" customFormat="1" x14ac:dyDescent="0.25"/>
    <row r="275460" customFormat="1" x14ac:dyDescent="0.25"/>
    <row r="275461" customFormat="1" x14ac:dyDescent="0.25"/>
    <row r="275462" customFormat="1" x14ac:dyDescent="0.25"/>
    <row r="275463" customFormat="1" x14ac:dyDescent="0.25"/>
    <row r="275464" customFormat="1" x14ac:dyDescent="0.25"/>
    <row r="275465" customFormat="1" x14ac:dyDescent="0.25"/>
    <row r="275466" customFormat="1" x14ac:dyDescent="0.25"/>
    <row r="275467" customFormat="1" x14ac:dyDescent="0.25"/>
    <row r="275468" customFormat="1" x14ac:dyDescent="0.25"/>
    <row r="275469" customFormat="1" x14ac:dyDescent="0.25"/>
    <row r="275470" customFormat="1" x14ac:dyDescent="0.25"/>
    <row r="275471" customFormat="1" x14ac:dyDescent="0.25"/>
    <row r="275472" customFormat="1" x14ac:dyDescent="0.25"/>
    <row r="275473" customFormat="1" x14ac:dyDescent="0.25"/>
    <row r="275474" customFormat="1" x14ac:dyDescent="0.25"/>
    <row r="275475" customFormat="1" x14ac:dyDescent="0.25"/>
    <row r="275476" customFormat="1" x14ac:dyDescent="0.25"/>
    <row r="275477" customFormat="1" x14ac:dyDescent="0.25"/>
    <row r="275478" customFormat="1" x14ac:dyDescent="0.25"/>
    <row r="275479" customFormat="1" x14ac:dyDescent="0.25"/>
    <row r="275480" customFormat="1" x14ac:dyDescent="0.25"/>
    <row r="275481" customFormat="1" x14ac:dyDescent="0.25"/>
    <row r="275482" customFormat="1" x14ac:dyDescent="0.25"/>
    <row r="275483" customFormat="1" x14ac:dyDescent="0.25"/>
    <row r="275484" customFormat="1" x14ac:dyDescent="0.25"/>
    <row r="275485" customFormat="1" x14ac:dyDescent="0.25"/>
    <row r="275486" customFormat="1" x14ac:dyDescent="0.25"/>
    <row r="275487" customFormat="1" x14ac:dyDescent="0.25"/>
    <row r="275488" customFormat="1" x14ac:dyDescent="0.25"/>
    <row r="275489" customFormat="1" x14ac:dyDescent="0.25"/>
    <row r="275490" customFormat="1" x14ac:dyDescent="0.25"/>
    <row r="275491" customFormat="1" x14ac:dyDescent="0.25"/>
    <row r="275492" customFormat="1" x14ac:dyDescent="0.25"/>
    <row r="275493" customFormat="1" x14ac:dyDescent="0.25"/>
    <row r="275494" customFormat="1" x14ac:dyDescent="0.25"/>
    <row r="275495" customFormat="1" x14ac:dyDescent="0.25"/>
    <row r="275496" customFormat="1" x14ac:dyDescent="0.25"/>
    <row r="275497" customFormat="1" x14ac:dyDescent="0.25"/>
    <row r="275498" customFormat="1" x14ac:dyDescent="0.25"/>
    <row r="275499" customFormat="1" x14ac:dyDescent="0.25"/>
    <row r="275500" customFormat="1" x14ac:dyDescent="0.25"/>
    <row r="275501" customFormat="1" x14ac:dyDescent="0.25"/>
    <row r="275502" customFormat="1" x14ac:dyDescent="0.25"/>
    <row r="275503" customFormat="1" x14ac:dyDescent="0.25"/>
    <row r="275504" customFormat="1" x14ac:dyDescent="0.25"/>
    <row r="275505" customFormat="1" x14ac:dyDescent="0.25"/>
    <row r="275506" customFormat="1" x14ac:dyDescent="0.25"/>
    <row r="275507" customFormat="1" x14ac:dyDescent="0.25"/>
    <row r="275508" customFormat="1" x14ac:dyDescent="0.25"/>
    <row r="275509" customFormat="1" x14ac:dyDescent="0.25"/>
    <row r="275510" customFormat="1" x14ac:dyDescent="0.25"/>
    <row r="275511" customFormat="1" x14ac:dyDescent="0.25"/>
    <row r="275512" customFormat="1" x14ac:dyDescent="0.25"/>
    <row r="275513" customFormat="1" x14ac:dyDescent="0.25"/>
    <row r="275514" customFormat="1" x14ac:dyDescent="0.25"/>
    <row r="275515" customFormat="1" x14ac:dyDescent="0.25"/>
    <row r="275516" customFormat="1" x14ac:dyDescent="0.25"/>
    <row r="275517" customFormat="1" x14ac:dyDescent="0.25"/>
    <row r="275518" customFormat="1" x14ac:dyDescent="0.25"/>
    <row r="275519" customFormat="1" x14ac:dyDescent="0.25"/>
    <row r="275520" customFormat="1" x14ac:dyDescent="0.25"/>
    <row r="275521" customFormat="1" x14ac:dyDescent="0.25"/>
    <row r="275522" customFormat="1" x14ac:dyDescent="0.25"/>
    <row r="275523" customFormat="1" x14ac:dyDescent="0.25"/>
    <row r="275524" customFormat="1" x14ac:dyDescent="0.25"/>
    <row r="275525" customFormat="1" x14ac:dyDescent="0.25"/>
    <row r="275526" customFormat="1" x14ac:dyDescent="0.25"/>
    <row r="275527" customFormat="1" x14ac:dyDescent="0.25"/>
    <row r="275528" customFormat="1" x14ac:dyDescent="0.25"/>
    <row r="275529" customFormat="1" x14ac:dyDescent="0.25"/>
    <row r="275530" customFormat="1" x14ac:dyDescent="0.25"/>
    <row r="275531" customFormat="1" x14ac:dyDescent="0.25"/>
    <row r="275532" customFormat="1" x14ac:dyDescent="0.25"/>
    <row r="275533" customFormat="1" x14ac:dyDescent="0.25"/>
    <row r="275534" customFormat="1" x14ac:dyDescent="0.25"/>
    <row r="275535" customFormat="1" x14ac:dyDescent="0.25"/>
    <row r="275536" customFormat="1" x14ac:dyDescent="0.25"/>
    <row r="275537" customFormat="1" x14ac:dyDescent="0.25"/>
    <row r="275538" customFormat="1" x14ac:dyDescent="0.25"/>
    <row r="275539" customFormat="1" x14ac:dyDescent="0.25"/>
    <row r="275540" customFormat="1" x14ac:dyDescent="0.25"/>
    <row r="275541" customFormat="1" x14ac:dyDescent="0.25"/>
    <row r="275542" customFormat="1" x14ac:dyDescent="0.25"/>
    <row r="275543" customFormat="1" x14ac:dyDescent="0.25"/>
    <row r="275544" customFormat="1" x14ac:dyDescent="0.25"/>
    <row r="275545" customFormat="1" x14ac:dyDescent="0.25"/>
    <row r="275546" customFormat="1" x14ac:dyDescent="0.25"/>
    <row r="275547" customFormat="1" x14ac:dyDescent="0.25"/>
    <row r="275548" customFormat="1" x14ac:dyDescent="0.25"/>
    <row r="275549" customFormat="1" x14ac:dyDescent="0.25"/>
    <row r="275550" customFormat="1" x14ac:dyDescent="0.25"/>
    <row r="275551" customFormat="1" x14ac:dyDescent="0.25"/>
    <row r="275552" customFormat="1" x14ac:dyDescent="0.25"/>
    <row r="275553" customFormat="1" x14ac:dyDescent="0.25"/>
    <row r="275554" customFormat="1" x14ac:dyDescent="0.25"/>
    <row r="275555" customFormat="1" x14ac:dyDescent="0.25"/>
    <row r="275556" customFormat="1" x14ac:dyDescent="0.25"/>
    <row r="275557" customFormat="1" x14ac:dyDescent="0.25"/>
    <row r="275558" customFormat="1" x14ac:dyDescent="0.25"/>
    <row r="275559" customFormat="1" x14ac:dyDescent="0.25"/>
    <row r="275560" customFormat="1" x14ac:dyDescent="0.25"/>
    <row r="275561" customFormat="1" x14ac:dyDescent="0.25"/>
    <row r="275562" customFormat="1" x14ac:dyDescent="0.25"/>
    <row r="275563" customFormat="1" x14ac:dyDescent="0.25"/>
    <row r="275564" customFormat="1" x14ac:dyDescent="0.25"/>
    <row r="275565" customFormat="1" x14ac:dyDescent="0.25"/>
    <row r="275566" customFormat="1" x14ac:dyDescent="0.25"/>
    <row r="275567" customFormat="1" x14ac:dyDescent="0.25"/>
    <row r="275568" customFormat="1" x14ac:dyDescent="0.25"/>
    <row r="275569" customFormat="1" x14ac:dyDescent="0.25"/>
    <row r="275570" customFormat="1" x14ac:dyDescent="0.25"/>
    <row r="275571" customFormat="1" x14ac:dyDescent="0.25"/>
    <row r="275572" customFormat="1" x14ac:dyDescent="0.25"/>
    <row r="275573" customFormat="1" x14ac:dyDescent="0.25"/>
    <row r="275574" customFormat="1" x14ac:dyDescent="0.25"/>
    <row r="275575" customFormat="1" x14ac:dyDescent="0.25"/>
    <row r="275576" customFormat="1" x14ac:dyDescent="0.25"/>
    <row r="275577" customFormat="1" x14ac:dyDescent="0.25"/>
    <row r="275578" customFormat="1" x14ac:dyDescent="0.25"/>
    <row r="275579" customFormat="1" x14ac:dyDescent="0.25"/>
    <row r="275580" customFormat="1" x14ac:dyDescent="0.25"/>
    <row r="275581" customFormat="1" x14ac:dyDescent="0.25"/>
    <row r="275582" customFormat="1" x14ac:dyDescent="0.25"/>
    <row r="275583" customFormat="1" x14ac:dyDescent="0.25"/>
    <row r="275584" customFormat="1" x14ac:dyDescent="0.25"/>
    <row r="275585" customFormat="1" x14ac:dyDescent="0.25"/>
    <row r="275586" customFormat="1" x14ac:dyDescent="0.25"/>
    <row r="275587" customFormat="1" x14ac:dyDescent="0.25"/>
    <row r="275588" customFormat="1" x14ac:dyDescent="0.25"/>
    <row r="275589" customFormat="1" x14ac:dyDescent="0.25"/>
    <row r="275590" customFormat="1" x14ac:dyDescent="0.25"/>
    <row r="275591" customFormat="1" x14ac:dyDescent="0.25"/>
    <row r="275592" customFormat="1" x14ac:dyDescent="0.25"/>
    <row r="275593" customFormat="1" x14ac:dyDescent="0.25"/>
    <row r="275594" customFormat="1" x14ac:dyDescent="0.25"/>
    <row r="275595" customFormat="1" x14ac:dyDescent="0.25"/>
    <row r="275596" customFormat="1" x14ac:dyDescent="0.25"/>
    <row r="275597" customFormat="1" x14ac:dyDescent="0.25"/>
    <row r="275598" customFormat="1" x14ac:dyDescent="0.25"/>
    <row r="275599" customFormat="1" x14ac:dyDescent="0.25"/>
    <row r="275600" customFormat="1" x14ac:dyDescent="0.25"/>
    <row r="275601" customFormat="1" x14ac:dyDescent="0.25"/>
    <row r="275602" customFormat="1" x14ac:dyDescent="0.25"/>
    <row r="275603" customFormat="1" x14ac:dyDescent="0.25"/>
    <row r="275604" customFormat="1" x14ac:dyDescent="0.25"/>
    <row r="275605" customFormat="1" x14ac:dyDescent="0.25"/>
    <row r="275606" customFormat="1" x14ac:dyDescent="0.25"/>
    <row r="275607" customFormat="1" x14ac:dyDescent="0.25"/>
    <row r="275608" customFormat="1" x14ac:dyDescent="0.25"/>
    <row r="275609" customFormat="1" x14ac:dyDescent="0.25"/>
    <row r="275610" customFormat="1" x14ac:dyDescent="0.25"/>
    <row r="275611" customFormat="1" x14ac:dyDescent="0.25"/>
    <row r="275612" customFormat="1" x14ac:dyDescent="0.25"/>
    <row r="275613" customFormat="1" x14ac:dyDescent="0.25"/>
    <row r="275614" customFormat="1" x14ac:dyDescent="0.25"/>
    <row r="275615" customFormat="1" x14ac:dyDescent="0.25"/>
    <row r="275616" customFormat="1" x14ac:dyDescent="0.25"/>
    <row r="275617" customFormat="1" x14ac:dyDescent="0.25"/>
    <row r="275618" customFormat="1" x14ac:dyDescent="0.25"/>
    <row r="275619" customFormat="1" x14ac:dyDescent="0.25"/>
    <row r="275620" customFormat="1" x14ac:dyDescent="0.25"/>
    <row r="275621" customFormat="1" x14ac:dyDescent="0.25"/>
    <row r="275622" customFormat="1" x14ac:dyDescent="0.25"/>
    <row r="275623" customFormat="1" x14ac:dyDescent="0.25"/>
    <row r="275624" customFormat="1" x14ac:dyDescent="0.25"/>
    <row r="275625" customFormat="1" x14ac:dyDescent="0.25"/>
    <row r="275626" customFormat="1" x14ac:dyDescent="0.25"/>
    <row r="275627" customFormat="1" x14ac:dyDescent="0.25"/>
    <row r="275628" customFormat="1" x14ac:dyDescent="0.25"/>
    <row r="275629" customFormat="1" x14ac:dyDescent="0.25"/>
    <row r="275630" customFormat="1" x14ac:dyDescent="0.25"/>
    <row r="275631" customFormat="1" x14ac:dyDescent="0.25"/>
    <row r="275632" customFormat="1" x14ac:dyDescent="0.25"/>
    <row r="275633" customFormat="1" x14ac:dyDescent="0.25"/>
    <row r="275634" customFormat="1" x14ac:dyDescent="0.25"/>
    <row r="275635" customFormat="1" x14ac:dyDescent="0.25"/>
    <row r="275636" customFormat="1" x14ac:dyDescent="0.25"/>
    <row r="275637" customFormat="1" x14ac:dyDescent="0.25"/>
    <row r="275638" customFormat="1" x14ac:dyDescent="0.25"/>
    <row r="275639" customFormat="1" x14ac:dyDescent="0.25"/>
    <row r="275640" customFormat="1" x14ac:dyDescent="0.25"/>
    <row r="275641" customFormat="1" x14ac:dyDescent="0.25"/>
    <row r="275642" customFormat="1" x14ac:dyDescent="0.25"/>
    <row r="275643" customFormat="1" x14ac:dyDescent="0.25"/>
    <row r="275644" customFormat="1" x14ac:dyDescent="0.25"/>
    <row r="275645" customFormat="1" x14ac:dyDescent="0.25"/>
    <row r="275646" customFormat="1" x14ac:dyDescent="0.25"/>
    <row r="275647" customFormat="1" x14ac:dyDescent="0.25"/>
    <row r="275648" customFormat="1" x14ac:dyDescent="0.25"/>
    <row r="275649" customFormat="1" x14ac:dyDescent="0.25"/>
    <row r="275650" customFormat="1" x14ac:dyDescent="0.25"/>
    <row r="275651" customFormat="1" x14ac:dyDescent="0.25"/>
    <row r="275652" customFormat="1" x14ac:dyDescent="0.25"/>
    <row r="275653" customFormat="1" x14ac:dyDescent="0.25"/>
    <row r="275654" customFormat="1" x14ac:dyDescent="0.25"/>
    <row r="275655" customFormat="1" x14ac:dyDescent="0.25"/>
    <row r="275656" customFormat="1" x14ac:dyDescent="0.25"/>
    <row r="275657" customFormat="1" x14ac:dyDescent="0.25"/>
    <row r="275658" customFormat="1" x14ac:dyDescent="0.25"/>
    <row r="275659" customFormat="1" x14ac:dyDescent="0.25"/>
    <row r="275660" customFormat="1" x14ac:dyDescent="0.25"/>
    <row r="275661" customFormat="1" x14ac:dyDescent="0.25"/>
    <row r="275662" customFormat="1" x14ac:dyDescent="0.25"/>
    <row r="275663" customFormat="1" x14ac:dyDescent="0.25"/>
    <row r="275664" customFormat="1" x14ac:dyDescent="0.25"/>
    <row r="275665" customFormat="1" x14ac:dyDescent="0.25"/>
    <row r="275666" customFormat="1" x14ac:dyDescent="0.25"/>
    <row r="275667" customFormat="1" x14ac:dyDescent="0.25"/>
    <row r="275668" customFormat="1" x14ac:dyDescent="0.25"/>
    <row r="275669" customFormat="1" x14ac:dyDescent="0.25"/>
    <row r="275670" customFormat="1" x14ac:dyDescent="0.25"/>
    <row r="275671" customFormat="1" x14ac:dyDescent="0.25"/>
    <row r="275672" customFormat="1" x14ac:dyDescent="0.25"/>
    <row r="275673" customFormat="1" x14ac:dyDescent="0.25"/>
    <row r="275674" customFormat="1" x14ac:dyDescent="0.25"/>
    <row r="275675" customFormat="1" x14ac:dyDescent="0.25"/>
    <row r="275676" customFormat="1" x14ac:dyDescent="0.25"/>
    <row r="275677" customFormat="1" x14ac:dyDescent="0.25"/>
    <row r="275678" customFormat="1" x14ac:dyDescent="0.25"/>
    <row r="275679" customFormat="1" x14ac:dyDescent="0.25"/>
    <row r="275680" customFormat="1" x14ac:dyDescent="0.25"/>
    <row r="275681" customFormat="1" x14ac:dyDescent="0.25"/>
    <row r="275682" customFormat="1" x14ac:dyDescent="0.25"/>
    <row r="275683" customFormat="1" x14ac:dyDescent="0.25"/>
    <row r="275684" customFormat="1" x14ac:dyDescent="0.25"/>
    <row r="275685" customFormat="1" x14ac:dyDescent="0.25"/>
    <row r="275686" customFormat="1" x14ac:dyDescent="0.25"/>
    <row r="275687" customFormat="1" x14ac:dyDescent="0.25"/>
    <row r="275688" customFormat="1" x14ac:dyDescent="0.25"/>
    <row r="275689" customFormat="1" x14ac:dyDescent="0.25"/>
    <row r="275690" customFormat="1" x14ac:dyDescent="0.25"/>
    <row r="275691" customFormat="1" x14ac:dyDescent="0.25"/>
    <row r="275692" customFormat="1" x14ac:dyDescent="0.25"/>
    <row r="275693" customFormat="1" x14ac:dyDescent="0.25"/>
    <row r="275694" customFormat="1" x14ac:dyDescent="0.25"/>
    <row r="275695" customFormat="1" x14ac:dyDescent="0.25"/>
    <row r="275696" customFormat="1" x14ac:dyDescent="0.25"/>
    <row r="275697" customFormat="1" x14ac:dyDescent="0.25"/>
    <row r="275698" customFormat="1" x14ac:dyDescent="0.25"/>
    <row r="275699" customFormat="1" x14ac:dyDescent="0.25"/>
    <row r="275700" customFormat="1" x14ac:dyDescent="0.25"/>
    <row r="275701" customFormat="1" x14ac:dyDescent="0.25"/>
    <row r="275702" customFormat="1" x14ac:dyDescent="0.25"/>
    <row r="275703" customFormat="1" x14ac:dyDescent="0.25"/>
    <row r="275704" customFormat="1" x14ac:dyDescent="0.25"/>
    <row r="275705" customFormat="1" x14ac:dyDescent="0.25"/>
    <row r="275706" customFormat="1" x14ac:dyDescent="0.25"/>
    <row r="275707" customFormat="1" x14ac:dyDescent="0.25"/>
    <row r="275708" customFormat="1" x14ac:dyDescent="0.25"/>
    <row r="275709" customFormat="1" x14ac:dyDescent="0.25"/>
    <row r="275710" customFormat="1" x14ac:dyDescent="0.25"/>
    <row r="275711" customFormat="1" x14ac:dyDescent="0.25"/>
    <row r="275712" customFormat="1" x14ac:dyDescent="0.25"/>
    <row r="275713" customFormat="1" x14ac:dyDescent="0.25"/>
    <row r="275714" customFormat="1" x14ac:dyDescent="0.25"/>
    <row r="275715" customFormat="1" x14ac:dyDescent="0.25"/>
    <row r="275716" customFormat="1" x14ac:dyDescent="0.25"/>
    <row r="275717" customFormat="1" x14ac:dyDescent="0.25"/>
    <row r="275718" customFormat="1" x14ac:dyDescent="0.25"/>
    <row r="275719" customFormat="1" x14ac:dyDescent="0.25"/>
    <row r="275720" customFormat="1" x14ac:dyDescent="0.25"/>
    <row r="275721" customFormat="1" x14ac:dyDescent="0.25"/>
    <row r="275722" customFormat="1" x14ac:dyDescent="0.25"/>
    <row r="275723" customFormat="1" x14ac:dyDescent="0.25"/>
    <row r="275724" customFormat="1" x14ac:dyDescent="0.25"/>
    <row r="275725" customFormat="1" x14ac:dyDescent="0.25"/>
    <row r="275726" customFormat="1" x14ac:dyDescent="0.25"/>
    <row r="275727" customFormat="1" x14ac:dyDescent="0.25"/>
    <row r="275728" customFormat="1" x14ac:dyDescent="0.25"/>
    <row r="275729" customFormat="1" x14ac:dyDescent="0.25"/>
    <row r="275730" customFormat="1" x14ac:dyDescent="0.25"/>
    <row r="275731" customFormat="1" x14ac:dyDescent="0.25"/>
    <row r="275732" customFormat="1" x14ac:dyDescent="0.25"/>
    <row r="275733" customFormat="1" x14ac:dyDescent="0.25"/>
    <row r="275734" customFormat="1" x14ac:dyDescent="0.25"/>
    <row r="275735" customFormat="1" x14ac:dyDescent="0.25"/>
    <row r="275736" customFormat="1" x14ac:dyDescent="0.25"/>
    <row r="275737" customFormat="1" x14ac:dyDescent="0.25"/>
    <row r="275738" customFormat="1" x14ac:dyDescent="0.25"/>
    <row r="275739" customFormat="1" x14ac:dyDescent="0.25"/>
    <row r="275740" customFormat="1" x14ac:dyDescent="0.25"/>
    <row r="275741" customFormat="1" x14ac:dyDescent="0.25"/>
    <row r="275742" customFormat="1" x14ac:dyDescent="0.25"/>
    <row r="275743" customFormat="1" x14ac:dyDescent="0.25"/>
    <row r="275744" customFormat="1" x14ac:dyDescent="0.25"/>
    <row r="275745" customFormat="1" x14ac:dyDescent="0.25"/>
    <row r="275746" customFormat="1" x14ac:dyDescent="0.25"/>
    <row r="275747" customFormat="1" x14ac:dyDescent="0.25"/>
    <row r="275748" customFormat="1" x14ac:dyDescent="0.25"/>
    <row r="275749" customFormat="1" x14ac:dyDescent="0.25"/>
    <row r="275750" customFormat="1" x14ac:dyDescent="0.25"/>
    <row r="275751" customFormat="1" x14ac:dyDescent="0.25"/>
    <row r="275752" customFormat="1" x14ac:dyDescent="0.25"/>
    <row r="275753" customFormat="1" x14ac:dyDescent="0.25"/>
    <row r="275754" customFormat="1" x14ac:dyDescent="0.25"/>
    <row r="275755" customFormat="1" x14ac:dyDescent="0.25"/>
    <row r="275756" customFormat="1" x14ac:dyDescent="0.25"/>
    <row r="275757" customFormat="1" x14ac:dyDescent="0.25"/>
    <row r="275758" customFormat="1" x14ac:dyDescent="0.25"/>
    <row r="275759" customFormat="1" x14ac:dyDescent="0.25"/>
    <row r="275760" customFormat="1" x14ac:dyDescent="0.25"/>
    <row r="275761" customFormat="1" x14ac:dyDescent="0.25"/>
    <row r="275762" customFormat="1" x14ac:dyDescent="0.25"/>
    <row r="275763" customFormat="1" x14ac:dyDescent="0.25"/>
    <row r="275764" customFormat="1" x14ac:dyDescent="0.25"/>
    <row r="275765" customFormat="1" x14ac:dyDescent="0.25"/>
    <row r="275766" customFormat="1" x14ac:dyDescent="0.25"/>
    <row r="275767" customFormat="1" x14ac:dyDescent="0.25"/>
    <row r="275768" customFormat="1" x14ac:dyDescent="0.25"/>
    <row r="275769" customFormat="1" x14ac:dyDescent="0.25"/>
    <row r="275770" customFormat="1" x14ac:dyDescent="0.25"/>
    <row r="275771" customFormat="1" x14ac:dyDescent="0.25"/>
    <row r="275772" customFormat="1" x14ac:dyDescent="0.25"/>
    <row r="275773" customFormat="1" x14ac:dyDescent="0.25"/>
    <row r="275774" customFormat="1" x14ac:dyDescent="0.25"/>
    <row r="275775" customFormat="1" x14ac:dyDescent="0.25"/>
    <row r="275776" customFormat="1" x14ac:dyDescent="0.25"/>
    <row r="275777" customFormat="1" x14ac:dyDescent="0.25"/>
    <row r="275778" customFormat="1" x14ac:dyDescent="0.25"/>
    <row r="275779" customFormat="1" x14ac:dyDescent="0.25"/>
    <row r="275780" customFormat="1" x14ac:dyDescent="0.25"/>
    <row r="275781" customFormat="1" x14ac:dyDescent="0.25"/>
    <row r="275782" customFormat="1" x14ac:dyDescent="0.25"/>
    <row r="275783" customFormat="1" x14ac:dyDescent="0.25"/>
    <row r="275784" customFormat="1" x14ac:dyDescent="0.25"/>
    <row r="275785" customFormat="1" x14ac:dyDescent="0.25"/>
    <row r="275786" customFormat="1" x14ac:dyDescent="0.25"/>
    <row r="275787" customFormat="1" x14ac:dyDescent="0.25"/>
    <row r="275788" customFormat="1" x14ac:dyDescent="0.25"/>
    <row r="275789" customFormat="1" x14ac:dyDescent="0.25"/>
    <row r="275790" customFormat="1" x14ac:dyDescent="0.25"/>
    <row r="275791" customFormat="1" x14ac:dyDescent="0.25"/>
    <row r="275792" customFormat="1" x14ac:dyDescent="0.25"/>
    <row r="275793" customFormat="1" x14ac:dyDescent="0.25"/>
    <row r="275794" customFormat="1" x14ac:dyDescent="0.25"/>
    <row r="275795" customFormat="1" x14ac:dyDescent="0.25"/>
    <row r="275796" customFormat="1" x14ac:dyDescent="0.25"/>
    <row r="275797" customFormat="1" x14ac:dyDescent="0.25"/>
    <row r="275798" customFormat="1" x14ac:dyDescent="0.25"/>
    <row r="275799" customFormat="1" x14ac:dyDescent="0.25"/>
    <row r="275800" customFormat="1" x14ac:dyDescent="0.25"/>
    <row r="275801" customFormat="1" x14ac:dyDescent="0.25"/>
    <row r="275802" customFormat="1" x14ac:dyDescent="0.25"/>
    <row r="275803" customFormat="1" x14ac:dyDescent="0.25"/>
    <row r="275804" customFormat="1" x14ac:dyDescent="0.25"/>
    <row r="275805" customFormat="1" x14ac:dyDescent="0.25"/>
    <row r="275806" customFormat="1" x14ac:dyDescent="0.25"/>
    <row r="275807" customFormat="1" x14ac:dyDescent="0.25"/>
    <row r="275808" customFormat="1" x14ac:dyDescent="0.25"/>
    <row r="275809" customFormat="1" x14ac:dyDescent="0.25"/>
    <row r="275810" customFormat="1" x14ac:dyDescent="0.25"/>
    <row r="275811" customFormat="1" x14ac:dyDescent="0.25"/>
    <row r="275812" customFormat="1" x14ac:dyDescent="0.25"/>
    <row r="275813" customFormat="1" x14ac:dyDescent="0.25"/>
    <row r="275814" customFormat="1" x14ac:dyDescent="0.25"/>
    <row r="275815" customFormat="1" x14ac:dyDescent="0.25"/>
    <row r="275816" customFormat="1" x14ac:dyDescent="0.25"/>
    <row r="275817" customFormat="1" x14ac:dyDescent="0.25"/>
    <row r="275818" customFormat="1" x14ac:dyDescent="0.25"/>
    <row r="275819" customFormat="1" x14ac:dyDescent="0.25"/>
    <row r="275820" customFormat="1" x14ac:dyDescent="0.25"/>
    <row r="275821" customFormat="1" x14ac:dyDescent="0.25"/>
    <row r="275822" customFormat="1" x14ac:dyDescent="0.25"/>
    <row r="275823" customFormat="1" x14ac:dyDescent="0.25"/>
    <row r="275824" customFormat="1" x14ac:dyDescent="0.25"/>
    <row r="275825" customFormat="1" x14ac:dyDescent="0.25"/>
    <row r="275826" customFormat="1" x14ac:dyDescent="0.25"/>
    <row r="275827" customFormat="1" x14ac:dyDescent="0.25"/>
    <row r="275828" customFormat="1" x14ac:dyDescent="0.25"/>
    <row r="275829" customFormat="1" x14ac:dyDescent="0.25"/>
    <row r="275830" customFormat="1" x14ac:dyDescent="0.25"/>
    <row r="275831" customFormat="1" x14ac:dyDescent="0.25"/>
    <row r="275832" customFormat="1" x14ac:dyDescent="0.25"/>
    <row r="275833" customFormat="1" x14ac:dyDescent="0.25"/>
    <row r="275834" customFormat="1" x14ac:dyDescent="0.25"/>
    <row r="275835" customFormat="1" x14ac:dyDescent="0.25"/>
    <row r="275836" customFormat="1" x14ac:dyDescent="0.25"/>
    <row r="275837" customFormat="1" x14ac:dyDescent="0.25"/>
    <row r="275838" customFormat="1" x14ac:dyDescent="0.25"/>
    <row r="275839" customFormat="1" x14ac:dyDescent="0.25"/>
    <row r="275840" customFormat="1" x14ac:dyDescent="0.25"/>
    <row r="275841" customFormat="1" x14ac:dyDescent="0.25"/>
    <row r="275842" customFormat="1" x14ac:dyDescent="0.25"/>
    <row r="275843" customFormat="1" x14ac:dyDescent="0.25"/>
    <row r="275844" customFormat="1" x14ac:dyDescent="0.25"/>
    <row r="275845" customFormat="1" x14ac:dyDescent="0.25"/>
    <row r="275846" customFormat="1" x14ac:dyDescent="0.25"/>
    <row r="275847" customFormat="1" x14ac:dyDescent="0.25"/>
    <row r="275848" customFormat="1" x14ac:dyDescent="0.25"/>
    <row r="275849" customFormat="1" x14ac:dyDescent="0.25"/>
    <row r="275850" customFormat="1" x14ac:dyDescent="0.25"/>
    <row r="275851" customFormat="1" x14ac:dyDescent="0.25"/>
    <row r="275852" customFormat="1" x14ac:dyDescent="0.25"/>
    <row r="275853" customFormat="1" x14ac:dyDescent="0.25"/>
    <row r="275854" customFormat="1" x14ac:dyDescent="0.25"/>
    <row r="275855" customFormat="1" x14ac:dyDescent="0.25"/>
    <row r="275856" customFormat="1" x14ac:dyDescent="0.25"/>
    <row r="275857" customFormat="1" x14ac:dyDescent="0.25"/>
    <row r="275858" customFormat="1" x14ac:dyDescent="0.25"/>
    <row r="275859" customFormat="1" x14ac:dyDescent="0.25"/>
    <row r="275860" customFormat="1" x14ac:dyDescent="0.25"/>
    <row r="275861" customFormat="1" x14ac:dyDescent="0.25"/>
    <row r="275862" customFormat="1" x14ac:dyDescent="0.25"/>
    <row r="275863" customFormat="1" x14ac:dyDescent="0.25"/>
    <row r="275864" customFormat="1" x14ac:dyDescent="0.25"/>
    <row r="275865" customFormat="1" x14ac:dyDescent="0.25"/>
    <row r="275866" customFormat="1" x14ac:dyDescent="0.25"/>
    <row r="275867" customFormat="1" x14ac:dyDescent="0.25"/>
    <row r="275868" customFormat="1" x14ac:dyDescent="0.25"/>
    <row r="275869" customFormat="1" x14ac:dyDescent="0.25"/>
    <row r="275870" customFormat="1" x14ac:dyDescent="0.25"/>
    <row r="275871" customFormat="1" x14ac:dyDescent="0.25"/>
    <row r="275872" customFormat="1" x14ac:dyDescent="0.25"/>
    <row r="275873" customFormat="1" x14ac:dyDescent="0.25"/>
    <row r="275874" customFormat="1" x14ac:dyDescent="0.25"/>
    <row r="275875" customFormat="1" x14ac:dyDescent="0.25"/>
    <row r="275876" customFormat="1" x14ac:dyDescent="0.25"/>
    <row r="275877" customFormat="1" x14ac:dyDescent="0.25"/>
    <row r="275878" customFormat="1" x14ac:dyDescent="0.25"/>
    <row r="275879" customFormat="1" x14ac:dyDescent="0.25"/>
    <row r="275880" customFormat="1" x14ac:dyDescent="0.25"/>
    <row r="275881" customFormat="1" x14ac:dyDescent="0.25"/>
    <row r="275882" customFormat="1" x14ac:dyDescent="0.25"/>
    <row r="275883" customFormat="1" x14ac:dyDescent="0.25"/>
    <row r="275884" customFormat="1" x14ac:dyDescent="0.25"/>
    <row r="275885" customFormat="1" x14ac:dyDescent="0.25"/>
    <row r="275886" customFormat="1" x14ac:dyDescent="0.25"/>
    <row r="275887" customFormat="1" x14ac:dyDescent="0.25"/>
    <row r="275888" customFormat="1" x14ac:dyDescent="0.25"/>
    <row r="275889" customFormat="1" x14ac:dyDescent="0.25"/>
    <row r="275890" customFormat="1" x14ac:dyDescent="0.25"/>
    <row r="275891" customFormat="1" x14ac:dyDescent="0.25"/>
    <row r="275892" customFormat="1" x14ac:dyDescent="0.25"/>
    <row r="275893" customFormat="1" x14ac:dyDescent="0.25"/>
    <row r="275894" customFormat="1" x14ac:dyDescent="0.25"/>
    <row r="275895" customFormat="1" x14ac:dyDescent="0.25"/>
    <row r="275896" customFormat="1" x14ac:dyDescent="0.25"/>
    <row r="275897" customFormat="1" x14ac:dyDescent="0.25"/>
    <row r="275898" customFormat="1" x14ac:dyDescent="0.25"/>
    <row r="275899" customFormat="1" x14ac:dyDescent="0.25"/>
    <row r="275900" customFormat="1" x14ac:dyDescent="0.25"/>
    <row r="275901" customFormat="1" x14ac:dyDescent="0.25"/>
    <row r="275902" customFormat="1" x14ac:dyDescent="0.25"/>
    <row r="275903" customFormat="1" x14ac:dyDescent="0.25"/>
    <row r="275904" customFormat="1" x14ac:dyDescent="0.25"/>
    <row r="275905" customFormat="1" x14ac:dyDescent="0.25"/>
    <row r="275906" customFormat="1" x14ac:dyDescent="0.25"/>
    <row r="275907" customFormat="1" x14ac:dyDescent="0.25"/>
    <row r="275908" customFormat="1" x14ac:dyDescent="0.25"/>
    <row r="275909" customFormat="1" x14ac:dyDescent="0.25"/>
    <row r="275910" customFormat="1" x14ac:dyDescent="0.25"/>
    <row r="275911" customFormat="1" x14ac:dyDescent="0.25"/>
    <row r="275912" customFormat="1" x14ac:dyDescent="0.25"/>
    <row r="275913" customFormat="1" x14ac:dyDescent="0.25"/>
    <row r="275914" customFormat="1" x14ac:dyDescent="0.25"/>
    <row r="275915" customFormat="1" x14ac:dyDescent="0.25"/>
    <row r="275916" customFormat="1" x14ac:dyDescent="0.25"/>
    <row r="275917" customFormat="1" x14ac:dyDescent="0.25"/>
    <row r="275918" customFormat="1" x14ac:dyDescent="0.25"/>
    <row r="275919" customFormat="1" x14ac:dyDescent="0.25"/>
    <row r="275920" customFormat="1" x14ac:dyDescent="0.25"/>
    <row r="275921" customFormat="1" x14ac:dyDescent="0.25"/>
    <row r="275922" customFormat="1" x14ac:dyDescent="0.25"/>
    <row r="275923" customFormat="1" x14ac:dyDescent="0.25"/>
    <row r="275924" customFormat="1" x14ac:dyDescent="0.25"/>
    <row r="275925" customFormat="1" x14ac:dyDescent="0.25"/>
    <row r="275926" customFormat="1" x14ac:dyDescent="0.25"/>
    <row r="275927" customFormat="1" x14ac:dyDescent="0.25"/>
    <row r="275928" customFormat="1" x14ac:dyDescent="0.25"/>
    <row r="275929" customFormat="1" x14ac:dyDescent="0.25"/>
    <row r="275930" customFormat="1" x14ac:dyDescent="0.25"/>
    <row r="275931" customFormat="1" x14ac:dyDescent="0.25"/>
    <row r="275932" customFormat="1" x14ac:dyDescent="0.25"/>
    <row r="275933" customFormat="1" x14ac:dyDescent="0.25"/>
    <row r="275934" customFormat="1" x14ac:dyDescent="0.25"/>
    <row r="275935" customFormat="1" x14ac:dyDescent="0.25"/>
    <row r="275936" customFormat="1" x14ac:dyDescent="0.25"/>
    <row r="275937" customFormat="1" x14ac:dyDescent="0.25"/>
    <row r="275938" customFormat="1" x14ac:dyDescent="0.25"/>
    <row r="275939" customFormat="1" x14ac:dyDescent="0.25"/>
    <row r="275940" customFormat="1" x14ac:dyDescent="0.25"/>
    <row r="275941" customFormat="1" x14ac:dyDescent="0.25"/>
    <row r="275942" customFormat="1" x14ac:dyDescent="0.25"/>
    <row r="275943" customFormat="1" x14ac:dyDescent="0.25"/>
    <row r="275944" customFormat="1" x14ac:dyDescent="0.25"/>
    <row r="275945" customFormat="1" x14ac:dyDescent="0.25"/>
    <row r="275946" customFormat="1" x14ac:dyDescent="0.25"/>
    <row r="275947" customFormat="1" x14ac:dyDescent="0.25"/>
    <row r="275948" customFormat="1" x14ac:dyDescent="0.25"/>
    <row r="275949" customFormat="1" x14ac:dyDescent="0.25"/>
    <row r="275950" customFormat="1" x14ac:dyDescent="0.25"/>
    <row r="275951" customFormat="1" x14ac:dyDescent="0.25"/>
    <row r="275952" customFormat="1" x14ac:dyDescent="0.25"/>
    <row r="275953" customFormat="1" x14ac:dyDescent="0.25"/>
    <row r="275954" customFormat="1" x14ac:dyDescent="0.25"/>
    <row r="275955" customFormat="1" x14ac:dyDescent="0.25"/>
    <row r="275956" customFormat="1" x14ac:dyDescent="0.25"/>
    <row r="275957" customFormat="1" x14ac:dyDescent="0.25"/>
    <row r="275958" customFormat="1" x14ac:dyDescent="0.25"/>
    <row r="275959" customFormat="1" x14ac:dyDescent="0.25"/>
    <row r="275960" customFormat="1" x14ac:dyDescent="0.25"/>
    <row r="275961" customFormat="1" x14ac:dyDescent="0.25"/>
    <row r="275962" customFormat="1" x14ac:dyDescent="0.25"/>
    <row r="275963" customFormat="1" x14ac:dyDescent="0.25"/>
    <row r="275964" customFormat="1" x14ac:dyDescent="0.25"/>
    <row r="275965" customFormat="1" x14ac:dyDescent="0.25"/>
    <row r="275966" customFormat="1" x14ac:dyDescent="0.25"/>
    <row r="275967" customFormat="1" x14ac:dyDescent="0.25"/>
    <row r="275968" customFormat="1" x14ac:dyDescent="0.25"/>
    <row r="275969" customFormat="1" x14ac:dyDescent="0.25"/>
    <row r="275970" customFormat="1" x14ac:dyDescent="0.25"/>
    <row r="275971" customFormat="1" x14ac:dyDescent="0.25"/>
    <row r="275972" customFormat="1" x14ac:dyDescent="0.25"/>
    <row r="275973" customFormat="1" x14ac:dyDescent="0.25"/>
    <row r="275974" customFormat="1" x14ac:dyDescent="0.25"/>
    <row r="275975" customFormat="1" x14ac:dyDescent="0.25"/>
    <row r="275976" customFormat="1" x14ac:dyDescent="0.25"/>
    <row r="275977" customFormat="1" x14ac:dyDescent="0.25"/>
    <row r="275978" customFormat="1" x14ac:dyDescent="0.25"/>
    <row r="275979" customFormat="1" x14ac:dyDescent="0.25"/>
    <row r="275980" customFormat="1" x14ac:dyDescent="0.25"/>
    <row r="275981" customFormat="1" x14ac:dyDescent="0.25"/>
    <row r="275982" customFormat="1" x14ac:dyDescent="0.25"/>
    <row r="275983" customFormat="1" x14ac:dyDescent="0.25"/>
    <row r="275984" customFormat="1" x14ac:dyDescent="0.25"/>
    <row r="275985" customFormat="1" x14ac:dyDescent="0.25"/>
    <row r="275986" customFormat="1" x14ac:dyDescent="0.25"/>
    <row r="275987" customFormat="1" x14ac:dyDescent="0.25"/>
    <row r="275988" customFormat="1" x14ac:dyDescent="0.25"/>
    <row r="275989" customFormat="1" x14ac:dyDescent="0.25"/>
    <row r="275990" customFormat="1" x14ac:dyDescent="0.25"/>
    <row r="275991" customFormat="1" x14ac:dyDescent="0.25"/>
    <row r="275992" customFormat="1" x14ac:dyDescent="0.25"/>
    <row r="275993" customFormat="1" x14ac:dyDescent="0.25"/>
    <row r="275994" customFormat="1" x14ac:dyDescent="0.25"/>
    <row r="275995" customFormat="1" x14ac:dyDescent="0.25"/>
    <row r="275996" customFormat="1" x14ac:dyDescent="0.25"/>
    <row r="275997" customFormat="1" x14ac:dyDescent="0.25"/>
    <row r="275998" customFormat="1" x14ac:dyDescent="0.25"/>
    <row r="275999" customFormat="1" x14ac:dyDescent="0.25"/>
    <row r="276000" customFormat="1" x14ac:dyDescent="0.25"/>
    <row r="276001" customFormat="1" x14ac:dyDescent="0.25"/>
    <row r="276002" customFormat="1" x14ac:dyDescent="0.25"/>
    <row r="276003" customFormat="1" x14ac:dyDescent="0.25"/>
    <row r="276004" customFormat="1" x14ac:dyDescent="0.25"/>
    <row r="276005" customFormat="1" x14ac:dyDescent="0.25"/>
    <row r="276006" customFormat="1" x14ac:dyDescent="0.25"/>
    <row r="276007" customFormat="1" x14ac:dyDescent="0.25"/>
    <row r="276008" customFormat="1" x14ac:dyDescent="0.25"/>
    <row r="276009" customFormat="1" x14ac:dyDescent="0.25"/>
    <row r="276010" customFormat="1" x14ac:dyDescent="0.25"/>
    <row r="276011" customFormat="1" x14ac:dyDescent="0.25"/>
    <row r="276012" customFormat="1" x14ac:dyDescent="0.25"/>
    <row r="276013" customFormat="1" x14ac:dyDescent="0.25"/>
    <row r="276014" customFormat="1" x14ac:dyDescent="0.25"/>
    <row r="276015" customFormat="1" x14ac:dyDescent="0.25"/>
    <row r="276016" customFormat="1" x14ac:dyDescent="0.25"/>
    <row r="276017" customFormat="1" x14ac:dyDescent="0.25"/>
    <row r="276018" customFormat="1" x14ac:dyDescent="0.25"/>
    <row r="276019" customFormat="1" x14ac:dyDescent="0.25"/>
    <row r="276020" customFormat="1" x14ac:dyDescent="0.25"/>
    <row r="276021" customFormat="1" x14ac:dyDescent="0.25"/>
    <row r="276022" customFormat="1" x14ac:dyDescent="0.25"/>
    <row r="276023" customFormat="1" x14ac:dyDescent="0.25"/>
    <row r="276024" customFormat="1" x14ac:dyDescent="0.25"/>
    <row r="276025" customFormat="1" x14ac:dyDescent="0.25"/>
    <row r="276026" customFormat="1" x14ac:dyDescent="0.25"/>
    <row r="276027" customFormat="1" x14ac:dyDescent="0.25"/>
    <row r="276028" customFormat="1" x14ac:dyDescent="0.25"/>
    <row r="276029" customFormat="1" x14ac:dyDescent="0.25"/>
    <row r="276030" customFormat="1" x14ac:dyDescent="0.25"/>
    <row r="276031" customFormat="1" x14ac:dyDescent="0.25"/>
    <row r="276032" customFormat="1" x14ac:dyDescent="0.25"/>
    <row r="276033" customFormat="1" x14ac:dyDescent="0.25"/>
    <row r="276034" customFormat="1" x14ac:dyDescent="0.25"/>
    <row r="276035" customFormat="1" x14ac:dyDescent="0.25"/>
    <row r="276036" customFormat="1" x14ac:dyDescent="0.25"/>
    <row r="276037" customFormat="1" x14ac:dyDescent="0.25"/>
    <row r="276038" customFormat="1" x14ac:dyDescent="0.25"/>
    <row r="276039" customFormat="1" x14ac:dyDescent="0.25"/>
    <row r="276040" customFormat="1" x14ac:dyDescent="0.25"/>
    <row r="276041" customFormat="1" x14ac:dyDescent="0.25"/>
    <row r="276042" customFormat="1" x14ac:dyDescent="0.25"/>
    <row r="276043" customFormat="1" x14ac:dyDescent="0.25"/>
    <row r="276044" customFormat="1" x14ac:dyDescent="0.25"/>
    <row r="276045" customFormat="1" x14ac:dyDescent="0.25"/>
    <row r="276046" customFormat="1" x14ac:dyDescent="0.25"/>
    <row r="276047" customFormat="1" x14ac:dyDescent="0.25"/>
    <row r="276048" customFormat="1" x14ac:dyDescent="0.25"/>
    <row r="276049" customFormat="1" x14ac:dyDescent="0.25"/>
    <row r="276050" customFormat="1" x14ac:dyDescent="0.25"/>
    <row r="276051" customFormat="1" x14ac:dyDescent="0.25"/>
    <row r="276052" customFormat="1" x14ac:dyDescent="0.25"/>
    <row r="276053" customFormat="1" x14ac:dyDescent="0.25"/>
    <row r="276054" customFormat="1" x14ac:dyDescent="0.25"/>
    <row r="276055" customFormat="1" x14ac:dyDescent="0.25"/>
    <row r="276056" customFormat="1" x14ac:dyDescent="0.25"/>
    <row r="276057" customFormat="1" x14ac:dyDescent="0.25"/>
    <row r="276058" customFormat="1" x14ac:dyDescent="0.25"/>
    <row r="276059" customFormat="1" x14ac:dyDescent="0.25"/>
    <row r="276060" customFormat="1" x14ac:dyDescent="0.25"/>
    <row r="276061" customFormat="1" x14ac:dyDescent="0.25"/>
    <row r="276062" customFormat="1" x14ac:dyDescent="0.25"/>
    <row r="276063" customFormat="1" x14ac:dyDescent="0.25"/>
    <row r="276064" customFormat="1" x14ac:dyDescent="0.25"/>
    <row r="276065" customFormat="1" x14ac:dyDescent="0.25"/>
    <row r="276066" customFormat="1" x14ac:dyDescent="0.25"/>
    <row r="276067" customFormat="1" x14ac:dyDescent="0.25"/>
    <row r="276068" customFormat="1" x14ac:dyDescent="0.25"/>
    <row r="276069" customFormat="1" x14ac:dyDescent="0.25"/>
    <row r="276070" customFormat="1" x14ac:dyDescent="0.25"/>
    <row r="276071" customFormat="1" x14ac:dyDescent="0.25"/>
    <row r="276072" customFormat="1" x14ac:dyDescent="0.25"/>
    <row r="276073" customFormat="1" x14ac:dyDescent="0.25"/>
    <row r="276074" customFormat="1" x14ac:dyDescent="0.25"/>
    <row r="276075" customFormat="1" x14ac:dyDescent="0.25"/>
    <row r="276076" customFormat="1" x14ac:dyDescent="0.25"/>
    <row r="276077" customFormat="1" x14ac:dyDescent="0.25"/>
    <row r="276078" customFormat="1" x14ac:dyDescent="0.25"/>
    <row r="276079" customFormat="1" x14ac:dyDescent="0.25"/>
    <row r="276080" customFormat="1" x14ac:dyDescent="0.25"/>
    <row r="276081" customFormat="1" x14ac:dyDescent="0.25"/>
    <row r="276082" customFormat="1" x14ac:dyDescent="0.25"/>
    <row r="276083" customFormat="1" x14ac:dyDescent="0.25"/>
    <row r="276084" customFormat="1" x14ac:dyDescent="0.25"/>
    <row r="276085" customFormat="1" x14ac:dyDescent="0.25"/>
    <row r="276086" customFormat="1" x14ac:dyDescent="0.25"/>
    <row r="276087" customFormat="1" x14ac:dyDescent="0.25"/>
    <row r="276088" customFormat="1" x14ac:dyDescent="0.25"/>
    <row r="276089" customFormat="1" x14ac:dyDescent="0.25"/>
    <row r="276090" customFormat="1" x14ac:dyDescent="0.25"/>
    <row r="276091" customFormat="1" x14ac:dyDescent="0.25"/>
    <row r="276092" customFormat="1" x14ac:dyDescent="0.25"/>
    <row r="276093" customFormat="1" x14ac:dyDescent="0.25"/>
    <row r="276094" customFormat="1" x14ac:dyDescent="0.25"/>
    <row r="276095" customFormat="1" x14ac:dyDescent="0.25"/>
    <row r="276096" customFormat="1" x14ac:dyDescent="0.25"/>
    <row r="276097" customFormat="1" x14ac:dyDescent="0.25"/>
    <row r="276098" customFormat="1" x14ac:dyDescent="0.25"/>
    <row r="276099" customFormat="1" x14ac:dyDescent="0.25"/>
    <row r="276100" customFormat="1" x14ac:dyDescent="0.25"/>
    <row r="276101" customFormat="1" x14ac:dyDescent="0.25"/>
    <row r="276102" customFormat="1" x14ac:dyDescent="0.25"/>
    <row r="276103" customFormat="1" x14ac:dyDescent="0.25"/>
    <row r="276104" customFormat="1" x14ac:dyDescent="0.25"/>
    <row r="276105" customFormat="1" x14ac:dyDescent="0.25"/>
    <row r="276106" customFormat="1" x14ac:dyDescent="0.25"/>
    <row r="276107" customFormat="1" x14ac:dyDescent="0.25"/>
    <row r="276108" customFormat="1" x14ac:dyDescent="0.25"/>
    <row r="276109" customFormat="1" x14ac:dyDescent="0.25"/>
    <row r="276110" customFormat="1" x14ac:dyDescent="0.25"/>
    <row r="276111" customFormat="1" x14ac:dyDescent="0.25"/>
    <row r="276112" customFormat="1" x14ac:dyDescent="0.25"/>
    <row r="276113" customFormat="1" x14ac:dyDescent="0.25"/>
    <row r="276114" customFormat="1" x14ac:dyDescent="0.25"/>
    <row r="276115" customFormat="1" x14ac:dyDescent="0.25"/>
    <row r="276116" customFormat="1" x14ac:dyDescent="0.25"/>
    <row r="276117" customFormat="1" x14ac:dyDescent="0.25"/>
    <row r="276118" customFormat="1" x14ac:dyDescent="0.25"/>
    <row r="276119" customFormat="1" x14ac:dyDescent="0.25"/>
    <row r="276120" customFormat="1" x14ac:dyDescent="0.25"/>
    <row r="276121" customFormat="1" x14ac:dyDescent="0.25"/>
    <row r="276122" customFormat="1" x14ac:dyDescent="0.25"/>
    <row r="276123" customFormat="1" x14ac:dyDescent="0.25"/>
    <row r="276124" customFormat="1" x14ac:dyDescent="0.25"/>
    <row r="276125" customFormat="1" x14ac:dyDescent="0.25"/>
    <row r="276126" customFormat="1" x14ac:dyDescent="0.25"/>
    <row r="276127" customFormat="1" x14ac:dyDescent="0.25"/>
    <row r="276128" customFormat="1" x14ac:dyDescent="0.25"/>
    <row r="276129" customFormat="1" x14ac:dyDescent="0.25"/>
    <row r="276130" customFormat="1" x14ac:dyDescent="0.25"/>
    <row r="276131" customFormat="1" x14ac:dyDescent="0.25"/>
    <row r="276132" customFormat="1" x14ac:dyDescent="0.25"/>
    <row r="276133" customFormat="1" x14ac:dyDescent="0.25"/>
    <row r="276134" customFormat="1" x14ac:dyDescent="0.25"/>
    <row r="276135" customFormat="1" x14ac:dyDescent="0.25"/>
    <row r="276136" customFormat="1" x14ac:dyDescent="0.25"/>
    <row r="276137" customFormat="1" x14ac:dyDescent="0.25"/>
    <row r="276138" customFormat="1" x14ac:dyDescent="0.25"/>
    <row r="276139" customFormat="1" x14ac:dyDescent="0.25"/>
    <row r="276140" customFormat="1" x14ac:dyDescent="0.25"/>
    <row r="276141" customFormat="1" x14ac:dyDescent="0.25"/>
    <row r="276142" customFormat="1" x14ac:dyDescent="0.25"/>
    <row r="276143" customFormat="1" x14ac:dyDescent="0.25"/>
    <row r="276144" customFormat="1" x14ac:dyDescent="0.25"/>
    <row r="276145" customFormat="1" x14ac:dyDescent="0.25"/>
    <row r="276146" customFormat="1" x14ac:dyDescent="0.25"/>
    <row r="276147" customFormat="1" x14ac:dyDescent="0.25"/>
    <row r="276148" customFormat="1" x14ac:dyDescent="0.25"/>
    <row r="276149" customFormat="1" x14ac:dyDescent="0.25"/>
    <row r="276150" customFormat="1" x14ac:dyDescent="0.25"/>
    <row r="276151" customFormat="1" x14ac:dyDescent="0.25"/>
    <row r="276152" customFormat="1" x14ac:dyDescent="0.25"/>
    <row r="276153" customFormat="1" x14ac:dyDescent="0.25"/>
    <row r="276154" customFormat="1" x14ac:dyDescent="0.25"/>
    <row r="276155" customFormat="1" x14ac:dyDescent="0.25"/>
    <row r="276156" customFormat="1" x14ac:dyDescent="0.25"/>
    <row r="276157" customFormat="1" x14ac:dyDescent="0.25"/>
    <row r="276158" customFormat="1" x14ac:dyDescent="0.25"/>
    <row r="276159" customFormat="1" x14ac:dyDescent="0.25"/>
    <row r="276160" customFormat="1" x14ac:dyDescent="0.25"/>
    <row r="276161" customFormat="1" x14ac:dyDescent="0.25"/>
    <row r="276162" customFormat="1" x14ac:dyDescent="0.25"/>
    <row r="276163" customFormat="1" x14ac:dyDescent="0.25"/>
    <row r="276164" customFormat="1" x14ac:dyDescent="0.25"/>
    <row r="276165" customFormat="1" x14ac:dyDescent="0.25"/>
    <row r="276166" customFormat="1" x14ac:dyDescent="0.25"/>
    <row r="276167" customFormat="1" x14ac:dyDescent="0.25"/>
    <row r="276168" customFormat="1" x14ac:dyDescent="0.25"/>
    <row r="276169" customFormat="1" x14ac:dyDescent="0.25"/>
    <row r="276170" customFormat="1" x14ac:dyDescent="0.25"/>
    <row r="276171" customFormat="1" x14ac:dyDescent="0.25"/>
    <row r="276172" customFormat="1" x14ac:dyDescent="0.25"/>
    <row r="276173" customFormat="1" x14ac:dyDescent="0.25"/>
    <row r="276174" customFormat="1" x14ac:dyDescent="0.25"/>
    <row r="276175" customFormat="1" x14ac:dyDescent="0.25"/>
    <row r="276176" customFormat="1" x14ac:dyDescent="0.25"/>
    <row r="276177" customFormat="1" x14ac:dyDescent="0.25"/>
    <row r="276178" customFormat="1" x14ac:dyDescent="0.25"/>
    <row r="276179" customFormat="1" x14ac:dyDescent="0.25"/>
    <row r="276180" customFormat="1" x14ac:dyDescent="0.25"/>
    <row r="276181" customFormat="1" x14ac:dyDescent="0.25"/>
    <row r="276182" customFormat="1" x14ac:dyDescent="0.25"/>
    <row r="276183" customFormat="1" x14ac:dyDescent="0.25"/>
    <row r="276184" customFormat="1" x14ac:dyDescent="0.25"/>
    <row r="276185" customFormat="1" x14ac:dyDescent="0.25"/>
    <row r="276186" customFormat="1" x14ac:dyDescent="0.25"/>
    <row r="276187" customFormat="1" x14ac:dyDescent="0.25"/>
    <row r="276188" customFormat="1" x14ac:dyDescent="0.25"/>
    <row r="276189" customFormat="1" x14ac:dyDescent="0.25"/>
    <row r="276190" customFormat="1" x14ac:dyDescent="0.25"/>
    <row r="276191" customFormat="1" x14ac:dyDescent="0.25"/>
    <row r="276192" customFormat="1" x14ac:dyDescent="0.25"/>
    <row r="276193" customFormat="1" x14ac:dyDescent="0.25"/>
    <row r="276194" customFormat="1" x14ac:dyDescent="0.25"/>
    <row r="276195" customFormat="1" x14ac:dyDescent="0.25"/>
    <row r="276196" customFormat="1" x14ac:dyDescent="0.25"/>
    <row r="276197" customFormat="1" x14ac:dyDescent="0.25"/>
    <row r="276198" customFormat="1" x14ac:dyDescent="0.25"/>
    <row r="276199" customFormat="1" x14ac:dyDescent="0.25"/>
    <row r="276200" customFormat="1" x14ac:dyDescent="0.25"/>
    <row r="276201" customFormat="1" x14ac:dyDescent="0.25"/>
    <row r="276202" customFormat="1" x14ac:dyDescent="0.25"/>
    <row r="276203" customFormat="1" x14ac:dyDescent="0.25"/>
    <row r="276204" customFormat="1" x14ac:dyDescent="0.25"/>
    <row r="276205" customFormat="1" x14ac:dyDescent="0.25"/>
    <row r="276206" customFormat="1" x14ac:dyDescent="0.25"/>
    <row r="276207" customFormat="1" x14ac:dyDescent="0.25"/>
    <row r="276208" customFormat="1" x14ac:dyDescent="0.25"/>
    <row r="276209" customFormat="1" x14ac:dyDescent="0.25"/>
    <row r="276210" customFormat="1" x14ac:dyDescent="0.25"/>
    <row r="276211" customFormat="1" x14ac:dyDescent="0.25"/>
    <row r="276212" customFormat="1" x14ac:dyDescent="0.25"/>
    <row r="276213" customFormat="1" x14ac:dyDescent="0.25"/>
    <row r="276214" customFormat="1" x14ac:dyDescent="0.25"/>
    <row r="276215" customFormat="1" x14ac:dyDescent="0.25"/>
    <row r="276216" customFormat="1" x14ac:dyDescent="0.25"/>
    <row r="276217" customFormat="1" x14ac:dyDescent="0.25"/>
    <row r="276218" customFormat="1" x14ac:dyDescent="0.25"/>
    <row r="276219" customFormat="1" x14ac:dyDescent="0.25"/>
    <row r="276220" customFormat="1" x14ac:dyDescent="0.25"/>
    <row r="276221" customFormat="1" x14ac:dyDescent="0.25"/>
    <row r="276222" customFormat="1" x14ac:dyDescent="0.25"/>
    <row r="276223" customFormat="1" x14ac:dyDescent="0.25"/>
    <row r="276224" customFormat="1" x14ac:dyDescent="0.25"/>
    <row r="276225" customFormat="1" x14ac:dyDescent="0.25"/>
    <row r="276226" customFormat="1" x14ac:dyDescent="0.25"/>
    <row r="276227" customFormat="1" x14ac:dyDescent="0.25"/>
    <row r="276228" customFormat="1" x14ac:dyDescent="0.25"/>
    <row r="276229" customFormat="1" x14ac:dyDescent="0.25"/>
    <row r="276230" customFormat="1" x14ac:dyDescent="0.25"/>
    <row r="276231" customFormat="1" x14ac:dyDescent="0.25"/>
    <row r="276232" customFormat="1" x14ac:dyDescent="0.25"/>
    <row r="276233" customFormat="1" x14ac:dyDescent="0.25"/>
    <row r="276234" customFormat="1" x14ac:dyDescent="0.25"/>
    <row r="276235" customFormat="1" x14ac:dyDescent="0.25"/>
    <row r="276236" customFormat="1" x14ac:dyDescent="0.25"/>
    <row r="276237" customFormat="1" x14ac:dyDescent="0.25"/>
    <row r="276238" customFormat="1" x14ac:dyDescent="0.25"/>
    <row r="276239" customFormat="1" x14ac:dyDescent="0.25"/>
    <row r="276240" customFormat="1" x14ac:dyDescent="0.25"/>
    <row r="276241" customFormat="1" x14ac:dyDescent="0.25"/>
    <row r="276242" customFormat="1" x14ac:dyDescent="0.25"/>
    <row r="276243" customFormat="1" x14ac:dyDescent="0.25"/>
    <row r="276244" customFormat="1" x14ac:dyDescent="0.25"/>
    <row r="276245" customFormat="1" x14ac:dyDescent="0.25"/>
    <row r="276246" customFormat="1" x14ac:dyDescent="0.25"/>
    <row r="276247" customFormat="1" x14ac:dyDescent="0.25"/>
    <row r="276248" customFormat="1" x14ac:dyDescent="0.25"/>
    <row r="276249" customFormat="1" x14ac:dyDescent="0.25"/>
    <row r="276250" customFormat="1" x14ac:dyDescent="0.25"/>
    <row r="276251" customFormat="1" x14ac:dyDescent="0.25"/>
    <row r="276252" customFormat="1" x14ac:dyDescent="0.25"/>
    <row r="276253" customFormat="1" x14ac:dyDescent="0.25"/>
    <row r="276254" customFormat="1" x14ac:dyDescent="0.25"/>
    <row r="276255" customFormat="1" x14ac:dyDescent="0.25"/>
    <row r="276256" customFormat="1" x14ac:dyDescent="0.25"/>
    <row r="276257" customFormat="1" x14ac:dyDescent="0.25"/>
    <row r="276258" customFormat="1" x14ac:dyDescent="0.25"/>
    <row r="276259" customFormat="1" x14ac:dyDescent="0.25"/>
    <row r="276260" customFormat="1" x14ac:dyDescent="0.25"/>
    <row r="276261" customFormat="1" x14ac:dyDescent="0.25"/>
    <row r="276262" customFormat="1" x14ac:dyDescent="0.25"/>
    <row r="276263" customFormat="1" x14ac:dyDescent="0.25"/>
    <row r="276264" customFormat="1" x14ac:dyDescent="0.25"/>
    <row r="276265" customFormat="1" x14ac:dyDescent="0.25"/>
    <row r="276266" customFormat="1" x14ac:dyDescent="0.25"/>
    <row r="276267" customFormat="1" x14ac:dyDescent="0.25"/>
    <row r="276268" customFormat="1" x14ac:dyDescent="0.25"/>
    <row r="276269" customFormat="1" x14ac:dyDescent="0.25"/>
    <row r="276270" customFormat="1" x14ac:dyDescent="0.25"/>
    <row r="276271" customFormat="1" x14ac:dyDescent="0.25"/>
    <row r="276272" customFormat="1" x14ac:dyDescent="0.25"/>
    <row r="276273" customFormat="1" x14ac:dyDescent="0.25"/>
    <row r="276274" customFormat="1" x14ac:dyDescent="0.25"/>
    <row r="276275" customFormat="1" x14ac:dyDescent="0.25"/>
    <row r="276276" customFormat="1" x14ac:dyDescent="0.25"/>
    <row r="276277" customFormat="1" x14ac:dyDescent="0.25"/>
    <row r="276278" customFormat="1" x14ac:dyDescent="0.25"/>
    <row r="276279" customFormat="1" x14ac:dyDescent="0.25"/>
    <row r="276280" customFormat="1" x14ac:dyDescent="0.25"/>
    <row r="276281" customFormat="1" x14ac:dyDescent="0.25"/>
    <row r="276282" customFormat="1" x14ac:dyDescent="0.25"/>
    <row r="276283" customFormat="1" x14ac:dyDescent="0.25"/>
    <row r="276284" customFormat="1" x14ac:dyDescent="0.25"/>
    <row r="276285" customFormat="1" x14ac:dyDescent="0.25"/>
    <row r="276286" customFormat="1" x14ac:dyDescent="0.25"/>
    <row r="276287" customFormat="1" x14ac:dyDescent="0.25"/>
    <row r="276288" customFormat="1" x14ac:dyDescent="0.25"/>
    <row r="276289" customFormat="1" x14ac:dyDescent="0.25"/>
    <row r="276290" customFormat="1" x14ac:dyDescent="0.25"/>
    <row r="276291" customFormat="1" x14ac:dyDescent="0.25"/>
    <row r="276292" customFormat="1" x14ac:dyDescent="0.25"/>
    <row r="276293" customFormat="1" x14ac:dyDescent="0.25"/>
    <row r="276294" customFormat="1" x14ac:dyDescent="0.25"/>
    <row r="276295" customFormat="1" x14ac:dyDescent="0.25"/>
    <row r="276296" customFormat="1" x14ac:dyDescent="0.25"/>
    <row r="276297" customFormat="1" x14ac:dyDescent="0.25"/>
    <row r="276298" customFormat="1" x14ac:dyDescent="0.25"/>
    <row r="276299" customFormat="1" x14ac:dyDescent="0.25"/>
    <row r="276300" customFormat="1" x14ac:dyDescent="0.25"/>
    <row r="276301" customFormat="1" x14ac:dyDescent="0.25"/>
    <row r="276302" customFormat="1" x14ac:dyDescent="0.25"/>
    <row r="276303" customFormat="1" x14ac:dyDescent="0.25"/>
    <row r="276304" customFormat="1" x14ac:dyDescent="0.25"/>
    <row r="276305" customFormat="1" x14ac:dyDescent="0.25"/>
    <row r="276306" customFormat="1" x14ac:dyDescent="0.25"/>
    <row r="276307" customFormat="1" x14ac:dyDescent="0.25"/>
    <row r="276308" customFormat="1" x14ac:dyDescent="0.25"/>
    <row r="276309" customFormat="1" x14ac:dyDescent="0.25"/>
    <row r="276310" customFormat="1" x14ac:dyDescent="0.25"/>
    <row r="276311" customFormat="1" x14ac:dyDescent="0.25"/>
    <row r="276312" customFormat="1" x14ac:dyDescent="0.25"/>
    <row r="276313" customFormat="1" x14ac:dyDescent="0.25"/>
    <row r="276314" customFormat="1" x14ac:dyDescent="0.25"/>
    <row r="276315" customFormat="1" x14ac:dyDescent="0.25"/>
    <row r="276316" customFormat="1" x14ac:dyDescent="0.25"/>
    <row r="276317" customFormat="1" x14ac:dyDescent="0.25"/>
    <row r="276318" customFormat="1" x14ac:dyDescent="0.25"/>
    <row r="276319" customFormat="1" x14ac:dyDescent="0.25"/>
    <row r="276320" customFormat="1" x14ac:dyDescent="0.25"/>
    <row r="276321" customFormat="1" x14ac:dyDescent="0.25"/>
    <row r="276322" customFormat="1" x14ac:dyDescent="0.25"/>
    <row r="276323" customFormat="1" x14ac:dyDescent="0.25"/>
    <row r="276324" customFormat="1" x14ac:dyDescent="0.25"/>
    <row r="276325" customFormat="1" x14ac:dyDescent="0.25"/>
    <row r="276326" customFormat="1" x14ac:dyDescent="0.25"/>
    <row r="276327" customFormat="1" x14ac:dyDescent="0.25"/>
    <row r="276328" customFormat="1" x14ac:dyDescent="0.25"/>
    <row r="276329" customFormat="1" x14ac:dyDescent="0.25"/>
    <row r="276330" customFormat="1" x14ac:dyDescent="0.25"/>
    <row r="276331" customFormat="1" x14ac:dyDescent="0.25"/>
    <row r="276332" customFormat="1" x14ac:dyDescent="0.25"/>
    <row r="276333" customFormat="1" x14ac:dyDescent="0.25"/>
    <row r="276334" customFormat="1" x14ac:dyDescent="0.25"/>
    <row r="276335" customFormat="1" x14ac:dyDescent="0.25"/>
    <row r="276336" customFormat="1" x14ac:dyDescent="0.25"/>
    <row r="276337" customFormat="1" x14ac:dyDescent="0.25"/>
    <row r="276338" customFormat="1" x14ac:dyDescent="0.25"/>
    <row r="276339" customFormat="1" x14ac:dyDescent="0.25"/>
    <row r="276340" customFormat="1" x14ac:dyDescent="0.25"/>
    <row r="276341" customFormat="1" x14ac:dyDescent="0.25"/>
    <row r="276342" customFormat="1" x14ac:dyDescent="0.25"/>
    <row r="276343" customFormat="1" x14ac:dyDescent="0.25"/>
    <row r="276344" customFormat="1" x14ac:dyDescent="0.25"/>
    <row r="276345" customFormat="1" x14ac:dyDescent="0.25"/>
    <row r="276346" customFormat="1" x14ac:dyDescent="0.25"/>
    <row r="276347" customFormat="1" x14ac:dyDescent="0.25"/>
    <row r="276348" customFormat="1" x14ac:dyDescent="0.25"/>
    <row r="276349" customFormat="1" x14ac:dyDescent="0.25"/>
    <row r="276350" customFormat="1" x14ac:dyDescent="0.25"/>
    <row r="276351" customFormat="1" x14ac:dyDescent="0.25"/>
    <row r="276352" customFormat="1" x14ac:dyDescent="0.25"/>
    <row r="276353" customFormat="1" x14ac:dyDescent="0.25"/>
    <row r="276354" customFormat="1" x14ac:dyDescent="0.25"/>
    <row r="276355" customFormat="1" x14ac:dyDescent="0.25"/>
    <row r="276356" customFormat="1" x14ac:dyDescent="0.25"/>
    <row r="276357" customFormat="1" x14ac:dyDescent="0.25"/>
    <row r="276358" customFormat="1" x14ac:dyDescent="0.25"/>
    <row r="276359" customFormat="1" x14ac:dyDescent="0.25"/>
    <row r="276360" customFormat="1" x14ac:dyDescent="0.25"/>
    <row r="276361" customFormat="1" x14ac:dyDescent="0.25"/>
    <row r="276362" customFormat="1" x14ac:dyDescent="0.25"/>
    <row r="276363" customFormat="1" x14ac:dyDescent="0.25"/>
    <row r="276364" customFormat="1" x14ac:dyDescent="0.25"/>
    <row r="276365" customFormat="1" x14ac:dyDescent="0.25"/>
    <row r="276366" customFormat="1" x14ac:dyDescent="0.25"/>
    <row r="276367" customFormat="1" x14ac:dyDescent="0.25"/>
    <row r="276368" customFormat="1" x14ac:dyDescent="0.25"/>
    <row r="276369" customFormat="1" x14ac:dyDescent="0.25"/>
    <row r="276370" customFormat="1" x14ac:dyDescent="0.25"/>
    <row r="276371" customFormat="1" x14ac:dyDescent="0.25"/>
    <row r="276372" customFormat="1" x14ac:dyDescent="0.25"/>
    <row r="276373" customFormat="1" x14ac:dyDescent="0.25"/>
    <row r="276374" customFormat="1" x14ac:dyDescent="0.25"/>
    <row r="276375" customFormat="1" x14ac:dyDescent="0.25"/>
    <row r="276376" customFormat="1" x14ac:dyDescent="0.25"/>
    <row r="276377" customFormat="1" x14ac:dyDescent="0.25"/>
    <row r="276378" customFormat="1" x14ac:dyDescent="0.25"/>
    <row r="276379" customFormat="1" x14ac:dyDescent="0.25"/>
    <row r="276380" customFormat="1" x14ac:dyDescent="0.25"/>
    <row r="276381" customFormat="1" x14ac:dyDescent="0.25"/>
    <row r="276382" customFormat="1" x14ac:dyDescent="0.25"/>
    <row r="276383" customFormat="1" x14ac:dyDescent="0.25"/>
    <row r="276384" customFormat="1" x14ac:dyDescent="0.25"/>
    <row r="276385" customFormat="1" x14ac:dyDescent="0.25"/>
    <row r="276386" customFormat="1" x14ac:dyDescent="0.25"/>
    <row r="276387" customFormat="1" x14ac:dyDescent="0.25"/>
    <row r="276388" customFormat="1" x14ac:dyDescent="0.25"/>
    <row r="276389" customFormat="1" x14ac:dyDescent="0.25"/>
    <row r="276390" customFormat="1" x14ac:dyDescent="0.25"/>
    <row r="276391" customFormat="1" x14ac:dyDescent="0.25"/>
    <row r="276392" customFormat="1" x14ac:dyDescent="0.25"/>
    <row r="276393" customFormat="1" x14ac:dyDescent="0.25"/>
    <row r="276394" customFormat="1" x14ac:dyDescent="0.25"/>
    <row r="276395" customFormat="1" x14ac:dyDescent="0.25"/>
    <row r="276396" customFormat="1" x14ac:dyDescent="0.25"/>
    <row r="276397" customFormat="1" x14ac:dyDescent="0.25"/>
    <row r="276398" customFormat="1" x14ac:dyDescent="0.25"/>
    <row r="276399" customFormat="1" x14ac:dyDescent="0.25"/>
    <row r="276400" customFormat="1" x14ac:dyDescent="0.25"/>
    <row r="276401" customFormat="1" x14ac:dyDescent="0.25"/>
    <row r="276402" customFormat="1" x14ac:dyDescent="0.25"/>
    <row r="276403" customFormat="1" x14ac:dyDescent="0.25"/>
    <row r="276404" customFormat="1" x14ac:dyDescent="0.25"/>
    <row r="276405" customFormat="1" x14ac:dyDescent="0.25"/>
    <row r="276406" customFormat="1" x14ac:dyDescent="0.25"/>
    <row r="276407" customFormat="1" x14ac:dyDescent="0.25"/>
    <row r="276408" customFormat="1" x14ac:dyDescent="0.25"/>
    <row r="276409" customFormat="1" x14ac:dyDescent="0.25"/>
    <row r="276410" customFormat="1" x14ac:dyDescent="0.25"/>
    <row r="276411" customFormat="1" x14ac:dyDescent="0.25"/>
    <row r="276412" customFormat="1" x14ac:dyDescent="0.25"/>
    <row r="276413" customFormat="1" x14ac:dyDescent="0.25"/>
    <row r="276414" customFormat="1" x14ac:dyDescent="0.25"/>
    <row r="276415" customFormat="1" x14ac:dyDescent="0.25"/>
    <row r="276416" customFormat="1" x14ac:dyDescent="0.25"/>
    <row r="276417" customFormat="1" x14ac:dyDescent="0.25"/>
    <row r="276418" customFormat="1" x14ac:dyDescent="0.25"/>
    <row r="276419" customFormat="1" x14ac:dyDescent="0.25"/>
    <row r="276420" customFormat="1" x14ac:dyDescent="0.25"/>
    <row r="276421" customFormat="1" x14ac:dyDescent="0.25"/>
    <row r="276422" customFormat="1" x14ac:dyDescent="0.25"/>
    <row r="276423" customFormat="1" x14ac:dyDescent="0.25"/>
    <row r="276424" customFormat="1" x14ac:dyDescent="0.25"/>
    <row r="276425" customFormat="1" x14ac:dyDescent="0.25"/>
    <row r="276426" customFormat="1" x14ac:dyDescent="0.25"/>
    <row r="276427" customFormat="1" x14ac:dyDescent="0.25"/>
    <row r="276428" customFormat="1" x14ac:dyDescent="0.25"/>
    <row r="276429" customFormat="1" x14ac:dyDescent="0.25"/>
    <row r="276430" customFormat="1" x14ac:dyDescent="0.25"/>
    <row r="276431" customFormat="1" x14ac:dyDescent="0.25"/>
    <row r="276432" customFormat="1" x14ac:dyDescent="0.25"/>
    <row r="276433" customFormat="1" x14ac:dyDescent="0.25"/>
    <row r="276434" customFormat="1" x14ac:dyDescent="0.25"/>
    <row r="276435" customFormat="1" x14ac:dyDescent="0.25"/>
    <row r="276436" customFormat="1" x14ac:dyDescent="0.25"/>
    <row r="276437" customFormat="1" x14ac:dyDescent="0.25"/>
    <row r="276438" customFormat="1" x14ac:dyDescent="0.25"/>
    <row r="276439" customFormat="1" x14ac:dyDescent="0.25"/>
    <row r="276440" customFormat="1" x14ac:dyDescent="0.25"/>
    <row r="276441" customFormat="1" x14ac:dyDescent="0.25"/>
    <row r="276442" customFormat="1" x14ac:dyDescent="0.25"/>
    <row r="276443" customFormat="1" x14ac:dyDescent="0.25"/>
    <row r="276444" customFormat="1" x14ac:dyDescent="0.25"/>
    <row r="276445" customFormat="1" x14ac:dyDescent="0.25"/>
    <row r="276446" customFormat="1" x14ac:dyDescent="0.25"/>
    <row r="276447" customFormat="1" x14ac:dyDescent="0.25"/>
    <row r="276448" customFormat="1" x14ac:dyDescent="0.25"/>
    <row r="276449" customFormat="1" x14ac:dyDescent="0.25"/>
    <row r="276450" customFormat="1" x14ac:dyDescent="0.25"/>
    <row r="276451" customFormat="1" x14ac:dyDescent="0.25"/>
    <row r="276452" customFormat="1" x14ac:dyDescent="0.25"/>
    <row r="276453" customFormat="1" x14ac:dyDescent="0.25"/>
    <row r="276454" customFormat="1" x14ac:dyDescent="0.25"/>
    <row r="276455" customFormat="1" x14ac:dyDescent="0.25"/>
    <row r="276456" customFormat="1" x14ac:dyDescent="0.25"/>
    <row r="276457" customFormat="1" x14ac:dyDescent="0.25"/>
    <row r="276458" customFormat="1" x14ac:dyDescent="0.25"/>
    <row r="276459" customFormat="1" x14ac:dyDescent="0.25"/>
    <row r="276460" customFormat="1" x14ac:dyDescent="0.25"/>
    <row r="276461" customFormat="1" x14ac:dyDescent="0.25"/>
    <row r="276462" customFormat="1" x14ac:dyDescent="0.25"/>
    <row r="276463" customFormat="1" x14ac:dyDescent="0.25"/>
    <row r="276464" customFormat="1" x14ac:dyDescent="0.25"/>
    <row r="276465" customFormat="1" x14ac:dyDescent="0.25"/>
    <row r="276466" customFormat="1" x14ac:dyDescent="0.25"/>
    <row r="276467" customFormat="1" x14ac:dyDescent="0.25"/>
    <row r="276468" customFormat="1" x14ac:dyDescent="0.25"/>
    <row r="276469" customFormat="1" x14ac:dyDescent="0.25"/>
    <row r="276470" customFormat="1" x14ac:dyDescent="0.25"/>
    <row r="276471" customFormat="1" x14ac:dyDescent="0.25"/>
    <row r="276472" customFormat="1" x14ac:dyDescent="0.25"/>
    <row r="276473" customFormat="1" x14ac:dyDescent="0.25"/>
    <row r="276474" customFormat="1" x14ac:dyDescent="0.25"/>
    <row r="276475" customFormat="1" x14ac:dyDescent="0.25"/>
    <row r="276476" customFormat="1" x14ac:dyDescent="0.25"/>
    <row r="276477" customFormat="1" x14ac:dyDescent="0.25"/>
    <row r="276478" customFormat="1" x14ac:dyDescent="0.25"/>
    <row r="276479" customFormat="1" x14ac:dyDescent="0.25"/>
    <row r="276480" customFormat="1" x14ac:dyDescent="0.25"/>
    <row r="276481" customFormat="1" x14ac:dyDescent="0.25"/>
    <row r="276482" customFormat="1" x14ac:dyDescent="0.25"/>
    <row r="276483" customFormat="1" x14ac:dyDescent="0.25"/>
    <row r="276484" customFormat="1" x14ac:dyDescent="0.25"/>
    <row r="276485" customFormat="1" x14ac:dyDescent="0.25"/>
    <row r="276486" customFormat="1" x14ac:dyDescent="0.25"/>
    <row r="276487" customFormat="1" x14ac:dyDescent="0.25"/>
    <row r="276488" customFormat="1" x14ac:dyDescent="0.25"/>
    <row r="276489" customFormat="1" x14ac:dyDescent="0.25"/>
    <row r="276490" customFormat="1" x14ac:dyDescent="0.25"/>
    <row r="276491" customFormat="1" x14ac:dyDescent="0.25"/>
    <row r="276492" customFormat="1" x14ac:dyDescent="0.25"/>
    <row r="276493" customFormat="1" x14ac:dyDescent="0.25"/>
    <row r="276494" customFormat="1" x14ac:dyDescent="0.25"/>
    <row r="276495" customFormat="1" x14ac:dyDescent="0.25"/>
    <row r="276496" customFormat="1" x14ac:dyDescent="0.25"/>
    <row r="276497" customFormat="1" x14ac:dyDescent="0.25"/>
    <row r="276498" customFormat="1" x14ac:dyDescent="0.25"/>
    <row r="276499" customFormat="1" x14ac:dyDescent="0.25"/>
    <row r="276500" customFormat="1" x14ac:dyDescent="0.25"/>
    <row r="276501" customFormat="1" x14ac:dyDescent="0.25"/>
    <row r="276502" customFormat="1" x14ac:dyDescent="0.25"/>
    <row r="276503" customFormat="1" x14ac:dyDescent="0.25"/>
    <row r="276504" customFormat="1" x14ac:dyDescent="0.25"/>
    <row r="276505" customFormat="1" x14ac:dyDescent="0.25"/>
    <row r="276506" customFormat="1" x14ac:dyDescent="0.25"/>
    <row r="276507" customFormat="1" x14ac:dyDescent="0.25"/>
    <row r="276508" customFormat="1" x14ac:dyDescent="0.25"/>
    <row r="276509" customFormat="1" x14ac:dyDescent="0.25"/>
    <row r="276510" customFormat="1" x14ac:dyDescent="0.25"/>
    <row r="276511" customFormat="1" x14ac:dyDescent="0.25"/>
    <row r="276512" customFormat="1" x14ac:dyDescent="0.25"/>
    <row r="276513" customFormat="1" x14ac:dyDescent="0.25"/>
    <row r="276514" customFormat="1" x14ac:dyDescent="0.25"/>
    <row r="276515" customFormat="1" x14ac:dyDescent="0.25"/>
    <row r="276516" customFormat="1" x14ac:dyDescent="0.25"/>
    <row r="276517" customFormat="1" x14ac:dyDescent="0.25"/>
    <row r="276518" customFormat="1" x14ac:dyDescent="0.25"/>
    <row r="276519" customFormat="1" x14ac:dyDescent="0.25"/>
    <row r="276520" customFormat="1" x14ac:dyDescent="0.25"/>
    <row r="276521" customFormat="1" x14ac:dyDescent="0.25"/>
    <row r="276522" customFormat="1" x14ac:dyDescent="0.25"/>
    <row r="276523" customFormat="1" x14ac:dyDescent="0.25"/>
    <row r="276524" customFormat="1" x14ac:dyDescent="0.25"/>
    <row r="276525" customFormat="1" x14ac:dyDescent="0.25"/>
    <row r="276526" customFormat="1" x14ac:dyDescent="0.25"/>
    <row r="276527" customFormat="1" x14ac:dyDescent="0.25"/>
    <row r="276528" customFormat="1" x14ac:dyDescent="0.25"/>
    <row r="276529" customFormat="1" x14ac:dyDescent="0.25"/>
    <row r="276530" customFormat="1" x14ac:dyDescent="0.25"/>
    <row r="276531" customFormat="1" x14ac:dyDescent="0.25"/>
    <row r="276532" customFormat="1" x14ac:dyDescent="0.25"/>
    <row r="276533" customFormat="1" x14ac:dyDescent="0.25"/>
    <row r="276534" customFormat="1" x14ac:dyDescent="0.25"/>
    <row r="276535" customFormat="1" x14ac:dyDescent="0.25"/>
    <row r="276536" customFormat="1" x14ac:dyDescent="0.25"/>
    <row r="276537" customFormat="1" x14ac:dyDescent="0.25"/>
    <row r="276538" customFormat="1" x14ac:dyDescent="0.25"/>
    <row r="276539" customFormat="1" x14ac:dyDescent="0.25"/>
    <row r="276540" customFormat="1" x14ac:dyDescent="0.25"/>
    <row r="276541" customFormat="1" x14ac:dyDescent="0.25"/>
    <row r="276542" customFormat="1" x14ac:dyDescent="0.25"/>
    <row r="276543" customFormat="1" x14ac:dyDescent="0.25"/>
    <row r="276544" customFormat="1" x14ac:dyDescent="0.25"/>
    <row r="276545" customFormat="1" x14ac:dyDescent="0.25"/>
    <row r="276546" customFormat="1" x14ac:dyDescent="0.25"/>
    <row r="276547" customFormat="1" x14ac:dyDescent="0.25"/>
    <row r="276548" customFormat="1" x14ac:dyDescent="0.25"/>
    <row r="276549" customFormat="1" x14ac:dyDescent="0.25"/>
    <row r="276550" customFormat="1" x14ac:dyDescent="0.25"/>
    <row r="276551" customFormat="1" x14ac:dyDescent="0.25"/>
    <row r="276552" customFormat="1" x14ac:dyDescent="0.25"/>
    <row r="276553" customFormat="1" x14ac:dyDescent="0.25"/>
    <row r="276554" customFormat="1" x14ac:dyDescent="0.25"/>
    <row r="276555" customFormat="1" x14ac:dyDescent="0.25"/>
    <row r="276556" customFormat="1" x14ac:dyDescent="0.25"/>
    <row r="276557" customFormat="1" x14ac:dyDescent="0.25"/>
    <row r="276558" customFormat="1" x14ac:dyDescent="0.25"/>
    <row r="276559" customFormat="1" x14ac:dyDescent="0.25"/>
    <row r="276560" customFormat="1" x14ac:dyDescent="0.25"/>
    <row r="276561" customFormat="1" x14ac:dyDescent="0.25"/>
    <row r="276562" customFormat="1" x14ac:dyDescent="0.25"/>
    <row r="276563" customFormat="1" x14ac:dyDescent="0.25"/>
    <row r="276564" customFormat="1" x14ac:dyDescent="0.25"/>
    <row r="276565" customFormat="1" x14ac:dyDescent="0.25"/>
    <row r="276566" customFormat="1" x14ac:dyDescent="0.25"/>
    <row r="276567" customFormat="1" x14ac:dyDescent="0.25"/>
    <row r="276568" customFormat="1" x14ac:dyDescent="0.25"/>
    <row r="276569" customFormat="1" x14ac:dyDescent="0.25"/>
    <row r="276570" customFormat="1" x14ac:dyDescent="0.25"/>
    <row r="276571" customFormat="1" x14ac:dyDescent="0.25"/>
    <row r="276572" customFormat="1" x14ac:dyDescent="0.25"/>
    <row r="276573" customFormat="1" x14ac:dyDescent="0.25"/>
    <row r="276574" customFormat="1" x14ac:dyDescent="0.25"/>
    <row r="276575" customFormat="1" x14ac:dyDescent="0.25"/>
    <row r="276576" customFormat="1" x14ac:dyDescent="0.25"/>
    <row r="276577" customFormat="1" x14ac:dyDescent="0.25"/>
    <row r="276578" customFormat="1" x14ac:dyDescent="0.25"/>
    <row r="276579" customFormat="1" x14ac:dyDescent="0.25"/>
    <row r="276580" customFormat="1" x14ac:dyDescent="0.25"/>
    <row r="276581" customFormat="1" x14ac:dyDescent="0.25"/>
    <row r="276582" customFormat="1" x14ac:dyDescent="0.25"/>
    <row r="276583" customFormat="1" x14ac:dyDescent="0.25"/>
    <row r="276584" customFormat="1" x14ac:dyDescent="0.25"/>
    <row r="276585" customFormat="1" x14ac:dyDescent="0.25"/>
    <row r="276586" customFormat="1" x14ac:dyDescent="0.25"/>
    <row r="276587" customFormat="1" x14ac:dyDescent="0.25"/>
    <row r="276588" customFormat="1" x14ac:dyDescent="0.25"/>
    <row r="276589" customFormat="1" x14ac:dyDescent="0.25"/>
    <row r="276590" customFormat="1" x14ac:dyDescent="0.25"/>
    <row r="276591" customFormat="1" x14ac:dyDescent="0.25"/>
    <row r="276592" customFormat="1" x14ac:dyDescent="0.25"/>
    <row r="276593" customFormat="1" x14ac:dyDescent="0.25"/>
    <row r="276594" customFormat="1" x14ac:dyDescent="0.25"/>
    <row r="276595" customFormat="1" x14ac:dyDescent="0.25"/>
    <row r="276596" customFormat="1" x14ac:dyDescent="0.25"/>
    <row r="276597" customFormat="1" x14ac:dyDescent="0.25"/>
    <row r="276598" customFormat="1" x14ac:dyDescent="0.25"/>
    <row r="276599" customFormat="1" x14ac:dyDescent="0.25"/>
    <row r="276600" customFormat="1" x14ac:dyDescent="0.25"/>
    <row r="276601" customFormat="1" x14ac:dyDescent="0.25"/>
    <row r="276602" customFormat="1" x14ac:dyDescent="0.25"/>
    <row r="276603" customFormat="1" x14ac:dyDescent="0.25"/>
    <row r="276604" customFormat="1" x14ac:dyDescent="0.25"/>
    <row r="276605" customFormat="1" x14ac:dyDescent="0.25"/>
    <row r="276606" customFormat="1" x14ac:dyDescent="0.25"/>
    <row r="276607" customFormat="1" x14ac:dyDescent="0.25"/>
    <row r="276608" customFormat="1" x14ac:dyDescent="0.25"/>
    <row r="276609" customFormat="1" x14ac:dyDescent="0.25"/>
    <row r="276610" customFormat="1" x14ac:dyDescent="0.25"/>
    <row r="276611" customFormat="1" x14ac:dyDescent="0.25"/>
    <row r="276612" customFormat="1" x14ac:dyDescent="0.25"/>
    <row r="276613" customFormat="1" x14ac:dyDescent="0.25"/>
    <row r="276614" customFormat="1" x14ac:dyDescent="0.25"/>
    <row r="276615" customFormat="1" x14ac:dyDescent="0.25"/>
    <row r="276616" customFormat="1" x14ac:dyDescent="0.25"/>
    <row r="276617" customFormat="1" x14ac:dyDescent="0.25"/>
    <row r="276618" customFormat="1" x14ac:dyDescent="0.25"/>
    <row r="276619" customFormat="1" x14ac:dyDescent="0.25"/>
    <row r="276620" customFormat="1" x14ac:dyDescent="0.25"/>
    <row r="276621" customFormat="1" x14ac:dyDescent="0.25"/>
    <row r="276622" customFormat="1" x14ac:dyDescent="0.25"/>
    <row r="276623" customFormat="1" x14ac:dyDescent="0.25"/>
    <row r="276624" customFormat="1" x14ac:dyDescent="0.25"/>
    <row r="276625" customFormat="1" x14ac:dyDescent="0.25"/>
    <row r="276626" customFormat="1" x14ac:dyDescent="0.25"/>
    <row r="276627" customFormat="1" x14ac:dyDescent="0.25"/>
    <row r="276628" customFormat="1" x14ac:dyDescent="0.25"/>
    <row r="276629" customFormat="1" x14ac:dyDescent="0.25"/>
    <row r="276630" customFormat="1" x14ac:dyDescent="0.25"/>
    <row r="276631" customFormat="1" x14ac:dyDescent="0.25"/>
    <row r="276632" customFormat="1" x14ac:dyDescent="0.25"/>
    <row r="276633" customFormat="1" x14ac:dyDescent="0.25"/>
    <row r="276634" customFormat="1" x14ac:dyDescent="0.25"/>
    <row r="276635" customFormat="1" x14ac:dyDescent="0.25"/>
    <row r="276636" customFormat="1" x14ac:dyDescent="0.25"/>
    <row r="276637" customFormat="1" x14ac:dyDescent="0.25"/>
    <row r="276638" customFormat="1" x14ac:dyDescent="0.25"/>
    <row r="276639" customFormat="1" x14ac:dyDescent="0.25"/>
    <row r="276640" customFormat="1" x14ac:dyDescent="0.25"/>
    <row r="276641" customFormat="1" x14ac:dyDescent="0.25"/>
    <row r="276642" customFormat="1" x14ac:dyDescent="0.25"/>
    <row r="276643" customFormat="1" x14ac:dyDescent="0.25"/>
    <row r="276644" customFormat="1" x14ac:dyDescent="0.25"/>
    <row r="276645" customFormat="1" x14ac:dyDescent="0.25"/>
    <row r="276646" customFormat="1" x14ac:dyDescent="0.25"/>
    <row r="276647" customFormat="1" x14ac:dyDescent="0.25"/>
    <row r="276648" customFormat="1" x14ac:dyDescent="0.25"/>
    <row r="276649" customFormat="1" x14ac:dyDescent="0.25"/>
    <row r="276650" customFormat="1" x14ac:dyDescent="0.25"/>
    <row r="276651" customFormat="1" x14ac:dyDescent="0.25"/>
    <row r="276652" customFormat="1" x14ac:dyDescent="0.25"/>
    <row r="276653" customFormat="1" x14ac:dyDescent="0.25"/>
    <row r="276654" customFormat="1" x14ac:dyDescent="0.25"/>
    <row r="276655" customFormat="1" x14ac:dyDescent="0.25"/>
    <row r="276656" customFormat="1" x14ac:dyDescent="0.25"/>
    <row r="276657" customFormat="1" x14ac:dyDescent="0.25"/>
    <row r="276658" customFormat="1" x14ac:dyDescent="0.25"/>
    <row r="276659" customFormat="1" x14ac:dyDescent="0.25"/>
    <row r="276660" customFormat="1" x14ac:dyDescent="0.25"/>
    <row r="276661" customFormat="1" x14ac:dyDescent="0.25"/>
    <row r="276662" customFormat="1" x14ac:dyDescent="0.25"/>
    <row r="276663" customFormat="1" x14ac:dyDescent="0.25"/>
    <row r="276664" customFormat="1" x14ac:dyDescent="0.25"/>
    <row r="276665" customFormat="1" x14ac:dyDescent="0.25"/>
    <row r="276666" customFormat="1" x14ac:dyDescent="0.25"/>
    <row r="276667" customFormat="1" x14ac:dyDescent="0.25"/>
    <row r="276668" customFormat="1" x14ac:dyDescent="0.25"/>
    <row r="276669" customFormat="1" x14ac:dyDescent="0.25"/>
    <row r="276670" customFormat="1" x14ac:dyDescent="0.25"/>
    <row r="276671" customFormat="1" x14ac:dyDescent="0.25"/>
    <row r="276672" customFormat="1" x14ac:dyDescent="0.25"/>
    <row r="276673" customFormat="1" x14ac:dyDescent="0.25"/>
    <row r="276674" customFormat="1" x14ac:dyDescent="0.25"/>
    <row r="276675" customFormat="1" x14ac:dyDescent="0.25"/>
    <row r="276676" customFormat="1" x14ac:dyDescent="0.25"/>
    <row r="276677" customFormat="1" x14ac:dyDescent="0.25"/>
    <row r="276678" customFormat="1" x14ac:dyDescent="0.25"/>
    <row r="276679" customFormat="1" x14ac:dyDescent="0.25"/>
    <row r="276680" customFormat="1" x14ac:dyDescent="0.25"/>
    <row r="276681" customFormat="1" x14ac:dyDescent="0.25"/>
    <row r="276682" customFormat="1" x14ac:dyDescent="0.25"/>
    <row r="276683" customFormat="1" x14ac:dyDescent="0.25"/>
    <row r="276684" customFormat="1" x14ac:dyDescent="0.25"/>
    <row r="276685" customFormat="1" x14ac:dyDescent="0.25"/>
    <row r="276686" customFormat="1" x14ac:dyDescent="0.25"/>
    <row r="276687" customFormat="1" x14ac:dyDescent="0.25"/>
    <row r="276688" customFormat="1" x14ac:dyDescent="0.25"/>
    <row r="276689" customFormat="1" x14ac:dyDescent="0.25"/>
    <row r="276690" customFormat="1" x14ac:dyDescent="0.25"/>
    <row r="276691" customFormat="1" x14ac:dyDescent="0.25"/>
    <row r="276692" customFormat="1" x14ac:dyDescent="0.25"/>
    <row r="276693" customFormat="1" x14ac:dyDescent="0.25"/>
    <row r="276694" customFormat="1" x14ac:dyDescent="0.25"/>
    <row r="276695" customFormat="1" x14ac:dyDescent="0.25"/>
    <row r="276696" customFormat="1" x14ac:dyDescent="0.25"/>
    <row r="276697" customFormat="1" x14ac:dyDescent="0.25"/>
    <row r="276698" customFormat="1" x14ac:dyDescent="0.25"/>
    <row r="276699" customFormat="1" x14ac:dyDescent="0.25"/>
    <row r="276700" customFormat="1" x14ac:dyDescent="0.25"/>
    <row r="276701" customFormat="1" x14ac:dyDescent="0.25"/>
    <row r="276702" customFormat="1" x14ac:dyDescent="0.25"/>
    <row r="276703" customFormat="1" x14ac:dyDescent="0.25"/>
    <row r="276704" customFormat="1" x14ac:dyDescent="0.25"/>
    <row r="276705" customFormat="1" x14ac:dyDescent="0.25"/>
    <row r="276706" customFormat="1" x14ac:dyDescent="0.25"/>
    <row r="276707" customFormat="1" x14ac:dyDescent="0.25"/>
    <row r="276708" customFormat="1" x14ac:dyDescent="0.25"/>
    <row r="276709" customFormat="1" x14ac:dyDescent="0.25"/>
    <row r="276710" customFormat="1" x14ac:dyDescent="0.25"/>
    <row r="276711" customFormat="1" x14ac:dyDescent="0.25"/>
    <row r="276712" customFormat="1" x14ac:dyDescent="0.25"/>
    <row r="276713" customFormat="1" x14ac:dyDescent="0.25"/>
    <row r="276714" customFormat="1" x14ac:dyDescent="0.25"/>
    <row r="276715" customFormat="1" x14ac:dyDescent="0.25"/>
    <row r="276716" customFormat="1" x14ac:dyDescent="0.25"/>
    <row r="276717" customFormat="1" x14ac:dyDescent="0.25"/>
    <row r="276718" customFormat="1" x14ac:dyDescent="0.25"/>
    <row r="276719" customFormat="1" x14ac:dyDescent="0.25"/>
    <row r="276720" customFormat="1" x14ac:dyDescent="0.25"/>
    <row r="276721" customFormat="1" x14ac:dyDescent="0.25"/>
    <row r="276722" customFormat="1" x14ac:dyDescent="0.25"/>
    <row r="276723" customFormat="1" x14ac:dyDescent="0.25"/>
    <row r="276724" customFormat="1" x14ac:dyDescent="0.25"/>
    <row r="276725" customFormat="1" x14ac:dyDescent="0.25"/>
    <row r="276726" customFormat="1" x14ac:dyDescent="0.25"/>
    <row r="276727" customFormat="1" x14ac:dyDescent="0.25"/>
    <row r="276728" customFormat="1" x14ac:dyDescent="0.25"/>
    <row r="276729" customFormat="1" x14ac:dyDescent="0.25"/>
    <row r="276730" customFormat="1" x14ac:dyDescent="0.25"/>
    <row r="276731" customFormat="1" x14ac:dyDescent="0.25"/>
    <row r="276732" customFormat="1" x14ac:dyDescent="0.25"/>
    <row r="276733" customFormat="1" x14ac:dyDescent="0.25"/>
    <row r="276734" customFormat="1" x14ac:dyDescent="0.25"/>
    <row r="276735" customFormat="1" x14ac:dyDescent="0.25"/>
    <row r="276736" customFormat="1" x14ac:dyDescent="0.25"/>
    <row r="276737" customFormat="1" x14ac:dyDescent="0.25"/>
    <row r="276738" customFormat="1" x14ac:dyDescent="0.25"/>
    <row r="276739" customFormat="1" x14ac:dyDescent="0.25"/>
    <row r="276740" customFormat="1" x14ac:dyDescent="0.25"/>
    <row r="276741" customFormat="1" x14ac:dyDescent="0.25"/>
    <row r="276742" customFormat="1" x14ac:dyDescent="0.25"/>
    <row r="276743" customFormat="1" x14ac:dyDescent="0.25"/>
    <row r="276744" customFormat="1" x14ac:dyDescent="0.25"/>
    <row r="276745" customFormat="1" x14ac:dyDescent="0.25"/>
    <row r="276746" customFormat="1" x14ac:dyDescent="0.25"/>
    <row r="276747" customFormat="1" x14ac:dyDescent="0.25"/>
    <row r="276748" customFormat="1" x14ac:dyDescent="0.25"/>
    <row r="276749" customFormat="1" x14ac:dyDescent="0.25"/>
    <row r="276750" customFormat="1" x14ac:dyDescent="0.25"/>
    <row r="276751" customFormat="1" x14ac:dyDescent="0.25"/>
    <row r="276752" customFormat="1" x14ac:dyDescent="0.25"/>
    <row r="276753" customFormat="1" x14ac:dyDescent="0.25"/>
    <row r="276754" customFormat="1" x14ac:dyDescent="0.25"/>
    <row r="276755" customFormat="1" x14ac:dyDescent="0.25"/>
    <row r="276756" customFormat="1" x14ac:dyDescent="0.25"/>
    <row r="276757" customFormat="1" x14ac:dyDescent="0.25"/>
    <row r="276758" customFormat="1" x14ac:dyDescent="0.25"/>
    <row r="276759" customFormat="1" x14ac:dyDescent="0.25"/>
    <row r="276760" customFormat="1" x14ac:dyDescent="0.25"/>
    <row r="276761" customFormat="1" x14ac:dyDescent="0.25"/>
    <row r="276762" customFormat="1" x14ac:dyDescent="0.25"/>
    <row r="276763" customFormat="1" x14ac:dyDescent="0.25"/>
    <row r="276764" customFormat="1" x14ac:dyDescent="0.25"/>
    <row r="276765" customFormat="1" x14ac:dyDescent="0.25"/>
    <row r="276766" customFormat="1" x14ac:dyDescent="0.25"/>
    <row r="276767" customFormat="1" x14ac:dyDescent="0.25"/>
    <row r="276768" customFormat="1" x14ac:dyDescent="0.25"/>
    <row r="276769" customFormat="1" x14ac:dyDescent="0.25"/>
    <row r="276770" customFormat="1" x14ac:dyDescent="0.25"/>
    <row r="276771" customFormat="1" x14ac:dyDescent="0.25"/>
    <row r="276772" customFormat="1" x14ac:dyDescent="0.25"/>
    <row r="276773" customFormat="1" x14ac:dyDescent="0.25"/>
    <row r="276774" customFormat="1" x14ac:dyDescent="0.25"/>
    <row r="276775" customFormat="1" x14ac:dyDescent="0.25"/>
    <row r="276776" customFormat="1" x14ac:dyDescent="0.25"/>
    <row r="276777" customFormat="1" x14ac:dyDescent="0.25"/>
    <row r="276778" customFormat="1" x14ac:dyDescent="0.25"/>
    <row r="276779" customFormat="1" x14ac:dyDescent="0.25"/>
    <row r="276780" customFormat="1" x14ac:dyDescent="0.25"/>
    <row r="276781" customFormat="1" x14ac:dyDescent="0.25"/>
    <row r="276782" customFormat="1" x14ac:dyDescent="0.25"/>
    <row r="276783" customFormat="1" x14ac:dyDescent="0.25"/>
    <row r="276784" customFormat="1" x14ac:dyDescent="0.25"/>
    <row r="276785" customFormat="1" x14ac:dyDescent="0.25"/>
    <row r="276786" customFormat="1" x14ac:dyDescent="0.25"/>
    <row r="276787" customFormat="1" x14ac:dyDescent="0.25"/>
    <row r="276788" customFormat="1" x14ac:dyDescent="0.25"/>
    <row r="276789" customFormat="1" x14ac:dyDescent="0.25"/>
    <row r="276790" customFormat="1" x14ac:dyDescent="0.25"/>
    <row r="276791" customFormat="1" x14ac:dyDescent="0.25"/>
    <row r="276792" customFormat="1" x14ac:dyDescent="0.25"/>
    <row r="276793" customFormat="1" x14ac:dyDescent="0.25"/>
    <row r="276794" customFormat="1" x14ac:dyDescent="0.25"/>
    <row r="276795" customFormat="1" x14ac:dyDescent="0.25"/>
    <row r="276796" customFormat="1" x14ac:dyDescent="0.25"/>
    <row r="276797" customFormat="1" x14ac:dyDescent="0.25"/>
    <row r="276798" customFormat="1" x14ac:dyDescent="0.25"/>
    <row r="276799" customFormat="1" x14ac:dyDescent="0.25"/>
    <row r="276800" customFormat="1" x14ac:dyDescent="0.25"/>
    <row r="276801" customFormat="1" x14ac:dyDescent="0.25"/>
    <row r="276802" customFormat="1" x14ac:dyDescent="0.25"/>
    <row r="276803" customFormat="1" x14ac:dyDescent="0.25"/>
    <row r="276804" customFormat="1" x14ac:dyDescent="0.25"/>
    <row r="276805" customFormat="1" x14ac:dyDescent="0.25"/>
    <row r="276806" customFormat="1" x14ac:dyDescent="0.25"/>
    <row r="276807" customFormat="1" x14ac:dyDescent="0.25"/>
    <row r="276808" customFormat="1" x14ac:dyDescent="0.25"/>
    <row r="276809" customFormat="1" x14ac:dyDescent="0.25"/>
    <row r="276810" customFormat="1" x14ac:dyDescent="0.25"/>
    <row r="276811" customFormat="1" x14ac:dyDescent="0.25"/>
    <row r="276812" customFormat="1" x14ac:dyDescent="0.25"/>
    <row r="276813" customFormat="1" x14ac:dyDescent="0.25"/>
    <row r="276814" customFormat="1" x14ac:dyDescent="0.25"/>
    <row r="276815" customFormat="1" x14ac:dyDescent="0.25"/>
    <row r="276816" customFormat="1" x14ac:dyDescent="0.25"/>
    <row r="276817" customFormat="1" x14ac:dyDescent="0.25"/>
    <row r="276818" customFormat="1" x14ac:dyDescent="0.25"/>
    <row r="276819" customFormat="1" x14ac:dyDescent="0.25"/>
    <row r="276820" customFormat="1" x14ac:dyDescent="0.25"/>
    <row r="276821" customFormat="1" x14ac:dyDescent="0.25"/>
    <row r="276822" customFormat="1" x14ac:dyDescent="0.25"/>
    <row r="276823" customFormat="1" x14ac:dyDescent="0.25"/>
    <row r="276824" customFormat="1" x14ac:dyDescent="0.25"/>
    <row r="276825" customFormat="1" x14ac:dyDescent="0.25"/>
    <row r="276826" customFormat="1" x14ac:dyDescent="0.25"/>
    <row r="276827" customFormat="1" x14ac:dyDescent="0.25"/>
    <row r="276828" customFormat="1" x14ac:dyDescent="0.25"/>
    <row r="276829" customFormat="1" x14ac:dyDescent="0.25"/>
    <row r="276830" customFormat="1" x14ac:dyDescent="0.25"/>
    <row r="276831" customFormat="1" x14ac:dyDescent="0.25"/>
    <row r="276832" customFormat="1" x14ac:dyDescent="0.25"/>
    <row r="276833" customFormat="1" x14ac:dyDescent="0.25"/>
    <row r="276834" customFormat="1" x14ac:dyDescent="0.25"/>
    <row r="276835" customFormat="1" x14ac:dyDescent="0.25"/>
    <row r="276836" customFormat="1" x14ac:dyDescent="0.25"/>
    <row r="276837" customFormat="1" x14ac:dyDescent="0.25"/>
    <row r="276838" customFormat="1" x14ac:dyDescent="0.25"/>
    <row r="276839" customFormat="1" x14ac:dyDescent="0.25"/>
    <row r="276840" customFormat="1" x14ac:dyDescent="0.25"/>
    <row r="276841" customFormat="1" x14ac:dyDescent="0.25"/>
    <row r="276842" customFormat="1" x14ac:dyDescent="0.25"/>
    <row r="276843" customFormat="1" x14ac:dyDescent="0.25"/>
    <row r="276844" customFormat="1" x14ac:dyDescent="0.25"/>
    <row r="276845" customFormat="1" x14ac:dyDescent="0.25"/>
    <row r="276846" customFormat="1" x14ac:dyDescent="0.25"/>
    <row r="276847" customFormat="1" x14ac:dyDescent="0.25"/>
    <row r="276848" customFormat="1" x14ac:dyDescent="0.25"/>
    <row r="276849" customFormat="1" x14ac:dyDescent="0.25"/>
    <row r="276850" customFormat="1" x14ac:dyDescent="0.25"/>
    <row r="276851" customFormat="1" x14ac:dyDescent="0.25"/>
    <row r="276852" customFormat="1" x14ac:dyDescent="0.25"/>
    <row r="276853" customFormat="1" x14ac:dyDescent="0.25"/>
    <row r="276854" customFormat="1" x14ac:dyDescent="0.25"/>
    <row r="276855" customFormat="1" x14ac:dyDescent="0.25"/>
    <row r="276856" customFormat="1" x14ac:dyDescent="0.25"/>
    <row r="276857" customFormat="1" x14ac:dyDescent="0.25"/>
    <row r="276858" customFormat="1" x14ac:dyDescent="0.25"/>
    <row r="276859" customFormat="1" x14ac:dyDescent="0.25"/>
    <row r="276860" customFormat="1" x14ac:dyDescent="0.25"/>
    <row r="276861" customFormat="1" x14ac:dyDescent="0.25"/>
    <row r="276862" customFormat="1" x14ac:dyDescent="0.25"/>
    <row r="276863" customFormat="1" x14ac:dyDescent="0.25"/>
    <row r="276864" customFormat="1" x14ac:dyDescent="0.25"/>
    <row r="276865" customFormat="1" x14ac:dyDescent="0.25"/>
    <row r="276866" customFormat="1" x14ac:dyDescent="0.25"/>
    <row r="276867" customFormat="1" x14ac:dyDescent="0.25"/>
    <row r="276868" customFormat="1" x14ac:dyDescent="0.25"/>
    <row r="276869" customFormat="1" x14ac:dyDescent="0.25"/>
    <row r="276870" customFormat="1" x14ac:dyDescent="0.25"/>
    <row r="276871" customFormat="1" x14ac:dyDescent="0.25"/>
    <row r="276872" customFormat="1" x14ac:dyDescent="0.25"/>
    <row r="276873" customFormat="1" x14ac:dyDescent="0.25"/>
    <row r="276874" customFormat="1" x14ac:dyDescent="0.25"/>
    <row r="276875" customFormat="1" x14ac:dyDescent="0.25"/>
    <row r="276876" customFormat="1" x14ac:dyDescent="0.25"/>
    <row r="276877" customFormat="1" x14ac:dyDescent="0.25"/>
    <row r="276878" customFormat="1" x14ac:dyDescent="0.25"/>
    <row r="276879" customFormat="1" x14ac:dyDescent="0.25"/>
    <row r="276880" customFormat="1" x14ac:dyDescent="0.25"/>
    <row r="276881" customFormat="1" x14ac:dyDescent="0.25"/>
    <row r="276882" customFormat="1" x14ac:dyDescent="0.25"/>
    <row r="276883" customFormat="1" x14ac:dyDescent="0.25"/>
    <row r="276884" customFormat="1" x14ac:dyDescent="0.25"/>
    <row r="276885" customFormat="1" x14ac:dyDescent="0.25"/>
    <row r="276886" customFormat="1" x14ac:dyDescent="0.25"/>
    <row r="276887" customFormat="1" x14ac:dyDescent="0.25"/>
    <row r="276888" customFormat="1" x14ac:dyDescent="0.25"/>
    <row r="276889" customFormat="1" x14ac:dyDescent="0.25"/>
    <row r="276890" customFormat="1" x14ac:dyDescent="0.25"/>
    <row r="276891" customFormat="1" x14ac:dyDescent="0.25"/>
    <row r="276892" customFormat="1" x14ac:dyDescent="0.25"/>
    <row r="276893" customFormat="1" x14ac:dyDescent="0.25"/>
    <row r="276894" customFormat="1" x14ac:dyDescent="0.25"/>
    <row r="276895" customFormat="1" x14ac:dyDescent="0.25"/>
    <row r="276896" customFormat="1" x14ac:dyDescent="0.25"/>
    <row r="276897" customFormat="1" x14ac:dyDescent="0.25"/>
    <row r="276898" customFormat="1" x14ac:dyDescent="0.25"/>
    <row r="276899" customFormat="1" x14ac:dyDescent="0.25"/>
    <row r="276900" customFormat="1" x14ac:dyDescent="0.25"/>
    <row r="276901" customFormat="1" x14ac:dyDescent="0.25"/>
    <row r="276902" customFormat="1" x14ac:dyDescent="0.25"/>
    <row r="276903" customFormat="1" x14ac:dyDescent="0.25"/>
    <row r="276904" customFormat="1" x14ac:dyDescent="0.25"/>
    <row r="276905" customFormat="1" x14ac:dyDescent="0.25"/>
    <row r="276906" customFormat="1" x14ac:dyDescent="0.25"/>
    <row r="276907" customFormat="1" x14ac:dyDescent="0.25"/>
    <row r="276908" customFormat="1" x14ac:dyDescent="0.25"/>
    <row r="276909" customFormat="1" x14ac:dyDescent="0.25"/>
    <row r="276910" customFormat="1" x14ac:dyDescent="0.25"/>
    <row r="276911" customFormat="1" x14ac:dyDescent="0.25"/>
    <row r="276912" customFormat="1" x14ac:dyDescent="0.25"/>
    <row r="276913" customFormat="1" x14ac:dyDescent="0.25"/>
    <row r="276914" customFormat="1" x14ac:dyDescent="0.25"/>
    <row r="276915" customFormat="1" x14ac:dyDescent="0.25"/>
    <row r="276916" customFormat="1" x14ac:dyDescent="0.25"/>
    <row r="276917" customFormat="1" x14ac:dyDescent="0.25"/>
    <row r="276918" customFormat="1" x14ac:dyDescent="0.25"/>
    <row r="276919" customFormat="1" x14ac:dyDescent="0.25"/>
    <row r="276920" customFormat="1" x14ac:dyDescent="0.25"/>
    <row r="276921" customFormat="1" x14ac:dyDescent="0.25"/>
    <row r="276922" customFormat="1" x14ac:dyDescent="0.25"/>
    <row r="276923" customFormat="1" x14ac:dyDescent="0.25"/>
    <row r="276924" customFormat="1" x14ac:dyDescent="0.25"/>
    <row r="276925" customFormat="1" x14ac:dyDescent="0.25"/>
    <row r="276926" customFormat="1" x14ac:dyDescent="0.25"/>
    <row r="276927" customFormat="1" x14ac:dyDescent="0.25"/>
    <row r="276928" customFormat="1" x14ac:dyDescent="0.25"/>
    <row r="276929" customFormat="1" x14ac:dyDescent="0.25"/>
    <row r="276930" customFormat="1" x14ac:dyDescent="0.25"/>
    <row r="276931" customFormat="1" x14ac:dyDescent="0.25"/>
    <row r="276932" customFormat="1" x14ac:dyDescent="0.25"/>
    <row r="276933" customFormat="1" x14ac:dyDescent="0.25"/>
    <row r="276934" customFormat="1" x14ac:dyDescent="0.25"/>
    <row r="276935" customFormat="1" x14ac:dyDescent="0.25"/>
    <row r="276936" customFormat="1" x14ac:dyDescent="0.25"/>
    <row r="276937" customFormat="1" x14ac:dyDescent="0.25"/>
    <row r="276938" customFormat="1" x14ac:dyDescent="0.25"/>
    <row r="276939" customFormat="1" x14ac:dyDescent="0.25"/>
    <row r="276940" customFormat="1" x14ac:dyDescent="0.25"/>
    <row r="276941" customFormat="1" x14ac:dyDescent="0.25"/>
    <row r="276942" customFormat="1" x14ac:dyDescent="0.25"/>
    <row r="276943" customFormat="1" x14ac:dyDescent="0.25"/>
    <row r="276944" customFormat="1" x14ac:dyDescent="0.25"/>
    <row r="276945" customFormat="1" x14ac:dyDescent="0.25"/>
    <row r="276946" customFormat="1" x14ac:dyDescent="0.25"/>
    <row r="276947" customFormat="1" x14ac:dyDescent="0.25"/>
    <row r="276948" customFormat="1" x14ac:dyDescent="0.25"/>
    <row r="276949" customFormat="1" x14ac:dyDescent="0.25"/>
    <row r="276950" customFormat="1" x14ac:dyDescent="0.25"/>
    <row r="276951" customFormat="1" x14ac:dyDescent="0.25"/>
    <row r="276952" customFormat="1" x14ac:dyDescent="0.25"/>
    <row r="276953" customFormat="1" x14ac:dyDescent="0.25"/>
    <row r="276954" customFormat="1" x14ac:dyDescent="0.25"/>
    <row r="276955" customFormat="1" x14ac:dyDescent="0.25"/>
    <row r="276956" customFormat="1" x14ac:dyDescent="0.25"/>
    <row r="276957" customFormat="1" x14ac:dyDescent="0.25"/>
    <row r="276958" customFormat="1" x14ac:dyDescent="0.25"/>
    <row r="276959" customFormat="1" x14ac:dyDescent="0.25"/>
    <row r="276960" customFormat="1" x14ac:dyDescent="0.25"/>
    <row r="276961" customFormat="1" x14ac:dyDescent="0.25"/>
    <row r="276962" customFormat="1" x14ac:dyDescent="0.25"/>
    <row r="276963" customFormat="1" x14ac:dyDescent="0.25"/>
    <row r="276964" customFormat="1" x14ac:dyDescent="0.25"/>
    <row r="276965" customFormat="1" x14ac:dyDescent="0.25"/>
    <row r="276966" customFormat="1" x14ac:dyDescent="0.25"/>
    <row r="276967" customFormat="1" x14ac:dyDescent="0.25"/>
    <row r="276968" customFormat="1" x14ac:dyDescent="0.25"/>
    <row r="276969" customFormat="1" x14ac:dyDescent="0.25"/>
    <row r="276970" customFormat="1" x14ac:dyDescent="0.25"/>
    <row r="276971" customFormat="1" x14ac:dyDescent="0.25"/>
    <row r="276972" customFormat="1" x14ac:dyDescent="0.25"/>
    <row r="276973" customFormat="1" x14ac:dyDescent="0.25"/>
    <row r="276974" customFormat="1" x14ac:dyDescent="0.25"/>
    <row r="276975" customFormat="1" x14ac:dyDescent="0.25"/>
    <row r="276976" customFormat="1" x14ac:dyDescent="0.25"/>
    <row r="276977" customFormat="1" x14ac:dyDescent="0.25"/>
    <row r="276978" customFormat="1" x14ac:dyDescent="0.25"/>
    <row r="276979" customFormat="1" x14ac:dyDescent="0.25"/>
    <row r="276980" customFormat="1" x14ac:dyDescent="0.25"/>
    <row r="276981" customFormat="1" x14ac:dyDescent="0.25"/>
    <row r="276982" customFormat="1" x14ac:dyDescent="0.25"/>
    <row r="276983" customFormat="1" x14ac:dyDescent="0.25"/>
    <row r="276984" customFormat="1" x14ac:dyDescent="0.25"/>
    <row r="276985" customFormat="1" x14ac:dyDescent="0.25"/>
    <row r="276986" customFormat="1" x14ac:dyDescent="0.25"/>
    <row r="276987" customFormat="1" x14ac:dyDescent="0.25"/>
    <row r="276988" customFormat="1" x14ac:dyDescent="0.25"/>
    <row r="276989" customFormat="1" x14ac:dyDescent="0.25"/>
    <row r="276990" customFormat="1" x14ac:dyDescent="0.25"/>
    <row r="276991" customFormat="1" x14ac:dyDescent="0.25"/>
    <row r="276992" customFormat="1" x14ac:dyDescent="0.25"/>
    <row r="276993" customFormat="1" x14ac:dyDescent="0.25"/>
    <row r="276994" customFormat="1" x14ac:dyDescent="0.25"/>
    <row r="276995" customFormat="1" x14ac:dyDescent="0.25"/>
    <row r="276996" customFormat="1" x14ac:dyDescent="0.25"/>
    <row r="276997" customFormat="1" x14ac:dyDescent="0.25"/>
    <row r="276998" customFormat="1" x14ac:dyDescent="0.25"/>
    <row r="276999" customFormat="1" x14ac:dyDescent="0.25"/>
    <row r="277000" customFormat="1" x14ac:dyDescent="0.25"/>
    <row r="277001" customFormat="1" x14ac:dyDescent="0.25"/>
    <row r="277002" customFormat="1" x14ac:dyDescent="0.25"/>
    <row r="277003" customFormat="1" x14ac:dyDescent="0.25"/>
    <row r="277004" customFormat="1" x14ac:dyDescent="0.25"/>
    <row r="277005" customFormat="1" x14ac:dyDescent="0.25"/>
    <row r="277006" customFormat="1" x14ac:dyDescent="0.25"/>
    <row r="277007" customFormat="1" x14ac:dyDescent="0.25"/>
    <row r="277008" customFormat="1" x14ac:dyDescent="0.25"/>
    <row r="277009" customFormat="1" x14ac:dyDescent="0.25"/>
    <row r="277010" customFormat="1" x14ac:dyDescent="0.25"/>
    <row r="277011" customFormat="1" x14ac:dyDescent="0.25"/>
    <row r="277012" customFormat="1" x14ac:dyDescent="0.25"/>
    <row r="277013" customFormat="1" x14ac:dyDescent="0.25"/>
    <row r="277014" customFormat="1" x14ac:dyDescent="0.25"/>
    <row r="277015" customFormat="1" x14ac:dyDescent="0.25"/>
    <row r="277016" customFormat="1" x14ac:dyDescent="0.25"/>
    <row r="277017" customFormat="1" x14ac:dyDescent="0.25"/>
    <row r="277018" customFormat="1" x14ac:dyDescent="0.25"/>
    <row r="277019" customFormat="1" x14ac:dyDescent="0.25"/>
    <row r="277020" customFormat="1" x14ac:dyDescent="0.25"/>
    <row r="277021" customFormat="1" x14ac:dyDescent="0.25"/>
    <row r="277022" customFormat="1" x14ac:dyDescent="0.25"/>
    <row r="277023" customFormat="1" x14ac:dyDescent="0.25"/>
    <row r="277024" customFormat="1" x14ac:dyDescent="0.25"/>
    <row r="277025" customFormat="1" x14ac:dyDescent="0.25"/>
    <row r="277026" customFormat="1" x14ac:dyDescent="0.25"/>
    <row r="277027" customFormat="1" x14ac:dyDescent="0.25"/>
    <row r="277028" customFormat="1" x14ac:dyDescent="0.25"/>
    <row r="277029" customFormat="1" x14ac:dyDescent="0.25"/>
    <row r="277030" customFormat="1" x14ac:dyDescent="0.25"/>
    <row r="277031" customFormat="1" x14ac:dyDescent="0.25"/>
    <row r="277032" customFormat="1" x14ac:dyDescent="0.25"/>
    <row r="277033" customFormat="1" x14ac:dyDescent="0.25"/>
    <row r="277034" customFormat="1" x14ac:dyDescent="0.25"/>
    <row r="277035" customFormat="1" x14ac:dyDescent="0.25"/>
    <row r="277036" customFormat="1" x14ac:dyDescent="0.25"/>
    <row r="277037" customFormat="1" x14ac:dyDescent="0.25"/>
    <row r="277038" customFormat="1" x14ac:dyDescent="0.25"/>
    <row r="277039" customFormat="1" x14ac:dyDescent="0.25"/>
    <row r="277040" customFormat="1" x14ac:dyDescent="0.25"/>
    <row r="277041" customFormat="1" x14ac:dyDescent="0.25"/>
    <row r="277042" customFormat="1" x14ac:dyDescent="0.25"/>
    <row r="277043" customFormat="1" x14ac:dyDescent="0.25"/>
    <row r="277044" customFormat="1" x14ac:dyDescent="0.25"/>
    <row r="277045" customFormat="1" x14ac:dyDescent="0.25"/>
    <row r="277046" customFormat="1" x14ac:dyDescent="0.25"/>
    <row r="277047" customFormat="1" x14ac:dyDescent="0.25"/>
    <row r="277048" customFormat="1" x14ac:dyDescent="0.25"/>
    <row r="277049" customFormat="1" x14ac:dyDescent="0.25"/>
    <row r="277050" customFormat="1" x14ac:dyDescent="0.25"/>
    <row r="277051" customFormat="1" x14ac:dyDescent="0.25"/>
    <row r="277052" customFormat="1" x14ac:dyDescent="0.25"/>
    <row r="277053" customFormat="1" x14ac:dyDescent="0.25"/>
    <row r="277054" customFormat="1" x14ac:dyDescent="0.25"/>
    <row r="277055" customFormat="1" x14ac:dyDescent="0.25"/>
    <row r="277056" customFormat="1" x14ac:dyDescent="0.25"/>
    <row r="277057" customFormat="1" x14ac:dyDescent="0.25"/>
    <row r="277058" customFormat="1" x14ac:dyDescent="0.25"/>
    <row r="277059" customFormat="1" x14ac:dyDescent="0.25"/>
    <row r="277060" customFormat="1" x14ac:dyDescent="0.25"/>
    <row r="277061" customFormat="1" x14ac:dyDescent="0.25"/>
    <row r="277062" customFormat="1" x14ac:dyDescent="0.25"/>
    <row r="277063" customFormat="1" x14ac:dyDescent="0.25"/>
    <row r="277064" customFormat="1" x14ac:dyDescent="0.25"/>
    <row r="277065" customFormat="1" x14ac:dyDescent="0.25"/>
    <row r="277066" customFormat="1" x14ac:dyDescent="0.25"/>
    <row r="277067" customFormat="1" x14ac:dyDescent="0.25"/>
    <row r="277068" customFormat="1" x14ac:dyDescent="0.25"/>
    <row r="277069" customFormat="1" x14ac:dyDescent="0.25"/>
    <row r="277070" customFormat="1" x14ac:dyDescent="0.25"/>
    <row r="277071" customFormat="1" x14ac:dyDescent="0.25"/>
    <row r="277072" customFormat="1" x14ac:dyDescent="0.25"/>
    <row r="277073" customFormat="1" x14ac:dyDescent="0.25"/>
    <row r="277074" customFormat="1" x14ac:dyDescent="0.25"/>
    <row r="277075" customFormat="1" x14ac:dyDescent="0.25"/>
    <row r="277076" customFormat="1" x14ac:dyDescent="0.25"/>
    <row r="277077" customFormat="1" x14ac:dyDescent="0.25"/>
    <row r="277078" customFormat="1" x14ac:dyDescent="0.25"/>
    <row r="277079" customFormat="1" x14ac:dyDescent="0.25"/>
    <row r="277080" customFormat="1" x14ac:dyDescent="0.25"/>
    <row r="277081" customFormat="1" x14ac:dyDescent="0.25"/>
    <row r="277082" customFormat="1" x14ac:dyDescent="0.25"/>
    <row r="277083" customFormat="1" x14ac:dyDescent="0.25"/>
    <row r="277084" customFormat="1" x14ac:dyDescent="0.25"/>
    <row r="277085" customFormat="1" x14ac:dyDescent="0.25"/>
    <row r="277086" customFormat="1" x14ac:dyDescent="0.25"/>
    <row r="277087" customFormat="1" x14ac:dyDescent="0.25"/>
    <row r="277088" customFormat="1" x14ac:dyDescent="0.25"/>
    <row r="277089" customFormat="1" x14ac:dyDescent="0.25"/>
    <row r="277090" customFormat="1" x14ac:dyDescent="0.25"/>
    <row r="277091" customFormat="1" x14ac:dyDescent="0.25"/>
    <row r="277092" customFormat="1" x14ac:dyDescent="0.25"/>
    <row r="277093" customFormat="1" x14ac:dyDescent="0.25"/>
    <row r="277094" customFormat="1" x14ac:dyDescent="0.25"/>
    <row r="277095" customFormat="1" x14ac:dyDescent="0.25"/>
    <row r="277096" customFormat="1" x14ac:dyDescent="0.25"/>
    <row r="277097" customFormat="1" x14ac:dyDescent="0.25"/>
    <row r="277098" customFormat="1" x14ac:dyDescent="0.25"/>
    <row r="277099" customFormat="1" x14ac:dyDescent="0.25"/>
    <row r="277100" customFormat="1" x14ac:dyDescent="0.25"/>
    <row r="277101" customFormat="1" x14ac:dyDescent="0.25"/>
    <row r="277102" customFormat="1" x14ac:dyDescent="0.25"/>
    <row r="277103" customFormat="1" x14ac:dyDescent="0.25"/>
    <row r="277104" customFormat="1" x14ac:dyDescent="0.25"/>
    <row r="277105" customFormat="1" x14ac:dyDescent="0.25"/>
    <row r="277106" customFormat="1" x14ac:dyDescent="0.25"/>
    <row r="277107" customFormat="1" x14ac:dyDescent="0.25"/>
    <row r="277108" customFormat="1" x14ac:dyDescent="0.25"/>
    <row r="277109" customFormat="1" x14ac:dyDescent="0.25"/>
    <row r="277110" customFormat="1" x14ac:dyDescent="0.25"/>
    <row r="277111" customFormat="1" x14ac:dyDescent="0.25"/>
    <row r="277112" customFormat="1" x14ac:dyDescent="0.25"/>
    <row r="277113" customFormat="1" x14ac:dyDescent="0.25"/>
    <row r="277114" customFormat="1" x14ac:dyDescent="0.25"/>
    <row r="277115" customFormat="1" x14ac:dyDescent="0.25"/>
    <row r="277116" customFormat="1" x14ac:dyDescent="0.25"/>
    <row r="277117" customFormat="1" x14ac:dyDescent="0.25"/>
    <row r="277118" customFormat="1" x14ac:dyDescent="0.25"/>
    <row r="277119" customFormat="1" x14ac:dyDescent="0.25"/>
    <row r="277120" customFormat="1" x14ac:dyDescent="0.25"/>
    <row r="277121" customFormat="1" x14ac:dyDescent="0.25"/>
    <row r="277122" customFormat="1" x14ac:dyDescent="0.25"/>
    <row r="277123" customFormat="1" x14ac:dyDescent="0.25"/>
    <row r="277124" customFormat="1" x14ac:dyDescent="0.25"/>
    <row r="277125" customFormat="1" x14ac:dyDescent="0.25"/>
    <row r="277126" customFormat="1" x14ac:dyDescent="0.25"/>
    <row r="277127" customFormat="1" x14ac:dyDescent="0.25"/>
    <row r="277128" customFormat="1" x14ac:dyDescent="0.25"/>
    <row r="277129" customFormat="1" x14ac:dyDescent="0.25"/>
    <row r="277130" customFormat="1" x14ac:dyDescent="0.25"/>
    <row r="277131" customFormat="1" x14ac:dyDescent="0.25"/>
    <row r="277132" customFormat="1" x14ac:dyDescent="0.25"/>
    <row r="277133" customFormat="1" x14ac:dyDescent="0.25"/>
    <row r="277134" customFormat="1" x14ac:dyDescent="0.25"/>
    <row r="277135" customFormat="1" x14ac:dyDescent="0.25"/>
    <row r="277136" customFormat="1" x14ac:dyDescent="0.25"/>
    <row r="277137" customFormat="1" x14ac:dyDescent="0.25"/>
    <row r="277138" customFormat="1" x14ac:dyDescent="0.25"/>
    <row r="277139" customFormat="1" x14ac:dyDescent="0.25"/>
    <row r="277140" customFormat="1" x14ac:dyDescent="0.25"/>
    <row r="277141" customFormat="1" x14ac:dyDescent="0.25"/>
    <row r="277142" customFormat="1" x14ac:dyDescent="0.25"/>
    <row r="277143" customFormat="1" x14ac:dyDescent="0.25"/>
    <row r="277144" customFormat="1" x14ac:dyDescent="0.25"/>
    <row r="277145" customFormat="1" x14ac:dyDescent="0.25"/>
    <row r="277146" customFormat="1" x14ac:dyDescent="0.25"/>
    <row r="277147" customFormat="1" x14ac:dyDescent="0.25"/>
    <row r="277148" customFormat="1" x14ac:dyDescent="0.25"/>
    <row r="277149" customFormat="1" x14ac:dyDescent="0.25"/>
    <row r="277150" customFormat="1" x14ac:dyDescent="0.25"/>
    <row r="277151" customFormat="1" x14ac:dyDescent="0.25"/>
    <row r="277152" customFormat="1" x14ac:dyDescent="0.25"/>
    <row r="277153" customFormat="1" x14ac:dyDescent="0.25"/>
    <row r="277154" customFormat="1" x14ac:dyDescent="0.25"/>
    <row r="277155" customFormat="1" x14ac:dyDescent="0.25"/>
    <row r="277156" customFormat="1" x14ac:dyDescent="0.25"/>
    <row r="277157" customFormat="1" x14ac:dyDescent="0.25"/>
    <row r="277158" customFormat="1" x14ac:dyDescent="0.25"/>
    <row r="277159" customFormat="1" x14ac:dyDescent="0.25"/>
    <row r="277160" customFormat="1" x14ac:dyDescent="0.25"/>
    <row r="277161" customFormat="1" x14ac:dyDescent="0.25"/>
    <row r="277162" customFormat="1" x14ac:dyDescent="0.25"/>
    <row r="277163" customFormat="1" x14ac:dyDescent="0.25"/>
    <row r="277164" customFormat="1" x14ac:dyDescent="0.25"/>
    <row r="277165" customFormat="1" x14ac:dyDescent="0.25"/>
    <row r="277166" customFormat="1" x14ac:dyDescent="0.25"/>
    <row r="277167" customFormat="1" x14ac:dyDescent="0.25"/>
    <row r="277168" customFormat="1" x14ac:dyDescent="0.25"/>
    <row r="277169" customFormat="1" x14ac:dyDescent="0.25"/>
    <row r="277170" customFormat="1" x14ac:dyDescent="0.25"/>
    <row r="277171" customFormat="1" x14ac:dyDescent="0.25"/>
    <row r="277172" customFormat="1" x14ac:dyDescent="0.25"/>
    <row r="277173" customFormat="1" x14ac:dyDescent="0.25"/>
    <row r="277174" customFormat="1" x14ac:dyDescent="0.25"/>
    <row r="277175" customFormat="1" x14ac:dyDescent="0.25"/>
    <row r="277176" customFormat="1" x14ac:dyDescent="0.25"/>
    <row r="277177" customFormat="1" x14ac:dyDescent="0.25"/>
    <row r="277178" customFormat="1" x14ac:dyDescent="0.25"/>
    <row r="277179" customFormat="1" x14ac:dyDescent="0.25"/>
    <row r="277180" customFormat="1" x14ac:dyDescent="0.25"/>
    <row r="277181" customFormat="1" x14ac:dyDescent="0.25"/>
    <row r="277182" customFormat="1" x14ac:dyDescent="0.25"/>
    <row r="277183" customFormat="1" x14ac:dyDescent="0.25"/>
    <row r="277184" customFormat="1" x14ac:dyDescent="0.25"/>
    <row r="277185" customFormat="1" x14ac:dyDescent="0.25"/>
    <row r="277186" customFormat="1" x14ac:dyDescent="0.25"/>
    <row r="277187" customFormat="1" x14ac:dyDescent="0.25"/>
    <row r="277188" customFormat="1" x14ac:dyDescent="0.25"/>
    <row r="277189" customFormat="1" x14ac:dyDescent="0.25"/>
    <row r="277190" customFormat="1" x14ac:dyDescent="0.25"/>
    <row r="277191" customFormat="1" x14ac:dyDescent="0.25"/>
    <row r="277192" customFormat="1" x14ac:dyDescent="0.25"/>
    <row r="277193" customFormat="1" x14ac:dyDescent="0.25"/>
    <row r="277194" customFormat="1" x14ac:dyDescent="0.25"/>
    <row r="277195" customFormat="1" x14ac:dyDescent="0.25"/>
    <row r="277196" customFormat="1" x14ac:dyDescent="0.25"/>
    <row r="277197" customFormat="1" x14ac:dyDescent="0.25"/>
    <row r="277198" customFormat="1" x14ac:dyDescent="0.25"/>
    <row r="277199" customFormat="1" x14ac:dyDescent="0.25"/>
    <row r="277200" customFormat="1" x14ac:dyDescent="0.25"/>
    <row r="277201" customFormat="1" x14ac:dyDescent="0.25"/>
    <row r="277202" customFormat="1" x14ac:dyDescent="0.25"/>
    <row r="277203" customFormat="1" x14ac:dyDescent="0.25"/>
    <row r="277204" customFormat="1" x14ac:dyDescent="0.25"/>
    <row r="277205" customFormat="1" x14ac:dyDescent="0.25"/>
    <row r="277206" customFormat="1" x14ac:dyDescent="0.25"/>
    <row r="277207" customFormat="1" x14ac:dyDescent="0.25"/>
    <row r="277208" customFormat="1" x14ac:dyDescent="0.25"/>
    <row r="277209" customFormat="1" x14ac:dyDescent="0.25"/>
    <row r="277210" customFormat="1" x14ac:dyDescent="0.25"/>
    <row r="277211" customFormat="1" x14ac:dyDescent="0.25"/>
    <row r="277212" customFormat="1" x14ac:dyDescent="0.25"/>
    <row r="277213" customFormat="1" x14ac:dyDescent="0.25"/>
    <row r="277214" customFormat="1" x14ac:dyDescent="0.25"/>
    <row r="277215" customFormat="1" x14ac:dyDescent="0.25"/>
    <row r="277216" customFormat="1" x14ac:dyDescent="0.25"/>
    <row r="277217" customFormat="1" x14ac:dyDescent="0.25"/>
    <row r="277218" customFormat="1" x14ac:dyDescent="0.25"/>
    <row r="277219" customFormat="1" x14ac:dyDescent="0.25"/>
    <row r="277220" customFormat="1" x14ac:dyDescent="0.25"/>
    <row r="277221" customFormat="1" x14ac:dyDescent="0.25"/>
    <row r="277222" customFormat="1" x14ac:dyDescent="0.25"/>
    <row r="277223" customFormat="1" x14ac:dyDescent="0.25"/>
    <row r="277224" customFormat="1" x14ac:dyDescent="0.25"/>
    <row r="277225" customFormat="1" x14ac:dyDescent="0.25"/>
    <row r="277226" customFormat="1" x14ac:dyDescent="0.25"/>
    <row r="277227" customFormat="1" x14ac:dyDescent="0.25"/>
    <row r="277228" customFormat="1" x14ac:dyDescent="0.25"/>
    <row r="277229" customFormat="1" x14ac:dyDescent="0.25"/>
    <row r="277230" customFormat="1" x14ac:dyDescent="0.25"/>
    <row r="277231" customFormat="1" x14ac:dyDescent="0.25"/>
    <row r="277232" customFormat="1" x14ac:dyDescent="0.25"/>
    <row r="277233" customFormat="1" x14ac:dyDescent="0.25"/>
    <row r="277234" customFormat="1" x14ac:dyDescent="0.25"/>
    <row r="277235" customFormat="1" x14ac:dyDescent="0.25"/>
    <row r="277236" customFormat="1" x14ac:dyDescent="0.25"/>
    <row r="277237" customFormat="1" x14ac:dyDescent="0.25"/>
    <row r="277238" customFormat="1" x14ac:dyDescent="0.25"/>
    <row r="277239" customFormat="1" x14ac:dyDescent="0.25"/>
    <row r="277240" customFormat="1" x14ac:dyDescent="0.25"/>
    <row r="277241" customFormat="1" x14ac:dyDescent="0.25"/>
    <row r="277242" customFormat="1" x14ac:dyDescent="0.25"/>
    <row r="277243" customFormat="1" x14ac:dyDescent="0.25"/>
    <row r="277244" customFormat="1" x14ac:dyDescent="0.25"/>
    <row r="277245" customFormat="1" x14ac:dyDescent="0.25"/>
    <row r="277246" customFormat="1" x14ac:dyDescent="0.25"/>
    <row r="277247" customFormat="1" x14ac:dyDescent="0.25"/>
    <row r="277248" customFormat="1" x14ac:dyDescent="0.25"/>
    <row r="277249" customFormat="1" x14ac:dyDescent="0.25"/>
    <row r="277250" customFormat="1" x14ac:dyDescent="0.25"/>
    <row r="277251" customFormat="1" x14ac:dyDescent="0.25"/>
    <row r="277252" customFormat="1" x14ac:dyDescent="0.25"/>
    <row r="277253" customFormat="1" x14ac:dyDescent="0.25"/>
    <row r="277254" customFormat="1" x14ac:dyDescent="0.25"/>
    <row r="277255" customFormat="1" x14ac:dyDescent="0.25"/>
    <row r="277256" customFormat="1" x14ac:dyDescent="0.25"/>
    <row r="277257" customFormat="1" x14ac:dyDescent="0.25"/>
    <row r="277258" customFormat="1" x14ac:dyDescent="0.25"/>
    <row r="277259" customFormat="1" x14ac:dyDescent="0.25"/>
    <row r="277260" customFormat="1" x14ac:dyDescent="0.25"/>
    <row r="277261" customFormat="1" x14ac:dyDescent="0.25"/>
    <row r="277262" customFormat="1" x14ac:dyDescent="0.25"/>
    <row r="277263" customFormat="1" x14ac:dyDescent="0.25"/>
    <row r="277264" customFormat="1" x14ac:dyDescent="0.25"/>
    <row r="277265" customFormat="1" x14ac:dyDescent="0.25"/>
    <row r="277266" customFormat="1" x14ac:dyDescent="0.25"/>
    <row r="277267" customFormat="1" x14ac:dyDescent="0.25"/>
    <row r="277268" customFormat="1" x14ac:dyDescent="0.25"/>
    <row r="277269" customFormat="1" x14ac:dyDescent="0.25"/>
    <row r="277270" customFormat="1" x14ac:dyDescent="0.25"/>
    <row r="277271" customFormat="1" x14ac:dyDescent="0.25"/>
    <row r="277272" customFormat="1" x14ac:dyDescent="0.25"/>
    <row r="277273" customFormat="1" x14ac:dyDescent="0.25"/>
    <row r="277274" customFormat="1" x14ac:dyDescent="0.25"/>
    <row r="277275" customFormat="1" x14ac:dyDescent="0.25"/>
    <row r="277276" customFormat="1" x14ac:dyDescent="0.25"/>
    <row r="277277" customFormat="1" x14ac:dyDescent="0.25"/>
    <row r="277278" customFormat="1" x14ac:dyDescent="0.25"/>
    <row r="277279" customFormat="1" x14ac:dyDescent="0.25"/>
    <row r="277280" customFormat="1" x14ac:dyDescent="0.25"/>
    <row r="277281" customFormat="1" x14ac:dyDescent="0.25"/>
    <row r="277282" customFormat="1" x14ac:dyDescent="0.25"/>
    <row r="277283" customFormat="1" x14ac:dyDescent="0.25"/>
    <row r="277284" customFormat="1" x14ac:dyDescent="0.25"/>
    <row r="277285" customFormat="1" x14ac:dyDescent="0.25"/>
    <row r="277286" customFormat="1" x14ac:dyDescent="0.25"/>
    <row r="277287" customFormat="1" x14ac:dyDescent="0.25"/>
    <row r="277288" customFormat="1" x14ac:dyDescent="0.25"/>
    <row r="277289" customFormat="1" x14ac:dyDescent="0.25"/>
    <row r="277290" customFormat="1" x14ac:dyDescent="0.25"/>
    <row r="277291" customFormat="1" x14ac:dyDescent="0.25"/>
    <row r="277292" customFormat="1" x14ac:dyDescent="0.25"/>
    <row r="277293" customFormat="1" x14ac:dyDescent="0.25"/>
    <row r="277294" customFormat="1" x14ac:dyDescent="0.25"/>
    <row r="277295" customFormat="1" x14ac:dyDescent="0.25"/>
    <row r="277296" customFormat="1" x14ac:dyDescent="0.25"/>
    <row r="277297" customFormat="1" x14ac:dyDescent="0.25"/>
    <row r="277298" customFormat="1" x14ac:dyDescent="0.25"/>
    <row r="277299" customFormat="1" x14ac:dyDescent="0.25"/>
    <row r="277300" customFormat="1" x14ac:dyDescent="0.25"/>
    <row r="277301" customFormat="1" x14ac:dyDescent="0.25"/>
    <row r="277302" customFormat="1" x14ac:dyDescent="0.25"/>
    <row r="277303" customFormat="1" x14ac:dyDescent="0.25"/>
    <row r="277304" customFormat="1" x14ac:dyDescent="0.25"/>
    <row r="277305" customFormat="1" x14ac:dyDescent="0.25"/>
    <row r="277306" customFormat="1" x14ac:dyDescent="0.25"/>
    <row r="277307" customFormat="1" x14ac:dyDescent="0.25"/>
    <row r="277308" customFormat="1" x14ac:dyDescent="0.25"/>
    <row r="277309" customFormat="1" x14ac:dyDescent="0.25"/>
    <row r="277310" customFormat="1" x14ac:dyDescent="0.25"/>
    <row r="277311" customFormat="1" x14ac:dyDescent="0.25"/>
    <row r="277312" customFormat="1" x14ac:dyDescent="0.25"/>
    <row r="277313" customFormat="1" x14ac:dyDescent="0.25"/>
    <row r="277314" customFormat="1" x14ac:dyDescent="0.25"/>
    <row r="277315" customFormat="1" x14ac:dyDescent="0.25"/>
    <row r="277316" customFormat="1" x14ac:dyDescent="0.25"/>
    <row r="277317" customFormat="1" x14ac:dyDescent="0.25"/>
    <row r="277318" customFormat="1" x14ac:dyDescent="0.25"/>
    <row r="277319" customFormat="1" x14ac:dyDescent="0.25"/>
    <row r="277320" customFormat="1" x14ac:dyDescent="0.25"/>
    <row r="277321" customFormat="1" x14ac:dyDescent="0.25"/>
    <row r="277322" customFormat="1" x14ac:dyDescent="0.25"/>
    <row r="277323" customFormat="1" x14ac:dyDescent="0.25"/>
    <row r="277324" customFormat="1" x14ac:dyDescent="0.25"/>
    <row r="277325" customFormat="1" x14ac:dyDescent="0.25"/>
    <row r="277326" customFormat="1" x14ac:dyDescent="0.25"/>
    <row r="277327" customFormat="1" x14ac:dyDescent="0.25"/>
    <row r="277328" customFormat="1" x14ac:dyDescent="0.25"/>
    <row r="277329" customFormat="1" x14ac:dyDescent="0.25"/>
    <row r="277330" customFormat="1" x14ac:dyDescent="0.25"/>
    <row r="277331" customFormat="1" x14ac:dyDescent="0.25"/>
    <row r="277332" customFormat="1" x14ac:dyDescent="0.25"/>
    <row r="277333" customFormat="1" x14ac:dyDescent="0.25"/>
    <row r="277334" customFormat="1" x14ac:dyDescent="0.25"/>
    <row r="277335" customFormat="1" x14ac:dyDescent="0.25"/>
    <row r="277336" customFormat="1" x14ac:dyDescent="0.25"/>
    <row r="277337" customFormat="1" x14ac:dyDescent="0.25"/>
    <row r="277338" customFormat="1" x14ac:dyDescent="0.25"/>
    <row r="277339" customFormat="1" x14ac:dyDescent="0.25"/>
    <row r="277340" customFormat="1" x14ac:dyDescent="0.25"/>
    <row r="277341" customFormat="1" x14ac:dyDescent="0.25"/>
    <row r="277342" customFormat="1" x14ac:dyDescent="0.25"/>
    <row r="277343" customFormat="1" x14ac:dyDescent="0.25"/>
    <row r="277344" customFormat="1" x14ac:dyDescent="0.25"/>
    <row r="277345" customFormat="1" x14ac:dyDescent="0.25"/>
    <row r="277346" customFormat="1" x14ac:dyDescent="0.25"/>
    <row r="277347" customFormat="1" x14ac:dyDescent="0.25"/>
    <row r="277348" customFormat="1" x14ac:dyDescent="0.25"/>
    <row r="277349" customFormat="1" x14ac:dyDescent="0.25"/>
    <row r="277350" customFormat="1" x14ac:dyDescent="0.25"/>
    <row r="277351" customFormat="1" x14ac:dyDescent="0.25"/>
    <row r="277352" customFormat="1" x14ac:dyDescent="0.25"/>
    <row r="277353" customFormat="1" x14ac:dyDescent="0.25"/>
    <row r="277354" customFormat="1" x14ac:dyDescent="0.25"/>
    <row r="277355" customFormat="1" x14ac:dyDescent="0.25"/>
    <row r="277356" customFormat="1" x14ac:dyDescent="0.25"/>
    <row r="277357" customFormat="1" x14ac:dyDescent="0.25"/>
    <row r="277358" customFormat="1" x14ac:dyDescent="0.25"/>
    <row r="277359" customFormat="1" x14ac:dyDescent="0.25"/>
    <row r="277360" customFormat="1" x14ac:dyDescent="0.25"/>
    <row r="277361" customFormat="1" x14ac:dyDescent="0.25"/>
    <row r="277362" customFormat="1" x14ac:dyDescent="0.25"/>
    <row r="277363" customFormat="1" x14ac:dyDescent="0.25"/>
    <row r="277364" customFormat="1" x14ac:dyDescent="0.25"/>
    <row r="277365" customFormat="1" x14ac:dyDescent="0.25"/>
    <row r="277366" customFormat="1" x14ac:dyDescent="0.25"/>
    <row r="277367" customFormat="1" x14ac:dyDescent="0.25"/>
    <row r="277368" customFormat="1" x14ac:dyDescent="0.25"/>
    <row r="277369" customFormat="1" x14ac:dyDescent="0.25"/>
    <row r="277370" customFormat="1" x14ac:dyDescent="0.25"/>
    <row r="277371" customFormat="1" x14ac:dyDescent="0.25"/>
    <row r="277372" customFormat="1" x14ac:dyDescent="0.25"/>
    <row r="277373" customFormat="1" x14ac:dyDescent="0.25"/>
    <row r="277374" customFormat="1" x14ac:dyDescent="0.25"/>
    <row r="277375" customFormat="1" x14ac:dyDescent="0.25"/>
    <row r="277376" customFormat="1" x14ac:dyDescent="0.25"/>
    <row r="277377" customFormat="1" x14ac:dyDescent="0.25"/>
    <row r="277378" customFormat="1" x14ac:dyDescent="0.25"/>
    <row r="277379" customFormat="1" x14ac:dyDescent="0.25"/>
    <row r="277380" customFormat="1" x14ac:dyDescent="0.25"/>
    <row r="277381" customFormat="1" x14ac:dyDescent="0.25"/>
    <row r="277382" customFormat="1" x14ac:dyDescent="0.25"/>
    <row r="277383" customFormat="1" x14ac:dyDescent="0.25"/>
    <row r="277384" customFormat="1" x14ac:dyDescent="0.25"/>
    <row r="277385" customFormat="1" x14ac:dyDescent="0.25"/>
    <row r="277386" customFormat="1" x14ac:dyDescent="0.25"/>
    <row r="277387" customFormat="1" x14ac:dyDescent="0.25"/>
    <row r="277388" customFormat="1" x14ac:dyDescent="0.25"/>
    <row r="277389" customFormat="1" x14ac:dyDescent="0.25"/>
    <row r="277390" customFormat="1" x14ac:dyDescent="0.25"/>
    <row r="277391" customFormat="1" x14ac:dyDescent="0.25"/>
    <row r="277392" customFormat="1" x14ac:dyDescent="0.25"/>
    <row r="277393" customFormat="1" x14ac:dyDescent="0.25"/>
    <row r="277394" customFormat="1" x14ac:dyDescent="0.25"/>
    <row r="277395" customFormat="1" x14ac:dyDescent="0.25"/>
    <row r="277396" customFormat="1" x14ac:dyDescent="0.25"/>
    <row r="277397" customFormat="1" x14ac:dyDescent="0.25"/>
    <row r="277398" customFormat="1" x14ac:dyDescent="0.25"/>
    <row r="277399" customFormat="1" x14ac:dyDescent="0.25"/>
    <row r="277400" customFormat="1" x14ac:dyDescent="0.25"/>
    <row r="277401" customFormat="1" x14ac:dyDescent="0.25"/>
    <row r="277402" customFormat="1" x14ac:dyDescent="0.25"/>
    <row r="277403" customFormat="1" x14ac:dyDescent="0.25"/>
    <row r="277404" customFormat="1" x14ac:dyDescent="0.25"/>
    <row r="277405" customFormat="1" x14ac:dyDescent="0.25"/>
    <row r="277406" customFormat="1" x14ac:dyDescent="0.25"/>
    <row r="277407" customFormat="1" x14ac:dyDescent="0.25"/>
    <row r="277408" customFormat="1" x14ac:dyDescent="0.25"/>
    <row r="277409" customFormat="1" x14ac:dyDescent="0.25"/>
    <row r="277410" customFormat="1" x14ac:dyDescent="0.25"/>
    <row r="277411" customFormat="1" x14ac:dyDescent="0.25"/>
    <row r="277412" customFormat="1" x14ac:dyDescent="0.25"/>
    <row r="277413" customFormat="1" x14ac:dyDescent="0.25"/>
    <row r="277414" customFormat="1" x14ac:dyDescent="0.25"/>
    <row r="277415" customFormat="1" x14ac:dyDescent="0.25"/>
    <row r="277416" customFormat="1" x14ac:dyDescent="0.25"/>
    <row r="277417" customFormat="1" x14ac:dyDescent="0.25"/>
    <row r="277418" customFormat="1" x14ac:dyDescent="0.25"/>
    <row r="277419" customFormat="1" x14ac:dyDescent="0.25"/>
    <row r="277420" customFormat="1" x14ac:dyDescent="0.25"/>
    <row r="277421" customFormat="1" x14ac:dyDescent="0.25"/>
    <row r="277422" customFormat="1" x14ac:dyDescent="0.25"/>
    <row r="277423" customFormat="1" x14ac:dyDescent="0.25"/>
    <row r="277424" customFormat="1" x14ac:dyDescent="0.25"/>
    <row r="277425" customFormat="1" x14ac:dyDescent="0.25"/>
    <row r="277426" customFormat="1" x14ac:dyDescent="0.25"/>
    <row r="277427" customFormat="1" x14ac:dyDescent="0.25"/>
    <row r="277428" customFormat="1" x14ac:dyDescent="0.25"/>
    <row r="277429" customFormat="1" x14ac:dyDescent="0.25"/>
    <row r="277430" customFormat="1" x14ac:dyDescent="0.25"/>
    <row r="277431" customFormat="1" x14ac:dyDescent="0.25"/>
    <row r="277432" customFormat="1" x14ac:dyDescent="0.25"/>
    <row r="277433" customFormat="1" x14ac:dyDescent="0.25"/>
    <row r="277434" customFormat="1" x14ac:dyDescent="0.25"/>
    <row r="277435" customFormat="1" x14ac:dyDescent="0.25"/>
    <row r="277436" customFormat="1" x14ac:dyDescent="0.25"/>
    <row r="277437" customFormat="1" x14ac:dyDescent="0.25"/>
    <row r="277438" customFormat="1" x14ac:dyDescent="0.25"/>
    <row r="277439" customFormat="1" x14ac:dyDescent="0.25"/>
    <row r="277440" customFormat="1" x14ac:dyDescent="0.25"/>
    <row r="277441" customFormat="1" x14ac:dyDescent="0.25"/>
    <row r="277442" customFormat="1" x14ac:dyDescent="0.25"/>
    <row r="277443" customFormat="1" x14ac:dyDescent="0.25"/>
    <row r="277444" customFormat="1" x14ac:dyDescent="0.25"/>
    <row r="277445" customFormat="1" x14ac:dyDescent="0.25"/>
    <row r="277446" customFormat="1" x14ac:dyDescent="0.25"/>
    <row r="277447" customFormat="1" x14ac:dyDescent="0.25"/>
    <row r="277448" customFormat="1" x14ac:dyDescent="0.25"/>
    <row r="277449" customFormat="1" x14ac:dyDescent="0.25"/>
    <row r="277450" customFormat="1" x14ac:dyDescent="0.25"/>
    <row r="277451" customFormat="1" x14ac:dyDescent="0.25"/>
    <row r="277452" customFormat="1" x14ac:dyDescent="0.25"/>
    <row r="277453" customFormat="1" x14ac:dyDescent="0.25"/>
    <row r="277454" customFormat="1" x14ac:dyDescent="0.25"/>
    <row r="277455" customFormat="1" x14ac:dyDescent="0.25"/>
    <row r="277456" customFormat="1" x14ac:dyDescent="0.25"/>
    <row r="277457" customFormat="1" x14ac:dyDescent="0.25"/>
    <row r="277458" customFormat="1" x14ac:dyDescent="0.25"/>
    <row r="277459" customFormat="1" x14ac:dyDescent="0.25"/>
    <row r="277460" customFormat="1" x14ac:dyDescent="0.25"/>
    <row r="277461" customFormat="1" x14ac:dyDescent="0.25"/>
    <row r="277462" customFormat="1" x14ac:dyDescent="0.25"/>
    <row r="277463" customFormat="1" x14ac:dyDescent="0.25"/>
    <row r="277464" customFormat="1" x14ac:dyDescent="0.25"/>
    <row r="277465" customFormat="1" x14ac:dyDescent="0.25"/>
    <row r="277466" customFormat="1" x14ac:dyDescent="0.25"/>
    <row r="277467" customFormat="1" x14ac:dyDescent="0.25"/>
    <row r="277468" customFormat="1" x14ac:dyDescent="0.25"/>
    <row r="277469" customFormat="1" x14ac:dyDescent="0.25"/>
    <row r="277470" customFormat="1" x14ac:dyDescent="0.25"/>
    <row r="277471" customFormat="1" x14ac:dyDescent="0.25"/>
    <row r="277472" customFormat="1" x14ac:dyDescent="0.25"/>
    <row r="277473" customFormat="1" x14ac:dyDescent="0.25"/>
    <row r="277474" customFormat="1" x14ac:dyDescent="0.25"/>
    <row r="277475" customFormat="1" x14ac:dyDescent="0.25"/>
    <row r="277476" customFormat="1" x14ac:dyDescent="0.25"/>
    <row r="277477" customFormat="1" x14ac:dyDescent="0.25"/>
    <row r="277478" customFormat="1" x14ac:dyDescent="0.25"/>
    <row r="277479" customFormat="1" x14ac:dyDescent="0.25"/>
    <row r="277480" customFormat="1" x14ac:dyDescent="0.25"/>
    <row r="277481" customFormat="1" x14ac:dyDescent="0.25"/>
    <row r="277482" customFormat="1" x14ac:dyDescent="0.25"/>
    <row r="277483" customFormat="1" x14ac:dyDescent="0.25"/>
    <row r="277484" customFormat="1" x14ac:dyDescent="0.25"/>
    <row r="277485" customFormat="1" x14ac:dyDescent="0.25"/>
    <row r="277486" customFormat="1" x14ac:dyDescent="0.25"/>
    <row r="277487" customFormat="1" x14ac:dyDescent="0.25"/>
    <row r="277488" customFormat="1" x14ac:dyDescent="0.25"/>
    <row r="277489" customFormat="1" x14ac:dyDescent="0.25"/>
    <row r="277490" customFormat="1" x14ac:dyDescent="0.25"/>
    <row r="277491" customFormat="1" x14ac:dyDescent="0.25"/>
    <row r="277492" customFormat="1" x14ac:dyDescent="0.25"/>
    <row r="277493" customFormat="1" x14ac:dyDescent="0.25"/>
    <row r="277494" customFormat="1" x14ac:dyDescent="0.25"/>
    <row r="277495" customFormat="1" x14ac:dyDescent="0.25"/>
    <row r="277496" customFormat="1" x14ac:dyDescent="0.25"/>
    <row r="277497" customFormat="1" x14ac:dyDescent="0.25"/>
    <row r="277498" customFormat="1" x14ac:dyDescent="0.25"/>
    <row r="277499" customFormat="1" x14ac:dyDescent="0.25"/>
    <row r="277500" customFormat="1" x14ac:dyDescent="0.25"/>
    <row r="277501" customFormat="1" x14ac:dyDescent="0.25"/>
    <row r="277502" customFormat="1" x14ac:dyDescent="0.25"/>
    <row r="277503" customFormat="1" x14ac:dyDescent="0.25"/>
    <row r="277504" customFormat="1" x14ac:dyDescent="0.25"/>
    <row r="277505" customFormat="1" x14ac:dyDescent="0.25"/>
    <row r="277506" customFormat="1" x14ac:dyDescent="0.25"/>
    <row r="277507" customFormat="1" x14ac:dyDescent="0.25"/>
    <row r="277508" customFormat="1" x14ac:dyDescent="0.25"/>
    <row r="277509" customFormat="1" x14ac:dyDescent="0.25"/>
    <row r="277510" customFormat="1" x14ac:dyDescent="0.25"/>
    <row r="277511" customFormat="1" x14ac:dyDescent="0.25"/>
    <row r="277512" customFormat="1" x14ac:dyDescent="0.25"/>
    <row r="277513" customFormat="1" x14ac:dyDescent="0.25"/>
    <row r="277514" customFormat="1" x14ac:dyDescent="0.25"/>
    <row r="277515" customFormat="1" x14ac:dyDescent="0.25"/>
    <row r="277516" customFormat="1" x14ac:dyDescent="0.25"/>
    <row r="277517" customFormat="1" x14ac:dyDescent="0.25"/>
    <row r="277518" customFormat="1" x14ac:dyDescent="0.25"/>
    <row r="277519" customFormat="1" x14ac:dyDescent="0.25"/>
    <row r="277520" customFormat="1" x14ac:dyDescent="0.25"/>
    <row r="277521" customFormat="1" x14ac:dyDescent="0.25"/>
    <row r="277522" customFormat="1" x14ac:dyDescent="0.25"/>
    <row r="277523" customFormat="1" x14ac:dyDescent="0.25"/>
    <row r="277524" customFormat="1" x14ac:dyDescent="0.25"/>
    <row r="277525" customFormat="1" x14ac:dyDescent="0.25"/>
    <row r="277526" customFormat="1" x14ac:dyDescent="0.25"/>
    <row r="277527" customFormat="1" x14ac:dyDescent="0.25"/>
    <row r="277528" customFormat="1" x14ac:dyDescent="0.25"/>
    <row r="277529" customFormat="1" x14ac:dyDescent="0.25"/>
    <row r="277530" customFormat="1" x14ac:dyDescent="0.25"/>
    <row r="277531" customFormat="1" x14ac:dyDescent="0.25"/>
    <row r="277532" customFormat="1" x14ac:dyDescent="0.25"/>
    <row r="277533" customFormat="1" x14ac:dyDescent="0.25"/>
    <row r="277534" customFormat="1" x14ac:dyDescent="0.25"/>
    <row r="277535" customFormat="1" x14ac:dyDescent="0.25"/>
    <row r="277536" customFormat="1" x14ac:dyDescent="0.25"/>
    <row r="277537" customFormat="1" x14ac:dyDescent="0.25"/>
    <row r="277538" customFormat="1" x14ac:dyDescent="0.25"/>
    <row r="277539" customFormat="1" x14ac:dyDescent="0.25"/>
    <row r="277540" customFormat="1" x14ac:dyDescent="0.25"/>
    <row r="277541" customFormat="1" x14ac:dyDescent="0.25"/>
    <row r="277542" customFormat="1" x14ac:dyDescent="0.25"/>
    <row r="277543" customFormat="1" x14ac:dyDescent="0.25"/>
    <row r="277544" customFormat="1" x14ac:dyDescent="0.25"/>
    <row r="277545" customFormat="1" x14ac:dyDescent="0.25"/>
    <row r="277546" customFormat="1" x14ac:dyDescent="0.25"/>
    <row r="277547" customFormat="1" x14ac:dyDescent="0.25"/>
    <row r="277548" customFormat="1" x14ac:dyDescent="0.25"/>
    <row r="277549" customFormat="1" x14ac:dyDescent="0.25"/>
    <row r="277550" customFormat="1" x14ac:dyDescent="0.25"/>
    <row r="277551" customFormat="1" x14ac:dyDescent="0.25"/>
    <row r="277552" customFormat="1" x14ac:dyDescent="0.25"/>
    <row r="277553" customFormat="1" x14ac:dyDescent="0.25"/>
    <row r="277554" customFormat="1" x14ac:dyDescent="0.25"/>
    <row r="277555" customFormat="1" x14ac:dyDescent="0.25"/>
    <row r="277556" customFormat="1" x14ac:dyDescent="0.25"/>
    <row r="277557" customFormat="1" x14ac:dyDescent="0.25"/>
    <row r="277558" customFormat="1" x14ac:dyDescent="0.25"/>
    <row r="277559" customFormat="1" x14ac:dyDescent="0.25"/>
    <row r="277560" customFormat="1" x14ac:dyDescent="0.25"/>
    <row r="277561" customFormat="1" x14ac:dyDescent="0.25"/>
    <row r="277562" customFormat="1" x14ac:dyDescent="0.25"/>
    <row r="277563" customFormat="1" x14ac:dyDescent="0.25"/>
    <row r="277564" customFormat="1" x14ac:dyDescent="0.25"/>
    <row r="277565" customFormat="1" x14ac:dyDescent="0.25"/>
    <row r="277566" customFormat="1" x14ac:dyDescent="0.25"/>
    <row r="277567" customFormat="1" x14ac:dyDescent="0.25"/>
    <row r="277568" customFormat="1" x14ac:dyDescent="0.25"/>
    <row r="277569" customFormat="1" x14ac:dyDescent="0.25"/>
    <row r="277570" customFormat="1" x14ac:dyDescent="0.25"/>
    <row r="277571" customFormat="1" x14ac:dyDescent="0.25"/>
    <row r="277572" customFormat="1" x14ac:dyDescent="0.25"/>
    <row r="277573" customFormat="1" x14ac:dyDescent="0.25"/>
    <row r="277574" customFormat="1" x14ac:dyDescent="0.25"/>
    <row r="277575" customFormat="1" x14ac:dyDescent="0.25"/>
    <row r="277576" customFormat="1" x14ac:dyDescent="0.25"/>
    <row r="277577" customFormat="1" x14ac:dyDescent="0.25"/>
    <row r="277578" customFormat="1" x14ac:dyDescent="0.25"/>
    <row r="277579" customFormat="1" x14ac:dyDescent="0.25"/>
    <row r="277580" customFormat="1" x14ac:dyDescent="0.25"/>
    <row r="277581" customFormat="1" x14ac:dyDescent="0.25"/>
    <row r="277582" customFormat="1" x14ac:dyDescent="0.25"/>
    <row r="277583" customFormat="1" x14ac:dyDescent="0.25"/>
    <row r="277584" customFormat="1" x14ac:dyDescent="0.25"/>
    <row r="277585" customFormat="1" x14ac:dyDescent="0.25"/>
    <row r="277586" customFormat="1" x14ac:dyDescent="0.25"/>
    <row r="277587" customFormat="1" x14ac:dyDescent="0.25"/>
    <row r="277588" customFormat="1" x14ac:dyDescent="0.25"/>
    <row r="277589" customFormat="1" x14ac:dyDescent="0.25"/>
    <row r="277590" customFormat="1" x14ac:dyDescent="0.25"/>
    <row r="277591" customFormat="1" x14ac:dyDescent="0.25"/>
    <row r="277592" customFormat="1" x14ac:dyDescent="0.25"/>
    <row r="277593" customFormat="1" x14ac:dyDescent="0.25"/>
    <row r="277594" customFormat="1" x14ac:dyDescent="0.25"/>
    <row r="277595" customFormat="1" x14ac:dyDescent="0.25"/>
    <row r="277596" customFormat="1" x14ac:dyDescent="0.25"/>
    <row r="277597" customFormat="1" x14ac:dyDescent="0.25"/>
    <row r="277598" customFormat="1" x14ac:dyDescent="0.25"/>
    <row r="277599" customFormat="1" x14ac:dyDescent="0.25"/>
    <row r="277600" customFormat="1" x14ac:dyDescent="0.25"/>
    <row r="277601" customFormat="1" x14ac:dyDescent="0.25"/>
    <row r="277602" customFormat="1" x14ac:dyDescent="0.25"/>
    <row r="277603" customFormat="1" x14ac:dyDescent="0.25"/>
    <row r="277604" customFormat="1" x14ac:dyDescent="0.25"/>
    <row r="277605" customFormat="1" x14ac:dyDescent="0.25"/>
    <row r="277606" customFormat="1" x14ac:dyDescent="0.25"/>
    <row r="277607" customFormat="1" x14ac:dyDescent="0.25"/>
    <row r="277608" customFormat="1" x14ac:dyDescent="0.25"/>
    <row r="277609" customFormat="1" x14ac:dyDescent="0.25"/>
    <row r="277610" customFormat="1" x14ac:dyDescent="0.25"/>
    <row r="277611" customFormat="1" x14ac:dyDescent="0.25"/>
    <row r="277612" customFormat="1" x14ac:dyDescent="0.25"/>
    <row r="277613" customFormat="1" x14ac:dyDescent="0.25"/>
    <row r="277614" customFormat="1" x14ac:dyDescent="0.25"/>
    <row r="277615" customFormat="1" x14ac:dyDescent="0.25"/>
    <row r="277616" customFormat="1" x14ac:dyDescent="0.25"/>
    <row r="277617" customFormat="1" x14ac:dyDescent="0.25"/>
    <row r="277618" customFormat="1" x14ac:dyDescent="0.25"/>
    <row r="277619" customFormat="1" x14ac:dyDescent="0.25"/>
    <row r="277620" customFormat="1" x14ac:dyDescent="0.25"/>
    <row r="277621" customFormat="1" x14ac:dyDescent="0.25"/>
    <row r="277622" customFormat="1" x14ac:dyDescent="0.25"/>
    <row r="277623" customFormat="1" x14ac:dyDescent="0.25"/>
    <row r="277624" customFormat="1" x14ac:dyDescent="0.25"/>
    <row r="277625" customFormat="1" x14ac:dyDescent="0.25"/>
    <row r="277626" customFormat="1" x14ac:dyDescent="0.25"/>
    <row r="277627" customFormat="1" x14ac:dyDescent="0.25"/>
    <row r="277628" customFormat="1" x14ac:dyDescent="0.25"/>
    <row r="277629" customFormat="1" x14ac:dyDescent="0.25"/>
    <row r="277630" customFormat="1" x14ac:dyDescent="0.25"/>
    <row r="277631" customFormat="1" x14ac:dyDescent="0.25"/>
    <row r="277632" customFormat="1" x14ac:dyDescent="0.25"/>
    <row r="277633" customFormat="1" x14ac:dyDescent="0.25"/>
    <row r="277634" customFormat="1" x14ac:dyDescent="0.25"/>
    <row r="277635" customFormat="1" x14ac:dyDescent="0.25"/>
    <row r="277636" customFormat="1" x14ac:dyDescent="0.25"/>
    <row r="277637" customFormat="1" x14ac:dyDescent="0.25"/>
    <row r="277638" customFormat="1" x14ac:dyDescent="0.25"/>
    <row r="277639" customFormat="1" x14ac:dyDescent="0.25"/>
    <row r="277640" customFormat="1" x14ac:dyDescent="0.25"/>
    <row r="277641" customFormat="1" x14ac:dyDescent="0.25"/>
    <row r="277642" customFormat="1" x14ac:dyDescent="0.25"/>
    <row r="277643" customFormat="1" x14ac:dyDescent="0.25"/>
    <row r="277644" customFormat="1" x14ac:dyDescent="0.25"/>
    <row r="277645" customFormat="1" x14ac:dyDescent="0.25"/>
    <row r="277646" customFormat="1" x14ac:dyDescent="0.25"/>
    <row r="277647" customFormat="1" x14ac:dyDescent="0.25"/>
    <row r="277648" customFormat="1" x14ac:dyDescent="0.25"/>
    <row r="277649" customFormat="1" x14ac:dyDescent="0.25"/>
    <row r="277650" customFormat="1" x14ac:dyDescent="0.25"/>
    <row r="277651" customFormat="1" x14ac:dyDescent="0.25"/>
    <row r="277652" customFormat="1" x14ac:dyDescent="0.25"/>
    <row r="277653" customFormat="1" x14ac:dyDescent="0.25"/>
    <row r="277654" customFormat="1" x14ac:dyDescent="0.25"/>
    <row r="277655" customFormat="1" x14ac:dyDescent="0.25"/>
    <row r="277656" customFormat="1" x14ac:dyDescent="0.25"/>
    <row r="277657" customFormat="1" x14ac:dyDescent="0.25"/>
    <row r="277658" customFormat="1" x14ac:dyDescent="0.25"/>
    <row r="277659" customFormat="1" x14ac:dyDescent="0.25"/>
    <row r="277660" customFormat="1" x14ac:dyDescent="0.25"/>
    <row r="277661" customFormat="1" x14ac:dyDescent="0.25"/>
    <row r="277662" customFormat="1" x14ac:dyDescent="0.25"/>
    <row r="277663" customFormat="1" x14ac:dyDescent="0.25"/>
    <row r="277664" customFormat="1" x14ac:dyDescent="0.25"/>
    <row r="277665" customFormat="1" x14ac:dyDescent="0.25"/>
    <row r="277666" customFormat="1" x14ac:dyDescent="0.25"/>
    <row r="277667" customFormat="1" x14ac:dyDescent="0.25"/>
    <row r="277668" customFormat="1" x14ac:dyDescent="0.25"/>
    <row r="277669" customFormat="1" x14ac:dyDescent="0.25"/>
    <row r="277670" customFormat="1" x14ac:dyDescent="0.25"/>
    <row r="277671" customFormat="1" x14ac:dyDescent="0.25"/>
    <row r="277672" customFormat="1" x14ac:dyDescent="0.25"/>
    <row r="277673" customFormat="1" x14ac:dyDescent="0.25"/>
    <row r="277674" customFormat="1" x14ac:dyDescent="0.25"/>
    <row r="277675" customFormat="1" x14ac:dyDescent="0.25"/>
    <row r="277676" customFormat="1" x14ac:dyDescent="0.25"/>
    <row r="277677" customFormat="1" x14ac:dyDescent="0.25"/>
    <row r="277678" customFormat="1" x14ac:dyDescent="0.25"/>
    <row r="277679" customFormat="1" x14ac:dyDescent="0.25"/>
    <row r="277680" customFormat="1" x14ac:dyDescent="0.25"/>
    <row r="277681" customFormat="1" x14ac:dyDescent="0.25"/>
    <row r="277682" customFormat="1" x14ac:dyDescent="0.25"/>
    <row r="277683" customFormat="1" x14ac:dyDescent="0.25"/>
    <row r="277684" customFormat="1" x14ac:dyDescent="0.25"/>
    <row r="277685" customFormat="1" x14ac:dyDescent="0.25"/>
    <row r="277686" customFormat="1" x14ac:dyDescent="0.25"/>
    <row r="277687" customFormat="1" x14ac:dyDescent="0.25"/>
    <row r="277688" customFormat="1" x14ac:dyDescent="0.25"/>
    <row r="277689" customFormat="1" x14ac:dyDescent="0.25"/>
    <row r="277690" customFormat="1" x14ac:dyDescent="0.25"/>
    <row r="277691" customFormat="1" x14ac:dyDescent="0.25"/>
    <row r="277692" customFormat="1" x14ac:dyDescent="0.25"/>
    <row r="277693" customFormat="1" x14ac:dyDescent="0.25"/>
    <row r="277694" customFormat="1" x14ac:dyDescent="0.25"/>
    <row r="277695" customFormat="1" x14ac:dyDescent="0.25"/>
    <row r="277696" customFormat="1" x14ac:dyDescent="0.25"/>
    <row r="277697" customFormat="1" x14ac:dyDescent="0.25"/>
    <row r="277698" customFormat="1" x14ac:dyDescent="0.25"/>
    <row r="277699" customFormat="1" x14ac:dyDescent="0.25"/>
    <row r="277700" customFormat="1" x14ac:dyDescent="0.25"/>
    <row r="277701" customFormat="1" x14ac:dyDescent="0.25"/>
    <row r="277702" customFormat="1" x14ac:dyDescent="0.25"/>
    <row r="277703" customFormat="1" x14ac:dyDescent="0.25"/>
    <row r="277704" customFormat="1" x14ac:dyDescent="0.25"/>
    <row r="277705" customFormat="1" x14ac:dyDescent="0.25"/>
    <row r="277706" customFormat="1" x14ac:dyDescent="0.25"/>
    <row r="277707" customFormat="1" x14ac:dyDescent="0.25"/>
    <row r="277708" customFormat="1" x14ac:dyDescent="0.25"/>
    <row r="277709" customFormat="1" x14ac:dyDescent="0.25"/>
    <row r="277710" customFormat="1" x14ac:dyDescent="0.25"/>
    <row r="277711" customFormat="1" x14ac:dyDescent="0.25"/>
    <row r="277712" customFormat="1" x14ac:dyDescent="0.25"/>
    <row r="277713" customFormat="1" x14ac:dyDescent="0.25"/>
    <row r="277714" customFormat="1" x14ac:dyDescent="0.25"/>
    <row r="277715" customFormat="1" x14ac:dyDescent="0.25"/>
    <row r="277716" customFormat="1" x14ac:dyDescent="0.25"/>
    <row r="277717" customFormat="1" x14ac:dyDescent="0.25"/>
    <row r="277718" customFormat="1" x14ac:dyDescent="0.25"/>
    <row r="277719" customFormat="1" x14ac:dyDescent="0.25"/>
    <row r="277720" customFormat="1" x14ac:dyDescent="0.25"/>
    <row r="277721" customFormat="1" x14ac:dyDescent="0.25"/>
    <row r="277722" customFormat="1" x14ac:dyDescent="0.25"/>
    <row r="277723" customFormat="1" x14ac:dyDescent="0.25"/>
    <row r="277724" customFormat="1" x14ac:dyDescent="0.25"/>
    <row r="277725" customFormat="1" x14ac:dyDescent="0.25"/>
    <row r="277726" customFormat="1" x14ac:dyDescent="0.25"/>
    <row r="277727" customFormat="1" x14ac:dyDescent="0.25"/>
    <row r="277728" customFormat="1" x14ac:dyDescent="0.25"/>
    <row r="277729" customFormat="1" x14ac:dyDescent="0.25"/>
    <row r="277730" customFormat="1" x14ac:dyDescent="0.25"/>
    <row r="277731" customFormat="1" x14ac:dyDescent="0.25"/>
    <row r="277732" customFormat="1" x14ac:dyDescent="0.25"/>
    <row r="277733" customFormat="1" x14ac:dyDescent="0.25"/>
    <row r="277734" customFormat="1" x14ac:dyDescent="0.25"/>
    <row r="277735" customFormat="1" x14ac:dyDescent="0.25"/>
    <row r="277736" customFormat="1" x14ac:dyDescent="0.25"/>
    <row r="277737" customFormat="1" x14ac:dyDescent="0.25"/>
    <row r="277738" customFormat="1" x14ac:dyDescent="0.25"/>
    <row r="277739" customFormat="1" x14ac:dyDescent="0.25"/>
    <row r="277740" customFormat="1" x14ac:dyDescent="0.25"/>
    <row r="277741" customFormat="1" x14ac:dyDescent="0.25"/>
    <row r="277742" customFormat="1" x14ac:dyDescent="0.25"/>
    <row r="277743" customFormat="1" x14ac:dyDescent="0.25"/>
    <row r="277744" customFormat="1" x14ac:dyDescent="0.25"/>
    <row r="277745" customFormat="1" x14ac:dyDescent="0.25"/>
    <row r="277746" customFormat="1" x14ac:dyDescent="0.25"/>
    <row r="277747" customFormat="1" x14ac:dyDescent="0.25"/>
    <row r="277748" customFormat="1" x14ac:dyDescent="0.25"/>
    <row r="277749" customFormat="1" x14ac:dyDescent="0.25"/>
    <row r="277750" customFormat="1" x14ac:dyDescent="0.25"/>
    <row r="277751" customFormat="1" x14ac:dyDescent="0.25"/>
    <row r="277752" customFormat="1" x14ac:dyDescent="0.25"/>
    <row r="277753" customFormat="1" x14ac:dyDescent="0.25"/>
    <row r="277754" customFormat="1" x14ac:dyDescent="0.25"/>
    <row r="277755" customFormat="1" x14ac:dyDescent="0.25"/>
    <row r="277756" customFormat="1" x14ac:dyDescent="0.25"/>
    <row r="277757" customFormat="1" x14ac:dyDescent="0.25"/>
    <row r="277758" customFormat="1" x14ac:dyDescent="0.25"/>
    <row r="277759" customFormat="1" x14ac:dyDescent="0.25"/>
    <row r="277760" customFormat="1" x14ac:dyDescent="0.25"/>
    <row r="277761" customFormat="1" x14ac:dyDescent="0.25"/>
    <row r="277762" customFormat="1" x14ac:dyDescent="0.25"/>
    <row r="277763" customFormat="1" x14ac:dyDescent="0.25"/>
    <row r="277764" customFormat="1" x14ac:dyDescent="0.25"/>
    <row r="277765" customFormat="1" x14ac:dyDescent="0.25"/>
    <row r="277766" customFormat="1" x14ac:dyDescent="0.25"/>
    <row r="277767" customFormat="1" x14ac:dyDescent="0.25"/>
    <row r="277768" customFormat="1" x14ac:dyDescent="0.25"/>
    <row r="277769" customFormat="1" x14ac:dyDescent="0.25"/>
    <row r="277770" customFormat="1" x14ac:dyDescent="0.25"/>
    <row r="277771" customFormat="1" x14ac:dyDescent="0.25"/>
    <row r="277772" customFormat="1" x14ac:dyDescent="0.25"/>
    <row r="277773" customFormat="1" x14ac:dyDescent="0.25"/>
    <row r="277774" customFormat="1" x14ac:dyDescent="0.25"/>
    <row r="277775" customFormat="1" x14ac:dyDescent="0.25"/>
    <row r="277776" customFormat="1" x14ac:dyDescent="0.25"/>
    <row r="277777" customFormat="1" x14ac:dyDescent="0.25"/>
    <row r="277778" customFormat="1" x14ac:dyDescent="0.25"/>
    <row r="277779" customFormat="1" x14ac:dyDescent="0.25"/>
    <row r="277780" customFormat="1" x14ac:dyDescent="0.25"/>
    <row r="277781" customFormat="1" x14ac:dyDescent="0.25"/>
    <row r="277782" customFormat="1" x14ac:dyDescent="0.25"/>
    <row r="277783" customFormat="1" x14ac:dyDescent="0.25"/>
    <row r="277784" customFormat="1" x14ac:dyDescent="0.25"/>
    <row r="277785" customFormat="1" x14ac:dyDescent="0.25"/>
    <row r="277786" customFormat="1" x14ac:dyDescent="0.25"/>
    <row r="277787" customFormat="1" x14ac:dyDescent="0.25"/>
    <row r="277788" customFormat="1" x14ac:dyDescent="0.25"/>
    <row r="277789" customFormat="1" x14ac:dyDescent="0.25"/>
    <row r="277790" customFormat="1" x14ac:dyDescent="0.25"/>
    <row r="277791" customFormat="1" x14ac:dyDescent="0.25"/>
    <row r="277792" customFormat="1" x14ac:dyDescent="0.25"/>
    <row r="277793" customFormat="1" x14ac:dyDescent="0.25"/>
    <row r="277794" customFormat="1" x14ac:dyDescent="0.25"/>
    <row r="277795" customFormat="1" x14ac:dyDescent="0.25"/>
    <row r="277796" customFormat="1" x14ac:dyDescent="0.25"/>
    <row r="277797" customFormat="1" x14ac:dyDescent="0.25"/>
    <row r="277798" customFormat="1" x14ac:dyDescent="0.25"/>
    <row r="277799" customFormat="1" x14ac:dyDescent="0.25"/>
    <row r="277800" customFormat="1" x14ac:dyDescent="0.25"/>
    <row r="277801" customFormat="1" x14ac:dyDescent="0.25"/>
    <row r="277802" customFormat="1" x14ac:dyDescent="0.25"/>
    <row r="277803" customFormat="1" x14ac:dyDescent="0.25"/>
    <row r="277804" customFormat="1" x14ac:dyDescent="0.25"/>
    <row r="277805" customFormat="1" x14ac:dyDescent="0.25"/>
    <row r="277806" customFormat="1" x14ac:dyDescent="0.25"/>
    <row r="277807" customFormat="1" x14ac:dyDescent="0.25"/>
    <row r="277808" customFormat="1" x14ac:dyDescent="0.25"/>
    <row r="277809" customFormat="1" x14ac:dyDescent="0.25"/>
    <row r="277810" customFormat="1" x14ac:dyDescent="0.25"/>
    <row r="277811" customFormat="1" x14ac:dyDescent="0.25"/>
    <row r="277812" customFormat="1" x14ac:dyDescent="0.25"/>
    <row r="277813" customFormat="1" x14ac:dyDescent="0.25"/>
    <row r="277814" customFormat="1" x14ac:dyDescent="0.25"/>
    <row r="277815" customFormat="1" x14ac:dyDescent="0.25"/>
    <row r="277816" customFormat="1" x14ac:dyDescent="0.25"/>
    <row r="277817" customFormat="1" x14ac:dyDescent="0.25"/>
    <row r="277818" customFormat="1" x14ac:dyDescent="0.25"/>
    <row r="277819" customFormat="1" x14ac:dyDescent="0.25"/>
    <row r="277820" customFormat="1" x14ac:dyDescent="0.25"/>
    <row r="277821" customFormat="1" x14ac:dyDescent="0.25"/>
    <row r="277822" customFormat="1" x14ac:dyDescent="0.25"/>
    <row r="277823" customFormat="1" x14ac:dyDescent="0.25"/>
    <row r="277824" customFormat="1" x14ac:dyDescent="0.25"/>
    <row r="277825" customFormat="1" x14ac:dyDescent="0.25"/>
    <row r="277826" customFormat="1" x14ac:dyDescent="0.25"/>
    <row r="277827" customFormat="1" x14ac:dyDescent="0.25"/>
    <row r="277828" customFormat="1" x14ac:dyDescent="0.25"/>
    <row r="277829" customFormat="1" x14ac:dyDescent="0.25"/>
    <row r="277830" customFormat="1" x14ac:dyDescent="0.25"/>
    <row r="277831" customFormat="1" x14ac:dyDescent="0.25"/>
    <row r="277832" customFormat="1" x14ac:dyDescent="0.25"/>
    <row r="277833" customFormat="1" x14ac:dyDescent="0.25"/>
    <row r="277834" customFormat="1" x14ac:dyDescent="0.25"/>
    <row r="277835" customFormat="1" x14ac:dyDescent="0.25"/>
    <row r="277836" customFormat="1" x14ac:dyDescent="0.25"/>
    <row r="277837" customFormat="1" x14ac:dyDescent="0.25"/>
    <row r="277838" customFormat="1" x14ac:dyDescent="0.25"/>
    <row r="277839" customFormat="1" x14ac:dyDescent="0.25"/>
    <row r="277840" customFormat="1" x14ac:dyDescent="0.25"/>
    <row r="277841" customFormat="1" x14ac:dyDescent="0.25"/>
    <row r="277842" customFormat="1" x14ac:dyDescent="0.25"/>
    <row r="277843" customFormat="1" x14ac:dyDescent="0.25"/>
    <row r="277844" customFormat="1" x14ac:dyDescent="0.25"/>
    <row r="277845" customFormat="1" x14ac:dyDescent="0.25"/>
    <row r="277846" customFormat="1" x14ac:dyDescent="0.25"/>
    <row r="277847" customFormat="1" x14ac:dyDescent="0.25"/>
    <row r="277848" customFormat="1" x14ac:dyDescent="0.25"/>
    <row r="277849" customFormat="1" x14ac:dyDescent="0.25"/>
    <row r="277850" customFormat="1" x14ac:dyDescent="0.25"/>
    <row r="277851" customFormat="1" x14ac:dyDescent="0.25"/>
    <row r="277852" customFormat="1" x14ac:dyDescent="0.25"/>
    <row r="277853" customFormat="1" x14ac:dyDescent="0.25"/>
    <row r="277854" customFormat="1" x14ac:dyDescent="0.25"/>
    <row r="277855" customFormat="1" x14ac:dyDescent="0.25"/>
    <row r="277856" customFormat="1" x14ac:dyDescent="0.25"/>
    <row r="277857" customFormat="1" x14ac:dyDescent="0.25"/>
    <row r="277858" customFormat="1" x14ac:dyDescent="0.25"/>
    <row r="277859" customFormat="1" x14ac:dyDescent="0.25"/>
    <row r="277860" customFormat="1" x14ac:dyDescent="0.25"/>
    <row r="277861" customFormat="1" x14ac:dyDescent="0.25"/>
    <row r="277862" customFormat="1" x14ac:dyDescent="0.25"/>
    <row r="277863" customFormat="1" x14ac:dyDescent="0.25"/>
    <row r="277864" customFormat="1" x14ac:dyDescent="0.25"/>
    <row r="277865" customFormat="1" x14ac:dyDescent="0.25"/>
    <row r="277866" customFormat="1" x14ac:dyDescent="0.25"/>
    <row r="277867" customFormat="1" x14ac:dyDescent="0.25"/>
    <row r="277868" customFormat="1" x14ac:dyDescent="0.25"/>
    <row r="277869" customFormat="1" x14ac:dyDescent="0.25"/>
    <row r="277870" customFormat="1" x14ac:dyDescent="0.25"/>
    <row r="277871" customFormat="1" x14ac:dyDescent="0.25"/>
    <row r="277872" customFormat="1" x14ac:dyDescent="0.25"/>
    <row r="277873" customFormat="1" x14ac:dyDescent="0.25"/>
    <row r="277874" customFormat="1" x14ac:dyDescent="0.25"/>
    <row r="277875" customFormat="1" x14ac:dyDescent="0.25"/>
    <row r="277876" customFormat="1" x14ac:dyDescent="0.25"/>
    <row r="277877" customFormat="1" x14ac:dyDescent="0.25"/>
    <row r="277878" customFormat="1" x14ac:dyDescent="0.25"/>
    <row r="277879" customFormat="1" x14ac:dyDescent="0.25"/>
    <row r="277880" customFormat="1" x14ac:dyDescent="0.25"/>
    <row r="277881" customFormat="1" x14ac:dyDescent="0.25"/>
    <row r="277882" customFormat="1" x14ac:dyDescent="0.25"/>
    <row r="277883" customFormat="1" x14ac:dyDescent="0.25"/>
    <row r="277884" customFormat="1" x14ac:dyDescent="0.25"/>
    <row r="277885" customFormat="1" x14ac:dyDescent="0.25"/>
    <row r="277886" customFormat="1" x14ac:dyDescent="0.25"/>
    <row r="277887" customFormat="1" x14ac:dyDescent="0.25"/>
    <row r="277888" customFormat="1" x14ac:dyDescent="0.25"/>
    <row r="277889" customFormat="1" x14ac:dyDescent="0.25"/>
    <row r="277890" customFormat="1" x14ac:dyDescent="0.25"/>
    <row r="277891" customFormat="1" x14ac:dyDescent="0.25"/>
    <row r="277892" customFormat="1" x14ac:dyDescent="0.25"/>
    <row r="277893" customFormat="1" x14ac:dyDescent="0.25"/>
    <row r="277894" customFormat="1" x14ac:dyDescent="0.25"/>
    <row r="277895" customFormat="1" x14ac:dyDescent="0.25"/>
    <row r="277896" customFormat="1" x14ac:dyDescent="0.25"/>
    <row r="277897" customFormat="1" x14ac:dyDescent="0.25"/>
    <row r="277898" customFormat="1" x14ac:dyDescent="0.25"/>
    <row r="277899" customFormat="1" x14ac:dyDescent="0.25"/>
    <row r="277900" customFormat="1" x14ac:dyDescent="0.25"/>
    <row r="277901" customFormat="1" x14ac:dyDescent="0.25"/>
    <row r="277902" customFormat="1" x14ac:dyDescent="0.25"/>
    <row r="277903" customFormat="1" x14ac:dyDescent="0.25"/>
    <row r="277904" customFormat="1" x14ac:dyDescent="0.25"/>
    <row r="277905" customFormat="1" x14ac:dyDescent="0.25"/>
    <row r="277906" customFormat="1" x14ac:dyDescent="0.25"/>
    <row r="277907" customFormat="1" x14ac:dyDescent="0.25"/>
    <row r="277908" customFormat="1" x14ac:dyDescent="0.25"/>
    <row r="277909" customFormat="1" x14ac:dyDescent="0.25"/>
    <row r="277910" customFormat="1" x14ac:dyDescent="0.25"/>
    <row r="277911" customFormat="1" x14ac:dyDescent="0.25"/>
    <row r="277912" customFormat="1" x14ac:dyDescent="0.25"/>
    <row r="277913" customFormat="1" x14ac:dyDescent="0.25"/>
    <row r="277914" customFormat="1" x14ac:dyDescent="0.25"/>
    <row r="277915" customFormat="1" x14ac:dyDescent="0.25"/>
    <row r="277916" customFormat="1" x14ac:dyDescent="0.25"/>
    <row r="277917" customFormat="1" x14ac:dyDescent="0.25"/>
    <row r="277918" customFormat="1" x14ac:dyDescent="0.25"/>
    <row r="277919" customFormat="1" x14ac:dyDescent="0.25"/>
    <row r="277920" customFormat="1" x14ac:dyDescent="0.25"/>
    <row r="277921" customFormat="1" x14ac:dyDescent="0.25"/>
    <row r="277922" customFormat="1" x14ac:dyDescent="0.25"/>
    <row r="277923" customFormat="1" x14ac:dyDescent="0.25"/>
    <row r="277924" customFormat="1" x14ac:dyDescent="0.25"/>
    <row r="277925" customFormat="1" x14ac:dyDescent="0.25"/>
    <row r="277926" customFormat="1" x14ac:dyDescent="0.25"/>
    <row r="277927" customFormat="1" x14ac:dyDescent="0.25"/>
    <row r="277928" customFormat="1" x14ac:dyDescent="0.25"/>
    <row r="277929" customFormat="1" x14ac:dyDescent="0.25"/>
    <row r="277930" customFormat="1" x14ac:dyDescent="0.25"/>
    <row r="277931" customFormat="1" x14ac:dyDescent="0.25"/>
    <row r="277932" customFormat="1" x14ac:dyDescent="0.25"/>
    <row r="277933" customFormat="1" x14ac:dyDescent="0.25"/>
    <row r="277934" customFormat="1" x14ac:dyDescent="0.25"/>
    <row r="277935" customFormat="1" x14ac:dyDescent="0.25"/>
    <row r="277936" customFormat="1" x14ac:dyDescent="0.25"/>
    <row r="277937" customFormat="1" x14ac:dyDescent="0.25"/>
    <row r="277938" customFormat="1" x14ac:dyDescent="0.25"/>
    <row r="277939" customFormat="1" x14ac:dyDescent="0.25"/>
    <row r="277940" customFormat="1" x14ac:dyDescent="0.25"/>
    <row r="277941" customFormat="1" x14ac:dyDescent="0.25"/>
    <row r="277942" customFormat="1" x14ac:dyDescent="0.25"/>
    <row r="277943" customFormat="1" x14ac:dyDescent="0.25"/>
    <row r="277944" customFormat="1" x14ac:dyDescent="0.25"/>
    <row r="277945" customFormat="1" x14ac:dyDescent="0.25"/>
    <row r="277946" customFormat="1" x14ac:dyDescent="0.25"/>
    <row r="277947" customFormat="1" x14ac:dyDescent="0.25"/>
    <row r="277948" customFormat="1" x14ac:dyDescent="0.25"/>
    <row r="277949" customFormat="1" x14ac:dyDescent="0.25"/>
    <row r="277950" customFormat="1" x14ac:dyDescent="0.25"/>
    <row r="277951" customFormat="1" x14ac:dyDescent="0.25"/>
    <row r="277952" customFormat="1" x14ac:dyDescent="0.25"/>
    <row r="277953" customFormat="1" x14ac:dyDescent="0.25"/>
    <row r="277954" customFormat="1" x14ac:dyDescent="0.25"/>
    <row r="277955" customFormat="1" x14ac:dyDescent="0.25"/>
    <row r="277956" customFormat="1" x14ac:dyDescent="0.25"/>
    <row r="277957" customFormat="1" x14ac:dyDescent="0.25"/>
    <row r="277958" customFormat="1" x14ac:dyDescent="0.25"/>
    <row r="277959" customFormat="1" x14ac:dyDescent="0.25"/>
    <row r="277960" customFormat="1" x14ac:dyDescent="0.25"/>
    <row r="277961" customFormat="1" x14ac:dyDescent="0.25"/>
    <row r="277962" customFormat="1" x14ac:dyDescent="0.25"/>
    <row r="277963" customFormat="1" x14ac:dyDescent="0.25"/>
    <row r="277964" customFormat="1" x14ac:dyDescent="0.25"/>
    <row r="277965" customFormat="1" x14ac:dyDescent="0.25"/>
    <row r="277966" customFormat="1" x14ac:dyDescent="0.25"/>
    <row r="277967" customFormat="1" x14ac:dyDescent="0.25"/>
    <row r="277968" customFormat="1" x14ac:dyDescent="0.25"/>
    <row r="277969" customFormat="1" x14ac:dyDescent="0.25"/>
    <row r="277970" customFormat="1" x14ac:dyDescent="0.25"/>
    <row r="277971" customFormat="1" x14ac:dyDescent="0.25"/>
    <row r="277972" customFormat="1" x14ac:dyDescent="0.25"/>
    <row r="277973" customFormat="1" x14ac:dyDescent="0.25"/>
    <row r="277974" customFormat="1" x14ac:dyDescent="0.25"/>
    <row r="277975" customFormat="1" x14ac:dyDescent="0.25"/>
    <row r="277976" customFormat="1" x14ac:dyDescent="0.25"/>
    <row r="277977" customFormat="1" x14ac:dyDescent="0.25"/>
    <row r="277978" customFormat="1" x14ac:dyDescent="0.25"/>
    <row r="277979" customFormat="1" x14ac:dyDescent="0.25"/>
    <row r="277980" customFormat="1" x14ac:dyDescent="0.25"/>
    <row r="277981" customFormat="1" x14ac:dyDescent="0.25"/>
    <row r="277982" customFormat="1" x14ac:dyDescent="0.25"/>
    <row r="277983" customFormat="1" x14ac:dyDescent="0.25"/>
    <row r="277984" customFormat="1" x14ac:dyDescent="0.25"/>
    <row r="277985" customFormat="1" x14ac:dyDescent="0.25"/>
    <row r="277986" customFormat="1" x14ac:dyDescent="0.25"/>
    <row r="277987" customFormat="1" x14ac:dyDescent="0.25"/>
    <row r="277988" customFormat="1" x14ac:dyDescent="0.25"/>
    <row r="277989" customFormat="1" x14ac:dyDescent="0.25"/>
    <row r="277990" customFormat="1" x14ac:dyDescent="0.25"/>
    <row r="277991" customFormat="1" x14ac:dyDescent="0.25"/>
    <row r="277992" customFormat="1" x14ac:dyDescent="0.25"/>
    <row r="277993" customFormat="1" x14ac:dyDescent="0.25"/>
    <row r="277994" customFormat="1" x14ac:dyDescent="0.25"/>
    <row r="277995" customFormat="1" x14ac:dyDescent="0.25"/>
    <row r="277996" customFormat="1" x14ac:dyDescent="0.25"/>
    <row r="277997" customFormat="1" x14ac:dyDescent="0.25"/>
    <row r="277998" customFormat="1" x14ac:dyDescent="0.25"/>
    <row r="277999" customFormat="1" x14ac:dyDescent="0.25"/>
    <row r="278000" customFormat="1" x14ac:dyDescent="0.25"/>
    <row r="278001" customFormat="1" x14ac:dyDescent="0.25"/>
    <row r="278002" customFormat="1" x14ac:dyDescent="0.25"/>
    <row r="278003" customFormat="1" x14ac:dyDescent="0.25"/>
    <row r="278004" customFormat="1" x14ac:dyDescent="0.25"/>
    <row r="278005" customFormat="1" x14ac:dyDescent="0.25"/>
    <row r="278006" customFormat="1" x14ac:dyDescent="0.25"/>
    <row r="278007" customFormat="1" x14ac:dyDescent="0.25"/>
    <row r="278008" customFormat="1" x14ac:dyDescent="0.25"/>
    <row r="278009" customFormat="1" x14ac:dyDescent="0.25"/>
    <row r="278010" customFormat="1" x14ac:dyDescent="0.25"/>
    <row r="278011" customFormat="1" x14ac:dyDescent="0.25"/>
    <row r="278012" customFormat="1" x14ac:dyDescent="0.25"/>
    <row r="278013" customFormat="1" x14ac:dyDescent="0.25"/>
    <row r="278014" customFormat="1" x14ac:dyDescent="0.25"/>
    <row r="278015" customFormat="1" x14ac:dyDescent="0.25"/>
    <row r="278016" customFormat="1" x14ac:dyDescent="0.25"/>
    <row r="278017" customFormat="1" x14ac:dyDescent="0.25"/>
    <row r="278018" customFormat="1" x14ac:dyDescent="0.25"/>
    <row r="278019" customFormat="1" x14ac:dyDescent="0.25"/>
    <row r="278020" customFormat="1" x14ac:dyDescent="0.25"/>
    <row r="278021" customFormat="1" x14ac:dyDescent="0.25"/>
    <row r="278022" customFormat="1" x14ac:dyDescent="0.25"/>
    <row r="278023" customFormat="1" x14ac:dyDescent="0.25"/>
    <row r="278024" customFormat="1" x14ac:dyDescent="0.25"/>
    <row r="278025" customFormat="1" x14ac:dyDescent="0.25"/>
    <row r="278026" customFormat="1" x14ac:dyDescent="0.25"/>
    <row r="278027" customFormat="1" x14ac:dyDescent="0.25"/>
    <row r="278028" customFormat="1" x14ac:dyDescent="0.25"/>
    <row r="278029" customFormat="1" x14ac:dyDescent="0.25"/>
    <row r="278030" customFormat="1" x14ac:dyDescent="0.25"/>
    <row r="278031" customFormat="1" x14ac:dyDescent="0.25"/>
    <row r="278032" customFormat="1" x14ac:dyDescent="0.25"/>
    <row r="278033" customFormat="1" x14ac:dyDescent="0.25"/>
    <row r="278034" customFormat="1" x14ac:dyDescent="0.25"/>
    <row r="278035" customFormat="1" x14ac:dyDescent="0.25"/>
    <row r="278036" customFormat="1" x14ac:dyDescent="0.25"/>
    <row r="278037" customFormat="1" x14ac:dyDescent="0.25"/>
    <row r="278038" customFormat="1" x14ac:dyDescent="0.25"/>
    <row r="278039" customFormat="1" x14ac:dyDescent="0.25"/>
    <row r="278040" customFormat="1" x14ac:dyDescent="0.25"/>
    <row r="278041" customFormat="1" x14ac:dyDescent="0.25"/>
    <row r="278042" customFormat="1" x14ac:dyDescent="0.25"/>
    <row r="278043" customFormat="1" x14ac:dyDescent="0.25"/>
    <row r="278044" customFormat="1" x14ac:dyDescent="0.25"/>
    <row r="278045" customFormat="1" x14ac:dyDescent="0.25"/>
    <row r="278046" customFormat="1" x14ac:dyDescent="0.25"/>
    <row r="278047" customFormat="1" x14ac:dyDescent="0.25"/>
    <row r="278048" customFormat="1" x14ac:dyDescent="0.25"/>
    <row r="278049" customFormat="1" x14ac:dyDescent="0.25"/>
    <row r="278050" customFormat="1" x14ac:dyDescent="0.25"/>
    <row r="278051" customFormat="1" x14ac:dyDescent="0.25"/>
    <row r="278052" customFormat="1" x14ac:dyDescent="0.25"/>
    <row r="278053" customFormat="1" x14ac:dyDescent="0.25"/>
    <row r="278054" customFormat="1" x14ac:dyDescent="0.25"/>
    <row r="278055" customFormat="1" x14ac:dyDescent="0.25"/>
    <row r="278056" customFormat="1" x14ac:dyDescent="0.25"/>
    <row r="278057" customFormat="1" x14ac:dyDescent="0.25"/>
    <row r="278058" customFormat="1" x14ac:dyDescent="0.25"/>
    <row r="278059" customFormat="1" x14ac:dyDescent="0.25"/>
    <row r="278060" customFormat="1" x14ac:dyDescent="0.25"/>
    <row r="278061" customFormat="1" x14ac:dyDescent="0.25"/>
    <row r="278062" customFormat="1" x14ac:dyDescent="0.25"/>
    <row r="278063" customFormat="1" x14ac:dyDescent="0.25"/>
    <row r="278064" customFormat="1" x14ac:dyDescent="0.25"/>
    <row r="278065" customFormat="1" x14ac:dyDescent="0.25"/>
    <row r="278066" customFormat="1" x14ac:dyDescent="0.25"/>
    <row r="278067" customFormat="1" x14ac:dyDescent="0.25"/>
    <row r="278068" customFormat="1" x14ac:dyDescent="0.25"/>
    <row r="278069" customFormat="1" x14ac:dyDescent="0.25"/>
    <row r="278070" customFormat="1" x14ac:dyDescent="0.25"/>
    <row r="278071" customFormat="1" x14ac:dyDescent="0.25"/>
    <row r="278072" customFormat="1" x14ac:dyDescent="0.25"/>
    <row r="278073" customFormat="1" x14ac:dyDescent="0.25"/>
    <row r="278074" customFormat="1" x14ac:dyDescent="0.25"/>
    <row r="278075" customFormat="1" x14ac:dyDescent="0.25"/>
    <row r="278076" customFormat="1" x14ac:dyDescent="0.25"/>
    <row r="278077" customFormat="1" x14ac:dyDescent="0.25"/>
    <row r="278078" customFormat="1" x14ac:dyDescent="0.25"/>
    <row r="278079" customFormat="1" x14ac:dyDescent="0.25"/>
    <row r="278080" customFormat="1" x14ac:dyDescent="0.25"/>
    <row r="278081" customFormat="1" x14ac:dyDescent="0.25"/>
    <row r="278082" customFormat="1" x14ac:dyDescent="0.25"/>
    <row r="278083" customFormat="1" x14ac:dyDescent="0.25"/>
    <row r="278084" customFormat="1" x14ac:dyDescent="0.25"/>
    <row r="278085" customFormat="1" x14ac:dyDescent="0.25"/>
    <row r="278086" customFormat="1" x14ac:dyDescent="0.25"/>
    <row r="278087" customFormat="1" x14ac:dyDescent="0.25"/>
    <row r="278088" customFormat="1" x14ac:dyDescent="0.25"/>
    <row r="278089" customFormat="1" x14ac:dyDescent="0.25"/>
    <row r="278090" customFormat="1" x14ac:dyDescent="0.25"/>
    <row r="278091" customFormat="1" x14ac:dyDescent="0.25"/>
    <row r="278092" customFormat="1" x14ac:dyDescent="0.25"/>
    <row r="278093" customFormat="1" x14ac:dyDescent="0.25"/>
    <row r="278094" customFormat="1" x14ac:dyDescent="0.25"/>
    <row r="278095" customFormat="1" x14ac:dyDescent="0.25"/>
    <row r="278096" customFormat="1" x14ac:dyDescent="0.25"/>
    <row r="278097" customFormat="1" x14ac:dyDescent="0.25"/>
    <row r="278098" customFormat="1" x14ac:dyDescent="0.25"/>
    <row r="278099" customFormat="1" x14ac:dyDescent="0.25"/>
    <row r="278100" customFormat="1" x14ac:dyDescent="0.25"/>
    <row r="278101" customFormat="1" x14ac:dyDescent="0.25"/>
    <row r="278102" customFormat="1" x14ac:dyDescent="0.25"/>
    <row r="278103" customFormat="1" x14ac:dyDescent="0.25"/>
    <row r="278104" customFormat="1" x14ac:dyDescent="0.25"/>
    <row r="278105" customFormat="1" x14ac:dyDescent="0.25"/>
    <row r="278106" customFormat="1" x14ac:dyDescent="0.25"/>
    <row r="278107" customFormat="1" x14ac:dyDescent="0.25"/>
    <row r="278108" customFormat="1" x14ac:dyDescent="0.25"/>
    <row r="278109" customFormat="1" x14ac:dyDescent="0.25"/>
    <row r="278110" customFormat="1" x14ac:dyDescent="0.25"/>
    <row r="278111" customFormat="1" x14ac:dyDescent="0.25"/>
    <row r="278112" customFormat="1" x14ac:dyDescent="0.25"/>
    <row r="278113" customFormat="1" x14ac:dyDescent="0.25"/>
    <row r="278114" customFormat="1" x14ac:dyDescent="0.25"/>
    <row r="278115" customFormat="1" x14ac:dyDescent="0.25"/>
    <row r="278116" customFormat="1" x14ac:dyDescent="0.25"/>
    <row r="278117" customFormat="1" x14ac:dyDescent="0.25"/>
    <row r="278118" customFormat="1" x14ac:dyDescent="0.25"/>
    <row r="278119" customFormat="1" x14ac:dyDescent="0.25"/>
    <row r="278120" customFormat="1" x14ac:dyDescent="0.25"/>
    <row r="278121" customFormat="1" x14ac:dyDescent="0.25"/>
    <row r="278122" customFormat="1" x14ac:dyDescent="0.25"/>
    <row r="278123" customFormat="1" x14ac:dyDescent="0.25"/>
    <row r="278124" customFormat="1" x14ac:dyDescent="0.25"/>
    <row r="278125" customFormat="1" x14ac:dyDescent="0.25"/>
    <row r="278126" customFormat="1" x14ac:dyDescent="0.25"/>
    <row r="278127" customFormat="1" x14ac:dyDescent="0.25"/>
    <row r="278128" customFormat="1" x14ac:dyDescent="0.25"/>
    <row r="278129" customFormat="1" x14ac:dyDescent="0.25"/>
    <row r="278130" customFormat="1" x14ac:dyDescent="0.25"/>
    <row r="278131" customFormat="1" x14ac:dyDescent="0.25"/>
    <row r="278132" customFormat="1" x14ac:dyDescent="0.25"/>
    <row r="278133" customFormat="1" x14ac:dyDescent="0.25"/>
    <row r="278134" customFormat="1" x14ac:dyDescent="0.25"/>
    <row r="278135" customFormat="1" x14ac:dyDescent="0.25"/>
    <row r="278136" customFormat="1" x14ac:dyDescent="0.25"/>
    <row r="278137" customFormat="1" x14ac:dyDescent="0.25"/>
    <row r="278138" customFormat="1" x14ac:dyDescent="0.25"/>
    <row r="278139" customFormat="1" x14ac:dyDescent="0.25"/>
    <row r="278140" customFormat="1" x14ac:dyDescent="0.25"/>
    <row r="278141" customFormat="1" x14ac:dyDescent="0.25"/>
    <row r="278142" customFormat="1" x14ac:dyDescent="0.25"/>
    <row r="278143" customFormat="1" x14ac:dyDescent="0.25"/>
    <row r="278144" customFormat="1" x14ac:dyDescent="0.25"/>
    <row r="278145" customFormat="1" x14ac:dyDescent="0.25"/>
    <row r="278146" customFormat="1" x14ac:dyDescent="0.25"/>
    <row r="278147" customFormat="1" x14ac:dyDescent="0.25"/>
    <row r="278148" customFormat="1" x14ac:dyDescent="0.25"/>
    <row r="278149" customFormat="1" x14ac:dyDescent="0.25"/>
    <row r="278150" customFormat="1" x14ac:dyDescent="0.25"/>
    <row r="278151" customFormat="1" x14ac:dyDescent="0.25"/>
    <row r="278152" customFormat="1" x14ac:dyDescent="0.25"/>
    <row r="278153" customFormat="1" x14ac:dyDescent="0.25"/>
    <row r="278154" customFormat="1" x14ac:dyDescent="0.25"/>
    <row r="278155" customFormat="1" x14ac:dyDescent="0.25"/>
    <row r="278156" customFormat="1" x14ac:dyDescent="0.25"/>
    <row r="278157" customFormat="1" x14ac:dyDescent="0.25"/>
    <row r="278158" customFormat="1" x14ac:dyDescent="0.25"/>
    <row r="278159" customFormat="1" x14ac:dyDescent="0.25"/>
    <row r="278160" customFormat="1" x14ac:dyDescent="0.25"/>
    <row r="278161" customFormat="1" x14ac:dyDescent="0.25"/>
    <row r="278162" customFormat="1" x14ac:dyDescent="0.25"/>
    <row r="278163" customFormat="1" x14ac:dyDescent="0.25"/>
    <row r="278164" customFormat="1" x14ac:dyDescent="0.25"/>
    <row r="278165" customFormat="1" x14ac:dyDescent="0.25"/>
    <row r="278166" customFormat="1" x14ac:dyDescent="0.25"/>
    <row r="278167" customFormat="1" x14ac:dyDescent="0.25"/>
    <row r="278168" customFormat="1" x14ac:dyDescent="0.25"/>
    <row r="278169" customFormat="1" x14ac:dyDescent="0.25"/>
    <row r="278170" customFormat="1" x14ac:dyDescent="0.25"/>
    <row r="278171" customFormat="1" x14ac:dyDescent="0.25"/>
    <row r="278172" customFormat="1" x14ac:dyDescent="0.25"/>
    <row r="278173" customFormat="1" x14ac:dyDescent="0.25"/>
    <row r="278174" customFormat="1" x14ac:dyDescent="0.25"/>
    <row r="278175" customFormat="1" x14ac:dyDescent="0.25"/>
    <row r="278176" customFormat="1" x14ac:dyDescent="0.25"/>
    <row r="278177" customFormat="1" x14ac:dyDescent="0.25"/>
    <row r="278178" customFormat="1" x14ac:dyDescent="0.25"/>
    <row r="278179" customFormat="1" x14ac:dyDescent="0.25"/>
    <row r="278180" customFormat="1" x14ac:dyDescent="0.25"/>
    <row r="278181" customFormat="1" x14ac:dyDescent="0.25"/>
    <row r="278182" customFormat="1" x14ac:dyDescent="0.25"/>
    <row r="278183" customFormat="1" x14ac:dyDescent="0.25"/>
    <row r="278184" customFormat="1" x14ac:dyDescent="0.25"/>
    <row r="278185" customFormat="1" x14ac:dyDescent="0.25"/>
    <row r="278186" customFormat="1" x14ac:dyDescent="0.25"/>
    <row r="278187" customFormat="1" x14ac:dyDescent="0.25"/>
    <row r="278188" customFormat="1" x14ac:dyDescent="0.25"/>
    <row r="278189" customFormat="1" x14ac:dyDescent="0.25"/>
    <row r="278190" customFormat="1" x14ac:dyDescent="0.25"/>
    <row r="278191" customFormat="1" x14ac:dyDescent="0.25"/>
    <row r="278192" customFormat="1" x14ac:dyDescent="0.25"/>
    <row r="278193" customFormat="1" x14ac:dyDescent="0.25"/>
    <row r="278194" customFormat="1" x14ac:dyDescent="0.25"/>
    <row r="278195" customFormat="1" x14ac:dyDescent="0.25"/>
    <row r="278196" customFormat="1" x14ac:dyDescent="0.25"/>
    <row r="278197" customFormat="1" x14ac:dyDescent="0.25"/>
    <row r="278198" customFormat="1" x14ac:dyDescent="0.25"/>
    <row r="278199" customFormat="1" x14ac:dyDescent="0.25"/>
    <row r="278200" customFormat="1" x14ac:dyDescent="0.25"/>
    <row r="278201" customFormat="1" x14ac:dyDescent="0.25"/>
    <row r="278202" customFormat="1" x14ac:dyDescent="0.25"/>
    <row r="278203" customFormat="1" x14ac:dyDescent="0.25"/>
    <row r="278204" customFormat="1" x14ac:dyDescent="0.25"/>
    <row r="278205" customFormat="1" x14ac:dyDescent="0.25"/>
    <row r="278206" customFormat="1" x14ac:dyDescent="0.25"/>
    <row r="278207" customFormat="1" x14ac:dyDescent="0.25"/>
    <row r="278208" customFormat="1" x14ac:dyDescent="0.25"/>
    <row r="278209" customFormat="1" x14ac:dyDescent="0.25"/>
    <row r="278210" customFormat="1" x14ac:dyDescent="0.25"/>
    <row r="278211" customFormat="1" x14ac:dyDescent="0.25"/>
    <row r="278212" customFormat="1" x14ac:dyDescent="0.25"/>
    <row r="278213" customFormat="1" x14ac:dyDescent="0.25"/>
    <row r="278214" customFormat="1" x14ac:dyDescent="0.25"/>
    <row r="278215" customFormat="1" x14ac:dyDescent="0.25"/>
    <row r="278216" customFormat="1" x14ac:dyDescent="0.25"/>
    <row r="278217" customFormat="1" x14ac:dyDescent="0.25"/>
    <row r="278218" customFormat="1" x14ac:dyDescent="0.25"/>
    <row r="278219" customFormat="1" x14ac:dyDescent="0.25"/>
    <row r="278220" customFormat="1" x14ac:dyDescent="0.25"/>
    <row r="278221" customFormat="1" x14ac:dyDescent="0.25"/>
    <row r="278222" customFormat="1" x14ac:dyDescent="0.25"/>
    <row r="278223" customFormat="1" x14ac:dyDescent="0.25"/>
    <row r="278224" customFormat="1" x14ac:dyDescent="0.25"/>
    <row r="278225" customFormat="1" x14ac:dyDescent="0.25"/>
    <row r="278226" customFormat="1" x14ac:dyDescent="0.25"/>
    <row r="278227" customFormat="1" x14ac:dyDescent="0.25"/>
    <row r="278228" customFormat="1" x14ac:dyDescent="0.25"/>
    <row r="278229" customFormat="1" x14ac:dyDescent="0.25"/>
    <row r="278230" customFormat="1" x14ac:dyDescent="0.25"/>
    <row r="278231" customFormat="1" x14ac:dyDescent="0.25"/>
    <row r="278232" customFormat="1" x14ac:dyDescent="0.25"/>
    <row r="278233" customFormat="1" x14ac:dyDescent="0.25"/>
    <row r="278234" customFormat="1" x14ac:dyDescent="0.25"/>
    <row r="278235" customFormat="1" x14ac:dyDescent="0.25"/>
    <row r="278236" customFormat="1" x14ac:dyDescent="0.25"/>
    <row r="278237" customFormat="1" x14ac:dyDescent="0.25"/>
    <row r="278238" customFormat="1" x14ac:dyDescent="0.25"/>
    <row r="278239" customFormat="1" x14ac:dyDescent="0.25"/>
    <row r="278240" customFormat="1" x14ac:dyDescent="0.25"/>
    <row r="278241" customFormat="1" x14ac:dyDescent="0.25"/>
    <row r="278242" customFormat="1" x14ac:dyDescent="0.25"/>
    <row r="278243" customFormat="1" x14ac:dyDescent="0.25"/>
    <row r="278244" customFormat="1" x14ac:dyDescent="0.25"/>
    <row r="278245" customFormat="1" x14ac:dyDescent="0.25"/>
    <row r="278246" customFormat="1" x14ac:dyDescent="0.25"/>
    <row r="278247" customFormat="1" x14ac:dyDescent="0.25"/>
    <row r="278248" customFormat="1" x14ac:dyDescent="0.25"/>
    <row r="278249" customFormat="1" x14ac:dyDescent="0.25"/>
    <row r="278250" customFormat="1" x14ac:dyDescent="0.25"/>
    <row r="278251" customFormat="1" x14ac:dyDescent="0.25"/>
    <row r="278252" customFormat="1" x14ac:dyDescent="0.25"/>
    <row r="278253" customFormat="1" x14ac:dyDescent="0.25"/>
    <row r="278254" customFormat="1" x14ac:dyDescent="0.25"/>
    <row r="278255" customFormat="1" x14ac:dyDescent="0.25"/>
    <row r="278256" customFormat="1" x14ac:dyDescent="0.25"/>
    <row r="278257" customFormat="1" x14ac:dyDescent="0.25"/>
    <row r="278258" customFormat="1" x14ac:dyDescent="0.25"/>
    <row r="278259" customFormat="1" x14ac:dyDescent="0.25"/>
    <row r="278260" customFormat="1" x14ac:dyDescent="0.25"/>
    <row r="278261" customFormat="1" x14ac:dyDescent="0.25"/>
    <row r="278262" customFormat="1" x14ac:dyDescent="0.25"/>
    <row r="278263" customFormat="1" x14ac:dyDescent="0.25"/>
    <row r="278264" customFormat="1" x14ac:dyDescent="0.25"/>
    <row r="278265" customFormat="1" x14ac:dyDescent="0.25"/>
    <row r="278266" customFormat="1" x14ac:dyDescent="0.25"/>
    <row r="278267" customFormat="1" x14ac:dyDescent="0.25"/>
    <row r="278268" customFormat="1" x14ac:dyDescent="0.25"/>
    <row r="278269" customFormat="1" x14ac:dyDescent="0.25"/>
    <row r="278270" customFormat="1" x14ac:dyDescent="0.25"/>
    <row r="278271" customFormat="1" x14ac:dyDescent="0.25"/>
    <row r="278272" customFormat="1" x14ac:dyDescent="0.25"/>
    <row r="278273" customFormat="1" x14ac:dyDescent="0.25"/>
    <row r="278274" customFormat="1" x14ac:dyDescent="0.25"/>
    <row r="278275" customFormat="1" x14ac:dyDescent="0.25"/>
    <row r="278276" customFormat="1" x14ac:dyDescent="0.25"/>
    <row r="278277" customFormat="1" x14ac:dyDescent="0.25"/>
    <row r="278278" customFormat="1" x14ac:dyDescent="0.25"/>
    <row r="278279" customFormat="1" x14ac:dyDescent="0.25"/>
    <row r="278280" customFormat="1" x14ac:dyDescent="0.25"/>
    <row r="278281" customFormat="1" x14ac:dyDescent="0.25"/>
    <row r="278282" customFormat="1" x14ac:dyDescent="0.25"/>
    <row r="278283" customFormat="1" x14ac:dyDescent="0.25"/>
    <row r="278284" customFormat="1" x14ac:dyDescent="0.25"/>
    <row r="278285" customFormat="1" x14ac:dyDescent="0.25"/>
    <row r="278286" customFormat="1" x14ac:dyDescent="0.25"/>
    <row r="278287" customFormat="1" x14ac:dyDescent="0.25"/>
    <row r="278288" customFormat="1" x14ac:dyDescent="0.25"/>
    <row r="278289" customFormat="1" x14ac:dyDescent="0.25"/>
    <row r="278290" customFormat="1" x14ac:dyDescent="0.25"/>
    <row r="278291" customFormat="1" x14ac:dyDescent="0.25"/>
    <row r="278292" customFormat="1" x14ac:dyDescent="0.25"/>
    <row r="278293" customFormat="1" x14ac:dyDescent="0.25"/>
    <row r="278294" customFormat="1" x14ac:dyDescent="0.25"/>
    <row r="278295" customFormat="1" x14ac:dyDescent="0.25"/>
    <row r="278296" customFormat="1" x14ac:dyDescent="0.25"/>
    <row r="278297" customFormat="1" x14ac:dyDescent="0.25"/>
    <row r="278298" customFormat="1" x14ac:dyDescent="0.25"/>
    <row r="278299" customFormat="1" x14ac:dyDescent="0.25"/>
    <row r="278300" customFormat="1" x14ac:dyDescent="0.25"/>
    <row r="278301" customFormat="1" x14ac:dyDescent="0.25"/>
    <row r="278302" customFormat="1" x14ac:dyDescent="0.25"/>
    <row r="278303" customFormat="1" x14ac:dyDescent="0.25"/>
    <row r="278304" customFormat="1" x14ac:dyDescent="0.25"/>
    <row r="278305" customFormat="1" x14ac:dyDescent="0.25"/>
    <row r="278306" customFormat="1" x14ac:dyDescent="0.25"/>
    <row r="278307" customFormat="1" x14ac:dyDescent="0.25"/>
    <row r="278308" customFormat="1" x14ac:dyDescent="0.25"/>
    <row r="278309" customFormat="1" x14ac:dyDescent="0.25"/>
    <row r="278310" customFormat="1" x14ac:dyDescent="0.25"/>
    <row r="278311" customFormat="1" x14ac:dyDescent="0.25"/>
    <row r="278312" customFormat="1" x14ac:dyDescent="0.25"/>
    <row r="278313" customFormat="1" x14ac:dyDescent="0.25"/>
    <row r="278314" customFormat="1" x14ac:dyDescent="0.25"/>
    <row r="278315" customFormat="1" x14ac:dyDescent="0.25"/>
    <row r="278316" customFormat="1" x14ac:dyDescent="0.25"/>
    <row r="278317" customFormat="1" x14ac:dyDescent="0.25"/>
    <row r="278318" customFormat="1" x14ac:dyDescent="0.25"/>
    <row r="278319" customFormat="1" x14ac:dyDescent="0.25"/>
    <row r="278320" customFormat="1" x14ac:dyDescent="0.25"/>
    <row r="278321" customFormat="1" x14ac:dyDescent="0.25"/>
    <row r="278322" customFormat="1" x14ac:dyDescent="0.25"/>
    <row r="278323" customFormat="1" x14ac:dyDescent="0.25"/>
    <row r="278324" customFormat="1" x14ac:dyDescent="0.25"/>
    <row r="278325" customFormat="1" x14ac:dyDescent="0.25"/>
    <row r="278326" customFormat="1" x14ac:dyDescent="0.25"/>
    <row r="278327" customFormat="1" x14ac:dyDescent="0.25"/>
    <row r="278328" customFormat="1" x14ac:dyDescent="0.25"/>
    <row r="278329" customFormat="1" x14ac:dyDescent="0.25"/>
    <row r="278330" customFormat="1" x14ac:dyDescent="0.25"/>
    <row r="278331" customFormat="1" x14ac:dyDescent="0.25"/>
    <row r="278332" customFormat="1" x14ac:dyDescent="0.25"/>
    <row r="278333" customFormat="1" x14ac:dyDescent="0.25"/>
    <row r="278334" customFormat="1" x14ac:dyDescent="0.25"/>
    <row r="278335" customFormat="1" x14ac:dyDescent="0.25"/>
    <row r="278336" customFormat="1" x14ac:dyDescent="0.25"/>
    <row r="278337" customFormat="1" x14ac:dyDescent="0.25"/>
    <row r="278338" customFormat="1" x14ac:dyDescent="0.25"/>
    <row r="278339" customFormat="1" x14ac:dyDescent="0.25"/>
    <row r="278340" customFormat="1" x14ac:dyDescent="0.25"/>
    <row r="278341" customFormat="1" x14ac:dyDescent="0.25"/>
    <row r="278342" customFormat="1" x14ac:dyDescent="0.25"/>
    <row r="278343" customFormat="1" x14ac:dyDescent="0.25"/>
    <row r="278344" customFormat="1" x14ac:dyDescent="0.25"/>
    <row r="278345" customFormat="1" x14ac:dyDescent="0.25"/>
    <row r="278346" customFormat="1" x14ac:dyDescent="0.25"/>
    <row r="278347" customFormat="1" x14ac:dyDescent="0.25"/>
    <row r="278348" customFormat="1" x14ac:dyDescent="0.25"/>
    <row r="278349" customFormat="1" x14ac:dyDescent="0.25"/>
    <row r="278350" customFormat="1" x14ac:dyDescent="0.25"/>
    <row r="278351" customFormat="1" x14ac:dyDescent="0.25"/>
    <row r="278352" customFormat="1" x14ac:dyDescent="0.25"/>
    <row r="278353" customFormat="1" x14ac:dyDescent="0.25"/>
    <row r="278354" customFormat="1" x14ac:dyDescent="0.25"/>
    <row r="278355" customFormat="1" x14ac:dyDescent="0.25"/>
    <row r="278356" customFormat="1" x14ac:dyDescent="0.25"/>
    <row r="278357" customFormat="1" x14ac:dyDescent="0.25"/>
    <row r="278358" customFormat="1" x14ac:dyDescent="0.25"/>
    <row r="278359" customFormat="1" x14ac:dyDescent="0.25"/>
    <row r="278360" customFormat="1" x14ac:dyDescent="0.25"/>
    <row r="278361" customFormat="1" x14ac:dyDescent="0.25"/>
    <row r="278362" customFormat="1" x14ac:dyDescent="0.25"/>
    <row r="278363" customFormat="1" x14ac:dyDescent="0.25"/>
    <row r="278364" customFormat="1" x14ac:dyDescent="0.25"/>
    <row r="278365" customFormat="1" x14ac:dyDescent="0.25"/>
    <row r="278366" customFormat="1" x14ac:dyDescent="0.25"/>
    <row r="278367" customFormat="1" x14ac:dyDescent="0.25"/>
    <row r="278368" customFormat="1" x14ac:dyDescent="0.25"/>
    <row r="278369" customFormat="1" x14ac:dyDescent="0.25"/>
    <row r="278370" customFormat="1" x14ac:dyDescent="0.25"/>
    <row r="278371" customFormat="1" x14ac:dyDescent="0.25"/>
    <row r="278372" customFormat="1" x14ac:dyDescent="0.25"/>
    <row r="278373" customFormat="1" x14ac:dyDescent="0.25"/>
    <row r="278374" customFormat="1" x14ac:dyDescent="0.25"/>
    <row r="278375" customFormat="1" x14ac:dyDescent="0.25"/>
    <row r="278376" customFormat="1" x14ac:dyDescent="0.25"/>
    <row r="278377" customFormat="1" x14ac:dyDescent="0.25"/>
    <row r="278378" customFormat="1" x14ac:dyDescent="0.25"/>
    <row r="278379" customFormat="1" x14ac:dyDescent="0.25"/>
    <row r="278380" customFormat="1" x14ac:dyDescent="0.25"/>
    <row r="278381" customFormat="1" x14ac:dyDescent="0.25"/>
    <row r="278382" customFormat="1" x14ac:dyDescent="0.25"/>
    <row r="278383" customFormat="1" x14ac:dyDescent="0.25"/>
    <row r="278384" customFormat="1" x14ac:dyDescent="0.25"/>
    <row r="278385" customFormat="1" x14ac:dyDescent="0.25"/>
    <row r="278386" customFormat="1" x14ac:dyDescent="0.25"/>
    <row r="278387" customFormat="1" x14ac:dyDescent="0.25"/>
    <row r="278388" customFormat="1" x14ac:dyDescent="0.25"/>
    <row r="278389" customFormat="1" x14ac:dyDescent="0.25"/>
    <row r="278390" customFormat="1" x14ac:dyDescent="0.25"/>
    <row r="278391" customFormat="1" x14ac:dyDescent="0.25"/>
    <row r="278392" customFormat="1" x14ac:dyDescent="0.25"/>
    <row r="278393" customFormat="1" x14ac:dyDescent="0.25"/>
    <row r="278394" customFormat="1" x14ac:dyDescent="0.25"/>
    <row r="278395" customFormat="1" x14ac:dyDescent="0.25"/>
    <row r="278396" customFormat="1" x14ac:dyDescent="0.25"/>
    <row r="278397" customFormat="1" x14ac:dyDescent="0.25"/>
    <row r="278398" customFormat="1" x14ac:dyDescent="0.25"/>
    <row r="278399" customFormat="1" x14ac:dyDescent="0.25"/>
    <row r="278400" customFormat="1" x14ac:dyDescent="0.25"/>
    <row r="278401" customFormat="1" x14ac:dyDescent="0.25"/>
    <row r="278402" customFormat="1" x14ac:dyDescent="0.25"/>
    <row r="278403" customFormat="1" x14ac:dyDescent="0.25"/>
    <row r="278404" customFormat="1" x14ac:dyDescent="0.25"/>
    <row r="278405" customFormat="1" x14ac:dyDescent="0.25"/>
    <row r="278406" customFormat="1" x14ac:dyDescent="0.25"/>
    <row r="278407" customFormat="1" x14ac:dyDescent="0.25"/>
    <row r="278408" customFormat="1" x14ac:dyDescent="0.25"/>
    <row r="278409" customFormat="1" x14ac:dyDescent="0.25"/>
    <row r="278410" customFormat="1" x14ac:dyDescent="0.25"/>
    <row r="278411" customFormat="1" x14ac:dyDescent="0.25"/>
    <row r="278412" customFormat="1" x14ac:dyDescent="0.25"/>
    <row r="278413" customFormat="1" x14ac:dyDescent="0.25"/>
    <row r="278414" customFormat="1" x14ac:dyDescent="0.25"/>
    <row r="278415" customFormat="1" x14ac:dyDescent="0.25"/>
    <row r="278416" customFormat="1" x14ac:dyDescent="0.25"/>
    <row r="278417" customFormat="1" x14ac:dyDescent="0.25"/>
    <row r="278418" customFormat="1" x14ac:dyDescent="0.25"/>
    <row r="278419" customFormat="1" x14ac:dyDescent="0.25"/>
    <row r="278420" customFormat="1" x14ac:dyDescent="0.25"/>
    <row r="278421" customFormat="1" x14ac:dyDescent="0.25"/>
    <row r="278422" customFormat="1" x14ac:dyDescent="0.25"/>
    <row r="278423" customFormat="1" x14ac:dyDescent="0.25"/>
    <row r="278424" customFormat="1" x14ac:dyDescent="0.25"/>
    <row r="278425" customFormat="1" x14ac:dyDescent="0.25"/>
    <row r="278426" customFormat="1" x14ac:dyDescent="0.25"/>
    <row r="278427" customFormat="1" x14ac:dyDescent="0.25"/>
    <row r="278428" customFormat="1" x14ac:dyDescent="0.25"/>
    <row r="278429" customFormat="1" x14ac:dyDescent="0.25"/>
    <row r="278430" customFormat="1" x14ac:dyDescent="0.25"/>
    <row r="278431" customFormat="1" x14ac:dyDescent="0.25"/>
    <row r="278432" customFormat="1" x14ac:dyDescent="0.25"/>
    <row r="278433" customFormat="1" x14ac:dyDescent="0.25"/>
    <row r="278434" customFormat="1" x14ac:dyDescent="0.25"/>
    <row r="278435" customFormat="1" x14ac:dyDescent="0.25"/>
    <row r="278436" customFormat="1" x14ac:dyDescent="0.25"/>
    <row r="278437" customFormat="1" x14ac:dyDescent="0.25"/>
    <row r="278438" customFormat="1" x14ac:dyDescent="0.25"/>
    <row r="278439" customFormat="1" x14ac:dyDescent="0.25"/>
    <row r="278440" customFormat="1" x14ac:dyDescent="0.25"/>
    <row r="278441" customFormat="1" x14ac:dyDescent="0.25"/>
    <row r="278442" customFormat="1" x14ac:dyDescent="0.25"/>
    <row r="278443" customFormat="1" x14ac:dyDescent="0.25"/>
    <row r="278444" customFormat="1" x14ac:dyDescent="0.25"/>
    <row r="278445" customFormat="1" x14ac:dyDescent="0.25"/>
    <row r="278446" customFormat="1" x14ac:dyDescent="0.25"/>
    <row r="278447" customFormat="1" x14ac:dyDescent="0.25"/>
    <row r="278448" customFormat="1" x14ac:dyDescent="0.25"/>
    <row r="278449" customFormat="1" x14ac:dyDescent="0.25"/>
    <row r="278450" customFormat="1" x14ac:dyDescent="0.25"/>
    <row r="278451" customFormat="1" x14ac:dyDescent="0.25"/>
    <row r="278452" customFormat="1" x14ac:dyDescent="0.25"/>
    <row r="278453" customFormat="1" x14ac:dyDescent="0.25"/>
    <row r="278454" customFormat="1" x14ac:dyDescent="0.25"/>
    <row r="278455" customFormat="1" x14ac:dyDescent="0.25"/>
    <row r="278456" customFormat="1" x14ac:dyDescent="0.25"/>
    <row r="278457" customFormat="1" x14ac:dyDescent="0.25"/>
    <row r="278458" customFormat="1" x14ac:dyDescent="0.25"/>
    <row r="278459" customFormat="1" x14ac:dyDescent="0.25"/>
    <row r="278460" customFormat="1" x14ac:dyDescent="0.25"/>
    <row r="278461" customFormat="1" x14ac:dyDescent="0.25"/>
    <row r="278462" customFormat="1" x14ac:dyDescent="0.25"/>
    <row r="278463" customFormat="1" x14ac:dyDescent="0.25"/>
    <row r="278464" customFormat="1" x14ac:dyDescent="0.25"/>
    <row r="278465" customFormat="1" x14ac:dyDescent="0.25"/>
    <row r="278466" customFormat="1" x14ac:dyDescent="0.25"/>
    <row r="278467" customFormat="1" x14ac:dyDescent="0.25"/>
    <row r="278468" customFormat="1" x14ac:dyDescent="0.25"/>
    <row r="278469" customFormat="1" x14ac:dyDescent="0.25"/>
    <row r="278470" customFormat="1" x14ac:dyDescent="0.25"/>
    <row r="278471" customFormat="1" x14ac:dyDescent="0.25"/>
    <row r="278472" customFormat="1" x14ac:dyDescent="0.25"/>
    <row r="278473" customFormat="1" x14ac:dyDescent="0.25"/>
    <row r="278474" customFormat="1" x14ac:dyDescent="0.25"/>
    <row r="278475" customFormat="1" x14ac:dyDescent="0.25"/>
    <row r="278476" customFormat="1" x14ac:dyDescent="0.25"/>
    <row r="278477" customFormat="1" x14ac:dyDescent="0.25"/>
    <row r="278478" customFormat="1" x14ac:dyDescent="0.25"/>
    <row r="278479" customFormat="1" x14ac:dyDescent="0.25"/>
    <row r="278480" customFormat="1" x14ac:dyDescent="0.25"/>
    <row r="278481" customFormat="1" x14ac:dyDescent="0.25"/>
    <row r="278482" customFormat="1" x14ac:dyDescent="0.25"/>
    <row r="278483" customFormat="1" x14ac:dyDescent="0.25"/>
    <row r="278484" customFormat="1" x14ac:dyDescent="0.25"/>
    <row r="278485" customFormat="1" x14ac:dyDescent="0.25"/>
    <row r="278486" customFormat="1" x14ac:dyDescent="0.25"/>
    <row r="278487" customFormat="1" x14ac:dyDescent="0.25"/>
    <row r="278488" customFormat="1" x14ac:dyDescent="0.25"/>
    <row r="278489" customFormat="1" x14ac:dyDescent="0.25"/>
    <row r="278490" customFormat="1" x14ac:dyDescent="0.25"/>
    <row r="278491" customFormat="1" x14ac:dyDescent="0.25"/>
    <row r="278492" customFormat="1" x14ac:dyDescent="0.25"/>
    <row r="278493" customFormat="1" x14ac:dyDescent="0.25"/>
    <row r="278494" customFormat="1" x14ac:dyDescent="0.25"/>
    <row r="278495" customFormat="1" x14ac:dyDescent="0.25"/>
    <row r="278496" customFormat="1" x14ac:dyDescent="0.25"/>
    <row r="278497" customFormat="1" x14ac:dyDescent="0.25"/>
    <row r="278498" customFormat="1" x14ac:dyDescent="0.25"/>
    <row r="278499" customFormat="1" x14ac:dyDescent="0.25"/>
    <row r="278500" customFormat="1" x14ac:dyDescent="0.25"/>
    <row r="278501" customFormat="1" x14ac:dyDescent="0.25"/>
    <row r="278502" customFormat="1" x14ac:dyDescent="0.25"/>
    <row r="278503" customFormat="1" x14ac:dyDescent="0.25"/>
    <row r="278504" customFormat="1" x14ac:dyDescent="0.25"/>
    <row r="278505" customFormat="1" x14ac:dyDescent="0.25"/>
    <row r="278506" customFormat="1" x14ac:dyDescent="0.25"/>
    <row r="278507" customFormat="1" x14ac:dyDescent="0.25"/>
    <row r="278508" customFormat="1" x14ac:dyDescent="0.25"/>
    <row r="278509" customFormat="1" x14ac:dyDescent="0.25"/>
    <row r="278510" customFormat="1" x14ac:dyDescent="0.25"/>
    <row r="278511" customFormat="1" x14ac:dyDescent="0.25"/>
    <row r="278512" customFormat="1" x14ac:dyDescent="0.25"/>
    <row r="278513" customFormat="1" x14ac:dyDescent="0.25"/>
    <row r="278514" customFormat="1" x14ac:dyDescent="0.25"/>
    <row r="278515" customFormat="1" x14ac:dyDescent="0.25"/>
    <row r="278516" customFormat="1" x14ac:dyDescent="0.25"/>
    <row r="278517" customFormat="1" x14ac:dyDescent="0.25"/>
    <row r="278518" customFormat="1" x14ac:dyDescent="0.25"/>
    <row r="278519" customFormat="1" x14ac:dyDescent="0.25"/>
    <row r="278520" customFormat="1" x14ac:dyDescent="0.25"/>
    <row r="278521" customFormat="1" x14ac:dyDescent="0.25"/>
    <row r="278522" customFormat="1" x14ac:dyDescent="0.25"/>
    <row r="278523" customFormat="1" x14ac:dyDescent="0.25"/>
    <row r="278524" customFormat="1" x14ac:dyDescent="0.25"/>
    <row r="278525" customFormat="1" x14ac:dyDescent="0.25"/>
    <row r="278526" customFormat="1" x14ac:dyDescent="0.25"/>
    <row r="278527" customFormat="1" x14ac:dyDescent="0.25"/>
    <row r="278528" customFormat="1" x14ac:dyDescent="0.25"/>
    <row r="278529" customFormat="1" x14ac:dyDescent="0.25"/>
    <row r="278530" customFormat="1" x14ac:dyDescent="0.25"/>
    <row r="278531" customFormat="1" x14ac:dyDescent="0.25"/>
    <row r="278532" customFormat="1" x14ac:dyDescent="0.25"/>
    <row r="278533" customFormat="1" x14ac:dyDescent="0.25"/>
    <row r="278534" customFormat="1" x14ac:dyDescent="0.25"/>
    <row r="278535" customFormat="1" x14ac:dyDescent="0.25"/>
    <row r="278536" customFormat="1" x14ac:dyDescent="0.25"/>
    <row r="278537" customFormat="1" x14ac:dyDescent="0.25"/>
    <row r="278538" customFormat="1" x14ac:dyDescent="0.25"/>
    <row r="278539" customFormat="1" x14ac:dyDescent="0.25"/>
    <row r="278540" customFormat="1" x14ac:dyDescent="0.25"/>
    <row r="278541" customFormat="1" x14ac:dyDescent="0.25"/>
    <row r="278542" customFormat="1" x14ac:dyDescent="0.25"/>
    <row r="278543" customFormat="1" x14ac:dyDescent="0.25"/>
    <row r="278544" customFormat="1" x14ac:dyDescent="0.25"/>
    <row r="278545" customFormat="1" x14ac:dyDescent="0.25"/>
    <row r="278546" customFormat="1" x14ac:dyDescent="0.25"/>
    <row r="278547" customFormat="1" x14ac:dyDescent="0.25"/>
    <row r="278548" customFormat="1" x14ac:dyDescent="0.25"/>
    <row r="278549" customFormat="1" x14ac:dyDescent="0.25"/>
    <row r="278550" customFormat="1" x14ac:dyDescent="0.25"/>
    <row r="278551" customFormat="1" x14ac:dyDescent="0.25"/>
    <row r="278552" customFormat="1" x14ac:dyDescent="0.25"/>
    <row r="278553" customFormat="1" x14ac:dyDescent="0.25"/>
    <row r="278554" customFormat="1" x14ac:dyDescent="0.25"/>
    <row r="278555" customFormat="1" x14ac:dyDescent="0.25"/>
    <row r="278556" customFormat="1" x14ac:dyDescent="0.25"/>
    <row r="278557" customFormat="1" x14ac:dyDescent="0.25"/>
    <row r="278558" customFormat="1" x14ac:dyDescent="0.25"/>
    <row r="278559" customFormat="1" x14ac:dyDescent="0.25"/>
    <row r="278560" customFormat="1" x14ac:dyDescent="0.25"/>
    <row r="278561" customFormat="1" x14ac:dyDescent="0.25"/>
    <row r="278562" customFormat="1" x14ac:dyDescent="0.25"/>
    <row r="278563" customFormat="1" x14ac:dyDescent="0.25"/>
    <row r="278564" customFormat="1" x14ac:dyDescent="0.25"/>
    <row r="278565" customFormat="1" x14ac:dyDescent="0.25"/>
    <row r="278566" customFormat="1" x14ac:dyDescent="0.25"/>
    <row r="278567" customFormat="1" x14ac:dyDescent="0.25"/>
    <row r="278568" customFormat="1" x14ac:dyDescent="0.25"/>
    <row r="278569" customFormat="1" x14ac:dyDescent="0.25"/>
    <row r="278570" customFormat="1" x14ac:dyDescent="0.25"/>
    <row r="278571" customFormat="1" x14ac:dyDescent="0.25"/>
    <row r="278572" customFormat="1" x14ac:dyDescent="0.25"/>
    <row r="278573" customFormat="1" x14ac:dyDescent="0.25"/>
    <row r="278574" customFormat="1" x14ac:dyDescent="0.25"/>
    <row r="278575" customFormat="1" x14ac:dyDescent="0.25"/>
    <row r="278576" customFormat="1" x14ac:dyDescent="0.25"/>
    <row r="278577" customFormat="1" x14ac:dyDescent="0.25"/>
    <row r="278578" customFormat="1" x14ac:dyDescent="0.25"/>
    <row r="278579" customFormat="1" x14ac:dyDescent="0.25"/>
    <row r="278580" customFormat="1" x14ac:dyDescent="0.25"/>
    <row r="278581" customFormat="1" x14ac:dyDescent="0.25"/>
    <row r="278582" customFormat="1" x14ac:dyDescent="0.25"/>
    <row r="278583" customFormat="1" x14ac:dyDescent="0.25"/>
    <row r="278584" customFormat="1" x14ac:dyDescent="0.25"/>
    <row r="278585" customFormat="1" x14ac:dyDescent="0.25"/>
    <row r="278586" customFormat="1" x14ac:dyDescent="0.25"/>
    <row r="278587" customFormat="1" x14ac:dyDescent="0.25"/>
    <row r="278588" customFormat="1" x14ac:dyDescent="0.25"/>
    <row r="278589" customFormat="1" x14ac:dyDescent="0.25"/>
    <row r="278590" customFormat="1" x14ac:dyDescent="0.25"/>
    <row r="278591" customFormat="1" x14ac:dyDescent="0.25"/>
    <row r="278592" customFormat="1" x14ac:dyDescent="0.25"/>
    <row r="278593" customFormat="1" x14ac:dyDescent="0.25"/>
    <row r="278594" customFormat="1" x14ac:dyDescent="0.25"/>
    <row r="278595" customFormat="1" x14ac:dyDescent="0.25"/>
    <row r="278596" customFormat="1" x14ac:dyDescent="0.25"/>
    <row r="278597" customFormat="1" x14ac:dyDescent="0.25"/>
    <row r="278598" customFormat="1" x14ac:dyDescent="0.25"/>
    <row r="278599" customFormat="1" x14ac:dyDescent="0.25"/>
    <row r="278600" customFormat="1" x14ac:dyDescent="0.25"/>
    <row r="278601" customFormat="1" x14ac:dyDescent="0.25"/>
    <row r="278602" customFormat="1" x14ac:dyDescent="0.25"/>
    <row r="278603" customFormat="1" x14ac:dyDescent="0.25"/>
    <row r="278604" customFormat="1" x14ac:dyDescent="0.25"/>
    <row r="278605" customFormat="1" x14ac:dyDescent="0.25"/>
    <row r="278606" customFormat="1" x14ac:dyDescent="0.25"/>
    <row r="278607" customFormat="1" x14ac:dyDescent="0.25"/>
    <row r="278608" customFormat="1" x14ac:dyDescent="0.25"/>
    <row r="278609" customFormat="1" x14ac:dyDescent="0.25"/>
    <row r="278610" customFormat="1" x14ac:dyDescent="0.25"/>
    <row r="278611" customFormat="1" x14ac:dyDescent="0.25"/>
    <row r="278612" customFormat="1" x14ac:dyDescent="0.25"/>
    <row r="278613" customFormat="1" x14ac:dyDescent="0.25"/>
    <row r="278614" customFormat="1" x14ac:dyDescent="0.25"/>
    <row r="278615" customFormat="1" x14ac:dyDescent="0.25"/>
    <row r="278616" customFormat="1" x14ac:dyDescent="0.25"/>
    <row r="278617" customFormat="1" x14ac:dyDescent="0.25"/>
    <row r="278618" customFormat="1" x14ac:dyDescent="0.25"/>
    <row r="278619" customFormat="1" x14ac:dyDescent="0.25"/>
    <row r="278620" customFormat="1" x14ac:dyDescent="0.25"/>
    <row r="278621" customFormat="1" x14ac:dyDescent="0.25"/>
    <row r="278622" customFormat="1" x14ac:dyDescent="0.25"/>
    <row r="278623" customFormat="1" x14ac:dyDescent="0.25"/>
    <row r="278624" customFormat="1" x14ac:dyDescent="0.25"/>
    <row r="278625" customFormat="1" x14ac:dyDescent="0.25"/>
    <row r="278626" customFormat="1" x14ac:dyDescent="0.25"/>
    <row r="278627" customFormat="1" x14ac:dyDescent="0.25"/>
    <row r="278628" customFormat="1" x14ac:dyDescent="0.25"/>
    <row r="278629" customFormat="1" x14ac:dyDescent="0.25"/>
    <row r="278630" customFormat="1" x14ac:dyDescent="0.25"/>
    <row r="278631" customFormat="1" x14ac:dyDescent="0.25"/>
    <row r="278632" customFormat="1" x14ac:dyDescent="0.25"/>
    <row r="278633" customFormat="1" x14ac:dyDescent="0.25"/>
    <row r="278634" customFormat="1" x14ac:dyDescent="0.25"/>
    <row r="278635" customFormat="1" x14ac:dyDescent="0.25"/>
    <row r="278636" customFormat="1" x14ac:dyDescent="0.25"/>
    <row r="278637" customFormat="1" x14ac:dyDescent="0.25"/>
    <row r="278638" customFormat="1" x14ac:dyDescent="0.25"/>
    <row r="278639" customFormat="1" x14ac:dyDescent="0.25"/>
    <row r="278640" customFormat="1" x14ac:dyDescent="0.25"/>
    <row r="278641" customFormat="1" x14ac:dyDescent="0.25"/>
    <row r="278642" customFormat="1" x14ac:dyDescent="0.25"/>
    <row r="278643" customFormat="1" x14ac:dyDescent="0.25"/>
    <row r="278644" customFormat="1" x14ac:dyDescent="0.25"/>
    <row r="278645" customFormat="1" x14ac:dyDescent="0.25"/>
    <row r="278646" customFormat="1" x14ac:dyDescent="0.25"/>
    <row r="278647" customFormat="1" x14ac:dyDescent="0.25"/>
    <row r="278648" customFormat="1" x14ac:dyDescent="0.25"/>
    <row r="278649" customFormat="1" x14ac:dyDescent="0.25"/>
    <row r="278650" customFormat="1" x14ac:dyDescent="0.25"/>
    <row r="278651" customFormat="1" x14ac:dyDescent="0.25"/>
    <row r="278652" customFormat="1" x14ac:dyDescent="0.25"/>
    <row r="278653" customFormat="1" x14ac:dyDescent="0.25"/>
    <row r="278654" customFormat="1" x14ac:dyDescent="0.25"/>
    <row r="278655" customFormat="1" x14ac:dyDescent="0.25"/>
    <row r="278656" customFormat="1" x14ac:dyDescent="0.25"/>
    <row r="278657" customFormat="1" x14ac:dyDescent="0.25"/>
    <row r="278658" customFormat="1" x14ac:dyDescent="0.25"/>
    <row r="278659" customFormat="1" x14ac:dyDescent="0.25"/>
    <row r="278660" customFormat="1" x14ac:dyDescent="0.25"/>
    <row r="278661" customFormat="1" x14ac:dyDescent="0.25"/>
    <row r="278662" customFormat="1" x14ac:dyDescent="0.25"/>
    <row r="278663" customFormat="1" x14ac:dyDescent="0.25"/>
    <row r="278664" customFormat="1" x14ac:dyDescent="0.25"/>
    <row r="278665" customFormat="1" x14ac:dyDescent="0.25"/>
    <row r="278666" customFormat="1" x14ac:dyDescent="0.25"/>
    <row r="278667" customFormat="1" x14ac:dyDescent="0.25"/>
    <row r="278668" customFormat="1" x14ac:dyDescent="0.25"/>
    <row r="278669" customFormat="1" x14ac:dyDescent="0.25"/>
    <row r="278670" customFormat="1" x14ac:dyDescent="0.25"/>
    <row r="278671" customFormat="1" x14ac:dyDescent="0.25"/>
    <row r="278672" customFormat="1" x14ac:dyDescent="0.25"/>
    <row r="278673" customFormat="1" x14ac:dyDescent="0.25"/>
    <row r="278674" customFormat="1" x14ac:dyDescent="0.25"/>
    <row r="278675" customFormat="1" x14ac:dyDescent="0.25"/>
    <row r="278676" customFormat="1" x14ac:dyDescent="0.25"/>
    <row r="278677" customFormat="1" x14ac:dyDescent="0.25"/>
    <row r="278678" customFormat="1" x14ac:dyDescent="0.25"/>
    <row r="278679" customFormat="1" x14ac:dyDescent="0.25"/>
    <row r="278680" customFormat="1" x14ac:dyDescent="0.25"/>
    <row r="278681" customFormat="1" x14ac:dyDescent="0.25"/>
    <row r="278682" customFormat="1" x14ac:dyDescent="0.25"/>
    <row r="278683" customFormat="1" x14ac:dyDescent="0.25"/>
    <row r="278684" customFormat="1" x14ac:dyDescent="0.25"/>
    <row r="278685" customFormat="1" x14ac:dyDescent="0.25"/>
    <row r="278686" customFormat="1" x14ac:dyDescent="0.25"/>
    <row r="278687" customFormat="1" x14ac:dyDescent="0.25"/>
    <row r="278688" customFormat="1" x14ac:dyDescent="0.25"/>
    <row r="278689" customFormat="1" x14ac:dyDescent="0.25"/>
    <row r="278690" customFormat="1" x14ac:dyDescent="0.25"/>
    <row r="278691" customFormat="1" x14ac:dyDescent="0.25"/>
    <row r="278692" customFormat="1" x14ac:dyDescent="0.25"/>
    <row r="278693" customFormat="1" x14ac:dyDescent="0.25"/>
    <row r="278694" customFormat="1" x14ac:dyDescent="0.25"/>
    <row r="278695" customFormat="1" x14ac:dyDescent="0.25"/>
    <row r="278696" customFormat="1" x14ac:dyDescent="0.25"/>
    <row r="278697" customFormat="1" x14ac:dyDescent="0.25"/>
    <row r="278698" customFormat="1" x14ac:dyDescent="0.25"/>
    <row r="278699" customFormat="1" x14ac:dyDescent="0.25"/>
    <row r="278700" customFormat="1" x14ac:dyDescent="0.25"/>
    <row r="278701" customFormat="1" x14ac:dyDescent="0.25"/>
    <row r="278702" customFormat="1" x14ac:dyDescent="0.25"/>
    <row r="278703" customFormat="1" x14ac:dyDescent="0.25"/>
    <row r="278704" customFormat="1" x14ac:dyDescent="0.25"/>
    <row r="278705" customFormat="1" x14ac:dyDescent="0.25"/>
    <row r="278706" customFormat="1" x14ac:dyDescent="0.25"/>
    <row r="278707" customFormat="1" x14ac:dyDescent="0.25"/>
    <row r="278708" customFormat="1" x14ac:dyDescent="0.25"/>
    <row r="278709" customFormat="1" x14ac:dyDescent="0.25"/>
    <row r="278710" customFormat="1" x14ac:dyDescent="0.25"/>
    <row r="278711" customFormat="1" x14ac:dyDescent="0.25"/>
    <row r="278712" customFormat="1" x14ac:dyDescent="0.25"/>
    <row r="278713" customFormat="1" x14ac:dyDescent="0.25"/>
    <row r="278714" customFormat="1" x14ac:dyDescent="0.25"/>
    <row r="278715" customFormat="1" x14ac:dyDescent="0.25"/>
    <row r="278716" customFormat="1" x14ac:dyDescent="0.25"/>
    <row r="278717" customFormat="1" x14ac:dyDescent="0.25"/>
    <row r="278718" customFormat="1" x14ac:dyDescent="0.25"/>
    <row r="278719" customFormat="1" x14ac:dyDescent="0.25"/>
    <row r="278720" customFormat="1" x14ac:dyDescent="0.25"/>
    <row r="278721" customFormat="1" x14ac:dyDescent="0.25"/>
    <row r="278722" customFormat="1" x14ac:dyDescent="0.25"/>
    <row r="278723" customFormat="1" x14ac:dyDescent="0.25"/>
    <row r="278724" customFormat="1" x14ac:dyDescent="0.25"/>
    <row r="278725" customFormat="1" x14ac:dyDescent="0.25"/>
    <row r="278726" customFormat="1" x14ac:dyDescent="0.25"/>
    <row r="278727" customFormat="1" x14ac:dyDescent="0.25"/>
    <row r="278728" customFormat="1" x14ac:dyDescent="0.25"/>
    <row r="278729" customFormat="1" x14ac:dyDescent="0.25"/>
    <row r="278730" customFormat="1" x14ac:dyDescent="0.25"/>
    <row r="278731" customFormat="1" x14ac:dyDescent="0.25"/>
    <row r="278732" customFormat="1" x14ac:dyDescent="0.25"/>
    <row r="278733" customFormat="1" x14ac:dyDescent="0.25"/>
    <row r="278734" customFormat="1" x14ac:dyDescent="0.25"/>
    <row r="278735" customFormat="1" x14ac:dyDescent="0.25"/>
    <row r="278736" customFormat="1" x14ac:dyDescent="0.25"/>
    <row r="278737" customFormat="1" x14ac:dyDescent="0.25"/>
    <row r="278738" customFormat="1" x14ac:dyDescent="0.25"/>
    <row r="278739" customFormat="1" x14ac:dyDescent="0.25"/>
    <row r="278740" customFormat="1" x14ac:dyDescent="0.25"/>
    <row r="278741" customFormat="1" x14ac:dyDescent="0.25"/>
    <row r="278742" customFormat="1" x14ac:dyDescent="0.25"/>
    <row r="278743" customFormat="1" x14ac:dyDescent="0.25"/>
    <row r="278744" customFormat="1" x14ac:dyDescent="0.25"/>
    <row r="278745" customFormat="1" x14ac:dyDescent="0.25"/>
    <row r="278746" customFormat="1" x14ac:dyDescent="0.25"/>
    <row r="278747" customFormat="1" x14ac:dyDescent="0.25"/>
    <row r="278748" customFormat="1" x14ac:dyDescent="0.25"/>
    <row r="278749" customFormat="1" x14ac:dyDescent="0.25"/>
    <row r="278750" customFormat="1" x14ac:dyDescent="0.25"/>
    <row r="278751" customFormat="1" x14ac:dyDescent="0.25"/>
    <row r="278752" customFormat="1" x14ac:dyDescent="0.25"/>
    <row r="278753" customFormat="1" x14ac:dyDescent="0.25"/>
    <row r="278754" customFormat="1" x14ac:dyDescent="0.25"/>
    <row r="278755" customFormat="1" x14ac:dyDescent="0.25"/>
    <row r="278756" customFormat="1" x14ac:dyDescent="0.25"/>
    <row r="278757" customFormat="1" x14ac:dyDescent="0.25"/>
    <row r="278758" customFormat="1" x14ac:dyDescent="0.25"/>
    <row r="278759" customFormat="1" x14ac:dyDescent="0.25"/>
    <row r="278760" customFormat="1" x14ac:dyDescent="0.25"/>
    <row r="278761" customFormat="1" x14ac:dyDescent="0.25"/>
    <row r="278762" customFormat="1" x14ac:dyDescent="0.25"/>
    <row r="278763" customFormat="1" x14ac:dyDescent="0.25"/>
    <row r="278764" customFormat="1" x14ac:dyDescent="0.25"/>
    <row r="278765" customFormat="1" x14ac:dyDescent="0.25"/>
    <row r="278766" customFormat="1" x14ac:dyDescent="0.25"/>
    <row r="278767" customFormat="1" x14ac:dyDescent="0.25"/>
    <row r="278768" customFormat="1" x14ac:dyDescent="0.25"/>
    <row r="278769" customFormat="1" x14ac:dyDescent="0.25"/>
    <row r="278770" customFormat="1" x14ac:dyDescent="0.25"/>
    <row r="278771" customFormat="1" x14ac:dyDescent="0.25"/>
    <row r="278772" customFormat="1" x14ac:dyDescent="0.25"/>
    <row r="278773" customFormat="1" x14ac:dyDescent="0.25"/>
    <row r="278774" customFormat="1" x14ac:dyDescent="0.25"/>
    <row r="278775" customFormat="1" x14ac:dyDescent="0.25"/>
    <row r="278776" customFormat="1" x14ac:dyDescent="0.25"/>
    <row r="278777" customFormat="1" x14ac:dyDescent="0.25"/>
    <row r="278778" customFormat="1" x14ac:dyDescent="0.25"/>
    <row r="278779" customFormat="1" x14ac:dyDescent="0.25"/>
    <row r="278780" customFormat="1" x14ac:dyDescent="0.25"/>
    <row r="278781" customFormat="1" x14ac:dyDescent="0.25"/>
    <row r="278782" customFormat="1" x14ac:dyDescent="0.25"/>
    <row r="278783" customFormat="1" x14ac:dyDescent="0.25"/>
    <row r="278784" customFormat="1" x14ac:dyDescent="0.25"/>
    <row r="278785" customFormat="1" x14ac:dyDescent="0.25"/>
    <row r="278786" customFormat="1" x14ac:dyDescent="0.25"/>
    <row r="278787" customFormat="1" x14ac:dyDescent="0.25"/>
    <row r="278788" customFormat="1" x14ac:dyDescent="0.25"/>
    <row r="278789" customFormat="1" x14ac:dyDescent="0.25"/>
    <row r="278790" customFormat="1" x14ac:dyDescent="0.25"/>
    <row r="278791" customFormat="1" x14ac:dyDescent="0.25"/>
    <row r="278792" customFormat="1" x14ac:dyDescent="0.25"/>
    <row r="278793" customFormat="1" x14ac:dyDescent="0.25"/>
    <row r="278794" customFormat="1" x14ac:dyDescent="0.25"/>
    <row r="278795" customFormat="1" x14ac:dyDescent="0.25"/>
    <row r="278796" customFormat="1" x14ac:dyDescent="0.25"/>
    <row r="278797" customFormat="1" x14ac:dyDescent="0.25"/>
    <row r="278798" customFormat="1" x14ac:dyDescent="0.25"/>
    <row r="278799" customFormat="1" x14ac:dyDescent="0.25"/>
    <row r="278800" customFormat="1" x14ac:dyDescent="0.25"/>
    <row r="278801" customFormat="1" x14ac:dyDescent="0.25"/>
    <row r="278802" customFormat="1" x14ac:dyDescent="0.25"/>
    <row r="278803" customFormat="1" x14ac:dyDescent="0.25"/>
    <row r="278804" customFormat="1" x14ac:dyDescent="0.25"/>
    <row r="278805" customFormat="1" x14ac:dyDescent="0.25"/>
    <row r="278806" customFormat="1" x14ac:dyDescent="0.25"/>
    <row r="278807" customFormat="1" x14ac:dyDescent="0.25"/>
    <row r="278808" customFormat="1" x14ac:dyDescent="0.25"/>
    <row r="278809" customFormat="1" x14ac:dyDescent="0.25"/>
    <row r="278810" customFormat="1" x14ac:dyDescent="0.25"/>
    <row r="278811" customFormat="1" x14ac:dyDescent="0.25"/>
    <row r="278812" customFormat="1" x14ac:dyDescent="0.25"/>
    <row r="278813" customFormat="1" x14ac:dyDescent="0.25"/>
    <row r="278814" customFormat="1" x14ac:dyDescent="0.25"/>
    <row r="278815" customFormat="1" x14ac:dyDescent="0.25"/>
    <row r="278816" customFormat="1" x14ac:dyDescent="0.25"/>
    <row r="278817" customFormat="1" x14ac:dyDescent="0.25"/>
    <row r="278818" customFormat="1" x14ac:dyDescent="0.25"/>
    <row r="278819" customFormat="1" x14ac:dyDescent="0.25"/>
    <row r="278820" customFormat="1" x14ac:dyDescent="0.25"/>
    <row r="278821" customFormat="1" x14ac:dyDescent="0.25"/>
    <row r="278822" customFormat="1" x14ac:dyDescent="0.25"/>
    <row r="278823" customFormat="1" x14ac:dyDescent="0.25"/>
    <row r="278824" customFormat="1" x14ac:dyDescent="0.25"/>
    <row r="278825" customFormat="1" x14ac:dyDescent="0.25"/>
    <row r="278826" customFormat="1" x14ac:dyDescent="0.25"/>
    <row r="278827" customFormat="1" x14ac:dyDescent="0.25"/>
    <row r="278828" customFormat="1" x14ac:dyDescent="0.25"/>
    <row r="278829" customFormat="1" x14ac:dyDescent="0.25"/>
    <row r="278830" customFormat="1" x14ac:dyDescent="0.25"/>
    <row r="278831" customFormat="1" x14ac:dyDescent="0.25"/>
    <row r="278832" customFormat="1" x14ac:dyDescent="0.25"/>
    <row r="278833" customFormat="1" x14ac:dyDescent="0.25"/>
    <row r="278834" customFormat="1" x14ac:dyDescent="0.25"/>
    <row r="278835" customFormat="1" x14ac:dyDescent="0.25"/>
    <row r="278836" customFormat="1" x14ac:dyDescent="0.25"/>
    <row r="278837" customFormat="1" x14ac:dyDescent="0.25"/>
    <row r="278838" customFormat="1" x14ac:dyDescent="0.25"/>
    <row r="278839" customFormat="1" x14ac:dyDescent="0.25"/>
    <row r="278840" customFormat="1" x14ac:dyDescent="0.25"/>
    <row r="278841" customFormat="1" x14ac:dyDescent="0.25"/>
    <row r="278842" customFormat="1" x14ac:dyDescent="0.25"/>
    <row r="278843" customFormat="1" x14ac:dyDescent="0.25"/>
    <row r="278844" customFormat="1" x14ac:dyDescent="0.25"/>
    <row r="278845" customFormat="1" x14ac:dyDescent="0.25"/>
    <row r="278846" customFormat="1" x14ac:dyDescent="0.25"/>
    <row r="278847" customFormat="1" x14ac:dyDescent="0.25"/>
    <row r="278848" customFormat="1" x14ac:dyDescent="0.25"/>
    <row r="278849" customFormat="1" x14ac:dyDescent="0.25"/>
    <row r="278850" customFormat="1" x14ac:dyDescent="0.25"/>
    <row r="278851" customFormat="1" x14ac:dyDescent="0.25"/>
    <row r="278852" customFormat="1" x14ac:dyDescent="0.25"/>
    <row r="278853" customFormat="1" x14ac:dyDescent="0.25"/>
    <row r="278854" customFormat="1" x14ac:dyDescent="0.25"/>
    <row r="278855" customFormat="1" x14ac:dyDescent="0.25"/>
    <row r="278856" customFormat="1" x14ac:dyDescent="0.25"/>
    <row r="278857" customFormat="1" x14ac:dyDescent="0.25"/>
    <row r="278858" customFormat="1" x14ac:dyDescent="0.25"/>
    <row r="278859" customFormat="1" x14ac:dyDescent="0.25"/>
    <row r="278860" customFormat="1" x14ac:dyDescent="0.25"/>
    <row r="278861" customFormat="1" x14ac:dyDescent="0.25"/>
    <row r="278862" customFormat="1" x14ac:dyDescent="0.25"/>
    <row r="278863" customFormat="1" x14ac:dyDescent="0.25"/>
    <row r="278864" customFormat="1" x14ac:dyDescent="0.25"/>
    <row r="278865" customFormat="1" x14ac:dyDescent="0.25"/>
    <row r="278866" customFormat="1" x14ac:dyDescent="0.25"/>
    <row r="278867" customFormat="1" x14ac:dyDescent="0.25"/>
    <row r="278868" customFormat="1" x14ac:dyDescent="0.25"/>
    <row r="278869" customFormat="1" x14ac:dyDescent="0.25"/>
    <row r="278870" customFormat="1" x14ac:dyDescent="0.25"/>
    <row r="278871" customFormat="1" x14ac:dyDescent="0.25"/>
    <row r="278872" customFormat="1" x14ac:dyDescent="0.25"/>
    <row r="278873" customFormat="1" x14ac:dyDescent="0.25"/>
    <row r="278874" customFormat="1" x14ac:dyDescent="0.25"/>
    <row r="278875" customFormat="1" x14ac:dyDescent="0.25"/>
    <row r="278876" customFormat="1" x14ac:dyDescent="0.25"/>
    <row r="278877" customFormat="1" x14ac:dyDescent="0.25"/>
    <row r="278878" customFormat="1" x14ac:dyDescent="0.25"/>
    <row r="278879" customFormat="1" x14ac:dyDescent="0.25"/>
    <row r="278880" customFormat="1" x14ac:dyDescent="0.25"/>
    <row r="278881" customFormat="1" x14ac:dyDescent="0.25"/>
    <row r="278882" customFormat="1" x14ac:dyDescent="0.25"/>
    <row r="278883" customFormat="1" x14ac:dyDescent="0.25"/>
    <row r="278884" customFormat="1" x14ac:dyDescent="0.25"/>
    <row r="278885" customFormat="1" x14ac:dyDescent="0.25"/>
    <row r="278886" customFormat="1" x14ac:dyDescent="0.25"/>
    <row r="278887" customFormat="1" x14ac:dyDescent="0.25"/>
    <row r="278888" customFormat="1" x14ac:dyDescent="0.25"/>
    <row r="278889" customFormat="1" x14ac:dyDescent="0.25"/>
    <row r="278890" customFormat="1" x14ac:dyDescent="0.25"/>
    <row r="278891" customFormat="1" x14ac:dyDescent="0.25"/>
    <row r="278892" customFormat="1" x14ac:dyDescent="0.25"/>
    <row r="278893" customFormat="1" x14ac:dyDescent="0.25"/>
    <row r="278894" customFormat="1" x14ac:dyDescent="0.25"/>
    <row r="278895" customFormat="1" x14ac:dyDescent="0.25"/>
    <row r="278896" customFormat="1" x14ac:dyDescent="0.25"/>
    <row r="278897" customFormat="1" x14ac:dyDescent="0.25"/>
    <row r="278898" customFormat="1" x14ac:dyDescent="0.25"/>
    <row r="278899" customFormat="1" x14ac:dyDescent="0.25"/>
    <row r="278900" customFormat="1" x14ac:dyDescent="0.25"/>
    <row r="278901" customFormat="1" x14ac:dyDescent="0.25"/>
    <row r="278902" customFormat="1" x14ac:dyDescent="0.25"/>
    <row r="278903" customFormat="1" x14ac:dyDescent="0.25"/>
    <row r="278904" customFormat="1" x14ac:dyDescent="0.25"/>
    <row r="278905" customFormat="1" x14ac:dyDescent="0.25"/>
    <row r="278906" customFormat="1" x14ac:dyDescent="0.25"/>
    <row r="278907" customFormat="1" x14ac:dyDescent="0.25"/>
    <row r="278908" customFormat="1" x14ac:dyDescent="0.25"/>
    <row r="278909" customFormat="1" x14ac:dyDescent="0.25"/>
    <row r="278910" customFormat="1" x14ac:dyDescent="0.25"/>
    <row r="278911" customFormat="1" x14ac:dyDescent="0.25"/>
    <row r="278912" customFormat="1" x14ac:dyDescent="0.25"/>
    <row r="278913" customFormat="1" x14ac:dyDescent="0.25"/>
    <row r="278914" customFormat="1" x14ac:dyDescent="0.25"/>
    <row r="278915" customFormat="1" x14ac:dyDescent="0.25"/>
    <row r="278916" customFormat="1" x14ac:dyDescent="0.25"/>
    <row r="278917" customFormat="1" x14ac:dyDescent="0.25"/>
    <row r="278918" customFormat="1" x14ac:dyDescent="0.25"/>
    <row r="278919" customFormat="1" x14ac:dyDescent="0.25"/>
    <row r="278920" customFormat="1" x14ac:dyDescent="0.25"/>
    <row r="278921" customFormat="1" x14ac:dyDescent="0.25"/>
    <row r="278922" customFormat="1" x14ac:dyDescent="0.25"/>
    <row r="278923" customFormat="1" x14ac:dyDescent="0.25"/>
    <row r="278924" customFormat="1" x14ac:dyDescent="0.25"/>
    <row r="278925" customFormat="1" x14ac:dyDescent="0.25"/>
    <row r="278926" customFormat="1" x14ac:dyDescent="0.25"/>
    <row r="278927" customFormat="1" x14ac:dyDescent="0.25"/>
    <row r="278928" customFormat="1" x14ac:dyDescent="0.25"/>
    <row r="278929" customFormat="1" x14ac:dyDescent="0.25"/>
    <row r="278930" customFormat="1" x14ac:dyDescent="0.25"/>
    <row r="278931" customFormat="1" x14ac:dyDescent="0.25"/>
    <row r="278932" customFormat="1" x14ac:dyDescent="0.25"/>
    <row r="278933" customFormat="1" x14ac:dyDescent="0.25"/>
    <row r="278934" customFormat="1" x14ac:dyDescent="0.25"/>
    <row r="278935" customFormat="1" x14ac:dyDescent="0.25"/>
    <row r="278936" customFormat="1" x14ac:dyDescent="0.25"/>
    <row r="278937" customFormat="1" x14ac:dyDescent="0.25"/>
    <row r="278938" customFormat="1" x14ac:dyDescent="0.25"/>
    <row r="278939" customFormat="1" x14ac:dyDescent="0.25"/>
    <row r="278940" customFormat="1" x14ac:dyDescent="0.25"/>
    <row r="278941" customFormat="1" x14ac:dyDescent="0.25"/>
    <row r="278942" customFormat="1" x14ac:dyDescent="0.25"/>
    <row r="278943" customFormat="1" x14ac:dyDescent="0.25"/>
    <row r="278944" customFormat="1" x14ac:dyDescent="0.25"/>
    <row r="278945" customFormat="1" x14ac:dyDescent="0.25"/>
    <row r="278946" customFormat="1" x14ac:dyDescent="0.25"/>
    <row r="278947" customFormat="1" x14ac:dyDescent="0.25"/>
    <row r="278948" customFormat="1" x14ac:dyDescent="0.25"/>
    <row r="278949" customFormat="1" x14ac:dyDescent="0.25"/>
    <row r="278950" customFormat="1" x14ac:dyDescent="0.25"/>
    <row r="278951" customFormat="1" x14ac:dyDescent="0.25"/>
    <row r="278952" customFormat="1" x14ac:dyDescent="0.25"/>
    <row r="278953" customFormat="1" x14ac:dyDescent="0.25"/>
    <row r="278954" customFormat="1" x14ac:dyDescent="0.25"/>
    <row r="278955" customFormat="1" x14ac:dyDescent="0.25"/>
    <row r="278956" customFormat="1" x14ac:dyDescent="0.25"/>
    <row r="278957" customFormat="1" x14ac:dyDescent="0.25"/>
    <row r="278958" customFormat="1" x14ac:dyDescent="0.25"/>
    <row r="278959" customFormat="1" x14ac:dyDescent="0.25"/>
    <row r="278960" customFormat="1" x14ac:dyDescent="0.25"/>
    <row r="278961" customFormat="1" x14ac:dyDescent="0.25"/>
    <row r="278962" customFormat="1" x14ac:dyDescent="0.25"/>
    <row r="278963" customFormat="1" x14ac:dyDescent="0.25"/>
    <row r="278964" customFormat="1" x14ac:dyDescent="0.25"/>
    <row r="278965" customFormat="1" x14ac:dyDescent="0.25"/>
    <row r="278966" customFormat="1" x14ac:dyDescent="0.25"/>
    <row r="278967" customFormat="1" x14ac:dyDescent="0.25"/>
    <row r="278968" customFormat="1" x14ac:dyDescent="0.25"/>
    <row r="278969" customFormat="1" x14ac:dyDescent="0.25"/>
    <row r="278970" customFormat="1" x14ac:dyDescent="0.25"/>
    <row r="278971" customFormat="1" x14ac:dyDescent="0.25"/>
    <row r="278972" customFormat="1" x14ac:dyDescent="0.25"/>
    <row r="278973" customFormat="1" x14ac:dyDescent="0.25"/>
    <row r="278974" customFormat="1" x14ac:dyDescent="0.25"/>
    <row r="278975" customFormat="1" x14ac:dyDescent="0.25"/>
    <row r="278976" customFormat="1" x14ac:dyDescent="0.25"/>
    <row r="278977" customFormat="1" x14ac:dyDescent="0.25"/>
    <row r="278978" customFormat="1" x14ac:dyDescent="0.25"/>
    <row r="278979" customFormat="1" x14ac:dyDescent="0.25"/>
    <row r="278980" customFormat="1" x14ac:dyDescent="0.25"/>
    <row r="278981" customFormat="1" x14ac:dyDescent="0.25"/>
    <row r="278982" customFormat="1" x14ac:dyDescent="0.25"/>
    <row r="278983" customFormat="1" x14ac:dyDescent="0.25"/>
    <row r="278984" customFormat="1" x14ac:dyDescent="0.25"/>
    <row r="278985" customFormat="1" x14ac:dyDescent="0.25"/>
    <row r="278986" customFormat="1" x14ac:dyDescent="0.25"/>
    <row r="278987" customFormat="1" x14ac:dyDescent="0.25"/>
    <row r="278988" customFormat="1" x14ac:dyDescent="0.25"/>
    <row r="278989" customFormat="1" x14ac:dyDescent="0.25"/>
    <row r="278990" customFormat="1" x14ac:dyDescent="0.25"/>
    <row r="278991" customFormat="1" x14ac:dyDescent="0.25"/>
    <row r="278992" customFormat="1" x14ac:dyDescent="0.25"/>
    <row r="278993" customFormat="1" x14ac:dyDescent="0.25"/>
    <row r="278994" customFormat="1" x14ac:dyDescent="0.25"/>
    <row r="278995" customFormat="1" x14ac:dyDescent="0.25"/>
    <row r="278996" customFormat="1" x14ac:dyDescent="0.25"/>
    <row r="278997" customFormat="1" x14ac:dyDescent="0.25"/>
    <row r="278998" customFormat="1" x14ac:dyDescent="0.25"/>
    <row r="278999" customFormat="1" x14ac:dyDescent="0.25"/>
    <row r="279000" customFormat="1" x14ac:dyDescent="0.25"/>
    <row r="279001" customFormat="1" x14ac:dyDescent="0.25"/>
    <row r="279002" customFormat="1" x14ac:dyDescent="0.25"/>
    <row r="279003" customFormat="1" x14ac:dyDescent="0.25"/>
    <row r="279004" customFormat="1" x14ac:dyDescent="0.25"/>
    <row r="279005" customFormat="1" x14ac:dyDescent="0.25"/>
    <row r="279006" customFormat="1" x14ac:dyDescent="0.25"/>
    <row r="279007" customFormat="1" x14ac:dyDescent="0.25"/>
    <row r="279008" customFormat="1" x14ac:dyDescent="0.25"/>
    <row r="279009" customFormat="1" x14ac:dyDescent="0.25"/>
    <row r="279010" customFormat="1" x14ac:dyDescent="0.25"/>
    <row r="279011" customFormat="1" x14ac:dyDescent="0.25"/>
    <row r="279012" customFormat="1" x14ac:dyDescent="0.25"/>
    <row r="279013" customFormat="1" x14ac:dyDescent="0.25"/>
    <row r="279014" customFormat="1" x14ac:dyDescent="0.25"/>
    <row r="279015" customFormat="1" x14ac:dyDescent="0.25"/>
    <row r="279016" customFormat="1" x14ac:dyDescent="0.25"/>
    <row r="279017" customFormat="1" x14ac:dyDescent="0.25"/>
    <row r="279018" customFormat="1" x14ac:dyDescent="0.25"/>
    <row r="279019" customFormat="1" x14ac:dyDescent="0.25"/>
    <row r="279020" customFormat="1" x14ac:dyDescent="0.25"/>
    <row r="279021" customFormat="1" x14ac:dyDescent="0.25"/>
    <row r="279022" customFormat="1" x14ac:dyDescent="0.25"/>
    <row r="279023" customFormat="1" x14ac:dyDescent="0.25"/>
    <row r="279024" customFormat="1" x14ac:dyDescent="0.25"/>
    <row r="279025" customFormat="1" x14ac:dyDescent="0.25"/>
    <row r="279026" customFormat="1" x14ac:dyDescent="0.25"/>
    <row r="279027" customFormat="1" x14ac:dyDescent="0.25"/>
    <row r="279028" customFormat="1" x14ac:dyDescent="0.25"/>
    <row r="279029" customFormat="1" x14ac:dyDescent="0.25"/>
    <row r="279030" customFormat="1" x14ac:dyDescent="0.25"/>
    <row r="279031" customFormat="1" x14ac:dyDescent="0.25"/>
    <row r="279032" customFormat="1" x14ac:dyDescent="0.25"/>
    <row r="279033" customFormat="1" x14ac:dyDescent="0.25"/>
    <row r="279034" customFormat="1" x14ac:dyDescent="0.25"/>
    <row r="279035" customFormat="1" x14ac:dyDescent="0.25"/>
    <row r="279036" customFormat="1" x14ac:dyDescent="0.25"/>
    <row r="279037" customFormat="1" x14ac:dyDescent="0.25"/>
    <row r="279038" customFormat="1" x14ac:dyDescent="0.25"/>
    <row r="279039" customFormat="1" x14ac:dyDescent="0.25"/>
    <row r="279040" customFormat="1" x14ac:dyDescent="0.25"/>
    <row r="279041" customFormat="1" x14ac:dyDescent="0.25"/>
    <row r="279042" customFormat="1" x14ac:dyDescent="0.25"/>
    <row r="279043" customFormat="1" x14ac:dyDescent="0.25"/>
    <row r="279044" customFormat="1" x14ac:dyDescent="0.25"/>
    <row r="279045" customFormat="1" x14ac:dyDescent="0.25"/>
    <row r="279046" customFormat="1" x14ac:dyDescent="0.25"/>
    <row r="279047" customFormat="1" x14ac:dyDescent="0.25"/>
    <row r="279048" customFormat="1" x14ac:dyDescent="0.25"/>
    <row r="279049" customFormat="1" x14ac:dyDescent="0.25"/>
    <row r="279050" customFormat="1" x14ac:dyDescent="0.25"/>
    <row r="279051" customFormat="1" x14ac:dyDescent="0.25"/>
    <row r="279052" customFormat="1" x14ac:dyDescent="0.25"/>
    <row r="279053" customFormat="1" x14ac:dyDescent="0.25"/>
    <row r="279054" customFormat="1" x14ac:dyDescent="0.25"/>
    <row r="279055" customFormat="1" x14ac:dyDescent="0.25"/>
    <row r="279056" customFormat="1" x14ac:dyDescent="0.25"/>
    <row r="279057" customFormat="1" x14ac:dyDescent="0.25"/>
    <row r="279058" customFormat="1" x14ac:dyDescent="0.25"/>
    <row r="279059" customFormat="1" x14ac:dyDescent="0.25"/>
    <row r="279060" customFormat="1" x14ac:dyDescent="0.25"/>
    <row r="279061" customFormat="1" x14ac:dyDescent="0.25"/>
    <row r="279062" customFormat="1" x14ac:dyDescent="0.25"/>
    <row r="279063" customFormat="1" x14ac:dyDescent="0.25"/>
    <row r="279064" customFormat="1" x14ac:dyDescent="0.25"/>
    <row r="279065" customFormat="1" x14ac:dyDescent="0.25"/>
    <row r="279066" customFormat="1" x14ac:dyDescent="0.25"/>
    <row r="279067" customFormat="1" x14ac:dyDescent="0.25"/>
    <row r="279068" customFormat="1" x14ac:dyDescent="0.25"/>
    <row r="279069" customFormat="1" x14ac:dyDescent="0.25"/>
    <row r="279070" customFormat="1" x14ac:dyDescent="0.25"/>
    <row r="279071" customFormat="1" x14ac:dyDescent="0.25"/>
    <row r="279072" customFormat="1" x14ac:dyDescent="0.25"/>
    <row r="279073" customFormat="1" x14ac:dyDescent="0.25"/>
    <row r="279074" customFormat="1" x14ac:dyDescent="0.25"/>
    <row r="279075" customFormat="1" x14ac:dyDescent="0.25"/>
    <row r="279076" customFormat="1" x14ac:dyDescent="0.25"/>
    <row r="279077" customFormat="1" x14ac:dyDescent="0.25"/>
    <row r="279078" customFormat="1" x14ac:dyDescent="0.25"/>
    <row r="279079" customFormat="1" x14ac:dyDescent="0.25"/>
    <row r="279080" customFormat="1" x14ac:dyDescent="0.25"/>
    <row r="279081" customFormat="1" x14ac:dyDescent="0.25"/>
    <row r="279082" customFormat="1" x14ac:dyDescent="0.25"/>
    <row r="279083" customFormat="1" x14ac:dyDescent="0.25"/>
    <row r="279084" customFormat="1" x14ac:dyDescent="0.25"/>
    <row r="279085" customFormat="1" x14ac:dyDescent="0.25"/>
    <row r="279086" customFormat="1" x14ac:dyDescent="0.25"/>
    <row r="279087" customFormat="1" x14ac:dyDescent="0.25"/>
    <row r="279088" customFormat="1" x14ac:dyDescent="0.25"/>
    <row r="279089" customFormat="1" x14ac:dyDescent="0.25"/>
    <row r="279090" customFormat="1" x14ac:dyDescent="0.25"/>
    <row r="279091" customFormat="1" x14ac:dyDescent="0.25"/>
    <row r="279092" customFormat="1" x14ac:dyDescent="0.25"/>
    <row r="279093" customFormat="1" x14ac:dyDescent="0.25"/>
    <row r="279094" customFormat="1" x14ac:dyDescent="0.25"/>
    <row r="279095" customFormat="1" x14ac:dyDescent="0.25"/>
    <row r="279096" customFormat="1" x14ac:dyDescent="0.25"/>
    <row r="279097" customFormat="1" x14ac:dyDescent="0.25"/>
    <row r="279098" customFormat="1" x14ac:dyDescent="0.25"/>
    <row r="279099" customFormat="1" x14ac:dyDescent="0.25"/>
    <row r="279100" customFormat="1" x14ac:dyDescent="0.25"/>
    <row r="279101" customFormat="1" x14ac:dyDescent="0.25"/>
    <row r="279102" customFormat="1" x14ac:dyDescent="0.25"/>
    <row r="279103" customFormat="1" x14ac:dyDescent="0.25"/>
    <row r="279104" customFormat="1" x14ac:dyDescent="0.25"/>
    <row r="279105" customFormat="1" x14ac:dyDescent="0.25"/>
    <row r="279106" customFormat="1" x14ac:dyDescent="0.25"/>
    <row r="279107" customFormat="1" x14ac:dyDescent="0.25"/>
    <row r="279108" customFormat="1" x14ac:dyDescent="0.25"/>
    <row r="279109" customFormat="1" x14ac:dyDescent="0.25"/>
    <row r="279110" customFormat="1" x14ac:dyDescent="0.25"/>
    <row r="279111" customFormat="1" x14ac:dyDescent="0.25"/>
    <row r="279112" customFormat="1" x14ac:dyDescent="0.25"/>
    <row r="279113" customFormat="1" x14ac:dyDescent="0.25"/>
    <row r="279114" customFormat="1" x14ac:dyDescent="0.25"/>
    <row r="279115" customFormat="1" x14ac:dyDescent="0.25"/>
    <row r="279116" customFormat="1" x14ac:dyDescent="0.25"/>
    <row r="279117" customFormat="1" x14ac:dyDescent="0.25"/>
    <row r="279118" customFormat="1" x14ac:dyDescent="0.25"/>
    <row r="279119" customFormat="1" x14ac:dyDescent="0.25"/>
    <row r="279120" customFormat="1" x14ac:dyDescent="0.25"/>
    <row r="279121" customFormat="1" x14ac:dyDescent="0.25"/>
    <row r="279122" customFormat="1" x14ac:dyDescent="0.25"/>
    <row r="279123" customFormat="1" x14ac:dyDescent="0.25"/>
    <row r="279124" customFormat="1" x14ac:dyDescent="0.25"/>
    <row r="279125" customFormat="1" x14ac:dyDescent="0.25"/>
    <row r="279126" customFormat="1" x14ac:dyDescent="0.25"/>
    <row r="279127" customFormat="1" x14ac:dyDescent="0.25"/>
    <row r="279128" customFormat="1" x14ac:dyDescent="0.25"/>
    <row r="279129" customFormat="1" x14ac:dyDescent="0.25"/>
    <row r="279130" customFormat="1" x14ac:dyDescent="0.25"/>
    <row r="279131" customFormat="1" x14ac:dyDescent="0.25"/>
    <row r="279132" customFormat="1" x14ac:dyDescent="0.25"/>
    <row r="279133" customFormat="1" x14ac:dyDescent="0.25"/>
    <row r="279134" customFormat="1" x14ac:dyDescent="0.25"/>
    <row r="279135" customFormat="1" x14ac:dyDescent="0.25"/>
    <row r="279136" customFormat="1" x14ac:dyDescent="0.25"/>
    <row r="279137" customFormat="1" x14ac:dyDescent="0.25"/>
    <row r="279138" customFormat="1" x14ac:dyDescent="0.25"/>
    <row r="279139" customFormat="1" x14ac:dyDescent="0.25"/>
    <row r="279140" customFormat="1" x14ac:dyDescent="0.25"/>
    <row r="279141" customFormat="1" x14ac:dyDescent="0.25"/>
    <row r="279142" customFormat="1" x14ac:dyDescent="0.25"/>
    <row r="279143" customFormat="1" x14ac:dyDescent="0.25"/>
    <row r="279144" customFormat="1" x14ac:dyDescent="0.25"/>
    <row r="279145" customFormat="1" x14ac:dyDescent="0.25"/>
    <row r="279146" customFormat="1" x14ac:dyDescent="0.25"/>
    <row r="279147" customFormat="1" x14ac:dyDescent="0.25"/>
    <row r="279148" customFormat="1" x14ac:dyDescent="0.25"/>
    <row r="279149" customFormat="1" x14ac:dyDescent="0.25"/>
    <row r="279150" customFormat="1" x14ac:dyDescent="0.25"/>
    <row r="279151" customFormat="1" x14ac:dyDescent="0.25"/>
    <row r="279152" customFormat="1" x14ac:dyDescent="0.25"/>
    <row r="279153" customFormat="1" x14ac:dyDescent="0.25"/>
    <row r="279154" customFormat="1" x14ac:dyDescent="0.25"/>
    <row r="279155" customFormat="1" x14ac:dyDescent="0.25"/>
    <row r="279156" customFormat="1" x14ac:dyDescent="0.25"/>
    <row r="279157" customFormat="1" x14ac:dyDescent="0.25"/>
    <row r="279158" customFormat="1" x14ac:dyDescent="0.25"/>
    <row r="279159" customFormat="1" x14ac:dyDescent="0.25"/>
    <row r="279160" customFormat="1" x14ac:dyDescent="0.25"/>
    <row r="279161" customFormat="1" x14ac:dyDescent="0.25"/>
    <row r="279162" customFormat="1" x14ac:dyDescent="0.25"/>
    <row r="279163" customFormat="1" x14ac:dyDescent="0.25"/>
    <row r="279164" customFormat="1" x14ac:dyDescent="0.25"/>
    <row r="279165" customFormat="1" x14ac:dyDescent="0.25"/>
    <row r="279166" customFormat="1" x14ac:dyDescent="0.25"/>
    <row r="279167" customFormat="1" x14ac:dyDescent="0.25"/>
    <row r="279168" customFormat="1" x14ac:dyDescent="0.25"/>
    <row r="279169" customFormat="1" x14ac:dyDescent="0.25"/>
    <row r="279170" customFormat="1" x14ac:dyDescent="0.25"/>
    <row r="279171" customFormat="1" x14ac:dyDescent="0.25"/>
    <row r="279172" customFormat="1" x14ac:dyDescent="0.25"/>
    <row r="279173" customFormat="1" x14ac:dyDescent="0.25"/>
    <row r="279174" customFormat="1" x14ac:dyDescent="0.25"/>
    <row r="279175" customFormat="1" x14ac:dyDescent="0.25"/>
    <row r="279176" customFormat="1" x14ac:dyDescent="0.25"/>
    <row r="279177" customFormat="1" x14ac:dyDescent="0.25"/>
    <row r="279178" customFormat="1" x14ac:dyDescent="0.25"/>
    <row r="279179" customFormat="1" x14ac:dyDescent="0.25"/>
    <row r="279180" customFormat="1" x14ac:dyDescent="0.25"/>
    <row r="279181" customFormat="1" x14ac:dyDescent="0.25"/>
    <row r="279182" customFormat="1" x14ac:dyDescent="0.25"/>
    <row r="279183" customFormat="1" x14ac:dyDescent="0.25"/>
    <row r="279184" customFormat="1" x14ac:dyDescent="0.25"/>
    <row r="279185" customFormat="1" x14ac:dyDescent="0.25"/>
    <row r="279186" customFormat="1" x14ac:dyDescent="0.25"/>
    <row r="279187" customFormat="1" x14ac:dyDescent="0.25"/>
    <row r="279188" customFormat="1" x14ac:dyDescent="0.25"/>
    <row r="279189" customFormat="1" x14ac:dyDescent="0.25"/>
    <row r="279190" customFormat="1" x14ac:dyDescent="0.25"/>
    <row r="279191" customFormat="1" x14ac:dyDescent="0.25"/>
    <row r="279192" customFormat="1" x14ac:dyDescent="0.25"/>
    <row r="279193" customFormat="1" x14ac:dyDescent="0.25"/>
    <row r="279194" customFormat="1" x14ac:dyDescent="0.25"/>
    <row r="279195" customFormat="1" x14ac:dyDescent="0.25"/>
    <row r="279196" customFormat="1" x14ac:dyDescent="0.25"/>
    <row r="279197" customFormat="1" x14ac:dyDescent="0.25"/>
    <row r="279198" customFormat="1" x14ac:dyDescent="0.25"/>
    <row r="279199" customFormat="1" x14ac:dyDescent="0.25"/>
    <row r="279200" customFormat="1" x14ac:dyDescent="0.25"/>
    <row r="279201" customFormat="1" x14ac:dyDescent="0.25"/>
    <row r="279202" customFormat="1" x14ac:dyDescent="0.25"/>
    <row r="279203" customFormat="1" x14ac:dyDescent="0.25"/>
    <row r="279204" customFormat="1" x14ac:dyDescent="0.25"/>
    <row r="279205" customFormat="1" x14ac:dyDescent="0.25"/>
    <row r="279206" customFormat="1" x14ac:dyDescent="0.25"/>
    <row r="279207" customFormat="1" x14ac:dyDescent="0.25"/>
    <row r="279208" customFormat="1" x14ac:dyDescent="0.25"/>
    <row r="279209" customFormat="1" x14ac:dyDescent="0.25"/>
    <row r="279210" customFormat="1" x14ac:dyDescent="0.25"/>
    <row r="279211" customFormat="1" x14ac:dyDescent="0.25"/>
    <row r="279212" customFormat="1" x14ac:dyDescent="0.25"/>
    <row r="279213" customFormat="1" x14ac:dyDescent="0.25"/>
    <row r="279214" customFormat="1" x14ac:dyDescent="0.25"/>
    <row r="279215" customFormat="1" x14ac:dyDescent="0.25"/>
    <row r="279216" customFormat="1" x14ac:dyDescent="0.25"/>
    <row r="279217" customFormat="1" x14ac:dyDescent="0.25"/>
    <row r="279218" customFormat="1" x14ac:dyDescent="0.25"/>
    <row r="279219" customFormat="1" x14ac:dyDescent="0.25"/>
    <row r="279220" customFormat="1" x14ac:dyDescent="0.25"/>
    <row r="279221" customFormat="1" x14ac:dyDescent="0.25"/>
    <row r="279222" customFormat="1" x14ac:dyDescent="0.25"/>
    <row r="279223" customFormat="1" x14ac:dyDescent="0.25"/>
    <row r="279224" customFormat="1" x14ac:dyDescent="0.25"/>
    <row r="279225" customFormat="1" x14ac:dyDescent="0.25"/>
    <row r="279226" customFormat="1" x14ac:dyDescent="0.25"/>
    <row r="279227" customFormat="1" x14ac:dyDescent="0.25"/>
    <row r="279228" customFormat="1" x14ac:dyDescent="0.25"/>
    <row r="279229" customFormat="1" x14ac:dyDescent="0.25"/>
    <row r="279230" customFormat="1" x14ac:dyDescent="0.25"/>
    <row r="279231" customFormat="1" x14ac:dyDescent="0.25"/>
    <row r="279232" customFormat="1" x14ac:dyDescent="0.25"/>
    <row r="279233" customFormat="1" x14ac:dyDescent="0.25"/>
    <row r="279234" customFormat="1" x14ac:dyDescent="0.25"/>
    <row r="279235" customFormat="1" x14ac:dyDescent="0.25"/>
    <row r="279236" customFormat="1" x14ac:dyDescent="0.25"/>
    <row r="279237" customFormat="1" x14ac:dyDescent="0.25"/>
    <row r="279238" customFormat="1" x14ac:dyDescent="0.25"/>
    <row r="279239" customFormat="1" x14ac:dyDescent="0.25"/>
    <row r="279240" customFormat="1" x14ac:dyDescent="0.25"/>
    <row r="279241" customFormat="1" x14ac:dyDescent="0.25"/>
    <row r="279242" customFormat="1" x14ac:dyDescent="0.25"/>
    <row r="279243" customFormat="1" x14ac:dyDescent="0.25"/>
    <row r="279244" customFormat="1" x14ac:dyDescent="0.25"/>
    <row r="279245" customFormat="1" x14ac:dyDescent="0.25"/>
    <row r="279246" customFormat="1" x14ac:dyDescent="0.25"/>
    <row r="279247" customFormat="1" x14ac:dyDescent="0.25"/>
    <row r="279248" customFormat="1" x14ac:dyDescent="0.25"/>
    <row r="279249" customFormat="1" x14ac:dyDescent="0.25"/>
    <row r="279250" customFormat="1" x14ac:dyDescent="0.25"/>
    <row r="279251" customFormat="1" x14ac:dyDescent="0.25"/>
    <row r="279252" customFormat="1" x14ac:dyDescent="0.25"/>
    <row r="279253" customFormat="1" x14ac:dyDescent="0.25"/>
    <row r="279254" customFormat="1" x14ac:dyDescent="0.25"/>
    <row r="279255" customFormat="1" x14ac:dyDescent="0.25"/>
    <row r="279256" customFormat="1" x14ac:dyDescent="0.25"/>
    <row r="279257" customFormat="1" x14ac:dyDescent="0.25"/>
    <row r="279258" customFormat="1" x14ac:dyDescent="0.25"/>
    <row r="279259" customFormat="1" x14ac:dyDescent="0.25"/>
    <row r="279260" customFormat="1" x14ac:dyDescent="0.25"/>
    <row r="279261" customFormat="1" x14ac:dyDescent="0.25"/>
    <row r="279262" customFormat="1" x14ac:dyDescent="0.25"/>
    <row r="279263" customFormat="1" x14ac:dyDescent="0.25"/>
    <row r="279264" customFormat="1" x14ac:dyDescent="0.25"/>
    <row r="279265" customFormat="1" x14ac:dyDescent="0.25"/>
    <row r="279266" customFormat="1" x14ac:dyDescent="0.25"/>
    <row r="279267" customFormat="1" x14ac:dyDescent="0.25"/>
    <row r="279268" customFormat="1" x14ac:dyDescent="0.25"/>
    <row r="279269" customFormat="1" x14ac:dyDescent="0.25"/>
    <row r="279270" customFormat="1" x14ac:dyDescent="0.25"/>
    <row r="279271" customFormat="1" x14ac:dyDescent="0.25"/>
    <row r="279272" customFormat="1" x14ac:dyDescent="0.25"/>
    <row r="279273" customFormat="1" x14ac:dyDescent="0.25"/>
    <row r="279274" customFormat="1" x14ac:dyDescent="0.25"/>
    <row r="279275" customFormat="1" x14ac:dyDescent="0.25"/>
    <row r="279276" customFormat="1" x14ac:dyDescent="0.25"/>
    <row r="279277" customFormat="1" x14ac:dyDescent="0.25"/>
    <row r="279278" customFormat="1" x14ac:dyDescent="0.25"/>
    <row r="279279" customFormat="1" x14ac:dyDescent="0.25"/>
    <row r="279280" customFormat="1" x14ac:dyDescent="0.25"/>
    <row r="279281" customFormat="1" x14ac:dyDescent="0.25"/>
    <row r="279282" customFormat="1" x14ac:dyDescent="0.25"/>
    <row r="279283" customFormat="1" x14ac:dyDescent="0.25"/>
    <row r="279284" customFormat="1" x14ac:dyDescent="0.25"/>
    <row r="279285" customFormat="1" x14ac:dyDescent="0.25"/>
    <row r="279286" customFormat="1" x14ac:dyDescent="0.25"/>
    <row r="279287" customFormat="1" x14ac:dyDescent="0.25"/>
    <row r="279288" customFormat="1" x14ac:dyDescent="0.25"/>
    <row r="279289" customFormat="1" x14ac:dyDescent="0.25"/>
    <row r="279290" customFormat="1" x14ac:dyDescent="0.25"/>
    <row r="279291" customFormat="1" x14ac:dyDescent="0.25"/>
    <row r="279292" customFormat="1" x14ac:dyDescent="0.25"/>
    <row r="279293" customFormat="1" x14ac:dyDescent="0.25"/>
    <row r="279294" customFormat="1" x14ac:dyDescent="0.25"/>
    <row r="279295" customFormat="1" x14ac:dyDescent="0.25"/>
    <row r="279296" customFormat="1" x14ac:dyDescent="0.25"/>
    <row r="279297" customFormat="1" x14ac:dyDescent="0.25"/>
    <row r="279298" customFormat="1" x14ac:dyDescent="0.25"/>
    <row r="279299" customFormat="1" x14ac:dyDescent="0.25"/>
    <row r="279300" customFormat="1" x14ac:dyDescent="0.25"/>
    <row r="279301" customFormat="1" x14ac:dyDescent="0.25"/>
    <row r="279302" customFormat="1" x14ac:dyDescent="0.25"/>
    <row r="279303" customFormat="1" x14ac:dyDescent="0.25"/>
    <row r="279304" customFormat="1" x14ac:dyDescent="0.25"/>
    <row r="279305" customFormat="1" x14ac:dyDescent="0.25"/>
    <row r="279306" customFormat="1" x14ac:dyDescent="0.25"/>
    <row r="279307" customFormat="1" x14ac:dyDescent="0.25"/>
    <row r="279308" customFormat="1" x14ac:dyDescent="0.25"/>
    <row r="279309" customFormat="1" x14ac:dyDescent="0.25"/>
    <row r="279310" customFormat="1" x14ac:dyDescent="0.25"/>
    <row r="279311" customFormat="1" x14ac:dyDescent="0.25"/>
    <row r="279312" customFormat="1" x14ac:dyDescent="0.25"/>
    <row r="279313" customFormat="1" x14ac:dyDescent="0.25"/>
    <row r="279314" customFormat="1" x14ac:dyDescent="0.25"/>
    <row r="279315" customFormat="1" x14ac:dyDescent="0.25"/>
    <row r="279316" customFormat="1" x14ac:dyDescent="0.25"/>
    <row r="279317" customFormat="1" x14ac:dyDescent="0.25"/>
    <row r="279318" customFormat="1" x14ac:dyDescent="0.25"/>
    <row r="279319" customFormat="1" x14ac:dyDescent="0.25"/>
    <row r="279320" customFormat="1" x14ac:dyDescent="0.25"/>
    <row r="279321" customFormat="1" x14ac:dyDescent="0.25"/>
    <row r="279322" customFormat="1" x14ac:dyDescent="0.25"/>
    <row r="279323" customFormat="1" x14ac:dyDescent="0.25"/>
    <row r="279324" customFormat="1" x14ac:dyDescent="0.25"/>
    <row r="279325" customFormat="1" x14ac:dyDescent="0.25"/>
    <row r="279326" customFormat="1" x14ac:dyDescent="0.25"/>
    <row r="279327" customFormat="1" x14ac:dyDescent="0.25"/>
    <row r="279328" customFormat="1" x14ac:dyDescent="0.25"/>
    <row r="279329" customFormat="1" x14ac:dyDescent="0.25"/>
    <row r="279330" customFormat="1" x14ac:dyDescent="0.25"/>
    <row r="279331" customFormat="1" x14ac:dyDescent="0.25"/>
    <row r="279332" customFormat="1" x14ac:dyDescent="0.25"/>
    <row r="279333" customFormat="1" x14ac:dyDescent="0.25"/>
    <row r="279334" customFormat="1" x14ac:dyDescent="0.25"/>
    <row r="279335" customFormat="1" x14ac:dyDescent="0.25"/>
    <row r="279336" customFormat="1" x14ac:dyDescent="0.25"/>
    <row r="279337" customFormat="1" x14ac:dyDescent="0.25"/>
    <row r="279338" customFormat="1" x14ac:dyDescent="0.25"/>
    <row r="279339" customFormat="1" x14ac:dyDescent="0.25"/>
    <row r="279340" customFormat="1" x14ac:dyDescent="0.25"/>
    <row r="279341" customFormat="1" x14ac:dyDescent="0.25"/>
    <row r="279342" customFormat="1" x14ac:dyDescent="0.25"/>
    <row r="279343" customFormat="1" x14ac:dyDescent="0.25"/>
    <row r="279344" customFormat="1" x14ac:dyDescent="0.25"/>
    <row r="279345" customFormat="1" x14ac:dyDescent="0.25"/>
    <row r="279346" customFormat="1" x14ac:dyDescent="0.25"/>
    <row r="279347" customFormat="1" x14ac:dyDescent="0.25"/>
    <row r="279348" customFormat="1" x14ac:dyDescent="0.25"/>
    <row r="279349" customFormat="1" x14ac:dyDescent="0.25"/>
    <row r="279350" customFormat="1" x14ac:dyDescent="0.25"/>
    <row r="279351" customFormat="1" x14ac:dyDescent="0.25"/>
    <row r="279352" customFormat="1" x14ac:dyDescent="0.25"/>
    <row r="279353" customFormat="1" x14ac:dyDescent="0.25"/>
    <row r="279354" customFormat="1" x14ac:dyDescent="0.25"/>
    <row r="279355" customFormat="1" x14ac:dyDescent="0.25"/>
    <row r="279356" customFormat="1" x14ac:dyDescent="0.25"/>
    <row r="279357" customFormat="1" x14ac:dyDescent="0.25"/>
    <row r="279358" customFormat="1" x14ac:dyDescent="0.25"/>
    <row r="279359" customFormat="1" x14ac:dyDescent="0.25"/>
    <row r="279360" customFormat="1" x14ac:dyDescent="0.25"/>
    <row r="279361" customFormat="1" x14ac:dyDescent="0.25"/>
    <row r="279362" customFormat="1" x14ac:dyDescent="0.25"/>
    <row r="279363" customFormat="1" x14ac:dyDescent="0.25"/>
    <row r="279364" customFormat="1" x14ac:dyDescent="0.25"/>
    <row r="279365" customFormat="1" x14ac:dyDescent="0.25"/>
    <row r="279366" customFormat="1" x14ac:dyDescent="0.25"/>
    <row r="279367" customFormat="1" x14ac:dyDescent="0.25"/>
    <row r="279368" customFormat="1" x14ac:dyDescent="0.25"/>
    <row r="279369" customFormat="1" x14ac:dyDescent="0.25"/>
    <row r="279370" customFormat="1" x14ac:dyDescent="0.25"/>
    <row r="279371" customFormat="1" x14ac:dyDescent="0.25"/>
    <row r="279372" customFormat="1" x14ac:dyDescent="0.25"/>
    <row r="279373" customFormat="1" x14ac:dyDescent="0.25"/>
    <row r="279374" customFormat="1" x14ac:dyDescent="0.25"/>
    <row r="279375" customFormat="1" x14ac:dyDescent="0.25"/>
    <row r="279376" customFormat="1" x14ac:dyDescent="0.25"/>
    <row r="279377" customFormat="1" x14ac:dyDescent="0.25"/>
    <row r="279378" customFormat="1" x14ac:dyDescent="0.25"/>
    <row r="279379" customFormat="1" x14ac:dyDescent="0.25"/>
    <row r="279380" customFormat="1" x14ac:dyDescent="0.25"/>
    <row r="279381" customFormat="1" x14ac:dyDescent="0.25"/>
    <row r="279382" customFormat="1" x14ac:dyDescent="0.25"/>
    <row r="279383" customFormat="1" x14ac:dyDescent="0.25"/>
    <row r="279384" customFormat="1" x14ac:dyDescent="0.25"/>
    <row r="279385" customFormat="1" x14ac:dyDescent="0.25"/>
    <row r="279386" customFormat="1" x14ac:dyDescent="0.25"/>
    <row r="279387" customFormat="1" x14ac:dyDescent="0.25"/>
    <row r="279388" customFormat="1" x14ac:dyDescent="0.25"/>
    <row r="279389" customFormat="1" x14ac:dyDescent="0.25"/>
    <row r="279390" customFormat="1" x14ac:dyDescent="0.25"/>
    <row r="279391" customFormat="1" x14ac:dyDescent="0.25"/>
    <row r="279392" customFormat="1" x14ac:dyDescent="0.25"/>
    <row r="279393" customFormat="1" x14ac:dyDescent="0.25"/>
    <row r="279394" customFormat="1" x14ac:dyDescent="0.25"/>
    <row r="279395" customFormat="1" x14ac:dyDescent="0.25"/>
    <row r="279396" customFormat="1" x14ac:dyDescent="0.25"/>
    <row r="279397" customFormat="1" x14ac:dyDescent="0.25"/>
    <row r="279398" customFormat="1" x14ac:dyDescent="0.25"/>
    <row r="279399" customFormat="1" x14ac:dyDescent="0.25"/>
    <row r="279400" customFormat="1" x14ac:dyDescent="0.25"/>
    <row r="279401" customFormat="1" x14ac:dyDescent="0.25"/>
    <row r="279402" customFormat="1" x14ac:dyDescent="0.25"/>
    <row r="279403" customFormat="1" x14ac:dyDescent="0.25"/>
    <row r="279404" customFormat="1" x14ac:dyDescent="0.25"/>
    <row r="279405" customFormat="1" x14ac:dyDescent="0.25"/>
    <row r="279406" customFormat="1" x14ac:dyDescent="0.25"/>
    <row r="279407" customFormat="1" x14ac:dyDescent="0.25"/>
    <row r="279408" customFormat="1" x14ac:dyDescent="0.25"/>
    <row r="279409" customFormat="1" x14ac:dyDescent="0.25"/>
    <row r="279410" customFormat="1" x14ac:dyDescent="0.25"/>
    <row r="279411" customFormat="1" x14ac:dyDescent="0.25"/>
    <row r="279412" customFormat="1" x14ac:dyDescent="0.25"/>
    <row r="279413" customFormat="1" x14ac:dyDescent="0.25"/>
    <row r="279414" customFormat="1" x14ac:dyDescent="0.25"/>
    <row r="279415" customFormat="1" x14ac:dyDescent="0.25"/>
    <row r="279416" customFormat="1" x14ac:dyDescent="0.25"/>
    <row r="279417" customFormat="1" x14ac:dyDescent="0.25"/>
    <row r="279418" customFormat="1" x14ac:dyDescent="0.25"/>
    <row r="279419" customFormat="1" x14ac:dyDescent="0.25"/>
    <row r="279420" customFormat="1" x14ac:dyDescent="0.25"/>
    <row r="279421" customFormat="1" x14ac:dyDescent="0.25"/>
    <row r="279422" customFormat="1" x14ac:dyDescent="0.25"/>
    <row r="279423" customFormat="1" x14ac:dyDescent="0.25"/>
    <row r="279424" customFormat="1" x14ac:dyDescent="0.25"/>
    <row r="279425" customFormat="1" x14ac:dyDescent="0.25"/>
    <row r="279426" customFormat="1" x14ac:dyDescent="0.25"/>
    <row r="279427" customFormat="1" x14ac:dyDescent="0.25"/>
    <row r="279428" customFormat="1" x14ac:dyDescent="0.25"/>
    <row r="279429" customFormat="1" x14ac:dyDescent="0.25"/>
    <row r="279430" customFormat="1" x14ac:dyDescent="0.25"/>
    <row r="279431" customFormat="1" x14ac:dyDescent="0.25"/>
    <row r="279432" customFormat="1" x14ac:dyDescent="0.25"/>
    <row r="279433" customFormat="1" x14ac:dyDescent="0.25"/>
    <row r="279434" customFormat="1" x14ac:dyDescent="0.25"/>
    <row r="279435" customFormat="1" x14ac:dyDescent="0.25"/>
    <row r="279436" customFormat="1" x14ac:dyDescent="0.25"/>
    <row r="279437" customFormat="1" x14ac:dyDescent="0.25"/>
    <row r="279438" customFormat="1" x14ac:dyDescent="0.25"/>
    <row r="279439" customFormat="1" x14ac:dyDescent="0.25"/>
    <row r="279440" customFormat="1" x14ac:dyDescent="0.25"/>
    <row r="279441" customFormat="1" x14ac:dyDescent="0.25"/>
    <row r="279442" customFormat="1" x14ac:dyDescent="0.25"/>
    <row r="279443" customFormat="1" x14ac:dyDescent="0.25"/>
    <row r="279444" customFormat="1" x14ac:dyDescent="0.25"/>
    <row r="279445" customFormat="1" x14ac:dyDescent="0.25"/>
    <row r="279446" customFormat="1" x14ac:dyDescent="0.25"/>
    <row r="279447" customFormat="1" x14ac:dyDescent="0.25"/>
    <row r="279448" customFormat="1" x14ac:dyDescent="0.25"/>
    <row r="279449" customFormat="1" x14ac:dyDescent="0.25"/>
    <row r="279450" customFormat="1" x14ac:dyDescent="0.25"/>
    <row r="279451" customFormat="1" x14ac:dyDescent="0.25"/>
    <row r="279452" customFormat="1" x14ac:dyDescent="0.25"/>
    <row r="279453" customFormat="1" x14ac:dyDescent="0.25"/>
    <row r="279454" customFormat="1" x14ac:dyDescent="0.25"/>
    <row r="279455" customFormat="1" x14ac:dyDescent="0.25"/>
    <row r="279456" customFormat="1" x14ac:dyDescent="0.25"/>
    <row r="279457" customFormat="1" x14ac:dyDescent="0.25"/>
    <row r="279458" customFormat="1" x14ac:dyDescent="0.25"/>
    <row r="279459" customFormat="1" x14ac:dyDescent="0.25"/>
    <row r="279460" customFormat="1" x14ac:dyDescent="0.25"/>
    <row r="279461" customFormat="1" x14ac:dyDescent="0.25"/>
    <row r="279462" customFormat="1" x14ac:dyDescent="0.25"/>
    <row r="279463" customFormat="1" x14ac:dyDescent="0.25"/>
    <row r="279464" customFormat="1" x14ac:dyDescent="0.25"/>
    <row r="279465" customFormat="1" x14ac:dyDescent="0.25"/>
    <row r="279466" customFormat="1" x14ac:dyDescent="0.25"/>
    <row r="279467" customFormat="1" x14ac:dyDescent="0.25"/>
    <row r="279468" customFormat="1" x14ac:dyDescent="0.25"/>
    <row r="279469" customFormat="1" x14ac:dyDescent="0.25"/>
    <row r="279470" customFormat="1" x14ac:dyDescent="0.25"/>
    <row r="279471" customFormat="1" x14ac:dyDescent="0.25"/>
    <row r="279472" customFormat="1" x14ac:dyDescent="0.25"/>
    <row r="279473" customFormat="1" x14ac:dyDescent="0.25"/>
    <row r="279474" customFormat="1" x14ac:dyDescent="0.25"/>
    <row r="279475" customFormat="1" x14ac:dyDescent="0.25"/>
    <row r="279476" customFormat="1" x14ac:dyDescent="0.25"/>
    <row r="279477" customFormat="1" x14ac:dyDescent="0.25"/>
    <row r="279478" customFormat="1" x14ac:dyDescent="0.25"/>
    <row r="279479" customFormat="1" x14ac:dyDescent="0.25"/>
    <row r="279480" customFormat="1" x14ac:dyDescent="0.25"/>
    <row r="279481" customFormat="1" x14ac:dyDescent="0.25"/>
    <row r="279482" customFormat="1" x14ac:dyDescent="0.25"/>
    <row r="279483" customFormat="1" x14ac:dyDescent="0.25"/>
    <row r="279484" customFormat="1" x14ac:dyDescent="0.25"/>
    <row r="279485" customFormat="1" x14ac:dyDescent="0.25"/>
    <row r="279486" customFormat="1" x14ac:dyDescent="0.25"/>
    <row r="279487" customFormat="1" x14ac:dyDescent="0.25"/>
    <row r="279488" customFormat="1" x14ac:dyDescent="0.25"/>
    <row r="279489" customFormat="1" x14ac:dyDescent="0.25"/>
    <row r="279490" customFormat="1" x14ac:dyDescent="0.25"/>
    <row r="279491" customFormat="1" x14ac:dyDescent="0.25"/>
    <row r="279492" customFormat="1" x14ac:dyDescent="0.25"/>
    <row r="279493" customFormat="1" x14ac:dyDescent="0.25"/>
    <row r="279494" customFormat="1" x14ac:dyDescent="0.25"/>
    <row r="279495" customFormat="1" x14ac:dyDescent="0.25"/>
    <row r="279496" customFormat="1" x14ac:dyDescent="0.25"/>
    <row r="279497" customFormat="1" x14ac:dyDescent="0.25"/>
    <row r="279498" customFormat="1" x14ac:dyDescent="0.25"/>
    <row r="279499" customFormat="1" x14ac:dyDescent="0.25"/>
    <row r="279500" customFormat="1" x14ac:dyDescent="0.25"/>
    <row r="279501" customFormat="1" x14ac:dyDescent="0.25"/>
    <row r="279502" customFormat="1" x14ac:dyDescent="0.25"/>
    <row r="279503" customFormat="1" x14ac:dyDescent="0.25"/>
    <row r="279504" customFormat="1" x14ac:dyDescent="0.25"/>
    <row r="279505" customFormat="1" x14ac:dyDescent="0.25"/>
    <row r="279506" customFormat="1" x14ac:dyDescent="0.25"/>
    <row r="279507" customFormat="1" x14ac:dyDescent="0.25"/>
    <row r="279508" customFormat="1" x14ac:dyDescent="0.25"/>
    <row r="279509" customFormat="1" x14ac:dyDescent="0.25"/>
    <row r="279510" customFormat="1" x14ac:dyDescent="0.25"/>
    <row r="279511" customFormat="1" x14ac:dyDescent="0.25"/>
    <row r="279512" customFormat="1" x14ac:dyDescent="0.25"/>
    <row r="279513" customFormat="1" x14ac:dyDescent="0.25"/>
    <row r="279514" customFormat="1" x14ac:dyDescent="0.25"/>
    <row r="279515" customFormat="1" x14ac:dyDescent="0.25"/>
    <row r="279516" customFormat="1" x14ac:dyDescent="0.25"/>
    <row r="279517" customFormat="1" x14ac:dyDescent="0.25"/>
    <row r="279518" customFormat="1" x14ac:dyDescent="0.25"/>
    <row r="279519" customFormat="1" x14ac:dyDescent="0.25"/>
    <row r="279520" customFormat="1" x14ac:dyDescent="0.25"/>
    <row r="279521" customFormat="1" x14ac:dyDescent="0.25"/>
    <row r="279522" customFormat="1" x14ac:dyDescent="0.25"/>
    <row r="279523" customFormat="1" x14ac:dyDescent="0.25"/>
    <row r="279524" customFormat="1" x14ac:dyDescent="0.25"/>
    <row r="279525" customFormat="1" x14ac:dyDescent="0.25"/>
    <row r="279526" customFormat="1" x14ac:dyDescent="0.25"/>
    <row r="279527" customFormat="1" x14ac:dyDescent="0.25"/>
    <row r="279528" customFormat="1" x14ac:dyDescent="0.25"/>
    <row r="279529" customFormat="1" x14ac:dyDescent="0.25"/>
    <row r="279530" customFormat="1" x14ac:dyDescent="0.25"/>
    <row r="279531" customFormat="1" x14ac:dyDescent="0.25"/>
    <row r="279532" customFormat="1" x14ac:dyDescent="0.25"/>
    <row r="279533" customFormat="1" x14ac:dyDescent="0.25"/>
    <row r="279534" customFormat="1" x14ac:dyDescent="0.25"/>
    <row r="279535" customFormat="1" x14ac:dyDescent="0.25"/>
    <row r="279536" customFormat="1" x14ac:dyDescent="0.25"/>
    <row r="279537" customFormat="1" x14ac:dyDescent="0.25"/>
    <row r="279538" customFormat="1" x14ac:dyDescent="0.25"/>
    <row r="279539" customFormat="1" x14ac:dyDescent="0.25"/>
    <row r="279540" customFormat="1" x14ac:dyDescent="0.25"/>
    <row r="279541" customFormat="1" x14ac:dyDescent="0.25"/>
    <row r="279542" customFormat="1" x14ac:dyDescent="0.25"/>
    <row r="279543" customFormat="1" x14ac:dyDescent="0.25"/>
    <row r="279544" customFormat="1" x14ac:dyDescent="0.25"/>
    <row r="279545" customFormat="1" x14ac:dyDescent="0.25"/>
    <row r="279546" customFormat="1" x14ac:dyDescent="0.25"/>
    <row r="279547" customFormat="1" x14ac:dyDescent="0.25"/>
    <row r="279548" customFormat="1" x14ac:dyDescent="0.25"/>
    <row r="279549" customFormat="1" x14ac:dyDescent="0.25"/>
    <row r="279550" customFormat="1" x14ac:dyDescent="0.25"/>
    <row r="279551" customFormat="1" x14ac:dyDescent="0.25"/>
    <row r="279552" customFormat="1" x14ac:dyDescent="0.25"/>
    <row r="279553" customFormat="1" x14ac:dyDescent="0.25"/>
    <row r="279554" customFormat="1" x14ac:dyDescent="0.25"/>
    <row r="279555" customFormat="1" x14ac:dyDescent="0.25"/>
    <row r="279556" customFormat="1" x14ac:dyDescent="0.25"/>
    <row r="279557" customFormat="1" x14ac:dyDescent="0.25"/>
    <row r="279558" customFormat="1" x14ac:dyDescent="0.25"/>
    <row r="279559" customFormat="1" x14ac:dyDescent="0.25"/>
    <row r="279560" customFormat="1" x14ac:dyDescent="0.25"/>
    <row r="279561" customFormat="1" x14ac:dyDescent="0.25"/>
    <row r="279562" customFormat="1" x14ac:dyDescent="0.25"/>
    <row r="279563" customFormat="1" x14ac:dyDescent="0.25"/>
    <row r="279564" customFormat="1" x14ac:dyDescent="0.25"/>
    <row r="279565" customFormat="1" x14ac:dyDescent="0.25"/>
    <row r="279566" customFormat="1" x14ac:dyDescent="0.25"/>
    <row r="279567" customFormat="1" x14ac:dyDescent="0.25"/>
    <row r="279568" customFormat="1" x14ac:dyDescent="0.25"/>
    <row r="279569" customFormat="1" x14ac:dyDescent="0.25"/>
    <row r="279570" customFormat="1" x14ac:dyDescent="0.25"/>
    <row r="279571" customFormat="1" x14ac:dyDescent="0.25"/>
    <row r="279572" customFormat="1" x14ac:dyDescent="0.25"/>
    <row r="279573" customFormat="1" x14ac:dyDescent="0.25"/>
    <row r="279574" customFormat="1" x14ac:dyDescent="0.25"/>
    <row r="279575" customFormat="1" x14ac:dyDescent="0.25"/>
    <row r="279576" customFormat="1" x14ac:dyDescent="0.25"/>
    <row r="279577" customFormat="1" x14ac:dyDescent="0.25"/>
    <row r="279578" customFormat="1" x14ac:dyDescent="0.25"/>
    <row r="279579" customFormat="1" x14ac:dyDescent="0.25"/>
    <row r="279580" customFormat="1" x14ac:dyDescent="0.25"/>
    <row r="279581" customFormat="1" x14ac:dyDescent="0.25"/>
    <row r="279582" customFormat="1" x14ac:dyDescent="0.25"/>
    <row r="279583" customFormat="1" x14ac:dyDescent="0.25"/>
    <row r="279584" customFormat="1" x14ac:dyDescent="0.25"/>
    <row r="279585" customFormat="1" x14ac:dyDescent="0.25"/>
    <row r="279586" customFormat="1" x14ac:dyDescent="0.25"/>
    <row r="279587" customFormat="1" x14ac:dyDescent="0.25"/>
    <row r="279588" customFormat="1" x14ac:dyDescent="0.25"/>
    <row r="279589" customFormat="1" x14ac:dyDescent="0.25"/>
    <row r="279590" customFormat="1" x14ac:dyDescent="0.25"/>
    <row r="279591" customFormat="1" x14ac:dyDescent="0.25"/>
    <row r="279592" customFormat="1" x14ac:dyDescent="0.25"/>
    <row r="279593" customFormat="1" x14ac:dyDescent="0.25"/>
    <row r="279594" customFormat="1" x14ac:dyDescent="0.25"/>
    <row r="279595" customFormat="1" x14ac:dyDescent="0.25"/>
    <row r="279596" customFormat="1" x14ac:dyDescent="0.25"/>
    <row r="279597" customFormat="1" x14ac:dyDescent="0.25"/>
    <row r="279598" customFormat="1" x14ac:dyDescent="0.25"/>
    <row r="279599" customFormat="1" x14ac:dyDescent="0.25"/>
    <row r="279600" customFormat="1" x14ac:dyDescent="0.25"/>
    <row r="279601" customFormat="1" x14ac:dyDescent="0.25"/>
    <row r="279602" customFormat="1" x14ac:dyDescent="0.25"/>
    <row r="279603" customFormat="1" x14ac:dyDescent="0.25"/>
    <row r="279604" customFormat="1" x14ac:dyDescent="0.25"/>
    <row r="279605" customFormat="1" x14ac:dyDescent="0.25"/>
    <row r="279606" customFormat="1" x14ac:dyDescent="0.25"/>
    <row r="279607" customFormat="1" x14ac:dyDescent="0.25"/>
    <row r="279608" customFormat="1" x14ac:dyDescent="0.25"/>
    <row r="279609" customFormat="1" x14ac:dyDescent="0.25"/>
    <row r="279610" customFormat="1" x14ac:dyDescent="0.25"/>
    <row r="279611" customFormat="1" x14ac:dyDescent="0.25"/>
    <row r="279612" customFormat="1" x14ac:dyDescent="0.25"/>
    <row r="279613" customFormat="1" x14ac:dyDescent="0.25"/>
    <row r="279614" customFormat="1" x14ac:dyDescent="0.25"/>
    <row r="279615" customFormat="1" x14ac:dyDescent="0.25"/>
    <row r="279616" customFormat="1" x14ac:dyDescent="0.25"/>
    <row r="279617" customFormat="1" x14ac:dyDescent="0.25"/>
    <row r="279618" customFormat="1" x14ac:dyDescent="0.25"/>
    <row r="279619" customFormat="1" x14ac:dyDescent="0.25"/>
    <row r="279620" customFormat="1" x14ac:dyDescent="0.25"/>
    <row r="279621" customFormat="1" x14ac:dyDescent="0.25"/>
    <row r="279622" customFormat="1" x14ac:dyDescent="0.25"/>
    <row r="279623" customFormat="1" x14ac:dyDescent="0.25"/>
    <row r="279624" customFormat="1" x14ac:dyDescent="0.25"/>
    <row r="279625" customFormat="1" x14ac:dyDescent="0.25"/>
    <row r="279626" customFormat="1" x14ac:dyDescent="0.25"/>
    <row r="279627" customFormat="1" x14ac:dyDescent="0.25"/>
    <row r="279628" customFormat="1" x14ac:dyDescent="0.25"/>
    <row r="279629" customFormat="1" x14ac:dyDescent="0.25"/>
    <row r="279630" customFormat="1" x14ac:dyDescent="0.25"/>
    <row r="279631" customFormat="1" x14ac:dyDescent="0.25"/>
    <row r="279632" customFormat="1" x14ac:dyDescent="0.25"/>
    <row r="279633" customFormat="1" x14ac:dyDescent="0.25"/>
    <row r="279634" customFormat="1" x14ac:dyDescent="0.25"/>
    <row r="279635" customFormat="1" x14ac:dyDescent="0.25"/>
    <row r="279636" customFormat="1" x14ac:dyDescent="0.25"/>
    <row r="279637" customFormat="1" x14ac:dyDescent="0.25"/>
    <row r="279638" customFormat="1" x14ac:dyDescent="0.25"/>
    <row r="279639" customFormat="1" x14ac:dyDescent="0.25"/>
    <row r="279640" customFormat="1" x14ac:dyDescent="0.25"/>
    <row r="279641" customFormat="1" x14ac:dyDescent="0.25"/>
    <row r="279642" customFormat="1" x14ac:dyDescent="0.25"/>
    <row r="279643" customFormat="1" x14ac:dyDescent="0.25"/>
    <row r="279644" customFormat="1" x14ac:dyDescent="0.25"/>
    <row r="279645" customFormat="1" x14ac:dyDescent="0.25"/>
    <row r="279646" customFormat="1" x14ac:dyDescent="0.25"/>
    <row r="279647" customFormat="1" x14ac:dyDescent="0.25"/>
    <row r="279648" customFormat="1" x14ac:dyDescent="0.25"/>
    <row r="279649" customFormat="1" x14ac:dyDescent="0.25"/>
    <row r="279650" customFormat="1" x14ac:dyDescent="0.25"/>
    <row r="279651" customFormat="1" x14ac:dyDescent="0.25"/>
    <row r="279652" customFormat="1" x14ac:dyDescent="0.25"/>
    <row r="279653" customFormat="1" x14ac:dyDescent="0.25"/>
    <row r="279654" customFormat="1" x14ac:dyDescent="0.25"/>
    <row r="279655" customFormat="1" x14ac:dyDescent="0.25"/>
    <row r="279656" customFormat="1" x14ac:dyDescent="0.25"/>
    <row r="279657" customFormat="1" x14ac:dyDescent="0.25"/>
    <row r="279658" customFormat="1" x14ac:dyDescent="0.25"/>
    <row r="279659" customFormat="1" x14ac:dyDescent="0.25"/>
    <row r="279660" customFormat="1" x14ac:dyDescent="0.25"/>
    <row r="279661" customFormat="1" x14ac:dyDescent="0.25"/>
    <row r="279662" customFormat="1" x14ac:dyDescent="0.25"/>
    <row r="279663" customFormat="1" x14ac:dyDescent="0.25"/>
    <row r="279664" customFormat="1" x14ac:dyDescent="0.25"/>
    <row r="279665" customFormat="1" x14ac:dyDescent="0.25"/>
    <row r="279666" customFormat="1" x14ac:dyDescent="0.25"/>
    <row r="279667" customFormat="1" x14ac:dyDescent="0.25"/>
    <row r="279668" customFormat="1" x14ac:dyDescent="0.25"/>
    <row r="279669" customFormat="1" x14ac:dyDescent="0.25"/>
    <row r="279670" customFormat="1" x14ac:dyDescent="0.25"/>
    <row r="279671" customFormat="1" x14ac:dyDescent="0.25"/>
    <row r="279672" customFormat="1" x14ac:dyDescent="0.25"/>
    <row r="279673" customFormat="1" x14ac:dyDescent="0.25"/>
    <row r="279674" customFormat="1" x14ac:dyDescent="0.25"/>
    <row r="279675" customFormat="1" x14ac:dyDescent="0.25"/>
    <row r="279676" customFormat="1" x14ac:dyDescent="0.25"/>
    <row r="279677" customFormat="1" x14ac:dyDescent="0.25"/>
    <row r="279678" customFormat="1" x14ac:dyDescent="0.25"/>
    <row r="279679" customFormat="1" x14ac:dyDescent="0.25"/>
    <row r="279680" customFormat="1" x14ac:dyDescent="0.25"/>
    <row r="279681" customFormat="1" x14ac:dyDescent="0.25"/>
    <row r="279682" customFormat="1" x14ac:dyDescent="0.25"/>
    <row r="279683" customFormat="1" x14ac:dyDescent="0.25"/>
    <row r="279684" customFormat="1" x14ac:dyDescent="0.25"/>
    <row r="279685" customFormat="1" x14ac:dyDescent="0.25"/>
    <row r="279686" customFormat="1" x14ac:dyDescent="0.25"/>
    <row r="279687" customFormat="1" x14ac:dyDescent="0.25"/>
    <row r="279688" customFormat="1" x14ac:dyDescent="0.25"/>
    <row r="279689" customFormat="1" x14ac:dyDescent="0.25"/>
    <row r="279690" customFormat="1" x14ac:dyDescent="0.25"/>
    <row r="279691" customFormat="1" x14ac:dyDescent="0.25"/>
    <row r="279692" customFormat="1" x14ac:dyDescent="0.25"/>
    <row r="279693" customFormat="1" x14ac:dyDescent="0.25"/>
    <row r="279694" customFormat="1" x14ac:dyDescent="0.25"/>
    <row r="279695" customFormat="1" x14ac:dyDescent="0.25"/>
    <row r="279696" customFormat="1" x14ac:dyDescent="0.25"/>
    <row r="279697" customFormat="1" x14ac:dyDescent="0.25"/>
    <row r="279698" customFormat="1" x14ac:dyDescent="0.25"/>
    <row r="279699" customFormat="1" x14ac:dyDescent="0.25"/>
    <row r="279700" customFormat="1" x14ac:dyDescent="0.25"/>
    <row r="279701" customFormat="1" x14ac:dyDescent="0.25"/>
    <row r="279702" customFormat="1" x14ac:dyDescent="0.25"/>
    <row r="279703" customFormat="1" x14ac:dyDescent="0.25"/>
    <row r="279704" customFormat="1" x14ac:dyDescent="0.25"/>
    <row r="279705" customFormat="1" x14ac:dyDescent="0.25"/>
    <row r="279706" customFormat="1" x14ac:dyDescent="0.25"/>
    <row r="279707" customFormat="1" x14ac:dyDescent="0.25"/>
    <row r="279708" customFormat="1" x14ac:dyDescent="0.25"/>
    <row r="279709" customFormat="1" x14ac:dyDescent="0.25"/>
    <row r="279710" customFormat="1" x14ac:dyDescent="0.25"/>
    <row r="279711" customFormat="1" x14ac:dyDescent="0.25"/>
    <row r="279712" customFormat="1" x14ac:dyDescent="0.25"/>
    <row r="279713" customFormat="1" x14ac:dyDescent="0.25"/>
    <row r="279714" customFormat="1" x14ac:dyDescent="0.25"/>
    <row r="279715" customFormat="1" x14ac:dyDescent="0.25"/>
    <row r="279716" customFormat="1" x14ac:dyDescent="0.25"/>
    <row r="279717" customFormat="1" x14ac:dyDescent="0.25"/>
    <row r="279718" customFormat="1" x14ac:dyDescent="0.25"/>
    <row r="279719" customFormat="1" x14ac:dyDescent="0.25"/>
    <row r="279720" customFormat="1" x14ac:dyDescent="0.25"/>
    <row r="279721" customFormat="1" x14ac:dyDescent="0.25"/>
    <row r="279722" customFormat="1" x14ac:dyDescent="0.25"/>
    <row r="279723" customFormat="1" x14ac:dyDescent="0.25"/>
    <row r="279724" customFormat="1" x14ac:dyDescent="0.25"/>
    <row r="279725" customFormat="1" x14ac:dyDescent="0.25"/>
    <row r="279726" customFormat="1" x14ac:dyDescent="0.25"/>
    <row r="279727" customFormat="1" x14ac:dyDescent="0.25"/>
    <row r="279728" customFormat="1" x14ac:dyDescent="0.25"/>
    <row r="279729" customFormat="1" x14ac:dyDescent="0.25"/>
    <row r="279730" customFormat="1" x14ac:dyDescent="0.25"/>
    <row r="279731" customFormat="1" x14ac:dyDescent="0.25"/>
    <row r="279732" customFormat="1" x14ac:dyDescent="0.25"/>
    <row r="279733" customFormat="1" x14ac:dyDescent="0.25"/>
    <row r="279734" customFormat="1" x14ac:dyDescent="0.25"/>
    <row r="279735" customFormat="1" x14ac:dyDescent="0.25"/>
    <row r="279736" customFormat="1" x14ac:dyDescent="0.25"/>
    <row r="279737" customFormat="1" x14ac:dyDescent="0.25"/>
    <row r="279738" customFormat="1" x14ac:dyDescent="0.25"/>
    <row r="279739" customFormat="1" x14ac:dyDescent="0.25"/>
    <row r="279740" customFormat="1" x14ac:dyDescent="0.25"/>
    <row r="279741" customFormat="1" x14ac:dyDescent="0.25"/>
    <row r="279742" customFormat="1" x14ac:dyDescent="0.25"/>
    <row r="279743" customFormat="1" x14ac:dyDescent="0.25"/>
    <row r="279744" customFormat="1" x14ac:dyDescent="0.25"/>
    <row r="279745" customFormat="1" x14ac:dyDescent="0.25"/>
    <row r="279746" customFormat="1" x14ac:dyDescent="0.25"/>
    <row r="279747" customFormat="1" x14ac:dyDescent="0.25"/>
    <row r="279748" customFormat="1" x14ac:dyDescent="0.25"/>
    <row r="279749" customFormat="1" x14ac:dyDescent="0.25"/>
    <row r="279750" customFormat="1" x14ac:dyDescent="0.25"/>
    <row r="279751" customFormat="1" x14ac:dyDescent="0.25"/>
    <row r="279752" customFormat="1" x14ac:dyDescent="0.25"/>
    <row r="279753" customFormat="1" x14ac:dyDescent="0.25"/>
    <row r="279754" customFormat="1" x14ac:dyDescent="0.25"/>
    <row r="279755" customFormat="1" x14ac:dyDescent="0.25"/>
    <row r="279756" customFormat="1" x14ac:dyDescent="0.25"/>
    <row r="279757" customFormat="1" x14ac:dyDescent="0.25"/>
    <row r="279758" customFormat="1" x14ac:dyDescent="0.25"/>
    <row r="279759" customFormat="1" x14ac:dyDescent="0.25"/>
    <row r="279760" customFormat="1" x14ac:dyDescent="0.25"/>
    <row r="279761" customFormat="1" x14ac:dyDescent="0.25"/>
    <row r="279762" customFormat="1" x14ac:dyDescent="0.25"/>
    <row r="279763" customFormat="1" x14ac:dyDescent="0.25"/>
    <row r="279764" customFormat="1" x14ac:dyDescent="0.25"/>
    <row r="279765" customFormat="1" x14ac:dyDescent="0.25"/>
    <row r="279766" customFormat="1" x14ac:dyDescent="0.25"/>
    <row r="279767" customFormat="1" x14ac:dyDescent="0.25"/>
    <row r="279768" customFormat="1" x14ac:dyDescent="0.25"/>
    <row r="279769" customFormat="1" x14ac:dyDescent="0.25"/>
    <row r="279770" customFormat="1" x14ac:dyDescent="0.25"/>
    <row r="279771" customFormat="1" x14ac:dyDescent="0.25"/>
    <row r="279772" customFormat="1" x14ac:dyDescent="0.25"/>
    <row r="279773" customFormat="1" x14ac:dyDescent="0.25"/>
    <row r="279774" customFormat="1" x14ac:dyDescent="0.25"/>
    <row r="279775" customFormat="1" x14ac:dyDescent="0.25"/>
    <row r="279776" customFormat="1" x14ac:dyDescent="0.25"/>
    <row r="279777" customFormat="1" x14ac:dyDescent="0.25"/>
    <row r="279778" customFormat="1" x14ac:dyDescent="0.25"/>
    <row r="279779" customFormat="1" x14ac:dyDescent="0.25"/>
    <row r="279780" customFormat="1" x14ac:dyDescent="0.25"/>
    <row r="279781" customFormat="1" x14ac:dyDescent="0.25"/>
    <row r="279782" customFormat="1" x14ac:dyDescent="0.25"/>
    <row r="279783" customFormat="1" x14ac:dyDescent="0.25"/>
    <row r="279784" customFormat="1" x14ac:dyDescent="0.25"/>
    <row r="279785" customFormat="1" x14ac:dyDescent="0.25"/>
    <row r="279786" customFormat="1" x14ac:dyDescent="0.25"/>
    <row r="279787" customFormat="1" x14ac:dyDescent="0.25"/>
    <row r="279788" customFormat="1" x14ac:dyDescent="0.25"/>
    <row r="279789" customFormat="1" x14ac:dyDescent="0.25"/>
    <row r="279790" customFormat="1" x14ac:dyDescent="0.25"/>
    <row r="279791" customFormat="1" x14ac:dyDescent="0.25"/>
    <row r="279792" customFormat="1" x14ac:dyDescent="0.25"/>
    <row r="279793" customFormat="1" x14ac:dyDescent="0.25"/>
    <row r="279794" customFormat="1" x14ac:dyDescent="0.25"/>
    <row r="279795" customFormat="1" x14ac:dyDescent="0.25"/>
    <row r="279796" customFormat="1" x14ac:dyDescent="0.25"/>
    <row r="279797" customFormat="1" x14ac:dyDescent="0.25"/>
    <row r="279798" customFormat="1" x14ac:dyDescent="0.25"/>
    <row r="279799" customFormat="1" x14ac:dyDescent="0.25"/>
    <row r="279800" customFormat="1" x14ac:dyDescent="0.25"/>
    <row r="279801" customFormat="1" x14ac:dyDescent="0.25"/>
    <row r="279802" customFormat="1" x14ac:dyDescent="0.25"/>
    <row r="279803" customFormat="1" x14ac:dyDescent="0.25"/>
    <row r="279804" customFormat="1" x14ac:dyDescent="0.25"/>
    <row r="279805" customFormat="1" x14ac:dyDescent="0.25"/>
    <row r="279806" customFormat="1" x14ac:dyDescent="0.25"/>
    <row r="279807" customFormat="1" x14ac:dyDescent="0.25"/>
    <row r="279808" customFormat="1" x14ac:dyDescent="0.25"/>
    <row r="279809" customFormat="1" x14ac:dyDescent="0.25"/>
    <row r="279810" customFormat="1" x14ac:dyDescent="0.25"/>
    <row r="279811" customFormat="1" x14ac:dyDescent="0.25"/>
    <row r="279812" customFormat="1" x14ac:dyDescent="0.25"/>
    <row r="279813" customFormat="1" x14ac:dyDescent="0.25"/>
    <row r="279814" customFormat="1" x14ac:dyDescent="0.25"/>
    <row r="279815" customFormat="1" x14ac:dyDescent="0.25"/>
    <row r="279816" customFormat="1" x14ac:dyDescent="0.25"/>
    <row r="279817" customFormat="1" x14ac:dyDescent="0.25"/>
    <row r="279818" customFormat="1" x14ac:dyDescent="0.25"/>
    <row r="279819" customFormat="1" x14ac:dyDescent="0.25"/>
    <row r="279820" customFormat="1" x14ac:dyDescent="0.25"/>
    <row r="279821" customFormat="1" x14ac:dyDescent="0.25"/>
    <row r="279822" customFormat="1" x14ac:dyDescent="0.25"/>
    <row r="279823" customFormat="1" x14ac:dyDescent="0.25"/>
    <row r="279824" customFormat="1" x14ac:dyDescent="0.25"/>
    <row r="279825" customFormat="1" x14ac:dyDescent="0.25"/>
    <row r="279826" customFormat="1" x14ac:dyDescent="0.25"/>
    <row r="279827" customFormat="1" x14ac:dyDescent="0.25"/>
    <row r="279828" customFormat="1" x14ac:dyDescent="0.25"/>
    <row r="279829" customFormat="1" x14ac:dyDescent="0.25"/>
    <row r="279830" customFormat="1" x14ac:dyDescent="0.25"/>
    <row r="279831" customFormat="1" x14ac:dyDescent="0.25"/>
    <row r="279832" customFormat="1" x14ac:dyDescent="0.25"/>
    <row r="279833" customFormat="1" x14ac:dyDescent="0.25"/>
    <row r="279834" customFormat="1" x14ac:dyDescent="0.25"/>
    <row r="279835" customFormat="1" x14ac:dyDescent="0.25"/>
    <row r="279836" customFormat="1" x14ac:dyDescent="0.25"/>
    <row r="279837" customFormat="1" x14ac:dyDescent="0.25"/>
    <row r="279838" customFormat="1" x14ac:dyDescent="0.25"/>
    <row r="279839" customFormat="1" x14ac:dyDescent="0.25"/>
    <row r="279840" customFormat="1" x14ac:dyDescent="0.25"/>
    <row r="279841" customFormat="1" x14ac:dyDescent="0.25"/>
    <row r="279842" customFormat="1" x14ac:dyDescent="0.25"/>
    <row r="279843" customFormat="1" x14ac:dyDescent="0.25"/>
    <row r="279844" customFormat="1" x14ac:dyDescent="0.25"/>
    <row r="279845" customFormat="1" x14ac:dyDescent="0.25"/>
    <row r="279846" customFormat="1" x14ac:dyDescent="0.25"/>
    <row r="279847" customFormat="1" x14ac:dyDescent="0.25"/>
    <row r="279848" customFormat="1" x14ac:dyDescent="0.25"/>
    <row r="279849" customFormat="1" x14ac:dyDescent="0.25"/>
    <row r="279850" customFormat="1" x14ac:dyDescent="0.25"/>
    <row r="279851" customFormat="1" x14ac:dyDescent="0.25"/>
    <row r="279852" customFormat="1" x14ac:dyDescent="0.25"/>
    <row r="279853" customFormat="1" x14ac:dyDescent="0.25"/>
    <row r="279854" customFormat="1" x14ac:dyDescent="0.25"/>
    <row r="279855" customFormat="1" x14ac:dyDescent="0.25"/>
    <row r="279856" customFormat="1" x14ac:dyDescent="0.25"/>
    <row r="279857" customFormat="1" x14ac:dyDescent="0.25"/>
    <row r="279858" customFormat="1" x14ac:dyDescent="0.25"/>
    <row r="279859" customFormat="1" x14ac:dyDescent="0.25"/>
    <row r="279860" customFormat="1" x14ac:dyDescent="0.25"/>
    <row r="279861" customFormat="1" x14ac:dyDescent="0.25"/>
    <row r="279862" customFormat="1" x14ac:dyDescent="0.25"/>
    <row r="279863" customFormat="1" x14ac:dyDescent="0.25"/>
    <row r="279864" customFormat="1" x14ac:dyDescent="0.25"/>
    <row r="279865" customFormat="1" x14ac:dyDescent="0.25"/>
    <row r="279866" customFormat="1" x14ac:dyDescent="0.25"/>
    <row r="279867" customFormat="1" x14ac:dyDescent="0.25"/>
    <row r="279868" customFormat="1" x14ac:dyDescent="0.25"/>
    <row r="279869" customFormat="1" x14ac:dyDescent="0.25"/>
    <row r="279870" customFormat="1" x14ac:dyDescent="0.25"/>
    <row r="279871" customFormat="1" x14ac:dyDescent="0.25"/>
    <row r="279872" customFormat="1" x14ac:dyDescent="0.25"/>
    <row r="279873" customFormat="1" x14ac:dyDescent="0.25"/>
    <row r="279874" customFormat="1" x14ac:dyDescent="0.25"/>
    <row r="279875" customFormat="1" x14ac:dyDescent="0.25"/>
    <row r="279876" customFormat="1" x14ac:dyDescent="0.25"/>
    <row r="279877" customFormat="1" x14ac:dyDescent="0.25"/>
    <row r="279878" customFormat="1" x14ac:dyDescent="0.25"/>
    <row r="279879" customFormat="1" x14ac:dyDescent="0.25"/>
    <row r="279880" customFormat="1" x14ac:dyDescent="0.25"/>
    <row r="279881" customFormat="1" x14ac:dyDescent="0.25"/>
    <row r="279882" customFormat="1" x14ac:dyDescent="0.25"/>
    <row r="279883" customFormat="1" x14ac:dyDescent="0.25"/>
    <row r="279884" customFormat="1" x14ac:dyDescent="0.25"/>
    <row r="279885" customFormat="1" x14ac:dyDescent="0.25"/>
    <row r="279886" customFormat="1" x14ac:dyDescent="0.25"/>
    <row r="279887" customFormat="1" x14ac:dyDescent="0.25"/>
    <row r="279888" customFormat="1" x14ac:dyDescent="0.25"/>
    <row r="279889" customFormat="1" x14ac:dyDescent="0.25"/>
    <row r="279890" customFormat="1" x14ac:dyDescent="0.25"/>
    <row r="279891" customFormat="1" x14ac:dyDescent="0.25"/>
    <row r="279892" customFormat="1" x14ac:dyDescent="0.25"/>
    <row r="279893" customFormat="1" x14ac:dyDescent="0.25"/>
    <row r="279894" customFormat="1" x14ac:dyDescent="0.25"/>
    <row r="279895" customFormat="1" x14ac:dyDescent="0.25"/>
    <row r="279896" customFormat="1" x14ac:dyDescent="0.25"/>
    <row r="279897" customFormat="1" x14ac:dyDescent="0.25"/>
    <row r="279898" customFormat="1" x14ac:dyDescent="0.25"/>
    <row r="279899" customFormat="1" x14ac:dyDescent="0.25"/>
    <row r="279900" customFormat="1" x14ac:dyDescent="0.25"/>
    <row r="279901" customFormat="1" x14ac:dyDescent="0.25"/>
    <row r="279902" customFormat="1" x14ac:dyDescent="0.25"/>
    <row r="279903" customFormat="1" x14ac:dyDescent="0.25"/>
    <row r="279904" customFormat="1" x14ac:dyDescent="0.25"/>
    <row r="279905" customFormat="1" x14ac:dyDescent="0.25"/>
    <row r="279906" customFormat="1" x14ac:dyDescent="0.25"/>
    <row r="279907" customFormat="1" x14ac:dyDescent="0.25"/>
    <row r="279908" customFormat="1" x14ac:dyDescent="0.25"/>
    <row r="279909" customFormat="1" x14ac:dyDescent="0.25"/>
    <row r="279910" customFormat="1" x14ac:dyDescent="0.25"/>
    <row r="279911" customFormat="1" x14ac:dyDescent="0.25"/>
    <row r="279912" customFormat="1" x14ac:dyDescent="0.25"/>
    <row r="279913" customFormat="1" x14ac:dyDescent="0.25"/>
    <row r="279914" customFormat="1" x14ac:dyDescent="0.25"/>
    <row r="279915" customFormat="1" x14ac:dyDescent="0.25"/>
    <row r="279916" customFormat="1" x14ac:dyDescent="0.25"/>
    <row r="279917" customFormat="1" x14ac:dyDescent="0.25"/>
    <row r="279918" customFormat="1" x14ac:dyDescent="0.25"/>
    <row r="279919" customFormat="1" x14ac:dyDescent="0.25"/>
    <row r="279920" customFormat="1" x14ac:dyDescent="0.25"/>
    <row r="279921" customFormat="1" x14ac:dyDescent="0.25"/>
    <row r="279922" customFormat="1" x14ac:dyDescent="0.25"/>
    <row r="279923" customFormat="1" x14ac:dyDescent="0.25"/>
    <row r="279924" customFormat="1" x14ac:dyDescent="0.25"/>
    <row r="279925" customFormat="1" x14ac:dyDescent="0.25"/>
    <row r="279926" customFormat="1" x14ac:dyDescent="0.25"/>
    <row r="279927" customFormat="1" x14ac:dyDescent="0.25"/>
    <row r="279928" customFormat="1" x14ac:dyDescent="0.25"/>
    <row r="279929" customFormat="1" x14ac:dyDescent="0.25"/>
    <row r="279930" customFormat="1" x14ac:dyDescent="0.25"/>
    <row r="279931" customFormat="1" x14ac:dyDescent="0.25"/>
    <row r="279932" customFormat="1" x14ac:dyDescent="0.25"/>
    <row r="279933" customFormat="1" x14ac:dyDescent="0.25"/>
    <row r="279934" customFormat="1" x14ac:dyDescent="0.25"/>
    <row r="279935" customFormat="1" x14ac:dyDescent="0.25"/>
    <row r="279936" customFormat="1" x14ac:dyDescent="0.25"/>
    <row r="279937" customFormat="1" x14ac:dyDescent="0.25"/>
    <row r="279938" customFormat="1" x14ac:dyDescent="0.25"/>
    <row r="279939" customFormat="1" x14ac:dyDescent="0.25"/>
    <row r="279940" customFormat="1" x14ac:dyDescent="0.25"/>
    <row r="279941" customFormat="1" x14ac:dyDescent="0.25"/>
    <row r="279942" customFormat="1" x14ac:dyDescent="0.25"/>
    <row r="279943" customFormat="1" x14ac:dyDescent="0.25"/>
    <row r="279944" customFormat="1" x14ac:dyDescent="0.25"/>
    <row r="279945" customFormat="1" x14ac:dyDescent="0.25"/>
    <row r="279946" customFormat="1" x14ac:dyDescent="0.25"/>
    <row r="279947" customFormat="1" x14ac:dyDescent="0.25"/>
    <row r="279948" customFormat="1" x14ac:dyDescent="0.25"/>
    <row r="279949" customFormat="1" x14ac:dyDescent="0.25"/>
    <row r="279950" customFormat="1" x14ac:dyDescent="0.25"/>
    <row r="279951" customFormat="1" x14ac:dyDescent="0.25"/>
    <row r="279952" customFormat="1" x14ac:dyDescent="0.25"/>
    <row r="279953" customFormat="1" x14ac:dyDescent="0.25"/>
    <row r="279954" customFormat="1" x14ac:dyDescent="0.25"/>
    <row r="279955" customFormat="1" x14ac:dyDescent="0.25"/>
    <row r="279956" customFormat="1" x14ac:dyDescent="0.25"/>
    <row r="279957" customFormat="1" x14ac:dyDescent="0.25"/>
    <row r="279958" customFormat="1" x14ac:dyDescent="0.25"/>
    <row r="279959" customFormat="1" x14ac:dyDescent="0.25"/>
    <row r="279960" customFormat="1" x14ac:dyDescent="0.25"/>
    <row r="279961" customFormat="1" x14ac:dyDescent="0.25"/>
    <row r="279962" customFormat="1" x14ac:dyDescent="0.25"/>
    <row r="279963" customFormat="1" x14ac:dyDescent="0.25"/>
    <row r="279964" customFormat="1" x14ac:dyDescent="0.25"/>
    <row r="279965" customFormat="1" x14ac:dyDescent="0.25"/>
    <row r="279966" customFormat="1" x14ac:dyDescent="0.25"/>
    <row r="279967" customFormat="1" x14ac:dyDescent="0.25"/>
    <row r="279968" customFormat="1" x14ac:dyDescent="0.25"/>
    <row r="279969" customFormat="1" x14ac:dyDescent="0.25"/>
    <row r="279970" customFormat="1" x14ac:dyDescent="0.25"/>
    <row r="279971" customFormat="1" x14ac:dyDescent="0.25"/>
    <row r="279972" customFormat="1" x14ac:dyDescent="0.25"/>
    <row r="279973" customFormat="1" x14ac:dyDescent="0.25"/>
    <row r="279974" customFormat="1" x14ac:dyDescent="0.25"/>
    <row r="279975" customFormat="1" x14ac:dyDescent="0.25"/>
    <row r="279976" customFormat="1" x14ac:dyDescent="0.25"/>
    <row r="279977" customFormat="1" x14ac:dyDescent="0.25"/>
    <row r="279978" customFormat="1" x14ac:dyDescent="0.25"/>
    <row r="279979" customFormat="1" x14ac:dyDescent="0.25"/>
    <row r="279980" customFormat="1" x14ac:dyDescent="0.25"/>
    <row r="279981" customFormat="1" x14ac:dyDescent="0.25"/>
    <row r="279982" customFormat="1" x14ac:dyDescent="0.25"/>
    <row r="279983" customFormat="1" x14ac:dyDescent="0.25"/>
    <row r="279984" customFormat="1" x14ac:dyDescent="0.25"/>
    <row r="279985" customFormat="1" x14ac:dyDescent="0.25"/>
    <row r="279986" customFormat="1" x14ac:dyDescent="0.25"/>
    <row r="279987" customFormat="1" x14ac:dyDescent="0.25"/>
    <row r="279988" customFormat="1" x14ac:dyDescent="0.25"/>
    <row r="279989" customFormat="1" x14ac:dyDescent="0.25"/>
    <row r="279990" customFormat="1" x14ac:dyDescent="0.25"/>
    <row r="279991" customFormat="1" x14ac:dyDescent="0.25"/>
    <row r="279992" customFormat="1" x14ac:dyDescent="0.25"/>
    <row r="279993" customFormat="1" x14ac:dyDescent="0.25"/>
    <row r="279994" customFormat="1" x14ac:dyDescent="0.25"/>
    <row r="279995" customFormat="1" x14ac:dyDescent="0.25"/>
    <row r="279996" customFormat="1" x14ac:dyDescent="0.25"/>
    <row r="279997" customFormat="1" x14ac:dyDescent="0.25"/>
    <row r="279998" customFormat="1" x14ac:dyDescent="0.25"/>
    <row r="279999" customFormat="1" x14ac:dyDescent="0.25"/>
    <row r="280000" customFormat="1" x14ac:dyDescent="0.25"/>
    <row r="280001" customFormat="1" x14ac:dyDescent="0.25"/>
    <row r="280002" customFormat="1" x14ac:dyDescent="0.25"/>
    <row r="280003" customFormat="1" x14ac:dyDescent="0.25"/>
    <row r="280004" customFormat="1" x14ac:dyDescent="0.25"/>
    <row r="280005" customFormat="1" x14ac:dyDescent="0.25"/>
    <row r="280006" customFormat="1" x14ac:dyDescent="0.25"/>
    <row r="280007" customFormat="1" x14ac:dyDescent="0.25"/>
    <row r="280008" customFormat="1" x14ac:dyDescent="0.25"/>
    <row r="280009" customFormat="1" x14ac:dyDescent="0.25"/>
    <row r="280010" customFormat="1" x14ac:dyDescent="0.25"/>
    <row r="280011" customFormat="1" x14ac:dyDescent="0.25"/>
    <row r="280012" customFormat="1" x14ac:dyDescent="0.25"/>
    <row r="280013" customFormat="1" x14ac:dyDescent="0.25"/>
    <row r="280014" customFormat="1" x14ac:dyDescent="0.25"/>
    <row r="280015" customFormat="1" x14ac:dyDescent="0.25"/>
    <row r="280016" customFormat="1" x14ac:dyDescent="0.25"/>
    <row r="280017" customFormat="1" x14ac:dyDescent="0.25"/>
    <row r="280018" customFormat="1" x14ac:dyDescent="0.25"/>
    <row r="280019" customFormat="1" x14ac:dyDescent="0.25"/>
    <row r="280020" customFormat="1" x14ac:dyDescent="0.25"/>
    <row r="280021" customFormat="1" x14ac:dyDescent="0.25"/>
    <row r="280022" customFormat="1" x14ac:dyDescent="0.25"/>
    <row r="280023" customFormat="1" x14ac:dyDescent="0.25"/>
    <row r="280024" customFormat="1" x14ac:dyDescent="0.25"/>
    <row r="280025" customFormat="1" x14ac:dyDescent="0.25"/>
    <row r="280026" customFormat="1" x14ac:dyDescent="0.25"/>
    <row r="280027" customFormat="1" x14ac:dyDescent="0.25"/>
    <row r="280028" customFormat="1" x14ac:dyDescent="0.25"/>
    <row r="280029" customFormat="1" x14ac:dyDescent="0.25"/>
    <row r="280030" customFormat="1" x14ac:dyDescent="0.25"/>
    <row r="280031" customFormat="1" x14ac:dyDescent="0.25"/>
    <row r="280032" customFormat="1" x14ac:dyDescent="0.25"/>
    <row r="280033" customFormat="1" x14ac:dyDescent="0.25"/>
    <row r="280034" customFormat="1" x14ac:dyDescent="0.25"/>
    <row r="280035" customFormat="1" x14ac:dyDescent="0.25"/>
    <row r="280036" customFormat="1" x14ac:dyDescent="0.25"/>
    <row r="280037" customFormat="1" x14ac:dyDescent="0.25"/>
    <row r="280038" customFormat="1" x14ac:dyDescent="0.25"/>
    <row r="280039" customFormat="1" x14ac:dyDescent="0.25"/>
    <row r="280040" customFormat="1" x14ac:dyDescent="0.25"/>
    <row r="280041" customFormat="1" x14ac:dyDescent="0.25"/>
    <row r="280042" customFormat="1" x14ac:dyDescent="0.25"/>
    <row r="280043" customFormat="1" x14ac:dyDescent="0.25"/>
    <row r="280044" customFormat="1" x14ac:dyDescent="0.25"/>
    <row r="280045" customFormat="1" x14ac:dyDescent="0.25"/>
    <row r="280046" customFormat="1" x14ac:dyDescent="0.25"/>
    <row r="280047" customFormat="1" x14ac:dyDescent="0.25"/>
    <row r="280048" customFormat="1" x14ac:dyDescent="0.25"/>
    <row r="280049" customFormat="1" x14ac:dyDescent="0.25"/>
    <row r="280050" customFormat="1" x14ac:dyDescent="0.25"/>
    <row r="280051" customFormat="1" x14ac:dyDescent="0.25"/>
    <row r="280052" customFormat="1" x14ac:dyDescent="0.25"/>
    <row r="280053" customFormat="1" x14ac:dyDescent="0.25"/>
    <row r="280054" customFormat="1" x14ac:dyDescent="0.25"/>
    <row r="280055" customFormat="1" x14ac:dyDescent="0.25"/>
    <row r="280056" customFormat="1" x14ac:dyDescent="0.25"/>
    <row r="280057" customFormat="1" x14ac:dyDescent="0.25"/>
    <row r="280058" customFormat="1" x14ac:dyDescent="0.25"/>
    <row r="280059" customFormat="1" x14ac:dyDescent="0.25"/>
    <row r="280060" customFormat="1" x14ac:dyDescent="0.25"/>
    <row r="280061" customFormat="1" x14ac:dyDescent="0.25"/>
    <row r="280062" customFormat="1" x14ac:dyDescent="0.25"/>
    <row r="280063" customFormat="1" x14ac:dyDescent="0.25"/>
    <row r="280064" customFormat="1" x14ac:dyDescent="0.25"/>
    <row r="280065" customFormat="1" x14ac:dyDescent="0.25"/>
    <row r="280066" customFormat="1" x14ac:dyDescent="0.25"/>
    <row r="280067" customFormat="1" x14ac:dyDescent="0.25"/>
    <row r="280068" customFormat="1" x14ac:dyDescent="0.25"/>
    <row r="280069" customFormat="1" x14ac:dyDescent="0.25"/>
    <row r="280070" customFormat="1" x14ac:dyDescent="0.25"/>
    <row r="280071" customFormat="1" x14ac:dyDescent="0.25"/>
    <row r="280072" customFormat="1" x14ac:dyDescent="0.25"/>
    <row r="280073" customFormat="1" x14ac:dyDescent="0.25"/>
    <row r="280074" customFormat="1" x14ac:dyDescent="0.25"/>
    <row r="280075" customFormat="1" x14ac:dyDescent="0.25"/>
    <row r="280076" customFormat="1" x14ac:dyDescent="0.25"/>
    <row r="280077" customFormat="1" x14ac:dyDescent="0.25"/>
    <row r="280078" customFormat="1" x14ac:dyDescent="0.25"/>
    <row r="280079" customFormat="1" x14ac:dyDescent="0.25"/>
    <row r="280080" customFormat="1" x14ac:dyDescent="0.25"/>
    <row r="280081" customFormat="1" x14ac:dyDescent="0.25"/>
    <row r="280082" customFormat="1" x14ac:dyDescent="0.25"/>
    <row r="280083" customFormat="1" x14ac:dyDescent="0.25"/>
    <row r="280084" customFormat="1" x14ac:dyDescent="0.25"/>
    <row r="280085" customFormat="1" x14ac:dyDescent="0.25"/>
    <row r="280086" customFormat="1" x14ac:dyDescent="0.25"/>
    <row r="280087" customFormat="1" x14ac:dyDescent="0.25"/>
    <row r="280088" customFormat="1" x14ac:dyDescent="0.25"/>
    <row r="280089" customFormat="1" x14ac:dyDescent="0.25"/>
    <row r="280090" customFormat="1" x14ac:dyDescent="0.25"/>
    <row r="280091" customFormat="1" x14ac:dyDescent="0.25"/>
    <row r="280092" customFormat="1" x14ac:dyDescent="0.25"/>
    <row r="280093" customFormat="1" x14ac:dyDescent="0.25"/>
    <row r="280094" customFormat="1" x14ac:dyDescent="0.25"/>
    <row r="280095" customFormat="1" x14ac:dyDescent="0.25"/>
    <row r="280096" customFormat="1" x14ac:dyDescent="0.25"/>
    <row r="280097" customFormat="1" x14ac:dyDescent="0.25"/>
    <row r="280098" customFormat="1" x14ac:dyDescent="0.25"/>
    <row r="280099" customFormat="1" x14ac:dyDescent="0.25"/>
    <row r="280100" customFormat="1" x14ac:dyDescent="0.25"/>
    <row r="280101" customFormat="1" x14ac:dyDescent="0.25"/>
    <row r="280102" customFormat="1" x14ac:dyDescent="0.25"/>
    <row r="280103" customFormat="1" x14ac:dyDescent="0.25"/>
    <row r="280104" customFormat="1" x14ac:dyDescent="0.25"/>
    <row r="280105" customFormat="1" x14ac:dyDescent="0.25"/>
    <row r="280106" customFormat="1" x14ac:dyDescent="0.25"/>
    <row r="280107" customFormat="1" x14ac:dyDescent="0.25"/>
    <row r="280108" customFormat="1" x14ac:dyDescent="0.25"/>
    <row r="280109" customFormat="1" x14ac:dyDescent="0.25"/>
    <row r="280110" customFormat="1" x14ac:dyDescent="0.25"/>
    <row r="280111" customFormat="1" x14ac:dyDescent="0.25"/>
    <row r="280112" customFormat="1" x14ac:dyDescent="0.25"/>
    <row r="280113" customFormat="1" x14ac:dyDescent="0.25"/>
    <row r="280114" customFormat="1" x14ac:dyDescent="0.25"/>
    <row r="280115" customFormat="1" x14ac:dyDescent="0.25"/>
    <row r="280116" customFormat="1" x14ac:dyDescent="0.25"/>
    <row r="280117" customFormat="1" x14ac:dyDescent="0.25"/>
    <row r="280118" customFormat="1" x14ac:dyDescent="0.25"/>
    <row r="280119" customFormat="1" x14ac:dyDescent="0.25"/>
    <row r="280120" customFormat="1" x14ac:dyDescent="0.25"/>
    <row r="280121" customFormat="1" x14ac:dyDescent="0.25"/>
    <row r="280122" customFormat="1" x14ac:dyDescent="0.25"/>
    <row r="280123" customFormat="1" x14ac:dyDescent="0.25"/>
    <row r="280124" customFormat="1" x14ac:dyDescent="0.25"/>
    <row r="280125" customFormat="1" x14ac:dyDescent="0.25"/>
    <row r="280126" customFormat="1" x14ac:dyDescent="0.25"/>
    <row r="280127" customFormat="1" x14ac:dyDescent="0.25"/>
    <row r="280128" customFormat="1" x14ac:dyDescent="0.25"/>
    <row r="280129" customFormat="1" x14ac:dyDescent="0.25"/>
    <row r="280130" customFormat="1" x14ac:dyDescent="0.25"/>
    <row r="280131" customFormat="1" x14ac:dyDescent="0.25"/>
    <row r="280132" customFormat="1" x14ac:dyDescent="0.25"/>
    <row r="280133" customFormat="1" x14ac:dyDescent="0.25"/>
    <row r="280134" customFormat="1" x14ac:dyDescent="0.25"/>
    <row r="280135" customFormat="1" x14ac:dyDescent="0.25"/>
    <row r="280136" customFormat="1" x14ac:dyDescent="0.25"/>
    <row r="280137" customFormat="1" x14ac:dyDescent="0.25"/>
    <row r="280138" customFormat="1" x14ac:dyDescent="0.25"/>
    <row r="280139" customFormat="1" x14ac:dyDescent="0.25"/>
    <row r="280140" customFormat="1" x14ac:dyDescent="0.25"/>
    <row r="280141" customFormat="1" x14ac:dyDescent="0.25"/>
    <row r="280142" customFormat="1" x14ac:dyDescent="0.25"/>
    <row r="280143" customFormat="1" x14ac:dyDescent="0.25"/>
    <row r="280144" customFormat="1" x14ac:dyDescent="0.25"/>
    <row r="280145" customFormat="1" x14ac:dyDescent="0.25"/>
    <row r="280146" customFormat="1" x14ac:dyDescent="0.25"/>
    <row r="280147" customFormat="1" x14ac:dyDescent="0.25"/>
    <row r="280148" customFormat="1" x14ac:dyDescent="0.25"/>
    <row r="280149" customFormat="1" x14ac:dyDescent="0.25"/>
    <row r="280150" customFormat="1" x14ac:dyDescent="0.25"/>
    <row r="280151" customFormat="1" x14ac:dyDescent="0.25"/>
    <row r="280152" customFormat="1" x14ac:dyDescent="0.25"/>
    <row r="280153" customFormat="1" x14ac:dyDescent="0.25"/>
    <row r="280154" customFormat="1" x14ac:dyDescent="0.25"/>
    <row r="280155" customFormat="1" x14ac:dyDescent="0.25"/>
    <row r="280156" customFormat="1" x14ac:dyDescent="0.25"/>
    <row r="280157" customFormat="1" x14ac:dyDescent="0.25"/>
    <row r="280158" customFormat="1" x14ac:dyDescent="0.25"/>
    <row r="280159" customFormat="1" x14ac:dyDescent="0.25"/>
    <row r="280160" customFormat="1" x14ac:dyDescent="0.25"/>
    <row r="280161" customFormat="1" x14ac:dyDescent="0.25"/>
    <row r="280162" customFormat="1" x14ac:dyDescent="0.25"/>
    <row r="280163" customFormat="1" x14ac:dyDescent="0.25"/>
    <row r="280164" customFormat="1" x14ac:dyDescent="0.25"/>
    <row r="280165" customFormat="1" x14ac:dyDescent="0.25"/>
    <row r="280166" customFormat="1" x14ac:dyDescent="0.25"/>
    <row r="280167" customFormat="1" x14ac:dyDescent="0.25"/>
    <row r="280168" customFormat="1" x14ac:dyDescent="0.25"/>
    <row r="280169" customFormat="1" x14ac:dyDescent="0.25"/>
    <row r="280170" customFormat="1" x14ac:dyDescent="0.25"/>
    <row r="280171" customFormat="1" x14ac:dyDescent="0.25"/>
    <row r="280172" customFormat="1" x14ac:dyDescent="0.25"/>
    <row r="280173" customFormat="1" x14ac:dyDescent="0.25"/>
    <row r="280174" customFormat="1" x14ac:dyDescent="0.25"/>
    <row r="280175" customFormat="1" x14ac:dyDescent="0.25"/>
    <row r="280176" customFormat="1" x14ac:dyDescent="0.25"/>
    <row r="280177" customFormat="1" x14ac:dyDescent="0.25"/>
    <row r="280178" customFormat="1" x14ac:dyDescent="0.25"/>
    <row r="280179" customFormat="1" x14ac:dyDescent="0.25"/>
    <row r="280180" customFormat="1" x14ac:dyDescent="0.25"/>
    <row r="280181" customFormat="1" x14ac:dyDescent="0.25"/>
    <row r="280182" customFormat="1" x14ac:dyDescent="0.25"/>
    <row r="280183" customFormat="1" x14ac:dyDescent="0.25"/>
    <row r="280184" customFormat="1" x14ac:dyDescent="0.25"/>
    <row r="280185" customFormat="1" x14ac:dyDescent="0.25"/>
    <row r="280186" customFormat="1" x14ac:dyDescent="0.25"/>
    <row r="280187" customFormat="1" x14ac:dyDescent="0.25"/>
    <row r="280188" customFormat="1" x14ac:dyDescent="0.25"/>
    <row r="280189" customFormat="1" x14ac:dyDescent="0.25"/>
    <row r="280190" customFormat="1" x14ac:dyDescent="0.25"/>
    <row r="280191" customFormat="1" x14ac:dyDescent="0.25"/>
    <row r="280192" customFormat="1" x14ac:dyDescent="0.25"/>
    <row r="280193" customFormat="1" x14ac:dyDescent="0.25"/>
    <row r="280194" customFormat="1" x14ac:dyDescent="0.25"/>
    <row r="280195" customFormat="1" x14ac:dyDescent="0.25"/>
    <row r="280196" customFormat="1" x14ac:dyDescent="0.25"/>
    <row r="280197" customFormat="1" x14ac:dyDescent="0.25"/>
    <row r="280198" customFormat="1" x14ac:dyDescent="0.25"/>
    <row r="280199" customFormat="1" x14ac:dyDescent="0.25"/>
    <row r="280200" customFormat="1" x14ac:dyDescent="0.25"/>
    <row r="280201" customFormat="1" x14ac:dyDescent="0.25"/>
    <row r="280202" customFormat="1" x14ac:dyDescent="0.25"/>
    <row r="280203" customFormat="1" x14ac:dyDescent="0.25"/>
    <row r="280204" customFormat="1" x14ac:dyDescent="0.25"/>
    <row r="280205" customFormat="1" x14ac:dyDescent="0.25"/>
    <row r="280206" customFormat="1" x14ac:dyDescent="0.25"/>
    <row r="280207" customFormat="1" x14ac:dyDescent="0.25"/>
    <row r="280208" customFormat="1" x14ac:dyDescent="0.25"/>
    <row r="280209" customFormat="1" x14ac:dyDescent="0.25"/>
    <row r="280210" customFormat="1" x14ac:dyDescent="0.25"/>
    <row r="280211" customFormat="1" x14ac:dyDescent="0.25"/>
    <row r="280212" customFormat="1" x14ac:dyDescent="0.25"/>
    <row r="280213" customFormat="1" x14ac:dyDescent="0.25"/>
    <row r="280214" customFormat="1" x14ac:dyDescent="0.25"/>
    <row r="280215" customFormat="1" x14ac:dyDescent="0.25"/>
    <row r="280216" customFormat="1" x14ac:dyDescent="0.25"/>
    <row r="280217" customFormat="1" x14ac:dyDescent="0.25"/>
    <row r="280218" customFormat="1" x14ac:dyDescent="0.25"/>
    <row r="280219" customFormat="1" x14ac:dyDescent="0.25"/>
    <row r="280220" customFormat="1" x14ac:dyDescent="0.25"/>
    <row r="280221" customFormat="1" x14ac:dyDescent="0.25"/>
    <row r="280222" customFormat="1" x14ac:dyDescent="0.25"/>
    <row r="280223" customFormat="1" x14ac:dyDescent="0.25"/>
    <row r="280224" customFormat="1" x14ac:dyDescent="0.25"/>
    <row r="280225" customFormat="1" x14ac:dyDescent="0.25"/>
    <row r="280226" customFormat="1" x14ac:dyDescent="0.25"/>
    <row r="280227" customFormat="1" x14ac:dyDescent="0.25"/>
    <row r="280228" customFormat="1" x14ac:dyDescent="0.25"/>
    <row r="280229" customFormat="1" x14ac:dyDescent="0.25"/>
    <row r="280230" customFormat="1" x14ac:dyDescent="0.25"/>
    <row r="280231" customFormat="1" x14ac:dyDescent="0.25"/>
    <row r="280232" customFormat="1" x14ac:dyDescent="0.25"/>
    <row r="280233" customFormat="1" x14ac:dyDescent="0.25"/>
    <row r="280234" customFormat="1" x14ac:dyDescent="0.25"/>
    <row r="280235" customFormat="1" x14ac:dyDescent="0.25"/>
    <row r="280236" customFormat="1" x14ac:dyDescent="0.25"/>
    <row r="280237" customFormat="1" x14ac:dyDescent="0.25"/>
    <row r="280238" customFormat="1" x14ac:dyDescent="0.25"/>
    <row r="280239" customFormat="1" x14ac:dyDescent="0.25"/>
    <row r="280240" customFormat="1" x14ac:dyDescent="0.25"/>
    <row r="280241" customFormat="1" x14ac:dyDescent="0.25"/>
    <row r="280242" customFormat="1" x14ac:dyDescent="0.25"/>
    <row r="280243" customFormat="1" x14ac:dyDescent="0.25"/>
    <row r="280244" customFormat="1" x14ac:dyDescent="0.25"/>
    <row r="280245" customFormat="1" x14ac:dyDescent="0.25"/>
    <row r="280246" customFormat="1" x14ac:dyDescent="0.25"/>
    <row r="280247" customFormat="1" x14ac:dyDescent="0.25"/>
    <row r="280248" customFormat="1" x14ac:dyDescent="0.25"/>
    <row r="280249" customFormat="1" x14ac:dyDescent="0.25"/>
    <row r="280250" customFormat="1" x14ac:dyDescent="0.25"/>
    <row r="280251" customFormat="1" x14ac:dyDescent="0.25"/>
    <row r="280252" customFormat="1" x14ac:dyDescent="0.25"/>
    <row r="280253" customFormat="1" x14ac:dyDescent="0.25"/>
    <row r="280254" customFormat="1" x14ac:dyDescent="0.25"/>
    <row r="280255" customFormat="1" x14ac:dyDescent="0.25"/>
    <row r="280256" customFormat="1" x14ac:dyDescent="0.25"/>
    <row r="280257" customFormat="1" x14ac:dyDescent="0.25"/>
    <row r="280258" customFormat="1" x14ac:dyDescent="0.25"/>
    <row r="280259" customFormat="1" x14ac:dyDescent="0.25"/>
    <row r="280260" customFormat="1" x14ac:dyDescent="0.25"/>
    <row r="280261" customFormat="1" x14ac:dyDescent="0.25"/>
    <row r="280262" customFormat="1" x14ac:dyDescent="0.25"/>
    <row r="280263" customFormat="1" x14ac:dyDescent="0.25"/>
    <row r="280264" customFormat="1" x14ac:dyDescent="0.25"/>
    <row r="280265" customFormat="1" x14ac:dyDescent="0.25"/>
    <row r="280266" customFormat="1" x14ac:dyDescent="0.25"/>
    <row r="280267" customFormat="1" x14ac:dyDescent="0.25"/>
    <row r="280268" customFormat="1" x14ac:dyDescent="0.25"/>
    <row r="280269" customFormat="1" x14ac:dyDescent="0.25"/>
    <row r="280270" customFormat="1" x14ac:dyDescent="0.25"/>
    <row r="280271" customFormat="1" x14ac:dyDescent="0.25"/>
    <row r="280272" customFormat="1" x14ac:dyDescent="0.25"/>
    <row r="280273" customFormat="1" x14ac:dyDescent="0.25"/>
    <row r="280274" customFormat="1" x14ac:dyDescent="0.25"/>
    <row r="280275" customFormat="1" x14ac:dyDescent="0.25"/>
    <row r="280276" customFormat="1" x14ac:dyDescent="0.25"/>
    <row r="280277" customFormat="1" x14ac:dyDescent="0.25"/>
    <row r="280278" customFormat="1" x14ac:dyDescent="0.25"/>
    <row r="280279" customFormat="1" x14ac:dyDescent="0.25"/>
    <row r="280280" customFormat="1" x14ac:dyDescent="0.25"/>
    <row r="280281" customFormat="1" x14ac:dyDescent="0.25"/>
    <row r="280282" customFormat="1" x14ac:dyDescent="0.25"/>
    <row r="280283" customFormat="1" x14ac:dyDescent="0.25"/>
    <row r="280284" customFormat="1" x14ac:dyDescent="0.25"/>
    <row r="280285" customFormat="1" x14ac:dyDescent="0.25"/>
    <row r="280286" customFormat="1" x14ac:dyDescent="0.25"/>
    <row r="280287" customFormat="1" x14ac:dyDescent="0.25"/>
    <row r="280288" customFormat="1" x14ac:dyDescent="0.25"/>
    <row r="280289" customFormat="1" x14ac:dyDescent="0.25"/>
    <row r="280290" customFormat="1" x14ac:dyDescent="0.25"/>
    <row r="280291" customFormat="1" x14ac:dyDescent="0.25"/>
    <row r="280292" customFormat="1" x14ac:dyDescent="0.25"/>
    <row r="280293" customFormat="1" x14ac:dyDescent="0.25"/>
    <row r="280294" customFormat="1" x14ac:dyDescent="0.25"/>
    <row r="280295" customFormat="1" x14ac:dyDescent="0.25"/>
    <row r="280296" customFormat="1" x14ac:dyDescent="0.25"/>
    <row r="280297" customFormat="1" x14ac:dyDescent="0.25"/>
    <row r="280298" customFormat="1" x14ac:dyDescent="0.25"/>
    <row r="280299" customFormat="1" x14ac:dyDescent="0.25"/>
    <row r="280300" customFormat="1" x14ac:dyDescent="0.25"/>
    <row r="280301" customFormat="1" x14ac:dyDescent="0.25"/>
    <row r="280302" customFormat="1" x14ac:dyDescent="0.25"/>
    <row r="280303" customFormat="1" x14ac:dyDescent="0.25"/>
    <row r="280304" customFormat="1" x14ac:dyDescent="0.25"/>
    <row r="280305" customFormat="1" x14ac:dyDescent="0.25"/>
    <row r="280306" customFormat="1" x14ac:dyDescent="0.25"/>
    <row r="280307" customFormat="1" x14ac:dyDescent="0.25"/>
    <row r="280308" customFormat="1" x14ac:dyDescent="0.25"/>
    <row r="280309" customFormat="1" x14ac:dyDescent="0.25"/>
    <row r="280310" customFormat="1" x14ac:dyDescent="0.25"/>
    <row r="280311" customFormat="1" x14ac:dyDescent="0.25"/>
    <row r="280312" customFormat="1" x14ac:dyDescent="0.25"/>
    <row r="280313" customFormat="1" x14ac:dyDescent="0.25"/>
    <row r="280314" customFormat="1" x14ac:dyDescent="0.25"/>
    <row r="280315" customFormat="1" x14ac:dyDescent="0.25"/>
    <row r="280316" customFormat="1" x14ac:dyDescent="0.25"/>
    <row r="280317" customFormat="1" x14ac:dyDescent="0.25"/>
    <row r="280318" customFormat="1" x14ac:dyDescent="0.25"/>
    <row r="280319" customFormat="1" x14ac:dyDescent="0.25"/>
    <row r="280320" customFormat="1" x14ac:dyDescent="0.25"/>
    <row r="280321" customFormat="1" x14ac:dyDescent="0.25"/>
    <row r="280322" customFormat="1" x14ac:dyDescent="0.25"/>
    <row r="280323" customFormat="1" x14ac:dyDescent="0.25"/>
    <row r="280324" customFormat="1" x14ac:dyDescent="0.25"/>
    <row r="280325" customFormat="1" x14ac:dyDescent="0.25"/>
    <row r="280326" customFormat="1" x14ac:dyDescent="0.25"/>
    <row r="280327" customFormat="1" x14ac:dyDescent="0.25"/>
    <row r="280328" customFormat="1" x14ac:dyDescent="0.25"/>
    <row r="280329" customFormat="1" x14ac:dyDescent="0.25"/>
    <row r="280330" customFormat="1" x14ac:dyDescent="0.25"/>
    <row r="280331" customFormat="1" x14ac:dyDescent="0.25"/>
    <row r="280332" customFormat="1" x14ac:dyDescent="0.25"/>
    <row r="280333" customFormat="1" x14ac:dyDescent="0.25"/>
    <row r="280334" customFormat="1" x14ac:dyDescent="0.25"/>
    <row r="280335" customFormat="1" x14ac:dyDescent="0.25"/>
    <row r="280336" customFormat="1" x14ac:dyDescent="0.25"/>
    <row r="280337" customFormat="1" x14ac:dyDescent="0.25"/>
    <row r="280338" customFormat="1" x14ac:dyDescent="0.25"/>
    <row r="280339" customFormat="1" x14ac:dyDescent="0.25"/>
    <row r="280340" customFormat="1" x14ac:dyDescent="0.25"/>
    <row r="280341" customFormat="1" x14ac:dyDescent="0.25"/>
    <row r="280342" customFormat="1" x14ac:dyDescent="0.25"/>
    <row r="280343" customFormat="1" x14ac:dyDescent="0.25"/>
    <row r="280344" customFormat="1" x14ac:dyDescent="0.25"/>
    <row r="280345" customFormat="1" x14ac:dyDescent="0.25"/>
    <row r="280346" customFormat="1" x14ac:dyDescent="0.25"/>
    <row r="280347" customFormat="1" x14ac:dyDescent="0.25"/>
    <row r="280348" customFormat="1" x14ac:dyDescent="0.25"/>
    <row r="280349" customFormat="1" x14ac:dyDescent="0.25"/>
    <row r="280350" customFormat="1" x14ac:dyDescent="0.25"/>
    <row r="280351" customFormat="1" x14ac:dyDescent="0.25"/>
    <row r="280352" customFormat="1" x14ac:dyDescent="0.25"/>
    <row r="280353" customFormat="1" x14ac:dyDescent="0.25"/>
    <row r="280354" customFormat="1" x14ac:dyDescent="0.25"/>
    <row r="280355" customFormat="1" x14ac:dyDescent="0.25"/>
    <row r="280356" customFormat="1" x14ac:dyDescent="0.25"/>
    <row r="280357" customFormat="1" x14ac:dyDescent="0.25"/>
    <row r="280358" customFormat="1" x14ac:dyDescent="0.25"/>
    <row r="280359" customFormat="1" x14ac:dyDescent="0.25"/>
    <row r="280360" customFormat="1" x14ac:dyDescent="0.25"/>
    <row r="280361" customFormat="1" x14ac:dyDescent="0.25"/>
    <row r="280362" customFormat="1" x14ac:dyDescent="0.25"/>
    <row r="280363" customFormat="1" x14ac:dyDescent="0.25"/>
    <row r="280364" customFormat="1" x14ac:dyDescent="0.25"/>
    <row r="280365" customFormat="1" x14ac:dyDescent="0.25"/>
    <row r="280366" customFormat="1" x14ac:dyDescent="0.25"/>
    <row r="280367" customFormat="1" x14ac:dyDescent="0.25"/>
    <row r="280368" customFormat="1" x14ac:dyDescent="0.25"/>
    <row r="280369" customFormat="1" x14ac:dyDescent="0.25"/>
    <row r="280370" customFormat="1" x14ac:dyDescent="0.25"/>
    <row r="280371" customFormat="1" x14ac:dyDescent="0.25"/>
    <row r="280372" customFormat="1" x14ac:dyDescent="0.25"/>
    <row r="280373" customFormat="1" x14ac:dyDescent="0.25"/>
    <row r="280374" customFormat="1" x14ac:dyDescent="0.25"/>
    <row r="280375" customFormat="1" x14ac:dyDescent="0.25"/>
    <row r="280376" customFormat="1" x14ac:dyDescent="0.25"/>
    <row r="280377" customFormat="1" x14ac:dyDescent="0.25"/>
    <row r="280378" customFormat="1" x14ac:dyDescent="0.25"/>
    <row r="280379" customFormat="1" x14ac:dyDescent="0.25"/>
    <row r="280380" customFormat="1" x14ac:dyDescent="0.25"/>
    <row r="280381" customFormat="1" x14ac:dyDescent="0.25"/>
    <row r="280382" customFormat="1" x14ac:dyDescent="0.25"/>
    <row r="280383" customFormat="1" x14ac:dyDescent="0.25"/>
    <row r="280384" customFormat="1" x14ac:dyDescent="0.25"/>
    <row r="280385" customFormat="1" x14ac:dyDescent="0.25"/>
    <row r="280386" customFormat="1" x14ac:dyDescent="0.25"/>
    <row r="280387" customFormat="1" x14ac:dyDescent="0.25"/>
    <row r="280388" customFormat="1" x14ac:dyDescent="0.25"/>
    <row r="280389" customFormat="1" x14ac:dyDescent="0.25"/>
    <row r="280390" customFormat="1" x14ac:dyDescent="0.25"/>
    <row r="280391" customFormat="1" x14ac:dyDescent="0.25"/>
    <row r="280392" customFormat="1" x14ac:dyDescent="0.25"/>
    <row r="280393" customFormat="1" x14ac:dyDescent="0.25"/>
    <row r="280394" customFormat="1" x14ac:dyDescent="0.25"/>
    <row r="280395" customFormat="1" x14ac:dyDescent="0.25"/>
    <row r="280396" customFormat="1" x14ac:dyDescent="0.25"/>
    <row r="280397" customFormat="1" x14ac:dyDescent="0.25"/>
    <row r="280398" customFormat="1" x14ac:dyDescent="0.25"/>
    <row r="280399" customFormat="1" x14ac:dyDescent="0.25"/>
    <row r="280400" customFormat="1" x14ac:dyDescent="0.25"/>
    <row r="280401" customFormat="1" x14ac:dyDescent="0.25"/>
    <row r="280402" customFormat="1" x14ac:dyDescent="0.25"/>
    <row r="280403" customFormat="1" x14ac:dyDescent="0.25"/>
    <row r="280404" customFormat="1" x14ac:dyDescent="0.25"/>
    <row r="280405" customFormat="1" x14ac:dyDescent="0.25"/>
    <row r="280406" customFormat="1" x14ac:dyDescent="0.25"/>
    <row r="280407" customFormat="1" x14ac:dyDescent="0.25"/>
    <row r="280408" customFormat="1" x14ac:dyDescent="0.25"/>
    <row r="280409" customFormat="1" x14ac:dyDescent="0.25"/>
    <row r="280410" customFormat="1" x14ac:dyDescent="0.25"/>
    <row r="280411" customFormat="1" x14ac:dyDescent="0.25"/>
    <row r="280412" customFormat="1" x14ac:dyDescent="0.25"/>
    <row r="280413" customFormat="1" x14ac:dyDescent="0.25"/>
    <row r="280414" customFormat="1" x14ac:dyDescent="0.25"/>
    <row r="280415" customFormat="1" x14ac:dyDescent="0.25"/>
    <row r="280416" customFormat="1" x14ac:dyDescent="0.25"/>
    <row r="280417" customFormat="1" x14ac:dyDescent="0.25"/>
    <row r="280418" customFormat="1" x14ac:dyDescent="0.25"/>
    <row r="280419" customFormat="1" x14ac:dyDescent="0.25"/>
    <row r="280420" customFormat="1" x14ac:dyDescent="0.25"/>
    <row r="280421" customFormat="1" x14ac:dyDescent="0.25"/>
    <row r="280422" customFormat="1" x14ac:dyDescent="0.25"/>
    <row r="280423" customFormat="1" x14ac:dyDescent="0.25"/>
    <row r="280424" customFormat="1" x14ac:dyDescent="0.25"/>
    <row r="280425" customFormat="1" x14ac:dyDescent="0.25"/>
    <row r="280426" customFormat="1" x14ac:dyDescent="0.25"/>
    <row r="280427" customFormat="1" x14ac:dyDescent="0.25"/>
    <row r="280428" customFormat="1" x14ac:dyDescent="0.25"/>
    <row r="280429" customFormat="1" x14ac:dyDescent="0.25"/>
    <row r="280430" customFormat="1" x14ac:dyDescent="0.25"/>
    <row r="280431" customFormat="1" x14ac:dyDescent="0.25"/>
    <row r="280432" customFormat="1" x14ac:dyDescent="0.25"/>
    <row r="280433" customFormat="1" x14ac:dyDescent="0.25"/>
    <row r="280434" customFormat="1" x14ac:dyDescent="0.25"/>
    <row r="280435" customFormat="1" x14ac:dyDescent="0.25"/>
    <row r="280436" customFormat="1" x14ac:dyDescent="0.25"/>
    <row r="280437" customFormat="1" x14ac:dyDescent="0.25"/>
    <row r="280438" customFormat="1" x14ac:dyDescent="0.25"/>
    <row r="280439" customFormat="1" x14ac:dyDescent="0.25"/>
    <row r="280440" customFormat="1" x14ac:dyDescent="0.25"/>
    <row r="280441" customFormat="1" x14ac:dyDescent="0.25"/>
    <row r="280442" customFormat="1" x14ac:dyDescent="0.25"/>
    <row r="280443" customFormat="1" x14ac:dyDescent="0.25"/>
    <row r="280444" customFormat="1" x14ac:dyDescent="0.25"/>
    <row r="280445" customFormat="1" x14ac:dyDescent="0.25"/>
    <row r="280446" customFormat="1" x14ac:dyDescent="0.25"/>
    <row r="280447" customFormat="1" x14ac:dyDescent="0.25"/>
    <row r="280448" customFormat="1" x14ac:dyDescent="0.25"/>
    <row r="280449" customFormat="1" x14ac:dyDescent="0.25"/>
    <row r="280450" customFormat="1" x14ac:dyDescent="0.25"/>
    <row r="280451" customFormat="1" x14ac:dyDescent="0.25"/>
    <row r="280452" customFormat="1" x14ac:dyDescent="0.25"/>
    <row r="280453" customFormat="1" x14ac:dyDescent="0.25"/>
    <row r="280454" customFormat="1" x14ac:dyDescent="0.25"/>
    <row r="280455" customFormat="1" x14ac:dyDescent="0.25"/>
    <row r="280456" customFormat="1" x14ac:dyDescent="0.25"/>
    <row r="280457" customFormat="1" x14ac:dyDescent="0.25"/>
    <row r="280458" customFormat="1" x14ac:dyDescent="0.25"/>
    <row r="280459" customFormat="1" x14ac:dyDescent="0.25"/>
    <row r="280460" customFormat="1" x14ac:dyDescent="0.25"/>
    <row r="280461" customFormat="1" x14ac:dyDescent="0.25"/>
    <row r="280462" customFormat="1" x14ac:dyDescent="0.25"/>
    <row r="280463" customFormat="1" x14ac:dyDescent="0.25"/>
    <row r="280464" customFormat="1" x14ac:dyDescent="0.25"/>
    <row r="280465" customFormat="1" x14ac:dyDescent="0.25"/>
    <row r="280466" customFormat="1" x14ac:dyDescent="0.25"/>
    <row r="280467" customFormat="1" x14ac:dyDescent="0.25"/>
    <row r="280468" customFormat="1" x14ac:dyDescent="0.25"/>
    <row r="280469" customFormat="1" x14ac:dyDescent="0.25"/>
    <row r="280470" customFormat="1" x14ac:dyDescent="0.25"/>
    <row r="280471" customFormat="1" x14ac:dyDescent="0.25"/>
    <row r="280472" customFormat="1" x14ac:dyDescent="0.25"/>
    <row r="280473" customFormat="1" x14ac:dyDescent="0.25"/>
    <row r="280474" customFormat="1" x14ac:dyDescent="0.25"/>
    <row r="280475" customFormat="1" x14ac:dyDescent="0.25"/>
    <row r="280476" customFormat="1" x14ac:dyDescent="0.25"/>
    <row r="280477" customFormat="1" x14ac:dyDescent="0.25"/>
    <row r="280478" customFormat="1" x14ac:dyDescent="0.25"/>
    <row r="280479" customFormat="1" x14ac:dyDescent="0.25"/>
    <row r="280480" customFormat="1" x14ac:dyDescent="0.25"/>
    <row r="280481" customFormat="1" x14ac:dyDescent="0.25"/>
    <row r="280482" customFormat="1" x14ac:dyDescent="0.25"/>
    <row r="280483" customFormat="1" x14ac:dyDescent="0.25"/>
    <row r="280484" customFormat="1" x14ac:dyDescent="0.25"/>
    <row r="280485" customFormat="1" x14ac:dyDescent="0.25"/>
    <row r="280486" customFormat="1" x14ac:dyDescent="0.25"/>
    <row r="280487" customFormat="1" x14ac:dyDescent="0.25"/>
    <row r="280488" customFormat="1" x14ac:dyDescent="0.25"/>
    <row r="280489" customFormat="1" x14ac:dyDescent="0.25"/>
    <row r="280490" customFormat="1" x14ac:dyDescent="0.25"/>
    <row r="280491" customFormat="1" x14ac:dyDescent="0.25"/>
    <row r="280492" customFormat="1" x14ac:dyDescent="0.25"/>
    <row r="280493" customFormat="1" x14ac:dyDescent="0.25"/>
    <row r="280494" customFormat="1" x14ac:dyDescent="0.25"/>
    <row r="280495" customFormat="1" x14ac:dyDescent="0.25"/>
    <row r="280496" customFormat="1" x14ac:dyDescent="0.25"/>
    <row r="280497" customFormat="1" x14ac:dyDescent="0.25"/>
    <row r="280498" customFormat="1" x14ac:dyDescent="0.25"/>
    <row r="280499" customFormat="1" x14ac:dyDescent="0.25"/>
    <row r="280500" customFormat="1" x14ac:dyDescent="0.25"/>
    <row r="280501" customFormat="1" x14ac:dyDescent="0.25"/>
    <row r="280502" customFormat="1" x14ac:dyDescent="0.25"/>
    <row r="280503" customFormat="1" x14ac:dyDescent="0.25"/>
    <row r="280504" customFormat="1" x14ac:dyDescent="0.25"/>
    <row r="280505" customFormat="1" x14ac:dyDescent="0.25"/>
    <row r="280506" customFormat="1" x14ac:dyDescent="0.25"/>
    <row r="280507" customFormat="1" x14ac:dyDescent="0.25"/>
    <row r="280508" customFormat="1" x14ac:dyDescent="0.25"/>
    <row r="280509" customFormat="1" x14ac:dyDescent="0.25"/>
    <row r="280510" customFormat="1" x14ac:dyDescent="0.25"/>
    <row r="280511" customFormat="1" x14ac:dyDescent="0.25"/>
    <row r="280512" customFormat="1" x14ac:dyDescent="0.25"/>
    <row r="280513" customFormat="1" x14ac:dyDescent="0.25"/>
    <row r="280514" customFormat="1" x14ac:dyDescent="0.25"/>
    <row r="280515" customFormat="1" x14ac:dyDescent="0.25"/>
    <row r="280516" customFormat="1" x14ac:dyDescent="0.25"/>
    <row r="280517" customFormat="1" x14ac:dyDescent="0.25"/>
    <row r="280518" customFormat="1" x14ac:dyDescent="0.25"/>
    <row r="280519" customFormat="1" x14ac:dyDescent="0.25"/>
    <row r="280520" customFormat="1" x14ac:dyDescent="0.25"/>
    <row r="280521" customFormat="1" x14ac:dyDescent="0.25"/>
    <row r="280522" customFormat="1" x14ac:dyDescent="0.25"/>
    <row r="280523" customFormat="1" x14ac:dyDescent="0.25"/>
    <row r="280524" customFormat="1" x14ac:dyDescent="0.25"/>
    <row r="280525" customFormat="1" x14ac:dyDescent="0.25"/>
    <row r="280526" customFormat="1" x14ac:dyDescent="0.25"/>
    <row r="280527" customFormat="1" x14ac:dyDescent="0.25"/>
    <row r="280528" customFormat="1" x14ac:dyDescent="0.25"/>
    <row r="280529" customFormat="1" x14ac:dyDescent="0.25"/>
    <row r="280530" customFormat="1" x14ac:dyDescent="0.25"/>
    <row r="280531" customFormat="1" x14ac:dyDescent="0.25"/>
    <row r="280532" customFormat="1" x14ac:dyDescent="0.25"/>
    <row r="280533" customFormat="1" x14ac:dyDescent="0.25"/>
    <row r="280534" customFormat="1" x14ac:dyDescent="0.25"/>
    <row r="280535" customFormat="1" x14ac:dyDescent="0.25"/>
    <row r="280536" customFormat="1" x14ac:dyDescent="0.25"/>
    <row r="280537" customFormat="1" x14ac:dyDescent="0.25"/>
    <row r="280538" customFormat="1" x14ac:dyDescent="0.25"/>
    <row r="280539" customFormat="1" x14ac:dyDescent="0.25"/>
    <row r="280540" customFormat="1" x14ac:dyDescent="0.25"/>
    <row r="280541" customFormat="1" x14ac:dyDescent="0.25"/>
    <row r="280542" customFormat="1" x14ac:dyDescent="0.25"/>
    <row r="280543" customFormat="1" x14ac:dyDescent="0.25"/>
    <row r="280544" customFormat="1" x14ac:dyDescent="0.25"/>
    <row r="280545" customFormat="1" x14ac:dyDescent="0.25"/>
    <row r="280546" customFormat="1" x14ac:dyDescent="0.25"/>
    <row r="280547" customFormat="1" x14ac:dyDescent="0.25"/>
    <row r="280548" customFormat="1" x14ac:dyDescent="0.25"/>
    <row r="280549" customFormat="1" x14ac:dyDescent="0.25"/>
    <row r="280550" customFormat="1" x14ac:dyDescent="0.25"/>
    <row r="280551" customFormat="1" x14ac:dyDescent="0.25"/>
    <row r="280552" customFormat="1" x14ac:dyDescent="0.25"/>
    <row r="280553" customFormat="1" x14ac:dyDescent="0.25"/>
    <row r="280554" customFormat="1" x14ac:dyDescent="0.25"/>
    <row r="280555" customFormat="1" x14ac:dyDescent="0.25"/>
    <row r="280556" customFormat="1" x14ac:dyDescent="0.25"/>
    <row r="280557" customFormat="1" x14ac:dyDescent="0.25"/>
    <row r="280558" customFormat="1" x14ac:dyDescent="0.25"/>
    <row r="280559" customFormat="1" x14ac:dyDescent="0.25"/>
    <row r="280560" customFormat="1" x14ac:dyDescent="0.25"/>
    <row r="280561" customFormat="1" x14ac:dyDescent="0.25"/>
    <row r="280562" customFormat="1" x14ac:dyDescent="0.25"/>
    <row r="280563" customFormat="1" x14ac:dyDescent="0.25"/>
    <row r="280564" customFormat="1" x14ac:dyDescent="0.25"/>
    <row r="280565" customFormat="1" x14ac:dyDescent="0.25"/>
    <row r="280566" customFormat="1" x14ac:dyDescent="0.25"/>
    <row r="280567" customFormat="1" x14ac:dyDescent="0.25"/>
    <row r="280568" customFormat="1" x14ac:dyDescent="0.25"/>
    <row r="280569" customFormat="1" x14ac:dyDescent="0.25"/>
    <row r="280570" customFormat="1" x14ac:dyDescent="0.25"/>
    <row r="280571" customFormat="1" x14ac:dyDescent="0.25"/>
    <row r="280572" customFormat="1" x14ac:dyDescent="0.25"/>
    <row r="280573" customFormat="1" x14ac:dyDescent="0.25"/>
    <row r="280574" customFormat="1" x14ac:dyDescent="0.25"/>
    <row r="280575" customFormat="1" x14ac:dyDescent="0.25"/>
    <row r="280576" customFormat="1" x14ac:dyDescent="0.25"/>
    <row r="280577" customFormat="1" x14ac:dyDescent="0.25"/>
    <row r="280578" customFormat="1" x14ac:dyDescent="0.25"/>
    <row r="280579" customFormat="1" x14ac:dyDescent="0.25"/>
    <row r="280580" customFormat="1" x14ac:dyDescent="0.25"/>
    <row r="280581" customFormat="1" x14ac:dyDescent="0.25"/>
    <row r="280582" customFormat="1" x14ac:dyDescent="0.25"/>
    <row r="280583" customFormat="1" x14ac:dyDescent="0.25"/>
    <row r="280584" customFormat="1" x14ac:dyDescent="0.25"/>
    <row r="280585" customFormat="1" x14ac:dyDescent="0.25"/>
    <row r="280586" customFormat="1" x14ac:dyDescent="0.25"/>
    <row r="280587" customFormat="1" x14ac:dyDescent="0.25"/>
    <row r="280588" customFormat="1" x14ac:dyDescent="0.25"/>
    <row r="280589" customFormat="1" x14ac:dyDescent="0.25"/>
    <row r="280590" customFormat="1" x14ac:dyDescent="0.25"/>
    <row r="280591" customFormat="1" x14ac:dyDescent="0.25"/>
    <row r="280592" customFormat="1" x14ac:dyDescent="0.25"/>
    <row r="280593" customFormat="1" x14ac:dyDescent="0.25"/>
    <row r="280594" customFormat="1" x14ac:dyDescent="0.25"/>
    <row r="280595" customFormat="1" x14ac:dyDescent="0.25"/>
    <row r="280596" customFormat="1" x14ac:dyDescent="0.25"/>
    <row r="280597" customFormat="1" x14ac:dyDescent="0.25"/>
    <row r="280598" customFormat="1" x14ac:dyDescent="0.25"/>
    <row r="280599" customFormat="1" x14ac:dyDescent="0.25"/>
    <row r="280600" customFormat="1" x14ac:dyDescent="0.25"/>
    <row r="280601" customFormat="1" x14ac:dyDescent="0.25"/>
    <row r="280602" customFormat="1" x14ac:dyDescent="0.25"/>
    <row r="280603" customFormat="1" x14ac:dyDescent="0.25"/>
    <row r="280604" customFormat="1" x14ac:dyDescent="0.25"/>
    <row r="280605" customFormat="1" x14ac:dyDescent="0.25"/>
    <row r="280606" customFormat="1" x14ac:dyDescent="0.25"/>
    <row r="280607" customFormat="1" x14ac:dyDescent="0.25"/>
    <row r="280608" customFormat="1" x14ac:dyDescent="0.25"/>
    <row r="280609" customFormat="1" x14ac:dyDescent="0.25"/>
    <row r="280610" customFormat="1" x14ac:dyDescent="0.25"/>
    <row r="280611" customFormat="1" x14ac:dyDescent="0.25"/>
    <row r="280612" customFormat="1" x14ac:dyDescent="0.25"/>
    <row r="280613" customFormat="1" x14ac:dyDescent="0.25"/>
    <row r="280614" customFormat="1" x14ac:dyDescent="0.25"/>
    <row r="280615" customFormat="1" x14ac:dyDescent="0.25"/>
    <row r="280616" customFormat="1" x14ac:dyDescent="0.25"/>
    <row r="280617" customFormat="1" x14ac:dyDescent="0.25"/>
    <row r="280618" customFormat="1" x14ac:dyDescent="0.25"/>
    <row r="280619" customFormat="1" x14ac:dyDescent="0.25"/>
    <row r="280620" customFormat="1" x14ac:dyDescent="0.25"/>
    <row r="280621" customFormat="1" x14ac:dyDescent="0.25"/>
    <row r="280622" customFormat="1" x14ac:dyDescent="0.25"/>
    <row r="280623" customFormat="1" x14ac:dyDescent="0.25"/>
    <row r="280624" customFormat="1" x14ac:dyDescent="0.25"/>
    <row r="280625" customFormat="1" x14ac:dyDescent="0.25"/>
    <row r="280626" customFormat="1" x14ac:dyDescent="0.25"/>
    <row r="280627" customFormat="1" x14ac:dyDescent="0.25"/>
    <row r="280628" customFormat="1" x14ac:dyDescent="0.25"/>
    <row r="280629" customFormat="1" x14ac:dyDescent="0.25"/>
    <row r="280630" customFormat="1" x14ac:dyDescent="0.25"/>
    <row r="280631" customFormat="1" x14ac:dyDescent="0.25"/>
    <row r="280632" customFormat="1" x14ac:dyDescent="0.25"/>
    <row r="280633" customFormat="1" x14ac:dyDescent="0.25"/>
    <row r="280634" customFormat="1" x14ac:dyDescent="0.25"/>
    <row r="280635" customFormat="1" x14ac:dyDescent="0.25"/>
    <row r="280636" customFormat="1" x14ac:dyDescent="0.25"/>
    <row r="280637" customFormat="1" x14ac:dyDescent="0.25"/>
    <row r="280638" customFormat="1" x14ac:dyDescent="0.25"/>
    <row r="280639" customFormat="1" x14ac:dyDescent="0.25"/>
    <row r="280640" customFormat="1" x14ac:dyDescent="0.25"/>
    <row r="280641" customFormat="1" x14ac:dyDescent="0.25"/>
    <row r="280642" customFormat="1" x14ac:dyDescent="0.25"/>
    <row r="280643" customFormat="1" x14ac:dyDescent="0.25"/>
    <row r="280644" customFormat="1" x14ac:dyDescent="0.25"/>
    <row r="280645" customFormat="1" x14ac:dyDescent="0.25"/>
    <row r="280646" customFormat="1" x14ac:dyDescent="0.25"/>
    <row r="280647" customFormat="1" x14ac:dyDescent="0.25"/>
    <row r="280648" customFormat="1" x14ac:dyDescent="0.25"/>
    <row r="280649" customFormat="1" x14ac:dyDescent="0.25"/>
    <row r="280650" customFormat="1" x14ac:dyDescent="0.25"/>
    <row r="280651" customFormat="1" x14ac:dyDescent="0.25"/>
    <row r="280652" customFormat="1" x14ac:dyDescent="0.25"/>
    <row r="280653" customFormat="1" x14ac:dyDescent="0.25"/>
    <row r="280654" customFormat="1" x14ac:dyDescent="0.25"/>
    <row r="280655" customFormat="1" x14ac:dyDescent="0.25"/>
    <row r="280656" customFormat="1" x14ac:dyDescent="0.25"/>
    <row r="280657" customFormat="1" x14ac:dyDescent="0.25"/>
    <row r="280658" customFormat="1" x14ac:dyDescent="0.25"/>
    <row r="280659" customFormat="1" x14ac:dyDescent="0.25"/>
    <row r="280660" customFormat="1" x14ac:dyDescent="0.25"/>
    <row r="280661" customFormat="1" x14ac:dyDescent="0.25"/>
    <row r="280662" customFormat="1" x14ac:dyDescent="0.25"/>
    <row r="280663" customFormat="1" x14ac:dyDescent="0.25"/>
    <row r="280664" customFormat="1" x14ac:dyDescent="0.25"/>
    <row r="280665" customFormat="1" x14ac:dyDescent="0.25"/>
    <row r="280666" customFormat="1" x14ac:dyDescent="0.25"/>
    <row r="280667" customFormat="1" x14ac:dyDescent="0.25"/>
    <row r="280668" customFormat="1" x14ac:dyDescent="0.25"/>
    <row r="280669" customFormat="1" x14ac:dyDescent="0.25"/>
    <row r="280670" customFormat="1" x14ac:dyDescent="0.25"/>
    <row r="280671" customFormat="1" x14ac:dyDescent="0.25"/>
    <row r="280672" customFormat="1" x14ac:dyDescent="0.25"/>
    <row r="280673" customFormat="1" x14ac:dyDescent="0.25"/>
    <row r="280674" customFormat="1" x14ac:dyDescent="0.25"/>
    <row r="280675" customFormat="1" x14ac:dyDescent="0.25"/>
    <row r="280676" customFormat="1" x14ac:dyDescent="0.25"/>
    <row r="280677" customFormat="1" x14ac:dyDescent="0.25"/>
    <row r="280678" customFormat="1" x14ac:dyDescent="0.25"/>
    <row r="280679" customFormat="1" x14ac:dyDescent="0.25"/>
    <row r="280680" customFormat="1" x14ac:dyDescent="0.25"/>
    <row r="280681" customFormat="1" x14ac:dyDescent="0.25"/>
    <row r="280682" customFormat="1" x14ac:dyDescent="0.25"/>
    <row r="280683" customFormat="1" x14ac:dyDescent="0.25"/>
    <row r="280684" customFormat="1" x14ac:dyDescent="0.25"/>
    <row r="280685" customFormat="1" x14ac:dyDescent="0.25"/>
    <row r="280686" customFormat="1" x14ac:dyDescent="0.25"/>
    <row r="280687" customFormat="1" x14ac:dyDescent="0.25"/>
    <row r="280688" customFormat="1" x14ac:dyDescent="0.25"/>
    <row r="280689" customFormat="1" x14ac:dyDescent="0.25"/>
    <row r="280690" customFormat="1" x14ac:dyDescent="0.25"/>
    <row r="280691" customFormat="1" x14ac:dyDescent="0.25"/>
    <row r="280692" customFormat="1" x14ac:dyDescent="0.25"/>
    <row r="280693" customFormat="1" x14ac:dyDescent="0.25"/>
    <row r="280694" customFormat="1" x14ac:dyDescent="0.25"/>
    <row r="280695" customFormat="1" x14ac:dyDescent="0.25"/>
    <row r="280696" customFormat="1" x14ac:dyDescent="0.25"/>
    <row r="280697" customFormat="1" x14ac:dyDescent="0.25"/>
    <row r="280698" customFormat="1" x14ac:dyDescent="0.25"/>
    <row r="280699" customFormat="1" x14ac:dyDescent="0.25"/>
    <row r="280700" customFormat="1" x14ac:dyDescent="0.25"/>
    <row r="280701" customFormat="1" x14ac:dyDescent="0.25"/>
    <row r="280702" customFormat="1" x14ac:dyDescent="0.25"/>
    <row r="280703" customFormat="1" x14ac:dyDescent="0.25"/>
    <row r="280704" customFormat="1" x14ac:dyDescent="0.25"/>
    <row r="280705" customFormat="1" x14ac:dyDescent="0.25"/>
    <row r="280706" customFormat="1" x14ac:dyDescent="0.25"/>
    <row r="280707" customFormat="1" x14ac:dyDescent="0.25"/>
    <row r="280708" customFormat="1" x14ac:dyDescent="0.25"/>
    <row r="280709" customFormat="1" x14ac:dyDescent="0.25"/>
    <row r="280710" customFormat="1" x14ac:dyDescent="0.25"/>
    <row r="280711" customFormat="1" x14ac:dyDescent="0.25"/>
    <row r="280712" customFormat="1" x14ac:dyDescent="0.25"/>
    <row r="280713" customFormat="1" x14ac:dyDescent="0.25"/>
    <row r="280714" customFormat="1" x14ac:dyDescent="0.25"/>
    <row r="280715" customFormat="1" x14ac:dyDescent="0.25"/>
    <row r="280716" customFormat="1" x14ac:dyDescent="0.25"/>
    <row r="280717" customFormat="1" x14ac:dyDescent="0.25"/>
    <row r="280718" customFormat="1" x14ac:dyDescent="0.25"/>
    <row r="280719" customFormat="1" x14ac:dyDescent="0.25"/>
    <row r="280720" customFormat="1" x14ac:dyDescent="0.25"/>
    <row r="280721" customFormat="1" x14ac:dyDescent="0.25"/>
    <row r="280722" customFormat="1" x14ac:dyDescent="0.25"/>
    <row r="280723" customFormat="1" x14ac:dyDescent="0.25"/>
    <row r="280724" customFormat="1" x14ac:dyDescent="0.25"/>
    <row r="280725" customFormat="1" x14ac:dyDescent="0.25"/>
    <row r="280726" customFormat="1" x14ac:dyDescent="0.25"/>
    <row r="280727" customFormat="1" x14ac:dyDescent="0.25"/>
    <row r="280728" customFormat="1" x14ac:dyDescent="0.25"/>
    <row r="280729" customFormat="1" x14ac:dyDescent="0.25"/>
    <row r="280730" customFormat="1" x14ac:dyDescent="0.25"/>
    <row r="280731" customFormat="1" x14ac:dyDescent="0.25"/>
    <row r="280732" customFormat="1" x14ac:dyDescent="0.25"/>
    <row r="280733" customFormat="1" x14ac:dyDescent="0.25"/>
    <row r="280734" customFormat="1" x14ac:dyDescent="0.25"/>
    <row r="280735" customFormat="1" x14ac:dyDescent="0.25"/>
    <row r="280736" customFormat="1" x14ac:dyDescent="0.25"/>
    <row r="280737" customFormat="1" x14ac:dyDescent="0.25"/>
    <row r="280738" customFormat="1" x14ac:dyDescent="0.25"/>
    <row r="280739" customFormat="1" x14ac:dyDescent="0.25"/>
    <row r="280740" customFormat="1" x14ac:dyDescent="0.25"/>
    <row r="280741" customFormat="1" x14ac:dyDescent="0.25"/>
    <row r="280742" customFormat="1" x14ac:dyDescent="0.25"/>
    <row r="280743" customFormat="1" x14ac:dyDescent="0.25"/>
    <row r="280744" customFormat="1" x14ac:dyDescent="0.25"/>
    <row r="280745" customFormat="1" x14ac:dyDescent="0.25"/>
    <row r="280746" customFormat="1" x14ac:dyDescent="0.25"/>
    <row r="280747" customFormat="1" x14ac:dyDescent="0.25"/>
    <row r="280748" customFormat="1" x14ac:dyDescent="0.25"/>
    <row r="280749" customFormat="1" x14ac:dyDescent="0.25"/>
    <row r="280750" customFormat="1" x14ac:dyDescent="0.25"/>
    <row r="280751" customFormat="1" x14ac:dyDescent="0.25"/>
    <row r="280752" customFormat="1" x14ac:dyDescent="0.25"/>
    <row r="280753" customFormat="1" x14ac:dyDescent="0.25"/>
    <row r="280754" customFormat="1" x14ac:dyDescent="0.25"/>
    <row r="280755" customFormat="1" x14ac:dyDescent="0.25"/>
    <row r="280756" customFormat="1" x14ac:dyDescent="0.25"/>
    <row r="280757" customFormat="1" x14ac:dyDescent="0.25"/>
    <row r="280758" customFormat="1" x14ac:dyDescent="0.25"/>
    <row r="280759" customFormat="1" x14ac:dyDescent="0.25"/>
    <row r="280760" customFormat="1" x14ac:dyDescent="0.25"/>
    <row r="280761" customFormat="1" x14ac:dyDescent="0.25"/>
    <row r="280762" customFormat="1" x14ac:dyDescent="0.25"/>
    <row r="280763" customFormat="1" x14ac:dyDescent="0.25"/>
    <row r="280764" customFormat="1" x14ac:dyDescent="0.25"/>
    <row r="280765" customFormat="1" x14ac:dyDescent="0.25"/>
    <row r="280766" customFormat="1" x14ac:dyDescent="0.25"/>
    <row r="280767" customFormat="1" x14ac:dyDescent="0.25"/>
    <row r="280768" customFormat="1" x14ac:dyDescent="0.25"/>
    <row r="280769" customFormat="1" x14ac:dyDescent="0.25"/>
    <row r="280770" customFormat="1" x14ac:dyDescent="0.25"/>
    <row r="280771" customFormat="1" x14ac:dyDescent="0.25"/>
    <row r="280772" customFormat="1" x14ac:dyDescent="0.25"/>
    <row r="280773" customFormat="1" x14ac:dyDescent="0.25"/>
    <row r="280774" customFormat="1" x14ac:dyDescent="0.25"/>
    <row r="280775" customFormat="1" x14ac:dyDescent="0.25"/>
    <row r="280776" customFormat="1" x14ac:dyDescent="0.25"/>
    <row r="280777" customFormat="1" x14ac:dyDescent="0.25"/>
    <row r="280778" customFormat="1" x14ac:dyDescent="0.25"/>
    <row r="280779" customFormat="1" x14ac:dyDescent="0.25"/>
    <row r="280780" customFormat="1" x14ac:dyDescent="0.25"/>
    <row r="280781" customFormat="1" x14ac:dyDescent="0.25"/>
    <row r="280782" customFormat="1" x14ac:dyDescent="0.25"/>
    <row r="280783" customFormat="1" x14ac:dyDescent="0.25"/>
    <row r="280784" customFormat="1" x14ac:dyDescent="0.25"/>
    <row r="280785" customFormat="1" x14ac:dyDescent="0.25"/>
    <row r="280786" customFormat="1" x14ac:dyDescent="0.25"/>
    <row r="280787" customFormat="1" x14ac:dyDescent="0.25"/>
    <row r="280788" customFormat="1" x14ac:dyDescent="0.25"/>
    <row r="280789" customFormat="1" x14ac:dyDescent="0.25"/>
    <row r="280790" customFormat="1" x14ac:dyDescent="0.25"/>
    <row r="280791" customFormat="1" x14ac:dyDescent="0.25"/>
    <row r="280792" customFormat="1" x14ac:dyDescent="0.25"/>
    <row r="280793" customFormat="1" x14ac:dyDescent="0.25"/>
    <row r="280794" customFormat="1" x14ac:dyDescent="0.25"/>
    <row r="280795" customFormat="1" x14ac:dyDescent="0.25"/>
    <row r="280796" customFormat="1" x14ac:dyDescent="0.25"/>
    <row r="280797" customFormat="1" x14ac:dyDescent="0.25"/>
    <row r="280798" customFormat="1" x14ac:dyDescent="0.25"/>
    <row r="280799" customFormat="1" x14ac:dyDescent="0.25"/>
    <row r="280800" customFormat="1" x14ac:dyDescent="0.25"/>
    <row r="280801" customFormat="1" x14ac:dyDescent="0.25"/>
    <row r="280802" customFormat="1" x14ac:dyDescent="0.25"/>
    <row r="280803" customFormat="1" x14ac:dyDescent="0.25"/>
    <row r="280804" customFormat="1" x14ac:dyDescent="0.25"/>
    <row r="280805" customFormat="1" x14ac:dyDescent="0.25"/>
    <row r="280806" customFormat="1" x14ac:dyDescent="0.25"/>
    <row r="280807" customFormat="1" x14ac:dyDescent="0.25"/>
    <row r="280808" customFormat="1" x14ac:dyDescent="0.25"/>
    <row r="280809" customFormat="1" x14ac:dyDescent="0.25"/>
    <row r="280810" customFormat="1" x14ac:dyDescent="0.25"/>
    <row r="280811" customFormat="1" x14ac:dyDescent="0.25"/>
    <row r="280812" customFormat="1" x14ac:dyDescent="0.25"/>
    <row r="280813" customFormat="1" x14ac:dyDescent="0.25"/>
    <row r="280814" customFormat="1" x14ac:dyDescent="0.25"/>
    <row r="280815" customFormat="1" x14ac:dyDescent="0.25"/>
    <row r="280816" customFormat="1" x14ac:dyDescent="0.25"/>
    <row r="280817" customFormat="1" x14ac:dyDescent="0.25"/>
    <row r="280818" customFormat="1" x14ac:dyDescent="0.25"/>
    <row r="280819" customFormat="1" x14ac:dyDescent="0.25"/>
    <row r="280820" customFormat="1" x14ac:dyDescent="0.25"/>
    <row r="280821" customFormat="1" x14ac:dyDescent="0.25"/>
    <row r="280822" customFormat="1" x14ac:dyDescent="0.25"/>
    <row r="280823" customFormat="1" x14ac:dyDescent="0.25"/>
    <row r="280824" customFormat="1" x14ac:dyDescent="0.25"/>
    <row r="280825" customFormat="1" x14ac:dyDescent="0.25"/>
    <row r="280826" customFormat="1" x14ac:dyDescent="0.25"/>
    <row r="280827" customFormat="1" x14ac:dyDescent="0.25"/>
    <row r="280828" customFormat="1" x14ac:dyDescent="0.25"/>
    <row r="280829" customFormat="1" x14ac:dyDescent="0.25"/>
    <row r="280830" customFormat="1" x14ac:dyDescent="0.25"/>
    <row r="280831" customFormat="1" x14ac:dyDescent="0.25"/>
    <row r="280832" customFormat="1" x14ac:dyDescent="0.25"/>
    <row r="280833" customFormat="1" x14ac:dyDescent="0.25"/>
    <row r="280834" customFormat="1" x14ac:dyDescent="0.25"/>
    <row r="280835" customFormat="1" x14ac:dyDescent="0.25"/>
    <row r="280836" customFormat="1" x14ac:dyDescent="0.25"/>
    <row r="280837" customFormat="1" x14ac:dyDescent="0.25"/>
    <row r="280838" customFormat="1" x14ac:dyDescent="0.25"/>
    <row r="280839" customFormat="1" x14ac:dyDescent="0.25"/>
    <row r="280840" customFormat="1" x14ac:dyDescent="0.25"/>
    <row r="280841" customFormat="1" x14ac:dyDescent="0.25"/>
    <row r="280842" customFormat="1" x14ac:dyDescent="0.25"/>
    <row r="280843" customFormat="1" x14ac:dyDescent="0.25"/>
    <row r="280844" customFormat="1" x14ac:dyDescent="0.25"/>
    <row r="280845" customFormat="1" x14ac:dyDescent="0.25"/>
    <row r="280846" customFormat="1" x14ac:dyDescent="0.25"/>
    <row r="280847" customFormat="1" x14ac:dyDescent="0.25"/>
    <row r="280848" customFormat="1" x14ac:dyDescent="0.25"/>
    <row r="280849" customFormat="1" x14ac:dyDescent="0.25"/>
    <row r="280850" customFormat="1" x14ac:dyDescent="0.25"/>
    <row r="280851" customFormat="1" x14ac:dyDescent="0.25"/>
    <row r="280852" customFormat="1" x14ac:dyDescent="0.25"/>
    <row r="280853" customFormat="1" x14ac:dyDescent="0.25"/>
    <row r="280854" customFormat="1" x14ac:dyDescent="0.25"/>
    <row r="280855" customFormat="1" x14ac:dyDescent="0.25"/>
    <row r="280856" customFormat="1" x14ac:dyDescent="0.25"/>
    <row r="280857" customFormat="1" x14ac:dyDescent="0.25"/>
    <row r="280858" customFormat="1" x14ac:dyDescent="0.25"/>
    <row r="280859" customFormat="1" x14ac:dyDescent="0.25"/>
    <row r="280860" customFormat="1" x14ac:dyDescent="0.25"/>
    <row r="280861" customFormat="1" x14ac:dyDescent="0.25"/>
    <row r="280862" customFormat="1" x14ac:dyDescent="0.25"/>
    <row r="280863" customFormat="1" x14ac:dyDescent="0.25"/>
    <row r="280864" customFormat="1" x14ac:dyDescent="0.25"/>
    <row r="280865" customFormat="1" x14ac:dyDescent="0.25"/>
    <row r="280866" customFormat="1" x14ac:dyDescent="0.25"/>
    <row r="280867" customFormat="1" x14ac:dyDescent="0.25"/>
    <row r="280868" customFormat="1" x14ac:dyDescent="0.25"/>
    <row r="280869" customFormat="1" x14ac:dyDescent="0.25"/>
    <row r="280870" customFormat="1" x14ac:dyDescent="0.25"/>
    <row r="280871" customFormat="1" x14ac:dyDescent="0.25"/>
    <row r="280872" customFormat="1" x14ac:dyDescent="0.25"/>
    <row r="280873" customFormat="1" x14ac:dyDescent="0.25"/>
    <row r="280874" customFormat="1" x14ac:dyDescent="0.25"/>
    <row r="280875" customFormat="1" x14ac:dyDescent="0.25"/>
    <row r="280876" customFormat="1" x14ac:dyDescent="0.25"/>
    <row r="280877" customFormat="1" x14ac:dyDescent="0.25"/>
    <row r="280878" customFormat="1" x14ac:dyDescent="0.25"/>
    <row r="280879" customFormat="1" x14ac:dyDescent="0.25"/>
    <row r="280880" customFormat="1" x14ac:dyDescent="0.25"/>
    <row r="280881" customFormat="1" x14ac:dyDescent="0.25"/>
    <row r="280882" customFormat="1" x14ac:dyDescent="0.25"/>
    <row r="280883" customFormat="1" x14ac:dyDescent="0.25"/>
    <row r="280884" customFormat="1" x14ac:dyDescent="0.25"/>
    <row r="280885" customFormat="1" x14ac:dyDescent="0.25"/>
    <row r="280886" customFormat="1" x14ac:dyDescent="0.25"/>
    <row r="280887" customFormat="1" x14ac:dyDescent="0.25"/>
    <row r="280888" customFormat="1" x14ac:dyDescent="0.25"/>
    <row r="280889" customFormat="1" x14ac:dyDescent="0.25"/>
    <row r="280890" customFormat="1" x14ac:dyDescent="0.25"/>
    <row r="280891" customFormat="1" x14ac:dyDescent="0.25"/>
    <row r="280892" customFormat="1" x14ac:dyDescent="0.25"/>
    <row r="280893" customFormat="1" x14ac:dyDescent="0.25"/>
    <row r="280894" customFormat="1" x14ac:dyDescent="0.25"/>
    <row r="280895" customFormat="1" x14ac:dyDescent="0.25"/>
    <row r="280896" customFormat="1" x14ac:dyDescent="0.25"/>
    <row r="280897" customFormat="1" x14ac:dyDescent="0.25"/>
    <row r="280898" customFormat="1" x14ac:dyDescent="0.25"/>
    <row r="280899" customFormat="1" x14ac:dyDescent="0.25"/>
    <row r="280900" customFormat="1" x14ac:dyDescent="0.25"/>
    <row r="280901" customFormat="1" x14ac:dyDescent="0.25"/>
    <row r="280902" customFormat="1" x14ac:dyDescent="0.25"/>
    <row r="280903" customFormat="1" x14ac:dyDescent="0.25"/>
    <row r="280904" customFormat="1" x14ac:dyDescent="0.25"/>
    <row r="280905" customFormat="1" x14ac:dyDescent="0.25"/>
    <row r="280906" customFormat="1" x14ac:dyDescent="0.25"/>
    <row r="280907" customFormat="1" x14ac:dyDescent="0.25"/>
    <row r="280908" customFormat="1" x14ac:dyDescent="0.25"/>
    <row r="280909" customFormat="1" x14ac:dyDescent="0.25"/>
    <row r="280910" customFormat="1" x14ac:dyDescent="0.25"/>
    <row r="280911" customFormat="1" x14ac:dyDescent="0.25"/>
    <row r="280912" customFormat="1" x14ac:dyDescent="0.25"/>
    <row r="280913" customFormat="1" x14ac:dyDescent="0.25"/>
    <row r="280914" customFormat="1" x14ac:dyDescent="0.25"/>
    <row r="280915" customFormat="1" x14ac:dyDescent="0.25"/>
    <row r="280916" customFormat="1" x14ac:dyDescent="0.25"/>
    <row r="280917" customFormat="1" x14ac:dyDescent="0.25"/>
    <row r="280918" customFormat="1" x14ac:dyDescent="0.25"/>
    <row r="280919" customFormat="1" x14ac:dyDescent="0.25"/>
    <row r="280920" customFormat="1" x14ac:dyDescent="0.25"/>
    <row r="280921" customFormat="1" x14ac:dyDescent="0.25"/>
    <row r="280922" customFormat="1" x14ac:dyDescent="0.25"/>
    <row r="280923" customFormat="1" x14ac:dyDescent="0.25"/>
    <row r="280924" customFormat="1" x14ac:dyDescent="0.25"/>
    <row r="280925" customFormat="1" x14ac:dyDescent="0.25"/>
    <row r="280926" customFormat="1" x14ac:dyDescent="0.25"/>
    <row r="280927" customFormat="1" x14ac:dyDescent="0.25"/>
    <row r="280928" customFormat="1" x14ac:dyDescent="0.25"/>
    <row r="280929" customFormat="1" x14ac:dyDescent="0.25"/>
    <row r="280930" customFormat="1" x14ac:dyDescent="0.25"/>
    <row r="280931" customFormat="1" x14ac:dyDescent="0.25"/>
    <row r="280932" customFormat="1" x14ac:dyDescent="0.25"/>
    <row r="280933" customFormat="1" x14ac:dyDescent="0.25"/>
    <row r="280934" customFormat="1" x14ac:dyDescent="0.25"/>
    <row r="280935" customFormat="1" x14ac:dyDescent="0.25"/>
    <row r="280936" customFormat="1" x14ac:dyDescent="0.25"/>
    <row r="280937" customFormat="1" x14ac:dyDescent="0.25"/>
    <row r="280938" customFormat="1" x14ac:dyDescent="0.25"/>
    <row r="280939" customFormat="1" x14ac:dyDescent="0.25"/>
    <row r="280940" customFormat="1" x14ac:dyDescent="0.25"/>
    <row r="280941" customFormat="1" x14ac:dyDescent="0.25"/>
    <row r="280942" customFormat="1" x14ac:dyDescent="0.25"/>
    <row r="280943" customFormat="1" x14ac:dyDescent="0.25"/>
    <row r="280944" customFormat="1" x14ac:dyDescent="0.25"/>
    <row r="280945" customFormat="1" x14ac:dyDescent="0.25"/>
    <row r="280946" customFormat="1" x14ac:dyDescent="0.25"/>
    <row r="280947" customFormat="1" x14ac:dyDescent="0.25"/>
    <row r="280948" customFormat="1" x14ac:dyDescent="0.25"/>
    <row r="280949" customFormat="1" x14ac:dyDescent="0.25"/>
    <row r="280950" customFormat="1" x14ac:dyDescent="0.25"/>
    <row r="280951" customFormat="1" x14ac:dyDescent="0.25"/>
    <row r="280952" customFormat="1" x14ac:dyDescent="0.25"/>
    <row r="280953" customFormat="1" x14ac:dyDescent="0.25"/>
    <row r="280954" customFormat="1" x14ac:dyDescent="0.25"/>
    <row r="280955" customFormat="1" x14ac:dyDescent="0.25"/>
    <row r="280956" customFormat="1" x14ac:dyDescent="0.25"/>
    <row r="280957" customFormat="1" x14ac:dyDescent="0.25"/>
    <row r="280958" customFormat="1" x14ac:dyDescent="0.25"/>
    <row r="280959" customFormat="1" x14ac:dyDescent="0.25"/>
    <row r="280960" customFormat="1" x14ac:dyDescent="0.25"/>
    <row r="280961" customFormat="1" x14ac:dyDescent="0.25"/>
    <row r="280962" customFormat="1" x14ac:dyDescent="0.25"/>
    <row r="280963" customFormat="1" x14ac:dyDescent="0.25"/>
    <row r="280964" customFormat="1" x14ac:dyDescent="0.25"/>
    <row r="280965" customFormat="1" x14ac:dyDescent="0.25"/>
    <row r="280966" customFormat="1" x14ac:dyDescent="0.25"/>
    <row r="280967" customFormat="1" x14ac:dyDescent="0.25"/>
    <row r="280968" customFormat="1" x14ac:dyDescent="0.25"/>
    <row r="280969" customFormat="1" x14ac:dyDescent="0.25"/>
    <row r="280970" customFormat="1" x14ac:dyDescent="0.25"/>
    <row r="280971" customFormat="1" x14ac:dyDescent="0.25"/>
    <row r="280972" customFormat="1" x14ac:dyDescent="0.25"/>
    <row r="280973" customFormat="1" x14ac:dyDescent="0.25"/>
    <row r="280974" customFormat="1" x14ac:dyDescent="0.25"/>
    <row r="280975" customFormat="1" x14ac:dyDescent="0.25"/>
    <row r="280976" customFormat="1" x14ac:dyDescent="0.25"/>
    <row r="280977" customFormat="1" x14ac:dyDescent="0.25"/>
    <row r="280978" customFormat="1" x14ac:dyDescent="0.25"/>
    <row r="280979" customFormat="1" x14ac:dyDescent="0.25"/>
    <row r="280980" customFormat="1" x14ac:dyDescent="0.25"/>
    <row r="280981" customFormat="1" x14ac:dyDescent="0.25"/>
    <row r="280982" customFormat="1" x14ac:dyDescent="0.25"/>
    <row r="280983" customFormat="1" x14ac:dyDescent="0.25"/>
    <row r="280984" customFormat="1" x14ac:dyDescent="0.25"/>
    <row r="280985" customFormat="1" x14ac:dyDescent="0.25"/>
    <row r="280986" customFormat="1" x14ac:dyDescent="0.25"/>
    <row r="280987" customFormat="1" x14ac:dyDescent="0.25"/>
    <row r="280988" customFormat="1" x14ac:dyDescent="0.25"/>
    <row r="280989" customFormat="1" x14ac:dyDescent="0.25"/>
    <row r="280990" customFormat="1" x14ac:dyDescent="0.25"/>
    <row r="280991" customFormat="1" x14ac:dyDescent="0.25"/>
    <row r="280992" customFormat="1" x14ac:dyDescent="0.25"/>
    <row r="280993" customFormat="1" x14ac:dyDescent="0.25"/>
    <row r="280994" customFormat="1" x14ac:dyDescent="0.25"/>
    <row r="280995" customFormat="1" x14ac:dyDescent="0.25"/>
    <row r="280996" customFormat="1" x14ac:dyDescent="0.25"/>
    <row r="280997" customFormat="1" x14ac:dyDescent="0.25"/>
    <row r="280998" customFormat="1" x14ac:dyDescent="0.25"/>
    <row r="280999" customFormat="1" x14ac:dyDescent="0.25"/>
    <row r="281000" customFormat="1" x14ac:dyDescent="0.25"/>
    <row r="281001" customFormat="1" x14ac:dyDescent="0.25"/>
    <row r="281002" customFormat="1" x14ac:dyDescent="0.25"/>
    <row r="281003" customFormat="1" x14ac:dyDescent="0.25"/>
    <row r="281004" customFormat="1" x14ac:dyDescent="0.25"/>
    <row r="281005" customFormat="1" x14ac:dyDescent="0.25"/>
    <row r="281006" customFormat="1" x14ac:dyDescent="0.25"/>
    <row r="281007" customFormat="1" x14ac:dyDescent="0.25"/>
    <row r="281008" customFormat="1" x14ac:dyDescent="0.25"/>
    <row r="281009" customFormat="1" x14ac:dyDescent="0.25"/>
    <row r="281010" customFormat="1" x14ac:dyDescent="0.25"/>
    <row r="281011" customFormat="1" x14ac:dyDescent="0.25"/>
    <row r="281012" customFormat="1" x14ac:dyDescent="0.25"/>
    <row r="281013" customFormat="1" x14ac:dyDescent="0.25"/>
    <row r="281014" customFormat="1" x14ac:dyDescent="0.25"/>
    <row r="281015" customFormat="1" x14ac:dyDescent="0.25"/>
    <row r="281016" customFormat="1" x14ac:dyDescent="0.25"/>
    <row r="281017" customFormat="1" x14ac:dyDescent="0.25"/>
    <row r="281018" customFormat="1" x14ac:dyDescent="0.25"/>
    <row r="281019" customFormat="1" x14ac:dyDescent="0.25"/>
    <row r="281020" customFormat="1" x14ac:dyDescent="0.25"/>
    <row r="281021" customFormat="1" x14ac:dyDescent="0.25"/>
    <row r="281022" customFormat="1" x14ac:dyDescent="0.25"/>
    <row r="281023" customFormat="1" x14ac:dyDescent="0.25"/>
    <row r="281024" customFormat="1" x14ac:dyDescent="0.25"/>
    <row r="281025" customFormat="1" x14ac:dyDescent="0.25"/>
    <row r="281026" customFormat="1" x14ac:dyDescent="0.25"/>
    <row r="281027" customFormat="1" x14ac:dyDescent="0.25"/>
    <row r="281028" customFormat="1" x14ac:dyDescent="0.25"/>
    <row r="281029" customFormat="1" x14ac:dyDescent="0.25"/>
    <row r="281030" customFormat="1" x14ac:dyDescent="0.25"/>
    <row r="281031" customFormat="1" x14ac:dyDescent="0.25"/>
    <row r="281032" customFormat="1" x14ac:dyDescent="0.25"/>
    <row r="281033" customFormat="1" x14ac:dyDescent="0.25"/>
    <row r="281034" customFormat="1" x14ac:dyDescent="0.25"/>
    <row r="281035" customFormat="1" x14ac:dyDescent="0.25"/>
    <row r="281036" customFormat="1" x14ac:dyDescent="0.25"/>
    <row r="281037" customFormat="1" x14ac:dyDescent="0.25"/>
    <row r="281038" customFormat="1" x14ac:dyDescent="0.25"/>
    <row r="281039" customFormat="1" x14ac:dyDescent="0.25"/>
    <row r="281040" customFormat="1" x14ac:dyDescent="0.25"/>
    <row r="281041" customFormat="1" x14ac:dyDescent="0.25"/>
    <row r="281042" customFormat="1" x14ac:dyDescent="0.25"/>
    <row r="281043" customFormat="1" x14ac:dyDescent="0.25"/>
    <row r="281044" customFormat="1" x14ac:dyDescent="0.25"/>
    <row r="281045" customFormat="1" x14ac:dyDescent="0.25"/>
    <row r="281046" customFormat="1" x14ac:dyDescent="0.25"/>
    <row r="281047" customFormat="1" x14ac:dyDescent="0.25"/>
    <row r="281048" customFormat="1" x14ac:dyDescent="0.25"/>
    <row r="281049" customFormat="1" x14ac:dyDescent="0.25"/>
    <row r="281050" customFormat="1" x14ac:dyDescent="0.25"/>
    <row r="281051" customFormat="1" x14ac:dyDescent="0.25"/>
    <row r="281052" customFormat="1" x14ac:dyDescent="0.25"/>
    <row r="281053" customFormat="1" x14ac:dyDescent="0.25"/>
    <row r="281054" customFormat="1" x14ac:dyDescent="0.25"/>
    <row r="281055" customFormat="1" x14ac:dyDescent="0.25"/>
    <row r="281056" customFormat="1" x14ac:dyDescent="0.25"/>
    <row r="281057" customFormat="1" x14ac:dyDescent="0.25"/>
    <row r="281058" customFormat="1" x14ac:dyDescent="0.25"/>
    <row r="281059" customFormat="1" x14ac:dyDescent="0.25"/>
    <row r="281060" customFormat="1" x14ac:dyDescent="0.25"/>
    <row r="281061" customFormat="1" x14ac:dyDescent="0.25"/>
    <row r="281062" customFormat="1" x14ac:dyDescent="0.25"/>
    <row r="281063" customFormat="1" x14ac:dyDescent="0.25"/>
    <row r="281064" customFormat="1" x14ac:dyDescent="0.25"/>
    <row r="281065" customFormat="1" x14ac:dyDescent="0.25"/>
    <row r="281066" customFormat="1" x14ac:dyDescent="0.25"/>
    <row r="281067" customFormat="1" x14ac:dyDescent="0.25"/>
    <row r="281068" customFormat="1" x14ac:dyDescent="0.25"/>
    <row r="281069" customFormat="1" x14ac:dyDescent="0.25"/>
    <row r="281070" customFormat="1" x14ac:dyDescent="0.25"/>
    <row r="281071" customFormat="1" x14ac:dyDescent="0.25"/>
    <row r="281072" customFormat="1" x14ac:dyDescent="0.25"/>
    <row r="281073" customFormat="1" x14ac:dyDescent="0.25"/>
    <row r="281074" customFormat="1" x14ac:dyDescent="0.25"/>
    <row r="281075" customFormat="1" x14ac:dyDescent="0.25"/>
    <row r="281076" customFormat="1" x14ac:dyDescent="0.25"/>
    <row r="281077" customFormat="1" x14ac:dyDescent="0.25"/>
    <row r="281078" customFormat="1" x14ac:dyDescent="0.25"/>
    <row r="281079" customFormat="1" x14ac:dyDescent="0.25"/>
    <row r="281080" customFormat="1" x14ac:dyDescent="0.25"/>
    <row r="281081" customFormat="1" x14ac:dyDescent="0.25"/>
    <row r="281082" customFormat="1" x14ac:dyDescent="0.25"/>
    <row r="281083" customFormat="1" x14ac:dyDescent="0.25"/>
    <row r="281084" customFormat="1" x14ac:dyDescent="0.25"/>
    <row r="281085" customFormat="1" x14ac:dyDescent="0.25"/>
    <row r="281086" customFormat="1" x14ac:dyDescent="0.25"/>
    <row r="281087" customFormat="1" x14ac:dyDescent="0.25"/>
    <row r="281088" customFormat="1" x14ac:dyDescent="0.25"/>
    <row r="281089" customFormat="1" x14ac:dyDescent="0.25"/>
    <row r="281090" customFormat="1" x14ac:dyDescent="0.25"/>
    <row r="281091" customFormat="1" x14ac:dyDescent="0.25"/>
    <row r="281092" customFormat="1" x14ac:dyDescent="0.25"/>
    <row r="281093" customFormat="1" x14ac:dyDescent="0.25"/>
    <row r="281094" customFormat="1" x14ac:dyDescent="0.25"/>
    <row r="281095" customFormat="1" x14ac:dyDescent="0.25"/>
    <row r="281096" customFormat="1" x14ac:dyDescent="0.25"/>
    <row r="281097" customFormat="1" x14ac:dyDescent="0.25"/>
    <row r="281098" customFormat="1" x14ac:dyDescent="0.25"/>
    <row r="281099" customFormat="1" x14ac:dyDescent="0.25"/>
    <row r="281100" customFormat="1" x14ac:dyDescent="0.25"/>
    <row r="281101" customFormat="1" x14ac:dyDescent="0.25"/>
    <row r="281102" customFormat="1" x14ac:dyDescent="0.25"/>
    <row r="281103" customFormat="1" x14ac:dyDescent="0.25"/>
    <row r="281104" customFormat="1" x14ac:dyDescent="0.25"/>
    <row r="281105" customFormat="1" x14ac:dyDescent="0.25"/>
    <row r="281106" customFormat="1" x14ac:dyDescent="0.25"/>
    <row r="281107" customFormat="1" x14ac:dyDescent="0.25"/>
    <row r="281108" customFormat="1" x14ac:dyDescent="0.25"/>
    <row r="281109" customFormat="1" x14ac:dyDescent="0.25"/>
    <row r="281110" customFormat="1" x14ac:dyDescent="0.25"/>
    <row r="281111" customFormat="1" x14ac:dyDescent="0.25"/>
    <row r="281112" customFormat="1" x14ac:dyDescent="0.25"/>
    <row r="281113" customFormat="1" x14ac:dyDescent="0.25"/>
    <row r="281114" customFormat="1" x14ac:dyDescent="0.25"/>
    <row r="281115" customFormat="1" x14ac:dyDescent="0.25"/>
    <row r="281116" customFormat="1" x14ac:dyDescent="0.25"/>
    <row r="281117" customFormat="1" x14ac:dyDescent="0.25"/>
    <row r="281118" customFormat="1" x14ac:dyDescent="0.25"/>
    <row r="281119" customFormat="1" x14ac:dyDescent="0.25"/>
    <row r="281120" customFormat="1" x14ac:dyDescent="0.25"/>
    <row r="281121" customFormat="1" x14ac:dyDescent="0.25"/>
    <row r="281122" customFormat="1" x14ac:dyDescent="0.25"/>
    <row r="281123" customFormat="1" x14ac:dyDescent="0.25"/>
    <row r="281124" customFormat="1" x14ac:dyDescent="0.25"/>
    <row r="281125" customFormat="1" x14ac:dyDescent="0.25"/>
    <row r="281126" customFormat="1" x14ac:dyDescent="0.25"/>
    <row r="281127" customFormat="1" x14ac:dyDescent="0.25"/>
    <row r="281128" customFormat="1" x14ac:dyDescent="0.25"/>
    <row r="281129" customFormat="1" x14ac:dyDescent="0.25"/>
    <row r="281130" customFormat="1" x14ac:dyDescent="0.25"/>
    <row r="281131" customFormat="1" x14ac:dyDescent="0.25"/>
    <row r="281132" customFormat="1" x14ac:dyDescent="0.25"/>
    <row r="281133" customFormat="1" x14ac:dyDescent="0.25"/>
    <row r="281134" customFormat="1" x14ac:dyDescent="0.25"/>
    <row r="281135" customFormat="1" x14ac:dyDescent="0.25"/>
    <row r="281136" customFormat="1" x14ac:dyDescent="0.25"/>
    <row r="281137" customFormat="1" x14ac:dyDescent="0.25"/>
    <row r="281138" customFormat="1" x14ac:dyDescent="0.25"/>
    <row r="281139" customFormat="1" x14ac:dyDescent="0.25"/>
    <row r="281140" customFormat="1" x14ac:dyDescent="0.25"/>
    <row r="281141" customFormat="1" x14ac:dyDescent="0.25"/>
    <row r="281142" customFormat="1" x14ac:dyDescent="0.25"/>
    <row r="281143" customFormat="1" x14ac:dyDescent="0.25"/>
    <row r="281144" customFormat="1" x14ac:dyDescent="0.25"/>
    <row r="281145" customFormat="1" x14ac:dyDescent="0.25"/>
    <row r="281146" customFormat="1" x14ac:dyDescent="0.25"/>
    <row r="281147" customFormat="1" x14ac:dyDescent="0.25"/>
    <row r="281148" customFormat="1" x14ac:dyDescent="0.25"/>
    <row r="281149" customFormat="1" x14ac:dyDescent="0.25"/>
    <row r="281150" customFormat="1" x14ac:dyDescent="0.25"/>
    <row r="281151" customFormat="1" x14ac:dyDescent="0.25"/>
    <row r="281152" customFormat="1" x14ac:dyDescent="0.25"/>
    <row r="281153" customFormat="1" x14ac:dyDescent="0.25"/>
    <row r="281154" customFormat="1" x14ac:dyDescent="0.25"/>
    <row r="281155" customFormat="1" x14ac:dyDescent="0.25"/>
    <row r="281156" customFormat="1" x14ac:dyDescent="0.25"/>
    <row r="281157" customFormat="1" x14ac:dyDescent="0.25"/>
    <row r="281158" customFormat="1" x14ac:dyDescent="0.25"/>
    <row r="281159" customFormat="1" x14ac:dyDescent="0.25"/>
    <row r="281160" customFormat="1" x14ac:dyDescent="0.25"/>
    <row r="281161" customFormat="1" x14ac:dyDescent="0.25"/>
    <row r="281162" customFormat="1" x14ac:dyDescent="0.25"/>
    <row r="281163" customFormat="1" x14ac:dyDescent="0.25"/>
    <row r="281164" customFormat="1" x14ac:dyDescent="0.25"/>
    <row r="281165" customFormat="1" x14ac:dyDescent="0.25"/>
    <row r="281166" customFormat="1" x14ac:dyDescent="0.25"/>
    <row r="281167" customFormat="1" x14ac:dyDescent="0.25"/>
    <row r="281168" customFormat="1" x14ac:dyDescent="0.25"/>
    <row r="281169" customFormat="1" x14ac:dyDescent="0.25"/>
    <row r="281170" customFormat="1" x14ac:dyDescent="0.25"/>
    <row r="281171" customFormat="1" x14ac:dyDescent="0.25"/>
    <row r="281172" customFormat="1" x14ac:dyDescent="0.25"/>
    <row r="281173" customFormat="1" x14ac:dyDescent="0.25"/>
    <row r="281174" customFormat="1" x14ac:dyDescent="0.25"/>
    <row r="281175" customFormat="1" x14ac:dyDescent="0.25"/>
    <row r="281176" customFormat="1" x14ac:dyDescent="0.25"/>
    <row r="281177" customFormat="1" x14ac:dyDescent="0.25"/>
    <row r="281178" customFormat="1" x14ac:dyDescent="0.25"/>
    <row r="281179" customFormat="1" x14ac:dyDescent="0.25"/>
    <row r="281180" customFormat="1" x14ac:dyDescent="0.25"/>
    <row r="281181" customFormat="1" x14ac:dyDescent="0.25"/>
    <row r="281182" customFormat="1" x14ac:dyDescent="0.25"/>
    <row r="281183" customFormat="1" x14ac:dyDescent="0.25"/>
    <row r="281184" customFormat="1" x14ac:dyDescent="0.25"/>
    <row r="281185" customFormat="1" x14ac:dyDescent="0.25"/>
    <row r="281186" customFormat="1" x14ac:dyDescent="0.25"/>
    <row r="281187" customFormat="1" x14ac:dyDescent="0.25"/>
    <row r="281188" customFormat="1" x14ac:dyDescent="0.25"/>
    <row r="281189" customFormat="1" x14ac:dyDescent="0.25"/>
    <row r="281190" customFormat="1" x14ac:dyDescent="0.25"/>
    <row r="281191" customFormat="1" x14ac:dyDescent="0.25"/>
    <row r="281192" customFormat="1" x14ac:dyDescent="0.25"/>
    <row r="281193" customFormat="1" x14ac:dyDescent="0.25"/>
    <row r="281194" customFormat="1" x14ac:dyDescent="0.25"/>
    <row r="281195" customFormat="1" x14ac:dyDescent="0.25"/>
    <row r="281196" customFormat="1" x14ac:dyDescent="0.25"/>
    <row r="281197" customFormat="1" x14ac:dyDescent="0.25"/>
    <row r="281198" customFormat="1" x14ac:dyDescent="0.25"/>
    <row r="281199" customFormat="1" x14ac:dyDescent="0.25"/>
    <row r="281200" customFormat="1" x14ac:dyDescent="0.25"/>
    <row r="281201" customFormat="1" x14ac:dyDescent="0.25"/>
    <row r="281202" customFormat="1" x14ac:dyDescent="0.25"/>
    <row r="281203" customFormat="1" x14ac:dyDescent="0.25"/>
    <row r="281204" customFormat="1" x14ac:dyDescent="0.25"/>
    <row r="281205" customFormat="1" x14ac:dyDescent="0.25"/>
    <row r="281206" customFormat="1" x14ac:dyDescent="0.25"/>
    <row r="281207" customFormat="1" x14ac:dyDescent="0.25"/>
    <row r="281208" customFormat="1" x14ac:dyDescent="0.25"/>
    <row r="281209" customFormat="1" x14ac:dyDescent="0.25"/>
    <row r="281210" customFormat="1" x14ac:dyDescent="0.25"/>
    <row r="281211" customFormat="1" x14ac:dyDescent="0.25"/>
    <row r="281212" customFormat="1" x14ac:dyDescent="0.25"/>
    <row r="281213" customFormat="1" x14ac:dyDescent="0.25"/>
    <row r="281214" customFormat="1" x14ac:dyDescent="0.25"/>
    <row r="281215" customFormat="1" x14ac:dyDescent="0.25"/>
    <row r="281216" customFormat="1" x14ac:dyDescent="0.25"/>
    <row r="281217" customFormat="1" x14ac:dyDescent="0.25"/>
    <row r="281218" customFormat="1" x14ac:dyDescent="0.25"/>
    <row r="281219" customFormat="1" x14ac:dyDescent="0.25"/>
    <row r="281220" customFormat="1" x14ac:dyDescent="0.25"/>
    <row r="281221" customFormat="1" x14ac:dyDescent="0.25"/>
    <row r="281222" customFormat="1" x14ac:dyDescent="0.25"/>
    <row r="281223" customFormat="1" x14ac:dyDescent="0.25"/>
    <row r="281224" customFormat="1" x14ac:dyDescent="0.25"/>
    <row r="281225" customFormat="1" x14ac:dyDescent="0.25"/>
    <row r="281226" customFormat="1" x14ac:dyDescent="0.25"/>
    <row r="281227" customFormat="1" x14ac:dyDescent="0.25"/>
    <row r="281228" customFormat="1" x14ac:dyDescent="0.25"/>
    <row r="281229" customFormat="1" x14ac:dyDescent="0.25"/>
    <row r="281230" customFormat="1" x14ac:dyDescent="0.25"/>
    <row r="281231" customFormat="1" x14ac:dyDescent="0.25"/>
    <row r="281232" customFormat="1" x14ac:dyDescent="0.25"/>
    <row r="281233" customFormat="1" x14ac:dyDescent="0.25"/>
    <row r="281234" customFormat="1" x14ac:dyDescent="0.25"/>
    <row r="281235" customFormat="1" x14ac:dyDescent="0.25"/>
    <row r="281236" customFormat="1" x14ac:dyDescent="0.25"/>
    <row r="281237" customFormat="1" x14ac:dyDescent="0.25"/>
    <row r="281238" customFormat="1" x14ac:dyDescent="0.25"/>
    <row r="281239" customFormat="1" x14ac:dyDescent="0.25"/>
    <row r="281240" customFormat="1" x14ac:dyDescent="0.25"/>
    <row r="281241" customFormat="1" x14ac:dyDescent="0.25"/>
    <row r="281242" customFormat="1" x14ac:dyDescent="0.25"/>
    <row r="281243" customFormat="1" x14ac:dyDescent="0.25"/>
    <row r="281244" customFormat="1" x14ac:dyDescent="0.25"/>
    <row r="281245" customFormat="1" x14ac:dyDescent="0.25"/>
    <row r="281246" customFormat="1" x14ac:dyDescent="0.25"/>
    <row r="281247" customFormat="1" x14ac:dyDescent="0.25"/>
    <row r="281248" customFormat="1" x14ac:dyDescent="0.25"/>
    <row r="281249" customFormat="1" x14ac:dyDescent="0.25"/>
    <row r="281250" customFormat="1" x14ac:dyDescent="0.25"/>
    <row r="281251" customFormat="1" x14ac:dyDescent="0.25"/>
    <row r="281252" customFormat="1" x14ac:dyDescent="0.25"/>
    <row r="281253" customFormat="1" x14ac:dyDescent="0.25"/>
    <row r="281254" customFormat="1" x14ac:dyDescent="0.25"/>
    <row r="281255" customFormat="1" x14ac:dyDescent="0.25"/>
    <row r="281256" customFormat="1" x14ac:dyDescent="0.25"/>
    <row r="281257" customFormat="1" x14ac:dyDescent="0.25"/>
    <row r="281258" customFormat="1" x14ac:dyDescent="0.25"/>
    <row r="281259" customFormat="1" x14ac:dyDescent="0.25"/>
    <row r="281260" customFormat="1" x14ac:dyDescent="0.25"/>
    <row r="281261" customFormat="1" x14ac:dyDescent="0.25"/>
    <row r="281262" customFormat="1" x14ac:dyDescent="0.25"/>
    <row r="281263" customFormat="1" x14ac:dyDescent="0.25"/>
    <row r="281264" customFormat="1" x14ac:dyDescent="0.25"/>
    <row r="281265" customFormat="1" x14ac:dyDescent="0.25"/>
    <row r="281266" customFormat="1" x14ac:dyDescent="0.25"/>
    <row r="281267" customFormat="1" x14ac:dyDescent="0.25"/>
    <row r="281268" customFormat="1" x14ac:dyDescent="0.25"/>
    <row r="281269" customFormat="1" x14ac:dyDescent="0.25"/>
    <row r="281270" customFormat="1" x14ac:dyDescent="0.25"/>
    <row r="281271" customFormat="1" x14ac:dyDescent="0.25"/>
    <row r="281272" customFormat="1" x14ac:dyDescent="0.25"/>
    <row r="281273" customFormat="1" x14ac:dyDescent="0.25"/>
    <row r="281274" customFormat="1" x14ac:dyDescent="0.25"/>
    <row r="281275" customFormat="1" x14ac:dyDescent="0.25"/>
    <row r="281276" customFormat="1" x14ac:dyDescent="0.25"/>
    <row r="281277" customFormat="1" x14ac:dyDescent="0.25"/>
    <row r="281278" customFormat="1" x14ac:dyDescent="0.25"/>
    <row r="281279" customFormat="1" x14ac:dyDescent="0.25"/>
    <row r="281280" customFormat="1" x14ac:dyDescent="0.25"/>
    <row r="281281" customFormat="1" x14ac:dyDescent="0.25"/>
    <row r="281282" customFormat="1" x14ac:dyDescent="0.25"/>
    <row r="281283" customFormat="1" x14ac:dyDescent="0.25"/>
    <row r="281284" customFormat="1" x14ac:dyDescent="0.25"/>
    <row r="281285" customFormat="1" x14ac:dyDescent="0.25"/>
    <row r="281286" customFormat="1" x14ac:dyDescent="0.25"/>
    <row r="281287" customFormat="1" x14ac:dyDescent="0.25"/>
    <row r="281288" customFormat="1" x14ac:dyDescent="0.25"/>
    <row r="281289" customFormat="1" x14ac:dyDescent="0.25"/>
    <row r="281290" customFormat="1" x14ac:dyDescent="0.25"/>
    <row r="281291" customFormat="1" x14ac:dyDescent="0.25"/>
    <row r="281292" customFormat="1" x14ac:dyDescent="0.25"/>
    <row r="281293" customFormat="1" x14ac:dyDescent="0.25"/>
    <row r="281294" customFormat="1" x14ac:dyDescent="0.25"/>
    <row r="281295" customFormat="1" x14ac:dyDescent="0.25"/>
    <row r="281296" customFormat="1" x14ac:dyDescent="0.25"/>
    <row r="281297" customFormat="1" x14ac:dyDescent="0.25"/>
    <row r="281298" customFormat="1" x14ac:dyDescent="0.25"/>
    <row r="281299" customFormat="1" x14ac:dyDescent="0.25"/>
    <row r="281300" customFormat="1" x14ac:dyDescent="0.25"/>
    <row r="281301" customFormat="1" x14ac:dyDescent="0.25"/>
    <row r="281302" customFormat="1" x14ac:dyDescent="0.25"/>
    <row r="281303" customFormat="1" x14ac:dyDescent="0.25"/>
    <row r="281304" customFormat="1" x14ac:dyDescent="0.25"/>
    <row r="281305" customFormat="1" x14ac:dyDescent="0.25"/>
    <row r="281306" customFormat="1" x14ac:dyDescent="0.25"/>
    <row r="281307" customFormat="1" x14ac:dyDescent="0.25"/>
    <row r="281308" customFormat="1" x14ac:dyDescent="0.25"/>
    <row r="281309" customFormat="1" x14ac:dyDescent="0.25"/>
    <row r="281310" customFormat="1" x14ac:dyDescent="0.25"/>
    <row r="281311" customFormat="1" x14ac:dyDescent="0.25"/>
    <row r="281312" customFormat="1" x14ac:dyDescent="0.25"/>
    <row r="281313" customFormat="1" x14ac:dyDescent="0.25"/>
    <row r="281314" customFormat="1" x14ac:dyDescent="0.25"/>
    <row r="281315" customFormat="1" x14ac:dyDescent="0.25"/>
    <row r="281316" customFormat="1" x14ac:dyDescent="0.25"/>
    <row r="281317" customFormat="1" x14ac:dyDescent="0.25"/>
    <row r="281318" customFormat="1" x14ac:dyDescent="0.25"/>
    <row r="281319" customFormat="1" x14ac:dyDescent="0.25"/>
    <row r="281320" customFormat="1" x14ac:dyDescent="0.25"/>
    <row r="281321" customFormat="1" x14ac:dyDescent="0.25"/>
    <row r="281322" customFormat="1" x14ac:dyDescent="0.25"/>
    <row r="281323" customFormat="1" x14ac:dyDescent="0.25"/>
    <row r="281324" customFormat="1" x14ac:dyDescent="0.25"/>
    <row r="281325" customFormat="1" x14ac:dyDescent="0.25"/>
    <row r="281326" customFormat="1" x14ac:dyDescent="0.25"/>
    <row r="281327" customFormat="1" x14ac:dyDescent="0.25"/>
    <row r="281328" customFormat="1" x14ac:dyDescent="0.25"/>
    <row r="281329" customFormat="1" x14ac:dyDescent="0.25"/>
    <row r="281330" customFormat="1" x14ac:dyDescent="0.25"/>
    <row r="281331" customFormat="1" x14ac:dyDescent="0.25"/>
    <row r="281332" customFormat="1" x14ac:dyDescent="0.25"/>
    <row r="281333" customFormat="1" x14ac:dyDescent="0.25"/>
    <row r="281334" customFormat="1" x14ac:dyDescent="0.25"/>
    <row r="281335" customFormat="1" x14ac:dyDescent="0.25"/>
    <row r="281336" customFormat="1" x14ac:dyDescent="0.25"/>
    <row r="281337" customFormat="1" x14ac:dyDescent="0.25"/>
    <row r="281338" customFormat="1" x14ac:dyDescent="0.25"/>
    <row r="281339" customFormat="1" x14ac:dyDescent="0.25"/>
    <row r="281340" customFormat="1" x14ac:dyDescent="0.25"/>
    <row r="281341" customFormat="1" x14ac:dyDescent="0.25"/>
    <row r="281342" customFormat="1" x14ac:dyDescent="0.25"/>
    <row r="281343" customFormat="1" x14ac:dyDescent="0.25"/>
    <row r="281344" customFormat="1" x14ac:dyDescent="0.25"/>
    <row r="281345" customFormat="1" x14ac:dyDescent="0.25"/>
    <row r="281346" customFormat="1" x14ac:dyDescent="0.25"/>
    <row r="281347" customFormat="1" x14ac:dyDescent="0.25"/>
    <row r="281348" customFormat="1" x14ac:dyDescent="0.25"/>
    <row r="281349" customFormat="1" x14ac:dyDescent="0.25"/>
    <row r="281350" customFormat="1" x14ac:dyDescent="0.25"/>
    <row r="281351" customFormat="1" x14ac:dyDescent="0.25"/>
    <row r="281352" customFormat="1" x14ac:dyDescent="0.25"/>
    <row r="281353" customFormat="1" x14ac:dyDescent="0.25"/>
    <row r="281354" customFormat="1" x14ac:dyDescent="0.25"/>
    <row r="281355" customFormat="1" x14ac:dyDescent="0.25"/>
    <row r="281356" customFormat="1" x14ac:dyDescent="0.25"/>
    <row r="281357" customFormat="1" x14ac:dyDescent="0.25"/>
    <row r="281358" customFormat="1" x14ac:dyDescent="0.25"/>
    <row r="281359" customFormat="1" x14ac:dyDescent="0.25"/>
    <row r="281360" customFormat="1" x14ac:dyDescent="0.25"/>
    <row r="281361" customFormat="1" x14ac:dyDescent="0.25"/>
    <row r="281362" customFormat="1" x14ac:dyDescent="0.25"/>
    <row r="281363" customFormat="1" x14ac:dyDescent="0.25"/>
    <row r="281364" customFormat="1" x14ac:dyDescent="0.25"/>
    <row r="281365" customFormat="1" x14ac:dyDescent="0.25"/>
    <row r="281366" customFormat="1" x14ac:dyDescent="0.25"/>
    <row r="281367" customFormat="1" x14ac:dyDescent="0.25"/>
    <row r="281368" customFormat="1" x14ac:dyDescent="0.25"/>
    <row r="281369" customFormat="1" x14ac:dyDescent="0.25"/>
    <row r="281370" customFormat="1" x14ac:dyDescent="0.25"/>
    <row r="281371" customFormat="1" x14ac:dyDescent="0.25"/>
    <row r="281372" customFormat="1" x14ac:dyDescent="0.25"/>
    <row r="281373" customFormat="1" x14ac:dyDescent="0.25"/>
    <row r="281374" customFormat="1" x14ac:dyDescent="0.25"/>
    <row r="281375" customFormat="1" x14ac:dyDescent="0.25"/>
    <row r="281376" customFormat="1" x14ac:dyDescent="0.25"/>
    <row r="281377" customFormat="1" x14ac:dyDescent="0.25"/>
    <row r="281378" customFormat="1" x14ac:dyDescent="0.25"/>
    <row r="281379" customFormat="1" x14ac:dyDescent="0.25"/>
    <row r="281380" customFormat="1" x14ac:dyDescent="0.25"/>
    <row r="281381" customFormat="1" x14ac:dyDescent="0.25"/>
    <row r="281382" customFormat="1" x14ac:dyDescent="0.25"/>
    <row r="281383" customFormat="1" x14ac:dyDescent="0.25"/>
    <row r="281384" customFormat="1" x14ac:dyDescent="0.25"/>
    <row r="281385" customFormat="1" x14ac:dyDescent="0.25"/>
    <row r="281386" customFormat="1" x14ac:dyDescent="0.25"/>
    <row r="281387" customFormat="1" x14ac:dyDescent="0.25"/>
    <row r="281388" customFormat="1" x14ac:dyDescent="0.25"/>
    <row r="281389" customFormat="1" x14ac:dyDescent="0.25"/>
    <row r="281390" customFormat="1" x14ac:dyDescent="0.25"/>
    <row r="281391" customFormat="1" x14ac:dyDescent="0.25"/>
    <row r="281392" customFormat="1" x14ac:dyDescent="0.25"/>
    <row r="281393" customFormat="1" x14ac:dyDescent="0.25"/>
    <row r="281394" customFormat="1" x14ac:dyDescent="0.25"/>
    <row r="281395" customFormat="1" x14ac:dyDescent="0.25"/>
    <row r="281396" customFormat="1" x14ac:dyDescent="0.25"/>
    <row r="281397" customFormat="1" x14ac:dyDescent="0.25"/>
    <row r="281398" customFormat="1" x14ac:dyDescent="0.25"/>
    <row r="281399" customFormat="1" x14ac:dyDescent="0.25"/>
    <row r="281400" customFormat="1" x14ac:dyDescent="0.25"/>
    <row r="281401" customFormat="1" x14ac:dyDescent="0.25"/>
    <row r="281402" customFormat="1" x14ac:dyDescent="0.25"/>
    <row r="281403" customFormat="1" x14ac:dyDescent="0.25"/>
    <row r="281404" customFormat="1" x14ac:dyDescent="0.25"/>
    <row r="281405" customFormat="1" x14ac:dyDescent="0.25"/>
    <row r="281406" customFormat="1" x14ac:dyDescent="0.25"/>
    <row r="281407" customFormat="1" x14ac:dyDescent="0.25"/>
    <row r="281408" customFormat="1" x14ac:dyDescent="0.25"/>
    <row r="281409" customFormat="1" x14ac:dyDescent="0.25"/>
    <row r="281410" customFormat="1" x14ac:dyDescent="0.25"/>
    <row r="281411" customFormat="1" x14ac:dyDescent="0.25"/>
    <row r="281412" customFormat="1" x14ac:dyDescent="0.25"/>
    <row r="281413" customFormat="1" x14ac:dyDescent="0.25"/>
    <row r="281414" customFormat="1" x14ac:dyDescent="0.25"/>
    <row r="281415" customFormat="1" x14ac:dyDescent="0.25"/>
    <row r="281416" customFormat="1" x14ac:dyDescent="0.25"/>
    <row r="281417" customFormat="1" x14ac:dyDescent="0.25"/>
    <row r="281418" customFormat="1" x14ac:dyDescent="0.25"/>
    <row r="281419" customFormat="1" x14ac:dyDescent="0.25"/>
    <row r="281420" customFormat="1" x14ac:dyDescent="0.25"/>
    <row r="281421" customFormat="1" x14ac:dyDescent="0.25"/>
    <row r="281422" customFormat="1" x14ac:dyDescent="0.25"/>
    <row r="281423" customFormat="1" x14ac:dyDescent="0.25"/>
    <row r="281424" customFormat="1" x14ac:dyDescent="0.25"/>
    <row r="281425" customFormat="1" x14ac:dyDescent="0.25"/>
    <row r="281426" customFormat="1" x14ac:dyDescent="0.25"/>
    <row r="281427" customFormat="1" x14ac:dyDescent="0.25"/>
    <row r="281428" customFormat="1" x14ac:dyDescent="0.25"/>
    <row r="281429" customFormat="1" x14ac:dyDescent="0.25"/>
    <row r="281430" customFormat="1" x14ac:dyDescent="0.25"/>
    <row r="281431" customFormat="1" x14ac:dyDescent="0.25"/>
    <row r="281432" customFormat="1" x14ac:dyDescent="0.25"/>
    <row r="281433" customFormat="1" x14ac:dyDescent="0.25"/>
    <row r="281434" customFormat="1" x14ac:dyDescent="0.25"/>
    <row r="281435" customFormat="1" x14ac:dyDescent="0.25"/>
    <row r="281436" customFormat="1" x14ac:dyDescent="0.25"/>
    <row r="281437" customFormat="1" x14ac:dyDescent="0.25"/>
    <row r="281438" customFormat="1" x14ac:dyDescent="0.25"/>
    <row r="281439" customFormat="1" x14ac:dyDescent="0.25"/>
    <row r="281440" customFormat="1" x14ac:dyDescent="0.25"/>
    <row r="281441" customFormat="1" x14ac:dyDescent="0.25"/>
    <row r="281442" customFormat="1" x14ac:dyDescent="0.25"/>
    <row r="281443" customFormat="1" x14ac:dyDescent="0.25"/>
    <row r="281444" customFormat="1" x14ac:dyDescent="0.25"/>
    <row r="281445" customFormat="1" x14ac:dyDescent="0.25"/>
    <row r="281446" customFormat="1" x14ac:dyDescent="0.25"/>
    <row r="281447" customFormat="1" x14ac:dyDescent="0.25"/>
    <row r="281448" customFormat="1" x14ac:dyDescent="0.25"/>
    <row r="281449" customFormat="1" x14ac:dyDescent="0.25"/>
    <row r="281450" customFormat="1" x14ac:dyDescent="0.25"/>
    <row r="281451" customFormat="1" x14ac:dyDescent="0.25"/>
    <row r="281452" customFormat="1" x14ac:dyDescent="0.25"/>
    <row r="281453" customFormat="1" x14ac:dyDescent="0.25"/>
    <row r="281454" customFormat="1" x14ac:dyDescent="0.25"/>
    <row r="281455" customFormat="1" x14ac:dyDescent="0.25"/>
    <row r="281456" customFormat="1" x14ac:dyDescent="0.25"/>
    <row r="281457" customFormat="1" x14ac:dyDescent="0.25"/>
    <row r="281458" customFormat="1" x14ac:dyDescent="0.25"/>
    <row r="281459" customFormat="1" x14ac:dyDescent="0.25"/>
    <row r="281460" customFormat="1" x14ac:dyDescent="0.25"/>
    <row r="281461" customFormat="1" x14ac:dyDescent="0.25"/>
    <row r="281462" customFormat="1" x14ac:dyDescent="0.25"/>
    <row r="281463" customFormat="1" x14ac:dyDescent="0.25"/>
    <row r="281464" customFormat="1" x14ac:dyDescent="0.25"/>
    <row r="281465" customFormat="1" x14ac:dyDescent="0.25"/>
    <row r="281466" customFormat="1" x14ac:dyDescent="0.25"/>
    <row r="281467" customFormat="1" x14ac:dyDescent="0.25"/>
    <row r="281468" customFormat="1" x14ac:dyDescent="0.25"/>
    <row r="281469" customFormat="1" x14ac:dyDescent="0.25"/>
    <row r="281470" customFormat="1" x14ac:dyDescent="0.25"/>
    <row r="281471" customFormat="1" x14ac:dyDescent="0.25"/>
    <row r="281472" customFormat="1" x14ac:dyDescent="0.25"/>
    <row r="281473" customFormat="1" x14ac:dyDescent="0.25"/>
    <row r="281474" customFormat="1" x14ac:dyDescent="0.25"/>
    <row r="281475" customFormat="1" x14ac:dyDescent="0.25"/>
    <row r="281476" customFormat="1" x14ac:dyDescent="0.25"/>
    <row r="281477" customFormat="1" x14ac:dyDescent="0.25"/>
    <row r="281478" customFormat="1" x14ac:dyDescent="0.25"/>
    <row r="281479" customFormat="1" x14ac:dyDescent="0.25"/>
    <row r="281480" customFormat="1" x14ac:dyDescent="0.25"/>
    <row r="281481" customFormat="1" x14ac:dyDescent="0.25"/>
    <row r="281482" customFormat="1" x14ac:dyDescent="0.25"/>
    <row r="281483" customFormat="1" x14ac:dyDescent="0.25"/>
    <row r="281484" customFormat="1" x14ac:dyDescent="0.25"/>
    <row r="281485" customFormat="1" x14ac:dyDescent="0.25"/>
    <row r="281486" customFormat="1" x14ac:dyDescent="0.25"/>
    <row r="281487" customFormat="1" x14ac:dyDescent="0.25"/>
    <row r="281488" customFormat="1" x14ac:dyDescent="0.25"/>
    <row r="281489" customFormat="1" x14ac:dyDescent="0.25"/>
    <row r="281490" customFormat="1" x14ac:dyDescent="0.25"/>
    <row r="281491" customFormat="1" x14ac:dyDescent="0.25"/>
    <row r="281492" customFormat="1" x14ac:dyDescent="0.25"/>
    <row r="281493" customFormat="1" x14ac:dyDescent="0.25"/>
    <row r="281494" customFormat="1" x14ac:dyDescent="0.25"/>
    <row r="281495" customFormat="1" x14ac:dyDescent="0.25"/>
    <row r="281496" customFormat="1" x14ac:dyDescent="0.25"/>
    <row r="281497" customFormat="1" x14ac:dyDescent="0.25"/>
    <row r="281498" customFormat="1" x14ac:dyDescent="0.25"/>
    <row r="281499" customFormat="1" x14ac:dyDescent="0.25"/>
    <row r="281500" customFormat="1" x14ac:dyDescent="0.25"/>
    <row r="281501" customFormat="1" x14ac:dyDescent="0.25"/>
    <row r="281502" customFormat="1" x14ac:dyDescent="0.25"/>
    <row r="281503" customFormat="1" x14ac:dyDescent="0.25"/>
    <row r="281504" customFormat="1" x14ac:dyDescent="0.25"/>
    <row r="281505" customFormat="1" x14ac:dyDescent="0.25"/>
    <row r="281506" customFormat="1" x14ac:dyDescent="0.25"/>
    <row r="281507" customFormat="1" x14ac:dyDescent="0.25"/>
    <row r="281508" customFormat="1" x14ac:dyDescent="0.25"/>
    <row r="281509" customFormat="1" x14ac:dyDescent="0.25"/>
    <row r="281510" customFormat="1" x14ac:dyDescent="0.25"/>
    <row r="281511" customFormat="1" x14ac:dyDescent="0.25"/>
    <row r="281512" customFormat="1" x14ac:dyDescent="0.25"/>
    <row r="281513" customFormat="1" x14ac:dyDescent="0.25"/>
    <row r="281514" customFormat="1" x14ac:dyDescent="0.25"/>
    <row r="281515" customFormat="1" x14ac:dyDescent="0.25"/>
    <row r="281516" customFormat="1" x14ac:dyDescent="0.25"/>
    <row r="281517" customFormat="1" x14ac:dyDescent="0.25"/>
    <row r="281518" customFormat="1" x14ac:dyDescent="0.25"/>
    <row r="281519" customFormat="1" x14ac:dyDescent="0.25"/>
    <row r="281520" customFormat="1" x14ac:dyDescent="0.25"/>
    <row r="281521" customFormat="1" x14ac:dyDescent="0.25"/>
    <row r="281522" customFormat="1" x14ac:dyDescent="0.25"/>
    <row r="281523" customFormat="1" x14ac:dyDescent="0.25"/>
    <row r="281524" customFormat="1" x14ac:dyDescent="0.25"/>
    <row r="281525" customFormat="1" x14ac:dyDescent="0.25"/>
    <row r="281526" customFormat="1" x14ac:dyDescent="0.25"/>
    <row r="281527" customFormat="1" x14ac:dyDescent="0.25"/>
    <row r="281528" customFormat="1" x14ac:dyDescent="0.25"/>
    <row r="281529" customFormat="1" x14ac:dyDescent="0.25"/>
    <row r="281530" customFormat="1" x14ac:dyDescent="0.25"/>
    <row r="281531" customFormat="1" x14ac:dyDescent="0.25"/>
    <row r="281532" customFormat="1" x14ac:dyDescent="0.25"/>
    <row r="281533" customFormat="1" x14ac:dyDescent="0.25"/>
    <row r="281534" customFormat="1" x14ac:dyDescent="0.25"/>
    <row r="281535" customFormat="1" x14ac:dyDescent="0.25"/>
    <row r="281536" customFormat="1" x14ac:dyDescent="0.25"/>
    <row r="281537" customFormat="1" x14ac:dyDescent="0.25"/>
    <row r="281538" customFormat="1" x14ac:dyDescent="0.25"/>
    <row r="281539" customFormat="1" x14ac:dyDescent="0.25"/>
    <row r="281540" customFormat="1" x14ac:dyDescent="0.25"/>
    <row r="281541" customFormat="1" x14ac:dyDescent="0.25"/>
    <row r="281542" customFormat="1" x14ac:dyDescent="0.25"/>
    <row r="281543" customFormat="1" x14ac:dyDescent="0.25"/>
    <row r="281544" customFormat="1" x14ac:dyDescent="0.25"/>
    <row r="281545" customFormat="1" x14ac:dyDescent="0.25"/>
    <row r="281546" customFormat="1" x14ac:dyDescent="0.25"/>
    <row r="281547" customFormat="1" x14ac:dyDescent="0.25"/>
    <row r="281548" customFormat="1" x14ac:dyDescent="0.25"/>
    <row r="281549" customFormat="1" x14ac:dyDescent="0.25"/>
    <row r="281550" customFormat="1" x14ac:dyDescent="0.25"/>
    <row r="281551" customFormat="1" x14ac:dyDescent="0.25"/>
    <row r="281552" customFormat="1" x14ac:dyDescent="0.25"/>
    <row r="281553" customFormat="1" x14ac:dyDescent="0.25"/>
    <row r="281554" customFormat="1" x14ac:dyDescent="0.25"/>
    <row r="281555" customFormat="1" x14ac:dyDescent="0.25"/>
    <row r="281556" customFormat="1" x14ac:dyDescent="0.25"/>
    <row r="281557" customFormat="1" x14ac:dyDescent="0.25"/>
    <row r="281558" customFormat="1" x14ac:dyDescent="0.25"/>
    <row r="281559" customFormat="1" x14ac:dyDescent="0.25"/>
    <row r="281560" customFormat="1" x14ac:dyDescent="0.25"/>
    <row r="281561" customFormat="1" x14ac:dyDescent="0.25"/>
    <row r="281562" customFormat="1" x14ac:dyDescent="0.25"/>
    <row r="281563" customFormat="1" x14ac:dyDescent="0.25"/>
    <row r="281564" customFormat="1" x14ac:dyDescent="0.25"/>
    <row r="281565" customFormat="1" x14ac:dyDescent="0.25"/>
    <row r="281566" customFormat="1" x14ac:dyDescent="0.25"/>
    <row r="281567" customFormat="1" x14ac:dyDescent="0.25"/>
    <row r="281568" customFormat="1" x14ac:dyDescent="0.25"/>
    <row r="281569" customFormat="1" x14ac:dyDescent="0.25"/>
    <row r="281570" customFormat="1" x14ac:dyDescent="0.25"/>
    <row r="281571" customFormat="1" x14ac:dyDescent="0.25"/>
    <row r="281572" customFormat="1" x14ac:dyDescent="0.25"/>
    <row r="281573" customFormat="1" x14ac:dyDescent="0.25"/>
    <row r="281574" customFormat="1" x14ac:dyDescent="0.25"/>
    <row r="281575" customFormat="1" x14ac:dyDescent="0.25"/>
    <row r="281576" customFormat="1" x14ac:dyDescent="0.25"/>
    <row r="281577" customFormat="1" x14ac:dyDescent="0.25"/>
    <row r="281578" customFormat="1" x14ac:dyDescent="0.25"/>
    <row r="281579" customFormat="1" x14ac:dyDescent="0.25"/>
    <row r="281580" customFormat="1" x14ac:dyDescent="0.25"/>
    <row r="281581" customFormat="1" x14ac:dyDescent="0.25"/>
    <row r="281582" customFormat="1" x14ac:dyDescent="0.25"/>
    <row r="281583" customFormat="1" x14ac:dyDescent="0.25"/>
    <row r="281584" customFormat="1" x14ac:dyDescent="0.25"/>
    <row r="281585" customFormat="1" x14ac:dyDescent="0.25"/>
    <row r="281586" customFormat="1" x14ac:dyDescent="0.25"/>
    <row r="281587" customFormat="1" x14ac:dyDescent="0.25"/>
    <row r="281588" customFormat="1" x14ac:dyDescent="0.25"/>
    <row r="281589" customFormat="1" x14ac:dyDescent="0.25"/>
    <row r="281590" customFormat="1" x14ac:dyDescent="0.25"/>
    <row r="281591" customFormat="1" x14ac:dyDescent="0.25"/>
    <row r="281592" customFormat="1" x14ac:dyDescent="0.25"/>
    <row r="281593" customFormat="1" x14ac:dyDescent="0.25"/>
    <row r="281594" customFormat="1" x14ac:dyDescent="0.25"/>
    <row r="281595" customFormat="1" x14ac:dyDescent="0.25"/>
    <row r="281596" customFormat="1" x14ac:dyDescent="0.25"/>
    <row r="281597" customFormat="1" x14ac:dyDescent="0.25"/>
    <row r="281598" customFormat="1" x14ac:dyDescent="0.25"/>
    <row r="281599" customFormat="1" x14ac:dyDescent="0.25"/>
    <row r="281600" customFormat="1" x14ac:dyDescent="0.25"/>
    <row r="281601" customFormat="1" x14ac:dyDescent="0.25"/>
    <row r="281602" customFormat="1" x14ac:dyDescent="0.25"/>
    <row r="281603" customFormat="1" x14ac:dyDescent="0.25"/>
    <row r="281604" customFormat="1" x14ac:dyDescent="0.25"/>
    <row r="281605" customFormat="1" x14ac:dyDescent="0.25"/>
    <row r="281606" customFormat="1" x14ac:dyDescent="0.25"/>
    <row r="281607" customFormat="1" x14ac:dyDescent="0.25"/>
    <row r="281608" customFormat="1" x14ac:dyDescent="0.25"/>
    <row r="281609" customFormat="1" x14ac:dyDescent="0.25"/>
    <row r="281610" customFormat="1" x14ac:dyDescent="0.25"/>
    <row r="281611" customFormat="1" x14ac:dyDescent="0.25"/>
    <row r="281612" customFormat="1" x14ac:dyDescent="0.25"/>
    <row r="281613" customFormat="1" x14ac:dyDescent="0.25"/>
    <row r="281614" customFormat="1" x14ac:dyDescent="0.25"/>
    <row r="281615" customFormat="1" x14ac:dyDescent="0.25"/>
    <row r="281616" customFormat="1" x14ac:dyDescent="0.25"/>
    <row r="281617" customFormat="1" x14ac:dyDescent="0.25"/>
    <row r="281618" customFormat="1" x14ac:dyDescent="0.25"/>
    <row r="281619" customFormat="1" x14ac:dyDescent="0.25"/>
    <row r="281620" customFormat="1" x14ac:dyDescent="0.25"/>
    <row r="281621" customFormat="1" x14ac:dyDescent="0.25"/>
    <row r="281622" customFormat="1" x14ac:dyDescent="0.25"/>
    <row r="281623" customFormat="1" x14ac:dyDescent="0.25"/>
    <row r="281624" customFormat="1" x14ac:dyDescent="0.25"/>
    <row r="281625" customFormat="1" x14ac:dyDescent="0.25"/>
    <row r="281626" customFormat="1" x14ac:dyDescent="0.25"/>
    <row r="281627" customFormat="1" x14ac:dyDescent="0.25"/>
    <row r="281628" customFormat="1" x14ac:dyDescent="0.25"/>
    <row r="281629" customFormat="1" x14ac:dyDescent="0.25"/>
    <row r="281630" customFormat="1" x14ac:dyDescent="0.25"/>
    <row r="281631" customFormat="1" x14ac:dyDescent="0.25"/>
    <row r="281632" customFormat="1" x14ac:dyDescent="0.25"/>
    <row r="281633" customFormat="1" x14ac:dyDescent="0.25"/>
    <row r="281634" customFormat="1" x14ac:dyDescent="0.25"/>
    <row r="281635" customFormat="1" x14ac:dyDescent="0.25"/>
    <row r="281636" customFormat="1" x14ac:dyDescent="0.25"/>
    <row r="281637" customFormat="1" x14ac:dyDescent="0.25"/>
    <row r="281638" customFormat="1" x14ac:dyDescent="0.25"/>
    <row r="281639" customFormat="1" x14ac:dyDescent="0.25"/>
    <row r="281640" customFormat="1" x14ac:dyDescent="0.25"/>
    <row r="281641" customFormat="1" x14ac:dyDescent="0.25"/>
    <row r="281642" customFormat="1" x14ac:dyDescent="0.25"/>
    <row r="281643" customFormat="1" x14ac:dyDescent="0.25"/>
    <row r="281644" customFormat="1" x14ac:dyDescent="0.25"/>
    <row r="281645" customFormat="1" x14ac:dyDescent="0.25"/>
    <row r="281646" customFormat="1" x14ac:dyDescent="0.25"/>
    <row r="281647" customFormat="1" x14ac:dyDescent="0.25"/>
    <row r="281648" customFormat="1" x14ac:dyDescent="0.25"/>
    <row r="281649" customFormat="1" x14ac:dyDescent="0.25"/>
    <row r="281650" customFormat="1" x14ac:dyDescent="0.25"/>
    <row r="281651" customFormat="1" x14ac:dyDescent="0.25"/>
    <row r="281652" customFormat="1" x14ac:dyDescent="0.25"/>
    <row r="281653" customFormat="1" x14ac:dyDescent="0.25"/>
    <row r="281654" customFormat="1" x14ac:dyDescent="0.25"/>
    <row r="281655" customFormat="1" x14ac:dyDescent="0.25"/>
    <row r="281656" customFormat="1" x14ac:dyDescent="0.25"/>
    <row r="281657" customFormat="1" x14ac:dyDescent="0.25"/>
    <row r="281658" customFormat="1" x14ac:dyDescent="0.25"/>
    <row r="281659" customFormat="1" x14ac:dyDescent="0.25"/>
    <row r="281660" customFormat="1" x14ac:dyDescent="0.25"/>
    <row r="281661" customFormat="1" x14ac:dyDescent="0.25"/>
    <row r="281662" customFormat="1" x14ac:dyDescent="0.25"/>
    <row r="281663" customFormat="1" x14ac:dyDescent="0.25"/>
    <row r="281664" customFormat="1" x14ac:dyDescent="0.25"/>
    <row r="281665" customFormat="1" x14ac:dyDescent="0.25"/>
    <row r="281666" customFormat="1" x14ac:dyDescent="0.25"/>
    <row r="281667" customFormat="1" x14ac:dyDescent="0.25"/>
    <row r="281668" customFormat="1" x14ac:dyDescent="0.25"/>
    <row r="281669" customFormat="1" x14ac:dyDescent="0.25"/>
    <row r="281670" customFormat="1" x14ac:dyDescent="0.25"/>
    <row r="281671" customFormat="1" x14ac:dyDescent="0.25"/>
    <row r="281672" customFormat="1" x14ac:dyDescent="0.25"/>
    <row r="281673" customFormat="1" x14ac:dyDescent="0.25"/>
    <row r="281674" customFormat="1" x14ac:dyDescent="0.25"/>
    <row r="281675" customFormat="1" x14ac:dyDescent="0.25"/>
    <row r="281676" customFormat="1" x14ac:dyDescent="0.25"/>
    <row r="281677" customFormat="1" x14ac:dyDescent="0.25"/>
    <row r="281678" customFormat="1" x14ac:dyDescent="0.25"/>
    <row r="281679" customFormat="1" x14ac:dyDescent="0.25"/>
    <row r="281680" customFormat="1" x14ac:dyDescent="0.25"/>
    <row r="281681" customFormat="1" x14ac:dyDescent="0.25"/>
    <row r="281682" customFormat="1" x14ac:dyDescent="0.25"/>
    <row r="281683" customFormat="1" x14ac:dyDescent="0.25"/>
    <row r="281684" customFormat="1" x14ac:dyDescent="0.25"/>
    <row r="281685" customFormat="1" x14ac:dyDescent="0.25"/>
    <row r="281686" customFormat="1" x14ac:dyDescent="0.25"/>
    <row r="281687" customFormat="1" x14ac:dyDescent="0.25"/>
    <row r="281688" customFormat="1" x14ac:dyDescent="0.25"/>
    <row r="281689" customFormat="1" x14ac:dyDescent="0.25"/>
    <row r="281690" customFormat="1" x14ac:dyDescent="0.25"/>
    <row r="281691" customFormat="1" x14ac:dyDescent="0.25"/>
    <row r="281692" customFormat="1" x14ac:dyDescent="0.25"/>
    <row r="281693" customFormat="1" x14ac:dyDescent="0.25"/>
    <row r="281694" customFormat="1" x14ac:dyDescent="0.25"/>
    <row r="281695" customFormat="1" x14ac:dyDescent="0.25"/>
    <row r="281696" customFormat="1" x14ac:dyDescent="0.25"/>
    <row r="281697" customFormat="1" x14ac:dyDescent="0.25"/>
    <row r="281698" customFormat="1" x14ac:dyDescent="0.25"/>
    <row r="281699" customFormat="1" x14ac:dyDescent="0.25"/>
    <row r="281700" customFormat="1" x14ac:dyDescent="0.25"/>
    <row r="281701" customFormat="1" x14ac:dyDescent="0.25"/>
    <row r="281702" customFormat="1" x14ac:dyDescent="0.25"/>
    <row r="281703" customFormat="1" x14ac:dyDescent="0.25"/>
    <row r="281704" customFormat="1" x14ac:dyDescent="0.25"/>
    <row r="281705" customFormat="1" x14ac:dyDescent="0.25"/>
    <row r="281706" customFormat="1" x14ac:dyDescent="0.25"/>
    <row r="281707" customFormat="1" x14ac:dyDescent="0.25"/>
    <row r="281708" customFormat="1" x14ac:dyDescent="0.25"/>
    <row r="281709" customFormat="1" x14ac:dyDescent="0.25"/>
    <row r="281710" customFormat="1" x14ac:dyDescent="0.25"/>
    <row r="281711" customFormat="1" x14ac:dyDescent="0.25"/>
    <row r="281712" customFormat="1" x14ac:dyDescent="0.25"/>
    <row r="281713" customFormat="1" x14ac:dyDescent="0.25"/>
    <row r="281714" customFormat="1" x14ac:dyDescent="0.25"/>
    <row r="281715" customFormat="1" x14ac:dyDescent="0.25"/>
    <row r="281716" customFormat="1" x14ac:dyDescent="0.25"/>
    <row r="281717" customFormat="1" x14ac:dyDescent="0.25"/>
    <row r="281718" customFormat="1" x14ac:dyDescent="0.25"/>
    <row r="281719" customFormat="1" x14ac:dyDescent="0.25"/>
    <row r="281720" customFormat="1" x14ac:dyDescent="0.25"/>
    <row r="281721" customFormat="1" x14ac:dyDescent="0.25"/>
    <row r="281722" customFormat="1" x14ac:dyDescent="0.25"/>
    <row r="281723" customFormat="1" x14ac:dyDescent="0.25"/>
    <row r="281724" customFormat="1" x14ac:dyDescent="0.25"/>
    <row r="281725" customFormat="1" x14ac:dyDescent="0.25"/>
    <row r="281726" customFormat="1" x14ac:dyDescent="0.25"/>
    <row r="281727" customFormat="1" x14ac:dyDescent="0.25"/>
    <row r="281728" customFormat="1" x14ac:dyDescent="0.25"/>
    <row r="281729" customFormat="1" x14ac:dyDescent="0.25"/>
    <row r="281730" customFormat="1" x14ac:dyDescent="0.25"/>
    <row r="281731" customFormat="1" x14ac:dyDescent="0.25"/>
    <row r="281732" customFormat="1" x14ac:dyDescent="0.25"/>
    <row r="281733" customFormat="1" x14ac:dyDescent="0.25"/>
    <row r="281734" customFormat="1" x14ac:dyDescent="0.25"/>
    <row r="281735" customFormat="1" x14ac:dyDescent="0.25"/>
    <row r="281736" customFormat="1" x14ac:dyDescent="0.25"/>
    <row r="281737" customFormat="1" x14ac:dyDescent="0.25"/>
    <row r="281738" customFormat="1" x14ac:dyDescent="0.25"/>
    <row r="281739" customFormat="1" x14ac:dyDescent="0.25"/>
    <row r="281740" customFormat="1" x14ac:dyDescent="0.25"/>
    <row r="281741" customFormat="1" x14ac:dyDescent="0.25"/>
    <row r="281742" customFormat="1" x14ac:dyDescent="0.25"/>
    <row r="281743" customFormat="1" x14ac:dyDescent="0.25"/>
    <row r="281744" customFormat="1" x14ac:dyDescent="0.25"/>
    <row r="281745" customFormat="1" x14ac:dyDescent="0.25"/>
    <row r="281746" customFormat="1" x14ac:dyDescent="0.25"/>
    <row r="281747" customFormat="1" x14ac:dyDescent="0.25"/>
    <row r="281748" customFormat="1" x14ac:dyDescent="0.25"/>
    <row r="281749" customFormat="1" x14ac:dyDescent="0.25"/>
    <row r="281750" customFormat="1" x14ac:dyDescent="0.25"/>
    <row r="281751" customFormat="1" x14ac:dyDescent="0.25"/>
    <row r="281752" customFormat="1" x14ac:dyDescent="0.25"/>
    <row r="281753" customFormat="1" x14ac:dyDescent="0.25"/>
    <row r="281754" customFormat="1" x14ac:dyDescent="0.25"/>
    <row r="281755" customFormat="1" x14ac:dyDescent="0.25"/>
    <row r="281756" customFormat="1" x14ac:dyDescent="0.25"/>
    <row r="281757" customFormat="1" x14ac:dyDescent="0.25"/>
    <row r="281758" customFormat="1" x14ac:dyDescent="0.25"/>
    <row r="281759" customFormat="1" x14ac:dyDescent="0.25"/>
    <row r="281760" customFormat="1" x14ac:dyDescent="0.25"/>
    <row r="281761" customFormat="1" x14ac:dyDescent="0.25"/>
    <row r="281762" customFormat="1" x14ac:dyDescent="0.25"/>
    <row r="281763" customFormat="1" x14ac:dyDescent="0.25"/>
    <row r="281764" customFormat="1" x14ac:dyDescent="0.25"/>
    <row r="281765" customFormat="1" x14ac:dyDescent="0.25"/>
    <row r="281766" customFormat="1" x14ac:dyDescent="0.25"/>
    <row r="281767" customFormat="1" x14ac:dyDescent="0.25"/>
    <row r="281768" customFormat="1" x14ac:dyDescent="0.25"/>
    <row r="281769" customFormat="1" x14ac:dyDescent="0.25"/>
    <row r="281770" customFormat="1" x14ac:dyDescent="0.25"/>
    <row r="281771" customFormat="1" x14ac:dyDescent="0.25"/>
    <row r="281772" customFormat="1" x14ac:dyDescent="0.25"/>
    <row r="281773" customFormat="1" x14ac:dyDescent="0.25"/>
    <row r="281774" customFormat="1" x14ac:dyDescent="0.25"/>
    <row r="281775" customFormat="1" x14ac:dyDescent="0.25"/>
    <row r="281776" customFormat="1" x14ac:dyDescent="0.25"/>
    <row r="281777" customFormat="1" x14ac:dyDescent="0.25"/>
    <row r="281778" customFormat="1" x14ac:dyDescent="0.25"/>
    <row r="281779" customFormat="1" x14ac:dyDescent="0.25"/>
    <row r="281780" customFormat="1" x14ac:dyDescent="0.25"/>
    <row r="281781" customFormat="1" x14ac:dyDescent="0.25"/>
    <row r="281782" customFormat="1" x14ac:dyDescent="0.25"/>
    <row r="281783" customFormat="1" x14ac:dyDescent="0.25"/>
    <row r="281784" customFormat="1" x14ac:dyDescent="0.25"/>
    <row r="281785" customFormat="1" x14ac:dyDescent="0.25"/>
    <row r="281786" customFormat="1" x14ac:dyDescent="0.25"/>
    <row r="281787" customFormat="1" x14ac:dyDescent="0.25"/>
    <row r="281788" customFormat="1" x14ac:dyDescent="0.25"/>
    <row r="281789" customFormat="1" x14ac:dyDescent="0.25"/>
    <row r="281790" customFormat="1" x14ac:dyDescent="0.25"/>
    <row r="281791" customFormat="1" x14ac:dyDescent="0.25"/>
    <row r="281792" customFormat="1" x14ac:dyDescent="0.25"/>
    <row r="281793" customFormat="1" x14ac:dyDescent="0.25"/>
    <row r="281794" customFormat="1" x14ac:dyDescent="0.25"/>
    <row r="281795" customFormat="1" x14ac:dyDescent="0.25"/>
    <row r="281796" customFormat="1" x14ac:dyDescent="0.25"/>
    <row r="281797" customFormat="1" x14ac:dyDescent="0.25"/>
    <row r="281798" customFormat="1" x14ac:dyDescent="0.25"/>
    <row r="281799" customFormat="1" x14ac:dyDescent="0.25"/>
    <row r="281800" customFormat="1" x14ac:dyDescent="0.25"/>
    <row r="281801" customFormat="1" x14ac:dyDescent="0.25"/>
    <row r="281802" customFormat="1" x14ac:dyDescent="0.25"/>
    <row r="281803" customFormat="1" x14ac:dyDescent="0.25"/>
    <row r="281804" customFormat="1" x14ac:dyDescent="0.25"/>
    <row r="281805" customFormat="1" x14ac:dyDescent="0.25"/>
    <row r="281806" customFormat="1" x14ac:dyDescent="0.25"/>
    <row r="281807" customFormat="1" x14ac:dyDescent="0.25"/>
    <row r="281808" customFormat="1" x14ac:dyDescent="0.25"/>
    <row r="281809" customFormat="1" x14ac:dyDescent="0.25"/>
    <row r="281810" customFormat="1" x14ac:dyDescent="0.25"/>
    <row r="281811" customFormat="1" x14ac:dyDescent="0.25"/>
    <row r="281812" customFormat="1" x14ac:dyDescent="0.25"/>
    <row r="281813" customFormat="1" x14ac:dyDescent="0.25"/>
    <row r="281814" customFormat="1" x14ac:dyDescent="0.25"/>
    <row r="281815" customFormat="1" x14ac:dyDescent="0.25"/>
    <row r="281816" customFormat="1" x14ac:dyDescent="0.25"/>
    <row r="281817" customFormat="1" x14ac:dyDescent="0.25"/>
    <row r="281818" customFormat="1" x14ac:dyDescent="0.25"/>
    <row r="281819" customFormat="1" x14ac:dyDescent="0.25"/>
    <row r="281820" customFormat="1" x14ac:dyDescent="0.25"/>
    <row r="281821" customFormat="1" x14ac:dyDescent="0.25"/>
    <row r="281822" customFormat="1" x14ac:dyDescent="0.25"/>
    <row r="281823" customFormat="1" x14ac:dyDescent="0.25"/>
    <row r="281824" customFormat="1" x14ac:dyDescent="0.25"/>
    <row r="281825" customFormat="1" x14ac:dyDescent="0.25"/>
    <row r="281826" customFormat="1" x14ac:dyDescent="0.25"/>
    <row r="281827" customFormat="1" x14ac:dyDescent="0.25"/>
    <row r="281828" customFormat="1" x14ac:dyDescent="0.25"/>
    <row r="281829" customFormat="1" x14ac:dyDescent="0.25"/>
    <row r="281830" customFormat="1" x14ac:dyDescent="0.25"/>
    <row r="281831" customFormat="1" x14ac:dyDescent="0.25"/>
    <row r="281832" customFormat="1" x14ac:dyDescent="0.25"/>
    <row r="281833" customFormat="1" x14ac:dyDescent="0.25"/>
    <row r="281834" customFormat="1" x14ac:dyDescent="0.25"/>
    <row r="281835" customFormat="1" x14ac:dyDescent="0.25"/>
    <row r="281836" customFormat="1" x14ac:dyDescent="0.25"/>
    <row r="281837" customFormat="1" x14ac:dyDescent="0.25"/>
    <row r="281838" customFormat="1" x14ac:dyDescent="0.25"/>
    <row r="281839" customFormat="1" x14ac:dyDescent="0.25"/>
    <row r="281840" customFormat="1" x14ac:dyDescent="0.25"/>
    <row r="281841" customFormat="1" x14ac:dyDescent="0.25"/>
    <row r="281842" customFormat="1" x14ac:dyDescent="0.25"/>
    <row r="281843" customFormat="1" x14ac:dyDescent="0.25"/>
    <row r="281844" customFormat="1" x14ac:dyDescent="0.25"/>
    <row r="281845" customFormat="1" x14ac:dyDescent="0.25"/>
    <row r="281846" customFormat="1" x14ac:dyDescent="0.25"/>
    <row r="281847" customFormat="1" x14ac:dyDescent="0.25"/>
    <row r="281848" customFormat="1" x14ac:dyDescent="0.25"/>
    <row r="281849" customFormat="1" x14ac:dyDescent="0.25"/>
    <row r="281850" customFormat="1" x14ac:dyDescent="0.25"/>
    <row r="281851" customFormat="1" x14ac:dyDescent="0.25"/>
    <row r="281852" customFormat="1" x14ac:dyDescent="0.25"/>
    <row r="281853" customFormat="1" x14ac:dyDescent="0.25"/>
    <row r="281854" customFormat="1" x14ac:dyDescent="0.25"/>
    <row r="281855" customFormat="1" x14ac:dyDescent="0.25"/>
    <row r="281856" customFormat="1" x14ac:dyDescent="0.25"/>
    <row r="281857" customFormat="1" x14ac:dyDescent="0.25"/>
    <row r="281858" customFormat="1" x14ac:dyDescent="0.25"/>
    <row r="281859" customFormat="1" x14ac:dyDescent="0.25"/>
    <row r="281860" customFormat="1" x14ac:dyDescent="0.25"/>
    <row r="281861" customFormat="1" x14ac:dyDescent="0.25"/>
    <row r="281862" customFormat="1" x14ac:dyDescent="0.25"/>
    <row r="281863" customFormat="1" x14ac:dyDescent="0.25"/>
    <row r="281864" customFormat="1" x14ac:dyDescent="0.25"/>
    <row r="281865" customFormat="1" x14ac:dyDescent="0.25"/>
    <row r="281866" customFormat="1" x14ac:dyDescent="0.25"/>
    <row r="281867" customFormat="1" x14ac:dyDescent="0.25"/>
    <row r="281868" customFormat="1" x14ac:dyDescent="0.25"/>
    <row r="281869" customFormat="1" x14ac:dyDescent="0.25"/>
    <row r="281870" customFormat="1" x14ac:dyDescent="0.25"/>
    <row r="281871" customFormat="1" x14ac:dyDescent="0.25"/>
    <row r="281872" customFormat="1" x14ac:dyDescent="0.25"/>
    <row r="281873" customFormat="1" x14ac:dyDescent="0.25"/>
    <row r="281874" customFormat="1" x14ac:dyDescent="0.25"/>
    <row r="281875" customFormat="1" x14ac:dyDescent="0.25"/>
    <row r="281876" customFormat="1" x14ac:dyDescent="0.25"/>
    <row r="281877" customFormat="1" x14ac:dyDescent="0.25"/>
    <row r="281878" customFormat="1" x14ac:dyDescent="0.25"/>
    <row r="281879" customFormat="1" x14ac:dyDescent="0.25"/>
    <row r="281880" customFormat="1" x14ac:dyDescent="0.25"/>
    <row r="281881" customFormat="1" x14ac:dyDescent="0.25"/>
    <row r="281882" customFormat="1" x14ac:dyDescent="0.25"/>
    <row r="281883" customFormat="1" x14ac:dyDescent="0.25"/>
    <row r="281884" customFormat="1" x14ac:dyDescent="0.25"/>
    <row r="281885" customFormat="1" x14ac:dyDescent="0.25"/>
    <row r="281886" customFormat="1" x14ac:dyDescent="0.25"/>
    <row r="281887" customFormat="1" x14ac:dyDescent="0.25"/>
    <row r="281888" customFormat="1" x14ac:dyDescent="0.25"/>
    <row r="281889" customFormat="1" x14ac:dyDescent="0.25"/>
    <row r="281890" customFormat="1" x14ac:dyDescent="0.25"/>
    <row r="281891" customFormat="1" x14ac:dyDescent="0.25"/>
    <row r="281892" customFormat="1" x14ac:dyDescent="0.25"/>
    <row r="281893" customFormat="1" x14ac:dyDescent="0.25"/>
    <row r="281894" customFormat="1" x14ac:dyDescent="0.25"/>
    <row r="281895" customFormat="1" x14ac:dyDescent="0.25"/>
    <row r="281896" customFormat="1" x14ac:dyDescent="0.25"/>
    <row r="281897" customFormat="1" x14ac:dyDescent="0.25"/>
    <row r="281898" customFormat="1" x14ac:dyDescent="0.25"/>
    <row r="281899" customFormat="1" x14ac:dyDescent="0.25"/>
    <row r="281900" customFormat="1" x14ac:dyDescent="0.25"/>
    <row r="281901" customFormat="1" x14ac:dyDescent="0.25"/>
    <row r="281902" customFormat="1" x14ac:dyDescent="0.25"/>
    <row r="281903" customFormat="1" x14ac:dyDescent="0.25"/>
    <row r="281904" customFormat="1" x14ac:dyDescent="0.25"/>
    <row r="281905" customFormat="1" x14ac:dyDescent="0.25"/>
    <row r="281906" customFormat="1" x14ac:dyDescent="0.25"/>
    <row r="281907" customFormat="1" x14ac:dyDescent="0.25"/>
    <row r="281908" customFormat="1" x14ac:dyDescent="0.25"/>
    <row r="281909" customFormat="1" x14ac:dyDescent="0.25"/>
    <row r="281910" customFormat="1" x14ac:dyDescent="0.25"/>
    <row r="281911" customFormat="1" x14ac:dyDescent="0.25"/>
    <row r="281912" customFormat="1" x14ac:dyDescent="0.25"/>
    <row r="281913" customFormat="1" x14ac:dyDescent="0.25"/>
    <row r="281914" customFormat="1" x14ac:dyDescent="0.25"/>
    <row r="281915" customFormat="1" x14ac:dyDescent="0.25"/>
    <row r="281916" customFormat="1" x14ac:dyDescent="0.25"/>
    <row r="281917" customFormat="1" x14ac:dyDescent="0.25"/>
    <row r="281918" customFormat="1" x14ac:dyDescent="0.25"/>
    <row r="281919" customFormat="1" x14ac:dyDescent="0.25"/>
    <row r="281920" customFormat="1" x14ac:dyDescent="0.25"/>
    <row r="281921" customFormat="1" x14ac:dyDescent="0.25"/>
    <row r="281922" customFormat="1" x14ac:dyDescent="0.25"/>
    <row r="281923" customFormat="1" x14ac:dyDescent="0.25"/>
    <row r="281924" customFormat="1" x14ac:dyDescent="0.25"/>
    <row r="281925" customFormat="1" x14ac:dyDescent="0.25"/>
    <row r="281926" customFormat="1" x14ac:dyDescent="0.25"/>
    <row r="281927" customFormat="1" x14ac:dyDescent="0.25"/>
    <row r="281928" customFormat="1" x14ac:dyDescent="0.25"/>
    <row r="281929" customFormat="1" x14ac:dyDescent="0.25"/>
    <row r="281930" customFormat="1" x14ac:dyDescent="0.25"/>
    <row r="281931" customFormat="1" x14ac:dyDescent="0.25"/>
    <row r="281932" customFormat="1" x14ac:dyDescent="0.25"/>
    <row r="281933" customFormat="1" x14ac:dyDescent="0.25"/>
    <row r="281934" customFormat="1" x14ac:dyDescent="0.25"/>
    <row r="281935" customFormat="1" x14ac:dyDescent="0.25"/>
    <row r="281936" customFormat="1" x14ac:dyDescent="0.25"/>
    <row r="281937" customFormat="1" x14ac:dyDescent="0.25"/>
    <row r="281938" customFormat="1" x14ac:dyDescent="0.25"/>
    <row r="281939" customFormat="1" x14ac:dyDescent="0.25"/>
    <row r="281940" customFormat="1" x14ac:dyDescent="0.25"/>
    <row r="281941" customFormat="1" x14ac:dyDescent="0.25"/>
    <row r="281942" customFormat="1" x14ac:dyDescent="0.25"/>
    <row r="281943" customFormat="1" x14ac:dyDescent="0.25"/>
    <row r="281944" customFormat="1" x14ac:dyDescent="0.25"/>
    <row r="281945" customFormat="1" x14ac:dyDescent="0.25"/>
    <row r="281946" customFormat="1" x14ac:dyDescent="0.25"/>
    <row r="281947" customFormat="1" x14ac:dyDescent="0.25"/>
    <row r="281948" customFormat="1" x14ac:dyDescent="0.25"/>
    <row r="281949" customFormat="1" x14ac:dyDescent="0.25"/>
    <row r="281950" customFormat="1" x14ac:dyDescent="0.25"/>
    <row r="281951" customFormat="1" x14ac:dyDescent="0.25"/>
    <row r="281952" customFormat="1" x14ac:dyDescent="0.25"/>
    <row r="281953" customFormat="1" x14ac:dyDescent="0.25"/>
    <row r="281954" customFormat="1" x14ac:dyDescent="0.25"/>
    <row r="281955" customFormat="1" x14ac:dyDescent="0.25"/>
    <row r="281956" customFormat="1" x14ac:dyDescent="0.25"/>
    <row r="281957" customFormat="1" x14ac:dyDescent="0.25"/>
    <row r="281958" customFormat="1" x14ac:dyDescent="0.25"/>
    <row r="281959" customFormat="1" x14ac:dyDescent="0.25"/>
    <row r="281960" customFormat="1" x14ac:dyDescent="0.25"/>
    <row r="281961" customFormat="1" x14ac:dyDescent="0.25"/>
    <row r="281962" customFormat="1" x14ac:dyDescent="0.25"/>
    <row r="281963" customFormat="1" x14ac:dyDescent="0.25"/>
    <row r="281964" customFormat="1" x14ac:dyDescent="0.25"/>
    <row r="281965" customFormat="1" x14ac:dyDescent="0.25"/>
    <row r="281966" customFormat="1" x14ac:dyDescent="0.25"/>
    <row r="281967" customFormat="1" x14ac:dyDescent="0.25"/>
    <row r="281968" customFormat="1" x14ac:dyDescent="0.25"/>
    <row r="281969" customFormat="1" x14ac:dyDescent="0.25"/>
    <row r="281970" customFormat="1" x14ac:dyDescent="0.25"/>
    <row r="281971" customFormat="1" x14ac:dyDescent="0.25"/>
    <row r="281972" customFormat="1" x14ac:dyDescent="0.25"/>
    <row r="281973" customFormat="1" x14ac:dyDescent="0.25"/>
    <row r="281974" customFormat="1" x14ac:dyDescent="0.25"/>
    <row r="281975" customFormat="1" x14ac:dyDescent="0.25"/>
    <row r="281976" customFormat="1" x14ac:dyDescent="0.25"/>
    <row r="281977" customFormat="1" x14ac:dyDescent="0.25"/>
    <row r="281978" customFormat="1" x14ac:dyDescent="0.25"/>
    <row r="281979" customFormat="1" x14ac:dyDescent="0.25"/>
    <row r="281980" customFormat="1" x14ac:dyDescent="0.25"/>
    <row r="281981" customFormat="1" x14ac:dyDescent="0.25"/>
    <row r="281982" customFormat="1" x14ac:dyDescent="0.25"/>
    <row r="281983" customFormat="1" x14ac:dyDescent="0.25"/>
    <row r="281984" customFormat="1" x14ac:dyDescent="0.25"/>
    <row r="281985" customFormat="1" x14ac:dyDescent="0.25"/>
    <row r="281986" customFormat="1" x14ac:dyDescent="0.25"/>
    <row r="281987" customFormat="1" x14ac:dyDescent="0.25"/>
    <row r="281988" customFormat="1" x14ac:dyDescent="0.25"/>
    <row r="281989" customFormat="1" x14ac:dyDescent="0.25"/>
    <row r="281990" customFormat="1" x14ac:dyDescent="0.25"/>
    <row r="281991" customFormat="1" x14ac:dyDescent="0.25"/>
    <row r="281992" customFormat="1" x14ac:dyDescent="0.25"/>
    <row r="281993" customFormat="1" x14ac:dyDescent="0.25"/>
    <row r="281994" customFormat="1" x14ac:dyDescent="0.25"/>
    <row r="281995" customFormat="1" x14ac:dyDescent="0.25"/>
    <row r="281996" customFormat="1" x14ac:dyDescent="0.25"/>
    <row r="281997" customFormat="1" x14ac:dyDescent="0.25"/>
    <row r="281998" customFormat="1" x14ac:dyDescent="0.25"/>
    <row r="281999" customFormat="1" x14ac:dyDescent="0.25"/>
    <row r="282000" customFormat="1" x14ac:dyDescent="0.25"/>
    <row r="282001" customFormat="1" x14ac:dyDescent="0.25"/>
    <row r="282002" customFormat="1" x14ac:dyDescent="0.25"/>
    <row r="282003" customFormat="1" x14ac:dyDescent="0.25"/>
    <row r="282004" customFormat="1" x14ac:dyDescent="0.25"/>
    <row r="282005" customFormat="1" x14ac:dyDescent="0.25"/>
    <row r="282006" customFormat="1" x14ac:dyDescent="0.25"/>
    <row r="282007" customFormat="1" x14ac:dyDescent="0.25"/>
    <row r="282008" customFormat="1" x14ac:dyDescent="0.25"/>
    <row r="282009" customFormat="1" x14ac:dyDescent="0.25"/>
    <row r="282010" customFormat="1" x14ac:dyDescent="0.25"/>
    <row r="282011" customFormat="1" x14ac:dyDescent="0.25"/>
    <row r="282012" customFormat="1" x14ac:dyDescent="0.25"/>
    <row r="282013" customFormat="1" x14ac:dyDescent="0.25"/>
    <row r="282014" customFormat="1" x14ac:dyDescent="0.25"/>
    <row r="282015" customFormat="1" x14ac:dyDescent="0.25"/>
    <row r="282016" customFormat="1" x14ac:dyDescent="0.25"/>
    <row r="282017" customFormat="1" x14ac:dyDescent="0.25"/>
    <row r="282018" customFormat="1" x14ac:dyDescent="0.25"/>
    <row r="282019" customFormat="1" x14ac:dyDescent="0.25"/>
    <row r="282020" customFormat="1" x14ac:dyDescent="0.25"/>
    <row r="282021" customFormat="1" x14ac:dyDescent="0.25"/>
    <row r="282022" customFormat="1" x14ac:dyDescent="0.25"/>
    <row r="282023" customFormat="1" x14ac:dyDescent="0.25"/>
    <row r="282024" customFormat="1" x14ac:dyDescent="0.25"/>
    <row r="282025" customFormat="1" x14ac:dyDescent="0.25"/>
    <row r="282026" customFormat="1" x14ac:dyDescent="0.25"/>
    <row r="282027" customFormat="1" x14ac:dyDescent="0.25"/>
    <row r="282028" customFormat="1" x14ac:dyDescent="0.25"/>
    <row r="282029" customFormat="1" x14ac:dyDescent="0.25"/>
    <row r="282030" customFormat="1" x14ac:dyDescent="0.25"/>
    <row r="282031" customFormat="1" x14ac:dyDescent="0.25"/>
    <row r="282032" customFormat="1" x14ac:dyDescent="0.25"/>
    <row r="282033" customFormat="1" x14ac:dyDescent="0.25"/>
    <row r="282034" customFormat="1" x14ac:dyDescent="0.25"/>
    <row r="282035" customFormat="1" x14ac:dyDescent="0.25"/>
    <row r="282036" customFormat="1" x14ac:dyDescent="0.25"/>
    <row r="282037" customFormat="1" x14ac:dyDescent="0.25"/>
    <row r="282038" customFormat="1" x14ac:dyDescent="0.25"/>
    <row r="282039" customFormat="1" x14ac:dyDescent="0.25"/>
    <row r="282040" customFormat="1" x14ac:dyDescent="0.25"/>
    <row r="282041" customFormat="1" x14ac:dyDescent="0.25"/>
    <row r="282042" customFormat="1" x14ac:dyDescent="0.25"/>
    <row r="282043" customFormat="1" x14ac:dyDescent="0.25"/>
    <row r="282044" customFormat="1" x14ac:dyDescent="0.25"/>
    <row r="282045" customFormat="1" x14ac:dyDescent="0.25"/>
    <row r="282046" customFormat="1" x14ac:dyDescent="0.25"/>
    <row r="282047" customFormat="1" x14ac:dyDescent="0.25"/>
    <row r="282048" customFormat="1" x14ac:dyDescent="0.25"/>
    <row r="282049" customFormat="1" x14ac:dyDescent="0.25"/>
    <row r="282050" customFormat="1" x14ac:dyDescent="0.25"/>
    <row r="282051" customFormat="1" x14ac:dyDescent="0.25"/>
    <row r="282052" customFormat="1" x14ac:dyDescent="0.25"/>
    <row r="282053" customFormat="1" x14ac:dyDescent="0.25"/>
    <row r="282054" customFormat="1" x14ac:dyDescent="0.25"/>
    <row r="282055" customFormat="1" x14ac:dyDescent="0.25"/>
    <row r="282056" customFormat="1" x14ac:dyDescent="0.25"/>
    <row r="282057" customFormat="1" x14ac:dyDescent="0.25"/>
    <row r="282058" customFormat="1" x14ac:dyDescent="0.25"/>
    <row r="282059" customFormat="1" x14ac:dyDescent="0.25"/>
    <row r="282060" customFormat="1" x14ac:dyDescent="0.25"/>
    <row r="282061" customFormat="1" x14ac:dyDescent="0.25"/>
    <row r="282062" customFormat="1" x14ac:dyDescent="0.25"/>
    <row r="282063" customFormat="1" x14ac:dyDescent="0.25"/>
    <row r="282064" customFormat="1" x14ac:dyDescent="0.25"/>
    <row r="282065" customFormat="1" x14ac:dyDescent="0.25"/>
    <row r="282066" customFormat="1" x14ac:dyDescent="0.25"/>
    <row r="282067" customFormat="1" x14ac:dyDescent="0.25"/>
    <row r="282068" customFormat="1" x14ac:dyDescent="0.25"/>
    <row r="282069" customFormat="1" x14ac:dyDescent="0.25"/>
    <row r="282070" customFormat="1" x14ac:dyDescent="0.25"/>
    <row r="282071" customFormat="1" x14ac:dyDescent="0.25"/>
    <row r="282072" customFormat="1" x14ac:dyDescent="0.25"/>
    <row r="282073" customFormat="1" x14ac:dyDescent="0.25"/>
    <row r="282074" customFormat="1" x14ac:dyDescent="0.25"/>
    <row r="282075" customFormat="1" x14ac:dyDescent="0.25"/>
    <row r="282076" customFormat="1" x14ac:dyDescent="0.25"/>
    <row r="282077" customFormat="1" x14ac:dyDescent="0.25"/>
    <row r="282078" customFormat="1" x14ac:dyDescent="0.25"/>
    <row r="282079" customFormat="1" x14ac:dyDescent="0.25"/>
    <row r="282080" customFormat="1" x14ac:dyDescent="0.25"/>
    <row r="282081" customFormat="1" x14ac:dyDescent="0.25"/>
    <row r="282082" customFormat="1" x14ac:dyDescent="0.25"/>
    <row r="282083" customFormat="1" x14ac:dyDescent="0.25"/>
    <row r="282084" customFormat="1" x14ac:dyDescent="0.25"/>
    <row r="282085" customFormat="1" x14ac:dyDescent="0.25"/>
    <row r="282086" customFormat="1" x14ac:dyDescent="0.25"/>
    <row r="282087" customFormat="1" x14ac:dyDescent="0.25"/>
    <row r="282088" customFormat="1" x14ac:dyDescent="0.25"/>
    <row r="282089" customFormat="1" x14ac:dyDescent="0.25"/>
    <row r="282090" customFormat="1" x14ac:dyDescent="0.25"/>
    <row r="282091" customFormat="1" x14ac:dyDescent="0.25"/>
    <row r="282092" customFormat="1" x14ac:dyDescent="0.25"/>
    <row r="282093" customFormat="1" x14ac:dyDescent="0.25"/>
    <row r="282094" customFormat="1" x14ac:dyDescent="0.25"/>
    <row r="282095" customFormat="1" x14ac:dyDescent="0.25"/>
    <row r="282096" customFormat="1" x14ac:dyDescent="0.25"/>
    <row r="282097" customFormat="1" x14ac:dyDescent="0.25"/>
    <row r="282098" customFormat="1" x14ac:dyDescent="0.25"/>
    <row r="282099" customFormat="1" x14ac:dyDescent="0.25"/>
    <row r="282100" customFormat="1" x14ac:dyDescent="0.25"/>
    <row r="282101" customFormat="1" x14ac:dyDescent="0.25"/>
    <row r="282102" customFormat="1" x14ac:dyDescent="0.25"/>
    <row r="282103" customFormat="1" x14ac:dyDescent="0.25"/>
    <row r="282104" customFormat="1" x14ac:dyDescent="0.25"/>
    <row r="282105" customFormat="1" x14ac:dyDescent="0.25"/>
    <row r="282106" customFormat="1" x14ac:dyDescent="0.25"/>
    <row r="282107" customFormat="1" x14ac:dyDescent="0.25"/>
    <row r="282108" customFormat="1" x14ac:dyDescent="0.25"/>
    <row r="282109" customFormat="1" x14ac:dyDescent="0.25"/>
    <row r="282110" customFormat="1" x14ac:dyDescent="0.25"/>
    <row r="282111" customFormat="1" x14ac:dyDescent="0.25"/>
    <row r="282112" customFormat="1" x14ac:dyDescent="0.25"/>
    <row r="282113" customFormat="1" x14ac:dyDescent="0.25"/>
    <row r="282114" customFormat="1" x14ac:dyDescent="0.25"/>
    <row r="282115" customFormat="1" x14ac:dyDescent="0.25"/>
    <row r="282116" customFormat="1" x14ac:dyDescent="0.25"/>
    <row r="282117" customFormat="1" x14ac:dyDescent="0.25"/>
    <row r="282118" customFormat="1" x14ac:dyDescent="0.25"/>
    <row r="282119" customFormat="1" x14ac:dyDescent="0.25"/>
    <row r="282120" customFormat="1" x14ac:dyDescent="0.25"/>
    <row r="282121" customFormat="1" x14ac:dyDescent="0.25"/>
    <row r="282122" customFormat="1" x14ac:dyDescent="0.25"/>
    <row r="282123" customFormat="1" x14ac:dyDescent="0.25"/>
    <row r="282124" customFormat="1" x14ac:dyDescent="0.25"/>
    <row r="282125" customFormat="1" x14ac:dyDescent="0.25"/>
    <row r="282126" customFormat="1" x14ac:dyDescent="0.25"/>
    <row r="282127" customFormat="1" x14ac:dyDescent="0.25"/>
    <row r="282128" customFormat="1" x14ac:dyDescent="0.25"/>
    <row r="282129" customFormat="1" x14ac:dyDescent="0.25"/>
    <row r="282130" customFormat="1" x14ac:dyDescent="0.25"/>
    <row r="282131" customFormat="1" x14ac:dyDescent="0.25"/>
    <row r="282132" customFormat="1" x14ac:dyDescent="0.25"/>
    <row r="282133" customFormat="1" x14ac:dyDescent="0.25"/>
    <row r="282134" customFormat="1" x14ac:dyDescent="0.25"/>
    <row r="282135" customFormat="1" x14ac:dyDescent="0.25"/>
    <row r="282136" customFormat="1" x14ac:dyDescent="0.25"/>
    <row r="282137" customFormat="1" x14ac:dyDescent="0.25"/>
    <row r="282138" customFormat="1" x14ac:dyDescent="0.25"/>
    <row r="282139" customFormat="1" x14ac:dyDescent="0.25"/>
    <row r="282140" customFormat="1" x14ac:dyDescent="0.25"/>
    <row r="282141" customFormat="1" x14ac:dyDescent="0.25"/>
    <row r="282142" customFormat="1" x14ac:dyDescent="0.25"/>
    <row r="282143" customFormat="1" x14ac:dyDescent="0.25"/>
    <row r="282144" customFormat="1" x14ac:dyDescent="0.25"/>
    <row r="282145" customFormat="1" x14ac:dyDescent="0.25"/>
    <row r="282146" customFormat="1" x14ac:dyDescent="0.25"/>
    <row r="282147" customFormat="1" x14ac:dyDescent="0.25"/>
    <row r="282148" customFormat="1" x14ac:dyDescent="0.25"/>
    <row r="282149" customFormat="1" x14ac:dyDescent="0.25"/>
    <row r="282150" customFormat="1" x14ac:dyDescent="0.25"/>
    <row r="282151" customFormat="1" x14ac:dyDescent="0.25"/>
    <row r="282152" customFormat="1" x14ac:dyDescent="0.25"/>
    <row r="282153" customFormat="1" x14ac:dyDescent="0.25"/>
    <row r="282154" customFormat="1" x14ac:dyDescent="0.25"/>
    <row r="282155" customFormat="1" x14ac:dyDescent="0.25"/>
    <row r="282156" customFormat="1" x14ac:dyDescent="0.25"/>
    <row r="282157" customFormat="1" x14ac:dyDescent="0.25"/>
    <row r="282158" customFormat="1" x14ac:dyDescent="0.25"/>
    <row r="282159" customFormat="1" x14ac:dyDescent="0.25"/>
    <row r="282160" customFormat="1" x14ac:dyDescent="0.25"/>
    <row r="282161" customFormat="1" x14ac:dyDescent="0.25"/>
    <row r="282162" customFormat="1" x14ac:dyDescent="0.25"/>
    <row r="282163" customFormat="1" x14ac:dyDescent="0.25"/>
    <row r="282164" customFormat="1" x14ac:dyDescent="0.25"/>
    <row r="282165" customFormat="1" x14ac:dyDescent="0.25"/>
    <row r="282166" customFormat="1" x14ac:dyDescent="0.25"/>
    <row r="282167" customFormat="1" x14ac:dyDescent="0.25"/>
    <row r="282168" customFormat="1" x14ac:dyDescent="0.25"/>
    <row r="282169" customFormat="1" x14ac:dyDescent="0.25"/>
    <row r="282170" customFormat="1" x14ac:dyDescent="0.25"/>
    <row r="282171" customFormat="1" x14ac:dyDescent="0.25"/>
    <row r="282172" customFormat="1" x14ac:dyDescent="0.25"/>
    <row r="282173" customFormat="1" x14ac:dyDescent="0.25"/>
    <row r="282174" customFormat="1" x14ac:dyDescent="0.25"/>
    <row r="282175" customFormat="1" x14ac:dyDescent="0.25"/>
    <row r="282176" customFormat="1" x14ac:dyDescent="0.25"/>
    <row r="282177" customFormat="1" x14ac:dyDescent="0.25"/>
    <row r="282178" customFormat="1" x14ac:dyDescent="0.25"/>
    <row r="282179" customFormat="1" x14ac:dyDescent="0.25"/>
    <row r="282180" customFormat="1" x14ac:dyDescent="0.25"/>
    <row r="282181" customFormat="1" x14ac:dyDescent="0.25"/>
    <row r="282182" customFormat="1" x14ac:dyDescent="0.25"/>
    <row r="282183" customFormat="1" x14ac:dyDescent="0.25"/>
    <row r="282184" customFormat="1" x14ac:dyDescent="0.25"/>
    <row r="282185" customFormat="1" x14ac:dyDescent="0.25"/>
    <row r="282186" customFormat="1" x14ac:dyDescent="0.25"/>
    <row r="282187" customFormat="1" x14ac:dyDescent="0.25"/>
    <row r="282188" customFormat="1" x14ac:dyDescent="0.25"/>
    <row r="282189" customFormat="1" x14ac:dyDescent="0.25"/>
    <row r="282190" customFormat="1" x14ac:dyDescent="0.25"/>
    <row r="282191" customFormat="1" x14ac:dyDescent="0.25"/>
    <row r="282192" customFormat="1" x14ac:dyDescent="0.25"/>
    <row r="282193" customFormat="1" x14ac:dyDescent="0.25"/>
    <row r="282194" customFormat="1" x14ac:dyDescent="0.25"/>
    <row r="282195" customFormat="1" x14ac:dyDescent="0.25"/>
    <row r="282196" customFormat="1" x14ac:dyDescent="0.25"/>
    <row r="282197" customFormat="1" x14ac:dyDescent="0.25"/>
    <row r="282198" customFormat="1" x14ac:dyDescent="0.25"/>
    <row r="282199" customFormat="1" x14ac:dyDescent="0.25"/>
    <row r="282200" customFormat="1" x14ac:dyDescent="0.25"/>
    <row r="282201" customFormat="1" x14ac:dyDescent="0.25"/>
    <row r="282202" customFormat="1" x14ac:dyDescent="0.25"/>
    <row r="282203" customFormat="1" x14ac:dyDescent="0.25"/>
    <row r="282204" customFormat="1" x14ac:dyDescent="0.25"/>
    <row r="282205" customFormat="1" x14ac:dyDescent="0.25"/>
    <row r="282206" customFormat="1" x14ac:dyDescent="0.25"/>
    <row r="282207" customFormat="1" x14ac:dyDescent="0.25"/>
    <row r="282208" customFormat="1" x14ac:dyDescent="0.25"/>
    <row r="282209" customFormat="1" x14ac:dyDescent="0.25"/>
    <row r="282210" customFormat="1" x14ac:dyDescent="0.25"/>
    <row r="282211" customFormat="1" x14ac:dyDescent="0.25"/>
    <row r="282212" customFormat="1" x14ac:dyDescent="0.25"/>
    <row r="282213" customFormat="1" x14ac:dyDescent="0.25"/>
    <row r="282214" customFormat="1" x14ac:dyDescent="0.25"/>
    <row r="282215" customFormat="1" x14ac:dyDescent="0.25"/>
    <row r="282216" customFormat="1" x14ac:dyDescent="0.25"/>
    <row r="282217" customFormat="1" x14ac:dyDescent="0.25"/>
    <row r="282218" customFormat="1" x14ac:dyDescent="0.25"/>
    <row r="282219" customFormat="1" x14ac:dyDescent="0.25"/>
    <row r="282220" customFormat="1" x14ac:dyDescent="0.25"/>
    <row r="282221" customFormat="1" x14ac:dyDescent="0.25"/>
    <row r="282222" customFormat="1" x14ac:dyDescent="0.25"/>
    <row r="282223" customFormat="1" x14ac:dyDescent="0.25"/>
    <row r="282224" customFormat="1" x14ac:dyDescent="0.25"/>
    <row r="282225" customFormat="1" x14ac:dyDescent="0.25"/>
    <row r="282226" customFormat="1" x14ac:dyDescent="0.25"/>
    <row r="282227" customFormat="1" x14ac:dyDescent="0.25"/>
    <row r="282228" customFormat="1" x14ac:dyDescent="0.25"/>
    <row r="282229" customFormat="1" x14ac:dyDescent="0.25"/>
    <row r="282230" customFormat="1" x14ac:dyDescent="0.25"/>
    <row r="282231" customFormat="1" x14ac:dyDescent="0.25"/>
    <row r="282232" customFormat="1" x14ac:dyDescent="0.25"/>
    <row r="282233" customFormat="1" x14ac:dyDescent="0.25"/>
    <row r="282234" customFormat="1" x14ac:dyDescent="0.25"/>
    <row r="282235" customFormat="1" x14ac:dyDescent="0.25"/>
    <row r="282236" customFormat="1" x14ac:dyDescent="0.25"/>
    <row r="282237" customFormat="1" x14ac:dyDescent="0.25"/>
    <row r="282238" customFormat="1" x14ac:dyDescent="0.25"/>
    <row r="282239" customFormat="1" x14ac:dyDescent="0.25"/>
    <row r="282240" customFormat="1" x14ac:dyDescent="0.25"/>
    <row r="282241" customFormat="1" x14ac:dyDescent="0.25"/>
    <row r="282242" customFormat="1" x14ac:dyDescent="0.25"/>
    <row r="282243" customFormat="1" x14ac:dyDescent="0.25"/>
    <row r="282244" customFormat="1" x14ac:dyDescent="0.25"/>
    <row r="282245" customFormat="1" x14ac:dyDescent="0.25"/>
    <row r="282246" customFormat="1" x14ac:dyDescent="0.25"/>
    <row r="282247" customFormat="1" x14ac:dyDescent="0.25"/>
    <row r="282248" customFormat="1" x14ac:dyDescent="0.25"/>
    <row r="282249" customFormat="1" x14ac:dyDescent="0.25"/>
    <row r="282250" customFormat="1" x14ac:dyDescent="0.25"/>
    <row r="282251" customFormat="1" x14ac:dyDescent="0.25"/>
    <row r="282252" customFormat="1" x14ac:dyDescent="0.25"/>
    <row r="282253" customFormat="1" x14ac:dyDescent="0.25"/>
    <row r="282254" customFormat="1" x14ac:dyDescent="0.25"/>
    <row r="282255" customFormat="1" x14ac:dyDescent="0.25"/>
    <row r="282256" customFormat="1" x14ac:dyDescent="0.25"/>
    <row r="282257" customFormat="1" x14ac:dyDescent="0.25"/>
    <row r="282258" customFormat="1" x14ac:dyDescent="0.25"/>
    <row r="282259" customFormat="1" x14ac:dyDescent="0.25"/>
    <row r="282260" customFormat="1" x14ac:dyDescent="0.25"/>
    <row r="282261" customFormat="1" x14ac:dyDescent="0.25"/>
    <row r="282262" customFormat="1" x14ac:dyDescent="0.25"/>
    <row r="282263" customFormat="1" x14ac:dyDescent="0.25"/>
    <row r="282264" customFormat="1" x14ac:dyDescent="0.25"/>
    <row r="282265" customFormat="1" x14ac:dyDescent="0.25"/>
    <row r="282266" customFormat="1" x14ac:dyDescent="0.25"/>
    <row r="282267" customFormat="1" x14ac:dyDescent="0.25"/>
    <row r="282268" customFormat="1" x14ac:dyDescent="0.25"/>
    <row r="282269" customFormat="1" x14ac:dyDescent="0.25"/>
    <row r="282270" customFormat="1" x14ac:dyDescent="0.25"/>
    <row r="282271" customFormat="1" x14ac:dyDescent="0.25"/>
    <row r="282272" customFormat="1" x14ac:dyDescent="0.25"/>
    <row r="282273" customFormat="1" x14ac:dyDescent="0.25"/>
    <row r="282274" customFormat="1" x14ac:dyDescent="0.25"/>
    <row r="282275" customFormat="1" x14ac:dyDescent="0.25"/>
    <row r="282276" customFormat="1" x14ac:dyDescent="0.25"/>
    <row r="282277" customFormat="1" x14ac:dyDescent="0.25"/>
    <row r="282278" customFormat="1" x14ac:dyDescent="0.25"/>
    <row r="282279" customFormat="1" x14ac:dyDescent="0.25"/>
    <row r="282280" customFormat="1" x14ac:dyDescent="0.25"/>
    <row r="282281" customFormat="1" x14ac:dyDescent="0.25"/>
    <row r="282282" customFormat="1" x14ac:dyDescent="0.25"/>
    <row r="282283" customFormat="1" x14ac:dyDescent="0.25"/>
    <row r="282284" customFormat="1" x14ac:dyDescent="0.25"/>
    <row r="282285" customFormat="1" x14ac:dyDescent="0.25"/>
    <row r="282286" customFormat="1" x14ac:dyDescent="0.25"/>
    <row r="282287" customFormat="1" x14ac:dyDescent="0.25"/>
    <row r="282288" customFormat="1" x14ac:dyDescent="0.25"/>
    <row r="282289" customFormat="1" x14ac:dyDescent="0.25"/>
    <row r="282290" customFormat="1" x14ac:dyDescent="0.25"/>
    <row r="282291" customFormat="1" x14ac:dyDescent="0.25"/>
    <row r="282292" customFormat="1" x14ac:dyDescent="0.25"/>
    <row r="282293" customFormat="1" x14ac:dyDescent="0.25"/>
    <row r="282294" customFormat="1" x14ac:dyDescent="0.25"/>
    <row r="282295" customFormat="1" x14ac:dyDescent="0.25"/>
    <row r="282296" customFormat="1" x14ac:dyDescent="0.25"/>
    <row r="282297" customFormat="1" x14ac:dyDescent="0.25"/>
    <row r="282298" customFormat="1" x14ac:dyDescent="0.25"/>
    <row r="282299" customFormat="1" x14ac:dyDescent="0.25"/>
    <row r="282300" customFormat="1" x14ac:dyDescent="0.25"/>
    <row r="282301" customFormat="1" x14ac:dyDescent="0.25"/>
    <row r="282302" customFormat="1" x14ac:dyDescent="0.25"/>
    <row r="282303" customFormat="1" x14ac:dyDescent="0.25"/>
    <row r="282304" customFormat="1" x14ac:dyDescent="0.25"/>
    <row r="282305" customFormat="1" x14ac:dyDescent="0.25"/>
    <row r="282306" customFormat="1" x14ac:dyDescent="0.25"/>
    <row r="282307" customFormat="1" x14ac:dyDescent="0.25"/>
    <row r="282308" customFormat="1" x14ac:dyDescent="0.25"/>
    <row r="282309" customFormat="1" x14ac:dyDescent="0.25"/>
    <row r="282310" customFormat="1" x14ac:dyDescent="0.25"/>
    <row r="282311" customFormat="1" x14ac:dyDescent="0.25"/>
    <row r="282312" customFormat="1" x14ac:dyDescent="0.25"/>
    <row r="282313" customFormat="1" x14ac:dyDescent="0.25"/>
    <row r="282314" customFormat="1" x14ac:dyDescent="0.25"/>
    <row r="282315" customFormat="1" x14ac:dyDescent="0.25"/>
    <row r="282316" customFormat="1" x14ac:dyDescent="0.25"/>
    <row r="282317" customFormat="1" x14ac:dyDescent="0.25"/>
    <row r="282318" customFormat="1" x14ac:dyDescent="0.25"/>
    <row r="282319" customFormat="1" x14ac:dyDescent="0.25"/>
    <row r="282320" customFormat="1" x14ac:dyDescent="0.25"/>
    <row r="282321" customFormat="1" x14ac:dyDescent="0.25"/>
    <row r="282322" customFormat="1" x14ac:dyDescent="0.25"/>
    <row r="282323" customFormat="1" x14ac:dyDescent="0.25"/>
    <row r="282324" customFormat="1" x14ac:dyDescent="0.25"/>
    <row r="282325" customFormat="1" x14ac:dyDescent="0.25"/>
    <row r="282326" customFormat="1" x14ac:dyDescent="0.25"/>
    <row r="282327" customFormat="1" x14ac:dyDescent="0.25"/>
    <row r="282328" customFormat="1" x14ac:dyDescent="0.25"/>
    <row r="282329" customFormat="1" x14ac:dyDescent="0.25"/>
    <row r="282330" customFormat="1" x14ac:dyDescent="0.25"/>
    <row r="282331" customFormat="1" x14ac:dyDescent="0.25"/>
    <row r="282332" customFormat="1" x14ac:dyDescent="0.25"/>
    <row r="282333" customFormat="1" x14ac:dyDescent="0.25"/>
    <row r="282334" customFormat="1" x14ac:dyDescent="0.25"/>
    <row r="282335" customFormat="1" x14ac:dyDescent="0.25"/>
    <row r="282336" customFormat="1" x14ac:dyDescent="0.25"/>
    <row r="282337" customFormat="1" x14ac:dyDescent="0.25"/>
    <row r="282338" customFormat="1" x14ac:dyDescent="0.25"/>
    <row r="282339" customFormat="1" x14ac:dyDescent="0.25"/>
    <row r="282340" customFormat="1" x14ac:dyDescent="0.25"/>
    <row r="282341" customFormat="1" x14ac:dyDescent="0.25"/>
    <row r="282342" customFormat="1" x14ac:dyDescent="0.25"/>
    <row r="282343" customFormat="1" x14ac:dyDescent="0.25"/>
    <row r="282344" customFormat="1" x14ac:dyDescent="0.25"/>
    <row r="282345" customFormat="1" x14ac:dyDescent="0.25"/>
    <row r="282346" customFormat="1" x14ac:dyDescent="0.25"/>
    <row r="282347" customFormat="1" x14ac:dyDescent="0.25"/>
    <row r="282348" customFormat="1" x14ac:dyDescent="0.25"/>
    <row r="282349" customFormat="1" x14ac:dyDescent="0.25"/>
    <row r="282350" customFormat="1" x14ac:dyDescent="0.25"/>
    <row r="282351" customFormat="1" x14ac:dyDescent="0.25"/>
    <row r="282352" customFormat="1" x14ac:dyDescent="0.25"/>
    <row r="282353" customFormat="1" x14ac:dyDescent="0.25"/>
    <row r="282354" customFormat="1" x14ac:dyDescent="0.25"/>
    <row r="282355" customFormat="1" x14ac:dyDescent="0.25"/>
    <row r="282356" customFormat="1" x14ac:dyDescent="0.25"/>
    <row r="282357" customFormat="1" x14ac:dyDescent="0.25"/>
    <row r="282358" customFormat="1" x14ac:dyDescent="0.25"/>
    <row r="282359" customFormat="1" x14ac:dyDescent="0.25"/>
    <row r="282360" customFormat="1" x14ac:dyDescent="0.25"/>
    <row r="282361" customFormat="1" x14ac:dyDescent="0.25"/>
    <row r="282362" customFormat="1" x14ac:dyDescent="0.25"/>
    <row r="282363" customFormat="1" x14ac:dyDescent="0.25"/>
    <row r="282364" customFormat="1" x14ac:dyDescent="0.25"/>
    <row r="282365" customFormat="1" x14ac:dyDescent="0.25"/>
    <row r="282366" customFormat="1" x14ac:dyDescent="0.25"/>
    <row r="282367" customFormat="1" x14ac:dyDescent="0.25"/>
    <row r="282368" customFormat="1" x14ac:dyDescent="0.25"/>
    <row r="282369" customFormat="1" x14ac:dyDescent="0.25"/>
    <row r="282370" customFormat="1" x14ac:dyDescent="0.25"/>
    <row r="282371" customFormat="1" x14ac:dyDescent="0.25"/>
    <row r="282372" customFormat="1" x14ac:dyDescent="0.25"/>
    <row r="282373" customFormat="1" x14ac:dyDescent="0.25"/>
    <row r="282374" customFormat="1" x14ac:dyDescent="0.25"/>
    <row r="282375" customFormat="1" x14ac:dyDescent="0.25"/>
    <row r="282376" customFormat="1" x14ac:dyDescent="0.25"/>
    <row r="282377" customFormat="1" x14ac:dyDescent="0.25"/>
    <row r="282378" customFormat="1" x14ac:dyDescent="0.25"/>
    <row r="282379" customFormat="1" x14ac:dyDescent="0.25"/>
    <row r="282380" customFormat="1" x14ac:dyDescent="0.25"/>
    <row r="282381" customFormat="1" x14ac:dyDescent="0.25"/>
    <row r="282382" customFormat="1" x14ac:dyDescent="0.25"/>
    <row r="282383" customFormat="1" x14ac:dyDescent="0.25"/>
    <row r="282384" customFormat="1" x14ac:dyDescent="0.25"/>
    <row r="282385" customFormat="1" x14ac:dyDescent="0.25"/>
    <row r="282386" customFormat="1" x14ac:dyDescent="0.25"/>
    <row r="282387" customFormat="1" x14ac:dyDescent="0.25"/>
    <row r="282388" customFormat="1" x14ac:dyDescent="0.25"/>
    <row r="282389" customFormat="1" x14ac:dyDescent="0.25"/>
    <row r="282390" customFormat="1" x14ac:dyDescent="0.25"/>
    <row r="282391" customFormat="1" x14ac:dyDescent="0.25"/>
    <row r="282392" customFormat="1" x14ac:dyDescent="0.25"/>
    <row r="282393" customFormat="1" x14ac:dyDescent="0.25"/>
    <row r="282394" customFormat="1" x14ac:dyDescent="0.25"/>
    <row r="282395" customFormat="1" x14ac:dyDescent="0.25"/>
    <row r="282396" customFormat="1" x14ac:dyDescent="0.25"/>
    <row r="282397" customFormat="1" x14ac:dyDescent="0.25"/>
    <row r="282398" customFormat="1" x14ac:dyDescent="0.25"/>
    <row r="282399" customFormat="1" x14ac:dyDescent="0.25"/>
    <row r="282400" customFormat="1" x14ac:dyDescent="0.25"/>
    <row r="282401" customFormat="1" x14ac:dyDescent="0.25"/>
    <row r="282402" customFormat="1" x14ac:dyDescent="0.25"/>
    <row r="282403" customFormat="1" x14ac:dyDescent="0.25"/>
    <row r="282404" customFormat="1" x14ac:dyDescent="0.25"/>
    <row r="282405" customFormat="1" x14ac:dyDescent="0.25"/>
    <row r="282406" customFormat="1" x14ac:dyDescent="0.25"/>
    <row r="282407" customFormat="1" x14ac:dyDescent="0.25"/>
    <row r="282408" customFormat="1" x14ac:dyDescent="0.25"/>
    <row r="282409" customFormat="1" x14ac:dyDescent="0.25"/>
    <row r="282410" customFormat="1" x14ac:dyDescent="0.25"/>
    <row r="282411" customFormat="1" x14ac:dyDescent="0.25"/>
    <row r="282412" customFormat="1" x14ac:dyDescent="0.25"/>
    <row r="282413" customFormat="1" x14ac:dyDescent="0.25"/>
    <row r="282414" customFormat="1" x14ac:dyDescent="0.25"/>
    <row r="282415" customFormat="1" x14ac:dyDescent="0.25"/>
    <row r="282416" customFormat="1" x14ac:dyDescent="0.25"/>
    <row r="282417" customFormat="1" x14ac:dyDescent="0.25"/>
    <row r="282418" customFormat="1" x14ac:dyDescent="0.25"/>
    <row r="282419" customFormat="1" x14ac:dyDescent="0.25"/>
    <row r="282420" customFormat="1" x14ac:dyDescent="0.25"/>
    <row r="282421" customFormat="1" x14ac:dyDescent="0.25"/>
    <row r="282422" customFormat="1" x14ac:dyDescent="0.25"/>
    <row r="282423" customFormat="1" x14ac:dyDescent="0.25"/>
    <row r="282424" customFormat="1" x14ac:dyDescent="0.25"/>
    <row r="282425" customFormat="1" x14ac:dyDescent="0.25"/>
    <row r="282426" customFormat="1" x14ac:dyDescent="0.25"/>
    <row r="282427" customFormat="1" x14ac:dyDescent="0.25"/>
    <row r="282428" customFormat="1" x14ac:dyDescent="0.25"/>
    <row r="282429" customFormat="1" x14ac:dyDescent="0.25"/>
    <row r="282430" customFormat="1" x14ac:dyDescent="0.25"/>
    <row r="282431" customFormat="1" x14ac:dyDescent="0.25"/>
    <row r="282432" customFormat="1" x14ac:dyDescent="0.25"/>
    <row r="282433" customFormat="1" x14ac:dyDescent="0.25"/>
    <row r="282434" customFormat="1" x14ac:dyDescent="0.25"/>
    <row r="282435" customFormat="1" x14ac:dyDescent="0.25"/>
    <row r="282436" customFormat="1" x14ac:dyDescent="0.25"/>
    <row r="282437" customFormat="1" x14ac:dyDescent="0.25"/>
    <row r="282438" customFormat="1" x14ac:dyDescent="0.25"/>
    <row r="282439" customFormat="1" x14ac:dyDescent="0.25"/>
    <row r="282440" customFormat="1" x14ac:dyDescent="0.25"/>
    <row r="282441" customFormat="1" x14ac:dyDescent="0.25"/>
    <row r="282442" customFormat="1" x14ac:dyDescent="0.25"/>
    <row r="282443" customFormat="1" x14ac:dyDescent="0.25"/>
    <row r="282444" customFormat="1" x14ac:dyDescent="0.25"/>
    <row r="282445" customFormat="1" x14ac:dyDescent="0.25"/>
    <row r="282446" customFormat="1" x14ac:dyDescent="0.25"/>
    <row r="282447" customFormat="1" x14ac:dyDescent="0.25"/>
    <row r="282448" customFormat="1" x14ac:dyDescent="0.25"/>
    <row r="282449" customFormat="1" x14ac:dyDescent="0.25"/>
    <row r="282450" customFormat="1" x14ac:dyDescent="0.25"/>
    <row r="282451" customFormat="1" x14ac:dyDescent="0.25"/>
    <row r="282452" customFormat="1" x14ac:dyDescent="0.25"/>
    <row r="282453" customFormat="1" x14ac:dyDescent="0.25"/>
    <row r="282454" customFormat="1" x14ac:dyDescent="0.25"/>
    <row r="282455" customFormat="1" x14ac:dyDescent="0.25"/>
    <row r="282456" customFormat="1" x14ac:dyDescent="0.25"/>
    <row r="282457" customFormat="1" x14ac:dyDescent="0.25"/>
    <row r="282458" customFormat="1" x14ac:dyDescent="0.25"/>
    <row r="282459" customFormat="1" x14ac:dyDescent="0.25"/>
    <row r="282460" customFormat="1" x14ac:dyDescent="0.25"/>
    <row r="282461" customFormat="1" x14ac:dyDescent="0.25"/>
    <row r="282462" customFormat="1" x14ac:dyDescent="0.25"/>
    <row r="282463" customFormat="1" x14ac:dyDescent="0.25"/>
    <row r="282464" customFormat="1" x14ac:dyDescent="0.25"/>
    <row r="282465" customFormat="1" x14ac:dyDescent="0.25"/>
    <row r="282466" customFormat="1" x14ac:dyDescent="0.25"/>
    <row r="282467" customFormat="1" x14ac:dyDescent="0.25"/>
    <row r="282468" customFormat="1" x14ac:dyDescent="0.25"/>
    <row r="282469" customFormat="1" x14ac:dyDescent="0.25"/>
    <row r="282470" customFormat="1" x14ac:dyDescent="0.25"/>
    <row r="282471" customFormat="1" x14ac:dyDescent="0.25"/>
    <row r="282472" customFormat="1" x14ac:dyDescent="0.25"/>
    <row r="282473" customFormat="1" x14ac:dyDescent="0.25"/>
    <row r="282474" customFormat="1" x14ac:dyDescent="0.25"/>
    <row r="282475" customFormat="1" x14ac:dyDescent="0.25"/>
    <row r="282476" customFormat="1" x14ac:dyDescent="0.25"/>
    <row r="282477" customFormat="1" x14ac:dyDescent="0.25"/>
    <row r="282478" customFormat="1" x14ac:dyDescent="0.25"/>
    <row r="282479" customFormat="1" x14ac:dyDescent="0.25"/>
    <row r="282480" customFormat="1" x14ac:dyDescent="0.25"/>
    <row r="282481" customFormat="1" x14ac:dyDescent="0.25"/>
    <row r="282482" customFormat="1" x14ac:dyDescent="0.25"/>
    <row r="282483" customFormat="1" x14ac:dyDescent="0.25"/>
    <row r="282484" customFormat="1" x14ac:dyDescent="0.25"/>
    <row r="282485" customFormat="1" x14ac:dyDescent="0.25"/>
    <row r="282486" customFormat="1" x14ac:dyDescent="0.25"/>
    <row r="282487" customFormat="1" x14ac:dyDescent="0.25"/>
    <row r="282488" customFormat="1" x14ac:dyDescent="0.25"/>
    <row r="282489" customFormat="1" x14ac:dyDescent="0.25"/>
    <row r="282490" customFormat="1" x14ac:dyDescent="0.25"/>
    <row r="282491" customFormat="1" x14ac:dyDescent="0.25"/>
    <row r="282492" customFormat="1" x14ac:dyDescent="0.25"/>
    <row r="282493" customFormat="1" x14ac:dyDescent="0.25"/>
    <row r="282494" customFormat="1" x14ac:dyDescent="0.25"/>
    <row r="282495" customFormat="1" x14ac:dyDescent="0.25"/>
    <row r="282496" customFormat="1" x14ac:dyDescent="0.25"/>
    <row r="282497" customFormat="1" x14ac:dyDescent="0.25"/>
    <row r="282498" customFormat="1" x14ac:dyDescent="0.25"/>
    <row r="282499" customFormat="1" x14ac:dyDescent="0.25"/>
    <row r="282500" customFormat="1" x14ac:dyDescent="0.25"/>
    <row r="282501" customFormat="1" x14ac:dyDescent="0.25"/>
    <row r="282502" customFormat="1" x14ac:dyDescent="0.25"/>
    <row r="282503" customFormat="1" x14ac:dyDescent="0.25"/>
    <row r="282504" customFormat="1" x14ac:dyDescent="0.25"/>
    <row r="282505" customFormat="1" x14ac:dyDescent="0.25"/>
    <row r="282506" customFormat="1" x14ac:dyDescent="0.25"/>
    <row r="282507" customFormat="1" x14ac:dyDescent="0.25"/>
    <row r="282508" customFormat="1" x14ac:dyDescent="0.25"/>
    <row r="282509" customFormat="1" x14ac:dyDescent="0.25"/>
    <row r="282510" customFormat="1" x14ac:dyDescent="0.25"/>
    <row r="282511" customFormat="1" x14ac:dyDescent="0.25"/>
    <row r="282512" customFormat="1" x14ac:dyDescent="0.25"/>
    <row r="282513" customFormat="1" x14ac:dyDescent="0.25"/>
    <row r="282514" customFormat="1" x14ac:dyDescent="0.25"/>
    <row r="282515" customFormat="1" x14ac:dyDescent="0.25"/>
    <row r="282516" customFormat="1" x14ac:dyDescent="0.25"/>
    <row r="282517" customFormat="1" x14ac:dyDescent="0.25"/>
    <row r="282518" customFormat="1" x14ac:dyDescent="0.25"/>
    <row r="282519" customFormat="1" x14ac:dyDescent="0.25"/>
    <row r="282520" customFormat="1" x14ac:dyDescent="0.25"/>
    <row r="282521" customFormat="1" x14ac:dyDescent="0.25"/>
    <row r="282522" customFormat="1" x14ac:dyDescent="0.25"/>
    <row r="282523" customFormat="1" x14ac:dyDescent="0.25"/>
    <row r="282524" customFormat="1" x14ac:dyDescent="0.25"/>
    <row r="282525" customFormat="1" x14ac:dyDescent="0.25"/>
    <row r="282526" customFormat="1" x14ac:dyDescent="0.25"/>
    <row r="282527" customFormat="1" x14ac:dyDescent="0.25"/>
    <row r="282528" customFormat="1" x14ac:dyDescent="0.25"/>
    <row r="282529" customFormat="1" x14ac:dyDescent="0.25"/>
    <row r="282530" customFormat="1" x14ac:dyDescent="0.25"/>
    <row r="282531" customFormat="1" x14ac:dyDescent="0.25"/>
    <row r="282532" customFormat="1" x14ac:dyDescent="0.25"/>
    <row r="282533" customFormat="1" x14ac:dyDescent="0.25"/>
    <row r="282534" customFormat="1" x14ac:dyDescent="0.25"/>
    <row r="282535" customFormat="1" x14ac:dyDescent="0.25"/>
    <row r="282536" customFormat="1" x14ac:dyDescent="0.25"/>
    <row r="282537" customFormat="1" x14ac:dyDescent="0.25"/>
    <row r="282538" customFormat="1" x14ac:dyDescent="0.25"/>
    <row r="282539" customFormat="1" x14ac:dyDescent="0.25"/>
    <row r="282540" customFormat="1" x14ac:dyDescent="0.25"/>
    <row r="282541" customFormat="1" x14ac:dyDescent="0.25"/>
    <row r="282542" customFormat="1" x14ac:dyDescent="0.25"/>
    <row r="282543" customFormat="1" x14ac:dyDescent="0.25"/>
    <row r="282544" customFormat="1" x14ac:dyDescent="0.25"/>
    <row r="282545" customFormat="1" x14ac:dyDescent="0.25"/>
    <row r="282546" customFormat="1" x14ac:dyDescent="0.25"/>
    <row r="282547" customFormat="1" x14ac:dyDescent="0.25"/>
    <row r="282548" customFormat="1" x14ac:dyDescent="0.25"/>
    <row r="282549" customFormat="1" x14ac:dyDescent="0.25"/>
    <row r="282550" customFormat="1" x14ac:dyDescent="0.25"/>
    <row r="282551" customFormat="1" x14ac:dyDescent="0.25"/>
    <row r="282552" customFormat="1" x14ac:dyDescent="0.25"/>
    <row r="282553" customFormat="1" x14ac:dyDescent="0.25"/>
    <row r="282554" customFormat="1" x14ac:dyDescent="0.25"/>
    <row r="282555" customFormat="1" x14ac:dyDescent="0.25"/>
    <row r="282556" customFormat="1" x14ac:dyDescent="0.25"/>
    <row r="282557" customFormat="1" x14ac:dyDescent="0.25"/>
    <row r="282558" customFormat="1" x14ac:dyDescent="0.25"/>
    <row r="282559" customFormat="1" x14ac:dyDescent="0.25"/>
    <row r="282560" customFormat="1" x14ac:dyDescent="0.25"/>
    <row r="282561" customFormat="1" x14ac:dyDescent="0.25"/>
    <row r="282562" customFormat="1" x14ac:dyDescent="0.25"/>
    <row r="282563" customFormat="1" x14ac:dyDescent="0.25"/>
    <row r="282564" customFormat="1" x14ac:dyDescent="0.25"/>
    <row r="282565" customFormat="1" x14ac:dyDescent="0.25"/>
    <row r="282566" customFormat="1" x14ac:dyDescent="0.25"/>
    <row r="282567" customFormat="1" x14ac:dyDescent="0.25"/>
    <row r="282568" customFormat="1" x14ac:dyDescent="0.25"/>
    <row r="282569" customFormat="1" x14ac:dyDescent="0.25"/>
    <row r="282570" customFormat="1" x14ac:dyDescent="0.25"/>
    <row r="282571" customFormat="1" x14ac:dyDescent="0.25"/>
    <row r="282572" customFormat="1" x14ac:dyDescent="0.25"/>
    <row r="282573" customFormat="1" x14ac:dyDescent="0.25"/>
    <row r="282574" customFormat="1" x14ac:dyDescent="0.25"/>
    <row r="282575" customFormat="1" x14ac:dyDescent="0.25"/>
    <row r="282576" customFormat="1" x14ac:dyDescent="0.25"/>
    <row r="282577" customFormat="1" x14ac:dyDescent="0.25"/>
    <row r="282578" customFormat="1" x14ac:dyDescent="0.25"/>
    <row r="282579" customFormat="1" x14ac:dyDescent="0.25"/>
    <row r="282580" customFormat="1" x14ac:dyDescent="0.25"/>
    <row r="282581" customFormat="1" x14ac:dyDescent="0.25"/>
    <row r="282582" customFormat="1" x14ac:dyDescent="0.25"/>
    <row r="282583" customFormat="1" x14ac:dyDescent="0.25"/>
    <row r="282584" customFormat="1" x14ac:dyDescent="0.25"/>
    <row r="282585" customFormat="1" x14ac:dyDescent="0.25"/>
    <row r="282586" customFormat="1" x14ac:dyDescent="0.25"/>
    <row r="282587" customFormat="1" x14ac:dyDescent="0.25"/>
    <row r="282588" customFormat="1" x14ac:dyDescent="0.25"/>
    <row r="282589" customFormat="1" x14ac:dyDescent="0.25"/>
    <row r="282590" customFormat="1" x14ac:dyDescent="0.25"/>
    <row r="282591" customFormat="1" x14ac:dyDescent="0.25"/>
    <row r="282592" customFormat="1" x14ac:dyDescent="0.25"/>
    <row r="282593" customFormat="1" x14ac:dyDescent="0.25"/>
    <row r="282594" customFormat="1" x14ac:dyDescent="0.25"/>
    <row r="282595" customFormat="1" x14ac:dyDescent="0.25"/>
    <row r="282596" customFormat="1" x14ac:dyDescent="0.25"/>
    <row r="282597" customFormat="1" x14ac:dyDescent="0.25"/>
    <row r="282598" customFormat="1" x14ac:dyDescent="0.25"/>
    <row r="282599" customFormat="1" x14ac:dyDescent="0.25"/>
    <row r="282600" customFormat="1" x14ac:dyDescent="0.25"/>
    <row r="282601" customFormat="1" x14ac:dyDescent="0.25"/>
    <row r="282602" customFormat="1" x14ac:dyDescent="0.25"/>
    <row r="282603" customFormat="1" x14ac:dyDescent="0.25"/>
    <row r="282604" customFormat="1" x14ac:dyDescent="0.25"/>
    <row r="282605" customFormat="1" x14ac:dyDescent="0.25"/>
    <row r="282606" customFormat="1" x14ac:dyDescent="0.25"/>
    <row r="282607" customFormat="1" x14ac:dyDescent="0.25"/>
    <row r="282608" customFormat="1" x14ac:dyDescent="0.25"/>
    <row r="282609" customFormat="1" x14ac:dyDescent="0.25"/>
    <row r="282610" customFormat="1" x14ac:dyDescent="0.25"/>
    <row r="282611" customFormat="1" x14ac:dyDescent="0.25"/>
    <row r="282612" customFormat="1" x14ac:dyDescent="0.25"/>
    <row r="282613" customFormat="1" x14ac:dyDescent="0.25"/>
    <row r="282614" customFormat="1" x14ac:dyDescent="0.25"/>
    <row r="282615" customFormat="1" x14ac:dyDescent="0.25"/>
    <row r="282616" customFormat="1" x14ac:dyDescent="0.25"/>
    <row r="282617" customFormat="1" x14ac:dyDescent="0.25"/>
    <row r="282618" customFormat="1" x14ac:dyDescent="0.25"/>
    <row r="282619" customFormat="1" x14ac:dyDescent="0.25"/>
    <row r="282620" customFormat="1" x14ac:dyDescent="0.25"/>
    <row r="282621" customFormat="1" x14ac:dyDescent="0.25"/>
    <row r="282622" customFormat="1" x14ac:dyDescent="0.25"/>
    <row r="282623" customFormat="1" x14ac:dyDescent="0.25"/>
    <row r="282624" customFormat="1" x14ac:dyDescent="0.25"/>
    <row r="282625" customFormat="1" x14ac:dyDescent="0.25"/>
    <row r="282626" customFormat="1" x14ac:dyDescent="0.25"/>
    <row r="282627" customFormat="1" x14ac:dyDescent="0.25"/>
    <row r="282628" customFormat="1" x14ac:dyDescent="0.25"/>
    <row r="282629" customFormat="1" x14ac:dyDescent="0.25"/>
    <row r="282630" customFormat="1" x14ac:dyDescent="0.25"/>
    <row r="282631" customFormat="1" x14ac:dyDescent="0.25"/>
    <row r="282632" customFormat="1" x14ac:dyDescent="0.25"/>
    <row r="282633" customFormat="1" x14ac:dyDescent="0.25"/>
    <row r="282634" customFormat="1" x14ac:dyDescent="0.25"/>
    <row r="282635" customFormat="1" x14ac:dyDescent="0.25"/>
    <row r="282636" customFormat="1" x14ac:dyDescent="0.25"/>
    <row r="282637" customFormat="1" x14ac:dyDescent="0.25"/>
    <row r="282638" customFormat="1" x14ac:dyDescent="0.25"/>
    <row r="282639" customFormat="1" x14ac:dyDescent="0.25"/>
    <row r="282640" customFormat="1" x14ac:dyDescent="0.25"/>
    <row r="282641" customFormat="1" x14ac:dyDescent="0.25"/>
    <row r="282642" customFormat="1" x14ac:dyDescent="0.25"/>
    <row r="282643" customFormat="1" x14ac:dyDescent="0.25"/>
    <row r="282644" customFormat="1" x14ac:dyDescent="0.25"/>
    <row r="282645" customFormat="1" x14ac:dyDescent="0.25"/>
    <row r="282646" customFormat="1" x14ac:dyDescent="0.25"/>
    <row r="282647" customFormat="1" x14ac:dyDescent="0.25"/>
    <row r="282648" customFormat="1" x14ac:dyDescent="0.25"/>
    <row r="282649" customFormat="1" x14ac:dyDescent="0.25"/>
    <row r="282650" customFormat="1" x14ac:dyDescent="0.25"/>
    <row r="282651" customFormat="1" x14ac:dyDescent="0.25"/>
    <row r="282652" customFormat="1" x14ac:dyDescent="0.25"/>
    <row r="282653" customFormat="1" x14ac:dyDescent="0.25"/>
    <row r="282654" customFormat="1" x14ac:dyDescent="0.25"/>
    <row r="282655" customFormat="1" x14ac:dyDescent="0.25"/>
    <row r="282656" customFormat="1" x14ac:dyDescent="0.25"/>
    <row r="282657" customFormat="1" x14ac:dyDescent="0.25"/>
    <row r="282658" customFormat="1" x14ac:dyDescent="0.25"/>
    <row r="282659" customFormat="1" x14ac:dyDescent="0.25"/>
    <row r="282660" customFormat="1" x14ac:dyDescent="0.25"/>
    <row r="282661" customFormat="1" x14ac:dyDescent="0.25"/>
    <row r="282662" customFormat="1" x14ac:dyDescent="0.25"/>
    <row r="282663" customFormat="1" x14ac:dyDescent="0.25"/>
    <row r="282664" customFormat="1" x14ac:dyDescent="0.25"/>
    <row r="282665" customFormat="1" x14ac:dyDescent="0.25"/>
    <row r="282666" customFormat="1" x14ac:dyDescent="0.25"/>
    <row r="282667" customFormat="1" x14ac:dyDescent="0.25"/>
    <row r="282668" customFormat="1" x14ac:dyDescent="0.25"/>
    <row r="282669" customFormat="1" x14ac:dyDescent="0.25"/>
    <row r="282670" customFormat="1" x14ac:dyDescent="0.25"/>
    <row r="282671" customFormat="1" x14ac:dyDescent="0.25"/>
    <row r="282672" customFormat="1" x14ac:dyDescent="0.25"/>
    <row r="282673" customFormat="1" x14ac:dyDescent="0.25"/>
    <row r="282674" customFormat="1" x14ac:dyDescent="0.25"/>
    <row r="282675" customFormat="1" x14ac:dyDescent="0.25"/>
    <row r="282676" customFormat="1" x14ac:dyDescent="0.25"/>
    <row r="282677" customFormat="1" x14ac:dyDescent="0.25"/>
    <row r="282678" customFormat="1" x14ac:dyDescent="0.25"/>
    <row r="282679" customFormat="1" x14ac:dyDescent="0.25"/>
    <row r="282680" customFormat="1" x14ac:dyDescent="0.25"/>
    <row r="282681" customFormat="1" x14ac:dyDescent="0.25"/>
    <row r="282682" customFormat="1" x14ac:dyDescent="0.25"/>
    <row r="282683" customFormat="1" x14ac:dyDescent="0.25"/>
    <row r="282684" customFormat="1" x14ac:dyDescent="0.25"/>
    <row r="282685" customFormat="1" x14ac:dyDescent="0.25"/>
    <row r="282686" customFormat="1" x14ac:dyDescent="0.25"/>
    <row r="282687" customFormat="1" x14ac:dyDescent="0.25"/>
    <row r="282688" customFormat="1" x14ac:dyDescent="0.25"/>
    <row r="282689" customFormat="1" x14ac:dyDescent="0.25"/>
    <row r="282690" customFormat="1" x14ac:dyDescent="0.25"/>
    <row r="282691" customFormat="1" x14ac:dyDescent="0.25"/>
    <row r="282692" customFormat="1" x14ac:dyDescent="0.25"/>
    <row r="282693" customFormat="1" x14ac:dyDescent="0.25"/>
    <row r="282694" customFormat="1" x14ac:dyDescent="0.25"/>
    <row r="282695" customFormat="1" x14ac:dyDescent="0.25"/>
    <row r="282696" customFormat="1" x14ac:dyDescent="0.25"/>
    <row r="282697" customFormat="1" x14ac:dyDescent="0.25"/>
    <row r="282698" customFormat="1" x14ac:dyDescent="0.25"/>
    <row r="282699" customFormat="1" x14ac:dyDescent="0.25"/>
    <row r="282700" customFormat="1" x14ac:dyDescent="0.25"/>
    <row r="282701" customFormat="1" x14ac:dyDescent="0.25"/>
    <row r="282702" customFormat="1" x14ac:dyDescent="0.25"/>
    <row r="282703" customFormat="1" x14ac:dyDescent="0.25"/>
    <row r="282704" customFormat="1" x14ac:dyDescent="0.25"/>
    <row r="282705" customFormat="1" x14ac:dyDescent="0.25"/>
    <row r="282706" customFormat="1" x14ac:dyDescent="0.25"/>
    <row r="282707" customFormat="1" x14ac:dyDescent="0.25"/>
    <row r="282708" customFormat="1" x14ac:dyDescent="0.25"/>
    <row r="282709" customFormat="1" x14ac:dyDescent="0.25"/>
    <row r="282710" customFormat="1" x14ac:dyDescent="0.25"/>
    <row r="282711" customFormat="1" x14ac:dyDescent="0.25"/>
    <row r="282712" customFormat="1" x14ac:dyDescent="0.25"/>
    <row r="282713" customFormat="1" x14ac:dyDescent="0.25"/>
    <row r="282714" customFormat="1" x14ac:dyDescent="0.25"/>
    <row r="282715" customFormat="1" x14ac:dyDescent="0.25"/>
    <row r="282716" customFormat="1" x14ac:dyDescent="0.25"/>
    <row r="282717" customFormat="1" x14ac:dyDescent="0.25"/>
    <row r="282718" customFormat="1" x14ac:dyDescent="0.25"/>
    <row r="282719" customFormat="1" x14ac:dyDescent="0.25"/>
    <row r="282720" customFormat="1" x14ac:dyDescent="0.25"/>
    <row r="282721" customFormat="1" x14ac:dyDescent="0.25"/>
    <row r="282722" customFormat="1" x14ac:dyDescent="0.25"/>
    <row r="282723" customFormat="1" x14ac:dyDescent="0.25"/>
    <row r="282724" customFormat="1" x14ac:dyDescent="0.25"/>
    <row r="282725" customFormat="1" x14ac:dyDescent="0.25"/>
    <row r="282726" customFormat="1" x14ac:dyDescent="0.25"/>
    <row r="282727" customFormat="1" x14ac:dyDescent="0.25"/>
    <row r="282728" customFormat="1" x14ac:dyDescent="0.25"/>
    <row r="282729" customFormat="1" x14ac:dyDescent="0.25"/>
    <row r="282730" customFormat="1" x14ac:dyDescent="0.25"/>
    <row r="282731" customFormat="1" x14ac:dyDescent="0.25"/>
    <row r="282732" customFormat="1" x14ac:dyDescent="0.25"/>
    <row r="282733" customFormat="1" x14ac:dyDescent="0.25"/>
    <row r="282734" customFormat="1" x14ac:dyDescent="0.25"/>
    <row r="282735" customFormat="1" x14ac:dyDescent="0.25"/>
    <row r="282736" customFormat="1" x14ac:dyDescent="0.25"/>
    <row r="282737" customFormat="1" x14ac:dyDescent="0.25"/>
    <row r="282738" customFormat="1" x14ac:dyDescent="0.25"/>
    <row r="282739" customFormat="1" x14ac:dyDescent="0.25"/>
    <row r="282740" customFormat="1" x14ac:dyDescent="0.25"/>
    <row r="282741" customFormat="1" x14ac:dyDescent="0.25"/>
    <row r="282742" customFormat="1" x14ac:dyDescent="0.25"/>
    <row r="282743" customFormat="1" x14ac:dyDescent="0.25"/>
    <row r="282744" customFormat="1" x14ac:dyDescent="0.25"/>
    <row r="282745" customFormat="1" x14ac:dyDescent="0.25"/>
    <row r="282746" customFormat="1" x14ac:dyDescent="0.25"/>
    <row r="282747" customFormat="1" x14ac:dyDescent="0.25"/>
    <row r="282748" customFormat="1" x14ac:dyDescent="0.25"/>
    <row r="282749" customFormat="1" x14ac:dyDescent="0.25"/>
    <row r="282750" customFormat="1" x14ac:dyDescent="0.25"/>
    <row r="282751" customFormat="1" x14ac:dyDescent="0.25"/>
    <row r="282752" customFormat="1" x14ac:dyDescent="0.25"/>
    <row r="282753" customFormat="1" x14ac:dyDescent="0.25"/>
    <row r="282754" customFormat="1" x14ac:dyDescent="0.25"/>
    <row r="282755" customFormat="1" x14ac:dyDescent="0.25"/>
    <row r="282756" customFormat="1" x14ac:dyDescent="0.25"/>
    <row r="282757" customFormat="1" x14ac:dyDescent="0.25"/>
    <row r="282758" customFormat="1" x14ac:dyDescent="0.25"/>
    <row r="282759" customFormat="1" x14ac:dyDescent="0.25"/>
    <row r="282760" customFormat="1" x14ac:dyDescent="0.25"/>
    <row r="282761" customFormat="1" x14ac:dyDescent="0.25"/>
    <row r="282762" customFormat="1" x14ac:dyDescent="0.25"/>
    <row r="282763" customFormat="1" x14ac:dyDescent="0.25"/>
    <row r="282764" customFormat="1" x14ac:dyDescent="0.25"/>
    <row r="282765" customFormat="1" x14ac:dyDescent="0.25"/>
    <row r="282766" customFormat="1" x14ac:dyDescent="0.25"/>
    <row r="282767" customFormat="1" x14ac:dyDescent="0.25"/>
    <row r="282768" customFormat="1" x14ac:dyDescent="0.25"/>
    <row r="282769" customFormat="1" x14ac:dyDescent="0.25"/>
    <row r="282770" customFormat="1" x14ac:dyDescent="0.25"/>
    <row r="282771" customFormat="1" x14ac:dyDescent="0.25"/>
    <row r="282772" customFormat="1" x14ac:dyDescent="0.25"/>
    <row r="282773" customFormat="1" x14ac:dyDescent="0.25"/>
    <row r="282774" customFormat="1" x14ac:dyDescent="0.25"/>
    <row r="282775" customFormat="1" x14ac:dyDescent="0.25"/>
    <row r="282776" customFormat="1" x14ac:dyDescent="0.25"/>
    <row r="282777" customFormat="1" x14ac:dyDescent="0.25"/>
    <row r="282778" customFormat="1" x14ac:dyDescent="0.25"/>
    <row r="282779" customFormat="1" x14ac:dyDescent="0.25"/>
    <row r="282780" customFormat="1" x14ac:dyDescent="0.25"/>
    <row r="282781" customFormat="1" x14ac:dyDescent="0.25"/>
    <row r="282782" customFormat="1" x14ac:dyDescent="0.25"/>
    <row r="282783" customFormat="1" x14ac:dyDescent="0.25"/>
    <row r="282784" customFormat="1" x14ac:dyDescent="0.25"/>
    <row r="282785" customFormat="1" x14ac:dyDescent="0.25"/>
    <row r="282786" customFormat="1" x14ac:dyDescent="0.25"/>
    <row r="282787" customFormat="1" x14ac:dyDescent="0.25"/>
    <row r="282788" customFormat="1" x14ac:dyDescent="0.25"/>
    <row r="282789" customFormat="1" x14ac:dyDescent="0.25"/>
    <row r="282790" customFormat="1" x14ac:dyDescent="0.25"/>
    <row r="282791" customFormat="1" x14ac:dyDescent="0.25"/>
    <row r="282792" customFormat="1" x14ac:dyDescent="0.25"/>
    <row r="282793" customFormat="1" x14ac:dyDescent="0.25"/>
    <row r="282794" customFormat="1" x14ac:dyDescent="0.25"/>
    <row r="282795" customFormat="1" x14ac:dyDescent="0.25"/>
    <row r="282796" customFormat="1" x14ac:dyDescent="0.25"/>
    <row r="282797" customFormat="1" x14ac:dyDescent="0.25"/>
    <row r="282798" customFormat="1" x14ac:dyDescent="0.25"/>
    <row r="282799" customFormat="1" x14ac:dyDescent="0.25"/>
    <row r="282800" customFormat="1" x14ac:dyDescent="0.25"/>
    <row r="282801" customFormat="1" x14ac:dyDescent="0.25"/>
    <row r="282802" customFormat="1" x14ac:dyDescent="0.25"/>
    <row r="282803" customFormat="1" x14ac:dyDescent="0.25"/>
    <row r="282804" customFormat="1" x14ac:dyDescent="0.25"/>
    <row r="282805" customFormat="1" x14ac:dyDescent="0.25"/>
    <row r="282806" customFormat="1" x14ac:dyDescent="0.25"/>
    <row r="282807" customFormat="1" x14ac:dyDescent="0.25"/>
    <row r="282808" customFormat="1" x14ac:dyDescent="0.25"/>
    <row r="282809" customFormat="1" x14ac:dyDescent="0.25"/>
    <row r="282810" customFormat="1" x14ac:dyDescent="0.25"/>
    <row r="282811" customFormat="1" x14ac:dyDescent="0.25"/>
    <row r="282812" customFormat="1" x14ac:dyDescent="0.25"/>
    <row r="282813" customFormat="1" x14ac:dyDescent="0.25"/>
    <row r="282814" customFormat="1" x14ac:dyDescent="0.25"/>
    <row r="282815" customFormat="1" x14ac:dyDescent="0.25"/>
    <row r="282816" customFormat="1" x14ac:dyDescent="0.25"/>
    <row r="282817" customFormat="1" x14ac:dyDescent="0.25"/>
    <row r="282818" customFormat="1" x14ac:dyDescent="0.25"/>
    <row r="282819" customFormat="1" x14ac:dyDescent="0.25"/>
    <row r="282820" customFormat="1" x14ac:dyDescent="0.25"/>
    <row r="282821" customFormat="1" x14ac:dyDescent="0.25"/>
    <row r="282822" customFormat="1" x14ac:dyDescent="0.25"/>
    <row r="282823" customFormat="1" x14ac:dyDescent="0.25"/>
    <row r="282824" customFormat="1" x14ac:dyDescent="0.25"/>
    <row r="282825" customFormat="1" x14ac:dyDescent="0.25"/>
    <row r="282826" customFormat="1" x14ac:dyDescent="0.25"/>
    <row r="282827" customFormat="1" x14ac:dyDescent="0.25"/>
    <row r="282828" customFormat="1" x14ac:dyDescent="0.25"/>
    <row r="282829" customFormat="1" x14ac:dyDescent="0.25"/>
    <row r="282830" customFormat="1" x14ac:dyDescent="0.25"/>
    <row r="282831" customFormat="1" x14ac:dyDescent="0.25"/>
    <row r="282832" customFormat="1" x14ac:dyDescent="0.25"/>
    <row r="282833" customFormat="1" x14ac:dyDescent="0.25"/>
    <row r="282834" customFormat="1" x14ac:dyDescent="0.25"/>
    <row r="282835" customFormat="1" x14ac:dyDescent="0.25"/>
    <row r="282836" customFormat="1" x14ac:dyDescent="0.25"/>
    <row r="282837" customFormat="1" x14ac:dyDescent="0.25"/>
    <row r="282838" customFormat="1" x14ac:dyDescent="0.25"/>
    <row r="282839" customFormat="1" x14ac:dyDescent="0.25"/>
    <row r="282840" customFormat="1" x14ac:dyDescent="0.25"/>
    <row r="282841" customFormat="1" x14ac:dyDescent="0.25"/>
    <row r="282842" customFormat="1" x14ac:dyDescent="0.25"/>
    <row r="282843" customFormat="1" x14ac:dyDescent="0.25"/>
    <row r="282844" customFormat="1" x14ac:dyDescent="0.25"/>
    <row r="282845" customFormat="1" x14ac:dyDescent="0.25"/>
    <row r="282846" customFormat="1" x14ac:dyDescent="0.25"/>
    <row r="282847" customFormat="1" x14ac:dyDescent="0.25"/>
    <row r="282848" customFormat="1" x14ac:dyDescent="0.25"/>
    <row r="282849" customFormat="1" x14ac:dyDescent="0.25"/>
    <row r="282850" customFormat="1" x14ac:dyDescent="0.25"/>
    <row r="282851" customFormat="1" x14ac:dyDescent="0.25"/>
    <row r="282852" customFormat="1" x14ac:dyDescent="0.25"/>
    <row r="282853" customFormat="1" x14ac:dyDescent="0.25"/>
    <row r="282854" customFormat="1" x14ac:dyDescent="0.25"/>
    <row r="282855" customFormat="1" x14ac:dyDescent="0.25"/>
    <row r="282856" customFormat="1" x14ac:dyDescent="0.25"/>
    <row r="282857" customFormat="1" x14ac:dyDescent="0.25"/>
    <row r="282858" customFormat="1" x14ac:dyDescent="0.25"/>
    <row r="282859" customFormat="1" x14ac:dyDescent="0.25"/>
    <row r="282860" customFormat="1" x14ac:dyDescent="0.25"/>
    <row r="282861" customFormat="1" x14ac:dyDescent="0.25"/>
    <row r="282862" customFormat="1" x14ac:dyDescent="0.25"/>
    <row r="282863" customFormat="1" x14ac:dyDescent="0.25"/>
    <row r="282864" customFormat="1" x14ac:dyDescent="0.25"/>
    <row r="282865" customFormat="1" x14ac:dyDescent="0.25"/>
    <row r="282866" customFormat="1" x14ac:dyDescent="0.25"/>
    <row r="282867" customFormat="1" x14ac:dyDescent="0.25"/>
    <row r="282868" customFormat="1" x14ac:dyDescent="0.25"/>
    <row r="282869" customFormat="1" x14ac:dyDescent="0.25"/>
    <row r="282870" customFormat="1" x14ac:dyDescent="0.25"/>
    <row r="282871" customFormat="1" x14ac:dyDescent="0.25"/>
    <row r="282872" customFormat="1" x14ac:dyDescent="0.25"/>
    <row r="282873" customFormat="1" x14ac:dyDescent="0.25"/>
    <row r="282874" customFormat="1" x14ac:dyDescent="0.25"/>
    <row r="282875" customFormat="1" x14ac:dyDescent="0.25"/>
    <row r="282876" customFormat="1" x14ac:dyDescent="0.25"/>
    <row r="282877" customFormat="1" x14ac:dyDescent="0.25"/>
    <row r="282878" customFormat="1" x14ac:dyDescent="0.25"/>
    <row r="282879" customFormat="1" x14ac:dyDescent="0.25"/>
    <row r="282880" customFormat="1" x14ac:dyDescent="0.25"/>
    <row r="282881" customFormat="1" x14ac:dyDescent="0.25"/>
    <row r="282882" customFormat="1" x14ac:dyDescent="0.25"/>
    <row r="282883" customFormat="1" x14ac:dyDescent="0.25"/>
    <row r="282884" customFormat="1" x14ac:dyDescent="0.25"/>
    <row r="282885" customFormat="1" x14ac:dyDescent="0.25"/>
    <row r="282886" customFormat="1" x14ac:dyDescent="0.25"/>
    <row r="282887" customFormat="1" x14ac:dyDescent="0.25"/>
    <row r="282888" customFormat="1" x14ac:dyDescent="0.25"/>
    <row r="282889" customFormat="1" x14ac:dyDescent="0.25"/>
    <row r="282890" customFormat="1" x14ac:dyDescent="0.25"/>
    <row r="282891" customFormat="1" x14ac:dyDescent="0.25"/>
    <row r="282892" customFormat="1" x14ac:dyDescent="0.25"/>
    <row r="282893" customFormat="1" x14ac:dyDescent="0.25"/>
    <row r="282894" customFormat="1" x14ac:dyDescent="0.25"/>
    <row r="282895" customFormat="1" x14ac:dyDescent="0.25"/>
    <row r="282896" customFormat="1" x14ac:dyDescent="0.25"/>
    <row r="282897" customFormat="1" x14ac:dyDescent="0.25"/>
    <row r="282898" customFormat="1" x14ac:dyDescent="0.25"/>
    <row r="282899" customFormat="1" x14ac:dyDescent="0.25"/>
    <row r="282900" customFormat="1" x14ac:dyDescent="0.25"/>
    <row r="282901" customFormat="1" x14ac:dyDescent="0.25"/>
    <row r="282902" customFormat="1" x14ac:dyDescent="0.25"/>
    <row r="282903" customFormat="1" x14ac:dyDescent="0.25"/>
    <row r="282904" customFormat="1" x14ac:dyDescent="0.25"/>
    <row r="282905" customFormat="1" x14ac:dyDescent="0.25"/>
    <row r="282906" customFormat="1" x14ac:dyDescent="0.25"/>
    <row r="282907" customFormat="1" x14ac:dyDescent="0.25"/>
    <row r="282908" customFormat="1" x14ac:dyDescent="0.25"/>
    <row r="282909" customFormat="1" x14ac:dyDescent="0.25"/>
    <row r="282910" customFormat="1" x14ac:dyDescent="0.25"/>
    <row r="282911" customFormat="1" x14ac:dyDescent="0.25"/>
    <row r="282912" customFormat="1" x14ac:dyDescent="0.25"/>
    <row r="282913" customFormat="1" x14ac:dyDescent="0.25"/>
    <row r="282914" customFormat="1" x14ac:dyDescent="0.25"/>
    <row r="282915" customFormat="1" x14ac:dyDescent="0.25"/>
    <row r="282916" customFormat="1" x14ac:dyDescent="0.25"/>
    <row r="282917" customFormat="1" x14ac:dyDescent="0.25"/>
    <row r="282918" customFormat="1" x14ac:dyDescent="0.25"/>
    <row r="282919" customFormat="1" x14ac:dyDescent="0.25"/>
    <row r="282920" customFormat="1" x14ac:dyDescent="0.25"/>
    <row r="282921" customFormat="1" x14ac:dyDescent="0.25"/>
    <row r="282922" customFormat="1" x14ac:dyDescent="0.25"/>
    <row r="282923" customFormat="1" x14ac:dyDescent="0.25"/>
    <row r="282924" customFormat="1" x14ac:dyDescent="0.25"/>
    <row r="282925" customFormat="1" x14ac:dyDescent="0.25"/>
    <row r="282926" customFormat="1" x14ac:dyDescent="0.25"/>
    <row r="282927" customFormat="1" x14ac:dyDescent="0.25"/>
    <row r="282928" customFormat="1" x14ac:dyDescent="0.25"/>
    <row r="282929" customFormat="1" x14ac:dyDescent="0.25"/>
    <row r="282930" customFormat="1" x14ac:dyDescent="0.25"/>
    <row r="282931" customFormat="1" x14ac:dyDescent="0.25"/>
    <row r="282932" customFormat="1" x14ac:dyDescent="0.25"/>
    <row r="282933" customFormat="1" x14ac:dyDescent="0.25"/>
    <row r="282934" customFormat="1" x14ac:dyDescent="0.25"/>
    <row r="282935" customFormat="1" x14ac:dyDescent="0.25"/>
    <row r="282936" customFormat="1" x14ac:dyDescent="0.25"/>
    <row r="282937" customFormat="1" x14ac:dyDescent="0.25"/>
    <row r="282938" customFormat="1" x14ac:dyDescent="0.25"/>
    <row r="282939" customFormat="1" x14ac:dyDescent="0.25"/>
    <row r="282940" customFormat="1" x14ac:dyDescent="0.25"/>
    <row r="282941" customFormat="1" x14ac:dyDescent="0.25"/>
    <row r="282942" customFormat="1" x14ac:dyDescent="0.25"/>
    <row r="282943" customFormat="1" x14ac:dyDescent="0.25"/>
    <row r="282944" customFormat="1" x14ac:dyDescent="0.25"/>
    <row r="282945" customFormat="1" x14ac:dyDescent="0.25"/>
    <row r="282946" customFormat="1" x14ac:dyDescent="0.25"/>
    <row r="282947" customFormat="1" x14ac:dyDescent="0.25"/>
    <row r="282948" customFormat="1" x14ac:dyDescent="0.25"/>
    <row r="282949" customFormat="1" x14ac:dyDescent="0.25"/>
    <row r="282950" customFormat="1" x14ac:dyDescent="0.25"/>
    <row r="282951" customFormat="1" x14ac:dyDescent="0.25"/>
    <row r="282952" customFormat="1" x14ac:dyDescent="0.25"/>
    <row r="282953" customFormat="1" x14ac:dyDescent="0.25"/>
    <row r="282954" customFormat="1" x14ac:dyDescent="0.25"/>
    <row r="282955" customFormat="1" x14ac:dyDescent="0.25"/>
    <row r="282956" customFormat="1" x14ac:dyDescent="0.25"/>
    <row r="282957" customFormat="1" x14ac:dyDescent="0.25"/>
    <row r="282958" customFormat="1" x14ac:dyDescent="0.25"/>
    <row r="282959" customFormat="1" x14ac:dyDescent="0.25"/>
    <row r="282960" customFormat="1" x14ac:dyDescent="0.25"/>
    <row r="282961" customFormat="1" x14ac:dyDescent="0.25"/>
    <row r="282962" customFormat="1" x14ac:dyDescent="0.25"/>
    <row r="282963" customFormat="1" x14ac:dyDescent="0.25"/>
    <row r="282964" customFormat="1" x14ac:dyDescent="0.25"/>
    <row r="282965" customFormat="1" x14ac:dyDescent="0.25"/>
    <row r="282966" customFormat="1" x14ac:dyDescent="0.25"/>
    <row r="282967" customFormat="1" x14ac:dyDescent="0.25"/>
    <row r="282968" customFormat="1" x14ac:dyDescent="0.25"/>
    <row r="282969" customFormat="1" x14ac:dyDescent="0.25"/>
    <row r="282970" customFormat="1" x14ac:dyDescent="0.25"/>
    <row r="282971" customFormat="1" x14ac:dyDescent="0.25"/>
    <row r="282972" customFormat="1" x14ac:dyDescent="0.25"/>
    <row r="282973" customFormat="1" x14ac:dyDescent="0.25"/>
    <row r="282974" customFormat="1" x14ac:dyDescent="0.25"/>
    <row r="282975" customFormat="1" x14ac:dyDescent="0.25"/>
    <row r="282976" customFormat="1" x14ac:dyDescent="0.25"/>
    <row r="282977" customFormat="1" x14ac:dyDescent="0.25"/>
    <row r="282978" customFormat="1" x14ac:dyDescent="0.25"/>
    <row r="282979" customFormat="1" x14ac:dyDescent="0.25"/>
    <row r="282980" customFormat="1" x14ac:dyDescent="0.25"/>
    <row r="282981" customFormat="1" x14ac:dyDescent="0.25"/>
    <row r="282982" customFormat="1" x14ac:dyDescent="0.25"/>
    <row r="282983" customFormat="1" x14ac:dyDescent="0.25"/>
    <row r="282984" customFormat="1" x14ac:dyDescent="0.25"/>
    <row r="282985" customFormat="1" x14ac:dyDescent="0.25"/>
    <row r="282986" customFormat="1" x14ac:dyDescent="0.25"/>
    <row r="282987" customFormat="1" x14ac:dyDescent="0.25"/>
    <row r="282988" customFormat="1" x14ac:dyDescent="0.25"/>
    <row r="282989" customFormat="1" x14ac:dyDescent="0.25"/>
    <row r="282990" customFormat="1" x14ac:dyDescent="0.25"/>
    <row r="282991" customFormat="1" x14ac:dyDescent="0.25"/>
    <row r="282992" customFormat="1" x14ac:dyDescent="0.25"/>
    <row r="282993" customFormat="1" x14ac:dyDescent="0.25"/>
    <row r="282994" customFormat="1" x14ac:dyDescent="0.25"/>
    <row r="282995" customFormat="1" x14ac:dyDescent="0.25"/>
    <row r="282996" customFormat="1" x14ac:dyDescent="0.25"/>
    <row r="282997" customFormat="1" x14ac:dyDescent="0.25"/>
    <row r="282998" customFormat="1" x14ac:dyDescent="0.25"/>
    <row r="282999" customFormat="1" x14ac:dyDescent="0.25"/>
    <row r="283000" customFormat="1" x14ac:dyDescent="0.25"/>
    <row r="283001" customFormat="1" x14ac:dyDescent="0.25"/>
    <row r="283002" customFormat="1" x14ac:dyDescent="0.25"/>
    <row r="283003" customFormat="1" x14ac:dyDescent="0.25"/>
    <row r="283004" customFormat="1" x14ac:dyDescent="0.25"/>
    <row r="283005" customFormat="1" x14ac:dyDescent="0.25"/>
    <row r="283006" customFormat="1" x14ac:dyDescent="0.25"/>
    <row r="283007" customFormat="1" x14ac:dyDescent="0.25"/>
    <row r="283008" customFormat="1" x14ac:dyDescent="0.25"/>
    <row r="283009" customFormat="1" x14ac:dyDescent="0.25"/>
    <row r="283010" customFormat="1" x14ac:dyDescent="0.25"/>
    <row r="283011" customFormat="1" x14ac:dyDescent="0.25"/>
    <row r="283012" customFormat="1" x14ac:dyDescent="0.25"/>
    <row r="283013" customFormat="1" x14ac:dyDescent="0.25"/>
    <row r="283014" customFormat="1" x14ac:dyDescent="0.25"/>
    <row r="283015" customFormat="1" x14ac:dyDescent="0.25"/>
    <row r="283016" customFormat="1" x14ac:dyDescent="0.25"/>
    <row r="283017" customFormat="1" x14ac:dyDescent="0.25"/>
    <row r="283018" customFormat="1" x14ac:dyDescent="0.25"/>
    <row r="283019" customFormat="1" x14ac:dyDescent="0.25"/>
    <row r="283020" customFormat="1" x14ac:dyDescent="0.25"/>
    <row r="283021" customFormat="1" x14ac:dyDescent="0.25"/>
    <row r="283022" customFormat="1" x14ac:dyDescent="0.25"/>
    <row r="283023" customFormat="1" x14ac:dyDescent="0.25"/>
    <row r="283024" customFormat="1" x14ac:dyDescent="0.25"/>
    <row r="283025" customFormat="1" x14ac:dyDescent="0.25"/>
    <row r="283026" customFormat="1" x14ac:dyDescent="0.25"/>
    <row r="283027" customFormat="1" x14ac:dyDescent="0.25"/>
    <row r="283028" customFormat="1" x14ac:dyDescent="0.25"/>
    <row r="283029" customFormat="1" x14ac:dyDescent="0.25"/>
    <row r="283030" customFormat="1" x14ac:dyDescent="0.25"/>
    <row r="283031" customFormat="1" x14ac:dyDescent="0.25"/>
    <row r="283032" customFormat="1" x14ac:dyDescent="0.25"/>
    <row r="283033" customFormat="1" x14ac:dyDescent="0.25"/>
    <row r="283034" customFormat="1" x14ac:dyDescent="0.25"/>
    <row r="283035" customFormat="1" x14ac:dyDescent="0.25"/>
    <row r="283036" customFormat="1" x14ac:dyDescent="0.25"/>
    <row r="283037" customFormat="1" x14ac:dyDescent="0.25"/>
    <row r="283038" customFormat="1" x14ac:dyDescent="0.25"/>
    <row r="283039" customFormat="1" x14ac:dyDescent="0.25"/>
    <row r="283040" customFormat="1" x14ac:dyDescent="0.25"/>
    <row r="283041" customFormat="1" x14ac:dyDescent="0.25"/>
    <row r="283042" customFormat="1" x14ac:dyDescent="0.25"/>
    <row r="283043" customFormat="1" x14ac:dyDescent="0.25"/>
    <row r="283044" customFormat="1" x14ac:dyDescent="0.25"/>
    <row r="283045" customFormat="1" x14ac:dyDescent="0.25"/>
    <row r="283046" customFormat="1" x14ac:dyDescent="0.25"/>
    <row r="283047" customFormat="1" x14ac:dyDescent="0.25"/>
    <row r="283048" customFormat="1" x14ac:dyDescent="0.25"/>
    <row r="283049" customFormat="1" x14ac:dyDescent="0.25"/>
    <row r="283050" customFormat="1" x14ac:dyDescent="0.25"/>
    <row r="283051" customFormat="1" x14ac:dyDescent="0.25"/>
    <row r="283052" customFormat="1" x14ac:dyDescent="0.25"/>
    <row r="283053" customFormat="1" x14ac:dyDescent="0.25"/>
    <row r="283054" customFormat="1" x14ac:dyDescent="0.25"/>
    <row r="283055" customFormat="1" x14ac:dyDescent="0.25"/>
    <row r="283056" customFormat="1" x14ac:dyDescent="0.25"/>
    <row r="283057" customFormat="1" x14ac:dyDescent="0.25"/>
    <row r="283058" customFormat="1" x14ac:dyDescent="0.25"/>
    <row r="283059" customFormat="1" x14ac:dyDescent="0.25"/>
    <row r="283060" customFormat="1" x14ac:dyDescent="0.25"/>
    <row r="283061" customFormat="1" x14ac:dyDescent="0.25"/>
    <row r="283062" customFormat="1" x14ac:dyDescent="0.25"/>
    <row r="283063" customFormat="1" x14ac:dyDescent="0.25"/>
    <row r="283064" customFormat="1" x14ac:dyDescent="0.25"/>
    <row r="283065" customFormat="1" x14ac:dyDescent="0.25"/>
    <row r="283066" customFormat="1" x14ac:dyDescent="0.25"/>
    <row r="283067" customFormat="1" x14ac:dyDescent="0.25"/>
    <row r="283068" customFormat="1" x14ac:dyDescent="0.25"/>
    <row r="283069" customFormat="1" x14ac:dyDescent="0.25"/>
    <row r="283070" customFormat="1" x14ac:dyDescent="0.25"/>
    <row r="283071" customFormat="1" x14ac:dyDescent="0.25"/>
    <row r="283072" customFormat="1" x14ac:dyDescent="0.25"/>
    <row r="283073" customFormat="1" x14ac:dyDescent="0.25"/>
    <row r="283074" customFormat="1" x14ac:dyDescent="0.25"/>
    <row r="283075" customFormat="1" x14ac:dyDescent="0.25"/>
    <row r="283076" customFormat="1" x14ac:dyDescent="0.25"/>
    <row r="283077" customFormat="1" x14ac:dyDescent="0.25"/>
    <row r="283078" customFormat="1" x14ac:dyDescent="0.25"/>
    <row r="283079" customFormat="1" x14ac:dyDescent="0.25"/>
    <row r="283080" customFormat="1" x14ac:dyDescent="0.25"/>
    <row r="283081" customFormat="1" x14ac:dyDescent="0.25"/>
    <row r="283082" customFormat="1" x14ac:dyDescent="0.25"/>
    <row r="283083" customFormat="1" x14ac:dyDescent="0.25"/>
    <row r="283084" customFormat="1" x14ac:dyDescent="0.25"/>
    <row r="283085" customFormat="1" x14ac:dyDescent="0.25"/>
    <row r="283086" customFormat="1" x14ac:dyDescent="0.25"/>
    <row r="283087" customFormat="1" x14ac:dyDescent="0.25"/>
    <row r="283088" customFormat="1" x14ac:dyDescent="0.25"/>
    <row r="283089" customFormat="1" x14ac:dyDescent="0.25"/>
    <row r="283090" customFormat="1" x14ac:dyDescent="0.25"/>
    <row r="283091" customFormat="1" x14ac:dyDescent="0.25"/>
    <row r="283092" customFormat="1" x14ac:dyDescent="0.25"/>
    <row r="283093" customFormat="1" x14ac:dyDescent="0.25"/>
    <row r="283094" customFormat="1" x14ac:dyDescent="0.25"/>
    <row r="283095" customFormat="1" x14ac:dyDescent="0.25"/>
    <row r="283096" customFormat="1" x14ac:dyDescent="0.25"/>
    <row r="283097" customFormat="1" x14ac:dyDescent="0.25"/>
    <row r="283098" customFormat="1" x14ac:dyDescent="0.25"/>
    <row r="283099" customFormat="1" x14ac:dyDescent="0.25"/>
    <row r="283100" customFormat="1" x14ac:dyDescent="0.25"/>
    <row r="283101" customFormat="1" x14ac:dyDescent="0.25"/>
    <row r="283102" customFormat="1" x14ac:dyDescent="0.25"/>
    <row r="283103" customFormat="1" x14ac:dyDescent="0.25"/>
    <row r="283104" customFormat="1" x14ac:dyDescent="0.25"/>
    <row r="283105" customFormat="1" x14ac:dyDescent="0.25"/>
    <row r="283106" customFormat="1" x14ac:dyDescent="0.25"/>
    <row r="283107" customFormat="1" x14ac:dyDescent="0.25"/>
    <row r="283108" customFormat="1" x14ac:dyDescent="0.25"/>
    <row r="283109" customFormat="1" x14ac:dyDescent="0.25"/>
    <row r="283110" customFormat="1" x14ac:dyDescent="0.25"/>
    <row r="283111" customFormat="1" x14ac:dyDescent="0.25"/>
    <row r="283112" customFormat="1" x14ac:dyDescent="0.25"/>
    <row r="283113" customFormat="1" x14ac:dyDescent="0.25"/>
    <row r="283114" customFormat="1" x14ac:dyDescent="0.25"/>
    <row r="283115" customFormat="1" x14ac:dyDescent="0.25"/>
    <row r="283116" customFormat="1" x14ac:dyDescent="0.25"/>
    <row r="283117" customFormat="1" x14ac:dyDescent="0.25"/>
    <row r="283118" customFormat="1" x14ac:dyDescent="0.25"/>
    <row r="283119" customFormat="1" x14ac:dyDescent="0.25"/>
    <row r="283120" customFormat="1" x14ac:dyDescent="0.25"/>
    <row r="283121" customFormat="1" x14ac:dyDescent="0.25"/>
    <row r="283122" customFormat="1" x14ac:dyDescent="0.25"/>
    <row r="283123" customFormat="1" x14ac:dyDescent="0.25"/>
    <row r="283124" customFormat="1" x14ac:dyDescent="0.25"/>
    <row r="283125" customFormat="1" x14ac:dyDescent="0.25"/>
    <row r="283126" customFormat="1" x14ac:dyDescent="0.25"/>
    <row r="283127" customFormat="1" x14ac:dyDescent="0.25"/>
    <row r="283128" customFormat="1" x14ac:dyDescent="0.25"/>
    <row r="283129" customFormat="1" x14ac:dyDescent="0.25"/>
    <row r="283130" customFormat="1" x14ac:dyDescent="0.25"/>
    <row r="283131" customFormat="1" x14ac:dyDescent="0.25"/>
    <row r="283132" customFormat="1" x14ac:dyDescent="0.25"/>
    <row r="283133" customFormat="1" x14ac:dyDescent="0.25"/>
    <row r="283134" customFormat="1" x14ac:dyDescent="0.25"/>
    <row r="283135" customFormat="1" x14ac:dyDescent="0.25"/>
    <row r="283136" customFormat="1" x14ac:dyDescent="0.25"/>
    <row r="283137" customFormat="1" x14ac:dyDescent="0.25"/>
    <row r="283138" customFormat="1" x14ac:dyDescent="0.25"/>
    <row r="283139" customFormat="1" x14ac:dyDescent="0.25"/>
    <row r="283140" customFormat="1" x14ac:dyDescent="0.25"/>
    <row r="283141" customFormat="1" x14ac:dyDescent="0.25"/>
    <row r="283142" customFormat="1" x14ac:dyDescent="0.25"/>
    <row r="283143" customFormat="1" x14ac:dyDescent="0.25"/>
    <row r="283144" customFormat="1" x14ac:dyDescent="0.25"/>
    <row r="283145" customFormat="1" x14ac:dyDescent="0.25"/>
    <row r="283146" customFormat="1" x14ac:dyDescent="0.25"/>
    <row r="283147" customFormat="1" x14ac:dyDescent="0.25"/>
    <row r="283148" customFormat="1" x14ac:dyDescent="0.25"/>
    <row r="283149" customFormat="1" x14ac:dyDescent="0.25"/>
    <row r="283150" customFormat="1" x14ac:dyDescent="0.25"/>
    <row r="283151" customFormat="1" x14ac:dyDescent="0.25"/>
    <row r="283152" customFormat="1" x14ac:dyDescent="0.25"/>
    <row r="283153" customFormat="1" x14ac:dyDescent="0.25"/>
    <row r="283154" customFormat="1" x14ac:dyDescent="0.25"/>
    <row r="283155" customFormat="1" x14ac:dyDescent="0.25"/>
    <row r="283156" customFormat="1" x14ac:dyDescent="0.25"/>
    <row r="283157" customFormat="1" x14ac:dyDescent="0.25"/>
    <row r="283158" customFormat="1" x14ac:dyDescent="0.25"/>
    <row r="283159" customFormat="1" x14ac:dyDescent="0.25"/>
    <row r="283160" customFormat="1" x14ac:dyDescent="0.25"/>
    <row r="283161" customFormat="1" x14ac:dyDescent="0.25"/>
    <row r="283162" customFormat="1" x14ac:dyDescent="0.25"/>
    <row r="283163" customFormat="1" x14ac:dyDescent="0.25"/>
    <row r="283164" customFormat="1" x14ac:dyDescent="0.25"/>
    <row r="283165" customFormat="1" x14ac:dyDescent="0.25"/>
    <row r="283166" customFormat="1" x14ac:dyDescent="0.25"/>
    <row r="283167" customFormat="1" x14ac:dyDescent="0.25"/>
    <row r="283168" customFormat="1" x14ac:dyDescent="0.25"/>
    <row r="283169" customFormat="1" x14ac:dyDescent="0.25"/>
    <row r="283170" customFormat="1" x14ac:dyDescent="0.25"/>
    <row r="283171" customFormat="1" x14ac:dyDescent="0.25"/>
    <row r="283172" customFormat="1" x14ac:dyDescent="0.25"/>
    <row r="283173" customFormat="1" x14ac:dyDescent="0.25"/>
    <row r="283174" customFormat="1" x14ac:dyDescent="0.25"/>
    <row r="283175" customFormat="1" x14ac:dyDescent="0.25"/>
    <row r="283176" customFormat="1" x14ac:dyDescent="0.25"/>
    <row r="283177" customFormat="1" x14ac:dyDescent="0.25"/>
    <row r="283178" customFormat="1" x14ac:dyDescent="0.25"/>
    <row r="283179" customFormat="1" x14ac:dyDescent="0.25"/>
    <row r="283180" customFormat="1" x14ac:dyDescent="0.25"/>
    <row r="283181" customFormat="1" x14ac:dyDescent="0.25"/>
    <row r="283182" customFormat="1" x14ac:dyDescent="0.25"/>
    <row r="283183" customFormat="1" x14ac:dyDescent="0.25"/>
    <row r="283184" customFormat="1" x14ac:dyDescent="0.25"/>
    <row r="283185" customFormat="1" x14ac:dyDescent="0.25"/>
    <row r="283186" customFormat="1" x14ac:dyDescent="0.25"/>
    <row r="283187" customFormat="1" x14ac:dyDescent="0.25"/>
    <row r="283188" customFormat="1" x14ac:dyDescent="0.25"/>
    <row r="283189" customFormat="1" x14ac:dyDescent="0.25"/>
    <row r="283190" customFormat="1" x14ac:dyDescent="0.25"/>
    <row r="283191" customFormat="1" x14ac:dyDescent="0.25"/>
    <row r="283192" customFormat="1" x14ac:dyDescent="0.25"/>
    <row r="283193" customFormat="1" x14ac:dyDescent="0.25"/>
    <row r="283194" customFormat="1" x14ac:dyDescent="0.25"/>
    <row r="283195" customFormat="1" x14ac:dyDescent="0.25"/>
    <row r="283196" customFormat="1" x14ac:dyDescent="0.25"/>
    <row r="283197" customFormat="1" x14ac:dyDescent="0.25"/>
    <row r="283198" customFormat="1" x14ac:dyDescent="0.25"/>
    <row r="283199" customFormat="1" x14ac:dyDescent="0.25"/>
    <row r="283200" customFormat="1" x14ac:dyDescent="0.25"/>
    <row r="283201" customFormat="1" x14ac:dyDescent="0.25"/>
    <row r="283202" customFormat="1" x14ac:dyDescent="0.25"/>
    <row r="283203" customFormat="1" x14ac:dyDescent="0.25"/>
    <row r="283204" customFormat="1" x14ac:dyDescent="0.25"/>
    <row r="283205" customFormat="1" x14ac:dyDescent="0.25"/>
    <row r="283206" customFormat="1" x14ac:dyDescent="0.25"/>
    <row r="283207" customFormat="1" x14ac:dyDescent="0.25"/>
    <row r="283208" customFormat="1" x14ac:dyDescent="0.25"/>
    <row r="283209" customFormat="1" x14ac:dyDescent="0.25"/>
    <row r="283210" customFormat="1" x14ac:dyDescent="0.25"/>
    <row r="283211" customFormat="1" x14ac:dyDescent="0.25"/>
    <row r="283212" customFormat="1" x14ac:dyDescent="0.25"/>
    <row r="283213" customFormat="1" x14ac:dyDescent="0.25"/>
    <row r="283214" customFormat="1" x14ac:dyDescent="0.25"/>
    <row r="283215" customFormat="1" x14ac:dyDescent="0.25"/>
    <row r="283216" customFormat="1" x14ac:dyDescent="0.25"/>
    <row r="283217" customFormat="1" x14ac:dyDescent="0.25"/>
    <row r="283218" customFormat="1" x14ac:dyDescent="0.25"/>
    <row r="283219" customFormat="1" x14ac:dyDescent="0.25"/>
    <row r="283220" customFormat="1" x14ac:dyDescent="0.25"/>
    <row r="283221" customFormat="1" x14ac:dyDescent="0.25"/>
    <row r="283222" customFormat="1" x14ac:dyDescent="0.25"/>
    <row r="283223" customFormat="1" x14ac:dyDescent="0.25"/>
    <row r="283224" customFormat="1" x14ac:dyDescent="0.25"/>
    <row r="283225" customFormat="1" x14ac:dyDescent="0.25"/>
    <row r="283226" customFormat="1" x14ac:dyDescent="0.25"/>
    <row r="283227" customFormat="1" x14ac:dyDescent="0.25"/>
    <row r="283228" customFormat="1" x14ac:dyDescent="0.25"/>
    <row r="283229" customFormat="1" x14ac:dyDescent="0.25"/>
    <row r="283230" customFormat="1" x14ac:dyDescent="0.25"/>
    <row r="283231" customFormat="1" x14ac:dyDescent="0.25"/>
    <row r="283232" customFormat="1" x14ac:dyDescent="0.25"/>
    <row r="283233" customFormat="1" x14ac:dyDescent="0.25"/>
    <row r="283234" customFormat="1" x14ac:dyDescent="0.25"/>
    <row r="283235" customFormat="1" x14ac:dyDescent="0.25"/>
    <row r="283236" customFormat="1" x14ac:dyDescent="0.25"/>
    <row r="283237" customFormat="1" x14ac:dyDescent="0.25"/>
    <row r="283238" customFormat="1" x14ac:dyDescent="0.25"/>
    <row r="283239" customFormat="1" x14ac:dyDescent="0.25"/>
    <row r="283240" customFormat="1" x14ac:dyDescent="0.25"/>
    <row r="283241" customFormat="1" x14ac:dyDescent="0.25"/>
    <row r="283242" customFormat="1" x14ac:dyDescent="0.25"/>
    <row r="283243" customFormat="1" x14ac:dyDescent="0.25"/>
    <row r="283244" customFormat="1" x14ac:dyDescent="0.25"/>
    <row r="283245" customFormat="1" x14ac:dyDescent="0.25"/>
    <row r="283246" customFormat="1" x14ac:dyDescent="0.25"/>
    <row r="283247" customFormat="1" x14ac:dyDescent="0.25"/>
    <row r="283248" customFormat="1" x14ac:dyDescent="0.25"/>
    <row r="283249" customFormat="1" x14ac:dyDescent="0.25"/>
    <row r="283250" customFormat="1" x14ac:dyDescent="0.25"/>
    <row r="283251" customFormat="1" x14ac:dyDescent="0.25"/>
    <row r="283252" customFormat="1" x14ac:dyDescent="0.25"/>
    <row r="283253" customFormat="1" x14ac:dyDescent="0.25"/>
    <row r="283254" customFormat="1" x14ac:dyDescent="0.25"/>
    <row r="283255" customFormat="1" x14ac:dyDescent="0.25"/>
    <row r="283256" customFormat="1" x14ac:dyDescent="0.25"/>
    <row r="283257" customFormat="1" x14ac:dyDescent="0.25"/>
    <row r="283258" customFormat="1" x14ac:dyDescent="0.25"/>
    <row r="283259" customFormat="1" x14ac:dyDescent="0.25"/>
    <row r="283260" customFormat="1" x14ac:dyDescent="0.25"/>
    <row r="283261" customFormat="1" x14ac:dyDescent="0.25"/>
    <row r="283262" customFormat="1" x14ac:dyDescent="0.25"/>
    <row r="283263" customFormat="1" x14ac:dyDescent="0.25"/>
    <row r="283264" customFormat="1" x14ac:dyDescent="0.25"/>
    <row r="283265" customFormat="1" x14ac:dyDescent="0.25"/>
    <row r="283266" customFormat="1" x14ac:dyDescent="0.25"/>
    <row r="283267" customFormat="1" x14ac:dyDescent="0.25"/>
    <row r="283268" customFormat="1" x14ac:dyDescent="0.25"/>
    <row r="283269" customFormat="1" x14ac:dyDescent="0.25"/>
    <row r="283270" customFormat="1" x14ac:dyDescent="0.25"/>
    <row r="283271" customFormat="1" x14ac:dyDescent="0.25"/>
    <row r="283272" customFormat="1" x14ac:dyDescent="0.25"/>
    <row r="283273" customFormat="1" x14ac:dyDescent="0.25"/>
    <row r="283274" customFormat="1" x14ac:dyDescent="0.25"/>
    <row r="283275" customFormat="1" x14ac:dyDescent="0.25"/>
    <row r="283276" customFormat="1" x14ac:dyDescent="0.25"/>
    <row r="283277" customFormat="1" x14ac:dyDescent="0.25"/>
    <row r="283278" customFormat="1" x14ac:dyDescent="0.25"/>
    <row r="283279" customFormat="1" x14ac:dyDescent="0.25"/>
    <row r="283280" customFormat="1" x14ac:dyDescent="0.25"/>
    <row r="283281" customFormat="1" x14ac:dyDescent="0.25"/>
    <row r="283282" customFormat="1" x14ac:dyDescent="0.25"/>
    <row r="283283" customFormat="1" x14ac:dyDescent="0.25"/>
    <row r="283284" customFormat="1" x14ac:dyDescent="0.25"/>
    <row r="283285" customFormat="1" x14ac:dyDescent="0.25"/>
    <row r="283286" customFormat="1" x14ac:dyDescent="0.25"/>
    <row r="283287" customFormat="1" x14ac:dyDescent="0.25"/>
    <row r="283288" customFormat="1" x14ac:dyDescent="0.25"/>
    <row r="283289" customFormat="1" x14ac:dyDescent="0.25"/>
    <row r="283290" customFormat="1" x14ac:dyDescent="0.25"/>
    <row r="283291" customFormat="1" x14ac:dyDescent="0.25"/>
    <row r="283292" customFormat="1" x14ac:dyDescent="0.25"/>
    <row r="283293" customFormat="1" x14ac:dyDescent="0.25"/>
    <row r="283294" customFormat="1" x14ac:dyDescent="0.25"/>
    <row r="283295" customFormat="1" x14ac:dyDescent="0.25"/>
    <row r="283296" customFormat="1" x14ac:dyDescent="0.25"/>
    <row r="283297" customFormat="1" x14ac:dyDescent="0.25"/>
    <row r="283298" customFormat="1" x14ac:dyDescent="0.25"/>
    <row r="283299" customFormat="1" x14ac:dyDescent="0.25"/>
    <row r="283300" customFormat="1" x14ac:dyDescent="0.25"/>
    <row r="283301" customFormat="1" x14ac:dyDescent="0.25"/>
    <row r="283302" customFormat="1" x14ac:dyDescent="0.25"/>
    <row r="283303" customFormat="1" x14ac:dyDescent="0.25"/>
    <row r="283304" customFormat="1" x14ac:dyDescent="0.25"/>
    <row r="283305" customFormat="1" x14ac:dyDescent="0.25"/>
    <row r="283306" customFormat="1" x14ac:dyDescent="0.25"/>
    <row r="283307" customFormat="1" x14ac:dyDescent="0.25"/>
    <row r="283308" customFormat="1" x14ac:dyDescent="0.25"/>
    <row r="283309" customFormat="1" x14ac:dyDescent="0.25"/>
    <row r="283310" customFormat="1" x14ac:dyDescent="0.25"/>
    <row r="283311" customFormat="1" x14ac:dyDescent="0.25"/>
    <row r="283312" customFormat="1" x14ac:dyDescent="0.25"/>
    <row r="283313" customFormat="1" x14ac:dyDescent="0.25"/>
    <row r="283314" customFormat="1" x14ac:dyDescent="0.25"/>
    <row r="283315" customFormat="1" x14ac:dyDescent="0.25"/>
    <row r="283316" customFormat="1" x14ac:dyDescent="0.25"/>
    <row r="283317" customFormat="1" x14ac:dyDescent="0.25"/>
    <row r="283318" customFormat="1" x14ac:dyDescent="0.25"/>
    <row r="283319" customFormat="1" x14ac:dyDescent="0.25"/>
    <row r="283320" customFormat="1" x14ac:dyDescent="0.25"/>
    <row r="283321" customFormat="1" x14ac:dyDescent="0.25"/>
    <row r="283322" customFormat="1" x14ac:dyDescent="0.25"/>
    <row r="283323" customFormat="1" x14ac:dyDescent="0.25"/>
    <row r="283324" customFormat="1" x14ac:dyDescent="0.25"/>
    <row r="283325" customFormat="1" x14ac:dyDescent="0.25"/>
    <row r="283326" customFormat="1" x14ac:dyDescent="0.25"/>
    <row r="283327" customFormat="1" x14ac:dyDescent="0.25"/>
    <row r="283328" customFormat="1" x14ac:dyDescent="0.25"/>
    <row r="283329" customFormat="1" x14ac:dyDescent="0.25"/>
    <row r="283330" customFormat="1" x14ac:dyDescent="0.25"/>
    <row r="283331" customFormat="1" x14ac:dyDescent="0.25"/>
    <row r="283332" customFormat="1" x14ac:dyDescent="0.25"/>
    <row r="283333" customFormat="1" x14ac:dyDescent="0.25"/>
    <row r="283334" customFormat="1" x14ac:dyDescent="0.25"/>
    <row r="283335" customFormat="1" x14ac:dyDescent="0.25"/>
    <row r="283336" customFormat="1" x14ac:dyDescent="0.25"/>
    <row r="283337" customFormat="1" x14ac:dyDescent="0.25"/>
    <row r="283338" customFormat="1" x14ac:dyDescent="0.25"/>
    <row r="283339" customFormat="1" x14ac:dyDescent="0.25"/>
    <row r="283340" customFormat="1" x14ac:dyDescent="0.25"/>
    <row r="283341" customFormat="1" x14ac:dyDescent="0.25"/>
    <row r="283342" customFormat="1" x14ac:dyDescent="0.25"/>
    <row r="283343" customFormat="1" x14ac:dyDescent="0.25"/>
    <row r="283344" customFormat="1" x14ac:dyDescent="0.25"/>
    <row r="283345" customFormat="1" x14ac:dyDescent="0.25"/>
    <row r="283346" customFormat="1" x14ac:dyDescent="0.25"/>
    <row r="283347" customFormat="1" x14ac:dyDescent="0.25"/>
    <row r="283348" customFormat="1" x14ac:dyDescent="0.25"/>
    <row r="283349" customFormat="1" x14ac:dyDescent="0.25"/>
    <row r="283350" customFormat="1" x14ac:dyDescent="0.25"/>
    <row r="283351" customFormat="1" x14ac:dyDescent="0.25"/>
    <row r="283352" customFormat="1" x14ac:dyDescent="0.25"/>
    <row r="283353" customFormat="1" x14ac:dyDescent="0.25"/>
    <row r="283354" customFormat="1" x14ac:dyDescent="0.25"/>
    <row r="283355" customFormat="1" x14ac:dyDescent="0.25"/>
    <row r="283356" customFormat="1" x14ac:dyDescent="0.25"/>
    <row r="283357" customFormat="1" x14ac:dyDescent="0.25"/>
    <row r="283358" customFormat="1" x14ac:dyDescent="0.25"/>
    <row r="283359" customFormat="1" x14ac:dyDescent="0.25"/>
    <row r="283360" customFormat="1" x14ac:dyDescent="0.25"/>
    <row r="283361" customFormat="1" x14ac:dyDescent="0.25"/>
    <row r="283362" customFormat="1" x14ac:dyDescent="0.25"/>
    <row r="283363" customFormat="1" x14ac:dyDescent="0.25"/>
    <row r="283364" customFormat="1" x14ac:dyDescent="0.25"/>
    <row r="283365" customFormat="1" x14ac:dyDescent="0.25"/>
    <row r="283366" customFormat="1" x14ac:dyDescent="0.25"/>
    <row r="283367" customFormat="1" x14ac:dyDescent="0.25"/>
    <row r="283368" customFormat="1" x14ac:dyDescent="0.25"/>
    <row r="283369" customFormat="1" x14ac:dyDescent="0.25"/>
    <row r="283370" customFormat="1" x14ac:dyDescent="0.25"/>
    <row r="283371" customFormat="1" x14ac:dyDescent="0.25"/>
    <row r="283372" customFormat="1" x14ac:dyDescent="0.25"/>
    <row r="283373" customFormat="1" x14ac:dyDescent="0.25"/>
    <row r="283374" customFormat="1" x14ac:dyDescent="0.25"/>
    <row r="283375" customFormat="1" x14ac:dyDescent="0.25"/>
    <row r="283376" customFormat="1" x14ac:dyDescent="0.25"/>
    <row r="283377" customFormat="1" x14ac:dyDescent="0.25"/>
    <row r="283378" customFormat="1" x14ac:dyDescent="0.25"/>
    <row r="283379" customFormat="1" x14ac:dyDescent="0.25"/>
    <row r="283380" customFormat="1" x14ac:dyDescent="0.25"/>
    <row r="283381" customFormat="1" x14ac:dyDescent="0.25"/>
    <row r="283382" customFormat="1" x14ac:dyDescent="0.25"/>
    <row r="283383" customFormat="1" x14ac:dyDescent="0.25"/>
    <row r="283384" customFormat="1" x14ac:dyDescent="0.25"/>
    <row r="283385" customFormat="1" x14ac:dyDescent="0.25"/>
    <row r="283386" customFormat="1" x14ac:dyDescent="0.25"/>
    <row r="283387" customFormat="1" x14ac:dyDescent="0.25"/>
    <row r="283388" customFormat="1" x14ac:dyDescent="0.25"/>
    <row r="283389" customFormat="1" x14ac:dyDescent="0.25"/>
    <row r="283390" customFormat="1" x14ac:dyDescent="0.25"/>
    <row r="283391" customFormat="1" x14ac:dyDescent="0.25"/>
    <row r="283392" customFormat="1" x14ac:dyDescent="0.25"/>
    <row r="283393" customFormat="1" x14ac:dyDescent="0.25"/>
    <row r="283394" customFormat="1" x14ac:dyDescent="0.25"/>
    <row r="283395" customFormat="1" x14ac:dyDescent="0.25"/>
    <row r="283396" customFormat="1" x14ac:dyDescent="0.25"/>
    <row r="283397" customFormat="1" x14ac:dyDescent="0.25"/>
    <row r="283398" customFormat="1" x14ac:dyDescent="0.25"/>
    <row r="283399" customFormat="1" x14ac:dyDescent="0.25"/>
    <row r="283400" customFormat="1" x14ac:dyDescent="0.25"/>
    <row r="283401" customFormat="1" x14ac:dyDescent="0.25"/>
    <row r="283402" customFormat="1" x14ac:dyDescent="0.25"/>
    <row r="283403" customFormat="1" x14ac:dyDescent="0.25"/>
    <row r="283404" customFormat="1" x14ac:dyDescent="0.25"/>
    <row r="283405" customFormat="1" x14ac:dyDescent="0.25"/>
    <row r="283406" customFormat="1" x14ac:dyDescent="0.25"/>
    <row r="283407" customFormat="1" x14ac:dyDescent="0.25"/>
    <row r="283408" customFormat="1" x14ac:dyDescent="0.25"/>
    <row r="283409" customFormat="1" x14ac:dyDescent="0.25"/>
    <row r="283410" customFormat="1" x14ac:dyDescent="0.25"/>
    <row r="283411" customFormat="1" x14ac:dyDescent="0.25"/>
    <row r="283412" customFormat="1" x14ac:dyDescent="0.25"/>
    <row r="283413" customFormat="1" x14ac:dyDescent="0.25"/>
    <row r="283414" customFormat="1" x14ac:dyDescent="0.25"/>
    <row r="283415" customFormat="1" x14ac:dyDescent="0.25"/>
    <row r="283416" customFormat="1" x14ac:dyDescent="0.25"/>
    <row r="283417" customFormat="1" x14ac:dyDescent="0.25"/>
    <row r="283418" customFormat="1" x14ac:dyDescent="0.25"/>
    <row r="283419" customFormat="1" x14ac:dyDescent="0.25"/>
    <row r="283420" customFormat="1" x14ac:dyDescent="0.25"/>
    <row r="283421" customFormat="1" x14ac:dyDescent="0.25"/>
    <row r="283422" customFormat="1" x14ac:dyDescent="0.25"/>
    <row r="283423" customFormat="1" x14ac:dyDescent="0.25"/>
    <row r="283424" customFormat="1" x14ac:dyDescent="0.25"/>
    <row r="283425" customFormat="1" x14ac:dyDescent="0.25"/>
    <row r="283426" customFormat="1" x14ac:dyDescent="0.25"/>
    <row r="283427" customFormat="1" x14ac:dyDescent="0.25"/>
    <row r="283428" customFormat="1" x14ac:dyDescent="0.25"/>
    <row r="283429" customFormat="1" x14ac:dyDescent="0.25"/>
    <row r="283430" customFormat="1" x14ac:dyDescent="0.25"/>
    <row r="283431" customFormat="1" x14ac:dyDescent="0.25"/>
    <row r="283432" customFormat="1" x14ac:dyDescent="0.25"/>
    <row r="283433" customFormat="1" x14ac:dyDescent="0.25"/>
    <row r="283434" customFormat="1" x14ac:dyDescent="0.25"/>
    <row r="283435" customFormat="1" x14ac:dyDescent="0.25"/>
    <row r="283436" customFormat="1" x14ac:dyDescent="0.25"/>
    <row r="283437" customFormat="1" x14ac:dyDescent="0.25"/>
    <row r="283438" customFormat="1" x14ac:dyDescent="0.25"/>
    <row r="283439" customFormat="1" x14ac:dyDescent="0.25"/>
    <row r="283440" customFormat="1" x14ac:dyDescent="0.25"/>
    <row r="283441" customFormat="1" x14ac:dyDescent="0.25"/>
    <row r="283442" customFormat="1" x14ac:dyDescent="0.25"/>
    <row r="283443" customFormat="1" x14ac:dyDescent="0.25"/>
    <row r="283444" customFormat="1" x14ac:dyDescent="0.25"/>
    <row r="283445" customFormat="1" x14ac:dyDescent="0.25"/>
    <row r="283446" customFormat="1" x14ac:dyDescent="0.25"/>
    <row r="283447" customFormat="1" x14ac:dyDescent="0.25"/>
    <row r="283448" customFormat="1" x14ac:dyDescent="0.25"/>
    <row r="283449" customFormat="1" x14ac:dyDescent="0.25"/>
    <row r="283450" customFormat="1" x14ac:dyDescent="0.25"/>
    <row r="283451" customFormat="1" x14ac:dyDescent="0.25"/>
    <row r="283452" customFormat="1" x14ac:dyDescent="0.25"/>
    <row r="283453" customFormat="1" x14ac:dyDescent="0.25"/>
    <row r="283454" customFormat="1" x14ac:dyDescent="0.25"/>
    <row r="283455" customFormat="1" x14ac:dyDescent="0.25"/>
    <row r="283456" customFormat="1" x14ac:dyDescent="0.25"/>
    <row r="283457" customFormat="1" x14ac:dyDescent="0.25"/>
    <row r="283458" customFormat="1" x14ac:dyDescent="0.25"/>
    <row r="283459" customFormat="1" x14ac:dyDescent="0.25"/>
    <row r="283460" customFormat="1" x14ac:dyDescent="0.25"/>
    <row r="283461" customFormat="1" x14ac:dyDescent="0.25"/>
    <row r="283462" customFormat="1" x14ac:dyDescent="0.25"/>
    <row r="283463" customFormat="1" x14ac:dyDescent="0.25"/>
    <row r="283464" customFormat="1" x14ac:dyDescent="0.25"/>
    <row r="283465" customFormat="1" x14ac:dyDescent="0.25"/>
    <row r="283466" customFormat="1" x14ac:dyDescent="0.25"/>
    <row r="283467" customFormat="1" x14ac:dyDescent="0.25"/>
    <row r="283468" customFormat="1" x14ac:dyDescent="0.25"/>
    <row r="283469" customFormat="1" x14ac:dyDescent="0.25"/>
    <row r="283470" customFormat="1" x14ac:dyDescent="0.25"/>
    <row r="283471" customFormat="1" x14ac:dyDescent="0.25"/>
    <row r="283472" customFormat="1" x14ac:dyDescent="0.25"/>
    <row r="283473" customFormat="1" x14ac:dyDescent="0.25"/>
    <row r="283474" customFormat="1" x14ac:dyDescent="0.25"/>
    <row r="283475" customFormat="1" x14ac:dyDescent="0.25"/>
    <row r="283476" customFormat="1" x14ac:dyDescent="0.25"/>
    <row r="283477" customFormat="1" x14ac:dyDescent="0.25"/>
    <row r="283478" customFormat="1" x14ac:dyDescent="0.25"/>
    <row r="283479" customFormat="1" x14ac:dyDescent="0.25"/>
    <row r="283480" customFormat="1" x14ac:dyDescent="0.25"/>
    <row r="283481" customFormat="1" x14ac:dyDescent="0.25"/>
    <row r="283482" customFormat="1" x14ac:dyDescent="0.25"/>
    <row r="283483" customFormat="1" x14ac:dyDescent="0.25"/>
    <row r="283484" customFormat="1" x14ac:dyDescent="0.25"/>
    <row r="283485" customFormat="1" x14ac:dyDescent="0.25"/>
    <row r="283486" customFormat="1" x14ac:dyDescent="0.25"/>
    <row r="283487" customFormat="1" x14ac:dyDescent="0.25"/>
    <row r="283488" customFormat="1" x14ac:dyDescent="0.25"/>
    <row r="283489" customFormat="1" x14ac:dyDescent="0.25"/>
    <row r="283490" customFormat="1" x14ac:dyDescent="0.25"/>
    <row r="283491" customFormat="1" x14ac:dyDescent="0.25"/>
    <row r="283492" customFormat="1" x14ac:dyDescent="0.25"/>
    <row r="283493" customFormat="1" x14ac:dyDescent="0.25"/>
    <row r="283494" customFormat="1" x14ac:dyDescent="0.25"/>
    <row r="283495" customFormat="1" x14ac:dyDescent="0.25"/>
    <row r="283496" customFormat="1" x14ac:dyDescent="0.25"/>
    <row r="283497" customFormat="1" x14ac:dyDescent="0.25"/>
    <row r="283498" customFormat="1" x14ac:dyDescent="0.25"/>
    <row r="283499" customFormat="1" x14ac:dyDescent="0.25"/>
    <row r="283500" customFormat="1" x14ac:dyDescent="0.25"/>
    <row r="283501" customFormat="1" x14ac:dyDescent="0.25"/>
    <row r="283502" customFormat="1" x14ac:dyDescent="0.25"/>
    <row r="283503" customFormat="1" x14ac:dyDescent="0.25"/>
    <row r="283504" customFormat="1" x14ac:dyDescent="0.25"/>
    <row r="283505" customFormat="1" x14ac:dyDescent="0.25"/>
    <row r="283506" customFormat="1" x14ac:dyDescent="0.25"/>
    <row r="283507" customFormat="1" x14ac:dyDescent="0.25"/>
    <row r="283508" customFormat="1" x14ac:dyDescent="0.25"/>
    <row r="283509" customFormat="1" x14ac:dyDescent="0.25"/>
    <row r="283510" customFormat="1" x14ac:dyDescent="0.25"/>
    <row r="283511" customFormat="1" x14ac:dyDescent="0.25"/>
    <row r="283512" customFormat="1" x14ac:dyDescent="0.25"/>
    <row r="283513" customFormat="1" x14ac:dyDescent="0.25"/>
    <row r="283514" customFormat="1" x14ac:dyDescent="0.25"/>
    <row r="283515" customFormat="1" x14ac:dyDescent="0.25"/>
    <row r="283516" customFormat="1" x14ac:dyDescent="0.25"/>
    <row r="283517" customFormat="1" x14ac:dyDescent="0.25"/>
    <row r="283518" customFormat="1" x14ac:dyDescent="0.25"/>
    <row r="283519" customFormat="1" x14ac:dyDescent="0.25"/>
    <row r="283520" customFormat="1" x14ac:dyDescent="0.25"/>
    <row r="283521" customFormat="1" x14ac:dyDescent="0.25"/>
    <row r="283522" customFormat="1" x14ac:dyDescent="0.25"/>
    <row r="283523" customFormat="1" x14ac:dyDescent="0.25"/>
    <row r="283524" customFormat="1" x14ac:dyDescent="0.25"/>
    <row r="283525" customFormat="1" x14ac:dyDescent="0.25"/>
    <row r="283526" customFormat="1" x14ac:dyDescent="0.25"/>
    <row r="283527" customFormat="1" x14ac:dyDescent="0.25"/>
    <row r="283528" customFormat="1" x14ac:dyDescent="0.25"/>
    <row r="283529" customFormat="1" x14ac:dyDescent="0.25"/>
    <row r="283530" customFormat="1" x14ac:dyDescent="0.25"/>
    <row r="283531" customFormat="1" x14ac:dyDescent="0.25"/>
    <row r="283532" customFormat="1" x14ac:dyDescent="0.25"/>
    <row r="283533" customFormat="1" x14ac:dyDescent="0.25"/>
    <row r="283534" customFormat="1" x14ac:dyDescent="0.25"/>
    <row r="283535" customFormat="1" x14ac:dyDescent="0.25"/>
    <row r="283536" customFormat="1" x14ac:dyDescent="0.25"/>
    <row r="283537" customFormat="1" x14ac:dyDescent="0.25"/>
    <row r="283538" customFormat="1" x14ac:dyDescent="0.25"/>
    <row r="283539" customFormat="1" x14ac:dyDescent="0.25"/>
    <row r="283540" customFormat="1" x14ac:dyDescent="0.25"/>
    <row r="283541" customFormat="1" x14ac:dyDescent="0.25"/>
    <row r="283542" customFormat="1" x14ac:dyDescent="0.25"/>
    <row r="283543" customFormat="1" x14ac:dyDescent="0.25"/>
    <row r="283544" customFormat="1" x14ac:dyDescent="0.25"/>
    <row r="283545" customFormat="1" x14ac:dyDescent="0.25"/>
    <row r="283546" customFormat="1" x14ac:dyDescent="0.25"/>
    <row r="283547" customFormat="1" x14ac:dyDescent="0.25"/>
    <row r="283548" customFormat="1" x14ac:dyDescent="0.25"/>
    <row r="283549" customFormat="1" x14ac:dyDescent="0.25"/>
    <row r="283550" customFormat="1" x14ac:dyDescent="0.25"/>
    <row r="283551" customFormat="1" x14ac:dyDescent="0.25"/>
    <row r="283552" customFormat="1" x14ac:dyDescent="0.25"/>
    <row r="283553" customFormat="1" x14ac:dyDescent="0.25"/>
    <row r="283554" customFormat="1" x14ac:dyDescent="0.25"/>
    <row r="283555" customFormat="1" x14ac:dyDescent="0.25"/>
    <row r="283556" customFormat="1" x14ac:dyDescent="0.25"/>
    <row r="283557" customFormat="1" x14ac:dyDescent="0.25"/>
    <row r="283558" customFormat="1" x14ac:dyDescent="0.25"/>
    <row r="283559" customFormat="1" x14ac:dyDescent="0.25"/>
    <row r="283560" customFormat="1" x14ac:dyDescent="0.25"/>
    <row r="283561" customFormat="1" x14ac:dyDescent="0.25"/>
    <row r="283562" customFormat="1" x14ac:dyDescent="0.25"/>
    <row r="283563" customFormat="1" x14ac:dyDescent="0.25"/>
    <row r="283564" customFormat="1" x14ac:dyDescent="0.25"/>
    <row r="283565" customFormat="1" x14ac:dyDescent="0.25"/>
    <row r="283566" customFormat="1" x14ac:dyDescent="0.25"/>
    <row r="283567" customFormat="1" x14ac:dyDescent="0.25"/>
    <row r="283568" customFormat="1" x14ac:dyDescent="0.25"/>
    <row r="283569" customFormat="1" x14ac:dyDescent="0.25"/>
    <row r="283570" customFormat="1" x14ac:dyDescent="0.25"/>
    <row r="283571" customFormat="1" x14ac:dyDescent="0.25"/>
    <row r="283572" customFormat="1" x14ac:dyDescent="0.25"/>
    <row r="283573" customFormat="1" x14ac:dyDescent="0.25"/>
    <row r="283574" customFormat="1" x14ac:dyDescent="0.25"/>
    <row r="283575" customFormat="1" x14ac:dyDescent="0.25"/>
    <row r="283576" customFormat="1" x14ac:dyDescent="0.25"/>
    <row r="283577" customFormat="1" x14ac:dyDescent="0.25"/>
    <row r="283578" customFormat="1" x14ac:dyDescent="0.25"/>
    <row r="283579" customFormat="1" x14ac:dyDescent="0.25"/>
    <row r="283580" customFormat="1" x14ac:dyDescent="0.25"/>
    <row r="283581" customFormat="1" x14ac:dyDescent="0.25"/>
    <row r="283582" customFormat="1" x14ac:dyDescent="0.25"/>
    <row r="283583" customFormat="1" x14ac:dyDescent="0.25"/>
    <row r="283584" customFormat="1" x14ac:dyDescent="0.25"/>
    <row r="283585" customFormat="1" x14ac:dyDescent="0.25"/>
    <row r="283586" customFormat="1" x14ac:dyDescent="0.25"/>
    <row r="283587" customFormat="1" x14ac:dyDescent="0.25"/>
    <row r="283588" customFormat="1" x14ac:dyDescent="0.25"/>
    <row r="283589" customFormat="1" x14ac:dyDescent="0.25"/>
    <row r="283590" customFormat="1" x14ac:dyDescent="0.25"/>
    <row r="283591" customFormat="1" x14ac:dyDescent="0.25"/>
    <row r="283592" customFormat="1" x14ac:dyDescent="0.25"/>
    <row r="283593" customFormat="1" x14ac:dyDescent="0.25"/>
    <row r="283594" customFormat="1" x14ac:dyDescent="0.25"/>
    <row r="283595" customFormat="1" x14ac:dyDescent="0.25"/>
    <row r="283596" customFormat="1" x14ac:dyDescent="0.25"/>
    <row r="283597" customFormat="1" x14ac:dyDescent="0.25"/>
    <row r="283598" customFormat="1" x14ac:dyDescent="0.25"/>
    <row r="283599" customFormat="1" x14ac:dyDescent="0.25"/>
    <row r="283600" customFormat="1" x14ac:dyDescent="0.25"/>
    <row r="283601" customFormat="1" x14ac:dyDescent="0.25"/>
    <row r="283602" customFormat="1" x14ac:dyDescent="0.25"/>
    <row r="283603" customFormat="1" x14ac:dyDescent="0.25"/>
    <row r="283604" customFormat="1" x14ac:dyDescent="0.25"/>
    <row r="283605" customFormat="1" x14ac:dyDescent="0.25"/>
    <row r="283606" customFormat="1" x14ac:dyDescent="0.25"/>
    <row r="283607" customFormat="1" x14ac:dyDescent="0.25"/>
    <row r="283608" customFormat="1" x14ac:dyDescent="0.25"/>
    <row r="283609" customFormat="1" x14ac:dyDescent="0.25"/>
    <row r="283610" customFormat="1" x14ac:dyDescent="0.25"/>
    <row r="283611" customFormat="1" x14ac:dyDescent="0.25"/>
    <row r="283612" customFormat="1" x14ac:dyDescent="0.25"/>
    <row r="283613" customFormat="1" x14ac:dyDescent="0.25"/>
    <row r="283614" customFormat="1" x14ac:dyDescent="0.25"/>
    <row r="283615" customFormat="1" x14ac:dyDescent="0.25"/>
    <row r="283616" customFormat="1" x14ac:dyDescent="0.25"/>
    <row r="283617" customFormat="1" x14ac:dyDescent="0.25"/>
    <row r="283618" customFormat="1" x14ac:dyDescent="0.25"/>
    <row r="283619" customFormat="1" x14ac:dyDescent="0.25"/>
    <row r="283620" customFormat="1" x14ac:dyDescent="0.25"/>
    <row r="283621" customFormat="1" x14ac:dyDescent="0.25"/>
    <row r="283622" customFormat="1" x14ac:dyDescent="0.25"/>
    <row r="283623" customFormat="1" x14ac:dyDescent="0.25"/>
    <row r="283624" customFormat="1" x14ac:dyDescent="0.25"/>
    <row r="283625" customFormat="1" x14ac:dyDescent="0.25"/>
    <row r="283626" customFormat="1" x14ac:dyDescent="0.25"/>
    <row r="283627" customFormat="1" x14ac:dyDescent="0.25"/>
    <row r="283628" customFormat="1" x14ac:dyDescent="0.25"/>
    <row r="283629" customFormat="1" x14ac:dyDescent="0.25"/>
    <row r="283630" customFormat="1" x14ac:dyDescent="0.25"/>
    <row r="283631" customFormat="1" x14ac:dyDescent="0.25"/>
    <row r="283632" customFormat="1" x14ac:dyDescent="0.25"/>
    <row r="283633" customFormat="1" x14ac:dyDescent="0.25"/>
    <row r="283634" customFormat="1" x14ac:dyDescent="0.25"/>
    <row r="283635" customFormat="1" x14ac:dyDescent="0.25"/>
    <row r="283636" customFormat="1" x14ac:dyDescent="0.25"/>
    <row r="283637" customFormat="1" x14ac:dyDescent="0.25"/>
    <row r="283638" customFormat="1" x14ac:dyDescent="0.25"/>
    <row r="283639" customFormat="1" x14ac:dyDescent="0.25"/>
    <row r="283640" customFormat="1" x14ac:dyDescent="0.25"/>
    <row r="283641" customFormat="1" x14ac:dyDescent="0.25"/>
    <row r="283642" customFormat="1" x14ac:dyDescent="0.25"/>
    <row r="283643" customFormat="1" x14ac:dyDescent="0.25"/>
    <row r="283644" customFormat="1" x14ac:dyDescent="0.25"/>
    <row r="283645" customFormat="1" x14ac:dyDescent="0.25"/>
    <row r="283646" customFormat="1" x14ac:dyDescent="0.25"/>
    <row r="283647" customFormat="1" x14ac:dyDescent="0.25"/>
    <row r="283648" customFormat="1" x14ac:dyDescent="0.25"/>
    <row r="283649" customFormat="1" x14ac:dyDescent="0.25"/>
    <row r="283650" customFormat="1" x14ac:dyDescent="0.25"/>
    <row r="283651" customFormat="1" x14ac:dyDescent="0.25"/>
    <row r="283652" customFormat="1" x14ac:dyDescent="0.25"/>
    <row r="283653" customFormat="1" x14ac:dyDescent="0.25"/>
    <row r="283654" customFormat="1" x14ac:dyDescent="0.25"/>
    <row r="283655" customFormat="1" x14ac:dyDescent="0.25"/>
    <row r="283656" customFormat="1" x14ac:dyDescent="0.25"/>
    <row r="283657" customFormat="1" x14ac:dyDescent="0.25"/>
    <row r="283658" customFormat="1" x14ac:dyDescent="0.25"/>
    <row r="283659" customFormat="1" x14ac:dyDescent="0.25"/>
    <row r="283660" customFormat="1" x14ac:dyDescent="0.25"/>
    <row r="283661" customFormat="1" x14ac:dyDescent="0.25"/>
    <row r="283662" customFormat="1" x14ac:dyDescent="0.25"/>
    <row r="283663" customFormat="1" x14ac:dyDescent="0.25"/>
    <row r="283664" customFormat="1" x14ac:dyDescent="0.25"/>
    <row r="283665" customFormat="1" x14ac:dyDescent="0.25"/>
    <row r="283666" customFormat="1" x14ac:dyDescent="0.25"/>
    <row r="283667" customFormat="1" x14ac:dyDescent="0.25"/>
    <row r="283668" customFormat="1" x14ac:dyDescent="0.25"/>
    <row r="283669" customFormat="1" x14ac:dyDescent="0.25"/>
    <row r="283670" customFormat="1" x14ac:dyDescent="0.25"/>
    <row r="283671" customFormat="1" x14ac:dyDescent="0.25"/>
    <row r="283672" customFormat="1" x14ac:dyDescent="0.25"/>
    <row r="283673" customFormat="1" x14ac:dyDescent="0.25"/>
    <row r="283674" customFormat="1" x14ac:dyDescent="0.25"/>
    <row r="283675" customFormat="1" x14ac:dyDescent="0.25"/>
    <row r="283676" customFormat="1" x14ac:dyDescent="0.25"/>
    <row r="283677" customFormat="1" x14ac:dyDescent="0.25"/>
    <row r="283678" customFormat="1" x14ac:dyDescent="0.25"/>
    <row r="283679" customFormat="1" x14ac:dyDescent="0.25"/>
    <row r="283680" customFormat="1" x14ac:dyDescent="0.25"/>
    <row r="283681" customFormat="1" x14ac:dyDescent="0.25"/>
    <row r="283682" customFormat="1" x14ac:dyDescent="0.25"/>
    <row r="283683" customFormat="1" x14ac:dyDescent="0.25"/>
    <row r="283684" customFormat="1" x14ac:dyDescent="0.25"/>
    <row r="283685" customFormat="1" x14ac:dyDescent="0.25"/>
    <row r="283686" customFormat="1" x14ac:dyDescent="0.25"/>
    <row r="283687" customFormat="1" x14ac:dyDescent="0.25"/>
    <row r="283688" customFormat="1" x14ac:dyDescent="0.25"/>
    <row r="283689" customFormat="1" x14ac:dyDescent="0.25"/>
    <row r="283690" customFormat="1" x14ac:dyDescent="0.25"/>
    <row r="283691" customFormat="1" x14ac:dyDescent="0.25"/>
    <row r="283692" customFormat="1" x14ac:dyDescent="0.25"/>
    <row r="283693" customFormat="1" x14ac:dyDescent="0.25"/>
    <row r="283694" customFormat="1" x14ac:dyDescent="0.25"/>
    <row r="283695" customFormat="1" x14ac:dyDescent="0.25"/>
    <row r="283696" customFormat="1" x14ac:dyDescent="0.25"/>
    <row r="283697" customFormat="1" x14ac:dyDescent="0.25"/>
    <row r="283698" customFormat="1" x14ac:dyDescent="0.25"/>
    <row r="283699" customFormat="1" x14ac:dyDescent="0.25"/>
    <row r="283700" customFormat="1" x14ac:dyDescent="0.25"/>
    <row r="283701" customFormat="1" x14ac:dyDescent="0.25"/>
    <row r="283702" customFormat="1" x14ac:dyDescent="0.25"/>
    <row r="283703" customFormat="1" x14ac:dyDescent="0.25"/>
    <row r="283704" customFormat="1" x14ac:dyDescent="0.25"/>
    <row r="283705" customFormat="1" x14ac:dyDescent="0.25"/>
    <row r="283706" customFormat="1" x14ac:dyDescent="0.25"/>
    <row r="283707" customFormat="1" x14ac:dyDescent="0.25"/>
    <row r="283708" customFormat="1" x14ac:dyDescent="0.25"/>
    <row r="283709" customFormat="1" x14ac:dyDescent="0.25"/>
    <row r="283710" customFormat="1" x14ac:dyDescent="0.25"/>
    <row r="283711" customFormat="1" x14ac:dyDescent="0.25"/>
    <row r="283712" customFormat="1" x14ac:dyDescent="0.25"/>
    <row r="283713" customFormat="1" x14ac:dyDescent="0.25"/>
    <row r="283714" customFormat="1" x14ac:dyDescent="0.25"/>
    <row r="283715" customFormat="1" x14ac:dyDescent="0.25"/>
    <row r="283716" customFormat="1" x14ac:dyDescent="0.25"/>
    <row r="283717" customFormat="1" x14ac:dyDescent="0.25"/>
    <row r="283718" customFormat="1" x14ac:dyDescent="0.25"/>
    <row r="283719" customFormat="1" x14ac:dyDescent="0.25"/>
    <row r="283720" customFormat="1" x14ac:dyDescent="0.25"/>
    <row r="283721" customFormat="1" x14ac:dyDescent="0.25"/>
    <row r="283722" customFormat="1" x14ac:dyDescent="0.25"/>
    <row r="283723" customFormat="1" x14ac:dyDescent="0.25"/>
    <row r="283724" customFormat="1" x14ac:dyDescent="0.25"/>
    <row r="283725" customFormat="1" x14ac:dyDescent="0.25"/>
    <row r="283726" customFormat="1" x14ac:dyDescent="0.25"/>
    <row r="283727" customFormat="1" x14ac:dyDescent="0.25"/>
    <row r="283728" customFormat="1" x14ac:dyDescent="0.25"/>
    <row r="283729" customFormat="1" x14ac:dyDescent="0.25"/>
    <row r="283730" customFormat="1" x14ac:dyDescent="0.25"/>
    <row r="283731" customFormat="1" x14ac:dyDescent="0.25"/>
    <row r="283732" customFormat="1" x14ac:dyDescent="0.25"/>
    <row r="283733" customFormat="1" x14ac:dyDescent="0.25"/>
    <row r="283734" customFormat="1" x14ac:dyDescent="0.25"/>
    <row r="283735" customFormat="1" x14ac:dyDescent="0.25"/>
    <row r="283736" customFormat="1" x14ac:dyDescent="0.25"/>
    <row r="283737" customFormat="1" x14ac:dyDescent="0.25"/>
    <row r="283738" customFormat="1" x14ac:dyDescent="0.25"/>
    <row r="283739" customFormat="1" x14ac:dyDescent="0.25"/>
    <row r="283740" customFormat="1" x14ac:dyDescent="0.25"/>
    <row r="283741" customFormat="1" x14ac:dyDescent="0.25"/>
    <row r="283742" customFormat="1" x14ac:dyDescent="0.25"/>
    <row r="283743" customFormat="1" x14ac:dyDescent="0.25"/>
    <row r="283744" customFormat="1" x14ac:dyDescent="0.25"/>
    <row r="283745" customFormat="1" x14ac:dyDescent="0.25"/>
    <row r="283746" customFormat="1" x14ac:dyDescent="0.25"/>
    <row r="283747" customFormat="1" x14ac:dyDescent="0.25"/>
    <row r="283748" customFormat="1" x14ac:dyDescent="0.25"/>
    <row r="283749" customFormat="1" x14ac:dyDescent="0.25"/>
    <row r="283750" customFormat="1" x14ac:dyDescent="0.25"/>
    <row r="283751" customFormat="1" x14ac:dyDescent="0.25"/>
    <row r="283752" customFormat="1" x14ac:dyDescent="0.25"/>
    <row r="283753" customFormat="1" x14ac:dyDescent="0.25"/>
    <row r="283754" customFormat="1" x14ac:dyDescent="0.25"/>
    <row r="283755" customFormat="1" x14ac:dyDescent="0.25"/>
    <row r="283756" customFormat="1" x14ac:dyDescent="0.25"/>
    <row r="283757" customFormat="1" x14ac:dyDescent="0.25"/>
    <row r="283758" customFormat="1" x14ac:dyDescent="0.25"/>
    <row r="283759" customFormat="1" x14ac:dyDescent="0.25"/>
    <row r="283760" customFormat="1" x14ac:dyDescent="0.25"/>
    <row r="283761" customFormat="1" x14ac:dyDescent="0.25"/>
    <row r="283762" customFormat="1" x14ac:dyDescent="0.25"/>
    <row r="283763" customFormat="1" x14ac:dyDescent="0.25"/>
    <row r="283764" customFormat="1" x14ac:dyDescent="0.25"/>
    <row r="283765" customFormat="1" x14ac:dyDescent="0.25"/>
    <row r="283766" customFormat="1" x14ac:dyDescent="0.25"/>
    <row r="283767" customFormat="1" x14ac:dyDescent="0.25"/>
    <row r="283768" customFormat="1" x14ac:dyDescent="0.25"/>
    <row r="283769" customFormat="1" x14ac:dyDescent="0.25"/>
    <row r="283770" customFormat="1" x14ac:dyDescent="0.25"/>
    <row r="283771" customFormat="1" x14ac:dyDescent="0.25"/>
    <row r="283772" customFormat="1" x14ac:dyDescent="0.25"/>
    <row r="283773" customFormat="1" x14ac:dyDescent="0.25"/>
    <row r="283774" customFormat="1" x14ac:dyDescent="0.25"/>
    <row r="283775" customFormat="1" x14ac:dyDescent="0.25"/>
    <row r="283776" customFormat="1" x14ac:dyDescent="0.25"/>
    <row r="283777" customFormat="1" x14ac:dyDescent="0.25"/>
    <row r="283778" customFormat="1" x14ac:dyDescent="0.25"/>
    <row r="283779" customFormat="1" x14ac:dyDescent="0.25"/>
    <row r="283780" customFormat="1" x14ac:dyDescent="0.25"/>
    <row r="283781" customFormat="1" x14ac:dyDescent="0.25"/>
    <row r="283782" customFormat="1" x14ac:dyDescent="0.25"/>
    <row r="283783" customFormat="1" x14ac:dyDescent="0.25"/>
    <row r="283784" customFormat="1" x14ac:dyDescent="0.25"/>
    <row r="283785" customFormat="1" x14ac:dyDescent="0.25"/>
    <row r="283786" customFormat="1" x14ac:dyDescent="0.25"/>
    <row r="283787" customFormat="1" x14ac:dyDescent="0.25"/>
    <row r="283788" customFormat="1" x14ac:dyDescent="0.25"/>
    <row r="283789" customFormat="1" x14ac:dyDescent="0.25"/>
    <row r="283790" customFormat="1" x14ac:dyDescent="0.25"/>
    <row r="283791" customFormat="1" x14ac:dyDescent="0.25"/>
    <row r="283792" customFormat="1" x14ac:dyDescent="0.25"/>
    <row r="283793" customFormat="1" x14ac:dyDescent="0.25"/>
    <row r="283794" customFormat="1" x14ac:dyDescent="0.25"/>
    <row r="283795" customFormat="1" x14ac:dyDescent="0.25"/>
    <row r="283796" customFormat="1" x14ac:dyDescent="0.25"/>
    <row r="283797" customFormat="1" x14ac:dyDescent="0.25"/>
    <row r="283798" customFormat="1" x14ac:dyDescent="0.25"/>
    <row r="283799" customFormat="1" x14ac:dyDescent="0.25"/>
    <row r="283800" customFormat="1" x14ac:dyDescent="0.25"/>
    <row r="283801" customFormat="1" x14ac:dyDescent="0.25"/>
    <row r="283802" customFormat="1" x14ac:dyDescent="0.25"/>
    <row r="283803" customFormat="1" x14ac:dyDescent="0.25"/>
    <row r="283804" customFormat="1" x14ac:dyDescent="0.25"/>
    <row r="283805" customFormat="1" x14ac:dyDescent="0.25"/>
    <row r="283806" customFormat="1" x14ac:dyDescent="0.25"/>
    <row r="283807" customFormat="1" x14ac:dyDescent="0.25"/>
    <row r="283808" customFormat="1" x14ac:dyDescent="0.25"/>
    <row r="283809" customFormat="1" x14ac:dyDescent="0.25"/>
    <row r="283810" customFormat="1" x14ac:dyDescent="0.25"/>
    <row r="283811" customFormat="1" x14ac:dyDescent="0.25"/>
    <row r="283812" customFormat="1" x14ac:dyDescent="0.25"/>
    <row r="283813" customFormat="1" x14ac:dyDescent="0.25"/>
    <row r="283814" customFormat="1" x14ac:dyDescent="0.25"/>
    <row r="283815" customFormat="1" x14ac:dyDescent="0.25"/>
    <row r="283816" customFormat="1" x14ac:dyDescent="0.25"/>
    <row r="283817" customFormat="1" x14ac:dyDescent="0.25"/>
    <row r="283818" customFormat="1" x14ac:dyDescent="0.25"/>
    <row r="283819" customFormat="1" x14ac:dyDescent="0.25"/>
    <row r="283820" customFormat="1" x14ac:dyDescent="0.25"/>
    <row r="283821" customFormat="1" x14ac:dyDescent="0.25"/>
    <row r="283822" customFormat="1" x14ac:dyDescent="0.25"/>
    <row r="283823" customFormat="1" x14ac:dyDescent="0.25"/>
    <row r="283824" customFormat="1" x14ac:dyDescent="0.25"/>
    <row r="283825" customFormat="1" x14ac:dyDescent="0.25"/>
    <row r="283826" customFormat="1" x14ac:dyDescent="0.25"/>
    <row r="283827" customFormat="1" x14ac:dyDescent="0.25"/>
    <row r="283828" customFormat="1" x14ac:dyDescent="0.25"/>
    <row r="283829" customFormat="1" x14ac:dyDescent="0.25"/>
    <row r="283830" customFormat="1" x14ac:dyDescent="0.25"/>
    <row r="283831" customFormat="1" x14ac:dyDescent="0.25"/>
    <row r="283832" customFormat="1" x14ac:dyDescent="0.25"/>
    <row r="283833" customFormat="1" x14ac:dyDescent="0.25"/>
    <row r="283834" customFormat="1" x14ac:dyDescent="0.25"/>
    <row r="283835" customFormat="1" x14ac:dyDescent="0.25"/>
    <row r="283836" customFormat="1" x14ac:dyDescent="0.25"/>
    <row r="283837" customFormat="1" x14ac:dyDescent="0.25"/>
    <row r="283838" customFormat="1" x14ac:dyDescent="0.25"/>
    <row r="283839" customFormat="1" x14ac:dyDescent="0.25"/>
    <row r="283840" customFormat="1" x14ac:dyDescent="0.25"/>
    <row r="283841" customFormat="1" x14ac:dyDescent="0.25"/>
    <row r="283842" customFormat="1" x14ac:dyDescent="0.25"/>
    <row r="283843" customFormat="1" x14ac:dyDescent="0.25"/>
    <row r="283844" customFormat="1" x14ac:dyDescent="0.25"/>
    <row r="283845" customFormat="1" x14ac:dyDescent="0.25"/>
    <row r="283846" customFormat="1" x14ac:dyDescent="0.25"/>
    <row r="283847" customFormat="1" x14ac:dyDescent="0.25"/>
    <row r="283848" customFormat="1" x14ac:dyDescent="0.25"/>
    <row r="283849" customFormat="1" x14ac:dyDescent="0.25"/>
    <row r="283850" customFormat="1" x14ac:dyDescent="0.25"/>
    <row r="283851" customFormat="1" x14ac:dyDescent="0.25"/>
    <row r="283852" customFormat="1" x14ac:dyDescent="0.25"/>
    <row r="283853" customFormat="1" x14ac:dyDescent="0.25"/>
    <row r="283854" customFormat="1" x14ac:dyDescent="0.25"/>
    <row r="283855" customFormat="1" x14ac:dyDescent="0.25"/>
    <row r="283856" customFormat="1" x14ac:dyDescent="0.25"/>
    <row r="283857" customFormat="1" x14ac:dyDescent="0.25"/>
    <row r="283858" customFormat="1" x14ac:dyDescent="0.25"/>
    <row r="283859" customFormat="1" x14ac:dyDescent="0.25"/>
    <row r="283860" customFormat="1" x14ac:dyDescent="0.25"/>
    <row r="283861" customFormat="1" x14ac:dyDescent="0.25"/>
    <row r="283862" customFormat="1" x14ac:dyDescent="0.25"/>
    <row r="283863" customFormat="1" x14ac:dyDescent="0.25"/>
    <row r="283864" customFormat="1" x14ac:dyDescent="0.25"/>
    <row r="283865" customFormat="1" x14ac:dyDescent="0.25"/>
    <row r="283866" customFormat="1" x14ac:dyDescent="0.25"/>
    <row r="283867" customFormat="1" x14ac:dyDescent="0.25"/>
    <row r="283868" customFormat="1" x14ac:dyDescent="0.25"/>
    <row r="283869" customFormat="1" x14ac:dyDescent="0.25"/>
    <row r="283870" customFormat="1" x14ac:dyDescent="0.25"/>
    <row r="283871" customFormat="1" x14ac:dyDescent="0.25"/>
    <row r="283872" customFormat="1" x14ac:dyDescent="0.25"/>
    <row r="283873" customFormat="1" x14ac:dyDescent="0.25"/>
    <row r="283874" customFormat="1" x14ac:dyDescent="0.25"/>
    <row r="283875" customFormat="1" x14ac:dyDescent="0.25"/>
    <row r="283876" customFormat="1" x14ac:dyDescent="0.25"/>
    <row r="283877" customFormat="1" x14ac:dyDescent="0.25"/>
    <row r="283878" customFormat="1" x14ac:dyDescent="0.25"/>
    <row r="283879" customFormat="1" x14ac:dyDescent="0.25"/>
    <row r="283880" customFormat="1" x14ac:dyDescent="0.25"/>
    <row r="283881" customFormat="1" x14ac:dyDescent="0.25"/>
    <row r="283882" customFormat="1" x14ac:dyDescent="0.25"/>
    <row r="283883" customFormat="1" x14ac:dyDescent="0.25"/>
    <row r="283884" customFormat="1" x14ac:dyDescent="0.25"/>
    <row r="283885" customFormat="1" x14ac:dyDescent="0.25"/>
    <row r="283886" customFormat="1" x14ac:dyDescent="0.25"/>
    <row r="283887" customFormat="1" x14ac:dyDescent="0.25"/>
    <row r="283888" customFormat="1" x14ac:dyDescent="0.25"/>
    <row r="283889" customFormat="1" x14ac:dyDescent="0.25"/>
    <row r="283890" customFormat="1" x14ac:dyDescent="0.25"/>
    <row r="283891" customFormat="1" x14ac:dyDescent="0.25"/>
    <row r="283892" customFormat="1" x14ac:dyDescent="0.25"/>
    <row r="283893" customFormat="1" x14ac:dyDescent="0.25"/>
    <row r="283894" customFormat="1" x14ac:dyDescent="0.25"/>
    <row r="283895" customFormat="1" x14ac:dyDescent="0.25"/>
    <row r="283896" customFormat="1" x14ac:dyDescent="0.25"/>
    <row r="283897" customFormat="1" x14ac:dyDescent="0.25"/>
    <row r="283898" customFormat="1" x14ac:dyDescent="0.25"/>
    <row r="283899" customFormat="1" x14ac:dyDescent="0.25"/>
    <row r="283900" customFormat="1" x14ac:dyDescent="0.25"/>
    <row r="283901" customFormat="1" x14ac:dyDescent="0.25"/>
    <row r="283902" customFormat="1" x14ac:dyDescent="0.25"/>
    <row r="283903" customFormat="1" x14ac:dyDescent="0.25"/>
    <row r="283904" customFormat="1" x14ac:dyDescent="0.25"/>
    <row r="283905" customFormat="1" x14ac:dyDescent="0.25"/>
    <row r="283906" customFormat="1" x14ac:dyDescent="0.25"/>
    <row r="283907" customFormat="1" x14ac:dyDescent="0.25"/>
    <row r="283908" customFormat="1" x14ac:dyDescent="0.25"/>
    <row r="283909" customFormat="1" x14ac:dyDescent="0.25"/>
    <row r="283910" customFormat="1" x14ac:dyDescent="0.25"/>
    <row r="283911" customFormat="1" x14ac:dyDescent="0.25"/>
    <row r="283912" customFormat="1" x14ac:dyDescent="0.25"/>
    <row r="283913" customFormat="1" x14ac:dyDescent="0.25"/>
    <row r="283914" customFormat="1" x14ac:dyDescent="0.25"/>
    <row r="283915" customFormat="1" x14ac:dyDescent="0.25"/>
    <row r="283916" customFormat="1" x14ac:dyDescent="0.25"/>
    <row r="283917" customFormat="1" x14ac:dyDescent="0.25"/>
    <row r="283918" customFormat="1" x14ac:dyDescent="0.25"/>
    <row r="283919" customFormat="1" x14ac:dyDescent="0.25"/>
    <row r="283920" customFormat="1" x14ac:dyDescent="0.25"/>
    <row r="283921" customFormat="1" x14ac:dyDescent="0.25"/>
    <row r="283922" customFormat="1" x14ac:dyDescent="0.25"/>
    <row r="283923" customFormat="1" x14ac:dyDescent="0.25"/>
    <row r="283924" customFormat="1" x14ac:dyDescent="0.25"/>
    <row r="283925" customFormat="1" x14ac:dyDescent="0.25"/>
    <row r="283926" customFormat="1" x14ac:dyDescent="0.25"/>
    <row r="283927" customFormat="1" x14ac:dyDescent="0.25"/>
    <row r="283928" customFormat="1" x14ac:dyDescent="0.25"/>
    <row r="283929" customFormat="1" x14ac:dyDescent="0.25"/>
    <row r="283930" customFormat="1" x14ac:dyDescent="0.25"/>
    <row r="283931" customFormat="1" x14ac:dyDescent="0.25"/>
    <row r="283932" customFormat="1" x14ac:dyDescent="0.25"/>
    <row r="283933" customFormat="1" x14ac:dyDescent="0.25"/>
    <row r="283934" customFormat="1" x14ac:dyDescent="0.25"/>
    <row r="283935" customFormat="1" x14ac:dyDescent="0.25"/>
    <row r="283936" customFormat="1" x14ac:dyDescent="0.25"/>
    <row r="283937" customFormat="1" x14ac:dyDescent="0.25"/>
    <row r="283938" customFormat="1" x14ac:dyDescent="0.25"/>
    <row r="283939" customFormat="1" x14ac:dyDescent="0.25"/>
    <row r="283940" customFormat="1" x14ac:dyDescent="0.25"/>
    <row r="283941" customFormat="1" x14ac:dyDescent="0.25"/>
    <row r="283942" customFormat="1" x14ac:dyDescent="0.25"/>
    <row r="283943" customFormat="1" x14ac:dyDescent="0.25"/>
    <row r="283944" customFormat="1" x14ac:dyDescent="0.25"/>
    <row r="283945" customFormat="1" x14ac:dyDescent="0.25"/>
    <row r="283946" customFormat="1" x14ac:dyDescent="0.25"/>
    <row r="283947" customFormat="1" x14ac:dyDescent="0.25"/>
    <row r="283948" customFormat="1" x14ac:dyDescent="0.25"/>
    <row r="283949" customFormat="1" x14ac:dyDescent="0.25"/>
    <row r="283950" customFormat="1" x14ac:dyDescent="0.25"/>
    <row r="283951" customFormat="1" x14ac:dyDescent="0.25"/>
    <row r="283952" customFormat="1" x14ac:dyDescent="0.25"/>
    <row r="283953" customFormat="1" x14ac:dyDescent="0.25"/>
    <row r="283954" customFormat="1" x14ac:dyDescent="0.25"/>
    <row r="283955" customFormat="1" x14ac:dyDescent="0.25"/>
    <row r="283956" customFormat="1" x14ac:dyDescent="0.25"/>
    <row r="283957" customFormat="1" x14ac:dyDescent="0.25"/>
    <row r="283958" customFormat="1" x14ac:dyDescent="0.25"/>
    <row r="283959" customFormat="1" x14ac:dyDescent="0.25"/>
    <row r="283960" customFormat="1" x14ac:dyDescent="0.25"/>
    <row r="283961" customFormat="1" x14ac:dyDescent="0.25"/>
    <row r="283962" customFormat="1" x14ac:dyDescent="0.25"/>
    <row r="283963" customFormat="1" x14ac:dyDescent="0.25"/>
    <row r="283964" customFormat="1" x14ac:dyDescent="0.25"/>
    <row r="283965" customFormat="1" x14ac:dyDescent="0.25"/>
    <row r="283966" customFormat="1" x14ac:dyDescent="0.25"/>
    <row r="283967" customFormat="1" x14ac:dyDescent="0.25"/>
    <row r="283968" customFormat="1" x14ac:dyDescent="0.25"/>
    <row r="283969" customFormat="1" x14ac:dyDescent="0.25"/>
    <row r="283970" customFormat="1" x14ac:dyDescent="0.25"/>
    <row r="283971" customFormat="1" x14ac:dyDescent="0.25"/>
    <row r="283972" customFormat="1" x14ac:dyDescent="0.25"/>
    <row r="283973" customFormat="1" x14ac:dyDescent="0.25"/>
    <row r="283974" customFormat="1" x14ac:dyDescent="0.25"/>
    <row r="283975" customFormat="1" x14ac:dyDescent="0.25"/>
    <row r="283976" customFormat="1" x14ac:dyDescent="0.25"/>
    <row r="283977" customFormat="1" x14ac:dyDescent="0.25"/>
    <row r="283978" customFormat="1" x14ac:dyDescent="0.25"/>
    <row r="283979" customFormat="1" x14ac:dyDescent="0.25"/>
    <row r="283980" customFormat="1" x14ac:dyDescent="0.25"/>
    <row r="283981" customFormat="1" x14ac:dyDescent="0.25"/>
    <row r="283982" customFormat="1" x14ac:dyDescent="0.25"/>
    <row r="283983" customFormat="1" x14ac:dyDescent="0.25"/>
    <row r="283984" customFormat="1" x14ac:dyDescent="0.25"/>
    <row r="283985" customFormat="1" x14ac:dyDescent="0.25"/>
    <row r="283986" customFormat="1" x14ac:dyDescent="0.25"/>
    <row r="283987" customFormat="1" x14ac:dyDescent="0.25"/>
    <row r="283988" customFormat="1" x14ac:dyDescent="0.25"/>
    <row r="283989" customFormat="1" x14ac:dyDescent="0.25"/>
    <row r="283990" customFormat="1" x14ac:dyDescent="0.25"/>
    <row r="283991" customFormat="1" x14ac:dyDescent="0.25"/>
    <row r="283992" customFormat="1" x14ac:dyDescent="0.25"/>
    <row r="283993" customFormat="1" x14ac:dyDescent="0.25"/>
    <row r="283994" customFormat="1" x14ac:dyDescent="0.25"/>
    <row r="283995" customFormat="1" x14ac:dyDescent="0.25"/>
    <row r="283996" customFormat="1" x14ac:dyDescent="0.25"/>
    <row r="283997" customFormat="1" x14ac:dyDescent="0.25"/>
    <row r="283998" customFormat="1" x14ac:dyDescent="0.25"/>
    <row r="283999" customFormat="1" x14ac:dyDescent="0.25"/>
    <row r="284000" customFormat="1" x14ac:dyDescent="0.25"/>
    <row r="284001" customFormat="1" x14ac:dyDescent="0.25"/>
    <row r="284002" customFormat="1" x14ac:dyDescent="0.25"/>
    <row r="284003" customFormat="1" x14ac:dyDescent="0.25"/>
    <row r="284004" customFormat="1" x14ac:dyDescent="0.25"/>
    <row r="284005" customFormat="1" x14ac:dyDescent="0.25"/>
    <row r="284006" customFormat="1" x14ac:dyDescent="0.25"/>
    <row r="284007" customFormat="1" x14ac:dyDescent="0.25"/>
    <row r="284008" customFormat="1" x14ac:dyDescent="0.25"/>
    <row r="284009" customFormat="1" x14ac:dyDescent="0.25"/>
    <row r="284010" customFormat="1" x14ac:dyDescent="0.25"/>
    <row r="284011" customFormat="1" x14ac:dyDescent="0.25"/>
    <row r="284012" customFormat="1" x14ac:dyDescent="0.25"/>
    <row r="284013" customFormat="1" x14ac:dyDescent="0.25"/>
    <row r="284014" customFormat="1" x14ac:dyDescent="0.25"/>
    <row r="284015" customFormat="1" x14ac:dyDescent="0.25"/>
    <row r="284016" customFormat="1" x14ac:dyDescent="0.25"/>
    <row r="284017" customFormat="1" x14ac:dyDescent="0.25"/>
    <row r="284018" customFormat="1" x14ac:dyDescent="0.25"/>
    <row r="284019" customFormat="1" x14ac:dyDescent="0.25"/>
    <row r="284020" customFormat="1" x14ac:dyDescent="0.25"/>
    <row r="284021" customFormat="1" x14ac:dyDescent="0.25"/>
    <row r="284022" customFormat="1" x14ac:dyDescent="0.25"/>
    <row r="284023" customFormat="1" x14ac:dyDescent="0.25"/>
    <row r="284024" customFormat="1" x14ac:dyDescent="0.25"/>
    <row r="284025" customFormat="1" x14ac:dyDescent="0.25"/>
    <row r="284026" customFormat="1" x14ac:dyDescent="0.25"/>
    <row r="284027" customFormat="1" x14ac:dyDescent="0.25"/>
    <row r="284028" customFormat="1" x14ac:dyDescent="0.25"/>
    <row r="284029" customFormat="1" x14ac:dyDescent="0.25"/>
    <row r="284030" customFormat="1" x14ac:dyDescent="0.25"/>
    <row r="284031" customFormat="1" x14ac:dyDescent="0.25"/>
    <row r="284032" customFormat="1" x14ac:dyDescent="0.25"/>
    <row r="284033" customFormat="1" x14ac:dyDescent="0.25"/>
    <row r="284034" customFormat="1" x14ac:dyDescent="0.25"/>
    <row r="284035" customFormat="1" x14ac:dyDescent="0.25"/>
    <row r="284036" customFormat="1" x14ac:dyDescent="0.25"/>
    <row r="284037" customFormat="1" x14ac:dyDescent="0.25"/>
    <row r="284038" customFormat="1" x14ac:dyDescent="0.25"/>
    <row r="284039" customFormat="1" x14ac:dyDescent="0.25"/>
    <row r="284040" customFormat="1" x14ac:dyDescent="0.25"/>
    <row r="284041" customFormat="1" x14ac:dyDescent="0.25"/>
    <row r="284042" customFormat="1" x14ac:dyDescent="0.25"/>
    <row r="284043" customFormat="1" x14ac:dyDescent="0.25"/>
    <row r="284044" customFormat="1" x14ac:dyDescent="0.25"/>
    <row r="284045" customFormat="1" x14ac:dyDescent="0.25"/>
    <row r="284046" customFormat="1" x14ac:dyDescent="0.25"/>
    <row r="284047" customFormat="1" x14ac:dyDescent="0.25"/>
    <row r="284048" customFormat="1" x14ac:dyDescent="0.25"/>
    <row r="284049" customFormat="1" x14ac:dyDescent="0.25"/>
    <row r="284050" customFormat="1" x14ac:dyDescent="0.25"/>
    <row r="284051" customFormat="1" x14ac:dyDescent="0.25"/>
    <row r="284052" customFormat="1" x14ac:dyDescent="0.25"/>
    <row r="284053" customFormat="1" x14ac:dyDescent="0.25"/>
    <row r="284054" customFormat="1" x14ac:dyDescent="0.25"/>
    <row r="284055" customFormat="1" x14ac:dyDescent="0.25"/>
    <row r="284056" customFormat="1" x14ac:dyDescent="0.25"/>
    <row r="284057" customFormat="1" x14ac:dyDescent="0.25"/>
    <row r="284058" customFormat="1" x14ac:dyDescent="0.25"/>
    <row r="284059" customFormat="1" x14ac:dyDescent="0.25"/>
    <row r="284060" customFormat="1" x14ac:dyDescent="0.25"/>
    <row r="284061" customFormat="1" x14ac:dyDescent="0.25"/>
    <row r="284062" customFormat="1" x14ac:dyDescent="0.25"/>
    <row r="284063" customFormat="1" x14ac:dyDescent="0.25"/>
    <row r="284064" customFormat="1" x14ac:dyDescent="0.25"/>
    <row r="284065" customFormat="1" x14ac:dyDescent="0.25"/>
    <row r="284066" customFormat="1" x14ac:dyDescent="0.25"/>
    <row r="284067" customFormat="1" x14ac:dyDescent="0.25"/>
    <row r="284068" customFormat="1" x14ac:dyDescent="0.25"/>
    <row r="284069" customFormat="1" x14ac:dyDescent="0.25"/>
    <row r="284070" customFormat="1" x14ac:dyDescent="0.25"/>
    <row r="284071" customFormat="1" x14ac:dyDescent="0.25"/>
    <row r="284072" customFormat="1" x14ac:dyDescent="0.25"/>
    <row r="284073" customFormat="1" x14ac:dyDescent="0.25"/>
    <row r="284074" customFormat="1" x14ac:dyDescent="0.25"/>
    <row r="284075" customFormat="1" x14ac:dyDescent="0.25"/>
    <row r="284076" customFormat="1" x14ac:dyDescent="0.25"/>
    <row r="284077" customFormat="1" x14ac:dyDescent="0.25"/>
    <row r="284078" customFormat="1" x14ac:dyDescent="0.25"/>
    <row r="284079" customFormat="1" x14ac:dyDescent="0.25"/>
    <row r="284080" customFormat="1" x14ac:dyDescent="0.25"/>
    <row r="284081" customFormat="1" x14ac:dyDescent="0.25"/>
    <row r="284082" customFormat="1" x14ac:dyDescent="0.25"/>
    <row r="284083" customFormat="1" x14ac:dyDescent="0.25"/>
    <row r="284084" customFormat="1" x14ac:dyDescent="0.25"/>
    <row r="284085" customFormat="1" x14ac:dyDescent="0.25"/>
    <row r="284086" customFormat="1" x14ac:dyDescent="0.25"/>
    <row r="284087" customFormat="1" x14ac:dyDescent="0.25"/>
    <row r="284088" customFormat="1" x14ac:dyDescent="0.25"/>
    <row r="284089" customFormat="1" x14ac:dyDescent="0.25"/>
    <row r="284090" customFormat="1" x14ac:dyDescent="0.25"/>
    <row r="284091" customFormat="1" x14ac:dyDescent="0.25"/>
    <row r="284092" customFormat="1" x14ac:dyDescent="0.25"/>
    <row r="284093" customFormat="1" x14ac:dyDescent="0.25"/>
    <row r="284094" customFormat="1" x14ac:dyDescent="0.25"/>
    <row r="284095" customFormat="1" x14ac:dyDescent="0.25"/>
    <row r="284096" customFormat="1" x14ac:dyDescent="0.25"/>
    <row r="284097" customFormat="1" x14ac:dyDescent="0.25"/>
    <row r="284098" customFormat="1" x14ac:dyDescent="0.25"/>
    <row r="284099" customFormat="1" x14ac:dyDescent="0.25"/>
    <row r="284100" customFormat="1" x14ac:dyDescent="0.25"/>
    <row r="284101" customFormat="1" x14ac:dyDescent="0.25"/>
    <row r="284102" customFormat="1" x14ac:dyDescent="0.25"/>
    <row r="284103" customFormat="1" x14ac:dyDescent="0.25"/>
    <row r="284104" customFormat="1" x14ac:dyDescent="0.25"/>
    <row r="284105" customFormat="1" x14ac:dyDescent="0.25"/>
    <row r="284106" customFormat="1" x14ac:dyDescent="0.25"/>
    <row r="284107" customFormat="1" x14ac:dyDescent="0.25"/>
    <row r="284108" customFormat="1" x14ac:dyDescent="0.25"/>
    <row r="284109" customFormat="1" x14ac:dyDescent="0.25"/>
    <row r="284110" customFormat="1" x14ac:dyDescent="0.25"/>
    <row r="284111" customFormat="1" x14ac:dyDescent="0.25"/>
    <row r="284112" customFormat="1" x14ac:dyDescent="0.25"/>
    <row r="284113" customFormat="1" x14ac:dyDescent="0.25"/>
    <row r="284114" customFormat="1" x14ac:dyDescent="0.25"/>
    <row r="284115" customFormat="1" x14ac:dyDescent="0.25"/>
    <row r="284116" customFormat="1" x14ac:dyDescent="0.25"/>
    <row r="284117" customFormat="1" x14ac:dyDescent="0.25"/>
    <row r="284118" customFormat="1" x14ac:dyDescent="0.25"/>
    <row r="284119" customFormat="1" x14ac:dyDescent="0.25"/>
    <row r="284120" customFormat="1" x14ac:dyDescent="0.25"/>
    <row r="284121" customFormat="1" x14ac:dyDescent="0.25"/>
    <row r="284122" customFormat="1" x14ac:dyDescent="0.25"/>
    <row r="284123" customFormat="1" x14ac:dyDescent="0.25"/>
    <row r="284124" customFormat="1" x14ac:dyDescent="0.25"/>
    <row r="284125" customFormat="1" x14ac:dyDescent="0.25"/>
    <row r="284126" customFormat="1" x14ac:dyDescent="0.25"/>
    <row r="284127" customFormat="1" x14ac:dyDescent="0.25"/>
    <row r="284128" customFormat="1" x14ac:dyDescent="0.25"/>
    <row r="284129" customFormat="1" x14ac:dyDescent="0.25"/>
    <row r="284130" customFormat="1" x14ac:dyDescent="0.25"/>
    <row r="284131" customFormat="1" x14ac:dyDescent="0.25"/>
    <row r="284132" customFormat="1" x14ac:dyDescent="0.25"/>
    <row r="284133" customFormat="1" x14ac:dyDescent="0.25"/>
    <row r="284134" customFormat="1" x14ac:dyDescent="0.25"/>
    <row r="284135" customFormat="1" x14ac:dyDescent="0.25"/>
    <row r="284136" customFormat="1" x14ac:dyDescent="0.25"/>
    <row r="284137" customFormat="1" x14ac:dyDescent="0.25"/>
    <row r="284138" customFormat="1" x14ac:dyDescent="0.25"/>
    <row r="284139" customFormat="1" x14ac:dyDescent="0.25"/>
    <row r="284140" customFormat="1" x14ac:dyDescent="0.25"/>
    <row r="284141" customFormat="1" x14ac:dyDescent="0.25"/>
    <row r="284142" customFormat="1" x14ac:dyDescent="0.25"/>
    <row r="284143" customFormat="1" x14ac:dyDescent="0.25"/>
    <row r="284144" customFormat="1" x14ac:dyDescent="0.25"/>
    <row r="284145" customFormat="1" x14ac:dyDescent="0.25"/>
    <row r="284146" customFormat="1" x14ac:dyDescent="0.25"/>
    <row r="284147" customFormat="1" x14ac:dyDescent="0.25"/>
    <row r="284148" customFormat="1" x14ac:dyDescent="0.25"/>
    <row r="284149" customFormat="1" x14ac:dyDescent="0.25"/>
    <row r="284150" customFormat="1" x14ac:dyDescent="0.25"/>
    <row r="284151" customFormat="1" x14ac:dyDescent="0.25"/>
    <row r="284152" customFormat="1" x14ac:dyDescent="0.25"/>
    <row r="284153" customFormat="1" x14ac:dyDescent="0.25"/>
    <row r="284154" customFormat="1" x14ac:dyDescent="0.25"/>
    <row r="284155" customFormat="1" x14ac:dyDescent="0.25"/>
    <row r="284156" customFormat="1" x14ac:dyDescent="0.25"/>
    <row r="284157" customFormat="1" x14ac:dyDescent="0.25"/>
    <row r="284158" customFormat="1" x14ac:dyDescent="0.25"/>
    <row r="284159" customFormat="1" x14ac:dyDescent="0.25"/>
    <row r="284160" customFormat="1" x14ac:dyDescent="0.25"/>
    <row r="284161" customFormat="1" x14ac:dyDescent="0.25"/>
    <row r="284162" customFormat="1" x14ac:dyDescent="0.25"/>
    <row r="284163" customFormat="1" x14ac:dyDescent="0.25"/>
    <row r="284164" customFormat="1" x14ac:dyDescent="0.25"/>
    <row r="284165" customFormat="1" x14ac:dyDescent="0.25"/>
    <row r="284166" customFormat="1" x14ac:dyDescent="0.25"/>
    <row r="284167" customFormat="1" x14ac:dyDescent="0.25"/>
    <row r="284168" customFormat="1" x14ac:dyDescent="0.25"/>
    <row r="284169" customFormat="1" x14ac:dyDescent="0.25"/>
    <row r="284170" customFormat="1" x14ac:dyDescent="0.25"/>
    <row r="284171" customFormat="1" x14ac:dyDescent="0.25"/>
    <row r="284172" customFormat="1" x14ac:dyDescent="0.25"/>
    <row r="284173" customFormat="1" x14ac:dyDescent="0.25"/>
    <row r="284174" customFormat="1" x14ac:dyDescent="0.25"/>
    <row r="284175" customFormat="1" x14ac:dyDescent="0.25"/>
    <row r="284176" customFormat="1" x14ac:dyDescent="0.25"/>
    <row r="284177" customFormat="1" x14ac:dyDescent="0.25"/>
    <row r="284178" customFormat="1" x14ac:dyDescent="0.25"/>
    <row r="284179" customFormat="1" x14ac:dyDescent="0.25"/>
    <row r="284180" customFormat="1" x14ac:dyDescent="0.25"/>
    <row r="284181" customFormat="1" x14ac:dyDescent="0.25"/>
    <row r="284182" customFormat="1" x14ac:dyDescent="0.25"/>
    <row r="284183" customFormat="1" x14ac:dyDescent="0.25"/>
    <row r="284184" customFormat="1" x14ac:dyDescent="0.25"/>
    <row r="284185" customFormat="1" x14ac:dyDescent="0.25"/>
    <row r="284186" customFormat="1" x14ac:dyDescent="0.25"/>
    <row r="284187" customFormat="1" x14ac:dyDescent="0.25"/>
    <row r="284188" customFormat="1" x14ac:dyDescent="0.25"/>
    <row r="284189" customFormat="1" x14ac:dyDescent="0.25"/>
    <row r="284190" customFormat="1" x14ac:dyDescent="0.25"/>
    <row r="284191" customFormat="1" x14ac:dyDescent="0.25"/>
    <row r="284192" customFormat="1" x14ac:dyDescent="0.25"/>
    <row r="284193" customFormat="1" x14ac:dyDescent="0.25"/>
    <row r="284194" customFormat="1" x14ac:dyDescent="0.25"/>
    <row r="284195" customFormat="1" x14ac:dyDescent="0.25"/>
    <row r="284196" customFormat="1" x14ac:dyDescent="0.25"/>
    <row r="284197" customFormat="1" x14ac:dyDescent="0.25"/>
    <row r="284198" customFormat="1" x14ac:dyDescent="0.25"/>
    <row r="284199" customFormat="1" x14ac:dyDescent="0.25"/>
    <row r="284200" customFormat="1" x14ac:dyDescent="0.25"/>
    <row r="284201" customFormat="1" x14ac:dyDescent="0.25"/>
    <row r="284202" customFormat="1" x14ac:dyDescent="0.25"/>
    <row r="284203" customFormat="1" x14ac:dyDescent="0.25"/>
    <row r="284204" customFormat="1" x14ac:dyDescent="0.25"/>
    <row r="284205" customFormat="1" x14ac:dyDescent="0.25"/>
    <row r="284206" customFormat="1" x14ac:dyDescent="0.25"/>
    <row r="284207" customFormat="1" x14ac:dyDescent="0.25"/>
    <row r="284208" customFormat="1" x14ac:dyDescent="0.25"/>
    <row r="284209" customFormat="1" x14ac:dyDescent="0.25"/>
    <row r="284210" customFormat="1" x14ac:dyDescent="0.25"/>
    <row r="284211" customFormat="1" x14ac:dyDescent="0.25"/>
    <row r="284212" customFormat="1" x14ac:dyDescent="0.25"/>
    <row r="284213" customFormat="1" x14ac:dyDescent="0.25"/>
    <row r="284214" customFormat="1" x14ac:dyDescent="0.25"/>
    <row r="284215" customFormat="1" x14ac:dyDescent="0.25"/>
    <row r="284216" customFormat="1" x14ac:dyDescent="0.25"/>
    <row r="284217" customFormat="1" x14ac:dyDescent="0.25"/>
    <row r="284218" customFormat="1" x14ac:dyDescent="0.25"/>
    <row r="284219" customFormat="1" x14ac:dyDescent="0.25"/>
    <row r="284220" customFormat="1" x14ac:dyDescent="0.25"/>
    <row r="284221" customFormat="1" x14ac:dyDescent="0.25"/>
    <row r="284222" customFormat="1" x14ac:dyDescent="0.25"/>
    <row r="284223" customFormat="1" x14ac:dyDescent="0.25"/>
    <row r="284224" customFormat="1" x14ac:dyDescent="0.25"/>
    <row r="284225" customFormat="1" x14ac:dyDescent="0.25"/>
    <row r="284226" customFormat="1" x14ac:dyDescent="0.25"/>
    <row r="284227" customFormat="1" x14ac:dyDescent="0.25"/>
    <row r="284228" customFormat="1" x14ac:dyDescent="0.25"/>
    <row r="284229" customFormat="1" x14ac:dyDescent="0.25"/>
    <row r="284230" customFormat="1" x14ac:dyDescent="0.25"/>
    <row r="284231" customFormat="1" x14ac:dyDescent="0.25"/>
    <row r="284232" customFormat="1" x14ac:dyDescent="0.25"/>
    <row r="284233" customFormat="1" x14ac:dyDescent="0.25"/>
    <row r="284234" customFormat="1" x14ac:dyDescent="0.25"/>
    <row r="284235" customFormat="1" x14ac:dyDescent="0.25"/>
    <row r="284236" customFormat="1" x14ac:dyDescent="0.25"/>
    <row r="284237" customFormat="1" x14ac:dyDescent="0.25"/>
    <row r="284238" customFormat="1" x14ac:dyDescent="0.25"/>
    <row r="284239" customFormat="1" x14ac:dyDescent="0.25"/>
    <row r="284240" customFormat="1" x14ac:dyDescent="0.25"/>
    <row r="284241" customFormat="1" x14ac:dyDescent="0.25"/>
    <row r="284242" customFormat="1" x14ac:dyDescent="0.25"/>
    <row r="284243" customFormat="1" x14ac:dyDescent="0.25"/>
    <row r="284244" customFormat="1" x14ac:dyDescent="0.25"/>
    <row r="284245" customFormat="1" x14ac:dyDescent="0.25"/>
    <row r="284246" customFormat="1" x14ac:dyDescent="0.25"/>
    <row r="284247" customFormat="1" x14ac:dyDescent="0.25"/>
    <row r="284248" customFormat="1" x14ac:dyDescent="0.25"/>
    <row r="284249" customFormat="1" x14ac:dyDescent="0.25"/>
    <row r="284250" customFormat="1" x14ac:dyDescent="0.25"/>
    <row r="284251" customFormat="1" x14ac:dyDescent="0.25"/>
    <row r="284252" customFormat="1" x14ac:dyDescent="0.25"/>
    <row r="284253" customFormat="1" x14ac:dyDescent="0.25"/>
    <row r="284254" customFormat="1" x14ac:dyDescent="0.25"/>
    <row r="284255" customFormat="1" x14ac:dyDescent="0.25"/>
    <row r="284256" customFormat="1" x14ac:dyDescent="0.25"/>
    <row r="284257" customFormat="1" x14ac:dyDescent="0.25"/>
    <row r="284258" customFormat="1" x14ac:dyDescent="0.25"/>
    <row r="284259" customFormat="1" x14ac:dyDescent="0.25"/>
    <row r="284260" customFormat="1" x14ac:dyDescent="0.25"/>
    <row r="284261" customFormat="1" x14ac:dyDescent="0.25"/>
    <row r="284262" customFormat="1" x14ac:dyDescent="0.25"/>
    <row r="284263" customFormat="1" x14ac:dyDescent="0.25"/>
    <row r="284264" customFormat="1" x14ac:dyDescent="0.25"/>
    <row r="284265" customFormat="1" x14ac:dyDescent="0.25"/>
    <row r="284266" customFormat="1" x14ac:dyDescent="0.25"/>
    <row r="284267" customFormat="1" x14ac:dyDescent="0.25"/>
    <row r="284268" customFormat="1" x14ac:dyDescent="0.25"/>
    <row r="284269" customFormat="1" x14ac:dyDescent="0.25"/>
    <row r="284270" customFormat="1" x14ac:dyDescent="0.25"/>
    <row r="284271" customFormat="1" x14ac:dyDescent="0.25"/>
    <row r="284272" customFormat="1" x14ac:dyDescent="0.25"/>
    <row r="284273" customFormat="1" x14ac:dyDescent="0.25"/>
    <row r="284274" customFormat="1" x14ac:dyDescent="0.25"/>
    <row r="284275" customFormat="1" x14ac:dyDescent="0.25"/>
    <row r="284276" customFormat="1" x14ac:dyDescent="0.25"/>
    <row r="284277" customFormat="1" x14ac:dyDescent="0.25"/>
    <row r="284278" customFormat="1" x14ac:dyDescent="0.25"/>
    <row r="284279" customFormat="1" x14ac:dyDescent="0.25"/>
    <row r="284280" customFormat="1" x14ac:dyDescent="0.25"/>
    <row r="284281" customFormat="1" x14ac:dyDescent="0.25"/>
    <row r="284282" customFormat="1" x14ac:dyDescent="0.25"/>
    <row r="284283" customFormat="1" x14ac:dyDescent="0.25"/>
    <row r="284284" customFormat="1" x14ac:dyDescent="0.25"/>
    <row r="284285" customFormat="1" x14ac:dyDescent="0.25"/>
    <row r="284286" customFormat="1" x14ac:dyDescent="0.25"/>
    <row r="284287" customFormat="1" x14ac:dyDescent="0.25"/>
    <row r="284288" customFormat="1" x14ac:dyDescent="0.25"/>
    <row r="284289" customFormat="1" x14ac:dyDescent="0.25"/>
    <row r="284290" customFormat="1" x14ac:dyDescent="0.25"/>
    <row r="284291" customFormat="1" x14ac:dyDescent="0.25"/>
    <row r="284292" customFormat="1" x14ac:dyDescent="0.25"/>
    <row r="284293" customFormat="1" x14ac:dyDescent="0.25"/>
    <row r="284294" customFormat="1" x14ac:dyDescent="0.25"/>
    <row r="284295" customFormat="1" x14ac:dyDescent="0.25"/>
    <row r="284296" customFormat="1" x14ac:dyDescent="0.25"/>
    <row r="284297" customFormat="1" x14ac:dyDescent="0.25"/>
    <row r="284298" customFormat="1" x14ac:dyDescent="0.25"/>
    <row r="284299" customFormat="1" x14ac:dyDescent="0.25"/>
    <row r="284300" customFormat="1" x14ac:dyDescent="0.25"/>
    <row r="284301" customFormat="1" x14ac:dyDescent="0.25"/>
    <row r="284302" customFormat="1" x14ac:dyDescent="0.25"/>
    <row r="284303" customFormat="1" x14ac:dyDescent="0.25"/>
    <row r="284304" customFormat="1" x14ac:dyDescent="0.25"/>
    <row r="284305" customFormat="1" x14ac:dyDescent="0.25"/>
    <row r="284306" customFormat="1" x14ac:dyDescent="0.25"/>
    <row r="284307" customFormat="1" x14ac:dyDescent="0.25"/>
    <row r="284308" customFormat="1" x14ac:dyDescent="0.25"/>
    <row r="284309" customFormat="1" x14ac:dyDescent="0.25"/>
    <row r="284310" customFormat="1" x14ac:dyDescent="0.25"/>
    <row r="284311" customFormat="1" x14ac:dyDescent="0.25"/>
    <row r="284312" customFormat="1" x14ac:dyDescent="0.25"/>
    <row r="284313" customFormat="1" x14ac:dyDescent="0.25"/>
    <row r="284314" customFormat="1" x14ac:dyDescent="0.25"/>
    <row r="284315" customFormat="1" x14ac:dyDescent="0.25"/>
    <row r="284316" customFormat="1" x14ac:dyDescent="0.25"/>
    <row r="284317" customFormat="1" x14ac:dyDescent="0.25"/>
    <row r="284318" customFormat="1" x14ac:dyDescent="0.25"/>
    <row r="284319" customFormat="1" x14ac:dyDescent="0.25"/>
    <row r="284320" customFormat="1" x14ac:dyDescent="0.25"/>
    <row r="284321" customFormat="1" x14ac:dyDescent="0.25"/>
    <row r="284322" customFormat="1" x14ac:dyDescent="0.25"/>
    <row r="284323" customFormat="1" x14ac:dyDescent="0.25"/>
    <row r="284324" customFormat="1" x14ac:dyDescent="0.25"/>
    <row r="284325" customFormat="1" x14ac:dyDescent="0.25"/>
    <row r="284326" customFormat="1" x14ac:dyDescent="0.25"/>
    <row r="284327" customFormat="1" x14ac:dyDescent="0.25"/>
    <row r="284328" customFormat="1" x14ac:dyDescent="0.25"/>
    <row r="284329" customFormat="1" x14ac:dyDescent="0.25"/>
    <row r="284330" customFormat="1" x14ac:dyDescent="0.25"/>
    <row r="284331" customFormat="1" x14ac:dyDescent="0.25"/>
    <row r="284332" customFormat="1" x14ac:dyDescent="0.25"/>
    <row r="284333" customFormat="1" x14ac:dyDescent="0.25"/>
    <row r="284334" customFormat="1" x14ac:dyDescent="0.25"/>
    <row r="284335" customFormat="1" x14ac:dyDescent="0.25"/>
    <row r="284336" customFormat="1" x14ac:dyDescent="0.25"/>
    <row r="284337" customFormat="1" x14ac:dyDescent="0.25"/>
    <row r="284338" customFormat="1" x14ac:dyDescent="0.25"/>
    <row r="284339" customFormat="1" x14ac:dyDescent="0.25"/>
    <row r="284340" customFormat="1" x14ac:dyDescent="0.25"/>
    <row r="284341" customFormat="1" x14ac:dyDescent="0.25"/>
    <row r="284342" customFormat="1" x14ac:dyDescent="0.25"/>
    <row r="284343" customFormat="1" x14ac:dyDescent="0.25"/>
    <row r="284344" customFormat="1" x14ac:dyDescent="0.25"/>
    <row r="284345" customFormat="1" x14ac:dyDescent="0.25"/>
    <row r="284346" customFormat="1" x14ac:dyDescent="0.25"/>
    <row r="284347" customFormat="1" x14ac:dyDescent="0.25"/>
    <row r="284348" customFormat="1" x14ac:dyDescent="0.25"/>
    <row r="284349" customFormat="1" x14ac:dyDescent="0.25"/>
    <row r="284350" customFormat="1" x14ac:dyDescent="0.25"/>
    <row r="284351" customFormat="1" x14ac:dyDescent="0.25"/>
    <row r="284352" customFormat="1" x14ac:dyDescent="0.25"/>
    <row r="284353" customFormat="1" x14ac:dyDescent="0.25"/>
    <row r="284354" customFormat="1" x14ac:dyDescent="0.25"/>
    <row r="284355" customFormat="1" x14ac:dyDescent="0.25"/>
    <row r="284356" customFormat="1" x14ac:dyDescent="0.25"/>
    <row r="284357" customFormat="1" x14ac:dyDescent="0.25"/>
    <row r="284358" customFormat="1" x14ac:dyDescent="0.25"/>
    <row r="284359" customFormat="1" x14ac:dyDescent="0.25"/>
    <row r="284360" customFormat="1" x14ac:dyDescent="0.25"/>
    <row r="284361" customFormat="1" x14ac:dyDescent="0.25"/>
    <row r="284362" customFormat="1" x14ac:dyDescent="0.25"/>
    <row r="284363" customFormat="1" x14ac:dyDescent="0.25"/>
    <row r="284364" customFormat="1" x14ac:dyDescent="0.25"/>
    <row r="284365" customFormat="1" x14ac:dyDescent="0.25"/>
    <row r="284366" customFormat="1" x14ac:dyDescent="0.25"/>
    <row r="284367" customFormat="1" x14ac:dyDescent="0.25"/>
    <row r="284368" customFormat="1" x14ac:dyDescent="0.25"/>
    <row r="284369" customFormat="1" x14ac:dyDescent="0.25"/>
    <row r="284370" customFormat="1" x14ac:dyDescent="0.25"/>
    <row r="284371" customFormat="1" x14ac:dyDescent="0.25"/>
    <row r="284372" customFormat="1" x14ac:dyDescent="0.25"/>
    <row r="284373" customFormat="1" x14ac:dyDescent="0.25"/>
    <row r="284374" customFormat="1" x14ac:dyDescent="0.25"/>
    <row r="284375" customFormat="1" x14ac:dyDescent="0.25"/>
    <row r="284376" customFormat="1" x14ac:dyDescent="0.25"/>
    <row r="284377" customFormat="1" x14ac:dyDescent="0.25"/>
    <row r="284378" customFormat="1" x14ac:dyDescent="0.25"/>
    <row r="284379" customFormat="1" x14ac:dyDescent="0.25"/>
    <row r="284380" customFormat="1" x14ac:dyDescent="0.25"/>
    <row r="284381" customFormat="1" x14ac:dyDescent="0.25"/>
    <row r="284382" customFormat="1" x14ac:dyDescent="0.25"/>
    <row r="284383" customFormat="1" x14ac:dyDescent="0.25"/>
    <row r="284384" customFormat="1" x14ac:dyDescent="0.25"/>
    <row r="284385" customFormat="1" x14ac:dyDescent="0.25"/>
    <row r="284386" customFormat="1" x14ac:dyDescent="0.25"/>
    <row r="284387" customFormat="1" x14ac:dyDescent="0.25"/>
    <row r="284388" customFormat="1" x14ac:dyDescent="0.25"/>
    <row r="284389" customFormat="1" x14ac:dyDescent="0.25"/>
    <row r="284390" customFormat="1" x14ac:dyDescent="0.25"/>
    <row r="284391" customFormat="1" x14ac:dyDescent="0.25"/>
    <row r="284392" customFormat="1" x14ac:dyDescent="0.25"/>
    <row r="284393" customFormat="1" x14ac:dyDescent="0.25"/>
    <row r="284394" customFormat="1" x14ac:dyDescent="0.25"/>
    <row r="284395" customFormat="1" x14ac:dyDescent="0.25"/>
    <row r="284396" customFormat="1" x14ac:dyDescent="0.25"/>
    <row r="284397" customFormat="1" x14ac:dyDescent="0.25"/>
    <row r="284398" customFormat="1" x14ac:dyDescent="0.25"/>
    <row r="284399" customFormat="1" x14ac:dyDescent="0.25"/>
    <row r="284400" customFormat="1" x14ac:dyDescent="0.25"/>
    <row r="284401" customFormat="1" x14ac:dyDescent="0.25"/>
    <row r="284402" customFormat="1" x14ac:dyDescent="0.25"/>
    <row r="284403" customFormat="1" x14ac:dyDescent="0.25"/>
    <row r="284404" customFormat="1" x14ac:dyDescent="0.25"/>
    <row r="284405" customFormat="1" x14ac:dyDescent="0.25"/>
    <row r="284406" customFormat="1" x14ac:dyDescent="0.25"/>
    <row r="284407" customFormat="1" x14ac:dyDescent="0.25"/>
    <row r="284408" customFormat="1" x14ac:dyDescent="0.25"/>
    <row r="284409" customFormat="1" x14ac:dyDescent="0.25"/>
    <row r="284410" customFormat="1" x14ac:dyDescent="0.25"/>
    <row r="284411" customFormat="1" x14ac:dyDescent="0.25"/>
    <row r="284412" customFormat="1" x14ac:dyDescent="0.25"/>
    <row r="284413" customFormat="1" x14ac:dyDescent="0.25"/>
    <row r="284414" customFormat="1" x14ac:dyDescent="0.25"/>
    <row r="284415" customFormat="1" x14ac:dyDescent="0.25"/>
    <row r="284416" customFormat="1" x14ac:dyDescent="0.25"/>
    <row r="284417" customFormat="1" x14ac:dyDescent="0.25"/>
    <row r="284418" customFormat="1" x14ac:dyDescent="0.25"/>
    <row r="284419" customFormat="1" x14ac:dyDescent="0.25"/>
    <row r="284420" customFormat="1" x14ac:dyDescent="0.25"/>
    <row r="284421" customFormat="1" x14ac:dyDescent="0.25"/>
    <row r="284422" customFormat="1" x14ac:dyDescent="0.25"/>
    <row r="284423" customFormat="1" x14ac:dyDescent="0.25"/>
    <row r="284424" customFormat="1" x14ac:dyDescent="0.25"/>
    <row r="284425" customFormat="1" x14ac:dyDescent="0.25"/>
    <row r="284426" customFormat="1" x14ac:dyDescent="0.25"/>
    <row r="284427" customFormat="1" x14ac:dyDescent="0.25"/>
    <row r="284428" customFormat="1" x14ac:dyDescent="0.25"/>
    <row r="284429" customFormat="1" x14ac:dyDescent="0.25"/>
    <row r="284430" customFormat="1" x14ac:dyDescent="0.25"/>
    <row r="284431" customFormat="1" x14ac:dyDescent="0.25"/>
    <row r="284432" customFormat="1" x14ac:dyDescent="0.25"/>
    <row r="284433" customFormat="1" x14ac:dyDescent="0.25"/>
    <row r="284434" customFormat="1" x14ac:dyDescent="0.25"/>
    <row r="284435" customFormat="1" x14ac:dyDescent="0.25"/>
    <row r="284436" customFormat="1" x14ac:dyDescent="0.25"/>
    <row r="284437" customFormat="1" x14ac:dyDescent="0.25"/>
    <row r="284438" customFormat="1" x14ac:dyDescent="0.25"/>
    <row r="284439" customFormat="1" x14ac:dyDescent="0.25"/>
    <row r="284440" customFormat="1" x14ac:dyDescent="0.25"/>
    <row r="284441" customFormat="1" x14ac:dyDescent="0.25"/>
    <row r="284442" customFormat="1" x14ac:dyDescent="0.25"/>
    <row r="284443" customFormat="1" x14ac:dyDescent="0.25"/>
    <row r="284444" customFormat="1" x14ac:dyDescent="0.25"/>
    <row r="284445" customFormat="1" x14ac:dyDescent="0.25"/>
    <row r="284446" customFormat="1" x14ac:dyDescent="0.25"/>
    <row r="284447" customFormat="1" x14ac:dyDescent="0.25"/>
    <row r="284448" customFormat="1" x14ac:dyDescent="0.25"/>
    <row r="284449" customFormat="1" x14ac:dyDescent="0.25"/>
    <row r="284450" customFormat="1" x14ac:dyDescent="0.25"/>
    <row r="284451" customFormat="1" x14ac:dyDescent="0.25"/>
    <row r="284452" customFormat="1" x14ac:dyDescent="0.25"/>
    <row r="284453" customFormat="1" x14ac:dyDescent="0.25"/>
    <row r="284454" customFormat="1" x14ac:dyDescent="0.25"/>
    <row r="284455" customFormat="1" x14ac:dyDescent="0.25"/>
    <row r="284456" customFormat="1" x14ac:dyDescent="0.25"/>
    <row r="284457" customFormat="1" x14ac:dyDescent="0.25"/>
    <row r="284458" customFormat="1" x14ac:dyDescent="0.25"/>
    <row r="284459" customFormat="1" x14ac:dyDescent="0.25"/>
    <row r="284460" customFormat="1" x14ac:dyDescent="0.25"/>
    <row r="284461" customFormat="1" x14ac:dyDescent="0.25"/>
    <row r="284462" customFormat="1" x14ac:dyDescent="0.25"/>
    <row r="284463" customFormat="1" x14ac:dyDescent="0.25"/>
    <row r="284464" customFormat="1" x14ac:dyDescent="0.25"/>
    <row r="284465" customFormat="1" x14ac:dyDescent="0.25"/>
    <row r="284466" customFormat="1" x14ac:dyDescent="0.25"/>
    <row r="284467" customFormat="1" x14ac:dyDescent="0.25"/>
    <row r="284468" customFormat="1" x14ac:dyDescent="0.25"/>
    <row r="284469" customFormat="1" x14ac:dyDescent="0.25"/>
    <row r="284470" customFormat="1" x14ac:dyDescent="0.25"/>
    <row r="284471" customFormat="1" x14ac:dyDescent="0.25"/>
    <row r="284472" customFormat="1" x14ac:dyDescent="0.25"/>
    <row r="284473" customFormat="1" x14ac:dyDescent="0.25"/>
    <row r="284474" customFormat="1" x14ac:dyDescent="0.25"/>
    <row r="284475" customFormat="1" x14ac:dyDescent="0.25"/>
    <row r="284476" customFormat="1" x14ac:dyDescent="0.25"/>
    <row r="284477" customFormat="1" x14ac:dyDescent="0.25"/>
    <row r="284478" customFormat="1" x14ac:dyDescent="0.25"/>
    <row r="284479" customFormat="1" x14ac:dyDescent="0.25"/>
    <row r="284480" customFormat="1" x14ac:dyDescent="0.25"/>
    <row r="284481" customFormat="1" x14ac:dyDescent="0.25"/>
    <row r="284482" customFormat="1" x14ac:dyDescent="0.25"/>
    <row r="284483" customFormat="1" x14ac:dyDescent="0.25"/>
    <row r="284484" customFormat="1" x14ac:dyDescent="0.25"/>
    <row r="284485" customFormat="1" x14ac:dyDescent="0.25"/>
    <row r="284486" customFormat="1" x14ac:dyDescent="0.25"/>
    <row r="284487" customFormat="1" x14ac:dyDescent="0.25"/>
    <row r="284488" customFormat="1" x14ac:dyDescent="0.25"/>
    <row r="284489" customFormat="1" x14ac:dyDescent="0.25"/>
    <row r="284490" customFormat="1" x14ac:dyDescent="0.25"/>
    <row r="284491" customFormat="1" x14ac:dyDescent="0.25"/>
    <row r="284492" customFormat="1" x14ac:dyDescent="0.25"/>
    <row r="284493" customFormat="1" x14ac:dyDescent="0.25"/>
    <row r="284494" customFormat="1" x14ac:dyDescent="0.25"/>
    <row r="284495" customFormat="1" x14ac:dyDescent="0.25"/>
    <row r="284496" customFormat="1" x14ac:dyDescent="0.25"/>
    <row r="284497" customFormat="1" x14ac:dyDescent="0.25"/>
    <row r="284498" customFormat="1" x14ac:dyDescent="0.25"/>
    <row r="284499" customFormat="1" x14ac:dyDescent="0.25"/>
    <row r="284500" customFormat="1" x14ac:dyDescent="0.25"/>
    <row r="284501" customFormat="1" x14ac:dyDescent="0.25"/>
    <row r="284502" customFormat="1" x14ac:dyDescent="0.25"/>
    <row r="284503" customFormat="1" x14ac:dyDescent="0.25"/>
    <row r="284504" customFormat="1" x14ac:dyDescent="0.25"/>
    <row r="284505" customFormat="1" x14ac:dyDescent="0.25"/>
    <row r="284506" customFormat="1" x14ac:dyDescent="0.25"/>
    <row r="284507" customFormat="1" x14ac:dyDescent="0.25"/>
    <row r="284508" customFormat="1" x14ac:dyDescent="0.25"/>
    <row r="284509" customFormat="1" x14ac:dyDescent="0.25"/>
    <row r="284510" customFormat="1" x14ac:dyDescent="0.25"/>
    <row r="284511" customFormat="1" x14ac:dyDescent="0.25"/>
    <row r="284512" customFormat="1" x14ac:dyDescent="0.25"/>
    <row r="284513" customFormat="1" x14ac:dyDescent="0.25"/>
    <row r="284514" customFormat="1" x14ac:dyDescent="0.25"/>
    <row r="284515" customFormat="1" x14ac:dyDescent="0.25"/>
    <row r="284516" customFormat="1" x14ac:dyDescent="0.25"/>
    <row r="284517" customFormat="1" x14ac:dyDescent="0.25"/>
    <row r="284518" customFormat="1" x14ac:dyDescent="0.25"/>
    <row r="284519" customFormat="1" x14ac:dyDescent="0.25"/>
    <row r="284520" customFormat="1" x14ac:dyDescent="0.25"/>
    <row r="284521" customFormat="1" x14ac:dyDescent="0.25"/>
    <row r="284522" customFormat="1" x14ac:dyDescent="0.25"/>
    <row r="284523" customFormat="1" x14ac:dyDescent="0.25"/>
    <row r="284524" customFormat="1" x14ac:dyDescent="0.25"/>
    <row r="284525" customFormat="1" x14ac:dyDescent="0.25"/>
    <row r="284526" customFormat="1" x14ac:dyDescent="0.25"/>
    <row r="284527" customFormat="1" x14ac:dyDescent="0.25"/>
    <row r="284528" customFormat="1" x14ac:dyDescent="0.25"/>
    <row r="284529" customFormat="1" x14ac:dyDescent="0.25"/>
    <row r="284530" customFormat="1" x14ac:dyDescent="0.25"/>
    <row r="284531" customFormat="1" x14ac:dyDescent="0.25"/>
    <row r="284532" customFormat="1" x14ac:dyDescent="0.25"/>
    <row r="284533" customFormat="1" x14ac:dyDescent="0.25"/>
    <row r="284534" customFormat="1" x14ac:dyDescent="0.25"/>
    <row r="284535" customFormat="1" x14ac:dyDescent="0.25"/>
    <row r="284536" customFormat="1" x14ac:dyDescent="0.25"/>
    <row r="284537" customFormat="1" x14ac:dyDescent="0.25"/>
    <row r="284538" customFormat="1" x14ac:dyDescent="0.25"/>
    <row r="284539" customFormat="1" x14ac:dyDescent="0.25"/>
    <row r="284540" customFormat="1" x14ac:dyDescent="0.25"/>
    <row r="284541" customFormat="1" x14ac:dyDescent="0.25"/>
    <row r="284542" customFormat="1" x14ac:dyDescent="0.25"/>
    <row r="284543" customFormat="1" x14ac:dyDescent="0.25"/>
    <row r="284544" customFormat="1" x14ac:dyDescent="0.25"/>
    <row r="284545" customFormat="1" x14ac:dyDescent="0.25"/>
    <row r="284546" customFormat="1" x14ac:dyDescent="0.25"/>
    <row r="284547" customFormat="1" x14ac:dyDescent="0.25"/>
    <row r="284548" customFormat="1" x14ac:dyDescent="0.25"/>
    <row r="284549" customFormat="1" x14ac:dyDescent="0.25"/>
    <row r="284550" customFormat="1" x14ac:dyDescent="0.25"/>
    <row r="284551" customFormat="1" x14ac:dyDescent="0.25"/>
    <row r="284552" customFormat="1" x14ac:dyDescent="0.25"/>
    <row r="284553" customFormat="1" x14ac:dyDescent="0.25"/>
    <row r="284554" customFormat="1" x14ac:dyDescent="0.25"/>
    <row r="284555" customFormat="1" x14ac:dyDescent="0.25"/>
    <row r="284556" customFormat="1" x14ac:dyDescent="0.25"/>
    <row r="284557" customFormat="1" x14ac:dyDescent="0.25"/>
    <row r="284558" customFormat="1" x14ac:dyDescent="0.25"/>
    <row r="284559" customFormat="1" x14ac:dyDescent="0.25"/>
    <row r="284560" customFormat="1" x14ac:dyDescent="0.25"/>
    <row r="284561" customFormat="1" x14ac:dyDescent="0.25"/>
    <row r="284562" customFormat="1" x14ac:dyDescent="0.25"/>
    <row r="284563" customFormat="1" x14ac:dyDescent="0.25"/>
    <row r="284564" customFormat="1" x14ac:dyDescent="0.25"/>
    <row r="284565" customFormat="1" x14ac:dyDescent="0.25"/>
    <row r="284566" customFormat="1" x14ac:dyDescent="0.25"/>
    <row r="284567" customFormat="1" x14ac:dyDescent="0.25"/>
    <row r="284568" customFormat="1" x14ac:dyDescent="0.25"/>
    <row r="284569" customFormat="1" x14ac:dyDescent="0.25"/>
    <row r="284570" customFormat="1" x14ac:dyDescent="0.25"/>
    <row r="284571" customFormat="1" x14ac:dyDescent="0.25"/>
    <row r="284572" customFormat="1" x14ac:dyDescent="0.25"/>
    <row r="284573" customFormat="1" x14ac:dyDescent="0.25"/>
    <row r="284574" customFormat="1" x14ac:dyDescent="0.25"/>
    <row r="284575" customFormat="1" x14ac:dyDescent="0.25"/>
    <row r="284576" customFormat="1" x14ac:dyDescent="0.25"/>
    <row r="284577" customFormat="1" x14ac:dyDescent="0.25"/>
    <row r="284578" customFormat="1" x14ac:dyDescent="0.25"/>
    <row r="284579" customFormat="1" x14ac:dyDescent="0.25"/>
    <row r="284580" customFormat="1" x14ac:dyDescent="0.25"/>
    <row r="284581" customFormat="1" x14ac:dyDescent="0.25"/>
    <row r="284582" customFormat="1" x14ac:dyDescent="0.25"/>
    <row r="284583" customFormat="1" x14ac:dyDescent="0.25"/>
    <row r="284584" customFormat="1" x14ac:dyDescent="0.25"/>
    <row r="284585" customFormat="1" x14ac:dyDescent="0.25"/>
    <row r="284586" customFormat="1" x14ac:dyDescent="0.25"/>
    <row r="284587" customFormat="1" x14ac:dyDescent="0.25"/>
    <row r="284588" customFormat="1" x14ac:dyDescent="0.25"/>
    <row r="284589" customFormat="1" x14ac:dyDescent="0.25"/>
    <row r="284590" customFormat="1" x14ac:dyDescent="0.25"/>
    <row r="284591" customFormat="1" x14ac:dyDescent="0.25"/>
    <row r="284592" customFormat="1" x14ac:dyDescent="0.25"/>
    <row r="284593" customFormat="1" x14ac:dyDescent="0.25"/>
    <row r="284594" customFormat="1" x14ac:dyDescent="0.25"/>
    <row r="284595" customFormat="1" x14ac:dyDescent="0.25"/>
    <row r="284596" customFormat="1" x14ac:dyDescent="0.25"/>
    <row r="284597" customFormat="1" x14ac:dyDescent="0.25"/>
    <row r="284598" customFormat="1" x14ac:dyDescent="0.25"/>
    <row r="284599" customFormat="1" x14ac:dyDescent="0.25"/>
    <row r="284600" customFormat="1" x14ac:dyDescent="0.25"/>
    <row r="284601" customFormat="1" x14ac:dyDescent="0.25"/>
    <row r="284602" customFormat="1" x14ac:dyDescent="0.25"/>
    <row r="284603" customFormat="1" x14ac:dyDescent="0.25"/>
    <row r="284604" customFormat="1" x14ac:dyDescent="0.25"/>
    <row r="284605" customFormat="1" x14ac:dyDescent="0.25"/>
    <row r="284606" customFormat="1" x14ac:dyDescent="0.25"/>
    <row r="284607" customFormat="1" x14ac:dyDescent="0.25"/>
    <row r="284608" customFormat="1" x14ac:dyDescent="0.25"/>
    <row r="284609" customFormat="1" x14ac:dyDescent="0.25"/>
    <row r="284610" customFormat="1" x14ac:dyDescent="0.25"/>
    <row r="284611" customFormat="1" x14ac:dyDescent="0.25"/>
    <row r="284612" customFormat="1" x14ac:dyDescent="0.25"/>
    <row r="284613" customFormat="1" x14ac:dyDescent="0.25"/>
    <row r="284614" customFormat="1" x14ac:dyDescent="0.25"/>
    <row r="284615" customFormat="1" x14ac:dyDescent="0.25"/>
    <row r="284616" customFormat="1" x14ac:dyDescent="0.25"/>
    <row r="284617" customFormat="1" x14ac:dyDescent="0.25"/>
    <row r="284618" customFormat="1" x14ac:dyDescent="0.25"/>
    <row r="284619" customFormat="1" x14ac:dyDescent="0.25"/>
    <row r="284620" customFormat="1" x14ac:dyDescent="0.25"/>
    <row r="284621" customFormat="1" x14ac:dyDescent="0.25"/>
    <row r="284622" customFormat="1" x14ac:dyDescent="0.25"/>
    <row r="284623" customFormat="1" x14ac:dyDescent="0.25"/>
    <row r="284624" customFormat="1" x14ac:dyDescent="0.25"/>
    <row r="284625" customFormat="1" x14ac:dyDescent="0.25"/>
    <row r="284626" customFormat="1" x14ac:dyDescent="0.25"/>
    <row r="284627" customFormat="1" x14ac:dyDescent="0.25"/>
    <row r="284628" customFormat="1" x14ac:dyDescent="0.25"/>
    <row r="284629" customFormat="1" x14ac:dyDescent="0.25"/>
    <row r="284630" customFormat="1" x14ac:dyDescent="0.25"/>
    <row r="284631" customFormat="1" x14ac:dyDescent="0.25"/>
    <row r="284632" customFormat="1" x14ac:dyDescent="0.25"/>
    <row r="284633" customFormat="1" x14ac:dyDescent="0.25"/>
    <row r="284634" customFormat="1" x14ac:dyDescent="0.25"/>
    <row r="284635" customFormat="1" x14ac:dyDescent="0.25"/>
    <row r="284636" customFormat="1" x14ac:dyDescent="0.25"/>
    <row r="284637" customFormat="1" x14ac:dyDescent="0.25"/>
    <row r="284638" customFormat="1" x14ac:dyDescent="0.25"/>
    <row r="284639" customFormat="1" x14ac:dyDescent="0.25"/>
    <row r="284640" customFormat="1" x14ac:dyDescent="0.25"/>
    <row r="284641" customFormat="1" x14ac:dyDescent="0.25"/>
    <row r="284642" customFormat="1" x14ac:dyDescent="0.25"/>
    <row r="284643" customFormat="1" x14ac:dyDescent="0.25"/>
    <row r="284644" customFormat="1" x14ac:dyDescent="0.25"/>
    <row r="284645" customFormat="1" x14ac:dyDescent="0.25"/>
    <row r="284646" customFormat="1" x14ac:dyDescent="0.25"/>
    <row r="284647" customFormat="1" x14ac:dyDescent="0.25"/>
    <row r="284648" customFormat="1" x14ac:dyDescent="0.25"/>
    <row r="284649" customFormat="1" x14ac:dyDescent="0.25"/>
    <row r="284650" customFormat="1" x14ac:dyDescent="0.25"/>
    <row r="284651" customFormat="1" x14ac:dyDescent="0.25"/>
    <row r="284652" customFormat="1" x14ac:dyDescent="0.25"/>
    <row r="284653" customFormat="1" x14ac:dyDescent="0.25"/>
    <row r="284654" customFormat="1" x14ac:dyDescent="0.25"/>
    <row r="284655" customFormat="1" x14ac:dyDescent="0.25"/>
    <row r="284656" customFormat="1" x14ac:dyDescent="0.25"/>
    <row r="284657" customFormat="1" x14ac:dyDescent="0.25"/>
    <row r="284658" customFormat="1" x14ac:dyDescent="0.25"/>
    <row r="284659" customFormat="1" x14ac:dyDescent="0.25"/>
    <row r="284660" customFormat="1" x14ac:dyDescent="0.25"/>
    <row r="284661" customFormat="1" x14ac:dyDescent="0.25"/>
    <row r="284662" customFormat="1" x14ac:dyDescent="0.25"/>
    <row r="284663" customFormat="1" x14ac:dyDescent="0.25"/>
    <row r="284664" customFormat="1" x14ac:dyDescent="0.25"/>
    <row r="284665" customFormat="1" x14ac:dyDescent="0.25"/>
    <row r="284666" customFormat="1" x14ac:dyDescent="0.25"/>
    <row r="284667" customFormat="1" x14ac:dyDescent="0.25"/>
    <row r="284668" customFormat="1" x14ac:dyDescent="0.25"/>
    <row r="284669" customFormat="1" x14ac:dyDescent="0.25"/>
    <row r="284670" customFormat="1" x14ac:dyDescent="0.25"/>
    <row r="284671" customFormat="1" x14ac:dyDescent="0.25"/>
    <row r="284672" customFormat="1" x14ac:dyDescent="0.25"/>
    <row r="284673" customFormat="1" x14ac:dyDescent="0.25"/>
    <row r="284674" customFormat="1" x14ac:dyDescent="0.25"/>
    <row r="284675" customFormat="1" x14ac:dyDescent="0.25"/>
    <row r="284676" customFormat="1" x14ac:dyDescent="0.25"/>
    <row r="284677" customFormat="1" x14ac:dyDescent="0.25"/>
    <row r="284678" customFormat="1" x14ac:dyDescent="0.25"/>
    <row r="284679" customFormat="1" x14ac:dyDescent="0.25"/>
    <row r="284680" customFormat="1" x14ac:dyDescent="0.25"/>
    <row r="284681" customFormat="1" x14ac:dyDescent="0.25"/>
    <row r="284682" customFormat="1" x14ac:dyDescent="0.25"/>
    <row r="284683" customFormat="1" x14ac:dyDescent="0.25"/>
    <row r="284684" customFormat="1" x14ac:dyDescent="0.25"/>
    <row r="284685" customFormat="1" x14ac:dyDescent="0.25"/>
    <row r="284686" customFormat="1" x14ac:dyDescent="0.25"/>
    <row r="284687" customFormat="1" x14ac:dyDescent="0.25"/>
    <row r="284688" customFormat="1" x14ac:dyDescent="0.25"/>
    <row r="284689" customFormat="1" x14ac:dyDescent="0.25"/>
    <row r="284690" customFormat="1" x14ac:dyDescent="0.25"/>
    <row r="284691" customFormat="1" x14ac:dyDescent="0.25"/>
    <row r="284692" customFormat="1" x14ac:dyDescent="0.25"/>
    <row r="284693" customFormat="1" x14ac:dyDescent="0.25"/>
    <row r="284694" customFormat="1" x14ac:dyDescent="0.25"/>
    <row r="284695" customFormat="1" x14ac:dyDescent="0.25"/>
    <row r="284696" customFormat="1" x14ac:dyDescent="0.25"/>
    <row r="284697" customFormat="1" x14ac:dyDescent="0.25"/>
    <row r="284698" customFormat="1" x14ac:dyDescent="0.25"/>
    <row r="284699" customFormat="1" x14ac:dyDescent="0.25"/>
    <row r="284700" customFormat="1" x14ac:dyDescent="0.25"/>
    <row r="284701" customFormat="1" x14ac:dyDescent="0.25"/>
    <row r="284702" customFormat="1" x14ac:dyDescent="0.25"/>
    <row r="284703" customFormat="1" x14ac:dyDescent="0.25"/>
    <row r="284704" customFormat="1" x14ac:dyDescent="0.25"/>
    <row r="284705" customFormat="1" x14ac:dyDescent="0.25"/>
    <row r="284706" customFormat="1" x14ac:dyDescent="0.25"/>
    <row r="284707" customFormat="1" x14ac:dyDescent="0.25"/>
    <row r="284708" customFormat="1" x14ac:dyDescent="0.25"/>
    <row r="284709" customFormat="1" x14ac:dyDescent="0.25"/>
    <row r="284710" customFormat="1" x14ac:dyDescent="0.25"/>
    <row r="284711" customFormat="1" x14ac:dyDescent="0.25"/>
    <row r="284712" customFormat="1" x14ac:dyDescent="0.25"/>
    <row r="284713" customFormat="1" x14ac:dyDescent="0.25"/>
    <row r="284714" customFormat="1" x14ac:dyDescent="0.25"/>
    <row r="284715" customFormat="1" x14ac:dyDescent="0.25"/>
    <row r="284716" customFormat="1" x14ac:dyDescent="0.25"/>
    <row r="284717" customFormat="1" x14ac:dyDescent="0.25"/>
    <row r="284718" customFormat="1" x14ac:dyDescent="0.25"/>
    <row r="284719" customFormat="1" x14ac:dyDescent="0.25"/>
    <row r="284720" customFormat="1" x14ac:dyDescent="0.25"/>
    <row r="284721" customFormat="1" x14ac:dyDescent="0.25"/>
    <row r="284722" customFormat="1" x14ac:dyDescent="0.25"/>
    <row r="284723" customFormat="1" x14ac:dyDescent="0.25"/>
    <row r="284724" customFormat="1" x14ac:dyDescent="0.25"/>
    <row r="284725" customFormat="1" x14ac:dyDescent="0.25"/>
    <row r="284726" customFormat="1" x14ac:dyDescent="0.25"/>
    <row r="284727" customFormat="1" x14ac:dyDescent="0.25"/>
    <row r="284728" customFormat="1" x14ac:dyDescent="0.25"/>
    <row r="284729" customFormat="1" x14ac:dyDescent="0.25"/>
    <row r="284730" customFormat="1" x14ac:dyDescent="0.25"/>
    <row r="284731" customFormat="1" x14ac:dyDescent="0.25"/>
    <row r="284732" customFormat="1" x14ac:dyDescent="0.25"/>
    <row r="284733" customFormat="1" x14ac:dyDescent="0.25"/>
    <row r="284734" customFormat="1" x14ac:dyDescent="0.25"/>
    <row r="284735" customFormat="1" x14ac:dyDescent="0.25"/>
    <row r="284736" customFormat="1" x14ac:dyDescent="0.25"/>
    <row r="284737" customFormat="1" x14ac:dyDescent="0.25"/>
    <row r="284738" customFormat="1" x14ac:dyDescent="0.25"/>
    <row r="284739" customFormat="1" x14ac:dyDescent="0.25"/>
    <row r="284740" customFormat="1" x14ac:dyDescent="0.25"/>
    <row r="284741" customFormat="1" x14ac:dyDescent="0.25"/>
    <row r="284742" customFormat="1" x14ac:dyDescent="0.25"/>
    <row r="284743" customFormat="1" x14ac:dyDescent="0.25"/>
    <row r="284744" customFormat="1" x14ac:dyDescent="0.25"/>
    <row r="284745" customFormat="1" x14ac:dyDescent="0.25"/>
    <row r="284746" customFormat="1" x14ac:dyDescent="0.25"/>
    <row r="284747" customFormat="1" x14ac:dyDescent="0.25"/>
    <row r="284748" customFormat="1" x14ac:dyDescent="0.25"/>
    <row r="284749" customFormat="1" x14ac:dyDescent="0.25"/>
    <row r="284750" customFormat="1" x14ac:dyDescent="0.25"/>
    <row r="284751" customFormat="1" x14ac:dyDescent="0.25"/>
    <row r="284752" customFormat="1" x14ac:dyDescent="0.25"/>
    <row r="284753" customFormat="1" x14ac:dyDescent="0.25"/>
    <row r="284754" customFormat="1" x14ac:dyDescent="0.25"/>
    <row r="284755" customFormat="1" x14ac:dyDescent="0.25"/>
    <row r="284756" customFormat="1" x14ac:dyDescent="0.25"/>
    <row r="284757" customFormat="1" x14ac:dyDescent="0.25"/>
    <row r="284758" customFormat="1" x14ac:dyDescent="0.25"/>
    <row r="284759" customFormat="1" x14ac:dyDescent="0.25"/>
    <row r="284760" customFormat="1" x14ac:dyDescent="0.25"/>
    <row r="284761" customFormat="1" x14ac:dyDescent="0.25"/>
    <row r="284762" customFormat="1" x14ac:dyDescent="0.25"/>
    <row r="284763" customFormat="1" x14ac:dyDescent="0.25"/>
    <row r="284764" customFormat="1" x14ac:dyDescent="0.25"/>
    <row r="284765" customFormat="1" x14ac:dyDescent="0.25"/>
    <row r="284766" customFormat="1" x14ac:dyDescent="0.25"/>
    <row r="284767" customFormat="1" x14ac:dyDescent="0.25"/>
    <row r="284768" customFormat="1" x14ac:dyDescent="0.25"/>
    <row r="284769" customFormat="1" x14ac:dyDescent="0.25"/>
    <row r="284770" customFormat="1" x14ac:dyDescent="0.25"/>
    <row r="284771" customFormat="1" x14ac:dyDescent="0.25"/>
    <row r="284772" customFormat="1" x14ac:dyDescent="0.25"/>
    <row r="284773" customFormat="1" x14ac:dyDescent="0.25"/>
    <row r="284774" customFormat="1" x14ac:dyDescent="0.25"/>
    <row r="284775" customFormat="1" x14ac:dyDescent="0.25"/>
    <row r="284776" customFormat="1" x14ac:dyDescent="0.25"/>
    <row r="284777" customFormat="1" x14ac:dyDescent="0.25"/>
    <row r="284778" customFormat="1" x14ac:dyDescent="0.25"/>
    <row r="284779" customFormat="1" x14ac:dyDescent="0.25"/>
    <row r="284780" customFormat="1" x14ac:dyDescent="0.25"/>
    <row r="284781" customFormat="1" x14ac:dyDescent="0.25"/>
    <row r="284782" customFormat="1" x14ac:dyDescent="0.25"/>
    <row r="284783" customFormat="1" x14ac:dyDescent="0.25"/>
    <row r="284784" customFormat="1" x14ac:dyDescent="0.25"/>
    <row r="284785" customFormat="1" x14ac:dyDescent="0.25"/>
    <row r="284786" customFormat="1" x14ac:dyDescent="0.25"/>
    <row r="284787" customFormat="1" x14ac:dyDescent="0.25"/>
    <row r="284788" customFormat="1" x14ac:dyDescent="0.25"/>
    <row r="284789" customFormat="1" x14ac:dyDescent="0.25"/>
    <row r="284790" customFormat="1" x14ac:dyDescent="0.25"/>
    <row r="284791" customFormat="1" x14ac:dyDescent="0.25"/>
    <row r="284792" customFormat="1" x14ac:dyDescent="0.25"/>
    <row r="284793" customFormat="1" x14ac:dyDescent="0.25"/>
    <row r="284794" customFormat="1" x14ac:dyDescent="0.25"/>
    <row r="284795" customFormat="1" x14ac:dyDescent="0.25"/>
    <row r="284796" customFormat="1" x14ac:dyDescent="0.25"/>
    <row r="284797" customFormat="1" x14ac:dyDescent="0.25"/>
    <row r="284798" customFormat="1" x14ac:dyDescent="0.25"/>
    <row r="284799" customFormat="1" x14ac:dyDescent="0.25"/>
    <row r="284800" customFormat="1" x14ac:dyDescent="0.25"/>
    <row r="284801" customFormat="1" x14ac:dyDescent="0.25"/>
    <row r="284802" customFormat="1" x14ac:dyDescent="0.25"/>
    <row r="284803" customFormat="1" x14ac:dyDescent="0.25"/>
    <row r="284804" customFormat="1" x14ac:dyDescent="0.25"/>
    <row r="284805" customFormat="1" x14ac:dyDescent="0.25"/>
    <row r="284806" customFormat="1" x14ac:dyDescent="0.25"/>
    <row r="284807" customFormat="1" x14ac:dyDescent="0.25"/>
    <row r="284808" customFormat="1" x14ac:dyDescent="0.25"/>
    <row r="284809" customFormat="1" x14ac:dyDescent="0.25"/>
    <row r="284810" customFormat="1" x14ac:dyDescent="0.25"/>
    <row r="284811" customFormat="1" x14ac:dyDescent="0.25"/>
    <row r="284812" customFormat="1" x14ac:dyDescent="0.25"/>
    <row r="284813" customFormat="1" x14ac:dyDescent="0.25"/>
    <row r="284814" customFormat="1" x14ac:dyDescent="0.25"/>
    <row r="284815" customFormat="1" x14ac:dyDescent="0.25"/>
    <row r="284816" customFormat="1" x14ac:dyDescent="0.25"/>
    <row r="284817" customFormat="1" x14ac:dyDescent="0.25"/>
    <row r="284818" customFormat="1" x14ac:dyDescent="0.25"/>
    <row r="284819" customFormat="1" x14ac:dyDescent="0.25"/>
    <row r="284820" customFormat="1" x14ac:dyDescent="0.25"/>
    <row r="284821" customFormat="1" x14ac:dyDescent="0.25"/>
    <row r="284822" customFormat="1" x14ac:dyDescent="0.25"/>
    <row r="284823" customFormat="1" x14ac:dyDescent="0.25"/>
    <row r="284824" customFormat="1" x14ac:dyDescent="0.25"/>
    <row r="284825" customFormat="1" x14ac:dyDescent="0.25"/>
    <row r="284826" customFormat="1" x14ac:dyDescent="0.25"/>
    <row r="284827" customFormat="1" x14ac:dyDescent="0.25"/>
    <row r="284828" customFormat="1" x14ac:dyDescent="0.25"/>
    <row r="284829" customFormat="1" x14ac:dyDescent="0.25"/>
    <row r="284830" customFormat="1" x14ac:dyDescent="0.25"/>
    <row r="284831" customFormat="1" x14ac:dyDescent="0.25"/>
    <row r="284832" customFormat="1" x14ac:dyDescent="0.25"/>
    <row r="284833" customFormat="1" x14ac:dyDescent="0.25"/>
    <row r="284834" customFormat="1" x14ac:dyDescent="0.25"/>
    <row r="284835" customFormat="1" x14ac:dyDescent="0.25"/>
    <row r="284836" customFormat="1" x14ac:dyDescent="0.25"/>
    <row r="284837" customFormat="1" x14ac:dyDescent="0.25"/>
    <row r="284838" customFormat="1" x14ac:dyDescent="0.25"/>
    <row r="284839" customFormat="1" x14ac:dyDescent="0.25"/>
    <row r="284840" customFormat="1" x14ac:dyDescent="0.25"/>
    <row r="284841" customFormat="1" x14ac:dyDescent="0.25"/>
    <row r="284842" customFormat="1" x14ac:dyDescent="0.25"/>
    <row r="284843" customFormat="1" x14ac:dyDescent="0.25"/>
    <row r="284844" customFormat="1" x14ac:dyDescent="0.25"/>
    <row r="284845" customFormat="1" x14ac:dyDescent="0.25"/>
    <row r="284846" customFormat="1" x14ac:dyDescent="0.25"/>
    <row r="284847" customFormat="1" x14ac:dyDescent="0.25"/>
    <row r="284848" customFormat="1" x14ac:dyDescent="0.25"/>
    <row r="284849" customFormat="1" x14ac:dyDescent="0.25"/>
    <row r="284850" customFormat="1" x14ac:dyDescent="0.25"/>
    <row r="284851" customFormat="1" x14ac:dyDescent="0.25"/>
    <row r="284852" customFormat="1" x14ac:dyDescent="0.25"/>
    <row r="284853" customFormat="1" x14ac:dyDescent="0.25"/>
    <row r="284854" customFormat="1" x14ac:dyDescent="0.25"/>
    <row r="284855" customFormat="1" x14ac:dyDescent="0.25"/>
    <row r="284856" customFormat="1" x14ac:dyDescent="0.25"/>
    <row r="284857" customFormat="1" x14ac:dyDescent="0.25"/>
    <row r="284858" customFormat="1" x14ac:dyDescent="0.25"/>
    <row r="284859" customFormat="1" x14ac:dyDescent="0.25"/>
    <row r="284860" customFormat="1" x14ac:dyDescent="0.25"/>
    <row r="284861" customFormat="1" x14ac:dyDescent="0.25"/>
    <row r="284862" customFormat="1" x14ac:dyDescent="0.25"/>
    <row r="284863" customFormat="1" x14ac:dyDescent="0.25"/>
    <row r="284864" customFormat="1" x14ac:dyDescent="0.25"/>
    <row r="284865" customFormat="1" x14ac:dyDescent="0.25"/>
    <row r="284866" customFormat="1" x14ac:dyDescent="0.25"/>
    <row r="284867" customFormat="1" x14ac:dyDescent="0.25"/>
    <row r="284868" customFormat="1" x14ac:dyDescent="0.25"/>
    <row r="284869" customFormat="1" x14ac:dyDescent="0.25"/>
    <row r="284870" customFormat="1" x14ac:dyDescent="0.25"/>
    <row r="284871" customFormat="1" x14ac:dyDescent="0.25"/>
    <row r="284872" customFormat="1" x14ac:dyDescent="0.25"/>
    <row r="284873" customFormat="1" x14ac:dyDescent="0.25"/>
    <row r="284874" customFormat="1" x14ac:dyDescent="0.25"/>
    <row r="284875" customFormat="1" x14ac:dyDescent="0.25"/>
    <row r="284876" customFormat="1" x14ac:dyDescent="0.25"/>
    <row r="284877" customFormat="1" x14ac:dyDescent="0.25"/>
    <row r="284878" customFormat="1" x14ac:dyDescent="0.25"/>
    <row r="284879" customFormat="1" x14ac:dyDescent="0.25"/>
    <row r="284880" customFormat="1" x14ac:dyDescent="0.25"/>
    <row r="284881" customFormat="1" x14ac:dyDescent="0.25"/>
    <row r="284882" customFormat="1" x14ac:dyDescent="0.25"/>
    <row r="284883" customFormat="1" x14ac:dyDescent="0.25"/>
    <row r="284884" customFormat="1" x14ac:dyDescent="0.25"/>
    <row r="284885" customFormat="1" x14ac:dyDescent="0.25"/>
    <row r="284886" customFormat="1" x14ac:dyDescent="0.25"/>
    <row r="284887" customFormat="1" x14ac:dyDescent="0.25"/>
    <row r="284888" customFormat="1" x14ac:dyDescent="0.25"/>
    <row r="284889" customFormat="1" x14ac:dyDescent="0.25"/>
    <row r="284890" customFormat="1" x14ac:dyDescent="0.25"/>
    <row r="284891" customFormat="1" x14ac:dyDescent="0.25"/>
    <row r="284892" customFormat="1" x14ac:dyDescent="0.25"/>
    <row r="284893" customFormat="1" x14ac:dyDescent="0.25"/>
    <row r="284894" customFormat="1" x14ac:dyDescent="0.25"/>
    <row r="284895" customFormat="1" x14ac:dyDescent="0.25"/>
    <row r="284896" customFormat="1" x14ac:dyDescent="0.25"/>
    <row r="284897" customFormat="1" x14ac:dyDescent="0.25"/>
    <row r="284898" customFormat="1" x14ac:dyDescent="0.25"/>
    <row r="284899" customFormat="1" x14ac:dyDescent="0.25"/>
    <row r="284900" customFormat="1" x14ac:dyDescent="0.25"/>
    <row r="284901" customFormat="1" x14ac:dyDescent="0.25"/>
    <row r="284902" customFormat="1" x14ac:dyDescent="0.25"/>
    <row r="284903" customFormat="1" x14ac:dyDescent="0.25"/>
    <row r="284904" customFormat="1" x14ac:dyDescent="0.25"/>
    <row r="284905" customFormat="1" x14ac:dyDescent="0.25"/>
    <row r="284906" customFormat="1" x14ac:dyDescent="0.25"/>
    <row r="284907" customFormat="1" x14ac:dyDescent="0.25"/>
    <row r="284908" customFormat="1" x14ac:dyDescent="0.25"/>
    <row r="284909" customFormat="1" x14ac:dyDescent="0.25"/>
    <row r="284910" customFormat="1" x14ac:dyDescent="0.25"/>
    <row r="284911" customFormat="1" x14ac:dyDescent="0.25"/>
    <row r="284912" customFormat="1" x14ac:dyDescent="0.25"/>
    <row r="284913" customFormat="1" x14ac:dyDescent="0.25"/>
    <row r="284914" customFormat="1" x14ac:dyDescent="0.25"/>
    <row r="284915" customFormat="1" x14ac:dyDescent="0.25"/>
    <row r="284916" customFormat="1" x14ac:dyDescent="0.25"/>
    <row r="284917" customFormat="1" x14ac:dyDescent="0.25"/>
    <row r="284918" customFormat="1" x14ac:dyDescent="0.25"/>
    <row r="284919" customFormat="1" x14ac:dyDescent="0.25"/>
    <row r="284920" customFormat="1" x14ac:dyDescent="0.25"/>
    <row r="284921" customFormat="1" x14ac:dyDescent="0.25"/>
    <row r="284922" customFormat="1" x14ac:dyDescent="0.25"/>
    <row r="284923" customFormat="1" x14ac:dyDescent="0.25"/>
    <row r="284924" customFormat="1" x14ac:dyDescent="0.25"/>
    <row r="284925" customFormat="1" x14ac:dyDescent="0.25"/>
    <row r="284926" customFormat="1" x14ac:dyDescent="0.25"/>
    <row r="284927" customFormat="1" x14ac:dyDescent="0.25"/>
    <row r="284928" customFormat="1" x14ac:dyDescent="0.25"/>
    <row r="284929" customFormat="1" x14ac:dyDescent="0.25"/>
    <row r="284930" customFormat="1" x14ac:dyDescent="0.25"/>
    <row r="284931" customFormat="1" x14ac:dyDescent="0.25"/>
    <row r="284932" customFormat="1" x14ac:dyDescent="0.25"/>
    <row r="284933" customFormat="1" x14ac:dyDescent="0.25"/>
    <row r="284934" customFormat="1" x14ac:dyDescent="0.25"/>
    <row r="284935" customFormat="1" x14ac:dyDescent="0.25"/>
    <row r="284936" customFormat="1" x14ac:dyDescent="0.25"/>
    <row r="284937" customFormat="1" x14ac:dyDescent="0.25"/>
    <row r="284938" customFormat="1" x14ac:dyDescent="0.25"/>
    <row r="284939" customFormat="1" x14ac:dyDescent="0.25"/>
    <row r="284940" customFormat="1" x14ac:dyDescent="0.25"/>
    <row r="284941" customFormat="1" x14ac:dyDescent="0.25"/>
    <row r="284942" customFormat="1" x14ac:dyDescent="0.25"/>
    <row r="284943" customFormat="1" x14ac:dyDescent="0.25"/>
    <row r="284944" customFormat="1" x14ac:dyDescent="0.25"/>
    <row r="284945" customFormat="1" x14ac:dyDescent="0.25"/>
    <row r="284946" customFormat="1" x14ac:dyDescent="0.25"/>
    <row r="284947" customFormat="1" x14ac:dyDescent="0.25"/>
    <row r="284948" customFormat="1" x14ac:dyDescent="0.25"/>
    <row r="284949" customFormat="1" x14ac:dyDescent="0.25"/>
    <row r="284950" customFormat="1" x14ac:dyDescent="0.25"/>
    <row r="284951" customFormat="1" x14ac:dyDescent="0.25"/>
    <row r="284952" customFormat="1" x14ac:dyDescent="0.25"/>
    <row r="284953" customFormat="1" x14ac:dyDescent="0.25"/>
    <row r="284954" customFormat="1" x14ac:dyDescent="0.25"/>
    <row r="284955" customFormat="1" x14ac:dyDescent="0.25"/>
    <row r="284956" customFormat="1" x14ac:dyDescent="0.25"/>
    <row r="284957" customFormat="1" x14ac:dyDescent="0.25"/>
    <row r="284958" customFormat="1" x14ac:dyDescent="0.25"/>
    <row r="284959" customFormat="1" x14ac:dyDescent="0.25"/>
    <row r="284960" customFormat="1" x14ac:dyDescent="0.25"/>
    <row r="284961" customFormat="1" x14ac:dyDescent="0.25"/>
    <row r="284962" customFormat="1" x14ac:dyDescent="0.25"/>
    <row r="284963" customFormat="1" x14ac:dyDescent="0.25"/>
    <row r="284964" customFormat="1" x14ac:dyDescent="0.25"/>
    <row r="284965" customFormat="1" x14ac:dyDescent="0.25"/>
    <row r="284966" customFormat="1" x14ac:dyDescent="0.25"/>
    <row r="284967" customFormat="1" x14ac:dyDescent="0.25"/>
    <row r="284968" customFormat="1" x14ac:dyDescent="0.25"/>
    <row r="284969" customFormat="1" x14ac:dyDescent="0.25"/>
    <row r="284970" customFormat="1" x14ac:dyDescent="0.25"/>
    <row r="284971" customFormat="1" x14ac:dyDescent="0.25"/>
    <row r="284972" customFormat="1" x14ac:dyDescent="0.25"/>
    <row r="284973" customFormat="1" x14ac:dyDescent="0.25"/>
    <row r="284974" customFormat="1" x14ac:dyDescent="0.25"/>
    <row r="284975" customFormat="1" x14ac:dyDescent="0.25"/>
    <row r="284976" customFormat="1" x14ac:dyDescent="0.25"/>
    <row r="284977" customFormat="1" x14ac:dyDescent="0.25"/>
    <row r="284978" customFormat="1" x14ac:dyDescent="0.25"/>
    <row r="284979" customFormat="1" x14ac:dyDescent="0.25"/>
    <row r="284980" customFormat="1" x14ac:dyDescent="0.25"/>
    <row r="284981" customFormat="1" x14ac:dyDescent="0.25"/>
    <row r="284982" customFormat="1" x14ac:dyDescent="0.25"/>
    <row r="284983" customFormat="1" x14ac:dyDescent="0.25"/>
    <row r="284984" customFormat="1" x14ac:dyDescent="0.25"/>
    <row r="284985" customFormat="1" x14ac:dyDescent="0.25"/>
    <row r="284986" customFormat="1" x14ac:dyDescent="0.25"/>
    <row r="284987" customFormat="1" x14ac:dyDescent="0.25"/>
    <row r="284988" customFormat="1" x14ac:dyDescent="0.25"/>
    <row r="284989" customFormat="1" x14ac:dyDescent="0.25"/>
    <row r="284990" customFormat="1" x14ac:dyDescent="0.25"/>
    <row r="284991" customFormat="1" x14ac:dyDescent="0.25"/>
    <row r="284992" customFormat="1" x14ac:dyDescent="0.25"/>
    <row r="284993" customFormat="1" x14ac:dyDescent="0.25"/>
    <row r="284994" customFormat="1" x14ac:dyDescent="0.25"/>
    <row r="284995" customFormat="1" x14ac:dyDescent="0.25"/>
    <row r="284996" customFormat="1" x14ac:dyDescent="0.25"/>
    <row r="284997" customFormat="1" x14ac:dyDescent="0.25"/>
    <row r="284998" customFormat="1" x14ac:dyDescent="0.25"/>
    <row r="284999" customFormat="1" x14ac:dyDescent="0.25"/>
    <row r="285000" customFormat="1" x14ac:dyDescent="0.25"/>
    <row r="285001" customFormat="1" x14ac:dyDescent="0.25"/>
    <row r="285002" customFormat="1" x14ac:dyDescent="0.25"/>
    <row r="285003" customFormat="1" x14ac:dyDescent="0.25"/>
    <row r="285004" customFormat="1" x14ac:dyDescent="0.25"/>
    <row r="285005" customFormat="1" x14ac:dyDescent="0.25"/>
    <row r="285006" customFormat="1" x14ac:dyDescent="0.25"/>
    <row r="285007" customFormat="1" x14ac:dyDescent="0.25"/>
    <row r="285008" customFormat="1" x14ac:dyDescent="0.25"/>
    <row r="285009" customFormat="1" x14ac:dyDescent="0.25"/>
    <row r="285010" customFormat="1" x14ac:dyDescent="0.25"/>
    <row r="285011" customFormat="1" x14ac:dyDescent="0.25"/>
    <row r="285012" customFormat="1" x14ac:dyDescent="0.25"/>
    <row r="285013" customFormat="1" x14ac:dyDescent="0.25"/>
    <row r="285014" customFormat="1" x14ac:dyDescent="0.25"/>
    <row r="285015" customFormat="1" x14ac:dyDescent="0.25"/>
    <row r="285016" customFormat="1" x14ac:dyDescent="0.25"/>
    <row r="285017" customFormat="1" x14ac:dyDescent="0.25"/>
    <row r="285018" customFormat="1" x14ac:dyDescent="0.25"/>
    <row r="285019" customFormat="1" x14ac:dyDescent="0.25"/>
    <row r="285020" customFormat="1" x14ac:dyDescent="0.25"/>
    <row r="285021" customFormat="1" x14ac:dyDescent="0.25"/>
    <row r="285022" customFormat="1" x14ac:dyDescent="0.25"/>
    <row r="285023" customFormat="1" x14ac:dyDescent="0.25"/>
    <row r="285024" customFormat="1" x14ac:dyDescent="0.25"/>
    <row r="285025" customFormat="1" x14ac:dyDescent="0.25"/>
    <row r="285026" customFormat="1" x14ac:dyDescent="0.25"/>
    <row r="285027" customFormat="1" x14ac:dyDescent="0.25"/>
    <row r="285028" customFormat="1" x14ac:dyDescent="0.25"/>
    <row r="285029" customFormat="1" x14ac:dyDescent="0.25"/>
    <row r="285030" customFormat="1" x14ac:dyDescent="0.25"/>
    <row r="285031" customFormat="1" x14ac:dyDescent="0.25"/>
    <row r="285032" customFormat="1" x14ac:dyDescent="0.25"/>
    <row r="285033" customFormat="1" x14ac:dyDescent="0.25"/>
    <row r="285034" customFormat="1" x14ac:dyDescent="0.25"/>
    <row r="285035" customFormat="1" x14ac:dyDescent="0.25"/>
    <row r="285036" customFormat="1" x14ac:dyDescent="0.25"/>
    <row r="285037" customFormat="1" x14ac:dyDescent="0.25"/>
    <row r="285038" customFormat="1" x14ac:dyDescent="0.25"/>
    <row r="285039" customFormat="1" x14ac:dyDescent="0.25"/>
    <row r="285040" customFormat="1" x14ac:dyDescent="0.25"/>
    <row r="285041" customFormat="1" x14ac:dyDescent="0.25"/>
    <row r="285042" customFormat="1" x14ac:dyDescent="0.25"/>
    <row r="285043" customFormat="1" x14ac:dyDescent="0.25"/>
    <row r="285044" customFormat="1" x14ac:dyDescent="0.25"/>
    <row r="285045" customFormat="1" x14ac:dyDescent="0.25"/>
    <row r="285046" customFormat="1" x14ac:dyDescent="0.25"/>
    <row r="285047" customFormat="1" x14ac:dyDescent="0.25"/>
    <row r="285048" customFormat="1" x14ac:dyDescent="0.25"/>
    <row r="285049" customFormat="1" x14ac:dyDescent="0.25"/>
    <row r="285050" customFormat="1" x14ac:dyDescent="0.25"/>
    <row r="285051" customFormat="1" x14ac:dyDescent="0.25"/>
    <row r="285052" customFormat="1" x14ac:dyDescent="0.25"/>
    <row r="285053" customFormat="1" x14ac:dyDescent="0.25"/>
    <row r="285054" customFormat="1" x14ac:dyDescent="0.25"/>
    <row r="285055" customFormat="1" x14ac:dyDescent="0.25"/>
    <row r="285056" customFormat="1" x14ac:dyDescent="0.25"/>
    <row r="285057" customFormat="1" x14ac:dyDescent="0.25"/>
    <row r="285058" customFormat="1" x14ac:dyDescent="0.25"/>
    <row r="285059" customFormat="1" x14ac:dyDescent="0.25"/>
    <row r="285060" customFormat="1" x14ac:dyDescent="0.25"/>
    <row r="285061" customFormat="1" x14ac:dyDescent="0.25"/>
    <row r="285062" customFormat="1" x14ac:dyDescent="0.25"/>
    <row r="285063" customFormat="1" x14ac:dyDescent="0.25"/>
    <row r="285064" customFormat="1" x14ac:dyDescent="0.25"/>
    <row r="285065" customFormat="1" x14ac:dyDescent="0.25"/>
    <row r="285066" customFormat="1" x14ac:dyDescent="0.25"/>
    <row r="285067" customFormat="1" x14ac:dyDescent="0.25"/>
    <row r="285068" customFormat="1" x14ac:dyDescent="0.25"/>
    <row r="285069" customFormat="1" x14ac:dyDescent="0.25"/>
    <row r="285070" customFormat="1" x14ac:dyDescent="0.25"/>
    <row r="285071" customFormat="1" x14ac:dyDescent="0.25"/>
    <row r="285072" customFormat="1" x14ac:dyDescent="0.25"/>
    <row r="285073" customFormat="1" x14ac:dyDescent="0.25"/>
    <row r="285074" customFormat="1" x14ac:dyDescent="0.25"/>
    <row r="285075" customFormat="1" x14ac:dyDescent="0.25"/>
    <row r="285076" customFormat="1" x14ac:dyDescent="0.25"/>
    <row r="285077" customFormat="1" x14ac:dyDescent="0.25"/>
    <row r="285078" customFormat="1" x14ac:dyDescent="0.25"/>
    <row r="285079" customFormat="1" x14ac:dyDescent="0.25"/>
    <row r="285080" customFormat="1" x14ac:dyDescent="0.25"/>
    <row r="285081" customFormat="1" x14ac:dyDescent="0.25"/>
    <row r="285082" customFormat="1" x14ac:dyDescent="0.25"/>
    <row r="285083" customFormat="1" x14ac:dyDescent="0.25"/>
    <row r="285084" customFormat="1" x14ac:dyDescent="0.25"/>
    <row r="285085" customFormat="1" x14ac:dyDescent="0.25"/>
    <row r="285086" customFormat="1" x14ac:dyDescent="0.25"/>
    <row r="285087" customFormat="1" x14ac:dyDescent="0.25"/>
    <row r="285088" customFormat="1" x14ac:dyDescent="0.25"/>
    <row r="285089" customFormat="1" x14ac:dyDescent="0.25"/>
    <row r="285090" customFormat="1" x14ac:dyDescent="0.25"/>
    <row r="285091" customFormat="1" x14ac:dyDescent="0.25"/>
    <row r="285092" customFormat="1" x14ac:dyDescent="0.25"/>
    <row r="285093" customFormat="1" x14ac:dyDescent="0.25"/>
    <row r="285094" customFormat="1" x14ac:dyDescent="0.25"/>
    <row r="285095" customFormat="1" x14ac:dyDescent="0.25"/>
    <row r="285096" customFormat="1" x14ac:dyDescent="0.25"/>
    <row r="285097" customFormat="1" x14ac:dyDescent="0.25"/>
    <row r="285098" customFormat="1" x14ac:dyDescent="0.25"/>
    <row r="285099" customFormat="1" x14ac:dyDescent="0.25"/>
    <row r="285100" customFormat="1" x14ac:dyDescent="0.25"/>
    <row r="285101" customFormat="1" x14ac:dyDescent="0.25"/>
    <row r="285102" customFormat="1" x14ac:dyDescent="0.25"/>
    <row r="285103" customFormat="1" x14ac:dyDescent="0.25"/>
    <row r="285104" customFormat="1" x14ac:dyDescent="0.25"/>
    <row r="285105" customFormat="1" x14ac:dyDescent="0.25"/>
    <row r="285106" customFormat="1" x14ac:dyDescent="0.25"/>
    <row r="285107" customFormat="1" x14ac:dyDescent="0.25"/>
    <row r="285108" customFormat="1" x14ac:dyDescent="0.25"/>
    <row r="285109" customFormat="1" x14ac:dyDescent="0.25"/>
    <row r="285110" customFormat="1" x14ac:dyDescent="0.25"/>
    <row r="285111" customFormat="1" x14ac:dyDescent="0.25"/>
    <row r="285112" customFormat="1" x14ac:dyDescent="0.25"/>
    <row r="285113" customFormat="1" x14ac:dyDescent="0.25"/>
    <row r="285114" customFormat="1" x14ac:dyDescent="0.25"/>
    <row r="285115" customFormat="1" x14ac:dyDescent="0.25"/>
    <row r="285116" customFormat="1" x14ac:dyDescent="0.25"/>
    <row r="285117" customFormat="1" x14ac:dyDescent="0.25"/>
    <row r="285118" customFormat="1" x14ac:dyDescent="0.25"/>
    <row r="285119" customFormat="1" x14ac:dyDescent="0.25"/>
    <row r="285120" customFormat="1" x14ac:dyDescent="0.25"/>
    <row r="285121" customFormat="1" x14ac:dyDescent="0.25"/>
    <row r="285122" customFormat="1" x14ac:dyDescent="0.25"/>
    <row r="285123" customFormat="1" x14ac:dyDescent="0.25"/>
    <row r="285124" customFormat="1" x14ac:dyDescent="0.25"/>
    <row r="285125" customFormat="1" x14ac:dyDescent="0.25"/>
    <row r="285126" customFormat="1" x14ac:dyDescent="0.25"/>
    <row r="285127" customFormat="1" x14ac:dyDescent="0.25"/>
    <row r="285128" customFormat="1" x14ac:dyDescent="0.25"/>
    <row r="285129" customFormat="1" x14ac:dyDescent="0.25"/>
    <row r="285130" customFormat="1" x14ac:dyDescent="0.25"/>
    <row r="285131" customFormat="1" x14ac:dyDescent="0.25"/>
    <row r="285132" customFormat="1" x14ac:dyDescent="0.25"/>
    <row r="285133" customFormat="1" x14ac:dyDescent="0.25"/>
    <row r="285134" customFormat="1" x14ac:dyDescent="0.25"/>
    <row r="285135" customFormat="1" x14ac:dyDescent="0.25"/>
    <row r="285136" customFormat="1" x14ac:dyDescent="0.25"/>
    <row r="285137" customFormat="1" x14ac:dyDescent="0.25"/>
    <row r="285138" customFormat="1" x14ac:dyDescent="0.25"/>
    <row r="285139" customFormat="1" x14ac:dyDescent="0.25"/>
    <row r="285140" customFormat="1" x14ac:dyDescent="0.25"/>
    <row r="285141" customFormat="1" x14ac:dyDescent="0.25"/>
    <row r="285142" customFormat="1" x14ac:dyDescent="0.25"/>
    <row r="285143" customFormat="1" x14ac:dyDescent="0.25"/>
    <row r="285144" customFormat="1" x14ac:dyDescent="0.25"/>
    <row r="285145" customFormat="1" x14ac:dyDescent="0.25"/>
    <row r="285146" customFormat="1" x14ac:dyDescent="0.25"/>
    <row r="285147" customFormat="1" x14ac:dyDescent="0.25"/>
    <row r="285148" customFormat="1" x14ac:dyDescent="0.25"/>
    <row r="285149" customFormat="1" x14ac:dyDescent="0.25"/>
    <row r="285150" customFormat="1" x14ac:dyDescent="0.25"/>
    <row r="285151" customFormat="1" x14ac:dyDescent="0.25"/>
    <row r="285152" customFormat="1" x14ac:dyDescent="0.25"/>
    <row r="285153" customFormat="1" x14ac:dyDescent="0.25"/>
    <row r="285154" customFormat="1" x14ac:dyDescent="0.25"/>
    <row r="285155" customFormat="1" x14ac:dyDescent="0.25"/>
    <row r="285156" customFormat="1" x14ac:dyDescent="0.25"/>
    <row r="285157" customFormat="1" x14ac:dyDescent="0.25"/>
    <row r="285158" customFormat="1" x14ac:dyDescent="0.25"/>
    <row r="285159" customFormat="1" x14ac:dyDescent="0.25"/>
    <row r="285160" customFormat="1" x14ac:dyDescent="0.25"/>
    <row r="285161" customFormat="1" x14ac:dyDescent="0.25"/>
    <row r="285162" customFormat="1" x14ac:dyDescent="0.25"/>
    <row r="285163" customFormat="1" x14ac:dyDescent="0.25"/>
    <row r="285164" customFormat="1" x14ac:dyDescent="0.25"/>
    <row r="285165" customFormat="1" x14ac:dyDescent="0.25"/>
    <row r="285166" customFormat="1" x14ac:dyDescent="0.25"/>
    <row r="285167" customFormat="1" x14ac:dyDescent="0.25"/>
    <row r="285168" customFormat="1" x14ac:dyDescent="0.25"/>
    <row r="285169" customFormat="1" x14ac:dyDescent="0.25"/>
    <row r="285170" customFormat="1" x14ac:dyDescent="0.25"/>
    <row r="285171" customFormat="1" x14ac:dyDescent="0.25"/>
    <row r="285172" customFormat="1" x14ac:dyDescent="0.25"/>
    <row r="285173" customFormat="1" x14ac:dyDescent="0.25"/>
    <row r="285174" customFormat="1" x14ac:dyDescent="0.25"/>
    <row r="285175" customFormat="1" x14ac:dyDescent="0.25"/>
    <row r="285176" customFormat="1" x14ac:dyDescent="0.25"/>
    <row r="285177" customFormat="1" x14ac:dyDescent="0.25"/>
    <row r="285178" customFormat="1" x14ac:dyDescent="0.25"/>
    <row r="285179" customFormat="1" x14ac:dyDescent="0.25"/>
    <row r="285180" customFormat="1" x14ac:dyDescent="0.25"/>
    <row r="285181" customFormat="1" x14ac:dyDescent="0.25"/>
    <row r="285182" customFormat="1" x14ac:dyDescent="0.25"/>
    <row r="285183" customFormat="1" x14ac:dyDescent="0.25"/>
    <row r="285184" customFormat="1" x14ac:dyDescent="0.25"/>
    <row r="285185" customFormat="1" x14ac:dyDescent="0.25"/>
    <row r="285186" customFormat="1" x14ac:dyDescent="0.25"/>
    <row r="285187" customFormat="1" x14ac:dyDescent="0.25"/>
    <row r="285188" customFormat="1" x14ac:dyDescent="0.25"/>
    <row r="285189" customFormat="1" x14ac:dyDescent="0.25"/>
    <row r="285190" customFormat="1" x14ac:dyDescent="0.25"/>
    <row r="285191" customFormat="1" x14ac:dyDescent="0.25"/>
    <row r="285192" customFormat="1" x14ac:dyDescent="0.25"/>
    <row r="285193" customFormat="1" x14ac:dyDescent="0.25"/>
    <row r="285194" customFormat="1" x14ac:dyDescent="0.25"/>
    <row r="285195" customFormat="1" x14ac:dyDescent="0.25"/>
    <row r="285196" customFormat="1" x14ac:dyDescent="0.25"/>
    <row r="285197" customFormat="1" x14ac:dyDescent="0.25"/>
    <row r="285198" customFormat="1" x14ac:dyDescent="0.25"/>
    <row r="285199" customFormat="1" x14ac:dyDescent="0.25"/>
    <row r="285200" customFormat="1" x14ac:dyDescent="0.25"/>
    <row r="285201" customFormat="1" x14ac:dyDescent="0.25"/>
    <row r="285202" customFormat="1" x14ac:dyDescent="0.25"/>
    <row r="285203" customFormat="1" x14ac:dyDescent="0.25"/>
    <row r="285204" customFormat="1" x14ac:dyDescent="0.25"/>
    <row r="285205" customFormat="1" x14ac:dyDescent="0.25"/>
    <row r="285206" customFormat="1" x14ac:dyDescent="0.25"/>
    <row r="285207" customFormat="1" x14ac:dyDescent="0.25"/>
    <row r="285208" customFormat="1" x14ac:dyDescent="0.25"/>
    <row r="285209" customFormat="1" x14ac:dyDescent="0.25"/>
    <row r="285210" customFormat="1" x14ac:dyDescent="0.25"/>
    <row r="285211" customFormat="1" x14ac:dyDescent="0.25"/>
    <row r="285212" customFormat="1" x14ac:dyDescent="0.25"/>
    <row r="285213" customFormat="1" x14ac:dyDescent="0.25"/>
    <row r="285214" customFormat="1" x14ac:dyDescent="0.25"/>
    <row r="285215" customFormat="1" x14ac:dyDescent="0.25"/>
    <row r="285216" customFormat="1" x14ac:dyDescent="0.25"/>
    <row r="285217" customFormat="1" x14ac:dyDescent="0.25"/>
    <row r="285218" customFormat="1" x14ac:dyDescent="0.25"/>
    <row r="285219" customFormat="1" x14ac:dyDescent="0.25"/>
    <row r="285220" customFormat="1" x14ac:dyDescent="0.25"/>
    <row r="285221" customFormat="1" x14ac:dyDescent="0.25"/>
    <row r="285222" customFormat="1" x14ac:dyDescent="0.25"/>
    <row r="285223" customFormat="1" x14ac:dyDescent="0.25"/>
    <row r="285224" customFormat="1" x14ac:dyDescent="0.25"/>
    <row r="285225" customFormat="1" x14ac:dyDescent="0.25"/>
    <row r="285226" customFormat="1" x14ac:dyDescent="0.25"/>
    <row r="285227" customFormat="1" x14ac:dyDescent="0.25"/>
    <row r="285228" customFormat="1" x14ac:dyDescent="0.25"/>
    <row r="285229" customFormat="1" x14ac:dyDescent="0.25"/>
    <row r="285230" customFormat="1" x14ac:dyDescent="0.25"/>
    <row r="285231" customFormat="1" x14ac:dyDescent="0.25"/>
    <row r="285232" customFormat="1" x14ac:dyDescent="0.25"/>
    <row r="285233" customFormat="1" x14ac:dyDescent="0.25"/>
    <row r="285234" customFormat="1" x14ac:dyDescent="0.25"/>
    <row r="285235" customFormat="1" x14ac:dyDescent="0.25"/>
    <row r="285236" customFormat="1" x14ac:dyDescent="0.25"/>
    <row r="285237" customFormat="1" x14ac:dyDescent="0.25"/>
    <row r="285238" customFormat="1" x14ac:dyDescent="0.25"/>
    <row r="285239" customFormat="1" x14ac:dyDescent="0.25"/>
    <row r="285240" customFormat="1" x14ac:dyDescent="0.25"/>
    <row r="285241" customFormat="1" x14ac:dyDescent="0.25"/>
    <row r="285242" customFormat="1" x14ac:dyDescent="0.25"/>
    <row r="285243" customFormat="1" x14ac:dyDescent="0.25"/>
    <row r="285244" customFormat="1" x14ac:dyDescent="0.25"/>
    <row r="285245" customFormat="1" x14ac:dyDescent="0.25"/>
    <row r="285246" customFormat="1" x14ac:dyDescent="0.25"/>
    <row r="285247" customFormat="1" x14ac:dyDescent="0.25"/>
    <row r="285248" customFormat="1" x14ac:dyDescent="0.25"/>
    <row r="285249" customFormat="1" x14ac:dyDescent="0.25"/>
    <row r="285250" customFormat="1" x14ac:dyDescent="0.25"/>
    <row r="285251" customFormat="1" x14ac:dyDescent="0.25"/>
    <row r="285252" customFormat="1" x14ac:dyDescent="0.25"/>
    <row r="285253" customFormat="1" x14ac:dyDescent="0.25"/>
    <row r="285254" customFormat="1" x14ac:dyDescent="0.25"/>
    <row r="285255" customFormat="1" x14ac:dyDescent="0.25"/>
    <row r="285256" customFormat="1" x14ac:dyDescent="0.25"/>
    <row r="285257" customFormat="1" x14ac:dyDescent="0.25"/>
    <row r="285258" customFormat="1" x14ac:dyDescent="0.25"/>
    <row r="285259" customFormat="1" x14ac:dyDescent="0.25"/>
    <row r="285260" customFormat="1" x14ac:dyDescent="0.25"/>
    <row r="285261" customFormat="1" x14ac:dyDescent="0.25"/>
    <row r="285262" customFormat="1" x14ac:dyDescent="0.25"/>
    <row r="285263" customFormat="1" x14ac:dyDescent="0.25"/>
    <row r="285264" customFormat="1" x14ac:dyDescent="0.25"/>
    <row r="285265" customFormat="1" x14ac:dyDescent="0.25"/>
    <row r="285266" customFormat="1" x14ac:dyDescent="0.25"/>
    <row r="285267" customFormat="1" x14ac:dyDescent="0.25"/>
    <row r="285268" customFormat="1" x14ac:dyDescent="0.25"/>
    <row r="285269" customFormat="1" x14ac:dyDescent="0.25"/>
    <row r="285270" customFormat="1" x14ac:dyDescent="0.25"/>
    <row r="285271" customFormat="1" x14ac:dyDescent="0.25"/>
    <row r="285272" customFormat="1" x14ac:dyDescent="0.25"/>
    <row r="285273" customFormat="1" x14ac:dyDescent="0.25"/>
    <row r="285274" customFormat="1" x14ac:dyDescent="0.25"/>
    <row r="285275" customFormat="1" x14ac:dyDescent="0.25"/>
    <row r="285276" customFormat="1" x14ac:dyDescent="0.25"/>
    <row r="285277" customFormat="1" x14ac:dyDescent="0.25"/>
    <row r="285278" customFormat="1" x14ac:dyDescent="0.25"/>
    <row r="285279" customFormat="1" x14ac:dyDescent="0.25"/>
    <row r="285280" customFormat="1" x14ac:dyDescent="0.25"/>
    <row r="285281" customFormat="1" x14ac:dyDescent="0.25"/>
    <row r="285282" customFormat="1" x14ac:dyDescent="0.25"/>
    <row r="285283" customFormat="1" x14ac:dyDescent="0.25"/>
    <row r="285284" customFormat="1" x14ac:dyDescent="0.25"/>
    <row r="285285" customFormat="1" x14ac:dyDescent="0.25"/>
    <row r="285286" customFormat="1" x14ac:dyDescent="0.25"/>
    <row r="285287" customFormat="1" x14ac:dyDescent="0.25"/>
    <row r="285288" customFormat="1" x14ac:dyDescent="0.25"/>
    <row r="285289" customFormat="1" x14ac:dyDescent="0.25"/>
    <row r="285290" customFormat="1" x14ac:dyDescent="0.25"/>
    <row r="285291" customFormat="1" x14ac:dyDescent="0.25"/>
    <row r="285292" customFormat="1" x14ac:dyDescent="0.25"/>
    <row r="285293" customFormat="1" x14ac:dyDescent="0.25"/>
    <row r="285294" customFormat="1" x14ac:dyDescent="0.25"/>
    <row r="285295" customFormat="1" x14ac:dyDescent="0.25"/>
    <row r="285296" customFormat="1" x14ac:dyDescent="0.25"/>
    <row r="285297" customFormat="1" x14ac:dyDescent="0.25"/>
    <row r="285298" customFormat="1" x14ac:dyDescent="0.25"/>
    <row r="285299" customFormat="1" x14ac:dyDescent="0.25"/>
    <row r="285300" customFormat="1" x14ac:dyDescent="0.25"/>
    <row r="285301" customFormat="1" x14ac:dyDescent="0.25"/>
    <row r="285302" customFormat="1" x14ac:dyDescent="0.25"/>
    <row r="285303" customFormat="1" x14ac:dyDescent="0.25"/>
    <row r="285304" customFormat="1" x14ac:dyDescent="0.25"/>
    <row r="285305" customFormat="1" x14ac:dyDescent="0.25"/>
    <row r="285306" customFormat="1" x14ac:dyDescent="0.25"/>
    <row r="285307" customFormat="1" x14ac:dyDescent="0.25"/>
    <row r="285308" customFormat="1" x14ac:dyDescent="0.25"/>
    <row r="285309" customFormat="1" x14ac:dyDescent="0.25"/>
    <row r="285310" customFormat="1" x14ac:dyDescent="0.25"/>
    <row r="285311" customFormat="1" x14ac:dyDescent="0.25"/>
    <row r="285312" customFormat="1" x14ac:dyDescent="0.25"/>
    <row r="285313" customFormat="1" x14ac:dyDescent="0.25"/>
    <row r="285314" customFormat="1" x14ac:dyDescent="0.25"/>
    <row r="285315" customFormat="1" x14ac:dyDescent="0.25"/>
    <row r="285316" customFormat="1" x14ac:dyDescent="0.25"/>
    <row r="285317" customFormat="1" x14ac:dyDescent="0.25"/>
    <row r="285318" customFormat="1" x14ac:dyDescent="0.25"/>
    <row r="285319" customFormat="1" x14ac:dyDescent="0.25"/>
    <row r="285320" customFormat="1" x14ac:dyDescent="0.25"/>
    <row r="285321" customFormat="1" x14ac:dyDescent="0.25"/>
    <row r="285322" customFormat="1" x14ac:dyDescent="0.25"/>
    <row r="285323" customFormat="1" x14ac:dyDescent="0.25"/>
    <row r="285324" customFormat="1" x14ac:dyDescent="0.25"/>
    <row r="285325" customFormat="1" x14ac:dyDescent="0.25"/>
    <row r="285326" customFormat="1" x14ac:dyDescent="0.25"/>
    <row r="285327" customFormat="1" x14ac:dyDescent="0.25"/>
    <row r="285328" customFormat="1" x14ac:dyDescent="0.25"/>
    <row r="285329" customFormat="1" x14ac:dyDescent="0.25"/>
    <row r="285330" customFormat="1" x14ac:dyDescent="0.25"/>
    <row r="285331" customFormat="1" x14ac:dyDescent="0.25"/>
    <row r="285332" customFormat="1" x14ac:dyDescent="0.25"/>
    <row r="285333" customFormat="1" x14ac:dyDescent="0.25"/>
    <row r="285334" customFormat="1" x14ac:dyDescent="0.25"/>
    <row r="285335" customFormat="1" x14ac:dyDescent="0.25"/>
    <row r="285336" customFormat="1" x14ac:dyDescent="0.25"/>
    <row r="285337" customFormat="1" x14ac:dyDescent="0.25"/>
    <row r="285338" customFormat="1" x14ac:dyDescent="0.25"/>
    <row r="285339" customFormat="1" x14ac:dyDescent="0.25"/>
    <row r="285340" customFormat="1" x14ac:dyDescent="0.25"/>
    <row r="285341" customFormat="1" x14ac:dyDescent="0.25"/>
    <row r="285342" customFormat="1" x14ac:dyDescent="0.25"/>
    <row r="285343" customFormat="1" x14ac:dyDescent="0.25"/>
    <row r="285344" customFormat="1" x14ac:dyDescent="0.25"/>
    <row r="285345" customFormat="1" x14ac:dyDescent="0.25"/>
    <row r="285346" customFormat="1" x14ac:dyDescent="0.25"/>
    <row r="285347" customFormat="1" x14ac:dyDescent="0.25"/>
    <row r="285348" customFormat="1" x14ac:dyDescent="0.25"/>
    <row r="285349" customFormat="1" x14ac:dyDescent="0.25"/>
    <row r="285350" customFormat="1" x14ac:dyDescent="0.25"/>
    <row r="285351" customFormat="1" x14ac:dyDescent="0.25"/>
    <row r="285352" customFormat="1" x14ac:dyDescent="0.25"/>
    <row r="285353" customFormat="1" x14ac:dyDescent="0.25"/>
    <row r="285354" customFormat="1" x14ac:dyDescent="0.25"/>
    <row r="285355" customFormat="1" x14ac:dyDescent="0.25"/>
    <row r="285356" customFormat="1" x14ac:dyDescent="0.25"/>
    <row r="285357" customFormat="1" x14ac:dyDescent="0.25"/>
    <row r="285358" customFormat="1" x14ac:dyDescent="0.25"/>
    <row r="285359" customFormat="1" x14ac:dyDescent="0.25"/>
    <row r="285360" customFormat="1" x14ac:dyDescent="0.25"/>
    <row r="285361" customFormat="1" x14ac:dyDescent="0.25"/>
    <row r="285362" customFormat="1" x14ac:dyDescent="0.25"/>
    <row r="285363" customFormat="1" x14ac:dyDescent="0.25"/>
    <row r="285364" customFormat="1" x14ac:dyDescent="0.25"/>
    <row r="285365" customFormat="1" x14ac:dyDescent="0.25"/>
    <row r="285366" customFormat="1" x14ac:dyDescent="0.25"/>
    <row r="285367" customFormat="1" x14ac:dyDescent="0.25"/>
    <row r="285368" customFormat="1" x14ac:dyDescent="0.25"/>
    <row r="285369" customFormat="1" x14ac:dyDescent="0.25"/>
    <row r="285370" customFormat="1" x14ac:dyDescent="0.25"/>
    <row r="285371" customFormat="1" x14ac:dyDescent="0.25"/>
    <row r="285372" customFormat="1" x14ac:dyDescent="0.25"/>
    <row r="285373" customFormat="1" x14ac:dyDescent="0.25"/>
    <row r="285374" customFormat="1" x14ac:dyDescent="0.25"/>
    <row r="285375" customFormat="1" x14ac:dyDescent="0.25"/>
    <row r="285376" customFormat="1" x14ac:dyDescent="0.25"/>
    <row r="285377" customFormat="1" x14ac:dyDescent="0.25"/>
    <row r="285378" customFormat="1" x14ac:dyDescent="0.25"/>
    <row r="285379" customFormat="1" x14ac:dyDescent="0.25"/>
    <row r="285380" customFormat="1" x14ac:dyDescent="0.25"/>
    <row r="285381" customFormat="1" x14ac:dyDescent="0.25"/>
    <row r="285382" customFormat="1" x14ac:dyDescent="0.25"/>
    <row r="285383" customFormat="1" x14ac:dyDescent="0.25"/>
    <row r="285384" customFormat="1" x14ac:dyDescent="0.25"/>
    <row r="285385" customFormat="1" x14ac:dyDescent="0.25"/>
    <row r="285386" customFormat="1" x14ac:dyDescent="0.25"/>
    <row r="285387" customFormat="1" x14ac:dyDescent="0.25"/>
    <row r="285388" customFormat="1" x14ac:dyDescent="0.25"/>
    <row r="285389" customFormat="1" x14ac:dyDescent="0.25"/>
    <row r="285390" customFormat="1" x14ac:dyDescent="0.25"/>
    <row r="285391" customFormat="1" x14ac:dyDescent="0.25"/>
    <row r="285392" customFormat="1" x14ac:dyDescent="0.25"/>
    <row r="285393" customFormat="1" x14ac:dyDescent="0.25"/>
    <row r="285394" customFormat="1" x14ac:dyDescent="0.25"/>
    <row r="285395" customFormat="1" x14ac:dyDescent="0.25"/>
    <row r="285396" customFormat="1" x14ac:dyDescent="0.25"/>
    <row r="285397" customFormat="1" x14ac:dyDescent="0.25"/>
    <row r="285398" customFormat="1" x14ac:dyDescent="0.25"/>
    <row r="285399" customFormat="1" x14ac:dyDescent="0.25"/>
    <row r="285400" customFormat="1" x14ac:dyDescent="0.25"/>
    <row r="285401" customFormat="1" x14ac:dyDescent="0.25"/>
    <row r="285402" customFormat="1" x14ac:dyDescent="0.25"/>
    <row r="285403" customFormat="1" x14ac:dyDescent="0.25"/>
    <row r="285404" customFormat="1" x14ac:dyDescent="0.25"/>
    <row r="285405" customFormat="1" x14ac:dyDescent="0.25"/>
    <row r="285406" customFormat="1" x14ac:dyDescent="0.25"/>
    <row r="285407" customFormat="1" x14ac:dyDescent="0.25"/>
    <row r="285408" customFormat="1" x14ac:dyDescent="0.25"/>
    <row r="285409" customFormat="1" x14ac:dyDescent="0.25"/>
    <row r="285410" customFormat="1" x14ac:dyDescent="0.25"/>
    <row r="285411" customFormat="1" x14ac:dyDescent="0.25"/>
    <row r="285412" customFormat="1" x14ac:dyDescent="0.25"/>
    <row r="285413" customFormat="1" x14ac:dyDescent="0.25"/>
    <row r="285414" customFormat="1" x14ac:dyDescent="0.25"/>
    <row r="285415" customFormat="1" x14ac:dyDescent="0.25"/>
    <row r="285416" customFormat="1" x14ac:dyDescent="0.25"/>
    <row r="285417" customFormat="1" x14ac:dyDescent="0.25"/>
    <row r="285418" customFormat="1" x14ac:dyDescent="0.25"/>
    <row r="285419" customFormat="1" x14ac:dyDescent="0.25"/>
    <row r="285420" customFormat="1" x14ac:dyDescent="0.25"/>
    <row r="285421" customFormat="1" x14ac:dyDescent="0.25"/>
    <row r="285422" customFormat="1" x14ac:dyDescent="0.25"/>
    <row r="285423" customFormat="1" x14ac:dyDescent="0.25"/>
    <row r="285424" customFormat="1" x14ac:dyDescent="0.25"/>
    <row r="285425" customFormat="1" x14ac:dyDescent="0.25"/>
    <row r="285426" customFormat="1" x14ac:dyDescent="0.25"/>
    <row r="285427" customFormat="1" x14ac:dyDescent="0.25"/>
    <row r="285428" customFormat="1" x14ac:dyDescent="0.25"/>
    <row r="285429" customFormat="1" x14ac:dyDescent="0.25"/>
    <row r="285430" customFormat="1" x14ac:dyDescent="0.25"/>
    <row r="285431" customFormat="1" x14ac:dyDescent="0.25"/>
    <row r="285432" customFormat="1" x14ac:dyDescent="0.25"/>
    <row r="285433" customFormat="1" x14ac:dyDescent="0.25"/>
    <row r="285434" customFormat="1" x14ac:dyDescent="0.25"/>
    <row r="285435" customFormat="1" x14ac:dyDescent="0.25"/>
    <row r="285436" customFormat="1" x14ac:dyDescent="0.25"/>
    <row r="285437" customFormat="1" x14ac:dyDescent="0.25"/>
    <row r="285438" customFormat="1" x14ac:dyDescent="0.25"/>
    <row r="285439" customFormat="1" x14ac:dyDescent="0.25"/>
    <row r="285440" customFormat="1" x14ac:dyDescent="0.25"/>
    <row r="285441" customFormat="1" x14ac:dyDescent="0.25"/>
    <row r="285442" customFormat="1" x14ac:dyDescent="0.25"/>
    <row r="285443" customFormat="1" x14ac:dyDescent="0.25"/>
    <row r="285444" customFormat="1" x14ac:dyDescent="0.25"/>
    <row r="285445" customFormat="1" x14ac:dyDescent="0.25"/>
    <row r="285446" customFormat="1" x14ac:dyDescent="0.25"/>
    <row r="285447" customFormat="1" x14ac:dyDescent="0.25"/>
    <row r="285448" customFormat="1" x14ac:dyDescent="0.25"/>
    <row r="285449" customFormat="1" x14ac:dyDescent="0.25"/>
    <row r="285450" customFormat="1" x14ac:dyDescent="0.25"/>
    <row r="285451" customFormat="1" x14ac:dyDescent="0.25"/>
    <row r="285452" customFormat="1" x14ac:dyDescent="0.25"/>
    <row r="285453" customFormat="1" x14ac:dyDescent="0.25"/>
    <row r="285454" customFormat="1" x14ac:dyDescent="0.25"/>
    <row r="285455" customFormat="1" x14ac:dyDescent="0.25"/>
    <row r="285456" customFormat="1" x14ac:dyDescent="0.25"/>
    <row r="285457" customFormat="1" x14ac:dyDescent="0.25"/>
    <row r="285458" customFormat="1" x14ac:dyDescent="0.25"/>
    <row r="285459" customFormat="1" x14ac:dyDescent="0.25"/>
    <row r="285460" customFormat="1" x14ac:dyDescent="0.25"/>
    <row r="285461" customFormat="1" x14ac:dyDescent="0.25"/>
    <row r="285462" customFormat="1" x14ac:dyDescent="0.25"/>
    <row r="285463" customFormat="1" x14ac:dyDescent="0.25"/>
    <row r="285464" customFormat="1" x14ac:dyDescent="0.25"/>
    <row r="285465" customFormat="1" x14ac:dyDescent="0.25"/>
    <row r="285466" customFormat="1" x14ac:dyDescent="0.25"/>
    <row r="285467" customFormat="1" x14ac:dyDescent="0.25"/>
    <row r="285468" customFormat="1" x14ac:dyDescent="0.25"/>
    <row r="285469" customFormat="1" x14ac:dyDescent="0.25"/>
    <row r="285470" customFormat="1" x14ac:dyDescent="0.25"/>
    <row r="285471" customFormat="1" x14ac:dyDescent="0.25"/>
    <row r="285472" customFormat="1" x14ac:dyDescent="0.25"/>
    <row r="285473" customFormat="1" x14ac:dyDescent="0.25"/>
    <row r="285474" customFormat="1" x14ac:dyDescent="0.25"/>
    <row r="285475" customFormat="1" x14ac:dyDescent="0.25"/>
    <row r="285476" customFormat="1" x14ac:dyDescent="0.25"/>
    <row r="285477" customFormat="1" x14ac:dyDescent="0.25"/>
    <row r="285478" customFormat="1" x14ac:dyDescent="0.25"/>
    <row r="285479" customFormat="1" x14ac:dyDescent="0.25"/>
    <row r="285480" customFormat="1" x14ac:dyDescent="0.25"/>
    <row r="285481" customFormat="1" x14ac:dyDescent="0.25"/>
    <row r="285482" customFormat="1" x14ac:dyDescent="0.25"/>
    <row r="285483" customFormat="1" x14ac:dyDescent="0.25"/>
    <row r="285484" customFormat="1" x14ac:dyDescent="0.25"/>
    <row r="285485" customFormat="1" x14ac:dyDescent="0.25"/>
    <row r="285486" customFormat="1" x14ac:dyDescent="0.25"/>
    <row r="285487" customFormat="1" x14ac:dyDescent="0.25"/>
    <row r="285488" customFormat="1" x14ac:dyDescent="0.25"/>
    <row r="285489" customFormat="1" x14ac:dyDescent="0.25"/>
    <row r="285490" customFormat="1" x14ac:dyDescent="0.25"/>
    <row r="285491" customFormat="1" x14ac:dyDescent="0.25"/>
    <row r="285492" customFormat="1" x14ac:dyDescent="0.25"/>
    <row r="285493" customFormat="1" x14ac:dyDescent="0.25"/>
    <row r="285494" customFormat="1" x14ac:dyDescent="0.25"/>
    <row r="285495" customFormat="1" x14ac:dyDescent="0.25"/>
    <row r="285496" customFormat="1" x14ac:dyDescent="0.25"/>
    <row r="285497" customFormat="1" x14ac:dyDescent="0.25"/>
    <row r="285498" customFormat="1" x14ac:dyDescent="0.25"/>
    <row r="285499" customFormat="1" x14ac:dyDescent="0.25"/>
    <row r="285500" customFormat="1" x14ac:dyDescent="0.25"/>
    <row r="285501" customFormat="1" x14ac:dyDescent="0.25"/>
    <row r="285502" customFormat="1" x14ac:dyDescent="0.25"/>
    <row r="285503" customFormat="1" x14ac:dyDescent="0.25"/>
    <row r="285504" customFormat="1" x14ac:dyDescent="0.25"/>
    <row r="285505" customFormat="1" x14ac:dyDescent="0.25"/>
    <row r="285506" customFormat="1" x14ac:dyDescent="0.25"/>
    <row r="285507" customFormat="1" x14ac:dyDescent="0.25"/>
    <row r="285508" customFormat="1" x14ac:dyDescent="0.25"/>
    <row r="285509" customFormat="1" x14ac:dyDescent="0.25"/>
    <row r="285510" customFormat="1" x14ac:dyDescent="0.25"/>
    <row r="285511" customFormat="1" x14ac:dyDescent="0.25"/>
    <row r="285512" customFormat="1" x14ac:dyDescent="0.25"/>
    <row r="285513" customFormat="1" x14ac:dyDescent="0.25"/>
    <row r="285514" customFormat="1" x14ac:dyDescent="0.25"/>
    <row r="285515" customFormat="1" x14ac:dyDescent="0.25"/>
    <row r="285516" customFormat="1" x14ac:dyDescent="0.25"/>
    <row r="285517" customFormat="1" x14ac:dyDescent="0.25"/>
    <row r="285518" customFormat="1" x14ac:dyDescent="0.25"/>
    <row r="285519" customFormat="1" x14ac:dyDescent="0.25"/>
    <row r="285520" customFormat="1" x14ac:dyDescent="0.25"/>
    <row r="285521" customFormat="1" x14ac:dyDescent="0.25"/>
    <row r="285522" customFormat="1" x14ac:dyDescent="0.25"/>
    <row r="285523" customFormat="1" x14ac:dyDescent="0.25"/>
    <row r="285524" customFormat="1" x14ac:dyDescent="0.25"/>
    <row r="285525" customFormat="1" x14ac:dyDescent="0.25"/>
    <row r="285526" customFormat="1" x14ac:dyDescent="0.25"/>
    <row r="285527" customFormat="1" x14ac:dyDescent="0.25"/>
    <row r="285528" customFormat="1" x14ac:dyDescent="0.25"/>
    <row r="285529" customFormat="1" x14ac:dyDescent="0.25"/>
    <row r="285530" customFormat="1" x14ac:dyDescent="0.25"/>
    <row r="285531" customFormat="1" x14ac:dyDescent="0.25"/>
    <row r="285532" customFormat="1" x14ac:dyDescent="0.25"/>
    <row r="285533" customFormat="1" x14ac:dyDescent="0.25"/>
    <row r="285534" customFormat="1" x14ac:dyDescent="0.25"/>
    <row r="285535" customFormat="1" x14ac:dyDescent="0.25"/>
    <row r="285536" customFormat="1" x14ac:dyDescent="0.25"/>
    <row r="285537" customFormat="1" x14ac:dyDescent="0.25"/>
    <row r="285538" customFormat="1" x14ac:dyDescent="0.25"/>
    <row r="285539" customFormat="1" x14ac:dyDescent="0.25"/>
    <row r="285540" customFormat="1" x14ac:dyDescent="0.25"/>
    <row r="285541" customFormat="1" x14ac:dyDescent="0.25"/>
    <row r="285542" customFormat="1" x14ac:dyDescent="0.25"/>
    <row r="285543" customFormat="1" x14ac:dyDescent="0.25"/>
    <row r="285544" customFormat="1" x14ac:dyDescent="0.25"/>
    <row r="285545" customFormat="1" x14ac:dyDescent="0.25"/>
    <row r="285546" customFormat="1" x14ac:dyDescent="0.25"/>
    <row r="285547" customFormat="1" x14ac:dyDescent="0.25"/>
    <row r="285548" customFormat="1" x14ac:dyDescent="0.25"/>
    <row r="285549" customFormat="1" x14ac:dyDescent="0.25"/>
    <row r="285550" customFormat="1" x14ac:dyDescent="0.25"/>
    <row r="285551" customFormat="1" x14ac:dyDescent="0.25"/>
    <row r="285552" customFormat="1" x14ac:dyDescent="0.25"/>
    <row r="285553" customFormat="1" x14ac:dyDescent="0.25"/>
    <row r="285554" customFormat="1" x14ac:dyDescent="0.25"/>
    <row r="285555" customFormat="1" x14ac:dyDescent="0.25"/>
    <row r="285556" customFormat="1" x14ac:dyDescent="0.25"/>
    <row r="285557" customFormat="1" x14ac:dyDescent="0.25"/>
    <row r="285558" customFormat="1" x14ac:dyDescent="0.25"/>
    <row r="285559" customFormat="1" x14ac:dyDescent="0.25"/>
    <row r="285560" customFormat="1" x14ac:dyDescent="0.25"/>
    <row r="285561" customFormat="1" x14ac:dyDescent="0.25"/>
    <row r="285562" customFormat="1" x14ac:dyDescent="0.25"/>
    <row r="285563" customFormat="1" x14ac:dyDescent="0.25"/>
    <row r="285564" customFormat="1" x14ac:dyDescent="0.25"/>
    <row r="285565" customFormat="1" x14ac:dyDescent="0.25"/>
    <row r="285566" customFormat="1" x14ac:dyDescent="0.25"/>
    <row r="285567" customFormat="1" x14ac:dyDescent="0.25"/>
    <row r="285568" customFormat="1" x14ac:dyDescent="0.25"/>
    <row r="285569" customFormat="1" x14ac:dyDescent="0.25"/>
    <row r="285570" customFormat="1" x14ac:dyDescent="0.25"/>
    <row r="285571" customFormat="1" x14ac:dyDescent="0.25"/>
    <row r="285572" customFormat="1" x14ac:dyDescent="0.25"/>
    <row r="285573" customFormat="1" x14ac:dyDescent="0.25"/>
    <row r="285574" customFormat="1" x14ac:dyDescent="0.25"/>
    <row r="285575" customFormat="1" x14ac:dyDescent="0.25"/>
    <row r="285576" customFormat="1" x14ac:dyDescent="0.25"/>
    <row r="285577" customFormat="1" x14ac:dyDescent="0.25"/>
    <row r="285578" customFormat="1" x14ac:dyDescent="0.25"/>
    <row r="285579" customFormat="1" x14ac:dyDescent="0.25"/>
    <row r="285580" customFormat="1" x14ac:dyDescent="0.25"/>
    <row r="285581" customFormat="1" x14ac:dyDescent="0.25"/>
    <row r="285582" customFormat="1" x14ac:dyDescent="0.25"/>
    <row r="285583" customFormat="1" x14ac:dyDescent="0.25"/>
    <row r="285584" customFormat="1" x14ac:dyDescent="0.25"/>
    <row r="285585" customFormat="1" x14ac:dyDescent="0.25"/>
    <row r="285586" customFormat="1" x14ac:dyDescent="0.25"/>
    <row r="285587" customFormat="1" x14ac:dyDescent="0.25"/>
    <row r="285588" customFormat="1" x14ac:dyDescent="0.25"/>
    <row r="285589" customFormat="1" x14ac:dyDescent="0.25"/>
    <row r="285590" customFormat="1" x14ac:dyDescent="0.25"/>
    <row r="285591" customFormat="1" x14ac:dyDescent="0.25"/>
    <row r="285592" customFormat="1" x14ac:dyDescent="0.25"/>
    <row r="285593" customFormat="1" x14ac:dyDescent="0.25"/>
    <row r="285594" customFormat="1" x14ac:dyDescent="0.25"/>
    <row r="285595" customFormat="1" x14ac:dyDescent="0.25"/>
    <row r="285596" customFormat="1" x14ac:dyDescent="0.25"/>
    <row r="285597" customFormat="1" x14ac:dyDescent="0.25"/>
    <row r="285598" customFormat="1" x14ac:dyDescent="0.25"/>
    <row r="285599" customFormat="1" x14ac:dyDescent="0.25"/>
    <row r="285600" customFormat="1" x14ac:dyDescent="0.25"/>
    <row r="285601" customFormat="1" x14ac:dyDescent="0.25"/>
    <row r="285602" customFormat="1" x14ac:dyDescent="0.25"/>
    <row r="285603" customFormat="1" x14ac:dyDescent="0.25"/>
    <row r="285604" customFormat="1" x14ac:dyDescent="0.25"/>
    <row r="285605" customFormat="1" x14ac:dyDescent="0.25"/>
    <row r="285606" customFormat="1" x14ac:dyDescent="0.25"/>
    <row r="285607" customFormat="1" x14ac:dyDescent="0.25"/>
    <row r="285608" customFormat="1" x14ac:dyDescent="0.25"/>
    <row r="285609" customFormat="1" x14ac:dyDescent="0.25"/>
    <row r="285610" customFormat="1" x14ac:dyDescent="0.25"/>
    <row r="285611" customFormat="1" x14ac:dyDescent="0.25"/>
    <row r="285612" customFormat="1" x14ac:dyDescent="0.25"/>
    <row r="285613" customFormat="1" x14ac:dyDescent="0.25"/>
    <row r="285614" customFormat="1" x14ac:dyDescent="0.25"/>
    <row r="285615" customFormat="1" x14ac:dyDescent="0.25"/>
    <row r="285616" customFormat="1" x14ac:dyDescent="0.25"/>
    <row r="285617" customFormat="1" x14ac:dyDescent="0.25"/>
    <row r="285618" customFormat="1" x14ac:dyDescent="0.25"/>
    <row r="285619" customFormat="1" x14ac:dyDescent="0.25"/>
    <row r="285620" customFormat="1" x14ac:dyDescent="0.25"/>
    <row r="285621" customFormat="1" x14ac:dyDescent="0.25"/>
    <row r="285622" customFormat="1" x14ac:dyDescent="0.25"/>
    <row r="285623" customFormat="1" x14ac:dyDescent="0.25"/>
    <row r="285624" customFormat="1" x14ac:dyDescent="0.25"/>
    <row r="285625" customFormat="1" x14ac:dyDescent="0.25"/>
    <row r="285626" customFormat="1" x14ac:dyDescent="0.25"/>
    <row r="285627" customFormat="1" x14ac:dyDescent="0.25"/>
    <row r="285628" customFormat="1" x14ac:dyDescent="0.25"/>
    <row r="285629" customFormat="1" x14ac:dyDescent="0.25"/>
    <row r="285630" customFormat="1" x14ac:dyDescent="0.25"/>
    <row r="285631" customFormat="1" x14ac:dyDescent="0.25"/>
    <row r="285632" customFormat="1" x14ac:dyDescent="0.25"/>
    <row r="285633" customFormat="1" x14ac:dyDescent="0.25"/>
    <row r="285634" customFormat="1" x14ac:dyDescent="0.25"/>
    <row r="285635" customFormat="1" x14ac:dyDescent="0.25"/>
    <row r="285636" customFormat="1" x14ac:dyDescent="0.25"/>
    <row r="285637" customFormat="1" x14ac:dyDescent="0.25"/>
    <row r="285638" customFormat="1" x14ac:dyDescent="0.25"/>
    <row r="285639" customFormat="1" x14ac:dyDescent="0.25"/>
    <row r="285640" customFormat="1" x14ac:dyDescent="0.25"/>
    <row r="285641" customFormat="1" x14ac:dyDescent="0.25"/>
    <row r="285642" customFormat="1" x14ac:dyDescent="0.25"/>
    <row r="285643" customFormat="1" x14ac:dyDescent="0.25"/>
    <row r="285644" customFormat="1" x14ac:dyDescent="0.25"/>
    <row r="285645" customFormat="1" x14ac:dyDescent="0.25"/>
    <row r="285646" customFormat="1" x14ac:dyDescent="0.25"/>
    <row r="285647" customFormat="1" x14ac:dyDescent="0.25"/>
    <row r="285648" customFormat="1" x14ac:dyDescent="0.25"/>
    <row r="285649" customFormat="1" x14ac:dyDescent="0.25"/>
    <row r="285650" customFormat="1" x14ac:dyDescent="0.25"/>
    <row r="285651" customFormat="1" x14ac:dyDescent="0.25"/>
    <row r="285652" customFormat="1" x14ac:dyDescent="0.25"/>
    <row r="285653" customFormat="1" x14ac:dyDescent="0.25"/>
    <row r="285654" customFormat="1" x14ac:dyDescent="0.25"/>
    <row r="285655" customFormat="1" x14ac:dyDescent="0.25"/>
    <row r="285656" customFormat="1" x14ac:dyDescent="0.25"/>
    <row r="285657" customFormat="1" x14ac:dyDescent="0.25"/>
    <row r="285658" customFormat="1" x14ac:dyDescent="0.25"/>
    <row r="285659" customFormat="1" x14ac:dyDescent="0.25"/>
    <row r="285660" customFormat="1" x14ac:dyDescent="0.25"/>
    <row r="285661" customFormat="1" x14ac:dyDescent="0.25"/>
    <row r="285662" customFormat="1" x14ac:dyDescent="0.25"/>
    <row r="285663" customFormat="1" x14ac:dyDescent="0.25"/>
    <row r="285664" customFormat="1" x14ac:dyDescent="0.25"/>
    <row r="285665" customFormat="1" x14ac:dyDescent="0.25"/>
    <row r="285666" customFormat="1" x14ac:dyDescent="0.25"/>
    <row r="285667" customFormat="1" x14ac:dyDescent="0.25"/>
    <row r="285668" customFormat="1" x14ac:dyDescent="0.25"/>
    <row r="285669" customFormat="1" x14ac:dyDescent="0.25"/>
    <row r="285670" customFormat="1" x14ac:dyDescent="0.25"/>
    <row r="285671" customFormat="1" x14ac:dyDescent="0.25"/>
    <row r="285672" customFormat="1" x14ac:dyDescent="0.25"/>
    <row r="285673" customFormat="1" x14ac:dyDescent="0.25"/>
    <row r="285674" customFormat="1" x14ac:dyDescent="0.25"/>
    <row r="285675" customFormat="1" x14ac:dyDescent="0.25"/>
    <row r="285676" customFormat="1" x14ac:dyDescent="0.25"/>
    <row r="285677" customFormat="1" x14ac:dyDescent="0.25"/>
    <row r="285678" customFormat="1" x14ac:dyDescent="0.25"/>
    <row r="285679" customFormat="1" x14ac:dyDescent="0.25"/>
    <row r="285680" customFormat="1" x14ac:dyDescent="0.25"/>
    <row r="285681" customFormat="1" x14ac:dyDescent="0.25"/>
    <row r="285682" customFormat="1" x14ac:dyDescent="0.25"/>
    <row r="285683" customFormat="1" x14ac:dyDescent="0.25"/>
    <row r="285684" customFormat="1" x14ac:dyDescent="0.25"/>
    <row r="285685" customFormat="1" x14ac:dyDescent="0.25"/>
    <row r="285686" customFormat="1" x14ac:dyDescent="0.25"/>
    <row r="285687" customFormat="1" x14ac:dyDescent="0.25"/>
    <row r="285688" customFormat="1" x14ac:dyDescent="0.25"/>
    <row r="285689" customFormat="1" x14ac:dyDescent="0.25"/>
    <row r="285690" customFormat="1" x14ac:dyDescent="0.25"/>
    <row r="285691" customFormat="1" x14ac:dyDescent="0.25"/>
    <row r="285692" customFormat="1" x14ac:dyDescent="0.25"/>
    <row r="285693" customFormat="1" x14ac:dyDescent="0.25"/>
    <row r="285694" customFormat="1" x14ac:dyDescent="0.25"/>
    <row r="285695" customFormat="1" x14ac:dyDescent="0.25"/>
    <row r="285696" customFormat="1" x14ac:dyDescent="0.25"/>
    <row r="285697" customFormat="1" x14ac:dyDescent="0.25"/>
    <row r="285698" customFormat="1" x14ac:dyDescent="0.25"/>
    <row r="285699" customFormat="1" x14ac:dyDescent="0.25"/>
    <row r="285700" customFormat="1" x14ac:dyDescent="0.25"/>
    <row r="285701" customFormat="1" x14ac:dyDescent="0.25"/>
    <row r="285702" customFormat="1" x14ac:dyDescent="0.25"/>
    <row r="285703" customFormat="1" x14ac:dyDescent="0.25"/>
    <row r="285704" customFormat="1" x14ac:dyDescent="0.25"/>
    <row r="285705" customFormat="1" x14ac:dyDescent="0.25"/>
    <row r="285706" customFormat="1" x14ac:dyDescent="0.25"/>
    <row r="285707" customFormat="1" x14ac:dyDescent="0.25"/>
    <row r="285708" customFormat="1" x14ac:dyDescent="0.25"/>
    <row r="285709" customFormat="1" x14ac:dyDescent="0.25"/>
    <row r="285710" customFormat="1" x14ac:dyDescent="0.25"/>
    <row r="285711" customFormat="1" x14ac:dyDescent="0.25"/>
    <row r="285712" customFormat="1" x14ac:dyDescent="0.25"/>
    <row r="285713" customFormat="1" x14ac:dyDescent="0.25"/>
    <row r="285714" customFormat="1" x14ac:dyDescent="0.25"/>
    <row r="285715" customFormat="1" x14ac:dyDescent="0.25"/>
    <row r="285716" customFormat="1" x14ac:dyDescent="0.25"/>
    <row r="285717" customFormat="1" x14ac:dyDescent="0.25"/>
    <row r="285718" customFormat="1" x14ac:dyDescent="0.25"/>
    <row r="285719" customFormat="1" x14ac:dyDescent="0.25"/>
    <row r="285720" customFormat="1" x14ac:dyDescent="0.25"/>
    <row r="285721" customFormat="1" x14ac:dyDescent="0.25"/>
    <row r="285722" customFormat="1" x14ac:dyDescent="0.25"/>
    <row r="285723" customFormat="1" x14ac:dyDescent="0.25"/>
    <row r="285724" customFormat="1" x14ac:dyDescent="0.25"/>
    <row r="285725" customFormat="1" x14ac:dyDescent="0.25"/>
    <row r="285726" customFormat="1" x14ac:dyDescent="0.25"/>
    <row r="285727" customFormat="1" x14ac:dyDescent="0.25"/>
    <row r="285728" customFormat="1" x14ac:dyDescent="0.25"/>
    <row r="285729" customFormat="1" x14ac:dyDescent="0.25"/>
    <row r="285730" customFormat="1" x14ac:dyDescent="0.25"/>
    <row r="285731" customFormat="1" x14ac:dyDescent="0.25"/>
    <row r="285732" customFormat="1" x14ac:dyDescent="0.25"/>
    <row r="285733" customFormat="1" x14ac:dyDescent="0.25"/>
    <row r="285734" customFormat="1" x14ac:dyDescent="0.25"/>
    <row r="285735" customFormat="1" x14ac:dyDescent="0.25"/>
    <row r="285736" customFormat="1" x14ac:dyDescent="0.25"/>
    <row r="285737" customFormat="1" x14ac:dyDescent="0.25"/>
    <row r="285738" customFormat="1" x14ac:dyDescent="0.25"/>
    <row r="285739" customFormat="1" x14ac:dyDescent="0.25"/>
    <row r="285740" customFormat="1" x14ac:dyDescent="0.25"/>
    <row r="285741" customFormat="1" x14ac:dyDescent="0.25"/>
    <row r="285742" customFormat="1" x14ac:dyDescent="0.25"/>
    <row r="285743" customFormat="1" x14ac:dyDescent="0.25"/>
    <row r="285744" customFormat="1" x14ac:dyDescent="0.25"/>
    <row r="285745" customFormat="1" x14ac:dyDescent="0.25"/>
    <row r="285746" customFormat="1" x14ac:dyDescent="0.25"/>
    <row r="285747" customFormat="1" x14ac:dyDescent="0.25"/>
    <row r="285748" customFormat="1" x14ac:dyDescent="0.25"/>
    <row r="285749" customFormat="1" x14ac:dyDescent="0.25"/>
    <row r="285750" customFormat="1" x14ac:dyDescent="0.25"/>
    <row r="285751" customFormat="1" x14ac:dyDescent="0.25"/>
    <row r="285752" customFormat="1" x14ac:dyDescent="0.25"/>
    <row r="285753" customFormat="1" x14ac:dyDescent="0.25"/>
    <row r="285754" customFormat="1" x14ac:dyDescent="0.25"/>
    <row r="285755" customFormat="1" x14ac:dyDescent="0.25"/>
    <row r="285756" customFormat="1" x14ac:dyDescent="0.25"/>
    <row r="285757" customFormat="1" x14ac:dyDescent="0.25"/>
    <row r="285758" customFormat="1" x14ac:dyDescent="0.25"/>
    <row r="285759" customFormat="1" x14ac:dyDescent="0.25"/>
    <row r="285760" customFormat="1" x14ac:dyDescent="0.25"/>
    <row r="285761" customFormat="1" x14ac:dyDescent="0.25"/>
    <row r="285762" customFormat="1" x14ac:dyDescent="0.25"/>
    <row r="285763" customFormat="1" x14ac:dyDescent="0.25"/>
    <row r="285764" customFormat="1" x14ac:dyDescent="0.25"/>
    <row r="285765" customFormat="1" x14ac:dyDescent="0.25"/>
    <row r="285766" customFormat="1" x14ac:dyDescent="0.25"/>
    <row r="285767" customFormat="1" x14ac:dyDescent="0.25"/>
    <row r="285768" customFormat="1" x14ac:dyDescent="0.25"/>
    <row r="285769" customFormat="1" x14ac:dyDescent="0.25"/>
    <row r="285770" customFormat="1" x14ac:dyDescent="0.25"/>
    <row r="285771" customFormat="1" x14ac:dyDescent="0.25"/>
    <row r="285772" customFormat="1" x14ac:dyDescent="0.25"/>
    <row r="285773" customFormat="1" x14ac:dyDescent="0.25"/>
    <row r="285774" customFormat="1" x14ac:dyDescent="0.25"/>
    <row r="285775" customFormat="1" x14ac:dyDescent="0.25"/>
    <row r="285776" customFormat="1" x14ac:dyDescent="0.25"/>
    <row r="285777" customFormat="1" x14ac:dyDescent="0.25"/>
    <row r="285778" customFormat="1" x14ac:dyDescent="0.25"/>
    <row r="285779" customFormat="1" x14ac:dyDescent="0.25"/>
    <row r="285780" customFormat="1" x14ac:dyDescent="0.25"/>
    <row r="285781" customFormat="1" x14ac:dyDescent="0.25"/>
    <row r="285782" customFormat="1" x14ac:dyDescent="0.25"/>
    <row r="285783" customFormat="1" x14ac:dyDescent="0.25"/>
    <row r="285784" customFormat="1" x14ac:dyDescent="0.25"/>
    <row r="285785" customFormat="1" x14ac:dyDescent="0.25"/>
    <row r="285786" customFormat="1" x14ac:dyDescent="0.25"/>
    <row r="285787" customFormat="1" x14ac:dyDescent="0.25"/>
    <row r="285788" customFormat="1" x14ac:dyDescent="0.25"/>
    <row r="285789" customFormat="1" x14ac:dyDescent="0.25"/>
    <row r="285790" customFormat="1" x14ac:dyDescent="0.25"/>
    <row r="285791" customFormat="1" x14ac:dyDescent="0.25"/>
    <row r="285792" customFormat="1" x14ac:dyDescent="0.25"/>
    <row r="285793" customFormat="1" x14ac:dyDescent="0.25"/>
    <row r="285794" customFormat="1" x14ac:dyDescent="0.25"/>
    <row r="285795" customFormat="1" x14ac:dyDescent="0.25"/>
    <row r="285796" customFormat="1" x14ac:dyDescent="0.25"/>
    <row r="285797" customFormat="1" x14ac:dyDescent="0.25"/>
    <row r="285798" customFormat="1" x14ac:dyDescent="0.25"/>
    <row r="285799" customFormat="1" x14ac:dyDescent="0.25"/>
    <row r="285800" customFormat="1" x14ac:dyDescent="0.25"/>
    <row r="285801" customFormat="1" x14ac:dyDescent="0.25"/>
    <row r="285802" customFormat="1" x14ac:dyDescent="0.25"/>
    <row r="285803" customFormat="1" x14ac:dyDescent="0.25"/>
    <row r="285804" customFormat="1" x14ac:dyDescent="0.25"/>
    <row r="285805" customFormat="1" x14ac:dyDescent="0.25"/>
    <row r="285806" customFormat="1" x14ac:dyDescent="0.25"/>
    <row r="285807" customFormat="1" x14ac:dyDescent="0.25"/>
    <row r="285808" customFormat="1" x14ac:dyDescent="0.25"/>
    <row r="285809" customFormat="1" x14ac:dyDescent="0.25"/>
    <row r="285810" customFormat="1" x14ac:dyDescent="0.25"/>
    <row r="285811" customFormat="1" x14ac:dyDescent="0.25"/>
    <row r="285812" customFormat="1" x14ac:dyDescent="0.25"/>
    <row r="285813" customFormat="1" x14ac:dyDescent="0.25"/>
    <row r="285814" customFormat="1" x14ac:dyDescent="0.25"/>
    <row r="285815" customFormat="1" x14ac:dyDescent="0.25"/>
    <row r="285816" customFormat="1" x14ac:dyDescent="0.25"/>
    <row r="285817" customFormat="1" x14ac:dyDescent="0.25"/>
    <row r="285818" customFormat="1" x14ac:dyDescent="0.25"/>
    <row r="285819" customFormat="1" x14ac:dyDescent="0.25"/>
    <row r="285820" customFormat="1" x14ac:dyDescent="0.25"/>
    <row r="285821" customFormat="1" x14ac:dyDescent="0.25"/>
    <row r="285822" customFormat="1" x14ac:dyDescent="0.25"/>
    <row r="285823" customFormat="1" x14ac:dyDescent="0.25"/>
    <row r="285824" customFormat="1" x14ac:dyDescent="0.25"/>
    <row r="285825" customFormat="1" x14ac:dyDescent="0.25"/>
    <row r="285826" customFormat="1" x14ac:dyDescent="0.25"/>
    <row r="285827" customFormat="1" x14ac:dyDescent="0.25"/>
    <row r="285828" customFormat="1" x14ac:dyDescent="0.25"/>
    <row r="285829" customFormat="1" x14ac:dyDescent="0.25"/>
    <row r="285830" customFormat="1" x14ac:dyDescent="0.25"/>
    <row r="285831" customFormat="1" x14ac:dyDescent="0.25"/>
    <row r="285832" customFormat="1" x14ac:dyDescent="0.25"/>
    <row r="285833" customFormat="1" x14ac:dyDescent="0.25"/>
    <row r="285834" customFormat="1" x14ac:dyDescent="0.25"/>
    <row r="285835" customFormat="1" x14ac:dyDescent="0.25"/>
    <row r="285836" customFormat="1" x14ac:dyDescent="0.25"/>
    <row r="285837" customFormat="1" x14ac:dyDescent="0.25"/>
    <row r="285838" customFormat="1" x14ac:dyDescent="0.25"/>
    <row r="285839" customFormat="1" x14ac:dyDescent="0.25"/>
    <row r="285840" customFormat="1" x14ac:dyDescent="0.25"/>
    <row r="285841" customFormat="1" x14ac:dyDescent="0.25"/>
    <row r="285842" customFormat="1" x14ac:dyDescent="0.25"/>
    <row r="285843" customFormat="1" x14ac:dyDescent="0.25"/>
    <row r="285844" customFormat="1" x14ac:dyDescent="0.25"/>
    <row r="285845" customFormat="1" x14ac:dyDescent="0.25"/>
    <row r="285846" customFormat="1" x14ac:dyDescent="0.25"/>
    <row r="285847" customFormat="1" x14ac:dyDescent="0.25"/>
    <row r="285848" customFormat="1" x14ac:dyDescent="0.25"/>
    <row r="285849" customFormat="1" x14ac:dyDescent="0.25"/>
    <row r="285850" customFormat="1" x14ac:dyDescent="0.25"/>
    <row r="285851" customFormat="1" x14ac:dyDescent="0.25"/>
    <row r="285852" customFormat="1" x14ac:dyDescent="0.25"/>
    <row r="285853" customFormat="1" x14ac:dyDescent="0.25"/>
    <row r="285854" customFormat="1" x14ac:dyDescent="0.25"/>
    <row r="285855" customFormat="1" x14ac:dyDescent="0.25"/>
    <row r="285856" customFormat="1" x14ac:dyDescent="0.25"/>
    <row r="285857" customFormat="1" x14ac:dyDescent="0.25"/>
    <row r="285858" customFormat="1" x14ac:dyDescent="0.25"/>
    <row r="285859" customFormat="1" x14ac:dyDescent="0.25"/>
    <row r="285860" customFormat="1" x14ac:dyDescent="0.25"/>
    <row r="285861" customFormat="1" x14ac:dyDescent="0.25"/>
    <row r="285862" customFormat="1" x14ac:dyDescent="0.25"/>
    <row r="285863" customFormat="1" x14ac:dyDescent="0.25"/>
    <row r="285864" customFormat="1" x14ac:dyDescent="0.25"/>
    <row r="285865" customFormat="1" x14ac:dyDescent="0.25"/>
    <row r="285866" customFormat="1" x14ac:dyDescent="0.25"/>
    <row r="285867" customFormat="1" x14ac:dyDescent="0.25"/>
    <row r="285868" customFormat="1" x14ac:dyDescent="0.25"/>
    <row r="285869" customFormat="1" x14ac:dyDescent="0.25"/>
    <row r="285870" customFormat="1" x14ac:dyDescent="0.25"/>
    <row r="285871" customFormat="1" x14ac:dyDescent="0.25"/>
    <row r="285872" customFormat="1" x14ac:dyDescent="0.25"/>
    <row r="285873" customFormat="1" x14ac:dyDescent="0.25"/>
    <row r="285874" customFormat="1" x14ac:dyDescent="0.25"/>
    <row r="285875" customFormat="1" x14ac:dyDescent="0.25"/>
    <row r="285876" customFormat="1" x14ac:dyDescent="0.25"/>
    <row r="285877" customFormat="1" x14ac:dyDescent="0.25"/>
    <row r="285878" customFormat="1" x14ac:dyDescent="0.25"/>
    <row r="285879" customFormat="1" x14ac:dyDescent="0.25"/>
    <row r="285880" customFormat="1" x14ac:dyDescent="0.25"/>
    <row r="285881" customFormat="1" x14ac:dyDescent="0.25"/>
    <row r="285882" customFormat="1" x14ac:dyDescent="0.25"/>
    <row r="285883" customFormat="1" x14ac:dyDescent="0.25"/>
    <row r="285884" customFormat="1" x14ac:dyDescent="0.25"/>
    <row r="285885" customFormat="1" x14ac:dyDescent="0.25"/>
    <row r="285886" customFormat="1" x14ac:dyDescent="0.25"/>
    <row r="285887" customFormat="1" x14ac:dyDescent="0.25"/>
    <row r="285888" customFormat="1" x14ac:dyDescent="0.25"/>
    <row r="285889" customFormat="1" x14ac:dyDescent="0.25"/>
    <row r="285890" customFormat="1" x14ac:dyDescent="0.25"/>
    <row r="285891" customFormat="1" x14ac:dyDescent="0.25"/>
    <row r="285892" customFormat="1" x14ac:dyDescent="0.25"/>
    <row r="285893" customFormat="1" x14ac:dyDescent="0.25"/>
    <row r="285894" customFormat="1" x14ac:dyDescent="0.25"/>
    <row r="285895" customFormat="1" x14ac:dyDescent="0.25"/>
    <row r="285896" customFormat="1" x14ac:dyDescent="0.25"/>
    <row r="285897" customFormat="1" x14ac:dyDescent="0.25"/>
    <row r="285898" customFormat="1" x14ac:dyDescent="0.25"/>
    <row r="285899" customFormat="1" x14ac:dyDescent="0.25"/>
    <row r="285900" customFormat="1" x14ac:dyDescent="0.25"/>
    <row r="285901" customFormat="1" x14ac:dyDescent="0.25"/>
    <row r="285902" customFormat="1" x14ac:dyDescent="0.25"/>
    <row r="285903" customFormat="1" x14ac:dyDescent="0.25"/>
    <row r="285904" customFormat="1" x14ac:dyDescent="0.25"/>
    <row r="285905" customFormat="1" x14ac:dyDescent="0.25"/>
    <row r="285906" customFormat="1" x14ac:dyDescent="0.25"/>
    <row r="285907" customFormat="1" x14ac:dyDescent="0.25"/>
    <row r="285908" customFormat="1" x14ac:dyDescent="0.25"/>
    <row r="285909" customFormat="1" x14ac:dyDescent="0.25"/>
    <row r="285910" customFormat="1" x14ac:dyDescent="0.25"/>
    <row r="285911" customFormat="1" x14ac:dyDescent="0.25"/>
    <row r="285912" customFormat="1" x14ac:dyDescent="0.25"/>
    <row r="285913" customFormat="1" x14ac:dyDescent="0.25"/>
    <row r="285914" customFormat="1" x14ac:dyDescent="0.25"/>
    <row r="285915" customFormat="1" x14ac:dyDescent="0.25"/>
    <row r="285916" customFormat="1" x14ac:dyDescent="0.25"/>
    <row r="285917" customFormat="1" x14ac:dyDescent="0.25"/>
    <row r="285918" customFormat="1" x14ac:dyDescent="0.25"/>
    <row r="285919" customFormat="1" x14ac:dyDescent="0.25"/>
    <row r="285920" customFormat="1" x14ac:dyDescent="0.25"/>
    <row r="285921" customFormat="1" x14ac:dyDescent="0.25"/>
    <row r="285922" customFormat="1" x14ac:dyDescent="0.25"/>
    <row r="285923" customFormat="1" x14ac:dyDescent="0.25"/>
    <row r="285924" customFormat="1" x14ac:dyDescent="0.25"/>
    <row r="285925" customFormat="1" x14ac:dyDescent="0.25"/>
    <row r="285926" customFormat="1" x14ac:dyDescent="0.25"/>
    <row r="285927" customFormat="1" x14ac:dyDescent="0.25"/>
    <row r="285928" customFormat="1" x14ac:dyDescent="0.25"/>
    <row r="285929" customFormat="1" x14ac:dyDescent="0.25"/>
    <row r="285930" customFormat="1" x14ac:dyDescent="0.25"/>
    <row r="285931" customFormat="1" x14ac:dyDescent="0.25"/>
    <row r="285932" customFormat="1" x14ac:dyDescent="0.25"/>
    <row r="285933" customFormat="1" x14ac:dyDescent="0.25"/>
    <row r="285934" customFormat="1" x14ac:dyDescent="0.25"/>
    <row r="285935" customFormat="1" x14ac:dyDescent="0.25"/>
    <row r="285936" customFormat="1" x14ac:dyDescent="0.25"/>
    <row r="285937" customFormat="1" x14ac:dyDescent="0.25"/>
    <row r="285938" customFormat="1" x14ac:dyDescent="0.25"/>
    <row r="285939" customFormat="1" x14ac:dyDescent="0.25"/>
    <row r="285940" customFormat="1" x14ac:dyDescent="0.25"/>
    <row r="285941" customFormat="1" x14ac:dyDescent="0.25"/>
    <row r="285942" customFormat="1" x14ac:dyDescent="0.25"/>
    <row r="285943" customFormat="1" x14ac:dyDescent="0.25"/>
    <row r="285944" customFormat="1" x14ac:dyDescent="0.25"/>
    <row r="285945" customFormat="1" x14ac:dyDescent="0.25"/>
    <row r="285946" customFormat="1" x14ac:dyDescent="0.25"/>
    <row r="285947" customFormat="1" x14ac:dyDescent="0.25"/>
    <row r="285948" customFormat="1" x14ac:dyDescent="0.25"/>
    <row r="285949" customFormat="1" x14ac:dyDescent="0.25"/>
    <row r="285950" customFormat="1" x14ac:dyDescent="0.25"/>
    <row r="285951" customFormat="1" x14ac:dyDescent="0.25"/>
    <row r="285952" customFormat="1" x14ac:dyDescent="0.25"/>
    <row r="285953" customFormat="1" x14ac:dyDescent="0.25"/>
    <row r="285954" customFormat="1" x14ac:dyDescent="0.25"/>
    <row r="285955" customFormat="1" x14ac:dyDescent="0.25"/>
    <row r="285956" customFormat="1" x14ac:dyDescent="0.25"/>
    <row r="285957" customFormat="1" x14ac:dyDescent="0.25"/>
    <row r="285958" customFormat="1" x14ac:dyDescent="0.25"/>
    <row r="285959" customFormat="1" x14ac:dyDescent="0.25"/>
    <row r="285960" customFormat="1" x14ac:dyDescent="0.25"/>
    <row r="285961" customFormat="1" x14ac:dyDescent="0.25"/>
    <row r="285962" customFormat="1" x14ac:dyDescent="0.25"/>
    <row r="285963" customFormat="1" x14ac:dyDescent="0.25"/>
    <row r="285964" customFormat="1" x14ac:dyDescent="0.25"/>
    <row r="285965" customFormat="1" x14ac:dyDescent="0.25"/>
    <row r="285966" customFormat="1" x14ac:dyDescent="0.25"/>
    <row r="285967" customFormat="1" x14ac:dyDescent="0.25"/>
    <row r="285968" customFormat="1" x14ac:dyDescent="0.25"/>
    <row r="285969" customFormat="1" x14ac:dyDescent="0.25"/>
    <row r="285970" customFormat="1" x14ac:dyDescent="0.25"/>
    <row r="285971" customFormat="1" x14ac:dyDescent="0.25"/>
    <row r="285972" customFormat="1" x14ac:dyDescent="0.25"/>
    <row r="285973" customFormat="1" x14ac:dyDescent="0.25"/>
    <row r="285974" customFormat="1" x14ac:dyDescent="0.25"/>
    <row r="285975" customFormat="1" x14ac:dyDescent="0.25"/>
    <row r="285976" customFormat="1" x14ac:dyDescent="0.25"/>
    <row r="285977" customFormat="1" x14ac:dyDescent="0.25"/>
    <row r="285978" customFormat="1" x14ac:dyDescent="0.25"/>
    <row r="285979" customFormat="1" x14ac:dyDescent="0.25"/>
    <row r="285980" customFormat="1" x14ac:dyDescent="0.25"/>
    <row r="285981" customFormat="1" x14ac:dyDescent="0.25"/>
    <row r="285982" customFormat="1" x14ac:dyDescent="0.25"/>
    <row r="285983" customFormat="1" x14ac:dyDescent="0.25"/>
    <row r="285984" customFormat="1" x14ac:dyDescent="0.25"/>
    <row r="285985" customFormat="1" x14ac:dyDescent="0.25"/>
    <row r="285986" customFormat="1" x14ac:dyDescent="0.25"/>
    <row r="285987" customFormat="1" x14ac:dyDescent="0.25"/>
    <row r="285988" customFormat="1" x14ac:dyDescent="0.25"/>
    <row r="285989" customFormat="1" x14ac:dyDescent="0.25"/>
    <row r="285990" customFormat="1" x14ac:dyDescent="0.25"/>
    <row r="285991" customFormat="1" x14ac:dyDescent="0.25"/>
    <row r="285992" customFormat="1" x14ac:dyDescent="0.25"/>
    <row r="285993" customFormat="1" x14ac:dyDescent="0.25"/>
    <row r="285994" customFormat="1" x14ac:dyDescent="0.25"/>
    <row r="285995" customFormat="1" x14ac:dyDescent="0.25"/>
    <row r="285996" customFormat="1" x14ac:dyDescent="0.25"/>
    <row r="285997" customFormat="1" x14ac:dyDescent="0.25"/>
    <row r="285998" customFormat="1" x14ac:dyDescent="0.25"/>
    <row r="285999" customFormat="1" x14ac:dyDescent="0.25"/>
    <row r="286000" customFormat="1" x14ac:dyDescent="0.25"/>
    <row r="286001" customFormat="1" x14ac:dyDescent="0.25"/>
    <row r="286002" customFormat="1" x14ac:dyDescent="0.25"/>
    <row r="286003" customFormat="1" x14ac:dyDescent="0.25"/>
    <row r="286004" customFormat="1" x14ac:dyDescent="0.25"/>
    <row r="286005" customFormat="1" x14ac:dyDescent="0.25"/>
    <row r="286006" customFormat="1" x14ac:dyDescent="0.25"/>
    <row r="286007" customFormat="1" x14ac:dyDescent="0.25"/>
    <row r="286008" customFormat="1" x14ac:dyDescent="0.25"/>
    <row r="286009" customFormat="1" x14ac:dyDescent="0.25"/>
    <row r="286010" customFormat="1" x14ac:dyDescent="0.25"/>
    <row r="286011" customFormat="1" x14ac:dyDescent="0.25"/>
    <row r="286012" customFormat="1" x14ac:dyDescent="0.25"/>
    <row r="286013" customFormat="1" x14ac:dyDescent="0.25"/>
    <row r="286014" customFormat="1" x14ac:dyDescent="0.25"/>
    <row r="286015" customFormat="1" x14ac:dyDescent="0.25"/>
    <row r="286016" customFormat="1" x14ac:dyDescent="0.25"/>
    <row r="286017" customFormat="1" x14ac:dyDescent="0.25"/>
    <row r="286018" customFormat="1" x14ac:dyDescent="0.25"/>
    <row r="286019" customFormat="1" x14ac:dyDescent="0.25"/>
    <row r="286020" customFormat="1" x14ac:dyDescent="0.25"/>
    <row r="286021" customFormat="1" x14ac:dyDescent="0.25"/>
    <row r="286022" customFormat="1" x14ac:dyDescent="0.25"/>
    <row r="286023" customFormat="1" x14ac:dyDescent="0.25"/>
    <row r="286024" customFormat="1" x14ac:dyDescent="0.25"/>
    <row r="286025" customFormat="1" x14ac:dyDescent="0.25"/>
    <row r="286026" customFormat="1" x14ac:dyDescent="0.25"/>
    <row r="286027" customFormat="1" x14ac:dyDescent="0.25"/>
    <row r="286028" customFormat="1" x14ac:dyDescent="0.25"/>
    <row r="286029" customFormat="1" x14ac:dyDescent="0.25"/>
    <row r="286030" customFormat="1" x14ac:dyDescent="0.25"/>
    <row r="286031" customFormat="1" x14ac:dyDescent="0.25"/>
    <row r="286032" customFormat="1" x14ac:dyDescent="0.25"/>
    <row r="286033" customFormat="1" x14ac:dyDescent="0.25"/>
    <row r="286034" customFormat="1" x14ac:dyDescent="0.25"/>
    <row r="286035" customFormat="1" x14ac:dyDescent="0.25"/>
    <row r="286036" customFormat="1" x14ac:dyDescent="0.25"/>
    <row r="286037" customFormat="1" x14ac:dyDescent="0.25"/>
    <row r="286038" customFormat="1" x14ac:dyDescent="0.25"/>
    <row r="286039" customFormat="1" x14ac:dyDescent="0.25"/>
    <row r="286040" customFormat="1" x14ac:dyDescent="0.25"/>
    <row r="286041" customFormat="1" x14ac:dyDescent="0.25"/>
    <row r="286042" customFormat="1" x14ac:dyDescent="0.25"/>
    <row r="286043" customFormat="1" x14ac:dyDescent="0.25"/>
    <row r="286044" customFormat="1" x14ac:dyDescent="0.25"/>
    <row r="286045" customFormat="1" x14ac:dyDescent="0.25"/>
    <row r="286046" customFormat="1" x14ac:dyDescent="0.25"/>
    <row r="286047" customFormat="1" x14ac:dyDescent="0.25"/>
    <row r="286048" customFormat="1" x14ac:dyDescent="0.25"/>
    <row r="286049" customFormat="1" x14ac:dyDescent="0.25"/>
    <row r="286050" customFormat="1" x14ac:dyDescent="0.25"/>
    <row r="286051" customFormat="1" x14ac:dyDescent="0.25"/>
    <row r="286052" customFormat="1" x14ac:dyDescent="0.25"/>
    <row r="286053" customFormat="1" x14ac:dyDescent="0.25"/>
    <row r="286054" customFormat="1" x14ac:dyDescent="0.25"/>
    <row r="286055" customFormat="1" x14ac:dyDescent="0.25"/>
    <row r="286056" customFormat="1" x14ac:dyDescent="0.25"/>
    <row r="286057" customFormat="1" x14ac:dyDescent="0.25"/>
    <row r="286058" customFormat="1" x14ac:dyDescent="0.25"/>
    <row r="286059" customFormat="1" x14ac:dyDescent="0.25"/>
    <row r="286060" customFormat="1" x14ac:dyDescent="0.25"/>
    <row r="286061" customFormat="1" x14ac:dyDescent="0.25"/>
    <row r="286062" customFormat="1" x14ac:dyDescent="0.25"/>
    <row r="286063" customFormat="1" x14ac:dyDescent="0.25"/>
    <row r="286064" customFormat="1" x14ac:dyDescent="0.25"/>
    <row r="286065" customFormat="1" x14ac:dyDescent="0.25"/>
    <row r="286066" customFormat="1" x14ac:dyDescent="0.25"/>
    <row r="286067" customFormat="1" x14ac:dyDescent="0.25"/>
    <row r="286068" customFormat="1" x14ac:dyDescent="0.25"/>
    <row r="286069" customFormat="1" x14ac:dyDescent="0.25"/>
    <row r="286070" customFormat="1" x14ac:dyDescent="0.25"/>
    <row r="286071" customFormat="1" x14ac:dyDescent="0.25"/>
    <row r="286072" customFormat="1" x14ac:dyDescent="0.25"/>
    <row r="286073" customFormat="1" x14ac:dyDescent="0.25"/>
    <row r="286074" customFormat="1" x14ac:dyDescent="0.25"/>
    <row r="286075" customFormat="1" x14ac:dyDescent="0.25"/>
    <row r="286076" customFormat="1" x14ac:dyDescent="0.25"/>
    <row r="286077" customFormat="1" x14ac:dyDescent="0.25"/>
    <row r="286078" customFormat="1" x14ac:dyDescent="0.25"/>
    <row r="286079" customFormat="1" x14ac:dyDescent="0.25"/>
    <row r="286080" customFormat="1" x14ac:dyDescent="0.25"/>
    <row r="286081" customFormat="1" x14ac:dyDescent="0.25"/>
    <row r="286082" customFormat="1" x14ac:dyDescent="0.25"/>
    <row r="286083" customFormat="1" x14ac:dyDescent="0.25"/>
    <row r="286084" customFormat="1" x14ac:dyDescent="0.25"/>
    <row r="286085" customFormat="1" x14ac:dyDescent="0.25"/>
    <row r="286086" customFormat="1" x14ac:dyDescent="0.25"/>
    <row r="286087" customFormat="1" x14ac:dyDescent="0.25"/>
    <row r="286088" customFormat="1" x14ac:dyDescent="0.25"/>
    <row r="286089" customFormat="1" x14ac:dyDescent="0.25"/>
    <row r="286090" customFormat="1" x14ac:dyDescent="0.25"/>
    <row r="286091" customFormat="1" x14ac:dyDescent="0.25"/>
    <row r="286092" customFormat="1" x14ac:dyDescent="0.25"/>
    <row r="286093" customFormat="1" x14ac:dyDescent="0.25"/>
    <row r="286094" customFormat="1" x14ac:dyDescent="0.25"/>
    <row r="286095" customFormat="1" x14ac:dyDescent="0.25"/>
    <row r="286096" customFormat="1" x14ac:dyDescent="0.25"/>
    <row r="286097" customFormat="1" x14ac:dyDescent="0.25"/>
    <row r="286098" customFormat="1" x14ac:dyDescent="0.25"/>
    <row r="286099" customFormat="1" x14ac:dyDescent="0.25"/>
    <row r="286100" customFormat="1" x14ac:dyDescent="0.25"/>
    <row r="286101" customFormat="1" x14ac:dyDescent="0.25"/>
    <row r="286102" customFormat="1" x14ac:dyDescent="0.25"/>
    <row r="286103" customFormat="1" x14ac:dyDescent="0.25"/>
    <row r="286104" customFormat="1" x14ac:dyDescent="0.25"/>
    <row r="286105" customFormat="1" x14ac:dyDescent="0.25"/>
    <row r="286106" customFormat="1" x14ac:dyDescent="0.25"/>
    <row r="286107" customFormat="1" x14ac:dyDescent="0.25"/>
    <row r="286108" customFormat="1" x14ac:dyDescent="0.25"/>
    <row r="286109" customFormat="1" x14ac:dyDescent="0.25"/>
    <row r="286110" customFormat="1" x14ac:dyDescent="0.25"/>
    <row r="286111" customFormat="1" x14ac:dyDescent="0.25"/>
    <row r="286112" customFormat="1" x14ac:dyDescent="0.25"/>
    <row r="286113" customFormat="1" x14ac:dyDescent="0.25"/>
    <row r="286114" customFormat="1" x14ac:dyDescent="0.25"/>
    <row r="286115" customFormat="1" x14ac:dyDescent="0.25"/>
    <row r="286116" customFormat="1" x14ac:dyDescent="0.25"/>
    <row r="286117" customFormat="1" x14ac:dyDescent="0.25"/>
    <row r="286118" customFormat="1" x14ac:dyDescent="0.25"/>
    <row r="286119" customFormat="1" x14ac:dyDescent="0.25"/>
    <row r="286120" customFormat="1" x14ac:dyDescent="0.25"/>
    <row r="286121" customFormat="1" x14ac:dyDescent="0.25"/>
    <row r="286122" customFormat="1" x14ac:dyDescent="0.25"/>
    <row r="286123" customFormat="1" x14ac:dyDescent="0.25"/>
    <row r="286124" customFormat="1" x14ac:dyDescent="0.25"/>
    <row r="286125" customFormat="1" x14ac:dyDescent="0.25"/>
    <row r="286126" customFormat="1" x14ac:dyDescent="0.25"/>
    <row r="286127" customFormat="1" x14ac:dyDescent="0.25"/>
    <row r="286128" customFormat="1" x14ac:dyDescent="0.25"/>
    <row r="286129" customFormat="1" x14ac:dyDescent="0.25"/>
    <row r="286130" customFormat="1" x14ac:dyDescent="0.25"/>
    <row r="286131" customFormat="1" x14ac:dyDescent="0.25"/>
    <row r="286132" customFormat="1" x14ac:dyDescent="0.25"/>
    <row r="286133" customFormat="1" x14ac:dyDescent="0.25"/>
    <row r="286134" customFormat="1" x14ac:dyDescent="0.25"/>
    <row r="286135" customFormat="1" x14ac:dyDescent="0.25"/>
    <row r="286136" customFormat="1" x14ac:dyDescent="0.25"/>
    <row r="286137" customFormat="1" x14ac:dyDescent="0.25"/>
    <row r="286138" customFormat="1" x14ac:dyDescent="0.25"/>
    <row r="286139" customFormat="1" x14ac:dyDescent="0.25"/>
    <row r="286140" customFormat="1" x14ac:dyDescent="0.25"/>
    <row r="286141" customFormat="1" x14ac:dyDescent="0.25"/>
    <row r="286142" customFormat="1" x14ac:dyDescent="0.25"/>
    <row r="286143" customFormat="1" x14ac:dyDescent="0.25"/>
    <row r="286144" customFormat="1" x14ac:dyDescent="0.25"/>
    <row r="286145" customFormat="1" x14ac:dyDescent="0.25"/>
    <row r="286146" customFormat="1" x14ac:dyDescent="0.25"/>
    <row r="286147" customFormat="1" x14ac:dyDescent="0.25"/>
    <row r="286148" customFormat="1" x14ac:dyDescent="0.25"/>
    <row r="286149" customFormat="1" x14ac:dyDescent="0.25"/>
    <row r="286150" customFormat="1" x14ac:dyDescent="0.25"/>
    <row r="286151" customFormat="1" x14ac:dyDescent="0.25"/>
    <row r="286152" customFormat="1" x14ac:dyDescent="0.25"/>
    <row r="286153" customFormat="1" x14ac:dyDescent="0.25"/>
    <row r="286154" customFormat="1" x14ac:dyDescent="0.25"/>
    <row r="286155" customFormat="1" x14ac:dyDescent="0.25"/>
    <row r="286156" customFormat="1" x14ac:dyDescent="0.25"/>
    <row r="286157" customFormat="1" x14ac:dyDescent="0.25"/>
    <row r="286158" customFormat="1" x14ac:dyDescent="0.25"/>
    <row r="286159" customFormat="1" x14ac:dyDescent="0.25"/>
    <row r="286160" customFormat="1" x14ac:dyDescent="0.25"/>
    <row r="286161" customFormat="1" x14ac:dyDescent="0.25"/>
    <row r="286162" customFormat="1" x14ac:dyDescent="0.25"/>
    <row r="286163" customFormat="1" x14ac:dyDescent="0.25"/>
    <row r="286164" customFormat="1" x14ac:dyDescent="0.25"/>
    <row r="286165" customFormat="1" x14ac:dyDescent="0.25"/>
    <row r="286166" customFormat="1" x14ac:dyDescent="0.25"/>
    <row r="286167" customFormat="1" x14ac:dyDescent="0.25"/>
    <row r="286168" customFormat="1" x14ac:dyDescent="0.25"/>
    <row r="286169" customFormat="1" x14ac:dyDescent="0.25"/>
    <row r="286170" customFormat="1" x14ac:dyDescent="0.25"/>
    <row r="286171" customFormat="1" x14ac:dyDescent="0.25"/>
    <row r="286172" customFormat="1" x14ac:dyDescent="0.25"/>
    <row r="286173" customFormat="1" x14ac:dyDescent="0.25"/>
    <row r="286174" customFormat="1" x14ac:dyDescent="0.25"/>
    <row r="286175" customFormat="1" x14ac:dyDescent="0.25"/>
    <row r="286176" customFormat="1" x14ac:dyDescent="0.25"/>
    <row r="286177" customFormat="1" x14ac:dyDescent="0.25"/>
    <row r="286178" customFormat="1" x14ac:dyDescent="0.25"/>
    <row r="286179" customFormat="1" x14ac:dyDescent="0.25"/>
    <row r="286180" customFormat="1" x14ac:dyDescent="0.25"/>
    <row r="286181" customFormat="1" x14ac:dyDescent="0.25"/>
    <row r="286182" customFormat="1" x14ac:dyDescent="0.25"/>
    <row r="286183" customFormat="1" x14ac:dyDescent="0.25"/>
    <row r="286184" customFormat="1" x14ac:dyDescent="0.25"/>
    <row r="286185" customFormat="1" x14ac:dyDescent="0.25"/>
    <row r="286186" customFormat="1" x14ac:dyDescent="0.25"/>
    <row r="286187" customFormat="1" x14ac:dyDescent="0.25"/>
    <row r="286188" customFormat="1" x14ac:dyDescent="0.25"/>
    <row r="286189" customFormat="1" x14ac:dyDescent="0.25"/>
    <row r="286190" customFormat="1" x14ac:dyDescent="0.25"/>
    <row r="286191" customFormat="1" x14ac:dyDescent="0.25"/>
    <row r="286192" customFormat="1" x14ac:dyDescent="0.25"/>
    <row r="286193" customFormat="1" x14ac:dyDescent="0.25"/>
    <row r="286194" customFormat="1" x14ac:dyDescent="0.25"/>
    <row r="286195" customFormat="1" x14ac:dyDescent="0.25"/>
    <row r="286196" customFormat="1" x14ac:dyDescent="0.25"/>
    <row r="286197" customFormat="1" x14ac:dyDescent="0.25"/>
    <row r="286198" customFormat="1" x14ac:dyDescent="0.25"/>
    <row r="286199" customFormat="1" x14ac:dyDescent="0.25"/>
    <row r="286200" customFormat="1" x14ac:dyDescent="0.25"/>
    <row r="286201" customFormat="1" x14ac:dyDescent="0.25"/>
    <row r="286202" customFormat="1" x14ac:dyDescent="0.25"/>
    <row r="286203" customFormat="1" x14ac:dyDescent="0.25"/>
    <row r="286204" customFormat="1" x14ac:dyDescent="0.25"/>
    <row r="286205" customFormat="1" x14ac:dyDescent="0.25"/>
    <row r="286206" customFormat="1" x14ac:dyDescent="0.25"/>
    <row r="286207" customFormat="1" x14ac:dyDescent="0.25"/>
    <row r="286208" customFormat="1" x14ac:dyDescent="0.25"/>
    <row r="286209" customFormat="1" x14ac:dyDescent="0.25"/>
    <row r="286210" customFormat="1" x14ac:dyDescent="0.25"/>
    <row r="286211" customFormat="1" x14ac:dyDescent="0.25"/>
    <row r="286212" customFormat="1" x14ac:dyDescent="0.25"/>
    <row r="286213" customFormat="1" x14ac:dyDescent="0.25"/>
    <row r="286214" customFormat="1" x14ac:dyDescent="0.25"/>
    <row r="286215" customFormat="1" x14ac:dyDescent="0.25"/>
    <row r="286216" customFormat="1" x14ac:dyDescent="0.25"/>
    <row r="286217" customFormat="1" x14ac:dyDescent="0.25"/>
    <row r="286218" customFormat="1" x14ac:dyDescent="0.25"/>
    <row r="286219" customFormat="1" x14ac:dyDescent="0.25"/>
    <row r="286220" customFormat="1" x14ac:dyDescent="0.25"/>
    <row r="286221" customFormat="1" x14ac:dyDescent="0.25"/>
    <row r="286222" customFormat="1" x14ac:dyDescent="0.25"/>
    <row r="286223" customFormat="1" x14ac:dyDescent="0.25"/>
    <row r="286224" customFormat="1" x14ac:dyDescent="0.25"/>
    <row r="286225" customFormat="1" x14ac:dyDescent="0.25"/>
    <row r="286226" customFormat="1" x14ac:dyDescent="0.25"/>
    <row r="286227" customFormat="1" x14ac:dyDescent="0.25"/>
    <row r="286228" customFormat="1" x14ac:dyDescent="0.25"/>
    <row r="286229" customFormat="1" x14ac:dyDescent="0.25"/>
    <row r="286230" customFormat="1" x14ac:dyDescent="0.25"/>
    <row r="286231" customFormat="1" x14ac:dyDescent="0.25"/>
    <row r="286232" customFormat="1" x14ac:dyDescent="0.25"/>
    <row r="286233" customFormat="1" x14ac:dyDescent="0.25"/>
    <row r="286234" customFormat="1" x14ac:dyDescent="0.25"/>
    <row r="286235" customFormat="1" x14ac:dyDescent="0.25"/>
    <row r="286236" customFormat="1" x14ac:dyDescent="0.25"/>
    <row r="286237" customFormat="1" x14ac:dyDescent="0.25"/>
    <row r="286238" customFormat="1" x14ac:dyDescent="0.25"/>
    <row r="286239" customFormat="1" x14ac:dyDescent="0.25"/>
    <row r="286240" customFormat="1" x14ac:dyDescent="0.25"/>
    <row r="286241" customFormat="1" x14ac:dyDescent="0.25"/>
    <row r="286242" customFormat="1" x14ac:dyDescent="0.25"/>
    <row r="286243" customFormat="1" x14ac:dyDescent="0.25"/>
    <row r="286244" customFormat="1" x14ac:dyDescent="0.25"/>
    <row r="286245" customFormat="1" x14ac:dyDescent="0.25"/>
    <row r="286246" customFormat="1" x14ac:dyDescent="0.25"/>
    <row r="286247" customFormat="1" x14ac:dyDescent="0.25"/>
    <row r="286248" customFormat="1" x14ac:dyDescent="0.25"/>
    <row r="286249" customFormat="1" x14ac:dyDescent="0.25"/>
    <row r="286250" customFormat="1" x14ac:dyDescent="0.25"/>
    <row r="286251" customFormat="1" x14ac:dyDescent="0.25"/>
    <row r="286252" customFormat="1" x14ac:dyDescent="0.25"/>
    <row r="286253" customFormat="1" x14ac:dyDescent="0.25"/>
    <row r="286254" customFormat="1" x14ac:dyDescent="0.25"/>
    <row r="286255" customFormat="1" x14ac:dyDescent="0.25"/>
    <row r="286256" customFormat="1" x14ac:dyDescent="0.25"/>
    <row r="286257" customFormat="1" x14ac:dyDescent="0.25"/>
    <row r="286258" customFormat="1" x14ac:dyDescent="0.25"/>
    <row r="286259" customFormat="1" x14ac:dyDescent="0.25"/>
    <row r="286260" customFormat="1" x14ac:dyDescent="0.25"/>
    <row r="286261" customFormat="1" x14ac:dyDescent="0.25"/>
    <row r="286262" customFormat="1" x14ac:dyDescent="0.25"/>
    <row r="286263" customFormat="1" x14ac:dyDescent="0.25"/>
    <row r="286264" customFormat="1" x14ac:dyDescent="0.25"/>
    <row r="286265" customFormat="1" x14ac:dyDescent="0.25"/>
    <row r="286266" customFormat="1" x14ac:dyDescent="0.25"/>
    <row r="286267" customFormat="1" x14ac:dyDescent="0.25"/>
    <row r="286268" customFormat="1" x14ac:dyDescent="0.25"/>
    <row r="286269" customFormat="1" x14ac:dyDescent="0.25"/>
    <row r="286270" customFormat="1" x14ac:dyDescent="0.25"/>
    <row r="286271" customFormat="1" x14ac:dyDescent="0.25"/>
    <row r="286272" customFormat="1" x14ac:dyDescent="0.25"/>
    <row r="286273" customFormat="1" x14ac:dyDescent="0.25"/>
    <row r="286274" customFormat="1" x14ac:dyDescent="0.25"/>
    <row r="286275" customFormat="1" x14ac:dyDescent="0.25"/>
    <row r="286276" customFormat="1" x14ac:dyDescent="0.25"/>
    <row r="286277" customFormat="1" x14ac:dyDescent="0.25"/>
    <row r="286278" customFormat="1" x14ac:dyDescent="0.25"/>
    <row r="286279" customFormat="1" x14ac:dyDescent="0.25"/>
    <row r="286280" customFormat="1" x14ac:dyDescent="0.25"/>
    <row r="286281" customFormat="1" x14ac:dyDescent="0.25"/>
    <row r="286282" customFormat="1" x14ac:dyDescent="0.25"/>
    <row r="286283" customFormat="1" x14ac:dyDescent="0.25"/>
    <row r="286284" customFormat="1" x14ac:dyDescent="0.25"/>
    <row r="286285" customFormat="1" x14ac:dyDescent="0.25"/>
    <row r="286286" customFormat="1" x14ac:dyDescent="0.25"/>
    <row r="286287" customFormat="1" x14ac:dyDescent="0.25"/>
    <row r="286288" customFormat="1" x14ac:dyDescent="0.25"/>
    <row r="286289" customFormat="1" x14ac:dyDescent="0.25"/>
    <row r="286290" customFormat="1" x14ac:dyDescent="0.25"/>
    <row r="286291" customFormat="1" x14ac:dyDescent="0.25"/>
    <row r="286292" customFormat="1" x14ac:dyDescent="0.25"/>
    <row r="286293" customFormat="1" x14ac:dyDescent="0.25"/>
    <row r="286294" customFormat="1" x14ac:dyDescent="0.25"/>
    <row r="286295" customFormat="1" x14ac:dyDescent="0.25"/>
    <row r="286296" customFormat="1" x14ac:dyDescent="0.25"/>
    <row r="286297" customFormat="1" x14ac:dyDescent="0.25"/>
    <row r="286298" customFormat="1" x14ac:dyDescent="0.25"/>
    <row r="286299" customFormat="1" x14ac:dyDescent="0.25"/>
    <row r="286300" customFormat="1" x14ac:dyDescent="0.25"/>
    <row r="286301" customFormat="1" x14ac:dyDescent="0.25"/>
    <row r="286302" customFormat="1" x14ac:dyDescent="0.25"/>
    <row r="286303" customFormat="1" x14ac:dyDescent="0.25"/>
    <row r="286304" customFormat="1" x14ac:dyDescent="0.25"/>
    <row r="286305" customFormat="1" x14ac:dyDescent="0.25"/>
    <row r="286306" customFormat="1" x14ac:dyDescent="0.25"/>
    <row r="286307" customFormat="1" x14ac:dyDescent="0.25"/>
    <row r="286308" customFormat="1" x14ac:dyDescent="0.25"/>
    <row r="286309" customFormat="1" x14ac:dyDescent="0.25"/>
    <row r="286310" customFormat="1" x14ac:dyDescent="0.25"/>
    <row r="286311" customFormat="1" x14ac:dyDescent="0.25"/>
    <row r="286312" customFormat="1" x14ac:dyDescent="0.25"/>
    <row r="286313" customFormat="1" x14ac:dyDescent="0.25"/>
    <row r="286314" customFormat="1" x14ac:dyDescent="0.25"/>
    <row r="286315" customFormat="1" x14ac:dyDescent="0.25"/>
    <row r="286316" customFormat="1" x14ac:dyDescent="0.25"/>
    <row r="286317" customFormat="1" x14ac:dyDescent="0.25"/>
    <row r="286318" customFormat="1" x14ac:dyDescent="0.25"/>
    <row r="286319" customFormat="1" x14ac:dyDescent="0.25"/>
    <row r="286320" customFormat="1" x14ac:dyDescent="0.25"/>
    <row r="286321" customFormat="1" x14ac:dyDescent="0.25"/>
    <row r="286322" customFormat="1" x14ac:dyDescent="0.25"/>
    <row r="286323" customFormat="1" x14ac:dyDescent="0.25"/>
    <row r="286324" customFormat="1" x14ac:dyDescent="0.25"/>
    <row r="286325" customFormat="1" x14ac:dyDescent="0.25"/>
    <row r="286326" customFormat="1" x14ac:dyDescent="0.25"/>
    <row r="286327" customFormat="1" x14ac:dyDescent="0.25"/>
    <row r="286328" customFormat="1" x14ac:dyDescent="0.25"/>
    <row r="286329" customFormat="1" x14ac:dyDescent="0.25"/>
    <row r="286330" customFormat="1" x14ac:dyDescent="0.25"/>
    <row r="286331" customFormat="1" x14ac:dyDescent="0.25"/>
    <row r="286332" customFormat="1" x14ac:dyDescent="0.25"/>
    <row r="286333" customFormat="1" x14ac:dyDescent="0.25"/>
    <row r="286334" customFormat="1" x14ac:dyDescent="0.25"/>
    <row r="286335" customFormat="1" x14ac:dyDescent="0.25"/>
    <row r="286336" customFormat="1" x14ac:dyDescent="0.25"/>
    <row r="286337" customFormat="1" x14ac:dyDescent="0.25"/>
    <row r="286338" customFormat="1" x14ac:dyDescent="0.25"/>
    <row r="286339" customFormat="1" x14ac:dyDescent="0.25"/>
    <row r="286340" customFormat="1" x14ac:dyDescent="0.25"/>
    <row r="286341" customFormat="1" x14ac:dyDescent="0.25"/>
    <row r="286342" customFormat="1" x14ac:dyDescent="0.25"/>
    <row r="286343" customFormat="1" x14ac:dyDescent="0.25"/>
    <row r="286344" customFormat="1" x14ac:dyDescent="0.25"/>
    <row r="286345" customFormat="1" x14ac:dyDescent="0.25"/>
    <row r="286346" customFormat="1" x14ac:dyDescent="0.25"/>
    <row r="286347" customFormat="1" x14ac:dyDescent="0.25"/>
    <row r="286348" customFormat="1" x14ac:dyDescent="0.25"/>
    <row r="286349" customFormat="1" x14ac:dyDescent="0.25"/>
    <row r="286350" customFormat="1" x14ac:dyDescent="0.25"/>
    <row r="286351" customFormat="1" x14ac:dyDescent="0.25"/>
    <row r="286352" customFormat="1" x14ac:dyDescent="0.25"/>
    <row r="286353" customFormat="1" x14ac:dyDescent="0.25"/>
    <row r="286354" customFormat="1" x14ac:dyDescent="0.25"/>
    <row r="286355" customFormat="1" x14ac:dyDescent="0.25"/>
    <row r="286356" customFormat="1" x14ac:dyDescent="0.25"/>
    <row r="286357" customFormat="1" x14ac:dyDescent="0.25"/>
    <row r="286358" customFormat="1" x14ac:dyDescent="0.25"/>
    <row r="286359" customFormat="1" x14ac:dyDescent="0.25"/>
    <row r="286360" customFormat="1" x14ac:dyDescent="0.25"/>
    <row r="286361" customFormat="1" x14ac:dyDescent="0.25"/>
    <row r="286362" customFormat="1" x14ac:dyDescent="0.25"/>
    <row r="286363" customFormat="1" x14ac:dyDescent="0.25"/>
    <row r="286364" customFormat="1" x14ac:dyDescent="0.25"/>
    <row r="286365" customFormat="1" x14ac:dyDescent="0.25"/>
    <row r="286366" customFormat="1" x14ac:dyDescent="0.25"/>
    <row r="286367" customFormat="1" x14ac:dyDescent="0.25"/>
    <row r="286368" customFormat="1" x14ac:dyDescent="0.25"/>
    <row r="286369" customFormat="1" x14ac:dyDescent="0.25"/>
    <row r="286370" customFormat="1" x14ac:dyDescent="0.25"/>
    <row r="286371" customFormat="1" x14ac:dyDescent="0.25"/>
    <row r="286372" customFormat="1" x14ac:dyDescent="0.25"/>
    <row r="286373" customFormat="1" x14ac:dyDescent="0.25"/>
    <row r="286374" customFormat="1" x14ac:dyDescent="0.25"/>
    <row r="286375" customFormat="1" x14ac:dyDescent="0.25"/>
    <row r="286376" customFormat="1" x14ac:dyDescent="0.25"/>
    <row r="286377" customFormat="1" x14ac:dyDescent="0.25"/>
    <row r="286378" customFormat="1" x14ac:dyDescent="0.25"/>
    <row r="286379" customFormat="1" x14ac:dyDescent="0.25"/>
    <row r="286380" customFormat="1" x14ac:dyDescent="0.25"/>
    <row r="286381" customFormat="1" x14ac:dyDescent="0.25"/>
    <row r="286382" customFormat="1" x14ac:dyDescent="0.25"/>
    <row r="286383" customFormat="1" x14ac:dyDescent="0.25"/>
    <row r="286384" customFormat="1" x14ac:dyDescent="0.25"/>
    <row r="286385" customFormat="1" x14ac:dyDescent="0.25"/>
    <row r="286386" customFormat="1" x14ac:dyDescent="0.25"/>
    <row r="286387" customFormat="1" x14ac:dyDescent="0.25"/>
    <row r="286388" customFormat="1" x14ac:dyDescent="0.25"/>
    <row r="286389" customFormat="1" x14ac:dyDescent="0.25"/>
    <row r="286390" customFormat="1" x14ac:dyDescent="0.25"/>
    <row r="286391" customFormat="1" x14ac:dyDescent="0.25"/>
    <row r="286392" customFormat="1" x14ac:dyDescent="0.25"/>
    <row r="286393" customFormat="1" x14ac:dyDescent="0.25"/>
    <row r="286394" customFormat="1" x14ac:dyDescent="0.25"/>
    <row r="286395" customFormat="1" x14ac:dyDescent="0.25"/>
    <row r="286396" customFormat="1" x14ac:dyDescent="0.25"/>
    <row r="286397" customFormat="1" x14ac:dyDescent="0.25"/>
    <row r="286398" customFormat="1" x14ac:dyDescent="0.25"/>
    <row r="286399" customFormat="1" x14ac:dyDescent="0.25"/>
    <row r="286400" customFormat="1" x14ac:dyDescent="0.25"/>
    <row r="286401" customFormat="1" x14ac:dyDescent="0.25"/>
    <row r="286402" customFormat="1" x14ac:dyDescent="0.25"/>
    <row r="286403" customFormat="1" x14ac:dyDescent="0.25"/>
    <row r="286404" customFormat="1" x14ac:dyDescent="0.25"/>
    <row r="286405" customFormat="1" x14ac:dyDescent="0.25"/>
    <row r="286406" customFormat="1" x14ac:dyDescent="0.25"/>
    <row r="286407" customFormat="1" x14ac:dyDescent="0.25"/>
    <row r="286408" customFormat="1" x14ac:dyDescent="0.25"/>
    <row r="286409" customFormat="1" x14ac:dyDescent="0.25"/>
    <row r="286410" customFormat="1" x14ac:dyDescent="0.25"/>
    <row r="286411" customFormat="1" x14ac:dyDescent="0.25"/>
    <row r="286412" customFormat="1" x14ac:dyDescent="0.25"/>
    <row r="286413" customFormat="1" x14ac:dyDescent="0.25"/>
    <row r="286414" customFormat="1" x14ac:dyDescent="0.25"/>
    <row r="286415" customFormat="1" x14ac:dyDescent="0.25"/>
    <row r="286416" customFormat="1" x14ac:dyDescent="0.25"/>
    <row r="286417" customFormat="1" x14ac:dyDescent="0.25"/>
    <row r="286418" customFormat="1" x14ac:dyDescent="0.25"/>
    <row r="286419" customFormat="1" x14ac:dyDescent="0.25"/>
    <row r="286420" customFormat="1" x14ac:dyDescent="0.25"/>
    <row r="286421" customFormat="1" x14ac:dyDescent="0.25"/>
    <row r="286422" customFormat="1" x14ac:dyDescent="0.25"/>
    <row r="286423" customFormat="1" x14ac:dyDescent="0.25"/>
    <row r="286424" customFormat="1" x14ac:dyDescent="0.25"/>
    <row r="286425" customFormat="1" x14ac:dyDescent="0.25"/>
    <row r="286426" customFormat="1" x14ac:dyDescent="0.25"/>
    <row r="286427" customFormat="1" x14ac:dyDescent="0.25"/>
    <row r="286428" customFormat="1" x14ac:dyDescent="0.25"/>
    <row r="286429" customFormat="1" x14ac:dyDescent="0.25"/>
    <row r="286430" customFormat="1" x14ac:dyDescent="0.25"/>
    <row r="286431" customFormat="1" x14ac:dyDescent="0.25"/>
    <row r="286432" customFormat="1" x14ac:dyDescent="0.25"/>
    <row r="286433" customFormat="1" x14ac:dyDescent="0.25"/>
    <row r="286434" customFormat="1" x14ac:dyDescent="0.25"/>
    <row r="286435" customFormat="1" x14ac:dyDescent="0.25"/>
    <row r="286436" customFormat="1" x14ac:dyDescent="0.25"/>
    <row r="286437" customFormat="1" x14ac:dyDescent="0.25"/>
    <row r="286438" customFormat="1" x14ac:dyDescent="0.25"/>
    <row r="286439" customFormat="1" x14ac:dyDescent="0.25"/>
    <row r="286440" customFormat="1" x14ac:dyDescent="0.25"/>
    <row r="286441" customFormat="1" x14ac:dyDescent="0.25"/>
    <row r="286442" customFormat="1" x14ac:dyDescent="0.25"/>
    <row r="286443" customFormat="1" x14ac:dyDescent="0.25"/>
    <row r="286444" customFormat="1" x14ac:dyDescent="0.25"/>
    <row r="286445" customFormat="1" x14ac:dyDescent="0.25"/>
    <row r="286446" customFormat="1" x14ac:dyDescent="0.25"/>
    <row r="286447" customFormat="1" x14ac:dyDescent="0.25"/>
    <row r="286448" customFormat="1" x14ac:dyDescent="0.25"/>
    <row r="286449" customFormat="1" x14ac:dyDescent="0.25"/>
    <row r="286450" customFormat="1" x14ac:dyDescent="0.25"/>
    <row r="286451" customFormat="1" x14ac:dyDescent="0.25"/>
    <row r="286452" customFormat="1" x14ac:dyDescent="0.25"/>
    <row r="286453" customFormat="1" x14ac:dyDescent="0.25"/>
    <row r="286454" customFormat="1" x14ac:dyDescent="0.25"/>
    <row r="286455" customFormat="1" x14ac:dyDescent="0.25"/>
    <row r="286456" customFormat="1" x14ac:dyDescent="0.25"/>
    <row r="286457" customFormat="1" x14ac:dyDescent="0.25"/>
    <row r="286458" customFormat="1" x14ac:dyDescent="0.25"/>
    <row r="286459" customFormat="1" x14ac:dyDescent="0.25"/>
    <row r="286460" customFormat="1" x14ac:dyDescent="0.25"/>
    <row r="286461" customFormat="1" x14ac:dyDescent="0.25"/>
    <row r="286462" customFormat="1" x14ac:dyDescent="0.25"/>
    <row r="286463" customFormat="1" x14ac:dyDescent="0.25"/>
    <row r="286464" customFormat="1" x14ac:dyDescent="0.25"/>
    <row r="286465" customFormat="1" x14ac:dyDescent="0.25"/>
    <row r="286466" customFormat="1" x14ac:dyDescent="0.25"/>
    <row r="286467" customFormat="1" x14ac:dyDescent="0.25"/>
    <row r="286468" customFormat="1" x14ac:dyDescent="0.25"/>
    <row r="286469" customFormat="1" x14ac:dyDescent="0.25"/>
    <row r="286470" customFormat="1" x14ac:dyDescent="0.25"/>
    <row r="286471" customFormat="1" x14ac:dyDescent="0.25"/>
    <row r="286472" customFormat="1" x14ac:dyDescent="0.25"/>
    <row r="286473" customFormat="1" x14ac:dyDescent="0.25"/>
    <row r="286474" customFormat="1" x14ac:dyDescent="0.25"/>
    <row r="286475" customFormat="1" x14ac:dyDescent="0.25"/>
    <row r="286476" customFormat="1" x14ac:dyDescent="0.25"/>
    <row r="286477" customFormat="1" x14ac:dyDescent="0.25"/>
    <row r="286478" customFormat="1" x14ac:dyDescent="0.25"/>
    <row r="286479" customFormat="1" x14ac:dyDescent="0.25"/>
    <row r="286480" customFormat="1" x14ac:dyDescent="0.25"/>
    <row r="286481" customFormat="1" x14ac:dyDescent="0.25"/>
    <row r="286482" customFormat="1" x14ac:dyDescent="0.25"/>
    <row r="286483" customFormat="1" x14ac:dyDescent="0.25"/>
    <row r="286484" customFormat="1" x14ac:dyDescent="0.25"/>
    <row r="286485" customFormat="1" x14ac:dyDescent="0.25"/>
    <row r="286486" customFormat="1" x14ac:dyDescent="0.25"/>
    <row r="286487" customFormat="1" x14ac:dyDescent="0.25"/>
    <row r="286488" customFormat="1" x14ac:dyDescent="0.25"/>
    <row r="286489" customFormat="1" x14ac:dyDescent="0.25"/>
    <row r="286490" customFormat="1" x14ac:dyDescent="0.25"/>
    <row r="286491" customFormat="1" x14ac:dyDescent="0.25"/>
    <row r="286492" customFormat="1" x14ac:dyDescent="0.25"/>
    <row r="286493" customFormat="1" x14ac:dyDescent="0.25"/>
    <row r="286494" customFormat="1" x14ac:dyDescent="0.25"/>
    <row r="286495" customFormat="1" x14ac:dyDescent="0.25"/>
    <row r="286496" customFormat="1" x14ac:dyDescent="0.25"/>
    <row r="286497" customFormat="1" x14ac:dyDescent="0.25"/>
    <row r="286498" customFormat="1" x14ac:dyDescent="0.25"/>
    <row r="286499" customFormat="1" x14ac:dyDescent="0.25"/>
    <row r="286500" customFormat="1" x14ac:dyDescent="0.25"/>
    <row r="286501" customFormat="1" x14ac:dyDescent="0.25"/>
    <row r="286502" customFormat="1" x14ac:dyDescent="0.25"/>
    <row r="286503" customFormat="1" x14ac:dyDescent="0.25"/>
    <row r="286504" customFormat="1" x14ac:dyDescent="0.25"/>
    <row r="286505" customFormat="1" x14ac:dyDescent="0.25"/>
    <row r="286506" customFormat="1" x14ac:dyDescent="0.25"/>
    <row r="286507" customFormat="1" x14ac:dyDescent="0.25"/>
    <row r="286508" customFormat="1" x14ac:dyDescent="0.25"/>
    <row r="286509" customFormat="1" x14ac:dyDescent="0.25"/>
    <row r="286510" customFormat="1" x14ac:dyDescent="0.25"/>
    <row r="286511" customFormat="1" x14ac:dyDescent="0.25"/>
    <row r="286512" customFormat="1" x14ac:dyDescent="0.25"/>
    <row r="286513" customFormat="1" x14ac:dyDescent="0.25"/>
    <row r="286514" customFormat="1" x14ac:dyDescent="0.25"/>
    <row r="286515" customFormat="1" x14ac:dyDescent="0.25"/>
    <row r="286516" customFormat="1" x14ac:dyDescent="0.25"/>
    <row r="286517" customFormat="1" x14ac:dyDescent="0.25"/>
    <row r="286518" customFormat="1" x14ac:dyDescent="0.25"/>
    <row r="286519" customFormat="1" x14ac:dyDescent="0.25"/>
    <row r="286520" customFormat="1" x14ac:dyDescent="0.25"/>
    <row r="286521" customFormat="1" x14ac:dyDescent="0.25"/>
    <row r="286522" customFormat="1" x14ac:dyDescent="0.25"/>
    <row r="286523" customFormat="1" x14ac:dyDescent="0.25"/>
    <row r="286524" customFormat="1" x14ac:dyDescent="0.25"/>
    <row r="286525" customFormat="1" x14ac:dyDescent="0.25"/>
    <row r="286526" customFormat="1" x14ac:dyDescent="0.25"/>
    <row r="286527" customFormat="1" x14ac:dyDescent="0.25"/>
    <row r="286528" customFormat="1" x14ac:dyDescent="0.25"/>
    <row r="286529" customFormat="1" x14ac:dyDescent="0.25"/>
    <row r="286530" customFormat="1" x14ac:dyDescent="0.25"/>
    <row r="286531" customFormat="1" x14ac:dyDescent="0.25"/>
    <row r="286532" customFormat="1" x14ac:dyDescent="0.25"/>
    <row r="286533" customFormat="1" x14ac:dyDescent="0.25"/>
    <row r="286534" customFormat="1" x14ac:dyDescent="0.25"/>
    <row r="286535" customFormat="1" x14ac:dyDescent="0.25"/>
    <row r="286536" customFormat="1" x14ac:dyDescent="0.25"/>
    <row r="286537" customFormat="1" x14ac:dyDescent="0.25"/>
    <row r="286538" customFormat="1" x14ac:dyDescent="0.25"/>
    <row r="286539" customFormat="1" x14ac:dyDescent="0.25"/>
    <row r="286540" customFormat="1" x14ac:dyDescent="0.25"/>
    <row r="286541" customFormat="1" x14ac:dyDescent="0.25"/>
    <row r="286542" customFormat="1" x14ac:dyDescent="0.25"/>
    <row r="286543" customFormat="1" x14ac:dyDescent="0.25"/>
    <row r="286544" customFormat="1" x14ac:dyDescent="0.25"/>
    <row r="286545" customFormat="1" x14ac:dyDescent="0.25"/>
    <row r="286546" customFormat="1" x14ac:dyDescent="0.25"/>
    <row r="286547" customFormat="1" x14ac:dyDescent="0.25"/>
    <row r="286548" customFormat="1" x14ac:dyDescent="0.25"/>
    <row r="286549" customFormat="1" x14ac:dyDescent="0.25"/>
    <row r="286550" customFormat="1" x14ac:dyDescent="0.25"/>
    <row r="286551" customFormat="1" x14ac:dyDescent="0.25"/>
    <row r="286552" customFormat="1" x14ac:dyDescent="0.25"/>
    <row r="286553" customFormat="1" x14ac:dyDescent="0.25"/>
    <row r="286554" customFormat="1" x14ac:dyDescent="0.25"/>
    <row r="286555" customFormat="1" x14ac:dyDescent="0.25"/>
    <row r="286556" customFormat="1" x14ac:dyDescent="0.25"/>
    <row r="286557" customFormat="1" x14ac:dyDescent="0.25"/>
    <row r="286558" customFormat="1" x14ac:dyDescent="0.25"/>
    <row r="286559" customFormat="1" x14ac:dyDescent="0.25"/>
    <row r="286560" customFormat="1" x14ac:dyDescent="0.25"/>
    <row r="286561" customFormat="1" x14ac:dyDescent="0.25"/>
    <row r="286562" customFormat="1" x14ac:dyDescent="0.25"/>
    <row r="286563" customFormat="1" x14ac:dyDescent="0.25"/>
    <row r="286564" customFormat="1" x14ac:dyDescent="0.25"/>
    <row r="286565" customFormat="1" x14ac:dyDescent="0.25"/>
    <row r="286566" customFormat="1" x14ac:dyDescent="0.25"/>
    <row r="286567" customFormat="1" x14ac:dyDescent="0.25"/>
    <row r="286568" customFormat="1" x14ac:dyDescent="0.25"/>
    <row r="286569" customFormat="1" x14ac:dyDescent="0.25"/>
    <row r="286570" customFormat="1" x14ac:dyDescent="0.25"/>
    <row r="286571" customFormat="1" x14ac:dyDescent="0.25"/>
    <row r="286572" customFormat="1" x14ac:dyDescent="0.25"/>
    <row r="286573" customFormat="1" x14ac:dyDescent="0.25"/>
    <row r="286574" customFormat="1" x14ac:dyDescent="0.25"/>
    <row r="286575" customFormat="1" x14ac:dyDescent="0.25"/>
    <row r="286576" customFormat="1" x14ac:dyDescent="0.25"/>
    <row r="286577" customFormat="1" x14ac:dyDescent="0.25"/>
    <row r="286578" customFormat="1" x14ac:dyDescent="0.25"/>
    <row r="286579" customFormat="1" x14ac:dyDescent="0.25"/>
    <row r="286580" customFormat="1" x14ac:dyDescent="0.25"/>
    <row r="286581" customFormat="1" x14ac:dyDescent="0.25"/>
    <row r="286582" customFormat="1" x14ac:dyDescent="0.25"/>
    <row r="286583" customFormat="1" x14ac:dyDescent="0.25"/>
    <row r="286584" customFormat="1" x14ac:dyDescent="0.25"/>
    <row r="286585" customFormat="1" x14ac:dyDescent="0.25"/>
    <row r="286586" customFormat="1" x14ac:dyDescent="0.25"/>
    <row r="286587" customFormat="1" x14ac:dyDescent="0.25"/>
    <row r="286588" customFormat="1" x14ac:dyDescent="0.25"/>
    <row r="286589" customFormat="1" x14ac:dyDescent="0.25"/>
    <row r="286590" customFormat="1" x14ac:dyDescent="0.25"/>
    <row r="286591" customFormat="1" x14ac:dyDescent="0.25"/>
    <row r="286592" customFormat="1" x14ac:dyDescent="0.25"/>
    <row r="286593" customFormat="1" x14ac:dyDescent="0.25"/>
    <row r="286594" customFormat="1" x14ac:dyDescent="0.25"/>
    <row r="286595" customFormat="1" x14ac:dyDescent="0.25"/>
    <row r="286596" customFormat="1" x14ac:dyDescent="0.25"/>
    <row r="286597" customFormat="1" x14ac:dyDescent="0.25"/>
    <row r="286598" customFormat="1" x14ac:dyDescent="0.25"/>
    <row r="286599" customFormat="1" x14ac:dyDescent="0.25"/>
    <row r="286600" customFormat="1" x14ac:dyDescent="0.25"/>
    <row r="286601" customFormat="1" x14ac:dyDescent="0.25"/>
    <row r="286602" customFormat="1" x14ac:dyDescent="0.25"/>
    <row r="286603" customFormat="1" x14ac:dyDescent="0.25"/>
    <row r="286604" customFormat="1" x14ac:dyDescent="0.25"/>
    <row r="286605" customFormat="1" x14ac:dyDescent="0.25"/>
    <row r="286606" customFormat="1" x14ac:dyDescent="0.25"/>
    <row r="286607" customFormat="1" x14ac:dyDescent="0.25"/>
    <row r="286608" customFormat="1" x14ac:dyDescent="0.25"/>
    <row r="286609" customFormat="1" x14ac:dyDescent="0.25"/>
    <row r="286610" customFormat="1" x14ac:dyDescent="0.25"/>
    <row r="286611" customFormat="1" x14ac:dyDescent="0.25"/>
    <row r="286612" customFormat="1" x14ac:dyDescent="0.25"/>
    <row r="286613" customFormat="1" x14ac:dyDescent="0.25"/>
    <row r="286614" customFormat="1" x14ac:dyDescent="0.25"/>
    <row r="286615" customFormat="1" x14ac:dyDescent="0.25"/>
    <row r="286616" customFormat="1" x14ac:dyDescent="0.25"/>
    <row r="286617" customFormat="1" x14ac:dyDescent="0.25"/>
    <row r="286618" customFormat="1" x14ac:dyDescent="0.25"/>
    <row r="286619" customFormat="1" x14ac:dyDescent="0.25"/>
    <row r="286620" customFormat="1" x14ac:dyDescent="0.25"/>
    <row r="286621" customFormat="1" x14ac:dyDescent="0.25"/>
    <row r="286622" customFormat="1" x14ac:dyDescent="0.25"/>
    <row r="286623" customFormat="1" x14ac:dyDescent="0.25"/>
    <row r="286624" customFormat="1" x14ac:dyDescent="0.25"/>
    <row r="286625" customFormat="1" x14ac:dyDescent="0.25"/>
    <row r="286626" customFormat="1" x14ac:dyDescent="0.25"/>
    <row r="286627" customFormat="1" x14ac:dyDescent="0.25"/>
    <row r="286628" customFormat="1" x14ac:dyDescent="0.25"/>
    <row r="286629" customFormat="1" x14ac:dyDescent="0.25"/>
    <row r="286630" customFormat="1" x14ac:dyDescent="0.25"/>
    <row r="286631" customFormat="1" x14ac:dyDescent="0.25"/>
    <row r="286632" customFormat="1" x14ac:dyDescent="0.25"/>
    <row r="286633" customFormat="1" x14ac:dyDescent="0.25"/>
    <row r="286634" customFormat="1" x14ac:dyDescent="0.25"/>
    <row r="286635" customFormat="1" x14ac:dyDescent="0.25"/>
    <row r="286636" customFormat="1" x14ac:dyDescent="0.25"/>
    <row r="286637" customFormat="1" x14ac:dyDescent="0.25"/>
    <row r="286638" customFormat="1" x14ac:dyDescent="0.25"/>
    <row r="286639" customFormat="1" x14ac:dyDescent="0.25"/>
    <row r="286640" customFormat="1" x14ac:dyDescent="0.25"/>
    <row r="286641" customFormat="1" x14ac:dyDescent="0.25"/>
    <row r="286642" customFormat="1" x14ac:dyDescent="0.25"/>
    <row r="286643" customFormat="1" x14ac:dyDescent="0.25"/>
    <row r="286644" customFormat="1" x14ac:dyDescent="0.25"/>
    <row r="286645" customFormat="1" x14ac:dyDescent="0.25"/>
    <row r="286646" customFormat="1" x14ac:dyDescent="0.25"/>
    <row r="286647" customFormat="1" x14ac:dyDescent="0.25"/>
    <row r="286648" customFormat="1" x14ac:dyDescent="0.25"/>
    <row r="286649" customFormat="1" x14ac:dyDescent="0.25"/>
    <row r="286650" customFormat="1" x14ac:dyDescent="0.25"/>
    <row r="286651" customFormat="1" x14ac:dyDescent="0.25"/>
    <row r="286652" customFormat="1" x14ac:dyDescent="0.25"/>
    <row r="286653" customFormat="1" x14ac:dyDescent="0.25"/>
    <row r="286654" customFormat="1" x14ac:dyDescent="0.25"/>
    <row r="286655" customFormat="1" x14ac:dyDescent="0.25"/>
    <row r="286656" customFormat="1" x14ac:dyDescent="0.25"/>
    <row r="286657" customFormat="1" x14ac:dyDescent="0.25"/>
    <row r="286658" customFormat="1" x14ac:dyDescent="0.25"/>
    <row r="286659" customFormat="1" x14ac:dyDescent="0.25"/>
    <row r="286660" customFormat="1" x14ac:dyDescent="0.25"/>
    <row r="286661" customFormat="1" x14ac:dyDescent="0.25"/>
    <row r="286662" customFormat="1" x14ac:dyDescent="0.25"/>
    <row r="286663" customFormat="1" x14ac:dyDescent="0.25"/>
    <row r="286664" customFormat="1" x14ac:dyDescent="0.25"/>
    <row r="286665" customFormat="1" x14ac:dyDescent="0.25"/>
    <row r="286666" customFormat="1" x14ac:dyDescent="0.25"/>
    <row r="286667" customFormat="1" x14ac:dyDescent="0.25"/>
    <row r="286668" customFormat="1" x14ac:dyDescent="0.25"/>
    <row r="286669" customFormat="1" x14ac:dyDescent="0.25"/>
    <row r="286670" customFormat="1" x14ac:dyDescent="0.25"/>
    <row r="286671" customFormat="1" x14ac:dyDescent="0.25"/>
    <row r="286672" customFormat="1" x14ac:dyDescent="0.25"/>
    <row r="286673" customFormat="1" x14ac:dyDescent="0.25"/>
    <row r="286674" customFormat="1" x14ac:dyDescent="0.25"/>
    <row r="286675" customFormat="1" x14ac:dyDescent="0.25"/>
    <row r="286676" customFormat="1" x14ac:dyDescent="0.25"/>
    <row r="286677" customFormat="1" x14ac:dyDescent="0.25"/>
    <row r="286678" customFormat="1" x14ac:dyDescent="0.25"/>
    <row r="286679" customFormat="1" x14ac:dyDescent="0.25"/>
    <row r="286680" customFormat="1" x14ac:dyDescent="0.25"/>
    <row r="286681" customFormat="1" x14ac:dyDescent="0.25"/>
    <row r="286682" customFormat="1" x14ac:dyDescent="0.25"/>
    <row r="286683" customFormat="1" x14ac:dyDescent="0.25"/>
    <row r="286684" customFormat="1" x14ac:dyDescent="0.25"/>
    <row r="286685" customFormat="1" x14ac:dyDescent="0.25"/>
    <row r="286686" customFormat="1" x14ac:dyDescent="0.25"/>
    <row r="286687" customFormat="1" x14ac:dyDescent="0.25"/>
    <row r="286688" customFormat="1" x14ac:dyDescent="0.25"/>
    <row r="286689" customFormat="1" x14ac:dyDescent="0.25"/>
    <row r="286690" customFormat="1" x14ac:dyDescent="0.25"/>
    <row r="286691" customFormat="1" x14ac:dyDescent="0.25"/>
    <row r="286692" customFormat="1" x14ac:dyDescent="0.25"/>
    <row r="286693" customFormat="1" x14ac:dyDescent="0.25"/>
    <row r="286694" customFormat="1" x14ac:dyDescent="0.25"/>
    <row r="286695" customFormat="1" x14ac:dyDescent="0.25"/>
    <row r="286696" customFormat="1" x14ac:dyDescent="0.25"/>
    <row r="286697" customFormat="1" x14ac:dyDescent="0.25"/>
    <row r="286698" customFormat="1" x14ac:dyDescent="0.25"/>
    <row r="286699" customFormat="1" x14ac:dyDescent="0.25"/>
    <row r="286700" customFormat="1" x14ac:dyDescent="0.25"/>
    <row r="286701" customFormat="1" x14ac:dyDescent="0.25"/>
    <row r="286702" customFormat="1" x14ac:dyDescent="0.25"/>
    <row r="286703" customFormat="1" x14ac:dyDescent="0.25"/>
    <row r="286704" customFormat="1" x14ac:dyDescent="0.25"/>
    <row r="286705" customFormat="1" x14ac:dyDescent="0.25"/>
    <row r="286706" customFormat="1" x14ac:dyDescent="0.25"/>
    <row r="286707" customFormat="1" x14ac:dyDescent="0.25"/>
    <row r="286708" customFormat="1" x14ac:dyDescent="0.25"/>
    <row r="286709" customFormat="1" x14ac:dyDescent="0.25"/>
    <row r="286710" customFormat="1" x14ac:dyDescent="0.25"/>
    <row r="286711" customFormat="1" x14ac:dyDescent="0.25"/>
    <row r="286712" customFormat="1" x14ac:dyDescent="0.25"/>
    <row r="286713" customFormat="1" x14ac:dyDescent="0.25"/>
    <row r="286714" customFormat="1" x14ac:dyDescent="0.25"/>
    <row r="286715" customFormat="1" x14ac:dyDescent="0.25"/>
    <row r="286716" customFormat="1" x14ac:dyDescent="0.25"/>
    <row r="286717" customFormat="1" x14ac:dyDescent="0.25"/>
    <row r="286718" customFormat="1" x14ac:dyDescent="0.25"/>
    <row r="286719" customFormat="1" x14ac:dyDescent="0.25"/>
    <row r="286720" customFormat="1" x14ac:dyDescent="0.25"/>
    <row r="286721" customFormat="1" x14ac:dyDescent="0.25"/>
    <row r="286722" customFormat="1" x14ac:dyDescent="0.25"/>
    <row r="286723" customFormat="1" x14ac:dyDescent="0.25"/>
    <row r="286724" customFormat="1" x14ac:dyDescent="0.25"/>
    <row r="286725" customFormat="1" x14ac:dyDescent="0.25"/>
    <row r="286726" customFormat="1" x14ac:dyDescent="0.25"/>
    <row r="286727" customFormat="1" x14ac:dyDescent="0.25"/>
    <row r="286728" customFormat="1" x14ac:dyDescent="0.25"/>
    <row r="286729" customFormat="1" x14ac:dyDescent="0.25"/>
    <row r="286730" customFormat="1" x14ac:dyDescent="0.25"/>
    <row r="286731" customFormat="1" x14ac:dyDescent="0.25"/>
    <row r="286732" customFormat="1" x14ac:dyDescent="0.25"/>
    <row r="286733" customFormat="1" x14ac:dyDescent="0.25"/>
    <row r="286734" customFormat="1" x14ac:dyDescent="0.25"/>
    <row r="286735" customFormat="1" x14ac:dyDescent="0.25"/>
    <row r="286736" customFormat="1" x14ac:dyDescent="0.25"/>
    <row r="286737" customFormat="1" x14ac:dyDescent="0.25"/>
    <row r="286738" customFormat="1" x14ac:dyDescent="0.25"/>
    <row r="286739" customFormat="1" x14ac:dyDescent="0.25"/>
    <row r="286740" customFormat="1" x14ac:dyDescent="0.25"/>
    <row r="286741" customFormat="1" x14ac:dyDescent="0.25"/>
    <row r="286742" customFormat="1" x14ac:dyDescent="0.25"/>
    <row r="286743" customFormat="1" x14ac:dyDescent="0.25"/>
    <row r="286744" customFormat="1" x14ac:dyDescent="0.25"/>
    <row r="286745" customFormat="1" x14ac:dyDescent="0.25"/>
    <row r="286746" customFormat="1" x14ac:dyDescent="0.25"/>
    <row r="286747" customFormat="1" x14ac:dyDescent="0.25"/>
    <row r="286748" customFormat="1" x14ac:dyDescent="0.25"/>
    <row r="286749" customFormat="1" x14ac:dyDescent="0.25"/>
    <row r="286750" customFormat="1" x14ac:dyDescent="0.25"/>
    <row r="286751" customFormat="1" x14ac:dyDescent="0.25"/>
    <row r="286752" customFormat="1" x14ac:dyDescent="0.25"/>
    <row r="286753" customFormat="1" x14ac:dyDescent="0.25"/>
    <row r="286754" customFormat="1" x14ac:dyDescent="0.25"/>
    <row r="286755" customFormat="1" x14ac:dyDescent="0.25"/>
    <row r="286756" customFormat="1" x14ac:dyDescent="0.25"/>
    <row r="286757" customFormat="1" x14ac:dyDescent="0.25"/>
    <row r="286758" customFormat="1" x14ac:dyDescent="0.25"/>
    <row r="286759" customFormat="1" x14ac:dyDescent="0.25"/>
    <row r="286760" customFormat="1" x14ac:dyDescent="0.25"/>
    <row r="286761" customFormat="1" x14ac:dyDescent="0.25"/>
    <row r="286762" customFormat="1" x14ac:dyDescent="0.25"/>
    <row r="286763" customFormat="1" x14ac:dyDescent="0.25"/>
    <row r="286764" customFormat="1" x14ac:dyDescent="0.25"/>
    <row r="286765" customFormat="1" x14ac:dyDescent="0.25"/>
    <row r="286766" customFormat="1" x14ac:dyDescent="0.25"/>
    <row r="286767" customFormat="1" x14ac:dyDescent="0.25"/>
    <row r="286768" customFormat="1" x14ac:dyDescent="0.25"/>
    <row r="286769" customFormat="1" x14ac:dyDescent="0.25"/>
    <row r="286770" customFormat="1" x14ac:dyDescent="0.25"/>
    <row r="286771" customFormat="1" x14ac:dyDescent="0.25"/>
    <row r="286772" customFormat="1" x14ac:dyDescent="0.25"/>
    <row r="286773" customFormat="1" x14ac:dyDescent="0.25"/>
    <row r="286774" customFormat="1" x14ac:dyDescent="0.25"/>
    <row r="286775" customFormat="1" x14ac:dyDescent="0.25"/>
    <row r="286776" customFormat="1" x14ac:dyDescent="0.25"/>
    <row r="286777" customFormat="1" x14ac:dyDescent="0.25"/>
    <row r="286778" customFormat="1" x14ac:dyDescent="0.25"/>
    <row r="286779" customFormat="1" x14ac:dyDescent="0.25"/>
    <row r="286780" customFormat="1" x14ac:dyDescent="0.25"/>
    <row r="286781" customFormat="1" x14ac:dyDescent="0.25"/>
    <row r="286782" customFormat="1" x14ac:dyDescent="0.25"/>
    <row r="286783" customFormat="1" x14ac:dyDescent="0.25"/>
    <row r="286784" customFormat="1" x14ac:dyDescent="0.25"/>
    <row r="286785" customFormat="1" x14ac:dyDescent="0.25"/>
    <row r="286786" customFormat="1" x14ac:dyDescent="0.25"/>
    <row r="286787" customFormat="1" x14ac:dyDescent="0.25"/>
    <row r="286788" customFormat="1" x14ac:dyDescent="0.25"/>
    <row r="286789" customFormat="1" x14ac:dyDescent="0.25"/>
    <row r="286790" customFormat="1" x14ac:dyDescent="0.25"/>
    <row r="286791" customFormat="1" x14ac:dyDescent="0.25"/>
    <row r="286792" customFormat="1" x14ac:dyDescent="0.25"/>
    <row r="286793" customFormat="1" x14ac:dyDescent="0.25"/>
    <row r="286794" customFormat="1" x14ac:dyDescent="0.25"/>
    <row r="286795" customFormat="1" x14ac:dyDescent="0.25"/>
    <row r="286796" customFormat="1" x14ac:dyDescent="0.25"/>
    <row r="286797" customFormat="1" x14ac:dyDescent="0.25"/>
    <row r="286798" customFormat="1" x14ac:dyDescent="0.25"/>
    <row r="286799" customFormat="1" x14ac:dyDescent="0.25"/>
    <row r="286800" customFormat="1" x14ac:dyDescent="0.25"/>
    <row r="286801" customFormat="1" x14ac:dyDescent="0.25"/>
    <row r="286802" customFormat="1" x14ac:dyDescent="0.25"/>
    <row r="286803" customFormat="1" x14ac:dyDescent="0.25"/>
    <row r="286804" customFormat="1" x14ac:dyDescent="0.25"/>
    <row r="286805" customFormat="1" x14ac:dyDescent="0.25"/>
    <row r="286806" customFormat="1" x14ac:dyDescent="0.25"/>
    <row r="286807" customFormat="1" x14ac:dyDescent="0.25"/>
    <row r="286808" customFormat="1" x14ac:dyDescent="0.25"/>
    <row r="286809" customFormat="1" x14ac:dyDescent="0.25"/>
    <row r="286810" customFormat="1" x14ac:dyDescent="0.25"/>
    <row r="286811" customFormat="1" x14ac:dyDescent="0.25"/>
    <row r="286812" customFormat="1" x14ac:dyDescent="0.25"/>
    <row r="286813" customFormat="1" x14ac:dyDescent="0.25"/>
    <row r="286814" customFormat="1" x14ac:dyDescent="0.25"/>
    <row r="286815" customFormat="1" x14ac:dyDescent="0.25"/>
    <row r="286816" customFormat="1" x14ac:dyDescent="0.25"/>
    <row r="286817" customFormat="1" x14ac:dyDescent="0.25"/>
    <row r="286818" customFormat="1" x14ac:dyDescent="0.25"/>
    <row r="286819" customFormat="1" x14ac:dyDescent="0.25"/>
    <row r="286820" customFormat="1" x14ac:dyDescent="0.25"/>
    <row r="286821" customFormat="1" x14ac:dyDescent="0.25"/>
    <row r="286822" customFormat="1" x14ac:dyDescent="0.25"/>
    <row r="286823" customFormat="1" x14ac:dyDescent="0.25"/>
    <row r="286824" customFormat="1" x14ac:dyDescent="0.25"/>
    <row r="286825" customFormat="1" x14ac:dyDescent="0.25"/>
    <row r="286826" customFormat="1" x14ac:dyDescent="0.25"/>
    <row r="286827" customFormat="1" x14ac:dyDescent="0.25"/>
    <row r="286828" customFormat="1" x14ac:dyDescent="0.25"/>
    <row r="286829" customFormat="1" x14ac:dyDescent="0.25"/>
    <row r="286830" customFormat="1" x14ac:dyDescent="0.25"/>
    <row r="286831" customFormat="1" x14ac:dyDescent="0.25"/>
    <row r="286832" customFormat="1" x14ac:dyDescent="0.25"/>
    <row r="286833" customFormat="1" x14ac:dyDescent="0.25"/>
    <row r="286834" customFormat="1" x14ac:dyDescent="0.25"/>
    <row r="286835" customFormat="1" x14ac:dyDescent="0.25"/>
    <row r="286836" customFormat="1" x14ac:dyDescent="0.25"/>
    <row r="286837" customFormat="1" x14ac:dyDescent="0.25"/>
    <row r="286838" customFormat="1" x14ac:dyDescent="0.25"/>
    <row r="286839" customFormat="1" x14ac:dyDescent="0.25"/>
    <row r="286840" customFormat="1" x14ac:dyDescent="0.25"/>
    <row r="286841" customFormat="1" x14ac:dyDescent="0.25"/>
    <row r="286842" customFormat="1" x14ac:dyDescent="0.25"/>
    <row r="286843" customFormat="1" x14ac:dyDescent="0.25"/>
    <row r="286844" customFormat="1" x14ac:dyDescent="0.25"/>
    <row r="286845" customFormat="1" x14ac:dyDescent="0.25"/>
    <row r="286846" customFormat="1" x14ac:dyDescent="0.25"/>
    <row r="286847" customFormat="1" x14ac:dyDescent="0.25"/>
    <row r="286848" customFormat="1" x14ac:dyDescent="0.25"/>
    <row r="286849" customFormat="1" x14ac:dyDescent="0.25"/>
    <row r="286850" customFormat="1" x14ac:dyDescent="0.25"/>
    <row r="286851" customFormat="1" x14ac:dyDescent="0.25"/>
    <row r="286852" customFormat="1" x14ac:dyDescent="0.25"/>
    <row r="286853" customFormat="1" x14ac:dyDescent="0.25"/>
    <row r="286854" customFormat="1" x14ac:dyDescent="0.25"/>
    <row r="286855" customFormat="1" x14ac:dyDescent="0.25"/>
    <row r="286856" customFormat="1" x14ac:dyDescent="0.25"/>
    <row r="286857" customFormat="1" x14ac:dyDescent="0.25"/>
    <row r="286858" customFormat="1" x14ac:dyDescent="0.25"/>
    <row r="286859" customFormat="1" x14ac:dyDescent="0.25"/>
    <row r="286860" customFormat="1" x14ac:dyDescent="0.25"/>
    <row r="286861" customFormat="1" x14ac:dyDescent="0.25"/>
    <row r="286862" customFormat="1" x14ac:dyDescent="0.25"/>
    <row r="286863" customFormat="1" x14ac:dyDescent="0.25"/>
    <row r="286864" customFormat="1" x14ac:dyDescent="0.25"/>
    <row r="286865" customFormat="1" x14ac:dyDescent="0.25"/>
    <row r="286866" customFormat="1" x14ac:dyDescent="0.25"/>
    <row r="286867" customFormat="1" x14ac:dyDescent="0.25"/>
    <row r="286868" customFormat="1" x14ac:dyDescent="0.25"/>
    <row r="286869" customFormat="1" x14ac:dyDescent="0.25"/>
    <row r="286870" customFormat="1" x14ac:dyDescent="0.25"/>
    <row r="286871" customFormat="1" x14ac:dyDescent="0.25"/>
    <row r="286872" customFormat="1" x14ac:dyDescent="0.25"/>
    <row r="286873" customFormat="1" x14ac:dyDescent="0.25"/>
    <row r="286874" customFormat="1" x14ac:dyDescent="0.25"/>
    <row r="286875" customFormat="1" x14ac:dyDescent="0.25"/>
    <row r="286876" customFormat="1" x14ac:dyDescent="0.25"/>
    <row r="286877" customFormat="1" x14ac:dyDescent="0.25"/>
    <row r="286878" customFormat="1" x14ac:dyDescent="0.25"/>
    <row r="286879" customFormat="1" x14ac:dyDescent="0.25"/>
    <row r="286880" customFormat="1" x14ac:dyDescent="0.25"/>
    <row r="286881" customFormat="1" x14ac:dyDescent="0.25"/>
    <row r="286882" customFormat="1" x14ac:dyDescent="0.25"/>
    <row r="286883" customFormat="1" x14ac:dyDescent="0.25"/>
    <row r="286884" customFormat="1" x14ac:dyDescent="0.25"/>
    <row r="286885" customFormat="1" x14ac:dyDescent="0.25"/>
    <row r="286886" customFormat="1" x14ac:dyDescent="0.25"/>
    <row r="286887" customFormat="1" x14ac:dyDescent="0.25"/>
    <row r="286888" customFormat="1" x14ac:dyDescent="0.25"/>
    <row r="286889" customFormat="1" x14ac:dyDescent="0.25"/>
    <row r="286890" customFormat="1" x14ac:dyDescent="0.25"/>
    <row r="286891" customFormat="1" x14ac:dyDescent="0.25"/>
    <row r="286892" customFormat="1" x14ac:dyDescent="0.25"/>
    <row r="286893" customFormat="1" x14ac:dyDescent="0.25"/>
    <row r="286894" customFormat="1" x14ac:dyDescent="0.25"/>
    <row r="286895" customFormat="1" x14ac:dyDescent="0.25"/>
    <row r="286896" customFormat="1" x14ac:dyDescent="0.25"/>
    <row r="286897" customFormat="1" x14ac:dyDescent="0.25"/>
    <row r="286898" customFormat="1" x14ac:dyDescent="0.25"/>
    <row r="286899" customFormat="1" x14ac:dyDescent="0.25"/>
    <row r="286900" customFormat="1" x14ac:dyDescent="0.25"/>
    <row r="286901" customFormat="1" x14ac:dyDescent="0.25"/>
    <row r="286902" customFormat="1" x14ac:dyDescent="0.25"/>
    <row r="286903" customFormat="1" x14ac:dyDescent="0.25"/>
    <row r="286904" customFormat="1" x14ac:dyDescent="0.25"/>
    <row r="286905" customFormat="1" x14ac:dyDescent="0.25"/>
    <row r="286906" customFormat="1" x14ac:dyDescent="0.25"/>
    <row r="286907" customFormat="1" x14ac:dyDescent="0.25"/>
    <row r="286908" customFormat="1" x14ac:dyDescent="0.25"/>
    <row r="286909" customFormat="1" x14ac:dyDescent="0.25"/>
    <row r="286910" customFormat="1" x14ac:dyDescent="0.25"/>
    <row r="286911" customFormat="1" x14ac:dyDescent="0.25"/>
    <row r="286912" customFormat="1" x14ac:dyDescent="0.25"/>
    <row r="286913" customFormat="1" x14ac:dyDescent="0.25"/>
    <row r="286914" customFormat="1" x14ac:dyDescent="0.25"/>
    <row r="286915" customFormat="1" x14ac:dyDescent="0.25"/>
    <row r="286916" customFormat="1" x14ac:dyDescent="0.25"/>
    <row r="286917" customFormat="1" x14ac:dyDescent="0.25"/>
    <row r="286918" customFormat="1" x14ac:dyDescent="0.25"/>
    <row r="286919" customFormat="1" x14ac:dyDescent="0.25"/>
    <row r="286920" customFormat="1" x14ac:dyDescent="0.25"/>
    <row r="286921" customFormat="1" x14ac:dyDescent="0.25"/>
    <row r="286922" customFormat="1" x14ac:dyDescent="0.25"/>
    <row r="286923" customFormat="1" x14ac:dyDescent="0.25"/>
    <row r="286924" customFormat="1" x14ac:dyDescent="0.25"/>
    <row r="286925" customFormat="1" x14ac:dyDescent="0.25"/>
    <row r="286926" customFormat="1" x14ac:dyDescent="0.25"/>
    <row r="286927" customFormat="1" x14ac:dyDescent="0.25"/>
    <row r="286928" customFormat="1" x14ac:dyDescent="0.25"/>
    <row r="286929" customFormat="1" x14ac:dyDescent="0.25"/>
    <row r="286930" customFormat="1" x14ac:dyDescent="0.25"/>
    <row r="286931" customFormat="1" x14ac:dyDescent="0.25"/>
    <row r="286932" customFormat="1" x14ac:dyDescent="0.25"/>
    <row r="286933" customFormat="1" x14ac:dyDescent="0.25"/>
    <row r="286934" customFormat="1" x14ac:dyDescent="0.25"/>
    <row r="286935" customFormat="1" x14ac:dyDescent="0.25"/>
    <row r="286936" customFormat="1" x14ac:dyDescent="0.25"/>
    <row r="286937" customFormat="1" x14ac:dyDescent="0.25"/>
    <row r="286938" customFormat="1" x14ac:dyDescent="0.25"/>
    <row r="286939" customFormat="1" x14ac:dyDescent="0.25"/>
    <row r="286940" customFormat="1" x14ac:dyDescent="0.25"/>
    <row r="286941" customFormat="1" x14ac:dyDescent="0.25"/>
    <row r="286942" customFormat="1" x14ac:dyDescent="0.25"/>
    <row r="286943" customFormat="1" x14ac:dyDescent="0.25"/>
    <row r="286944" customFormat="1" x14ac:dyDescent="0.25"/>
    <row r="286945" customFormat="1" x14ac:dyDescent="0.25"/>
    <row r="286946" customFormat="1" x14ac:dyDescent="0.25"/>
    <row r="286947" customFormat="1" x14ac:dyDescent="0.25"/>
    <row r="286948" customFormat="1" x14ac:dyDescent="0.25"/>
    <row r="286949" customFormat="1" x14ac:dyDescent="0.25"/>
    <row r="286950" customFormat="1" x14ac:dyDescent="0.25"/>
    <row r="286951" customFormat="1" x14ac:dyDescent="0.25"/>
    <row r="286952" customFormat="1" x14ac:dyDescent="0.25"/>
    <row r="286953" customFormat="1" x14ac:dyDescent="0.25"/>
    <row r="286954" customFormat="1" x14ac:dyDescent="0.25"/>
    <row r="286955" customFormat="1" x14ac:dyDescent="0.25"/>
    <row r="286956" customFormat="1" x14ac:dyDescent="0.25"/>
    <row r="286957" customFormat="1" x14ac:dyDescent="0.25"/>
    <row r="286958" customFormat="1" x14ac:dyDescent="0.25"/>
    <row r="286959" customFormat="1" x14ac:dyDescent="0.25"/>
    <row r="286960" customFormat="1" x14ac:dyDescent="0.25"/>
    <row r="286961" customFormat="1" x14ac:dyDescent="0.25"/>
    <row r="286962" customFormat="1" x14ac:dyDescent="0.25"/>
    <row r="286963" customFormat="1" x14ac:dyDescent="0.25"/>
    <row r="286964" customFormat="1" x14ac:dyDescent="0.25"/>
    <row r="286965" customFormat="1" x14ac:dyDescent="0.25"/>
    <row r="286966" customFormat="1" x14ac:dyDescent="0.25"/>
    <row r="286967" customFormat="1" x14ac:dyDescent="0.25"/>
    <row r="286968" customFormat="1" x14ac:dyDescent="0.25"/>
    <row r="286969" customFormat="1" x14ac:dyDescent="0.25"/>
    <row r="286970" customFormat="1" x14ac:dyDescent="0.25"/>
    <row r="286971" customFormat="1" x14ac:dyDescent="0.25"/>
    <row r="286972" customFormat="1" x14ac:dyDescent="0.25"/>
    <row r="286973" customFormat="1" x14ac:dyDescent="0.25"/>
    <row r="286974" customFormat="1" x14ac:dyDescent="0.25"/>
    <row r="286975" customFormat="1" x14ac:dyDescent="0.25"/>
    <row r="286976" customFormat="1" x14ac:dyDescent="0.25"/>
    <row r="286977" customFormat="1" x14ac:dyDescent="0.25"/>
    <row r="286978" customFormat="1" x14ac:dyDescent="0.25"/>
    <row r="286979" customFormat="1" x14ac:dyDescent="0.25"/>
    <row r="286980" customFormat="1" x14ac:dyDescent="0.25"/>
    <row r="286981" customFormat="1" x14ac:dyDescent="0.25"/>
    <row r="286982" customFormat="1" x14ac:dyDescent="0.25"/>
    <row r="286983" customFormat="1" x14ac:dyDescent="0.25"/>
    <row r="286984" customFormat="1" x14ac:dyDescent="0.25"/>
    <row r="286985" customFormat="1" x14ac:dyDescent="0.25"/>
    <row r="286986" customFormat="1" x14ac:dyDescent="0.25"/>
    <row r="286987" customFormat="1" x14ac:dyDescent="0.25"/>
    <row r="286988" customFormat="1" x14ac:dyDescent="0.25"/>
    <row r="286989" customFormat="1" x14ac:dyDescent="0.25"/>
    <row r="286990" customFormat="1" x14ac:dyDescent="0.25"/>
    <row r="286991" customFormat="1" x14ac:dyDescent="0.25"/>
    <row r="286992" customFormat="1" x14ac:dyDescent="0.25"/>
    <row r="286993" customFormat="1" x14ac:dyDescent="0.25"/>
    <row r="286994" customFormat="1" x14ac:dyDescent="0.25"/>
    <row r="286995" customFormat="1" x14ac:dyDescent="0.25"/>
    <row r="286996" customFormat="1" x14ac:dyDescent="0.25"/>
    <row r="286997" customFormat="1" x14ac:dyDescent="0.25"/>
    <row r="286998" customFormat="1" x14ac:dyDescent="0.25"/>
    <row r="286999" customFormat="1" x14ac:dyDescent="0.25"/>
    <row r="287000" customFormat="1" x14ac:dyDescent="0.25"/>
    <row r="287001" customFormat="1" x14ac:dyDescent="0.25"/>
    <row r="287002" customFormat="1" x14ac:dyDescent="0.25"/>
    <row r="287003" customFormat="1" x14ac:dyDescent="0.25"/>
    <row r="287004" customFormat="1" x14ac:dyDescent="0.25"/>
    <row r="287005" customFormat="1" x14ac:dyDescent="0.25"/>
    <row r="287006" customFormat="1" x14ac:dyDescent="0.25"/>
    <row r="287007" customFormat="1" x14ac:dyDescent="0.25"/>
    <row r="287008" customFormat="1" x14ac:dyDescent="0.25"/>
    <row r="287009" customFormat="1" x14ac:dyDescent="0.25"/>
    <row r="287010" customFormat="1" x14ac:dyDescent="0.25"/>
    <row r="287011" customFormat="1" x14ac:dyDescent="0.25"/>
    <row r="287012" customFormat="1" x14ac:dyDescent="0.25"/>
    <row r="287013" customFormat="1" x14ac:dyDescent="0.25"/>
    <row r="287014" customFormat="1" x14ac:dyDescent="0.25"/>
    <row r="287015" customFormat="1" x14ac:dyDescent="0.25"/>
    <row r="287016" customFormat="1" x14ac:dyDescent="0.25"/>
    <row r="287017" customFormat="1" x14ac:dyDescent="0.25"/>
    <row r="287018" customFormat="1" x14ac:dyDescent="0.25"/>
    <row r="287019" customFormat="1" x14ac:dyDescent="0.25"/>
    <row r="287020" customFormat="1" x14ac:dyDescent="0.25"/>
    <row r="287021" customFormat="1" x14ac:dyDescent="0.25"/>
    <row r="287022" customFormat="1" x14ac:dyDescent="0.25"/>
    <row r="287023" customFormat="1" x14ac:dyDescent="0.25"/>
    <row r="287024" customFormat="1" x14ac:dyDescent="0.25"/>
    <row r="287025" customFormat="1" x14ac:dyDescent="0.25"/>
    <row r="287026" customFormat="1" x14ac:dyDescent="0.25"/>
    <row r="287027" customFormat="1" x14ac:dyDescent="0.25"/>
    <row r="287028" customFormat="1" x14ac:dyDescent="0.25"/>
    <row r="287029" customFormat="1" x14ac:dyDescent="0.25"/>
    <row r="287030" customFormat="1" x14ac:dyDescent="0.25"/>
    <row r="287031" customFormat="1" x14ac:dyDescent="0.25"/>
    <row r="287032" customFormat="1" x14ac:dyDescent="0.25"/>
    <row r="287033" customFormat="1" x14ac:dyDescent="0.25"/>
    <row r="287034" customFormat="1" x14ac:dyDescent="0.25"/>
    <row r="287035" customFormat="1" x14ac:dyDescent="0.25"/>
    <row r="287036" customFormat="1" x14ac:dyDescent="0.25"/>
    <row r="287037" customFormat="1" x14ac:dyDescent="0.25"/>
    <row r="287038" customFormat="1" x14ac:dyDescent="0.25"/>
    <row r="287039" customFormat="1" x14ac:dyDescent="0.25"/>
    <row r="287040" customFormat="1" x14ac:dyDescent="0.25"/>
    <row r="287041" customFormat="1" x14ac:dyDescent="0.25"/>
    <row r="287042" customFormat="1" x14ac:dyDescent="0.25"/>
    <row r="287043" customFormat="1" x14ac:dyDescent="0.25"/>
    <row r="287044" customFormat="1" x14ac:dyDescent="0.25"/>
    <row r="287045" customFormat="1" x14ac:dyDescent="0.25"/>
    <row r="287046" customFormat="1" x14ac:dyDescent="0.25"/>
    <row r="287047" customFormat="1" x14ac:dyDescent="0.25"/>
    <row r="287048" customFormat="1" x14ac:dyDescent="0.25"/>
    <row r="287049" customFormat="1" x14ac:dyDescent="0.25"/>
    <row r="287050" customFormat="1" x14ac:dyDescent="0.25"/>
    <row r="287051" customFormat="1" x14ac:dyDescent="0.25"/>
    <row r="287052" customFormat="1" x14ac:dyDescent="0.25"/>
    <row r="287053" customFormat="1" x14ac:dyDescent="0.25"/>
    <row r="287054" customFormat="1" x14ac:dyDescent="0.25"/>
    <row r="287055" customFormat="1" x14ac:dyDescent="0.25"/>
    <row r="287056" customFormat="1" x14ac:dyDescent="0.25"/>
    <row r="287057" customFormat="1" x14ac:dyDescent="0.25"/>
    <row r="287058" customFormat="1" x14ac:dyDescent="0.25"/>
    <row r="287059" customFormat="1" x14ac:dyDescent="0.25"/>
    <row r="287060" customFormat="1" x14ac:dyDescent="0.25"/>
    <row r="287061" customFormat="1" x14ac:dyDescent="0.25"/>
    <row r="287062" customFormat="1" x14ac:dyDescent="0.25"/>
    <row r="287063" customFormat="1" x14ac:dyDescent="0.25"/>
    <row r="287064" customFormat="1" x14ac:dyDescent="0.25"/>
    <row r="287065" customFormat="1" x14ac:dyDescent="0.25"/>
    <row r="287066" customFormat="1" x14ac:dyDescent="0.25"/>
    <row r="287067" customFormat="1" x14ac:dyDescent="0.25"/>
    <row r="287068" customFormat="1" x14ac:dyDescent="0.25"/>
    <row r="287069" customFormat="1" x14ac:dyDescent="0.25"/>
    <row r="287070" customFormat="1" x14ac:dyDescent="0.25"/>
    <row r="287071" customFormat="1" x14ac:dyDescent="0.25"/>
    <row r="287072" customFormat="1" x14ac:dyDescent="0.25"/>
    <row r="287073" customFormat="1" x14ac:dyDescent="0.25"/>
    <row r="287074" customFormat="1" x14ac:dyDescent="0.25"/>
    <row r="287075" customFormat="1" x14ac:dyDescent="0.25"/>
    <row r="287076" customFormat="1" x14ac:dyDescent="0.25"/>
    <row r="287077" customFormat="1" x14ac:dyDescent="0.25"/>
    <row r="287078" customFormat="1" x14ac:dyDescent="0.25"/>
    <row r="287079" customFormat="1" x14ac:dyDescent="0.25"/>
    <row r="287080" customFormat="1" x14ac:dyDescent="0.25"/>
    <row r="287081" customFormat="1" x14ac:dyDescent="0.25"/>
    <row r="287082" customFormat="1" x14ac:dyDescent="0.25"/>
    <row r="287083" customFormat="1" x14ac:dyDescent="0.25"/>
    <row r="287084" customFormat="1" x14ac:dyDescent="0.25"/>
    <row r="287085" customFormat="1" x14ac:dyDescent="0.25"/>
    <row r="287086" customFormat="1" x14ac:dyDescent="0.25"/>
    <row r="287087" customFormat="1" x14ac:dyDescent="0.25"/>
    <row r="287088" customFormat="1" x14ac:dyDescent="0.25"/>
    <row r="287089" customFormat="1" x14ac:dyDescent="0.25"/>
    <row r="287090" customFormat="1" x14ac:dyDescent="0.25"/>
    <row r="287091" customFormat="1" x14ac:dyDescent="0.25"/>
    <row r="287092" customFormat="1" x14ac:dyDescent="0.25"/>
    <row r="287093" customFormat="1" x14ac:dyDescent="0.25"/>
    <row r="287094" customFormat="1" x14ac:dyDescent="0.25"/>
    <row r="287095" customFormat="1" x14ac:dyDescent="0.25"/>
    <row r="287096" customFormat="1" x14ac:dyDescent="0.25"/>
    <row r="287097" customFormat="1" x14ac:dyDescent="0.25"/>
    <row r="287098" customFormat="1" x14ac:dyDescent="0.25"/>
    <row r="287099" customFormat="1" x14ac:dyDescent="0.25"/>
    <row r="287100" customFormat="1" x14ac:dyDescent="0.25"/>
    <row r="287101" customFormat="1" x14ac:dyDescent="0.25"/>
    <row r="287102" customFormat="1" x14ac:dyDescent="0.25"/>
    <row r="287103" customFormat="1" x14ac:dyDescent="0.25"/>
    <row r="287104" customFormat="1" x14ac:dyDescent="0.25"/>
    <row r="287105" customFormat="1" x14ac:dyDescent="0.25"/>
    <row r="287106" customFormat="1" x14ac:dyDescent="0.25"/>
    <row r="287107" customFormat="1" x14ac:dyDescent="0.25"/>
    <row r="287108" customFormat="1" x14ac:dyDescent="0.25"/>
    <row r="287109" customFormat="1" x14ac:dyDescent="0.25"/>
    <row r="287110" customFormat="1" x14ac:dyDescent="0.25"/>
    <row r="287111" customFormat="1" x14ac:dyDescent="0.25"/>
    <row r="287112" customFormat="1" x14ac:dyDescent="0.25"/>
    <row r="287113" customFormat="1" x14ac:dyDescent="0.25"/>
    <row r="287114" customFormat="1" x14ac:dyDescent="0.25"/>
    <row r="287115" customFormat="1" x14ac:dyDescent="0.25"/>
    <row r="287116" customFormat="1" x14ac:dyDescent="0.25"/>
    <row r="287117" customFormat="1" x14ac:dyDescent="0.25"/>
    <row r="287118" customFormat="1" x14ac:dyDescent="0.25"/>
    <row r="287119" customFormat="1" x14ac:dyDescent="0.25"/>
    <row r="287120" customFormat="1" x14ac:dyDescent="0.25"/>
    <row r="287121" customFormat="1" x14ac:dyDescent="0.25"/>
    <row r="287122" customFormat="1" x14ac:dyDescent="0.25"/>
    <row r="287123" customFormat="1" x14ac:dyDescent="0.25"/>
    <row r="287124" customFormat="1" x14ac:dyDescent="0.25"/>
    <row r="287125" customFormat="1" x14ac:dyDescent="0.25"/>
    <row r="287126" customFormat="1" x14ac:dyDescent="0.25"/>
    <row r="287127" customFormat="1" x14ac:dyDescent="0.25"/>
    <row r="287128" customFormat="1" x14ac:dyDescent="0.25"/>
    <row r="287129" customFormat="1" x14ac:dyDescent="0.25"/>
    <row r="287130" customFormat="1" x14ac:dyDescent="0.25"/>
    <row r="287131" customFormat="1" x14ac:dyDescent="0.25"/>
    <row r="287132" customFormat="1" x14ac:dyDescent="0.25"/>
    <row r="287133" customFormat="1" x14ac:dyDescent="0.25"/>
    <row r="287134" customFormat="1" x14ac:dyDescent="0.25"/>
    <row r="287135" customFormat="1" x14ac:dyDescent="0.25"/>
    <row r="287136" customFormat="1" x14ac:dyDescent="0.25"/>
    <row r="287137" customFormat="1" x14ac:dyDescent="0.25"/>
    <row r="287138" customFormat="1" x14ac:dyDescent="0.25"/>
    <row r="287139" customFormat="1" x14ac:dyDescent="0.25"/>
    <row r="287140" customFormat="1" x14ac:dyDescent="0.25"/>
    <row r="287141" customFormat="1" x14ac:dyDescent="0.25"/>
    <row r="287142" customFormat="1" x14ac:dyDescent="0.25"/>
    <row r="287143" customFormat="1" x14ac:dyDescent="0.25"/>
    <row r="287144" customFormat="1" x14ac:dyDescent="0.25"/>
    <row r="287145" customFormat="1" x14ac:dyDescent="0.25"/>
    <row r="287146" customFormat="1" x14ac:dyDescent="0.25"/>
    <row r="287147" customFormat="1" x14ac:dyDescent="0.25"/>
    <row r="287148" customFormat="1" x14ac:dyDescent="0.25"/>
    <row r="287149" customFormat="1" x14ac:dyDescent="0.25"/>
    <row r="287150" customFormat="1" x14ac:dyDescent="0.25"/>
    <row r="287151" customFormat="1" x14ac:dyDescent="0.25"/>
    <row r="287152" customFormat="1" x14ac:dyDescent="0.25"/>
    <row r="287153" customFormat="1" x14ac:dyDescent="0.25"/>
    <row r="287154" customFormat="1" x14ac:dyDescent="0.25"/>
    <row r="287155" customFormat="1" x14ac:dyDescent="0.25"/>
    <row r="287156" customFormat="1" x14ac:dyDescent="0.25"/>
    <row r="287157" customFormat="1" x14ac:dyDescent="0.25"/>
    <row r="287158" customFormat="1" x14ac:dyDescent="0.25"/>
    <row r="287159" customFormat="1" x14ac:dyDescent="0.25"/>
    <row r="287160" customFormat="1" x14ac:dyDescent="0.25"/>
    <row r="287161" customFormat="1" x14ac:dyDescent="0.25"/>
    <row r="287162" customFormat="1" x14ac:dyDescent="0.25"/>
    <row r="287163" customFormat="1" x14ac:dyDescent="0.25"/>
    <row r="287164" customFormat="1" x14ac:dyDescent="0.25"/>
    <row r="287165" customFormat="1" x14ac:dyDescent="0.25"/>
    <row r="287166" customFormat="1" x14ac:dyDescent="0.25"/>
    <row r="287167" customFormat="1" x14ac:dyDescent="0.25"/>
    <row r="287168" customFormat="1" x14ac:dyDescent="0.25"/>
    <row r="287169" customFormat="1" x14ac:dyDescent="0.25"/>
    <row r="287170" customFormat="1" x14ac:dyDescent="0.25"/>
    <row r="287171" customFormat="1" x14ac:dyDescent="0.25"/>
    <row r="287172" customFormat="1" x14ac:dyDescent="0.25"/>
    <row r="287173" customFormat="1" x14ac:dyDescent="0.25"/>
    <row r="287174" customFormat="1" x14ac:dyDescent="0.25"/>
    <row r="287175" customFormat="1" x14ac:dyDescent="0.25"/>
    <row r="287176" customFormat="1" x14ac:dyDescent="0.25"/>
    <row r="287177" customFormat="1" x14ac:dyDescent="0.25"/>
    <row r="287178" customFormat="1" x14ac:dyDescent="0.25"/>
    <row r="287179" customFormat="1" x14ac:dyDescent="0.25"/>
    <row r="287180" customFormat="1" x14ac:dyDescent="0.25"/>
    <row r="287181" customFormat="1" x14ac:dyDescent="0.25"/>
    <row r="287182" customFormat="1" x14ac:dyDescent="0.25"/>
    <row r="287183" customFormat="1" x14ac:dyDescent="0.25"/>
    <row r="287184" customFormat="1" x14ac:dyDescent="0.25"/>
    <row r="287185" customFormat="1" x14ac:dyDescent="0.25"/>
    <row r="287186" customFormat="1" x14ac:dyDescent="0.25"/>
    <row r="287187" customFormat="1" x14ac:dyDescent="0.25"/>
    <row r="287188" customFormat="1" x14ac:dyDescent="0.25"/>
    <row r="287189" customFormat="1" x14ac:dyDescent="0.25"/>
    <row r="287190" customFormat="1" x14ac:dyDescent="0.25"/>
    <row r="287191" customFormat="1" x14ac:dyDescent="0.25"/>
    <row r="287192" customFormat="1" x14ac:dyDescent="0.25"/>
    <row r="287193" customFormat="1" x14ac:dyDescent="0.25"/>
    <row r="287194" customFormat="1" x14ac:dyDescent="0.25"/>
    <row r="287195" customFormat="1" x14ac:dyDescent="0.25"/>
    <row r="287196" customFormat="1" x14ac:dyDescent="0.25"/>
    <row r="287197" customFormat="1" x14ac:dyDescent="0.25"/>
    <row r="287198" customFormat="1" x14ac:dyDescent="0.25"/>
    <row r="287199" customFormat="1" x14ac:dyDescent="0.25"/>
    <row r="287200" customFormat="1" x14ac:dyDescent="0.25"/>
    <row r="287201" customFormat="1" x14ac:dyDescent="0.25"/>
    <row r="287202" customFormat="1" x14ac:dyDescent="0.25"/>
    <row r="287203" customFormat="1" x14ac:dyDescent="0.25"/>
    <row r="287204" customFormat="1" x14ac:dyDescent="0.25"/>
    <row r="287205" customFormat="1" x14ac:dyDescent="0.25"/>
    <row r="287206" customFormat="1" x14ac:dyDescent="0.25"/>
    <row r="287207" customFormat="1" x14ac:dyDescent="0.25"/>
    <row r="287208" customFormat="1" x14ac:dyDescent="0.25"/>
    <row r="287209" customFormat="1" x14ac:dyDescent="0.25"/>
    <row r="287210" customFormat="1" x14ac:dyDescent="0.25"/>
    <row r="287211" customFormat="1" x14ac:dyDescent="0.25"/>
    <row r="287212" customFormat="1" x14ac:dyDescent="0.25"/>
    <row r="287213" customFormat="1" x14ac:dyDescent="0.25"/>
    <row r="287214" customFormat="1" x14ac:dyDescent="0.25"/>
    <row r="287215" customFormat="1" x14ac:dyDescent="0.25"/>
    <row r="287216" customFormat="1" x14ac:dyDescent="0.25"/>
    <row r="287217" customFormat="1" x14ac:dyDescent="0.25"/>
    <row r="287218" customFormat="1" x14ac:dyDescent="0.25"/>
    <row r="287219" customFormat="1" x14ac:dyDescent="0.25"/>
    <row r="287220" customFormat="1" x14ac:dyDescent="0.25"/>
    <row r="287221" customFormat="1" x14ac:dyDescent="0.25"/>
    <row r="287222" customFormat="1" x14ac:dyDescent="0.25"/>
    <row r="287223" customFormat="1" x14ac:dyDescent="0.25"/>
    <row r="287224" customFormat="1" x14ac:dyDescent="0.25"/>
    <row r="287225" customFormat="1" x14ac:dyDescent="0.25"/>
    <row r="287226" customFormat="1" x14ac:dyDescent="0.25"/>
    <row r="287227" customFormat="1" x14ac:dyDescent="0.25"/>
    <row r="287228" customFormat="1" x14ac:dyDescent="0.25"/>
    <row r="287229" customFormat="1" x14ac:dyDescent="0.25"/>
    <row r="287230" customFormat="1" x14ac:dyDescent="0.25"/>
    <row r="287231" customFormat="1" x14ac:dyDescent="0.25"/>
    <row r="287232" customFormat="1" x14ac:dyDescent="0.25"/>
    <row r="287233" customFormat="1" x14ac:dyDescent="0.25"/>
    <row r="287234" customFormat="1" x14ac:dyDescent="0.25"/>
    <row r="287235" customFormat="1" x14ac:dyDescent="0.25"/>
    <row r="287236" customFormat="1" x14ac:dyDescent="0.25"/>
    <row r="287237" customFormat="1" x14ac:dyDescent="0.25"/>
    <row r="287238" customFormat="1" x14ac:dyDescent="0.25"/>
    <row r="287239" customFormat="1" x14ac:dyDescent="0.25"/>
    <row r="287240" customFormat="1" x14ac:dyDescent="0.25"/>
    <row r="287241" customFormat="1" x14ac:dyDescent="0.25"/>
    <row r="287242" customFormat="1" x14ac:dyDescent="0.25"/>
    <row r="287243" customFormat="1" x14ac:dyDescent="0.25"/>
    <row r="287244" customFormat="1" x14ac:dyDescent="0.25"/>
    <row r="287245" customFormat="1" x14ac:dyDescent="0.25"/>
    <row r="287246" customFormat="1" x14ac:dyDescent="0.25"/>
    <row r="287247" customFormat="1" x14ac:dyDescent="0.25"/>
    <row r="287248" customFormat="1" x14ac:dyDescent="0.25"/>
    <row r="287249" customFormat="1" x14ac:dyDescent="0.25"/>
    <row r="287250" customFormat="1" x14ac:dyDescent="0.25"/>
    <row r="287251" customFormat="1" x14ac:dyDescent="0.25"/>
    <row r="287252" customFormat="1" x14ac:dyDescent="0.25"/>
    <row r="287253" customFormat="1" x14ac:dyDescent="0.25"/>
    <row r="287254" customFormat="1" x14ac:dyDescent="0.25"/>
    <row r="287255" customFormat="1" x14ac:dyDescent="0.25"/>
    <row r="287256" customFormat="1" x14ac:dyDescent="0.25"/>
    <row r="287257" customFormat="1" x14ac:dyDescent="0.25"/>
    <row r="287258" customFormat="1" x14ac:dyDescent="0.25"/>
    <row r="287259" customFormat="1" x14ac:dyDescent="0.25"/>
    <row r="287260" customFormat="1" x14ac:dyDescent="0.25"/>
    <row r="287261" customFormat="1" x14ac:dyDescent="0.25"/>
    <row r="287262" customFormat="1" x14ac:dyDescent="0.25"/>
    <row r="287263" customFormat="1" x14ac:dyDescent="0.25"/>
    <row r="287264" customFormat="1" x14ac:dyDescent="0.25"/>
    <row r="287265" customFormat="1" x14ac:dyDescent="0.25"/>
    <row r="287266" customFormat="1" x14ac:dyDescent="0.25"/>
    <row r="287267" customFormat="1" x14ac:dyDescent="0.25"/>
    <row r="287268" customFormat="1" x14ac:dyDescent="0.25"/>
    <row r="287269" customFormat="1" x14ac:dyDescent="0.25"/>
    <row r="287270" customFormat="1" x14ac:dyDescent="0.25"/>
    <row r="287271" customFormat="1" x14ac:dyDescent="0.25"/>
    <row r="287272" customFormat="1" x14ac:dyDescent="0.25"/>
    <row r="287273" customFormat="1" x14ac:dyDescent="0.25"/>
    <row r="287274" customFormat="1" x14ac:dyDescent="0.25"/>
    <row r="287275" customFormat="1" x14ac:dyDescent="0.25"/>
    <row r="287276" customFormat="1" x14ac:dyDescent="0.25"/>
    <row r="287277" customFormat="1" x14ac:dyDescent="0.25"/>
    <row r="287278" customFormat="1" x14ac:dyDescent="0.25"/>
    <row r="287279" customFormat="1" x14ac:dyDescent="0.25"/>
    <row r="287280" customFormat="1" x14ac:dyDescent="0.25"/>
    <row r="287281" customFormat="1" x14ac:dyDescent="0.25"/>
    <row r="287282" customFormat="1" x14ac:dyDescent="0.25"/>
    <row r="287283" customFormat="1" x14ac:dyDescent="0.25"/>
    <row r="287284" customFormat="1" x14ac:dyDescent="0.25"/>
    <row r="287285" customFormat="1" x14ac:dyDescent="0.25"/>
    <row r="287286" customFormat="1" x14ac:dyDescent="0.25"/>
    <row r="287287" customFormat="1" x14ac:dyDescent="0.25"/>
    <row r="287288" customFormat="1" x14ac:dyDescent="0.25"/>
    <row r="287289" customFormat="1" x14ac:dyDescent="0.25"/>
    <row r="287290" customFormat="1" x14ac:dyDescent="0.25"/>
    <row r="287291" customFormat="1" x14ac:dyDescent="0.25"/>
    <row r="287292" customFormat="1" x14ac:dyDescent="0.25"/>
    <row r="287293" customFormat="1" x14ac:dyDescent="0.25"/>
    <row r="287294" customFormat="1" x14ac:dyDescent="0.25"/>
    <row r="287295" customFormat="1" x14ac:dyDescent="0.25"/>
    <row r="287296" customFormat="1" x14ac:dyDescent="0.25"/>
    <row r="287297" customFormat="1" x14ac:dyDescent="0.25"/>
    <row r="287298" customFormat="1" x14ac:dyDescent="0.25"/>
    <row r="287299" customFormat="1" x14ac:dyDescent="0.25"/>
    <row r="287300" customFormat="1" x14ac:dyDescent="0.25"/>
    <row r="287301" customFormat="1" x14ac:dyDescent="0.25"/>
    <row r="287302" customFormat="1" x14ac:dyDescent="0.25"/>
    <row r="287303" customFormat="1" x14ac:dyDescent="0.25"/>
    <row r="287304" customFormat="1" x14ac:dyDescent="0.25"/>
    <row r="287305" customFormat="1" x14ac:dyDescent="0.25"/>
    <row r="287306" customFormat="1" x14ac:dyDescent="0.25"/>
    <row r="287307" customFormat="1" x14ac:dyDescent="0.25"/>
    <row r="287308" customFormat="1" x14ac:dyDescent="0.25"/>
    <row r="287309" customFormat="1" x14ac:dyDescent="0.25"/>
    <row r="287310" customFormat="1" x14ac:dyDescent="0.25"/>
    <row r="287311" customFormat="1" x14ac:dyDescent="0.25"/>
    <row r="287312" customFormat="1" x14ac:dyDescent="0.25"/>
    <row r="287313" customFormat="1" x14ac:dyDescent="0.25"/>
    <row r="287314" customFormat="1" x14ac:dyDescent="0.25"/>
    <row r="287315" customFormat="1" x14ac:dyDescent="0.25"/>
    <row r="287316" customFormat="1" x14ac:dyDescent="0.25"/>
    <row r="287317" customFormat="1" x14ac:dyDescent="0.25"/>
    <row r="287318" customFormat="1" x14ac:dyDescent="0.25"/>
    <row r="287319" customFormat="1" x14ac:dyDescent="0.25"/>
    <row r="287320" customFormat="1" x14ac:dyDescent="0.25"/>
    <row r="287321" customFormat="1" x14ac:dyDescent="0.25"/>
    <row r="287322" customFormat="1" x14ac:dyDescent="0.25"/>
    <row r="287323" customFormat="1" x14ac:dyDescent="0.25"/>
    <row r="287324" customFormat="1" x14ac:dyDescent="0.25"/>
    <row r="287325" customFormat="1" x14ac:dyDescent="0.25"/>
    <row r="287326" customFormat="1" x14ac:dyDescent="0.25"/>
    <row r="287327" customFormat="1" x14ac:dyDescent="0.25"/>
    <row r="287328" customFormat="1" x14ac:dyDescent="0.25"/>
    <row r="287329" customFormat="1" x14ac:dyDescent="0.25"/>
    <row r="287330" customFormat="1" x14ac:dyDescent="0.25"/>
    <row r="287331" customFormat="1" x14ac:dyDescent="0.25"/>
    <row r="287332" customFormat="1" x14ac:dyDescent="0.25"/>
    <row r="287333" customFormat="1" x14ac:dyDescent="0.25"/>
    <row r="287334" customFormat="1" x14ac:dyDescent="0.25"/>
    <row r="287335" customFormat="1" x14ac:dyDescent="0.25"/>
    <row r="287336" customFormat="1" x14ac:dyDescent="0.25"/>
    <row r="287337" customFormat="1" x14ac:dyDescent="0.25"/>
    <row r="287338" customFormat="1" x14ac:dyDescent="0.25"/>
    <row r="287339" customFormat="1" x14ac:dyDescent="0.25"/>
    <row r="287340" customFormat="1" x14ac:dyDescent="0.25"/>
    <row r="287341" customFormat="1" x14ac:dyDescent="0.25"/>
    <row r="287342" customFormat="1" x14ac:dyDescent="0.25"/>
    <row r="287343" customFormat="1" x14ac:dyDescent="0.25"/>
    <row r="287344" customFormat="1" x14ac:dyDescent="0.25"/>
    <row r="287345" customFormat="1" x14ac:dyDescent="0.25"/>
    <row r="287346" customFormat="1" x14ac:dyDescent="0.25"/>
    <row r="287347" customFormat="1" x14ac:dyDescent="0.25"/>
    <row r="287348" customFormat="1" x14ac:dyDescent="0.25"/>
    <row r="287349" customFormat="1" x14ac:dyDescent="0.25"/>
    <row r="287350" customFormat="1" x14ac:dyDescent="0.25"/>
    <row r="287351" customFormat="1" x14ac:dyDescent="0.25"/>
    <row r="287352" customFormat="1" x14ac:dyDescent="0.25"/>
    <row r="287353" customFormat="1" x14ac:dyDescent="0.25"/>
    <row r="287354" customFormat="1" x14ac:dyDescent="0.25"/>
    <row r="287355" customFormat="1" x14ac:dyDescent="0.25"/>
    <row r="287356" customFormat="1" x14ac:dyDescent="0.25"/>
    <row r="287357" customFormat="1" x14ac:dyDescent="0.25"/>
    <row r="287358" customFormat="1" x14ac:dyDescent="0.25"/>
    <row r="287359" customFormat="1" x14ac:dyDescent="0.25"/>
    <row r="287360" customFormat="1" x14ac:dyDescent="0.25"/>
    <row r="287361" customFormat="1" x14ac:dyDescent="0.25"/>
    <row r="287362" customFormat="1" x14ac:dyDescent="0.25"/>
    <row r="287363" customFormat="1" x14ac:dyDescent="0.25"/>
    <row r="287364" customFormat="1" x14ac:dyDescent="0.25"/>
    <row r="287365" customFormat="1" x14ac:dyDescent="0.25"/>
    <row r="287366" customFormat="1" x14ac:dyDescent="0.25"/>
    <row r="287367" customFormat="1" x14ac:dyDescent="0.25"/>
    <row r="287368" customFormat="1" x14ac:dyDescent="0.25"/>
    <row r="287369" customFormat="1" x14ac:dyDescent="0.25"/>
    <row r="287370" customFormat="1" x14ac:dyDescent="0.25"/>
    <row r="287371" customFormat="1" x14ac:dyDescent="0.25"/>
    <row r="287372" customFormat="1" x14ac:dyDescent="0.25"/>
    <row r="287373" customFormat="1" x14ac:dyDescent="0.25"/>
    <row r="287374" customFormat="1" x14ac:dyDescent="0.25"/>
    <row r="287375" customFormat="1" x14ac:dyDescent="0.25"/>
    <row r="287376" customFormat="1" x14ac:dyDescent="0.25"/>
    <row r="287377" customFormat="1" x14ac:dyDescent="0.25"/>
    <row r="287378" customFormat="1" x14ac:dyDescent="0.25"/>
    <row r="287379" customFormat="1" x14ac:dyDescent="0.25"/>
    <row r="287380" customFormat="1" x14ac:dyDescent="0.25"/>
    <row r="287381" customFormat="1" x14ac:dyDescent="0.25"/>
    <row r="287382" customFormat="1" x14ac:dyDescent="0.25"/>
    <row r="287383" customFormat="1" x14ac:dyDescent="0.25"/>
    <row r="287384" customFormat="1" x14ac:dyDescent="0.25"/>
    <row r="287385" customFormat="1" x14ac:dyDescent="0.25"/>
    <row r="287386" customFormat="1" x14ac:dyDescent="0.25"/>
    <row r="287387" customFormat="1" x14ac:dyDescent="0.25"/>
    <row r="287388" customFormat="1" x14ac:dyDescent="0.25"/>
    <row r="287389" customFormat="1" x14ac:dyDescent="0.25"/>
    <row r="287390" customFormat="1" x14ac:dyDescent="0.25"/>
    <row r="287391" customFormat="1" x14ac:dyDescent="0.25"/>
    <row r="287392" customFormat="1" x14ac:dyDescent="0.25"/>
    <row r="287393" customFormat="1" x14ac:dyDescent="0.25"/>
    <row r="287394" customFormat="1" x14ac:dyDescent="0.25"/>
    <row r="287395" customFormat="1" x14ac:dyDescent="0.25"/>
    <row r="287396" customFormat="1" x14ac:dyDescent="0.25"/>
    <row r="287397" customFormat="1" x14ac:dyDescent="0.25"/>
    <row r="287398" customFormat="1" x14ac:dyDescent="0.25"/>
    <row r="287399" customFormat="1" x14ac:dyDescent="0.25"/>
    <row r="287400" customFormat="1" x14ac:dyDescent="0.25"/>
    <row r="287401" customFormat="1" x14ac:dyDescent="0.25"/>
    <row r="287402" customFormat="1" x14ac:dyDescent="0.25"/>
    <row r="287403" customFormat="1" x14ac:dyDescent="0.25"/>
    <row r="287404" customFormat="1" x14ac:dyDescent="0.25"/>
    <row r="287405" customFormat="1" x14ac:dyDescent="0.25"/>
    <row r="287406" customFormat="1" x14ac:dyDescent="0.25"/>
    <row r="287407" customFormat="1" x14ac:dyDescent="0.25"/>
    <row r="287408" customFormat="1" x14ac:dyDescent="0.25"/>
    <row r="287409" customFormat="1" x14ac:dyDescent="0.25"/>
    <row r="287410" customFormat="1" x14ac:dyDescent="0.25"/>
    <row r="287411" customFormat="1" x14ac:dyDescent="0.25"/>
    <row r="287412" customFormat="1" x14ac:dyDescent="0.25"/>
    <row r="287413" customFormat="1" x14ac:dyDescent="0.25"/>
    <row r="287414" customFormat="1" x14ac:dyDescent="0.25"/>
    <row r="287415" customFormat="1" x14ac:dyDescent="0.25"/>
    <row r="287416" customFormat="1" x14ac:dyDescent="0.25"/>
    <row r="287417" customFormat="1" x14ac:dyDescent="0.25"/>
    <row r="287418" customFormat="1" x14ac:dyDescent="0.25"/>
    <row r="287419" customFormat="1" x14ac:dyDescent="0.25"/>
    <row r="287420" customFormat="1" x14ac:dyDescent="0.25"/>
    <row r="287421" customFormat="1" x14ac:dyDescent="0.25"/>
    <row r="287422" customFormat="1" x14ac:dyDescent="0.25"/>
    <row r="287423" customFormat="1" x14ac:dyDescent="0.25"/>
    <row r="287424" customFormat="1" x14ac:dyDescent="0.25"/>
    <row r="287425" customFormat="1" x14ac:dyDescent="0.25"/>
    <row r="287426" customFormat="1" x14ac:dyDescent="0.25"/>
    <row r="287427" customFormat="1" x14ac:dyDescent="0.25"/>
    <row r="287428" customFormat="1" x14ac:dyDescent="0.25"/>
    <row r="287429" customFormat="1" x14ac:dyDescent="0.25"/>
    <row r="287430" customFormat="1" x14ac:dyDescent="0.25"/>
    <row r="287431" customFormat="1" x14ac:dyDescent="0.25"/>
    <row r="287432" customFormat="1" x14ac:dyDescent="0.25"/>
    <row r="287433" customFormat="1" x14ac:dyDescent="0.25"/>
    <row r="287434" customFormat="1" x14ac:dyDescent="0.25"/>
    <row r="287435" customFormat="1" x14ac:dyDescent="0.25"/>
    <row r="287436" customFormat="1" x14ac:dyDescent="0.25"/>
    <row r="287437" customFormat="1" x14ac:dyDescent="0.25"/>
    <row r="287438" customFormat="1" x14ac:dyDescent="0.25"/>
    <row r="287439" customFormat="1" x14ac:dyDescent="0.25"/>
    <row r="287440" customFormat="1" x14ac:dyDescent="0.25"/>
    <row r="287441" customFormat="1" x14ac:dyDescent="0.25"/>
    <row r="287442" customFormat="1" x14ac:dyDescent="0.25"/>
    <row r="287443" customFormat="1" x14ac:dyDescent="0.25"/>
    <row r="287444" customFormat="1" x14ac:dyDescent="0.25"/>
    <row r="287445" customFormat="1" x14ac:dyDescent="0.25"/>
    <row r="287446" customFormat="1" x14ac:dyDescent="0.25"/>
    <row r="287447" customFormat="1" x14ac:dyDescent="0.25"/>
    <row r="287448" customFormat="1" x14ac:dyDescent="0.25"/>
    <row r="287449" customFormat="1" x14ac:dyDescent="0.25"/>
    <row r="287450" customFormat="1" x14ac:dyDescent="0.25"/>
    <row r="287451" customFormat="1" x14ac:dyDescent="0.25"/>
    <row r="287452" customFormat="1" x14ac:dyDescent="0.25"/>
    <row r="287453" customFormat="1" x14ac:dyDescent="0.25"/>
    <row r="287454" customFormat="1" x14ac:dyDescent="0.25"/>
    <row r="287455" customFormat="1" x14ac:dyDescent="0.25"/>
    <row r="287456" customFormat="1" x14ac:dyDescent="0.25"/>
    <row r="287457" customFormat="1" x14ac:dyDescent="0.25"/>
    <row r="287458" customFormat="1" x14ac:dyDescent="0.25"/>
    <row r="287459" customFormat="1" x14ac:dyDescent="0.25"/>
    <row r="287460" customFormat="1" x14ac:dyDescent="0.25"/>
    <row r="287461" customFormat="1" x14ac:dyDescent="0.25"/>
    <row r="287462" customFormat="1" x14ac:dyDescent="0.25"/>
    <row r="287463" customFormat="1" x14ac:dyDescent="0.25"/>
    <row r="287464" customFormat="1" x14ac:dyDescent="0.25"/>
    <row r="287465" customFormat="1" x14ac:dyDescent="0.25"/>
    <row r="287466" customFormat="1" x14ac:dyDescent="0.25"/>
    <row r="287467" customFormat="1" x14ac:dyDescent="0.25"/>
    <row r="287468" customFormat="1" x14ac:dyDescent="0.25"/>
    <row r="287469" customFormat="1" x14ac:dyDescent="0.25"/>
    <row r="287470" customFormat="1" x14ac:dyDescent="0.25"/>
    <row r="287471" customFormat="1" x14ac:dyDescent="0.25"/>
    <row r="287472" customFormat="1" x14ac:dyDescent="0.25"/>
    <row r="287473" customFormat="1" x14ac:dyDescent="0.25"/>
    <row r="287474" customFormat="1" x14ac:dyDescent="0.25"/>
    <row r="287475" customFormat="1" x14ac:dyDescent="0.25"/>
    <row r="287476" customFormat="1" x14ac:dyDescent="0.25"/>
    <row r="287477" customFormat="1" x14ac:dyDescent="0.25"/>
    <row r="287478" customFormat="1" x14ac:dyDescent="0.25"/>
    <row r="287479" customFormat="1" x14ac:dyDescent="0.25"/>
    <row r="287480" customFormat="1" x14ac:dyDescent="0.25"/>
    <row r="287481" customFormat="1" x14ac:dyDescent="0.25"/>
    <row r="287482" customFormat="1" x14ac:dyDescent="0.25"/>
    <row r="287483" customFormat="1" x14ac:dyDescent="0.25"/>
    <row r="287484" customFormat="1" x14ac:dyDescent="0.25"/>
    <row r="287485" customFormat="1" x14ac:dyDescent="0.25"/>
    <row r="287486" customFormat="1" x14ac:dyDescent="0.25"/>
    <row r="287487" customFormat="1" x14ac:dyDescent="0.25"/>
    <row r="287488" customFormat="1" x14ac:dyDescent="0.25"/>
    <row r="287489" customFormat="1" x14ac:dyDescent="0.25"/>
    <row r="287490" customFormat="1" x14ac:dyDescent="0.25"/>
    <row r="287491" customFormat="1" x14ac:dyDescent="0.25"/>
    <row r="287492" customFormat="1" x14ac:dyDescent="0.25"/>
    <row r="287493" customFormat="1" x14ac:dyDescent="0.25"/>
    <row r="287494" customFormat="1" x14ac:dyDescent="0.25"/>
    <row r="287495" customFormat="1" x14ac:dyDescent="0.25"/>
    <row r="287496" customFormat="1" x14ac:dyDescent="0.25"/>
    <row r="287497" customFormat="1" x14ac:dyDescent="0.25"/>
    <row r="287498" customFormat="1" x14ac:dyDescent="0.25"/>
    <row r="287499" customFormat="1" x14ac:dyDescent="0.25"/>
    <row r="287500" customFormat="1" x14ac:dyDescent="0.25"/>
    <row r="287501" customFormat="1" x14ac:dyDescent="0.25"/>
    <row r="287502" customFormat="1" x14ac:dyDescent="0.25"/>
    <row r="287503" customFormat="1" x14ac:dyDescent="0.25"/>
    <row r="287504" customFormat="1" x14ac:dyDescent="0.25"/>
    <row r="287505" customFormat="1" x14ac:dyDescent="0.25"/>
    <row r="287506" customFormat="1" x14ac:dyDescent="0.25"/>
    <row r="287507" customFormat="1" x14ac:dyDescent="0.25"/>
    <row r="287508" customFormat="1" x14ac:dyDescent="0.25"/>
    <row r="287509" customFormat="1" x14ac:dyDescent="0.25"/>
    <row r="287510" customFormat="1" x14ac:dyDescent="0.25"/>
    <row r="287511" customFormat="1" x14ac:dyDescent="0.25"/>
    <row r="287512" customFormat="1" x14ac:dyDescent="0.25"/>
    <row r="287513" customFormat="1" x14ac:dyDescent="0.25"/>
    <row r="287514" customFormat="1" x14ac:dyDescent="0.25"/>
    <row r="287515" customFormat="1" x14ac:dyDescent="0.25"/>
    <row r="287516" customFormat="1" x14ac:dyDescent="0.25"/>
    <row r="287517" customFormat="1" x14ac:dyDescent="0.25"/>
    <row r="287518" customFormat="1" x14ac:dyDescent="0.25"/>
    <row r="287519" customFormat="1" x14ac:dyDescent="0.25"/>
    <row r="287520" customFormat="1" x14ac:dyDescent="0.25"/>
    <row r="287521" customFormat="1" x14ac:dyDescent="0.25"/>
    <row r="287522" customFormat="1" x14ac:dyDescent="0.25"/>
    <row r="287523" customFormat="1" x14ac:dyDescent="0.25"/>
    <row r="287524" customFormat="1" x14ac:dyDescent="0.25"/>
    <row r="287525" customFormat="1" x14ac:dyDescent="0.25"/>
    <row r="287526" customFormat="1" x14ac:dyDescent="0.25"/>
    <row r="287527" customFormat="1" x14ac:dyDescent="0.25"/>
    <row r="287528" customFormat="1" x14ac:dyDescent="0.25"/>
    <row r="287529" customFormat="1" x14ac:dyDescent="0.25"/>
    <row r="287530" customFormat="1" x14ac:dyDescent="0.25"/>
    <row r="287531" customFormat="1" x14ac:dyDescent="0.25"/>
    <row r="287532" customFormat="1" x14ac:dyDescent="0.25"/>
    <row r="287533" customFormat="1" x14ac:dyDescent="0.25"/>
    <row r="287534" customFormat="1" x14ac:dyDescent="0.25"/>
    <row r="287535" customFormat="1" x14ac:dyDescent="0.25"/>
    <row r="287536" customFormat="1" x14ac:dyDescent="0.25"/>
    <row r="287537" customFormat="1" x14ac:dyDescent="0.25"/>
    <row r="287538" customFormat="1" x14ac:dyDescent="0.25"/>
    <row r="287539" customFormat="1" x14ac:dyDescent="0.25"/>
    <row r="287540" customFormat="1" x14ac:dyDescent="0.25"/>
    <row r="287541" customFormat="1" x14ac:dyDescent="0.25"/>
    <row r="287542" customFormat="1" x14ac:dyDescent="0.25"/>
    <row r="287543" customFormat="1" x14ac:dyDescent="0.25"/>
    <row r="287544" customFormat="1" x14ac:dyDescent="0.25"/>
    <row r="287545" customFormat="1" x14ac:dyDescent="0.25"/>
    <row r="287546" customFormat="1" x14ac:dyDescent="0.25"/>
    <row r="287547" customFormat="1" x14ac:dyDescent="0.25"/>
    <row r="287548" customFormat="1" x14ac:dyDescent="0.25"/>
    <row r="287549" customFormat="1" x14ac:dyDescent="0.25"/>
    <row r="287550" customFormat="1" x14ac:dyDescent="0.25"/>
    <row r="287551" customFormat="1" x14ac:dyDescent="0.25"/>
    <row r="287552" customFormat="1" x14ac:dyDescent="0.25"/>
    <row r="287553" customFormat="1" x14ac:dyDescent="0.25"/>
    <row r="287554" customFormat="1" x14ac:dyDescent="0.25"/>
    <row r="287555" customFormat="1" x14ac:dyDescent="0.25"/>
    <row r="287556" customFormat="1" x14ac:dyDescent="0.25"/>
    <row r="287557" customFormat="1" x14ac:dyDescent="0.25"/>
    <row r="287558" customFormat="1" x14ac:dyDescent="0.25"/>
    <row r="287559" customFormat="1" x14ac:dyDescent="0.25"/>
    <row r="287560" customFormat="1" x14ac:dyDescent="0.25"/>
    <row r="287561" customFormat="1" x14ac:dyDescent="0.25"/>
    <row r="287562" customFormat="1" x14ac:dyDescent="0.25"/>
    <row r="287563" customFormat="1" x14ac:dyDescent="0.25"/>
    <row r="287564" customFormat="1" x14ac:dyDescent="0.25"/>
    <row r="287565" customFormat="1" x14ac:dyDescent="0.25"/>
    <row r="287566" customFormat="1" x14ac:dyDescent="0.25"/>
    <row r="287567" customFormat="1" x14ac:dyDescent="0.25"/>
    <row r="287568" customFormat="1" x14ac:dyDescent="0.25"/>
    <row r="287569" customFormat="1" x14ac:dyDescent="0.25"/>
    <row r="287570" customFormat="1" x14ac:dyDescent="0.25"/>
    <row r="287571" customFormat="1" x14ac:dyDescent="0.25"/>
    <row r="287572" customFormat="1" x14ac:dyDescent="0.25"/>
    <row r="287573" customFormat="1" x14ac:dyDescent="0.25"/>
    <row r="287574" customFormat="1" x14ac:dyDescent="0.25"/>
    <row r="287575" customFormat="1" x14ac:dyDescent="0.25"/>
    <row r="287576" customFormat="1" x14ac:dyDescent="0.25"/>
    <row r="287577" customFormat="1" x14ac:dyDescent="0.25"/>
    <row r="287578" customFormat="1" x14ac:dyDescent="0.25"/>
    <row r="287579" customFormat="1" x14ac:dyDescent="0.25"/>
    <row r="287580" customFormat="1" x14ac:dyDescent="0.25"/>
    <row r="287581" customFormat="1" x14ac:dyDescent="0.25"/>
    <row r="287582" customFormat="1" x14ac:dyDescent="0.25"/>
    <row r="287583" customFormat="1" x14ac:dyDescent="0.25"/>
    <row r="287584" customFormat="1" x14ac:dyDescent="0.25"/>
    <row r="287585" customFormat="1" x14ac:dyDescent="0.25"/>
    <row r="287586" customFormat="1" x14ac:dyDescent="0.25"/>
    <row r="287587" customFormat="1" x14ac:dyDescent="0.25"/>
    <row r="287588" customFormat="1" x14ac:dyDescent="0.25"/>
    <row r="287589" customFormat="1" x14ac:dyDescent="0.25"/>
    <row r="287590" customFormat="1" x14ac:dyDescent="0.25"/>
    <row r="287591" customFormat="1" x14ac:dyDescent="0.25"/>
    <row r="287592" customFormat="1" x14ac:dyDescent="0.25"/>
    <row r="287593" customFormat="1" x14ac:dyDescent="0.25"/>
    <row r="287594" customFormat="1" x14ac:dyDescent="0.25"/>
    <row r="287595" customFormat="1" x14ac:dyDescent="0.25"/>
    <row r="287596" customFormat="1" x14ac:dyDescent="0.25"/>
    <row r="287597" customFormat="1" x14ac:dyDescent="0.25"/>
    <row r="287598" customFormat="1" x14ac:dyDescent="0.25"/>
    <row r="287599" customFormat="1" x14ac:dyDescent="0.25"/>
    <row r="287600" customFormat="1" x14ac:dyDescent="0.25"/>
    <row r="287601" customFormat="1" x14ac:dyDescent="0.25"/>
    <row r="287602" customFormat="1" x14ac:dyDescent="0.25"/>
    <row r="287603" customFormat="1" x14ac:dyDescent="0.25"/>
    <row r="287604" customFormat="1" x14ac:dyDescent="0.25"/>
    <row r="287605" customFormat="1" x14ac:dyDescent="0.25"/>
    <row r="287606" customFormat="1" x14ac:dyDescent="0.25"/>
    <row r="287607" customFormat="1" x14ac:dyDescent="0.25"/>
    <row r="287608" customFormat="1" x14ac:dyDescent="0.25"/>
    <row r="287609" customFormat="1" x14ac:dyDescent="0.25"/>
    <row r="287610" customFormat="1" x14ac:dyDescent="0.25"/>
    <row r="287611" customFormat="1" x14ac:dyDescent="0.25"/>
    <row r="287612" customFormat="1" x14ac:dyDescent="0.25"/>
    <row r="287613" customFormat="1" x14ac:dyDescent="0.25"/>
    <row r="287614" customFormat="1" x14ac:dyDescent="0.25"/>
    <row r="287615" customFormat="1" x14ac:dyDescent="0.25"/>
    <row r="287616" customFormat="1" x14ac:dyDescent="0.25"/>
    <row r="287617" customFormat="1" x14ac:dyDescent="0.25"/>
    <row r="287618" customFormat="1" x14ac:dyDescent="0.25"/>
    <row r="287619" customFormat="1" x14ac:dyDescent="0.25"/>
    <row r="287620" customFormat="1" x14ac:dyDescent="0.25"/>
    <row r="287621" customFormat="1" x14ac:dyDescent="0.25"/>
    <row r="287622" customFormat="1" x14ac:dyDescent="0.25"/>
    <row r="287623" customFormat="1" x14ac:dyDescent="0.25"/>
    <row r="287624" customFormat="1" x14ac:dyDescent="0.25"/>
    <row r="287625" customFormat="1" x14ac:dyDescent="0.25"/>
    <row r="287626" customFormat="1" x14ac:dyDescent="0.25"/>
    <row r="287627" customFormat="1" x14ac:dyDescent="0.25"/>
    <row r="287628" customFormat="1" x14ac:dyDescent="0.25"/>
    <row r="287629" customFormat="1" x14ac:dyDescent="0.25"/>
    <row r="287630" customFormat="1" x14ac:dyDescent="0.25"/>
    <row r="287631" customFormat="1" x14ac:dyDescent="0.25"/>
    <row r="287632" customFormat="1" x14ac:dyDescent="0.25"/>
    <row r="287633" customFormat="1" x14ac:dyDescent="0.25"/>
    <row r="287634" customFormat="1" x14ac:dyDescent="0.25"/>
    <row r="287635" customFormat="1" x14ac:dyDescent="0.25"/>
    <row r="287636" customFormat="1" x14ac:dyDescent="0.25"/>
    <row r="287637" customFormat="1" x14ac:dyDescent="0.25"/>
    <row r="287638" customFormat="1" x14ac:dyDescent="0.25"/>
    <row r="287639" customFormat="1" x14ac:dyDescent="0.25"/>
    <row r="287640" customFormat="1" x14ac:dyDescent="0.25"/>
    <row r="287641" customFormat="1" x14ac:dyDescent="0.25"/>
    <row r="287642" customFormat="1" x14ac:dyDescent="0.25"/>
    <row r="287643" customFormat="1" x14ac:dyDescent="0.25"/>
    <row r="287644" customFormat="1" x14ac:dyDescent="0.25"/>
    <row r="287645" customFormat="1" x14ac:dyDescent="0.25"/>
    <row r="287646" customFormat="1" x14ac:dyDescent="0.25"/>
    <row r="287647" customFormat="1" x14ac:dyDescent="0.25"/>
    <row r="287648" customFormat="1" x14ac:dyDescent="0.25"/>
    <row r="287649" customFormat="1" x14ac:dyDescent="0.25"/>
    <row r="287650" customFormat="1" x14ac:dyDescent="0.25"/>
    <row r="287651" customFormat="1" x14ac:dyDescent="0.25"/>
    <row r="287652" customFormat="1" x14ac:dyDescent="0.25"/>
    <row r="287653" customFormat="1" x14ac:dyDescent="0.25"/>
    <row r="287654" customFormat="1" x14ac:dyDescent="0.25"/>
    <row r="287655" customFormat="1" x14ac:dyDescent="0.25"/>
    <row r="287656" customFormat="1" x14ac:dyDescent="0.25"/>
    <row r="287657" customFormat="1" x14ac:dyDescent="0.25"/>
    <row r="287658" customFormat="1" x14ac:dyDescent="0.25"/>
    <row r="287659" customFormat="1" x14ac:dyDescent="0.25"/>
    <row r="287660" customFormat="1" x14ac:dyDescent="0.25"/>
    <row r="287661" customFormat="1" x14ac:dyDescent="0.25"/>
    <row r="287662" customFormat="1" x14ac:dyDescent="0.25"/>
    <row r="287663" customFormat="1" x14ac:dyDescent="0.25"/>
    <row r="287664" customFormat="1" x14ac:dyDescent="0.25"/>
    <row r="287665" customFormat="1" x14ac:dyDescent="0.25"/>
    <row r="287666" customFormat="1" x14ac:dyDescent="0.25"/>
    <row r="287667" customFormat="1" x14ac:dyDescent="0.25"/>
    <row r="287668" customFormat="1" x14ac:dyDescent="0.25"/>
    <row r="287669" customFormat="1" x14ac:dyDescent="0.25"/>
    <row r="287670" customFormat="1" x14ac:dyDescent="0.25"/>
    <row r="287671" customFormat="1" x14ac:dyDescent="0.25"/>
    <row r="287672" customFormat="1" x14ac:dyDescent="0.25"/>
    <row r="287673" customFormat="1" x14ac:dyDescent="0.25"/>
    <row r="287674" customFormat="1" x14ac:dyDescent="0.25"/>
    <row r="287675" customFormat="1" x14ac:dyDescent="0.25"/>
    <row r="287676" customFormat="1" x14ac:dyDescent="0.25"/>
    <row r="287677" customFormat="1" x14ac:dyDescent="0.25"/>
    <row r="287678" customFormat="1" x14ac:dyDescent="0.25"/>
    <row r="287679" customFormat="1" x14ac:dyDescent="0.25"/>
    <row r="287680" customFormat="1" x14ac:dyDescent="0.25"/>
    <row r="287681" customFormat="1" x14ac:dyDescent="0.25"/>
    <row r="287682" customFormat="1" x14ac:dyDescent="0.25"/>
    <row r="287683" customFormat="1" x14ac:dyDescent="0.25"/>
    <row r="287684" customFormat="1" x14ac:dyDescent="0.25"/>
    <row r="287685" customFormat="1" x14ac:dyDescent="0.25"/>
    <row r="287686" customFormat="1" x14ac:dyDescent="0.25"/>
    <row r="287687" customFormat="1" x14ac:dyDescent="0.25"/>
    <row r="287688" customFormat="1" x14ac:dyDescent="0.25"/>
    <row r="287689" customFormat="1" x14ac:dyDescent="0.25"/>
    <row r="287690" customFormat="1" x14ac:dyDescent="0.25"/>
    <row r="287691" customFormat="1" x14ac:dyDescent="0.25"/>
    <row r="287692" customFormat="1" x14ac:dyDescent="0.25"/>
    <row r="287693" customFormat="1" x14ac:dyDescent="0.25"/>
    <row r="287694" customFormat="1" x14ac:dyDescent="0.25"/>
    <row r="287695" customFormat="1" x14ac:dyDescent="0.25"/>
    <row r="287696" customFormat="1" x14ac:dyDescent="0.25"/>
    <row r="287697" customFormat="1" x14ac:dyDescent="0.25"/>
    <row r="287698" customFormat="1" x14ac:dyDescent="0.25"/>
    <row r="287699" customFormat="1" x14ac:dyDescent="0.25"/>
    <row r="287700" customFormat="1" x14ac:dyDescent="0.25"/>
    <row r="287701" customFormat="1" x14ac:dyDescent="0.25"/>
    <row r="287702" customFormat="1" x14ac:dyDescent="0.25"/>
    <row r="287703" customFormat="1" x14ac:dyDescent="0.25"/>
    <row r="287704" customFormat="1" x14ac:dyDescent="0.25"/>
    <row r="287705" customFormat="1" x14ac:dyDescent="0.25"/>
    <row r="287706" customFormat="1" x14ac:dyDescent="0.25"/>
    <row r="287707" customFormat="1" x14ac:dyDescent="0.25"/>
    <row r="287708" customFormat="1" x14ac:dyDescent="0.25"/>
    <row r="287709" customFormat="1" x14ac:dyDescent="0.25"/>
    <row r="287710" customFormat="1" x14ac:dyDescent="0.25"/>
    <row r="287711" customFormat="1" x14ac:dyDescent="0.25"/>
    <row r="287712" customFormat="1" x14ac:dyDescent="0.25"/>
    <row r="287713" customFormat="1" x14ac:dyDescent="0.25"/>
    <row r="287714" customFormat="1" x14ac:dyDescent="0.25"/>
    <row r="287715" customFormat="1" x14ac:dyDescent="0.25"/>
    <row r="287716" customFormat="1" x14ac:dyDescent="0.25"/>
    <row r="287717" customFormat="1" x14ac:dyDescent="0.25"/>
    <row r="287718" customFormat="1" x14ac:dyDescent="0.25"/>
    <row r="287719" customFormat="1" x14ac:dyDescent="0.25"/>
    <row r="287720" customFormat="1" x14ac:dyDescent="0.25"/>
    <row r="287721" customFormat="1" x14ac:dyDescent="0.25"/>
    <row r="287722" customFormat="1" x14ac:dyDescent="0.25"/>
    <row r="287723" customFormat="1" x14ac:dyDescent="0.25"/>
    <row r="287724" customFormat="1" x14ac:dyDescent="0.25"/>
    <row r="287725" customFormat="1" x14ac:dyDescent="0.25"/>
    <row r="287726" customFormat="1" x14ac:dyDescent="0.25"/>
    <row r="287727" customFormat="1" x14ac:dyDescent="0.25"/>
    <row r="287728" customFormat="1" x14ac:dyDescent="0.25"/>
    <row r="287729" customFormat="1" x14ac:dyDescent="0.25"/>
    <row r="287730" customFormat="1" x14ac:dyDescent="0.25"/>
    <row r="287731" customFormat="1" x14ac:dyDescent="0.25"/>
    <row r="287732" customFormat="1" x14ac:dyDescent="0.25"/>
    <row r="287733" customFormat="1" x14ac:dyDescent="0.25"/>
    <row r="287734" customFormat="1" x14ac:dyDescent="0.25"/>
    <row r="287735" customFormat="1" x14ac:dyDescent="0.25"/>
    <row r="287736" customFormat="1" x14ac:dyDescent="0.25"/>
    <row r="287737" customFormat="1" x14ac:dyDescent="0.25"/>
    <row r="287738" customFormat="1" x14ac:dyDescent="0.25"/>
    <row r="287739" customFormat="1" x14ac:dyDescent="0.25"/>
    <row r="287740" customFormat="1" x14ac:dyDescent="0.25"/>
    <row r="287741" customFormat="1" x14ac:dyDescent="0.25"/>
    <row r="287742" customFormat="1" x14ac:dyDescent="0.25"/>
    <row r="287743" customFormat="1" x14ac:dyDescent="0.25"/>
    <row r="287744" customFormat="1" x14ac:dyDescent="0.25"/>
    <row r="287745" customFormat="1" x14ac:dyDescent="0.25"/>
    <row r="287746" customFormat="1" x14ac:dyDescent="0.25"/>
    <row r="287747" customFormat="1" x14ac:dyDescent="0.25"/>
    <row r="287748" customFormat="1" x14ac:dyDescent="0.25"/>
    <row r="287749" customFormat="1" x14ac:dyDescent="0.25"/>
    <row r="287750" customFormat="1" x14ac:dyDescent="0.25"/>
    <row r="287751" customFormat="1" x14ac:dyDescent="0.25"/>
    <row r="287752" customFormat="1" x14ac:dyDescent="0.25"/>
    <row r="287753" customFormat="1" x14ac:dyDescent="0.25"/>
    <row r="287754" customFormat="1" x14ac:dyDescent="0.25"/>
    <row r="287755" customFormat="1" x14ac:dyDescent="0.25"/>
    <row r="287756" customFormat="1" x14ac:dyDescent="0.25"/>
    <row r="287757" customFormat="1" x14ac:dyDescent="0.25"/>
    <row r="287758" customFormat="1" x14ac:dyDescent="0.25"/>
    <row r="287759" customFormat="1" x14ac:dyDescent="0.25"/>
    <row r="287760" customFormat="1" x14ac:dyDescent="0.25"/>
    <row r="287761" customFormat="1" x14ac:dyDescent="0.25"/>
    <row r="287762" customFormat="1" x14ac:dyDescent="0.25"/>
    <row r="287763" customFormat="1" x14ac:dyDescent="0.25"/>
    <row r="287764" customFormat="1" x14ac:dyDescent="0.25"/>
    <row r="287765" customFormat="1" x14ac:dyDescent="0.25"/>
    <row r="287766" customFormat="1" x14ac:dyDescent="0.25"/>
    <row r="287767" customFormat="1" x14ac:dyDescent="0.25"/>
    <row r="287768" customFormat="1" x14ac:dyDescent="0.25"/>
    <row r="287769" customFormat="1" x14ac:dyDescent="0.25"/>
    <row r="287770" customFormat="1" x14ac:dyDescent="0.25"/>
    <row r="287771" customFormat="1" x14ac:dyDescent="0.25"/>
    <row r="287772" customFormat="1" x14ac:dyDescent="0.25"/>
    <row r="287773" customFormat="1" x14ac:dyDescent="0.25"/>
    <row r="287774" customFormat="1" x14ac:dyDescent="0.25"/>
    <row r="287775" customFormat="1" x14ac:dyDescent="0.25"/>
    <row r="287776" customFormat="1" x14ac:dyDescent="0.25"/>
    <row r="287777" customFormat="1" x14ac:dyDescent="0.25"/>
    <row r="287778" customFormat="1" x14ac:dyDescent="0.25"/>
    <row r="287779" customFormat="1" x14ac:dyDescent="0.25"/>
    <row r="287780" customFormat="1" x14ac:dyDescent="0.25"/>
    <row r="287781" customFormat="1" x14ac:dyDescent="0.25"/>
    <row r="287782" customFormat="1" x14ac:dyDescent="0.25"/>
    <row r="287783" customFormat="1" x14ac:dyDescent="0.25"/>
    <row r="287784" customFormat="1" x14ac:dyDescent="0.25"/>
    <row r="287785" customFormat="1" x14ac:dyDescent="0.25"/>
    <row r="287786" customFormat="1" x14ac:dyDescent="0.25"/>
    <row r="287787" customFormat="1" x14ac:dyDescent="0.25"/>
    <row r="287788" customFormat="1" x14ac:dyDescent="0.25"/>
    <row r="287789" customFormat="1" x14ac:dyDescent="0.25"/>
    <row r="287790" customFormat="1" x14ac:dyDescent="0.25"/>
    <row r="287791" customFormat="1" x14ac:dyDescent="0.25"/>
    <row r="287792" customFormat="1" x14ac:dyDescent="0.25"/>
    <row r="287793" customFormat="1" x14ac:dyDescent="0.25"/>
    <row r="287794" customFormat="1" x14ac:dyDescent="0.25"/>
    <row r="287795" customFormat="1" x14ac:dyDescent="0.25"/>
    <row r="287796" customFormat="1" x14ac:dyDescent="0.25"/>
    <row r="287797" customFormat="1" x14ac:dyDescent="0.25"/>
    <row r="287798" customFormat="1" x14ac:dyDescent="0.25"/>
    <row r="287799" customFormat="1" x14ac:dyDescent="0.25"/>
    <row r="287800" customFormat="1" x14ac:dyDescent="0.25"/>
    <row r="287801" customFormat="1" x14ac:dyDescent="0.25"/>
    <row r="287802" customFormat="1" x14ac:dyDescent="0.25"/>
    <row r="287803" customFormat="1" x14ac:dyDescent="0.25"/>
    <row r="287804" customFormat="1" x14ac:dyDescent="0.25"/>
    <row r="287805" customFormat="1" x14ac:dyDescent="0.25"/>
    <row r="287806" customFormat="1" x14ac:dyDescent="0.25"/>
    <row r="287807" customFormat="1" x14ac:dyDescent="0.25"/>
    <row r="287808" customFormat="1" x14ac:dyDescent="0.25"/>
    <row r="287809" customFormat="1" x14ac:dyDescent="0.25"/>
    <row r="287810" customFormat="1" x14ac:dyDescent="0.25"/>
    <row r="287811" customFormat="1" x14ac:dyDescent="0.25"/>
    <row r="287812" customFormat="1" x14ac:dyDescent="0.25"/>
    <row r="287813" customFormat="1" x14ac:dyDescent="0.25"/>
    <row r="287814" customFormat="1" x14ac:dyDescent="0.25"/>
    <row r="287815" customFormat="1" x14ac:dyDescent="0.25"/>
    <row r="287816" customFormat="1" x14ac:dyDescent="0.25"/>
    <row r="287817" customFormat="1" x14ac:dyDescent="0.25"/>
    <row r="287818" customFormat="1" x14ac:dyDescent="0.25"/>
    <row r="287819" customFormat="1" x14ac:dyDescent="0.25"/>
    <row r="287820" customFormat="1" x14ac:dyDescent="0.25"/>
    <row r="287821" customFormat="1" x14ac:dyDescent="0.25"/>
    <row r="287822" customFormat="1" x14ac:dyDescent="0.25"/>
    <row r="287823" customFormat="1" x14ac:dyDescent="0.25"/>
    <row r="287824" customFormat="1" x14ac:dyDescent="0.25"/>
    <row r="287825" customFormat="1" x14ac:dyDescent="0.25"/>
    <row r="287826" customFormat="1" x14ac:dyDescent="0.25"/>
    <row r="287827" customFormat="1" x14ac:dyDescent="0.25"/>
    <row r="287828" customFormat="1" x14ac:dyDescent="0.25"/>
    <row r="287829" customFormat="1" x14ac:dyDescent="0.25"/>
    <row r="287830" customFormat="1" x14ac:dyDescent="0.25"/>
    <row r="287831" customFormat="1" x14ac:dyDescent="0.25"/>
    <row r="287832" customFormat="1" x14ac:dyDescent="0.25"/>
    <row r="287833" customFormat="1" x14ac:dyDescent="0.25"/>
    <row r="287834" customFormat="1" x14ac:dyDescent="0.25"/>
    <row r="287835" customFormat="1" x14ac:dyDescent="0.25"/>
    <row r="287836" customFormat="1" x14ac:dyDescent="0.25"/>
    <row r="287837" customFormat="1" x14ac:dyDescent="0.25"/>
    <row r="287838" customFormat="1" x14ac:dyDescent="0.25"/>
    <row r="287839" customFormat="1" x14ac:dyDescent="0.25"/>
    <row r="287840" customFormat="1" x14ac:dyDescent="0.25"/>
    <row r="287841" customFormat="1" x14ac:dyDescent="0.25"/>
    <row r="287842" customFormat="1" x14ac:dyDescent="0.25"/>
    <row r="287843" customFormat="1" x14ac:dyDescent="0.25"/>
    <row r="287844" customFormat="1" x14ac:dyDescent="0.25"/>
    <row r="287845" customFormat="1" x14ac:dyDescent="0.25"/>
    <row r="287846" customFormat="1" x14ac:dyDescent="0.25"/>
    <row r="287847" customFormat="1" x14ac:dyDescent="0.25"/>
    <row r="287848" customFormat="1" x14ac:dyDescent="0.25"/>
    <row r="287849" customFormat="1" x14ac:dyDescent="0.25"/>
    <row r="287850" customFormat="1" x14ac:dyDescent="0.25"/>
    <row r="287851" customFormat="1" x14ac:dyDescent="0.25"/>
    <row r="287852" customFormat="1" x14ac:dyDescent="0.25"/>
    <row r="287853" customFormat="1" x14ac:dyDescent="0.25"/>
    <row r="287854" customFormat="1" x14ac:dyDescent="0.25"/>
    <row r="287855" customFormat="1" x14ac:dyDescent="0.25"/>
    <row r="287856" customFormat="1" x14ac:dyDescent="0.25"/>
    <row r="287857" customFormat="1" x14ac:dyDescent="0.25"/>
    <row r="287858" customFormat="1" x14ac:dyDescent="0.25"/>
    <row r="287859" customFormat="1" x14ac:dyDescent="0.25"/>
    <row r="287860" customFormat="1" x14ac:dyDescent="0.25"/>
    <row r="287861" customFormat="1" x14ac:dyDescent="0.25"/>
    <row r="287862" customFormat="1" x14ac:dyDescent="0.25"/>
    <row r="287863" customFormat="1" x14ac:dyDescent="0.25"/>
    <row r="287864" customFormat="1" x14ac:dyDescent="0.25"/>
    <row r="287865" customFormat="1" x14ac:dyDescent="0.25"/>
    <row r="287866" customFormat="1" x14ac:dyDescent="0.25"/>
    <row r="287867" customFormat="1" x14ac:dyDescent="0.25"/>
    <row r="287868" customFormat="1" x14ac:dyDescent="0.25"/>
    <row r="287869" customFormat="1" x14ac:dyDescent="0.25"/>
    <row r="287870" customFormat="1" x14ac:dyDescent="0.25"/>
    <row r="287871" customFormat="1" x14ac:dyDescent="0.25"/>
    <row r="287872" customFormat="1" x14ac:dyDescent="0.25"/>
    <row r="287873" customFormat="1" x14ac:dyDescent="0.25"/>
    <row r="287874" customFormat="1" x14ac:dyDescent="0.25"/>
    <row r="287875" customFormat="1" x14ac:dyDescent="0.25"/>
    <row r="287876" customFormat="1" x14ac:dyDescent="0.25"/>
    <row r="287877" customFormat="1" x14ac:dyDescent="0.25"/>
    <row r="287878" customFormat="1" x14ac:dyDescent="0.25"/>
    <row r="287879" customFormat="1" x14ac:dyDescent="0.25"/>
    <row r="287880" customFormat="1" x14ac:dyDescent="0.25"/>
    <row r="287881" customFormat="1" x14ac:dyDescent="0.25"/>
    <row r="287882" customFormat="1" x14ac:dyDescent="0.25"/>
    <row r="287883" customFormat="1" x14ac:dyDescent="0.25"/>
    <row r="287884" customFormat="1" x14ac:dyDescent="0.25"/>
    <row r="287885" customFormat="1" x14ac:dyDescent="0.25"/>
    <row r="287886" customFormat="1" x14ac:dyDescent="0.25"/>
    <row r="287887" customFormat="1" x14ac:dyDescent="0.25"/>
    <row r="287888" customFormat="1" x14ac:dyDescent="0.25"/>
    <row r="287889" customFormat="1" x14ac:dyDescent="0.25"/>
    <row r="287890" customFormat="1" x14ac:dyDescent="0.25"/>
    <row r="287891" customFormat="1" x14ac:dyDescent="0.25"/>
    <row r="287892" customFormat="1" x14ac:dyDescent="0.25"/>
    <row r="287893" customFormat="1" x14ac:dyDescent="0.25"/>
    <row r="287894" customFormat="1" x14ac:dyDescent="0.25"/>
    <row r="287895" customFormat="1" x14ac:dyDescent="0.25"/>
    <row r="287896" customFormat="1" x14ac:dyDescent="0.25"/>
    <row r="287897" customFormat="1" x14ac:dyDescent="0.25"/>
    <row r="287898" customFormat="1" x14ac:dyDescent="0.25"/>
    <row r="287899" customFormat="1" x14ac:dyDescent="0.25"/>
    <row r="287900" customFormat="1" x14ac:dyDescent="0.25"/>
    <row r="287901" customFormat="1" x14ac:dyDescent="0.25"/>
    <row r="287902" customFormat="1" x14ac:dyDescent="0.25"/>
    <row r="287903" customFormat="1" x14ac:dyDescent="0.25"/>
    <row r="287904" customFormat="1" x14ac:dyDescent="0.25"/>
    <row r="287905" customFormat="1" x14ac:dyDescent="0.25"/>
    <row r="287906" customFormat="1" x14ac:dyDescent="0.25"/>
    <row r="287907" customFormat="1" x14ac:dyDescent="0.25"/>
    <row r="287908" customFormat="1" x14ac:dyDescent="0.25"/>
    <row r="287909" customFormat="1" x14ac:dyDescent="0.25"/>
    <row r="287910" customFormat="1" x14ac:dyDescent="0.25"/>
    <row r="287911" customFormat="1" x14ac:dyDescent="0.25"/>
    <row r="287912" customFormat="1" x14ac:dyDescent="0.25"/>
    <row r="287913" customFormat="1" x14ac:dyDescent="0.25"/>
    <row r="287914" customFormat="1" x14ac:dyDescent="0.25"/>
    <row r="287915" customFormat="1" x14ac:dyDescent="0.25"/>
    <row r="287916" customFormat="1" x14ac:dyDescent="0.25"/>
    <row r="287917" customFormat="1" x14ac:dyDescent="0.25"/>
    <row r="287918" customFormat="1" x14ac:dyDescent="0.25"/>
    <row r="287919" customFormat="1" x14ac:dyDescent="0.25"/>
    <row r="287920" customFormat="1" x14ac:dyDescent="0.25"/>
    <row r="287921" customFormat="1" x14ac:dyDescent="0.25"/>
    <row r="287922" customFormat="1" x14ac:dyDescent="0.25"/>
    <row r="287923" customFormat="1" x14ac:dyDescent="0.25"/>
    <row r="287924" customFormat="1" x14ac:dyDescent="0.25"/>
    <row r="287925" customFormat="1" x14ac:dyDescent="0.25"/>
    <row r="287926" customFormat="1" x14ac:dyDescent="0.25"/>
    <row r="287927" customFormat="1" x14ac:dyDescent="0.25"/>
    <row r="287928" customFormat="1" x14ac:dyDescent="0.25"/>
    <row r="287929" customFormat="1" x14ac:dyDescent="0.25"/>
    <row r="287930" customFormat="1" x14ac:dyDescent="0.25"/>
    <row r="287931" customFormat="1" x14ac:dyDescent="0.25"/>
    <row r="287932" customFormat="1" x14ac:dyDescent="0.25"/>
    <row r="287933" customFormat="1" x14ac:dyDescent="0.25"/>
    <row r="287934" customFormat="1" x14ac:dyDescent="0.25"/>
    <row r="287935" customFormat="1" x14ac:dyDescent="0.25"/>
    <row r="287936" customFormat="1" x14ac:dyDescent="0.25"/>
    <row r="287937" customFormat="1" x14ac:dyDescent="0.25"/>
    <row r="287938" customFormat="1" x14ac:dyDescent="0.25"/>
    <row r="287939" customFormat="1" x14ac:dyDescent="0.25"/>
    <row r="287940" customFormat="1" x14ac:dyDescent="0.25"/>
    <row r="287941" customFormat="1" x14ac:dyDescent="0.25"/>
    <row r="287942" customFormat="1" x14ac:dyDescent="0.25"/>
    <row r="287943" customFormat="1" x14ac:dyDescent="0.25"/>
    <row r="287944" customFormat="1" x14ac:dyDescent="0.25"/>
    <row r="287945" customFormat="1" x14ac:dyDescent="0.25"/>
    <row r="287946" customFormat="1" x14ac:dyDescent="0.25"/>
    <row r="287947" customFormat="1" x14ac:dyDescent="0.25"/>
    <row r="287948" customFormat="1" x14ac:dyDescent="0.25"/>
    <row r="287949" customFormat="1" x14ac:dyDescent="0.25"/>
    <row r="287950" customFormat="1" x14ac:dyDescent="0.25"/>
    <row r="287951" customFormat="1" x14ac:dyDescent="0.25"/>
    <row r="287952" customFormat="1" x14ac:dyDescent="0.25"/>
    <row r="287953" customFormat="1" x14ac:dyDescent="0.25"/>
    <row r="287954" customFormat="1" x14ac:dyDescent="0.25"/>
    <row r="287955" customFormat="1" x14ac:dyDescent="0.25"/>
    <row r="287956" customFormat="1" x14ac:dyDescent="0.25"/>
    <row r="287957" customFormat="1" x14ac:dyDescent="0.25"/>
    <row r="287958" customFormat="1" x14ac:dyDescent="0.25"/>
    <row r="287959" customFormat="1" x14ac:dyDescent="0.25"/>
    <row r="287960" customFormat="1" x14ac:dyDescent="0.25"/>
    <row r="287961" customFormat="1" x14ac:dyDescent="0.25"/>
    <row r="287962" customFormat="1" x14ac:dyDescent="0.25"/>
    <row r="287963" customFormat="1" x14ac:dyDescent="0.25"/>
    <row r="287964" customFormat="1" x14ac:dyDescent="0.25"/>
    <row r="287965" customFormat="1" x14ac:dyDescent="0.25"/>
    <row r="287966" customFormat="1" x14ac:dyDescent="0.25"/>
    <row r="287967" customFormat="1" x14ac:dyDescent="0.25"/>
    <row r="287968" customFormat="1" x14ac:dyDescent="0.25"/>
    <row r="287969" customFormat="1" x14ac:dyDescent="0.25"/>
    <row r="287970" customFormat="1" x14ac:dyDescent="0.25"/>
    <row r="287971" customFormat="1" x14ac:dyDescent="0.25"/>
    <row r="287972" customFormat="1" x14ac:dyDescent="0.25"/>
    <row r="287973" customFormat="1" x14ac:dyDescent="0.25"/>
    <row r="287974" customFormat="1" x14ac:dyDescent="0.25"/>
    <row r="287975" customFormat="1" x14ac:dyDescent="0.25"/>
    <row r="287976" customFormat="1" x14ac:dyDescent="0.25"/>
    <row r="287977" customFormat="1" x14ac:dyDescent="0.25"/>
    <row r="287978" customFormat="1" x14ac:dyDescent="0.25"/>
    <row r="287979" customFormat="1" x14ac:dyDescent="0.25"/>
    <row r="287980" customFormat="1" x14ac:dyDescent="0.25"/>
    <row r="287981" customFormat="1" x14ac:dyDescent="0.25"/>
    <row r="287982" customFormat="1" x14ac:dyDescent="0.25"/>
    <row r="287983" customFormat="1" x14ac:dyDescent="0.25"/>
    <row r="287984" customFormat="1" x14ac:dyDescent="0.25"/>
    <row r="287985" customFormat="1" x14ac:dyDescent="0.25"/>
    <row r="287986" customFormat="1" x14ac:dyDescent="0.25"/>
    <row r="287987" customFormat="1" x14ac:dyDescent="0.25"/>
    <row r="287988" customFormat="1" x14ac:dyDescent="0.25"/>
    <row r="287989" customFormat="1" x14ac:dyDescent="0.25"/>
    <row r="287990" customFormat="1" x14ac:dyDescent="0.25"/>
    <row r="287991" customFormat="1" x14ac:dyDescent="0.25"/>
    <row r="287992" customFormat="1" x14ac:dyDescent="0.25"/>
    <row r="287993" customFormat="1" x14ac:dyDescent="0.25"/>
    <row r="287994" customFormat="1" x14ac:dyDescent="0.25"/>
    <row r="287995" customFormat="1" x14ac:dyDescent="0.25"/>
    <row r="287996" customFormat="1" x14ac:dyDescent="0.25"/>
    <row r="287997" customFormat="1" x14ac:dyDescent="0.25"/>
    <row r="287998" customFormat="1" x14ac:dyDescent="0.25"/>
    <row r="287999" customFormat="1" x14ac:dyDescent="0.25"/>
    <row r="288000" customFormat="1" x14ac:dyDescent="0.25"/>
    <row r="288001" customFormat="1" x14ac:dyDescent="0.25"/>
    <row r="288002" customFormat="1" x14ac:dyDescent="0.25"/>
    <row r="288003" customFormat="1" x14ac:dyDescent="0.25"/>
    <row r="288004" customFormat="1" x14ac:dyDescent="0.25"/>
    <row r="288005" customFormat="1" x14ac:dyDescent="0.25"/>
    <row r="288006" customFormat="1" x14ac:dyDescent="0.25"/>
    <row r="288007" customFormat="1" x14ac:dyDescent="0.25"/>
    <row r="288008" customFormat="1" x14ac:dyDescent="0.25"/>
    <row r="288009" customFormat="1" x14ac:dyDescent="0.25"/>
    <row r="288010" customFormat="1" x14ac:dyDescent="0.25"/>
    <row r="288011" customFormat="1" x14ac:dyDescent="0.25"/>
    <row r="288012" customFormat="1" x14ac:dyDescent="0.25"/>
    <row r="288013" customFormat="1" x14ac:dyDescent="0.25"/>
    <row r="288014" customFormat="1" x14ac:dyDescent="0.25"/>
    <row r="288015" customFormat="1" x14ac:dyDescent="0.25"/>
    <row r="288016" customFormat="1" x14ac:dyDescent="0.25"/>
    <row r="288017" customFormat="1" x14ac:dyDescent="0.25"/>
    <row r="288018" customFormat="1" x14ac:dyDescent="0.25"/>
    <row r="288019" customFormat="1" x14ac:dyDescent="0.25"/>
    <row r="288020" customFormat="1" x14ac:dyDescent="0.25"/>
    <row r="288021" customFormat="1" x14ac:dyDescent="0.25"/>
    <row r="288022" customFormat="1" x14ac:dyDescent="0.25"/>
    <row r="288023" customFormat="1" x14ac:dyDescent="0.25"/>
    <row r="288024" customFormat="1" x14ac:dyDescent="0.25"/>
    <row r="288025" customFormat="1" x14ac:dyDescent="0.25"/>
    <row r="288026" customFormat="1" x14ac:dyDescent="0.25"/>
    <row r="288027" customFormat="1" x14ac:dyDescent="0.25"/>
    <row r="288028" customFormat="1" x14ac:dyDescent="0.25"/>
    <row r="288029" customFormat="1" x14ac:dyDescent="0.25"/>
    <row r="288030" customFormat="1" x14ac:dyDescent="0.25"/>
    <row r="288031" customFormat="1" x14ac:dyDescent="0.25"/>
    <row r="288032" customFormat="1" x14ac:dyDescent="0.25"/>
    <row r="288033" customFormat="1" x14ac:dyDescent="0.25"/>
    <row r="288034" customFormat="1" x14ac:dyDescent="0.25"/>
    <row r="288035" customFormat="1" x14ac:dyDescent="0.25"/>
    <row r="288036" customFormat="1" x14ac:dyDescent="0.25"/>
    <row r="288037" customFormat="1" x14ac:dyDescent="0.25"/>
    <row r="288038" customFormat="1" x14ac:dyDescent="0.25"/>
    <row r="288039" customFormat="1" x14ac:dyDescent="0.25"/>
    <row r="288040" customFormat="1" x14ac:dyDescent="0.25"/>
    <row r="288041" customFormat="1" x14ac:dyDescent="0.25"/>
    <row r="288042" customFormat="1" x14ac:dyDescent="0.25"/>
    <row r="288043" customFormat="1" x14ac:dyDescent="0.25"/>
    <row r="288044" customFormat="1" x14ac:dyDescent="0.25"/>
    <row r="288045" customFormat="1" x14ac:dyDescent="0.25"/>
    <row r="288046" customFormat="1" x14ac:dyDescent="0.25"/>
    <row r="288047" customFormat="1" x14ac:dyDescent="0.25"/>
    <row r="288048" customFormat="1" x14ac:dyDescent="0.25"/>
    <row r="288049" customFormat="1" x14ac:dyDescent="0.25"/>
    <row r="288050" customFormat="1" x14ac:dyDescent="0.25"/>
    <row r="288051" customFormat="1" x14ac:dyDescent="0.25"/>
    <row r="288052" customFormat="1" x14ac:dyDescent="0.25"/>
    <row r="288053" customFormat="1" x14ac:dyDescent="0.25"/>
    <row r="288054" customFormat="1" x14ac:dyDescent="0.25"/>
    <row r="288055" customFormat="1" x14ac:dyDescent="0.25"/>
    <row r="288056" customFormat="1" x14ac:dyDescent="0.25"/>
    <row r="288057" customFormat="1" x14ac:dyDescent="0.25"/>
    <row r="288058" customFormat="1" x14ac:dyDescent="0.25"/>
    <row r="288059" customFormat="1" x14ac:dyDescent="0.25"/>
    <row r="288060" customFormat="1" x14ac:dyDescent="0.25"/>
    <row r="288061" customFormat="1" x14ac:dyDescent="0.25"/>
    <row r="288062" customFormat="1" x14ac:dyDescent="0.25"/>
    <row r="288063" customFormat="1" x14ac:dyDescent="0.25"/>
    <row r="288064" customFormat="1" x14ac:dyDescent="0.25"/>
    <row r="288065" customFormat="1" x14ac:dyDescent="0.25"/>
    <row r="288066" customFormat="1" x14ac:dyDescent="0.25"/>
    <row r="288067" customFormat="1" x14ac:dyDescent="0.25"/>
    <row r="288068" customFormat="1" x14ac:dyDescent="0.25"/>
    <row r="288069" customFormat="1" x14ac:dyDescent="0.25"/>
    <row r="288070" customFormat="1" x14ac:dyDescent="0.25"/>
    <row r="288071" customFormat="1" x14ac:dyDescent="0.25"/>
    <row r="288072" customFormat="1" x14ac:dyDescent="0.25"/>
    <row r="288073" customFormat="1" x14ac:dyDescent="0.25"/>
    <row r="288074" customFormat="1" x14ac:dyDescent="0.25"/>
    <row r="288075" customFormat="1" x14ac:dyDescent="0.25"/>
    <row r="288076" customFormat="1" x14ac:dyDescent="0.25"/>
    <row r="288077" customFormat="1" x14ac:dyDescent="0.25"/>
    <row r="288078" customFormat="1" x14ac:dyDescent="0.25"/>
    <row r="288079" customFormat="1" x14ac:dyDescent="0.25"/>
    <row r="288080" customFormat="1" x14ac:dyDescent="0.25"/>
    <row r="288081" customFormat="1" x14ac:dyDescent="0.25"/>
    <row r="288082" customFormat="1" x14ac:dyDescent="0.25"/>
    <row r="288083" customFormat="1" x14ac:dyDescent="0.25"/>
    <row r="288084" customFormat="1" x14ac:dyDescent="0.25"/>
    <row r="288085" customFormat="1" x14ac:dyDescent="0.25"/>
    <row r="288086" customFormat="1" x14ac:dyDescent="0.25"/>
    <row r="288087" customFormat="1" x14ac:dyDescent="0.25"/>
    <row r="288088" customFormat="1" x14ac:dyDescent="0.25"/>
    <row r="288089" customFormat="1" x14ac:dyDescent="0.25"/>
    <row r="288090" customFormat="1" x14ac:dyDescent="0.25"/>
    <row r="288091" customFormat="1" x14ac:dyDescent="0.25"/>
    <row r="288092" customFormat="1" x14ac:dyDescent="0.25"/>
    <row r="288093" customFormat="1" x14ac:dyDescent="0.25"/>
    <row r="288094" customFormat="1" x14ac:dyDescent="0.25"/>
    <row r="288095" customFormat="1" x14ac:dyDescent="0.25"/>
    <row r="288096" customFormat="1" x14ac:dyDescent="0.25"/>
    <row r="288097" customFormat="1" x14ac:dyDescent="0.25"/>
    <row r="288098" customFormat="1" x14ac:dyDescent="0.25"/>
    <row r="288099" customFormat="1" x14ac:dyDescent="0.25"/>
    <row r="288100" customFormat="1" x14ac:dyDescent="0.25"/>
    <row r="288101" customFormat="1" x14ac:dyDescent="0.25"/>
    <row r="288102" customFormat="1" x14ac:dyDescent="0.25"/>
    <row r="288103" customFormat="1" x14ac:dyDescent="0.25"/>
    <row r="288104" customFormat="1" x14ac:dyDescent="0.25"/>
    <row r="288105" customFormat="1" x14ac:dyDescent="0.25"/>
    <row r="288106" customFormat="1" x14ac:dyDescent="0.25"/>
    <row r="288107" customFormat="1" x14ac:dyDescent="0.25"/>
    <row r="288108" customFormat="1" x14ac:dyDescent="0.25"/>
    <row r="288109" customFormat="1" x14ac:dyDescent="0.25"/>
    <row r="288110" customFormat="1" x14ac:dyDescent="0.25"/>
    <row r="288111" customFormat="1" x14ac:dyDescent="0.25"/>
    <row r="288112" customFormat="1" x14ac:dyDescent="0.25"/>
    <row r="288113" customFormat="1" x14ac:dyDescent="0.25"/>
    <row r="288114" customFormat="1" x14ac:dyDescent="0.25"/>
    <row r="288115" customFormat="1" x14ac:dyDescent="0.25"/>
    <row r="288116" customFormat="1" x14ac:dyDescent="0.25"/>
    <row r="288117" customFormat="1" x14ac:dyDescent="0.25"/>
    <row r="288118" customFormat="1" x14ac:dyDescent="0.25"/>
    <row r="288119" customFormat="1" x14ac:dyDescent="0.25"/>
    <row r="288120" customFormat="1" x14ac:dyDescent="0.25"/>
    <row r="288121" customFormat="1" x14ac:dyDescent="0.25"/>
    <row r="288122" customFormat="1" x14ac:dyDescent="0.25"/>
    <row r="288123" customFormat="1" x14ac:dyDescent="0.25"/>
    <row r="288124" customFormat="1" x14ac:dyDescent="0.25"/>
    <row r="288125" customFormat="1" x14ac:dyDescent="0.25"/>
    <row r="288126" customFormat="1" x14ac:dyDescent="0.25"/>
    <row r="288127" customFormat="1" x14ac:dyDescent="0.25"/>
    <row r="288128" customFormat="1" x14ac:dyDescent="0.25"/>
    <row r="288129" customFormat="1" x14ac:dyDescent="0.25"/>
    <row r="288130" customFormat="1" x14ac:dyDescent="0.25"/>
    <row r="288131" customFormat="1" x14ac:dyDescent="0.25"/>
    <row r="288132" customFormat="1" x14ac:dyDescent="0.25"/>
    <row r="288133" customFormat="1" x14ac:dyDescent="0.25"/>
    <row r="288134" customFormat="1" x14ac:dyDescent="0.25"/>
    <row r="288135" customFormat="1" x14ac:dyDescent="0.25"/>
    <row r="288136" customFormat="1" x14ac:dyDescent="0.25"/>
    <row r="288137" customFormat="1" x14ac:dyDescent="0.25"/>
    <row r="288138" customFormat="1" x14ac:dyDescent="0.25"/>
    <row r="288139" customFormat="1" x14ac:dyDescent="0.25"/>
    <row r="288140" customFormat="1" x14ac:dyDescent="0.25"/>
    <row r="288141" customFormat="1" x14ac:dyDescent="0.25"/>
    <row r="288142" customFormat="1" x14ac:dyDescent="0.25"/>
    <row r="288143" customFormat="1" x14ac:dyDescent="0.25"/>
    <row r="288144" customFormat="1" x14ac:dyDescent="0.25"/>
    <row r="288145" customFormat="1" x14ac:dyDescent="0.25"/>
    <row r="288146" customFormat="1" x14ac:dyDescent="0.25"/>
    <row r="288147" customFormat="1" x14ac:dyDescent="0.25"/>
    <row r="288148" customFormat="1" x14ac:dyDescent="0.25"/>
    <row r="288149" customFormat="1" x14ac:dyDescent="0.25"/>
    <row r="288150" customFormat="1" x14ac:dyDescent="0.25"/>
    <row r="288151" customFormat="1" x14ac:dyDescent="0.25"/>
    <row r="288152" customFormat="1" x14ac:dyDescent="0.25"/>
    <row r="288153" customFormat="1" x14ac:dyDescent="0.25"/>
    <row r="288154" customFormat="1" x14ac:dyDescent="0.25"/>
    <row r="288155" customFormat="1" x14ac:dyDescent="0.25"/>
    <row r="288156" customFormat="1" x14ac:dyDescent="0.25"/>
    <row r="288157" customFormat="1" x14ac:dyDescent="0.25"/>
    <row r="288158" customFormat="1" x14ac:dyDescent="0.25"/>
    <row r="288159" customFormat="1" x14ac:dyDescent="0.25"/>
    <row r="288160" customFormat="1" x14ac:dyDescent="0.25"/>
    <row r="288161" customFormat="1" x14ac:dyDescent="0.25"/>
    <row r="288162" customFormat="1" x14ac:dyDescent="0.25"/>
    <row r="288163" customFormat="1" x14ac:dyDescent="0.25"/>
    <row r="288164" customFormat="1" x14ac:dyDescent="0.25"/>
    <row r="288165" customFormat="1" x14ac:dyDescent="0.25"/>
    <row r="288166" customFormat="1" x14ac:dyDescent="0.25"/>
    <row r="288167" customFormat="1" x14ac:dyDescent="0.25"/>
    <row r="288168" customFormat="1" x14ac:dyDescent="0.25"/>
    <row r="288169" customFormat="1" x14ac:dyDescent="0.25"/>
    <row r="288170" customFormat="1" x14ac:dyDescent="0.25"/>
    <row r="288171" customFormat="1" x14ac:dyDescent="0.25"/>
    <row r="288172" customFormat="1" x14ac:dyDescent="0.25"/>
    <row r="288173" customFormat="1" x14ac:dyDescent="0.25"/>
    <row r="288174" customFormat="1" x14ac:dyDescent="0.25"/>
    <row r="288175" customFormat="1" x14ac:dyDescent="0.25"/>
    <row r="288176" customFormat="1" x14ac:dyDescent="0.25"/>
    <row r="288177" customFormat="1" x14ac:dyDescent="0.25"/>
    <row r="288178" customFormat="1" x14ac:dyDescent="0.25"/>
    <row r="288179" customFormat="1" x14ac:dyDescent="0.25"/>
    <row r="288180" customFormat="1" x14ac:dyDescent="0.25"/>
    <row r="288181" customFormat="1" x14ac:dyDescent="0.25"/>
    <row r="288182" customFormat="1" x14ac:dyDescent="0.25"/>
    <row r="288183" customFormat="1" x14ac:dyDescent="0.25"/>
    <row r="288184" customFormat="1" x14ac:dyDescent="0.25"/>
    <row r="288185" customFormat="1" x14ac:dyDescent="0.25"/>
    <row r="288186" customFormat="1" x14ac:dyDescent="0.25"/>
    <row r="288187" customFormat="1" x14ac:dyDescent="0.25"/>
    <row r="288188" customFormat="1" x14ac:dyDescent="0.25"/>
    <row r="288189" customFormat="1" x14ac:dyDescent="0.25"/>
    <row r="288190" customFormat="1" x14ac:dyDescent="0.25"/>
    <row r="288191" customFormat="1" x14ac:dyDescent="0.25"/>
    <row r="288192" customFormat="1" x14ac:dyDescent="0.25"/>
    <row r="288193" customFormat="1" x14ac:dyDescent="0.25"/>
    <row r="288194" customFormat="1" x14ac:dyDescent="0.25"/>
    <row r="288195" customFormat="1" x14ac:dyDescent="0.25"/>
    <row r="288196" customFormat="1" x14ac:dyDescent="0.25"/>
    <row r="288197" customFormat="1" x14ac:dyDescent="0.25"/>
    <row r="288198" customFormat="1" x14ac:dyDescent="0.25"/>
    <row r="288199" customFormat="1" x14ac:dyDescent="0.25"/>
    <row r="288200" customFormat="1" x14ac:dyDescent="0.25"/>
    <row r="288201" customFormat="1" x14ac:dyDescent="0.25"/>
    <row r="288202" customFormat="1" x14ac:dyDescent="0.25"/>
    <row r="288203" customFormat="1" x14ac:dyDescent="0.25"/>
    <row r="288204" customFormat="1" x14ac:dyDescent="0.25"/>
    <row r="288205" customFormat="1" x14ac:dyDescent="0.25"/>
    <row r="288206" customFormat="1" x14ac:dyDescent="0.25"/>
    <row r="288207" customFormat="1" x14ac:dyDescent="0.25"/>
    <row r="288208" customFormat="1" x14ac:dyDescent="0.25"/>
    <row r="288209" customFormat="1" x14ac:dyDescent="0.25"/>
    <row r="288210" customFormat="1" x14ac:dyDescent="0.25"/>
    <row r="288211" customFormat="1" x14ac:dyDescent="0.25"/>
    <row r="288212" customFormat="1" x14ac:dyDescent="0.25"/>
    <row r="288213" customFormat="1" x14ac:dyDescent="0.25"/>
    <row r="288214" customFormat="1" x14ac:dyDescent="0.25"/>
    <row r="288215" customFormat="1" x14ac:dyDescent="0.25"/>
    <row r="288216" customFormat="1" x14ac:dyDescent="0.25"/>
    <row r="288217" customFormat="1" x14ac:dyDescent="0.25"/>
    <row r="288218" customFormat="1" x14ac:dyDescent="0.25"/>
    <row r="288219" customFormat="1" x14ac:dyDescent="0.25"/>
    <row r="288220" customFormat="1" x14ac:dyDescent="0.25"/>
    <row r="288221" customFormat="1" x14ac:dyDescent="0.25"/>
    <row r="288222" customFormat="1" x14ac:dyDescent="0.25"/>
    <row r="288223" customFormat="1" x14ac:dyDescent="0.25"/>
    <row r="288224" customFormat="1" x14ac:dyDescent="0.25"/>
    <row r="288225" customFormat="1" x14ac:dyDescent="0.25"/>
    <row r="288226" customFormat="1" x14ac:dyDescent="0.25"/>
    <row r="288227" customFormat="1" x14ac:dyDescent="0.25"/>
    <row r="288228" customFormat="1" x14ac:dyDescent="0.25"/>
    <row r="288229" customFormat="1" x14ac:dyDescent="0.25"/>
    <row r="288230" customFormat="1" x14ac:dyDescent="0.25"/>
    <row r="288231" customFormat="1" x14ac:dyDescent="0.25"/>
    <row r="288232" customFormat="1" x14ac:dyDescent="0.25"/>
    <row r="288233" customFormat="1" x14ac:dyDescent="0.25"/>
    <row r="288234" customFormat="1" x14ac:dyDescent="0.25"/>
    <row r="288235" customFormat="1" x14ac:dyDescent="0.25"/>
    <row r="288236" customFormat="1" x14ac:dyDescent="0.25"/>
    <row r="288237" customFormat="1" x14ac:dyDescent="0.25"/>
    <row r="288238" customFormat="1" x14ac:dyDescent="0.25"/>
    <row r="288239" customFormat="1" x14ac:dyDescent="0.25"/>
    <row r="288240" customFormat="1" x14ac:dyDescent="0.25"/>
    <row r="288241" customFormat="1" x14ac:dyDescent="0.25"/>
    <row r="288242" customFormat="1" x14ac:dyDescent="0.25"/>
    <row r="288243" customFormat="1" x14ac:dyDescent="0.25"/>
    <row r="288244" customFormat="1" x14ac:dyDescent="0.25"/>
    <row r="288245" customFormat="1" x14ac:dyDescent="0.25"/>
    <row r="288246" customFormat="1" x14ac:dyDescent="0.25"/>
    <row r="288247" customFormat="1" x14ac:dyDescent="0.25"/>
    <row r="288248" customFormat="1" x14ac:dyDescent="0.25"/>
    <row r="288249" customFormat="1" x14ac:dyDescent="0.25"/>
    <row r="288250" customFormat="1" x14ac:dyDescent="0.25"/>
    <row r="288251" customFormat="1" x14ac:dyDescent="0.25"/>
    <row r="288252" customFormat="1" x14ac:dyDescent="0.25"/>
    <row r="288253" customFormat="1" x14ac:dyDescent="0.25"/>
    <row r="288254" customFormat="1" x14ac:dyDescent="0.25"/>
    <row r="288255" customFormat="1" x14ac:dyDescent="0.25"/>
    <row r="288256" customFormat="1" x14ac:dyDescent="0.25"/>
    <row r="288257" customFormat="1" x14ac:dyDescent="0.25"/>
    <row r="288258" customFormat="1" x14ac:dyDescent="0.25"/>
    <row r="288259" customFormat="1" x14ac:dyDescent="0.25"/>
    <row r="288260" customFormat="1" x14ac:dyDescent="0.25"/>
    <row r="288261" customFormat="1" x14ac:dyDescent="0.25"/>
    <row r="288262" customFormat="1" x14ac:dyDescent="0.25"/>
    <row r="288263" customFormat="1" x14ac:dyDescent="0.25"/>
    <row r="288264" customFormat="1" x14ac:dyDescent="0.25"/>
    <row r="288265" customFormat="1" x14ac:dyDescent="0.25"/>
    <row r="288266" customFormat="1" x14ac:dyDescent="0.25"/>
    <row r="288267" customFormat="1" x14ac:dyDescent="0.25"/>
    <row r="288268" customFormat="1" x14ac:dyDescent="0.25"/>
    <row r="288269" customFormat="1" x14ac:dyDescent="0.25"/>
    <row r="288270" customFormat="1" x14ac:dyDescent="0.25"/>
    <row r="288271" customFormat="1" x14ac:dyDescent="0.25"/>
    <row r="288272" customFormat="1" x14ac:dyDescent="0.25"/>
    <row r="288273" customFormat="1" x14ac:dyDescent="0.25"/>
    <row r="288274" customFormat="1" x14ac:dyDescent="0.25"/>
    <row r="288275" customFormat="1" x14ac:dyDescent="0.25"/>
    <row r="288276" customFormat="1" x14ac:dyDescent="0.25"/>
    <row r="288277" customFormat="1" x14ac:dyDescent="0.25"/>
    <row r="288278" customFormat="1" x14ac:dyDescent="0.25"/>
    <row r="288279" customFormat="1" x14ac:dyDescent="0.25"/>
    <row r="288280" customFormat="1" x14ac:dyDescent="0.25"/>
    <row r="288281" customFormat="1" x14ac:dyDescent="0.25"/>
    <row r="288282" customFormat="1" x14ac:dyDescent="0.25"/>
    <row r="288283" customFormat="1" x14ac:dyDescent="0.25"/>
    <row r="288284" customFormat="1" x14ac:dyDescent="0.25"/>
    <row r="288285" customFormat="1" x14ac:dyDescent="0.25"/>
    <row r="288286" customFormat="1" x14ac:dyDescent="0.25"/>
    <row r="288287" customFormat="1" x14ac:dyDescent="0.25"/>
    <row r="288288" customFormat="1" x14ac:dyDescent="0.25"/>
    <row r="288289" customFormat="1" x14ac:dyDescent="0.25"/>
    <row r="288290" customFormat="1" x14ac:dyDescent="0.25"/>
    <row r="288291" customFormat="1" x14ac:dyDescent="0.25"/>
    <row r="288292" customFormat="1" x14ac:dyDescent="0.25"/>
    <row r="288293" customFormat="1" x14ac:dyDescent="0.25"/>
    <row r="288294" customFormat="1" x14ac:dyDescent="0.25"/>
    <row r="288295" customFormat="1" x14ac:dyDescent="0.25"/>
    <row r="288296" customFormat="1" x14ac:dyDescent="0.25"/>
    <row r="288297" customFormat="1" x14ac:dyDescent="0.25"/>
    <row r="288298" customFormat="1" x14ac:dyDescent="0.25"/>
    <row r="288299" customFormat="1" x14ac:dyDescent="0.25"/>
    <row r="288300" customFormat="1" x14ac:dyDescent="0.25"/>
    <row r="288301" customFormat="1" x14ac:dyDescent="0.25"/>
    <row r="288302" customFormat="1" x14ac:dyDescent="0.25"/>
    <row r="288303" customFormat="1" x14ac:dyDescent="0.25"/>
    <row r="288304" customFormat="1" x14ac:dyDescent="0.25"/>
    <row r="288305" customFormat="1" x14ac:dyDescent="0.25"/>
    <row r="288306" customFormat="1" x14ac:dyDescent="0.25"/>
    <row r="288307" customFormat="1" x14ac:dyDescent="0.25"/>
    <row r="288308" customFormat="1" x14ac:dyDescent="0.25"/>
    <row r="288309" customFormat="1" x14ac:dyDescent="0.25"/>
    <row r="288310" customFormat="1" x14ac:dyDescent="0.25"/>
    <row r="288311" customFormat="1" x14ac:dyDescent="0.25"/>
    <row r="288312" customFormat="1" x14ac:dyDescent="0.25"/>
    <row r="288313" customFormat="1" x14ac:dyDescent="0.25"/>
    <row r="288314" customFormat="1" x14ac:dyDescent="0.25"/>
    <row r="288315" customFormat="1" x14ac:dyDescent="0.25"/>
    <row r="288316" customFormat="1" x14ac:dyDescent="0.25"/>
    <row r="288317" customFormat="1" x14ac:dyDescent="0.25"/>
    <row r="288318" customFormat="1" x14ac:dyDescent="0.25"/>
    <row r="288319" customFormat="1" x14ac:dyDescent="0.25"/>
    <row r="288320" customFormat="1" x14ac:dyDescent="0.25"/>
    <row r="288321" customFormat="1" x14ac:dyDescent="0.25"/>
    <row r="288322" customFormat="1" x14ac:dyDescent="0.25"/>
    <row r="288323" customFormat="1" x14ac:dyDescent="0.25"/>
    <row r="288324" customFormat="1" x14ac:dyDescent="0.25"/>
    <row r="288325" customFormat="1" x14ac:dyDescent="0.25"/>
    <row r="288326" customFormat="1" x14ac:dyDescent="0.25"/>
    <row r="288327" customFormat="1" x14ac:dyDescent="0.25"/>
    <row r="288328" customFormat="1" x14ac:dyDescent="0.25"/>
    <row r="288329" customFormat="1" x14ac:dyDescent="0.25"/>
    <row r="288330" customFormat="1" x14ac:dyDescent="0.25"/>
    <row r="288331" customFormat="1" x14ac:dyDescent="0.25"/>
    <row r="288332" customFormat="1" x14ac:dyDescent="0.25"/>
    <row r="288333" customFormat="1" x14ac:dyDescent="0.25"/>
    <row r="288334" customFormat="1" x14ac:dyDescent="0.25"/>
    <row r="288335" customFormat="1" x14ac:dyDescent="0.25"/>
    <row r="288336" customFormat="1" x14ac:dyDescent="0.25"/>
    <row r="288337" customFormat="1" x14ac:dyDescent="0.25"/>
    <row r="288338" customFormat="1" x14ac:dyDescent="0.25"/>
    <row r="288339" customFormat="1" x14ac:dyDescent="0.25"/>
    <row r="288340" customFormat="1" x14ac:dyDescent="0.25"/>
    <row r="288341" customFormat="1" x14ac:dyDescent="0.25"/>
    <row r="288342" customFormat="1" x14ac:dyDescent="0.25"/>
    <row r="288343" customFormat="1" x14ac:dyDescent="0.25"/>
    <row r="288344" customFormat="1" x14ac:dyDescent="0.25"/>
    <row r="288345" customFormat="1" x14ac:dyDescent="0.25"/>
    <row r="288346" customFormat="1" x14ac:dyDescent="0.25"/>
    <row r="288347" customFormat="1" x14ac:dyDescent="0.25"/>
    <row r="288348" customFormat="1" x14ac:dyDescent="0.25"/>
    <row r="288349" customFormat="1" x14ac:dyDescent="0.25"/>
    <row r="288350" customFormat="1" x14ac:dyDescent="0.25"/>
    <row r="288351" customFormat="1" x14ac:dyDescent="0.25"/>
    <row r="288352" customFormat="1" x14ac:dyDescent="0.25"/>
    <row r="288353" customFormat="1" x14ac:dyDescent="0.25"/>
    <row r="288354" customFormat="1" x14ac:dyDescent="0.25"/>
    <row r="288355" customFormat="1" x14ac:dyDescent="0.25"/>
    <row r="288356" customFormat="1" x14ac:dyDescent="0.25"/>
    <row r="288357" customFormat="1" x14ac:dyDescent="0.25"/>
    <row r="288358" customFormat="1" x14ac:dyDescent="0.25"/>
    <row r="288359" customFormat="1" x14ac:dyDescent="0.25"/>
    <row r="288360" customFormat="1" x14ac:dyDescent="0.25"/>
    <row r="288361" customFormat="1" x14ac:dyDescent="0.25"/>
    <row r="288362" customFormat="1" x14ac:dyDescent="0.25"/>
    <row r="288363" customFormat="1" x14ac:dyDescent="0.25"/>
    <row r="288364" customFormat="1" x14ac:dyDescent="0.25"/>
    <row r="288365" customFormat="1" x14ac:dyDescent="0.25"/>
    <row r="288366" customFormat="1" x14ac:dyDescent="0.25"/>
    <row r="288367" customFormat="1" x14ac:dyDescent="0.25"/>
    <row r="288368" customFormat="1" x14ac:dyDescent="0.25"/>
    <row r="288369" customFormat="1" x14ac:dyDescent="0.25"/>
    <row r="288370" customFormat="1" x14ac:dyDescent="0.25"/>
    <row r="288371" customFormat="1" x14ac:dyDescent="0.25"/>
    <row r="288372" customFormat="1" x14ac:dyDescent="0.25"/>
    <row r="288373" customFormat="1" x14ac:dyDescent="0.25"/>
    <row r="288374" customFormat="1" x14ac:dyDescent="0.25"/>
    <row r="288375" customFormat="1" x14ac:dyDescent="0.25"/>
    <row r="288376" customFormat="1" x14ac:dyDescent="0.25"/>
    <row r="288377" customFormat="1" x14ac:dyDescent="0.25"/>
    <row r="288378" customFormat="1" x14ac:dyDescent="0.25"/>
    <row r="288379" customFormat="1" x14ac:dyDescent="0.25"/>
    <row r="288380" customFormat="1" x14ac:dyDescent="0.25"/>
    <row r="288381" customFormat="1" x14ac:dyDescent="0.25"/>
    <row r="288382" customFormat="1" x14ac:dyDescent="0.25"/>
    <row r="288383" customFormat="1" x14ac:dyDescent="0.25"/>
    <row r="288384" customFormat="1" x14ac:dyDescent="0.25"/>
    <row r="288385" customFormat="1" x14ac:dyDescent="0.25"/>
    <row r="288386" customFormat="1" x14ac:dyDescent="0.25"/>
    <row r="288387" customFormat="1" x14ac:dyDescent="0.25"/>
    <row r="288388" customFormat="1" x14ac:dyDescent="0.25"/>
    <row r="288389" customFormat="1" x14ac:dyDescent="0.25"/>
    <row r="288390" customFormat="1" x14ac:dyDescent="0.25"/>
    <row r="288391" customFormat="1" x14ac:dyDescent="0.25"/>
    <row r="288392" customFormat="1" x14ac:dyDescent="0.25"/>
    <row r="288393" customFormat="1" x14ac:dyDescent="0.25"/>
    <row r="288394" customFormat="1" x14ac:dyDescent="0.25"/>
    <row r="288395" customFormat="1" x14ac:dyDescent="0.25"/>
    <row r="288396" customFormat="1" x14ac:dyDescent="0.25"/>
    <row r="288397" customFormat="1" x14ac:dyDescent="0.25"/>
    <row r="288398" customFormat="1" x14ac:dyDescent="0.25"/>
    <row r="288399" customFormat="1" x14ac:dyDescent="0.25"/>
    <row r="288400" customFormat="1" x14ac:dyDescent="0.25"/>
    <row r="288401" customFormat="1" x14ac:dyDescent="0.25"/>
    <row r="288402" customFormat="1" x14ac:dyDescent="0.25"/>
    <row r="288403" customFormat="1" x14ac:dyDescent="0.25"/>
    <row r="288404" customFormat="1" x14ac:dyDescent="0.25"/>
    <row r="288405" customFormat="1" x14ac:dyDescent="0.25"/>
    <row r="288406" customFormat="1" x14ac:dyDescent="0.25"/>
    <row r="288407" customFormat="1" x14ac:dyDescent="0.25"/>
    <row r="288408" customFormat="1" x14ac:dyDescent="0.25"/>
    <row r="288409" customFormat="1" x14ac:dyDescent="0.25"/>
    <row r="288410" customFormat="1" x14ac:dyDescent="0.25"/>
    <row r="288411" customFormat="1" x14ac:dyDescent="0.25"/>
    <row r="288412" customFormat="1" x14ac:dyDescent="0.25"/>
    <row r="288413" customFormat="1" x14ac:dyDescent="0.25"/>
    <row r="288414" customFormat="1" x14ac:dyDescent="0.25"/>
    <row r="288415" customFormat="1" x14ac:dyDescent="0.25"/>
    <row r="288416" customFormat="1" x14ac:dyDescent="0.25"/>
    <row r="288417" customFormat="1" x14ac:dyDescent="0.25"/>
    <row r="288418" customFormat="1" x14ac:dyDescent="0.25"/>
    <row r="288419" customFormat="1" x14ac:dyDescent="0.25"/>
    <row r="288420" customFormat="1" x14ac:dyDescent="0.25"/>
    <row r="288421" customFormat="1" x14ac:dyDescent="0.25"/>
    <row r="288422" customFormat="1" x14ac:dyDescent="0.25"/>
    <row r="288423" customFormat="1" x14ac:dyDescent="0.25"/>
    <row r="288424" customFormat="1" x14ac:dyDescent="0.25"/>
    <row r="288425" customFormat="1" x14ac:dyDescent="0.25"/>
    <row r="288426" customFormat="1" x14ac:dyDescent="0.25"/>
    <row r="288427" customFormat="1" x14ac:dyDescent="0.25"/>
    <row r="288428" customFormat="1" x14ac:dyDescent="0.25"/>
    <row r="288429" customFormat="1" x14ac:dyDescent="0.25"/>
    <row r="288430" customFormat="1" x14ac:dyDescent="0.25"/>
    <row r="288431" customFormat="1" x14ac:dyDescent="0.25"/>
    <row r="288432" customFormat="1" x14ac:dyDescent="0.25"/>
    <row r="288433" customFormat="1" x14ac:dyDescent="0.25"/>
    <row r="288434" customFormat="1" x14ac:dyDescent="0.25"/>
    <row r="288435" customFormat="1" x14ac:dyDescent="0.25"/>
    <row r="288436" customFormat="1" x14ac:dyDescent="0.25"/>
    <row r="288437" customFormat="1" x14ac:dyDescent="0.25"/>
    <row r="288438" customFormat="1" x14ac:dyDescent="0.25"/>
    <row r="288439" customFormat="1" x14ac:dyDescent="0.25"/>
    <row r="288440" customFormat="1" x14ac:dyDescent="0.25"/>
    <row r="288441" customFormat="1" x14ac:dyDescent="0.25"/>
    <row r="288442" customFormat="1" x14ac:dyDescent="0.25"/>
    <row r="288443" customFormat="1" x14ac:dyDescent="0.25"/>
    <row r="288444" customFormat="1" x14ac:dyDescent="0.25"/>
    <row r="288445" customFormat="1" x14ac:dyDescent="0.25"/>
    <row r="288446" customFormat="1" x14ac:dyDescent="0.25"/>
    <row r="288447" customFormat="1" x14ac:dyDescent="0.25"/>
    <row r="288448" customFormat="1" x14ac:dyDescent="0.25"/>
    <row r="288449" customFormat="1" x14ac:dyDescent="0.25"/>
    <row r="288450" customFormat="1" x14ac:dyDescent="0.25"/>
    <row r="288451" customFormat="1" x14ac:dyDescent="0.25"/>
    <row r="288452" customFormat="1" x14ac:dyDescent="0.25"/>
    <row r="288453" customFormat="1" x14ac:dyDescent="0.25"/>
    <row r="288454" customFormat="1" x14ac:dyDescent="0.25"/>
    <row r="288455" customFormat="1" x14ac:dyDescent="0.25"/>
    <row r="288456" customFormat="1" x14ac:dyDescent="0.25"/>
    <row r="288457" customFormat="1" x14ac:dyDescent="0.25"/>
    <row r="288458" customFormat="1" x14ac:dyDescent="0.25"/>
    <row r="288459" customFormat="1" x14ac:dyDescent="0.25"/>
    <row r="288460" customFormat="1" x14ac:dyDescent="0.25"/>
    <row r="288461" customFormat="1" x14ac:dyDescent="0.25"/>
    <row r="288462" customFormat="1" x14ac:dyDescent="0.25"/>
    <row r="288463" customFormat="1" x14ac:dyDescent="0.25"/>
    <row r="288464" customFormat="1" x14ac:dyDescent="0.25"/>
    <row r="288465" customFormat="1" x14ac:dyDescent="0.25"/>
    <row r="288466" customFormat="1" x14ac:dyDescent="0.25"/>
    <row r="288467" customFormat="1" x14ac:dyDescent="0.25"/>
    <row r="288468" customFormat="1" x14ac:dyDescent="0.25"/>
    <row r="288469" customFormat="1" x14ac:dyDescent="0.25"/>
    <row r="288470" customFormat="1" x14ac:dyDescent="0.25"/>
    <row r="288471" customFormat="1" x14ac:dyDescent="0.25"/>
    <row r="288472" customFormat="1" x14ac:dyDescent="0.25"/>
    <row r="288473" customFormat="1" x14ac:dyDescent="0.25"/>
    <row r="288474" customFormat="1" x14ac:dyDescent="0.25"/>
    <row r="288475" customFormat="1" x14ac:dyDescent="0.25"/>
    <row r="288476" customFormat="1" x14ac:dyDescent="0.25"/>
    <row r="288477" customFormat="1" x14ac:dyDescent="0.25"/>
    <row r="288478" customFormat="1" x14ac:dyDescent="0.25"/>
    <row r="288479" customFormat="1" x14ac:dyDescent="0.25"/>
    <row r="288480" customFormat="1" x14ac:dyDescent="0.25"/>
    <row r="288481" customFormat="1" x14ac:dyDescent="0.25"/>
    <row r="288482" customFormat="1" x14ac:dyDescent="0.25"/>
    <row r="288483" customFormat="1" x14ac:dyDescent="0.25"/>
    <row r="288484" customFormat="1" x14ac:dyDescent="0.25"/>
    <row r="288485" customFormat="1" x14ac:dyDescent="0.25"/>
    <row r="288486" customFormat="1" x14ac:dyDescent="0.25"/>
    <row r="288487" customFormat="1" x14ac:dyDescent="0.25"/>
    <row r="288488" customFormat="1" x14ac:dyDescent="0.25"/>
    <row r="288489" customFormat="1" x14ac:dyDescent="0.25"/>
    <row r="288490" customFormat="1" x14ac:dyDescent="0.25"/>
    <row r="288491" customFormat="1" x14ac:dyDescent="0.25"/>
    <row r="288492" customFormat="1" x14ac:dyDescent="0.25"/>
    <row r="288493" customFormat="1" x14ac:dyDescent="0.25"/>
    <row r="288494" customFormat="1" x14ac:dyDescent="0.25"/>
    <row r="288495" customFormat="1" x14ac:dyDescent="0.25"/>
    <row r="288496" customFormat="1" x14ac:dyDescent="0.25"/>
    <row r="288497" customFormat="1" x14ac:dyDescent="0.25"/>
    <row r="288498" customFormat="1" x14ac:dyDescent="0.25"/>
    <row r="288499" customFormat="1" x14ac:dyDescent="0.25"/>
    <row r="288500" customFormat="1" x14ac:dyDescent="0.25"/>
    <row r="288501" customFormat="1" x14ac:dyDescent="0.25"/>
    <row r="288502" customFormat="1" x14ac:dyDescent="0.25"/>
    <row r="288503" customFormat="1" x14ac:dyDescent="0.25"/>
    <row r="288504" customFormat="1" x14ac:dyDescent="0.25"/>
    <row r="288505" customFormat="1" x14ac:dyDescent="0.25"/>
    <row r="288506" customFormat="1" x14ac:dyDescent="0.25"/>
    <row r="288507" customFormat="1" x14ac:dyDescent="0.25"/>
    <row r="288508" customFormat="1" x14ac:dyDescent="0.25"/>
    <row r="288509" customFormat="1" x14ac:dyDescent="0.25"/>
    <row r="288510" customFormat="1" x14ac:dyDescent="0.25"/>
    <row r="288511" customFormat="1" x14ac:dyDescent="0.25"/>
    <row r="288512" customFormat="1" x14ac:dyDescent="0.25"/>
    <row r="288513" customFormat="1" x14ac:dyDescent="0.25"/>
    <row r="288514" customFormat="1" x14ac:dyDescent="0.25"/>
    <row r="288515" customFormat="1" x14ac:dyDescent="0.25"/>
    <row r="288516" customFormat="1" x14ac:dyDescent="0.25"/>
    <row r="288517" customFormat="1" x14ac:dyDescent="0.25"/>
    <row r="288518" customFormat="1" x14ac:dyDescent="0.25"/>
    <row r="288519" customFormat="1" x14ac:dyDescent="0.25"/>
    <row r="288520" customFormat="1" x14ac:dyDescent="0.25"/>
    <row r="288521" customFormat="1" x14ac:dyDescent="0.25"/>
    <row r="288522" customFormat="1" x14ac:dyDescent="0.25"/>
    <row r="288523" customFormat="1" x14ac:dyDescent="0.25"/>
    <row r="288524" customFormat="1" x14ac:dyDescent="0.25"/>
    <row r="288525" customFormat="1" x14ac:dyDescent="0.25"/>
    <row r="288526" customFormat="1" x14ac:dyDescent="0.25"/>
    <row r="288527" customFormat="1" x14ac:dyDescent="0.25"/>
    <row r="288528" customFormat="1" x14ac:dyDescent="0.25"/>
    <row r="288529" customFormat="1" x14ac:dyDescent="0.25"/>
    <row r="288530" customFormat="1" x14ac:dyDescent="0.25"/>
    <row r="288531" customFormat="1" x14ac:dyDescent="0.25"/>
    <row r="288532" customFormat="1" x14ac:dyDescent="0.25"/>
    <row r="288533" customFormat="1" x14ac:dyDescent="0.25"/>
    <row r="288534" customFormat="1" x14ac:dyDescent="0.25"/>
    <row r="288535" customFormat="1" x14ac:dyDescent="0.25"/>
    <row r="288536" customFormat="1" x14ac:dyDescent="0.25"/>
    <row r="288537" customFormat="1" x14ac:dyDescent="0.25"/>
    <row r="288538" customFormat="1" x14ac:dyDescent="0.25"/>
    <row r="288539" customFormat="1" x14ac:dyDescent="0.25"/>
    <row r="288540" customFormat="1" x14ac:dyDescent="0.25"/>
    <row r="288541" customFormat="1" x14ac:dyDescent="0.25"/>
    <row r="288542" customFormat="1" x14ac:dyDescent="0.25"/>
    <row r="288543" customFormat="1" x14ac:dyDescent="0.25"/>
    <row r="288544" customFormat="1" x14ac:dyDescent="0.25"/>
    <row r="288545" customFormat="1" x14ac:dyDescent="0.25"/>
    <row r="288546" customFormat="1" x14ac:dyDescent="0.25"/>
    <row r="288547" customFormat="1" x14ac:dyDescent="0.25"/>
    <row r="288548" customFormat="1" x14ac:dyDescent="0.25"/>
    <row r="288549" customFormat="1" x14ac:dyDescent="0.25"/>
    <row r="288550" customFormat="1" x14ac:dyDescent="0.25"/>
    <row r="288551" customFormat="1" x14ac:dyDescent="0.25"/>
    <row r="288552" customFormat="1" x14ac:dyDescent="0.25"/>
    <row r="288553" customFormat="1" x14ac:dyDescent="0.25"/>
    <row r="288554" customFormat="1" x14ac:dyDescent="0.25"/>
    <row r="288555" customFormat="1" x14ac:dyDescent="0.25"/>
    <row r="288556" customFormat="1" x14ac:dyDescent="0.25"/>
    <row r="288557" customFormat="1" x14ac:dyDescent="0.25"/>
    <row r="288558" customFormat="1" x14ac:dyDescent="0.25"/>
    <row r="288559" customFormat="1" x14ac:dyDescent="0.25"/>
    <row r="288560" customFormat="1" x14ac:dyDescent="0.25"/>
    <row r="288561" customFormat="1" x14ac:dyDescent="0.25"/>
    <row r="288562" customFormat="1" x14ac:dyDescent="0.25"/>
    <row r="288563" customFormat="1" x14ac:dyDescent="0.25"/>
    <row r="288564" customFormat="1" x14ac:dyDescent="0.25"/>
    <row r="288565" customFormat="1" x14ac:dyDescent="0.25"/>
    <row r="288566" customFormat="1" x14ac:dyDescent="0.25"/>
    <row r="288567" customFormat="1" x14ac:dyDescent="0.25"/>
    <row r="288568" customFormat="1" x14ac:dyDescent="0.25"/>
    <row r="288569" customFormat="1" x14ac:dyDescent="0.25"/>
    <row r="288570" customFormat="1" x14ac:dyDescent="0.25"/>
    <row r="288571" customFormat="1" x14ac:dyDescent="0.25"/>
    <row r="288572" customFormat="1" x14ac:dyDescent="0.25"/>
    <row r="288573" customFormat="1" x14ac:dyDescent="0.25"/>
    <row r="288574" customFormat="1" x14ac:dyDescent="0.25"/>
    <row r="288575" customFormat="1" x14ac:dyDescent="0.25"/>
    <row r="288576" customFormat="1" x14ac:dyDescent="0.25"/>
    <row r="288577" customFormat="1" x14ac:dyDescent="0.25"/>
    <row r="288578" customFormat="1" x14ac:dyDescent="0.25"/>
    <row r="288579" customFormat="1" x14ac:dyDescent="0.25"/>
    <row r="288580" customFormat="1" x14ac:dyDescent="0.25"/>
    <row r="288581" customFormat="1" x14ac:dyDescent="0.25"/>
    <row r="288582" customFormat="1" x14ac:dyDescent="0.25"/>
    <row r="288583" customFormat="1" x14ac:dyDescent="0.25"/>
    <row r="288584" customFormat="1" x14ac:dyDescent="0.25"/>
    <row r="288585" customFormat="1" x14ac:dyDescent="0.25"/>
    <row r="288586" customFormat="1" x14ac:dyDescent="0.25"/>
    <row r="288587" customFormat="1" x14ac:dyDescent="0.25"/>
    <row r="288588" customFormat="1" x14ac:dyDescent="0.25"/>
    <row r="288589" customFormat="1" x14ac:dyDescent="0.25"/>
    <row r="288590" customFormat="1" x14ac:dyDescent="0.25"/>
    <row r="288591" customFormat="1" x14ac:dyDescent="0.25"/>
    <row r="288592" customFormat="1" x14ac:dyDescent="0.25"/>
    <row r="288593" customFormat="1" x14ac:dyDescent="0.25"/>
    <row r="288594" customFormat="1" x14ac:dyDescent="0.25"/>
    <row r="288595" customFormat="1" x14ac:dyDescent="0.25"/>
    <row r="288596" customFormat="1" x14ac:dyDescent="0.25"/>
    <row r="288597" customFormat="1" x14ac:dyDescent="0.25"/>
    <row r="288598" customFormat="1" x14ac:dyDescent="0.25"/>
    <row r="288599" customFormat="1" x14ac:dyDescent="0.25"/>
    <row r="288600" customFormat="1" x14ac:dyDescent="0.25"/>
    <row r="288601" customFormat="1" x14ac:dyDescent="0.25"/>
    <row r="288602" customFormat="1" x14ac:dyDescent="0.25"/>
    <row r="288603" customFormat="1" x14ac:dyDescent="0.25"/>
    <row r="288604" customFormat="1" x14ac:dyDescent="0.25"/>
    <row r="288605" customFormat="1" x14ac:dyDescent="0.25"/>
    <row r="288606" customFormat="1" x14ac:dyDescent="0.25"/>
    <row r="288607" customFormat="1" x14ac:dyDescent="0.25"/>
    <row r="288608" customFormat="1" x14ac:dyDescent="0.25"/>
    <row r="288609" customFormat="1" x14ac:dyDescent="0.25"/>
    <row r="288610" customFormat="1" x14ac:dyDescent="0.25"/>
    <row r="288611" customFormat="1" x14ac:dyDescent="0.25"/>
    <row r="288612" customFormat="1" x14ac:dyDescent="0.25"/>
    <row r="288613" customFormat="1" x14ac:dyDescent="0.25"/>
    <row r="288614" customFormat="1" x14ac:dyDescent="0.25"/>
    <row r="288615" customFormat="1" x14ac:dyDescent="0.25"/>
    <row r="288616" customFormat="1" x14ac:dyDescent="0.25"/>
    <row r="288617" customFormat="1" x14ac:dyDescent="0.25"/>
    <row r="288618" customFormat="1" x14ac:dyDescent="0.25"/>
    <row r="288619" customFormat="1" x14ac:dyDescent="0.25"/>
    <row r="288620" customFormat="1" x14ac:dyDescent="0.25"/>
    <row r="288621" customFormat="1" x14ac:dyDescent="0.25"/>
    <row r="288622" customFormat="1" x14ac:dyDescent="0.25"/>
    <row r="288623" customFormat="1" x14ac:dyDescent="0.25"/>
    <row r="288624" customFormat="1" x14ac:dyDescent="0.25"/>
    <row r="288625" customFormat="1" x14ac:dyDescent="0.25"/>
    <row r="288626" customFormat="1" x14ac:dyDescent="0.25"/>
    <row r="288627" customFormat="1" x14ac:dyDescent="0.25"/>
    <row r="288628" customFormat="1" x14ac:dyDescent="0.25"/>
    <row r="288629" customFormat="1" x14ac:dyDescent="0.25"/>
    <row r="288630" customFormat="1" x14ac:dyDescent="0.25"/>
    <row r="288631" customFormat="1" x14ac:dyDescent="0.25"/>
    <row r="288632" customFormat="1" x14ac:dyDescent="0.25"/>
    <row r="288633" customFormat="1" x14ac:dyDescent="0.25"/>
    <row r="288634" customFormat="1" x14ac:dyDescent="0.25"/>
    <row r="288635" customFormat="1" x14ac:dyDescent="0.25"/>
    <row r="288636" customFormat="1" x14ac:dyDescent="0.25"/>
    <row r="288637" customFormat="1" x14ac:dyDescent="0.25"/>
    <row r="288638" customFormat="1" x14ac:dyDescent="0.25"/>
    <row r="288639" customFormat="1" x14ac:dyDescent="0.25"/>
    <row r="288640" customFormat="1" x14ac:dyDescent="0.25"/>
    <row r="288641" customFormat="1" x14ac:dyDescent="0.25"/>
    <row r="288642" customFormat="1" x14ac:dyDescent="0.25"/>
    <row r="288643" customFormat="1" x14ac:dyDescent="0.25"/>
    <row r="288644" customFormat="1" x14ac:dyDescent="0.25"/>
    <row r="288645" customFormat="1" x14ac:dyDescent="0.25"/>
    <row r="288646" customFormat="1" x14ac:dyDescent="0.25"/>
    <row r="288647" customFormat="1" x14ac:dyDescent="0.25"/>
    <row r="288648" customFormat="1" x14ac:dyDescent="0.25"/>
    <row r="288649" customFormat="1" x14ac:dyDescent="0.25"/>
    <row r="288650" customFormat="1" x14ac:dyDescent="0.25"/>
    <row r="288651" customFormat="1" x14ac:dyDescent="0.25"/>
    <row r="288652" customFormat="1" x14ac:dyDescent="0.25"/>
    <row r="288653" customFormat="1" x14ac:dyDescent="0.25"/>
    <row r="288654" customFormat="1" x14ac:dyDescent="0.25"/>
    <row r="288655" customFormat="1" x14ac:dyDescent="0.25"/>
    <row r="288656" customFormat="1" x14ac:dyDescent="0.25"/>
    <row r="288657" customFormat="1" x14ac:dyDescent="0.25"/>
    <row r="288658" customFormat="1" x14ac:dyDescent="0.25"/>
    <row r="288659" customFormat="1" x14ac:dyDescent="0.25"/>
    <row r="288660" customFormat="1" x14ac:dyDescent="0.25"/>
    <row r="288661" customFormat="1" x14ac:dyDescent="0.25"/>
    <row r="288662" customFormat="1" x14ac:dyDescent="0.25"/>
    <row r="288663" customFormat="1" x14ac:dyDescent="0.25"/>
    <row r="288664" customFormat="1" x14ac:dyDescent="0.25"/>
    <row r="288665" customFormat="1" x14ac:dyDescent="0.25"/>
    <row r="288666" customFormat="1" x14ac:dyDescent="0.25"/>
    <row r="288667" customFormat="1" x14ac:dyDescent="0.25"/>
    <row r="288668" customFormat="1" x14ac:dyDescent="0.25"/>
    <row r="288669" customFormat="1" x14ac:dyDescent="0.25"/>
    <row r="288670" customFormat="1" x14ac:dyDescent="0.25"/>
    <row r="288671" customFormat="1" x14ac:dyDescent="0.25"/>
    <row r="288672" customFormat="1" x14ac:dyDescent="0.25"/>
    <row r="288673" customFormat="1" x14ac:dyDescent="0.25"/>
    <row r="288674" customFormat="1" x14ac:dyDescent="0.25"/>
    <row r="288675" customFormat="1" x14ac:dyDescent="0.25"/>
    <row r="288676" customFormat="1" x14ac:dyDescent="0.25"/>
    <row r="288677" customFormat="1" x14ac:dyDescent="0.25"/>
    <row r="288678" customFormat="1" x14ac:dyDescent="0.25"/>
    <row r="288679" customFormat="1" x14ac:dyDescent="0.25"/>
    <row r="288680" customFormat="1" x14ac:dyDescent="0.25"/>
    <row r="288681" customFormat="1" x14ac:dyDescent="0.25"/>
    <row r="288682" customFormat="1" x14ac:dyDescent="0.25"/>
    <row r="288683" customFormat="1" x14ac:dyDescent="0.25"/>
    <row r="288684" customFormat="1" x14ac:dyDescent="0.25"/>
    <row r="288685" customFormat="1" x14ac:dyDescent="0.25"/>
    <row r="288686" customFormat="1" x14ac:dyDescent="0.25"/>
    <row r="288687" customFormat="1" x14ac:dyDescent="0.25"/>
    <row r="288688" customFormat="1" x14ac:dyDescent="0.25"/>
    <row r="288689" customFormat="1" x14ac:dyDescent="0.25"/>
    <row r="288690" customFormat="1" x14ac:dyDescent="0.25"/>
    <row r="288691" customFormat="1" x14ac:dyDescent="0.25"/>
    <row r="288692" customFormat="1" x14ac:dyDescent="0.25"/>
    <row r="288693" customFormat="1" x14ac:dyDescent="0.25"/>
    <row r="288694" customFormat="1" x14ac:dyDescent="0.25"/>
    <row r="288695" customFormat="1" x14ac:dyDescent="0.25"/>
    <row r="288696" customFormat="1" x14ac:dyDescent="0.25"/>
    <row r="288697" customFormat="1" x14ac:dyDescent="0.25"/>
    <row r="288698" customFormat="1" x14ac:dyDescent="0.25"/>
    <row r="288699" customFormat="1" x14ac:dyDescent="0.25"/>
    <row r="288700" customFormat="1" x14ac:dyDescent="0.25"/>
    <row r="288701" customFormat="1" x14ac:dyDescent="0.25"/>
    <row r="288702" customFormat="1" x14ac:dyDescent="0.25"/>
    <row r="288703" customFormat="1" x14ac:dyDescent="0.25"/>
    <row r="288704" customFormat="1" x14ac:dyDescent="0.25"/>
    <row r="288705" customFormat="1" x14ac:dyDescent="0.25"/>
    <row r="288706" customFormat="1" x14ac:dyDescent="0.25"/>
    <row r="288707" customFormat="1" x14ac:dyDescent="0.25"/>
    <row r="288708" customFormat="1" x14ac:dyDescent="0.25"/>
    <row r="288709" customFormat="1" x14ac:dyDescent="0.25"/>
    <row r="288710" customFormat="1" x14ac:dyDescent="0.25"/>
    <row r="288711" customFormat="1" x14ac:dyDescent="0.25"/>
    <row r="288712" customFormat="1" x14ac:dyDescent="0.25"/>
    <row r="288713" customFormat="1" x14ac:dyDescent="0.25"/>
    <row r="288714" customFormat="1" x14ac:dyDescent="0.25"/>
    <row r="288715" customFormat="1" x14ac:dyDescent="0.25"/>
    <row r="288716" customFormat="1" x14ac:dyDescent="0.25"/>
    <row r="288717" customFormat="1" x14ac:dyDescent="0.25"/>
    <row r="288718" customFormat="1" x14ac:dyDescent="0.25"/>
    <row r="288719" customFormat="1" x14ac:dyDescent="0.25"/>
    <row r="288720" customFormat="1" x14ac:dyDescent="0.25"/>
    <row r="288721" customFormat="1" x14ac:dyDescent="0.25"/>
    <row r="288722" customFormat="1" x14ac:dyDescent="0.25"/>
    <row r="288723" customFormat="1" x14ac:dyDescent="0.25"/>
    <row r="288724" customFormat="1" x14ac:dyDescent="0.25"/>
    <row r="288725" customFormat="1" x14ac:dyDescent="0.25"/>
    <row r="288726" customFormat="1" x14ac:dyDescent="0.25"/>
    <row r="288727" customFormat="1" x14ac:dyDescent="0.25"/>
    <row r="288728" customFormat="1" x14ac:dyDescent="0.25"/>
    <row r="288729" customFormat="1" x14ac:dyDescent="0.25"/>
    <row r="288730" customFormat="1" x14ac:dyDescent="0.25"/>
    <row r="288731" customFormat="1" x14ac:dyDescent="0.25"/>
    <row r="288732" customFormat="1" x14ac:dyDescent="0.25"/>
    <row r="288733" customFormat="1" x14ac:dyDescent="0.25"/>
    <row r="288734" customFormat="1" x14ac:dyDescent="0.25"/>
    <row r="288735" customFormat="1" x14ac:dyDescent="0.25"/>
    <row r="288736" customFormat="1" x14ac:dyDescent="0.25"/>
    <row r="288737" customFormat="1" x14ac:dyDescent="0.25"/>
    <row r="288738" customFormat="1" x14ac:dyDescent="0.25"/>
    <row r="288739" customFormat="1" x14ac:dyDescent="0.25"/>
    <row r="288740" customFormat="1" x14ac:dyDescent="0.25"/>
    <row r="288741" customFormat="1" x14ac:dyDescent="0.25"/>
    <row r="288742" customFormat="1" x14ac:dyDescent="0.25"/>
    <row r="288743" customFormat="1" x14ac:dyDescent="0.25"/>
    <row r="288744" customFormat="1" x14ac:dyDescent="0.25"/>
    <row r="288745" customFormat="1" x14ac:dyDescent="0.25"/>
    <row r="288746" customFormat="1" x14ac:dyDescent="0.25"/>
    <row r="288747" customFormat="1" x14ac:dyDescent="0.25"/>
    <row r="288748" customFormat="1" x14ac:dyDescent="0.25"/>
    <row r="288749" customFormat="1" x14ac:dyDescent="0.25"/>
    <row r="288750" customFormat="1" x14ac:dyDescent="0.25"/>
    <row r="288751" customFormat="1" x14ac:dyDescent="0.25"/>
    <row r="288752" customFormat="1" x14ac:dyDescent="0.25"/>
    <row r="288753" customFormat="1" x14ac:dyDescent="0.25"/>
    <row r="288754" customFormat="1" x14ac:dyDescent="0.25"/>
    <row r="288755" customFormat="1" x14ac:dyDescent="0.25"/>
    <row r="288756" customFormat="1" x14ac:dyDescent="0.25"/>
    <row r="288757" customFormat="1" x14ac:dyDescent="0.25"/>
    <row r="288758" customFormat="1" x14ac:dyDescent="0.25"/>
    <row r="288759" customFormat="1" x14ac:dyDescent="0.25"/>
    <row r="288760" customFormat="1" x14ac:dyDescent="0.25"/>
    <row r="288761" customFormat="1" x14ac:dyDescent="0.25"/>
    <row r="288762" customFormat="1" x14ac:dyDescent="0.25"/>
    <row r="288763" customFormat="1" x14ac:dyDescent="0.25"/>
    <row r="288764" customFormat="1" x14ac:dyDescent="0.25"/>
    <row r="288765" customFormat="1" x14ac:dyDescent="0.25"/>
    <row r="288766" customFormat="1" x14ac:dyDescent="0.25"/>
    <row r="288767" customFormat="1" x14ac:dyDescent="0.25"/>
    <row r="288768" customFormat="1" x14ac:dyDescent="0.25"/>
    <row r="288769" customFormat="1" x14ac:dyDescent="0.25"/>
    <row r="288770" customFormat="1" x14ac:dyDescent="0.25"/>
    <row r="288771" customFormat="1" x14ac:dyDescent="0.25"/>
    <row r="288772" customFormat="1" x14ac:dyDescent="0.25"/>
    <row r="288773" customFormat="1" x14ac:dyDescent="0.25"/>
    <row r="288774" customFormat="1" x14ac:dyDescent="0.25"/>
    <row r="288775" customFormat="1" x14ac:dyDescent="0.25"/>
    <row r="288776" customFormat="1" x14ac:dyDescent="0.25"/>
    <row r="288777" customFormat="1" x14ac:dyDescent="0.25"/>
    <row r="288778" customFormat="1" x14ac:dyDescent="0.25"/>
    <row r="288779" customFormat="1" x14ac:dyDescent="0.25"/>
    <row r="288780" customFormat="1" x14ac:dyDescent="0.25"/>
    <row r="288781" customFormat="1" x14ac:dyDescent="0.25"/>
    <row r="288782" customFormat="1" x14ac:dyDescent="0.25"/>
    <row r="288783" customFormat="1" x14ac:dyDescent="0.25"/>
    <row r="288784" customFormat="1" x14ac:dyDescent="0.25"/>
    <row r="288785" customFormat="1" x14ac:dyDescent="0.25"/>
    <row r="288786" customFormat="1" x14ac:dyDescent="0.25"/>
    <row r="288787" customFormat="1" x14ac:dyDescent="0.25"/>
    <row r="288788" customFormat="1" x14ac:dyDescent="0.25"/>
    <row r="288789" customFormat="1" x14ac:dyDescent="0.25"/>
    <row r="288790" customFormat="1" x14ac:dyDescent="0.25"/>
    <row r="288791" customFormat="1" x14ac:dyDescent="0.25"/>
    <row r="288792" customFormat="1" x14ac:dyDescent="0.25"/>
    <row r="288793" customFormat="1" x14ac:dyDescent="0.25"/>
    <row r="288794" customFormat="1" x14ac:dyDescent="0.25"/>
    <row r="288795" customFormat="1" x14ac:dyDescent="0.25"/>
    <row r="288796" customFormat="1" x14ac:dyDescent="0.25"/>
    <row r="288797" customFormat="1" x14ac:dyDescent="0.25"/>
    <row r="288798" customFormat="1" x14ac:dyDescent="0.25"/>
    <row r="288799" customFormat="1" x14ac:dyDescent="0.25"/>
    <row r="288800" customFormat="1" x14ac:dyDescent="0.25"/>
    <row r="288801" customFormat="1" x14ac:dyDescent="0.25"/>
    <row r="288802" customFormat="1" x14ac:dyDescent="0.25"/>
    <row r="288803" customFormat="1" x14ac:dyDescent="0.25"/>
    <row r="288804" customFormat="1" x14ac:dyDescent="0.25"/>
    <row r="288805" customFormat="1" x14ac:dyDescent="0.25"/>
    <row r="288806" customFormat="1" x14ac:dyDescent="0.25"/>
    <row r="288807" customFormat="1" x14ac:dyDescent="0.25"/>
    <row r="288808" customFormat="1" x14ac:dyDescent="0.25"/>
    <row r="288809" customFormat="1" x14ac:dyDescent="0.25"/>
    <row r="288810" customFormat="1" x14ac:dyDescent="0.25"/>
    <row r="288811" customFormat="1" x14ac:dyDescent="0.25"/>
    <row r="288812" customFormat="1" x14ac:dyDescent="0.25"/>
    <row r="288813" customFormat="1" x14ac:dyDescent="0.25"/>
    <row r="288814" customFormat="1" x14ac:dyDescent="0.25"/>
    <row r="288815" customFormat="1" x14ac:dyDescent="0.25"/>
    <row r="288816" customFormat="1" x14ac:dyDescent="0.25"/>
    <row r="288817" customFormat="1" x14ac:dyDescent="0.25"/>
    <row r="288818" customFormat="1" x14ac:dyDescent="0.25"/>
    <row r="288819" customFormat="1" x14ac:dyDescent="0.25"/>
    <row r="288820" customFormat="1" x14ac:dyDescent="0.25"/>
    <row r="288821" customFormat="1" x14ac:dyDescent="0.25"/>
    <row r="288822" customFormat="1" x14ac:dyDescent="0.25"/>
    <row r="288823" customFormat="1" x14ac:dyDescent="0.25"/>
    <row r="288824" customFormat="1" x14ac:dyDescent="0.25"/>
    <row r="288825" customFormat="1" x14ac:dyDescent="0.25"/>
    <row r="288826" customFormat="1" x14ac:dyDescent="0.25"/>
    <row r="288827" customFormat="1" x14ac:dyDescent="0.25"/>
    <row r="288828" customFormat="1" x14ac:dyDescent="0.25"/>
    <row r="288829" customFormat="1" x14ac:dyDescent="0.25"/>
    <row r="288830" customFormat="1" x14ac:dyDescent="0.25"/>
    <row r="288831" customFormat="1" x14ac:dyDescent="0.25"/>
    <row r="288832" customFormat="1" x14ac:dyDescent="0.25"/>
    <row r="288833" customFormat="1" x14ac:dyDescent="0.25"/>
    <row r="288834" customFormat="1" x14ac:dyDescent="0.25"/>
    <row r="288835" customFormat="1" x14ac:dyDescent="0.25"/>
    <row r="288836" customFormat="1" x14ac:dyDescent="0.25"/>
    <row r="288837" customFormat="1" x14ac:dyDescent="0.25"/>
    <row r="288838" customFormat="1" x14ac:dyDescent="0.25"/>
    <row r="288839" customFormat="1" x14ac:dyDescent="0.25"/>
    <row r="288840" customFormat="1" x14ac:dyDescent="0.25"/>
    <row r="288841" customFormat="1" x14ac:dyDescent="0.25"/>
    <row r="288842" customFormat="1" x14ac:dyDescent="0.25"/>
    <row r="288843" customFormat="1" x14ac:dyDescent="0.25"/>
    <row r="288844" customFormat="1" x14ac:dyDescent="0.25"/>
    <row r="288845" customFormat="1" x14ac:dyDescent="0.25"/>
    <row r="288846" customFormat="1" x14ac:dyDescent="0.25"/>
    <row r="288847" customFormat="1" x14ac:dyDescent="0.25"/>
    <row r="288848" customFormat="1" x14ac:dyDescent="0.25"/>
    <row r="288849" customFormat="1" x14ac:dyDescent="0.25"/>
    <row r="288850" customFormat="1" x14ac:dyDescent="0.25"/>
    <row r="288851" customFormat="1" x14ac:dyDescent="0.25"/>
    <row r="288852" customFormat="1" x14ac:dyDescent="0.25"/>
    <row r="288853" customFormat="1" x14ac:dyDescent="0.25"/>
    <row r="288854" customFormat="1" x14ac:dyDescent="0.25"/>
    <row r="288855" customFormat="1" x14ac:dyDescent="0.25"/>
    <row r="288856" customFormat="1" x14ac:dyDescent="0.25"/>
    <row r="288857" customFormat="1" x14ac:dyDescent="0.25"/>
    <row r="288858" customFormat="1" x14ac:dyDescent="0.25"/>
    <row r="288859" customFormat="1" x14ac:dyDescent="0.25"/>
    <row r="288860" customFormat="1" x14ac:dyDescent="0.25"/>
    <row r="288861" customFormat="1" x14ac:dyDescent="0.25"/>
    <row r="288862" customFormat="1" x14ac:dyDescent="0.25"/>
    <row r="288863" customFormat="1" x14ac:dyDescent="0.25"/>
    <row r="288864" customFormat="1" x14ac:dyDescent="0.25"/>
    <row r="288865" customFormat="1" x14ac:dyDescent="0.25"/>
    <row r="288866" customFormat="1" x14ac:dyDescent="0.25"/>
    <row r="288867" customFormat="1" x14ac:dyDescent="0.25"/>
    <row r="288868" customFormat="1" x14ac:dyDescent="0.25"/>
    <row r="288869" customFormat="1" x14ac:dyDescent="0.25"/>
    <row r="288870" customFormat="1" x14ac:dyDescent="0.25"/>
    <row r="288871" customFormat="1" x14ac:dyDescent="0.25"/>
    <row r="288872" customFormat="1" x14ac:dyDescent="0.25"/>
    <row r="288873" customFormat="1" x14ac:dyDescent="0.25"/>
    <row r="288874" customFormat="1" x14ac:dyDescent="0.25"/>
    <row r="288875" customFormat="1" x14ac:dyDescent="0.25"/>
    <row r="288876" customFormat="1" x14ac:dyDescent="0.25"/>
    <row r="288877" customFormat="1" x14ac:dyDescent="0.25"/>
    <row r="288878" customFormat="1" x14ac:dyDescent="0.25"/>
    <row r="288879" customFormat="1" x14ac:dyDescent="0.25"/>
    <row r="288880" customFormat="1" x14ac:dyDescent="0.25"/>
    <row r="288881" customFormat="1" x14ac:dyDescent="0.25"/>
    <row r="288882" customFormat="1" x14ac:dyDescent="0.25"/>
    <row r="288883" customFormat="1" x14ac:dyDescent="0.25"/>
    <row r="288884" customFormat="1" x14ac:dyDescent="0.25"/>
    <row r="288885" customFormat="1" x14ac:dyDescent="0.25"/>
    <row r="288886" customFormat="1" x14ac:dyDescent="0.25"/>
    <row r="288887" customFormat="1" x14ac:dyDescent="0.25"/>
    <row r="288888" customFormat="1" x14ac:dyDescent="0.25"/>
    <row r="288889" customFormat="1" x14ac:dyDescent="0.25"/>
    <row r="288890" customFormat="1" x14ac:dyDescent="0.25"/>
    <row r="288891" customFormat="1" x14ac:dyDescent="0.25"/>
    <row r="288892" customFormat="1" x14ac:dyDescent="0.25"/>
    <row r="288893" customFormat="1" x14ac:dyDescent="0.25"/>
    <row r="288894" customFormat="1" x14ac:dyDescent="0.25"/>
    <row r="288895" customFormat="1" x14ac:dyDescent="0.25"/>
    <row r="288896" customFormat="1" x14ac:dyDescent="0.25"/>
    <row r="288897" customFormat="1" x14ac:dyDescent="0.25"/>
    <row r="288898" customFormat="1" x14ac:dyDescent="0.25"/>
    <row r="288899" customFormat="1" x14ac:dyDescent="0.25"/>
    <row r="288900" customFormat="1" x14ac:dyDescent="0.25"/>
    <row r="288901" customFormat="1" x14ac:dyDescent="0.25"/>
    <row r="288902" customFormat="1" x14ac:dyDescent="0.25"/>
    <row r="288903" customFormat="1" x14ac:dyDescent="0.25"/>
    <row r="288904" customFormat="1" x14ac:dyDescent="0.25"/>
    <row r="288905" customFormat="1" x14ac:dyDescent="0.25"/>
    <row r="288906" customFormat="1" x14ac:dyDescent="0.25"/>
    <row r="288907" customFormat="1" x14ac:dyDescent="0.25"/>
    <row r="288908" customFormat="1" x14ac:dyDescent="0.25"/>
    <row r="288909" customFormat="1" x14ac:dyDescent="0.25"/>
    <row r="288910" customFormat="1" x14ac:dyDescent="0.25"/>
    <row r="288911" customFormat="1" x14ac:dyDescent="0.25"/>
    <row r="288912" customFormat="1" x14ac:dyDescent="0.25"/>
    <row r="288913" customFormat="1" x14ac:dyDescent="0.25"/>
    <row r="288914" customFormat="1" x14ac:dyDescent="0.25"/>
    <row r="288915" customFormat="1" x14ac:dyDescent="0.25"/>
    <row r="288916" customFormat="1" x14ac:dyDescent="0.25"/>
    <row r="288917" customFormat="1" x14ac:dyDescent="0.25"/>
    <row r="288918" customFormat="1" x14ac:dyDescent="0.25"/>
    <row r="288919" customFormat="1" x14ac:dyDescent="0.25"/>
    <row r="288920" customFormat="1" x14ac:dyDescent="0.25"/>
    <row r="288921" customFormat="1" x14ac:dyDescent="0.25"/>
    <row r="288922" customFormat="1" x14ac:dyDescent="0.25"/>
    <row r="288923" customFormat="1" x14ac:dyDescent="0.25"/>
    <row r="288924" customFormat="1" x14ac:dyDescent="0.25"/>
    <row r="288925" customFormat="1" x14ac:dyDescent="0.25"/>
    <row r="288926" customFormat="1" x14ac:dyDescent="0.25"/>
    <row r="288927" customFormat="1" x14ac:dyDescent="0.25"/>
    <row r="288928" customFormat="1" x14ac:dyDescent="0.25"/>
    <row r="288929" customFormat="1" x14ac:dyDescent="0.25"/>
    <row r="288930" customFormat="1" x14ac:dyDescent="0.25"/>
    <row r="288931" customFormat="1" x14ac:dyDescent="0.25"/>
    <row r="288932" customFormat="1" x14ac:dyDescent="0.25"/>
    <row r="288933" customFormat="1" x14ac:dyDescent="0.25"/>
    <row r="288934" customFormat="1" x14ac:dyDescent="0.25"/>
    <row r="288935" customFormat="1" x14ac:dyDescent="0.25"/>
    <row r="288936" customFormat="1" x14ac:dyDescent="0.25"/>
    <row r="288937" customFormat="1" x14ac:dyDescent="0.25"/>
    <row r="288938" customFormat="1" x14ac:dyDescent="0.25"/>
    <row r="288939" customFormat="1" x14ac:dyDescent="0.25"/>
    <row r="288940" customFormat="1" x14ac:dyDescent="0.25"/>
    <row r="288941" customFormat="1" x14ac:dyDescent="0.25"/>
    <row r="288942" customFormat="1" x14ac:dyDescent="0.25"/>
    <row r="288943" customFormat="1" x14ac:dyDescent="0.25"/>
    <row r="288944" customFormat="1" x14ac:dyDescent="0.25"/>
    <row r="288945" customFormat="1" x14ac:dyDescent="0.25"/>
    <row r="288946" customFormat="1" x14ac:dyDescent="0.25"/>
    <row r="288947" customFormat="1" x14ac:dyDescent="0.25"/>
    <row r="288948" customFormat="1" x14ac:dyDescent="0.25"/>
    <row r="288949" customFormat="1" x14ac:dyDescent="0.25"/>
    <row r="288950" customFormat="1" x14ac:dyDescent="0.25"/>
    <row r="288951" customFormat="1" x14ac:dyDescent="0.25"/>
    <row r="288952" customFormat="1" x14ac:dyDescent="0.25"/>
    <row r="288953" customFormat="1" x14ac:dyDescent="0.25"/>
    <row r="288954" customFormat="1" x14ac:dyDescent="0.25"/>
    <row r="288955" customFormat="1" x14ac:dyDescent="0.25"/>
    <row r="288956" customFormat="1" x14ac:dyDescent="0.25"/>
    <row r="288957" customFormat="1" x14ac:dyDescent="0.25"/>
    <row r="288958" customFormat="1" x14ac:dyDescent="0.25"/>
    <row r="288959" customFormat="1" x14ac:dyDescent="0.25"/>
    <row r="288960" customFormat="1" x14ac:dyDescent="0.25"/>
    <row r="288961" customFormat="1" x14ac:dyDescent="0.25"/>
    <row r="288962" customFormat="1" x14ac:dyDescent="0.25"/>
    <row r="288963" customFormat="1" x14ac:dyDescent="0.25"/>
    <row r="288964" customFormat="1" x14ac:dyDescent="0.25"/>
    <row r="288965" customFormat="1" x14ac:dyDescent="0.25"/>
    <row r="288966" customFormat="1" x14ac:dyDescent="0.25"/>
    <row r="288967" customFormat="1" x14ac:dyDescent="0.25"/>
    <row r="288968" customFormat="1" x14ac:dyDescent="0.25"/>
    <row r="288969" customFormat="1" x14ac:dyDescent="0.25"/>
    <row r="288970" customFormat="1" x14ac:dyDescent="0.25"/>
    <row r="288971" customFormat="1" x14ac:dyDescent="0.25"/>
    <row r="288972" customFormat="1" x14ac:dyDescent="0.25"/>
    <row r="288973" customFormat="1" x14ac:dyDescent="0.25"/>
    <row r="288974" customFormat="1" x14ac:dyDescent="0.25"/>
    <row r="288975" customFormat="1" x14ac:dyDescent="0.25"/>
    <row r="288976" customFormat="1" x14ac:dyDescent="0.25"/>
    <row r="288977" customFormat="1" x14ac:dyDescent="0.25"/>
    <row r="288978" customFormat="1" x14ac:dyDescent="0.25"/>
    <row r="288979" customFormat="1" x14ac:dyDescent="0.25"/>
    <row r="288980" customFormat="1" x14ac:dyDescent="0.25"/>
    <row r="288981" customFormat="1" x14ac:dyDescent="0.25"/>
    <row r="288982" customFormat="1" x14ac:dyDescent="0.25"/>
    <row r="288983" customFormat="1" x14ac:dyDescent="0.25"/>
    <row r="288984" customFormat="1" x14ac:dyDescent="0.25"/>
    <row r="288985" customFormat="1" x14ac:dyDescent="0.25"/>
    <row r="288986" customFormat="1" x14ac:dyDescent="0.25"/>
    <row r="288987" customFormat="1" x14ac:dyDescent="0.25"/>
    <row r="288988" customFormat="1" x14ac:dyDescent="0.25"/>
    <row r="288989" customFormat="1" x14ac:dyDescent="0.25"/>
    <row r="288990" customFormat="1" x14ac:dyDescent="0.25"/>
    <row r="288991" customFormat="1" x14ac:dyDescent="0.25"/>
    <row r="288992" customFormat="1" x14ac:dyDescent="0.25"/>
    <row r="288993" customFormat="1" x14ac:dyDescent="0.25"/>
    <row r="288994" customFormat="1" x14ac:dyDescent="0.25"/>
    <row r="288995" customFormat="1" x14ac:dyDescent="0.25"/>
    <row r="288996" customFormat="1" x14ac:dyDescent="0.25"/>
    <row r="288997" customFormat="1" x14ac:dyDescent="0.25"/>
    <row r="288998" customFormat="1" x14ac:dyDescent="0.25"/>
    <row r="288999" customFormat="1" x14ac:dyDescent="0.25"/>
    <row r="289000" customFormat="1" x14ac:dyDescent="0.25"/>
    <row r="289001" customFormat="1" x14ac:dyDescent="0.25"/>
    <row r="289002" customFormat="1" x14ac:dyDescent="0.25"/>
    <row r="289003" customFormat="1" x14ac:dyDescent="0.25"/>
    <row r="289004" customFormat="1" x14ac:dyDescent="0.25"/>
    <row r="289005" customFormat="1" x14ac:dyDescent="0.25"/>
    <row r="289006" customFormat="1" x14ac:dyDescent="0.25"/>
    <row r="289007" customFormat="1" x14ac:dyDescent="0.25"/>
    <row r="289008" customFormat="1" x14ac:dyDescent="0.25"/>
    <row r="289009" customFormat="1" x14ac:dyDescent="0.25"/>
    <row r="289010" customFormat="1" x14ac:dyDescent="0.25"/>
    <row r="289011" customFormat="1" x14ac:dyDescent="0.25"/>
    <row r="289012" customFormat="1" x14ac:dyDescent="0.25"/>
    <row r="289013" customFormat="1" x14ac:dyDescent="0.25"/>
    <row r="289014" customFormat="1" x14ac:dyDescent="0.25"/>
    <row r="289015" customFormat="1" x14ac:dyDescent="0.25"/>
    <row r="289016" customFormat="1" x14ac:dyDescent="0.25"/>
    <row r="289017" customFormat="1" x14ac:dyDescent="0.25"/>
    <row r="289018" customFormat="1" x14ac:dyDescent="0.25"/>
    <row r="289019" customFormat="1" x14ac:dyDescent="0.25"/>
    <row r="289020" customFormat="1" x14ac:dyDescent="0.25"/>
    <row r="289021" customFormat="1" x14ac:dyDescent="0.25"/>
    <row r="289022" customFormat="1" x14ac:dyDescent="0.25"/>
    <row r="289023" customFormat="1" x14ac:dyDescent="0.25"/>
    <row r="289024" customFormat="1" x14ac:dyDescent="0.25"/>
    <row r="289025" customFormat="1" x14ac:dyDescent="0.25"/>
    <row r="289026" customFormat="1" x14ac:dyDescent="0.25"/>
    <row r="289027" customFormat="1" x14ac:dyDescent="0.25"/>
    <row r="289028" customFormat="1" x14ac:dyDescent="0.25"/>
    <row r="289029" customFormat="1" x14ac:dyDescent="0.25"/>
    <row r="289030" customFormat="1" x14ac:dyDescent="0.25"/>
    <row r="289031" customFormat="1" x14ac:dyDescent="0.25"/>
    <row r="289032" customFormat="1" x14ac:dyDescent="0.25"/>
    <row r="289033" customFormat="1" x14ac:dyDescent="0.25"/>
    <row r="289034" customFormat="1" x14ac:dyDescent="0.25"/>
    <row r="289035" customFormat="1" x14ac:dyDescent="0.25"/>
    <row r="289036" customFormat="1" x14ac:dyDescent="0.25"/>
    <row r="289037" customFormat="1" x14ac:dyDescent="0.25"/>
    <row r="289038" customFormat="1" x14ac:dyDescent="0.25"/>
    <row r="289039" customFormat="1" x14ac:dyDescent="0.25"/>
    <row r="289040" customFormat="1" x14ac:dyDescent="0.25"/>
    <row r="289041" customFormat="1" x14ac:dyDescent="0.25"/>
    <row r="289042" customFormat="1" x14ac:dyDescent="0.25"/>
    <row r="289043" customFormat="1" x14ac:dyDescent="0.25"/>
    <row r="289044" customFormat="1" x14ac:dyDescent="0.25"/>
    <row r="289045" customFormat="1" x14ac:dyDescent="0.25"/>
    <row r="289046" customFormat="1" x14ac:dyDescent="0.25"/>
    <row r="289047" customFormat="1" x14ac:dyDescent="0.25"/>
    <row r="289048" customFormat="1" x14ac:dyDescent="0.25"/>
    <row r="289049" customFormat="1" x14ac:dyDescent="0.25"/>
    <row r="289050" customFormat="1" x14ac:dyDescent="0.25"/>
    <row r="289051" customFormat="1" x14ac:dyDescent="0.25"/>
    <row r="289052" customFormat="1" x14ac:dyDescent="0.25"/>
    <row r="289053" customFormat="1" x14ac:dyDescent="0.25"/>
    <row r="289054" customFormat="1" x14ac:dyDescent="0.25"/>
    <row r="289055" customFormat="1" x14ac:dyDescent="0.25"/>
    <row r="289056" customFormat="1" x14ac:dyDescent="0.25"/>
    <row r="289057" customFormat="1" x14ac:dyDescent="0.25"/>
    <row r="289058" customFormat="1" x14ac:dyDescent="0.25"/>
    <row r="289059" customFormat="1" x14ac:dyDescent="0.25"/>
    <row r="289060" customFormat="1" x14ac:dyDescent="0.25"/>
    <row r="289061" customFormat="1" x14ac:dyDescent="0.25"/>
    <row r="289062" customFormat="1" x14ac:dyDescent="0.25"/>
    <row r="289063" customFormat="1" x14ac:dyDescent="0.25"/>
    <row r="289064" customFormat="1" x14ac:dyDescent="0.25"/>
    <row r="289065" customFormat="1" x14ac:dyDescent="0.25"/>
    <row r="289066" customFormat="1" x14ac:dyDescent="0.25"/>
    <row r="289067" customFormat="1" x14ac:dyDescent="0.25"/>
    <row r="289068" customFormat="1" x14ac:dyDescent="0.25"/>
    <row r="289069" customFormat="1" x14ac:dyDescent="0.25"/>
    <row r="289070" customFormat="1" x14ac:dyDescent="0.25"/>
    <row r="289071" customFormat="1" x14ac:dyDescent="0.25"/>
    <row r="289072" customFormat="1" x14ac:dyDescent="0.25"/>
    <row r="289073" customFormat="1" x14ac:dyDescent="0.25"/>
    <row r="289074" customFormat="1" x14ac:dyDescent="0.25"/>
    <row r="289075" customFormat="1" x14ac:dyDescent="0.25"/>
    <row r="289076" customFormat="1" x14ac:dyDescent="0.25"/>
    <row r="289077" customFormat="1" x14ac:dyDescent="0.25"/>
    <row r="289078" customFormat="1" x14ac:dyDescent="0.25"/>
    <row r="289079" customFormat="1" x14ac:dyDescent="0.25"/>
    <row r="289080" customFormat="1" x14ac:dyDescent="0.25"/>
    <row r="289081" customFormat="1" x14ac:dyDescent="0.25"/>
    <row r="289082" customFormat="1" x14ac:dyDescent="0.25"/>
    <row r="289083" customFormat="1" x14ac:dyDescent="0.25"/>
    <row r="289084" customFormat="1" x14ac:dyDescent="0.25"/>
    <row r="289085" customFormat="1" x14ac:dyDescent="0.25"/>
    <row r="289086" customFormat="1" x14ac:dyDescent="0.25"/>
    <row r="289087" customFormat="1" x14ac:dyDescent="0.25"/>
    <row r="289088" customFormat="1" x14ac:dyDescent="0.25"/>
    <row r="289089" customFormat="1" x14ac:dyDescent="0.25"/>
    <row r="289090" customFormat="1" x14ac:dyDescent="0.25"/>
    <row r="289091" customFormat="1" x14ac:dyDescent="0.25"/>
    <row r="289092" customFormat="1" x14ac:dyDescent="0.25"/>
    <row r="289093" customFormat="1" x14ac:dyDescent="0.25"/>
    <row r="289094" customFormat="1" x14ac:dyDescent="0.25"/>
    <row r="289095" customFormat="1" x14ac:dyDescent="0.25"/>
    <row r="289096" customFormat="1" x14ac:dyDescent="0.25"/>
    <row r="289097" customFormat="1" x14ac:dyDescent="0.25"/>
    <row r="289098" customFormat="1" x14ac:dyDescent="0.25"/>
    <row r="289099" customFormat="1" x14ac:dyDescent="0.25"/>
    <row r="289100" customFormat="1" x14ac:dyDescent="0.25"/>
    <row r="289101" customFormat="1" x14ac:dyDescent="0.25"/>
    <row r="289102" customFormat="1" x14ac:dyDescent="0.25"/>
    <row r="289103" customFormat="1" x14ac:dyDescent="0.25"/>
    <row r="289104" customFormat="1" x14ac:dyDescent="0.25"/>
    <row r="289105" customFormat="1" x14ac:dyDescent="0.25"/>
    <row r="289106" customFormat="1" x14ac:dyDescent="0.25"/>
    <row r="289107" customFormat="1" x14ac:dyDescent="0.25"/>
    <row r="289108" customFormat="1" x14ac:dyDescent="0.25"/>
    <row r="289109" customFormat="1" x14ac:dyDescent="0.25"/>
    <row r="289110" customFormat="1" x14ac:dyDescent="0.25"/>
    <row r="289111" customFormat="1" x14ac:dyDescent="0.25"/>
    <row r="289112" customFormat="1" x14ac:dyDescent="0.25"/>
    <row r="289113" customFormat="1" x14ac:dyDescent="0.25"/>
    <row r="289114" customFormat="1" x14ac:dyDescent="0.25"/>
    <row r="289115" customFormat="1" x14ac:dyDescent="0.25"/>
    <row r="289116" customFormat="1" x14ac:dyDescent="0.25"/>
    <row r="289117" customFormat="1" x14ac:dyDescent="0.25"/>
    <row r="289118" customFormat="1" x14ac:dyDescent="0.25"/>
    <row r="289119" customFormat="1" x14ac:dyDescent="0.25"/>
    <row r="289120" customFormat="1" x14ac:dyDescent="0.25"/>
    <row r="289121" customFormat="1" x14ac:dyDescent="0.25"/>
    <row r="289122" customFormat="1" x14ac:dyDescent="0.25"/>
    <row r="289123" customFormat="1" x14ac:dyDescent="0.25"/>
    <row r="289124" customFormat="1" x14ac:dyDescent="0.25"/>
    <row r="289125" customFormat="1" x14ac:dyDescent="0.25"/>
    <row r="289126" customFormat="1" x14ac:dyDescent="0.25"/>
    <row r="289127" customFormat="1" x14ac:dyDescent="0.25"/>
    <row r="289128" customFormat="1" x14ac:dyDescent="0.25"/>
    <row r="289129" customFormat="1" x14ac:dyDescent="0.25"/>
    <row r="289130" customFormat="1" x14ac:dyDescent="0.25"/>
    <row r="289131" customFormat="1" x14ac:dyDescent="0.25"/>
    <row r="289132" customFormat="1" x14ac:dyDescent="0.25"/>
    <row r="289133" customFormat="1" x14ac:dyDescent="0.25"/>
    <row r="289134" customFormat="1" x14ac:dyDescent="0.25"/>
    <row r="289135" customFormat="1" x14ac:dyDescent="0.25"/>
    <row r="289136" customFormat="1" x14ac:dyDescent="0.25"/>
    <row r="289137" customFormat="1" x14ac:dyDescent="0.25"/>
    <row r="289138" customFormat="1" x14ac:dyDescent="0.25"/>
    <row r="289139" customFormat="1" x14ac:dyDescent="0.25"/>
    <row r="289140" customFormat="1" x14ac:dyDescent="0.25"/>
    <row r="289141" customFormat="1" x14ac:dyDescent="0.25"/>
    <row r="289142" customFormat="1" x14ac:dyDescent="0.25"/>
    <row r="289143" customFormat="1" x14ac:dyDescent="0.25"/>
    <row r="289144" customFormat="1" x14ac:dyDescent="0.25"/>
    <row r="289145" customFormat="1" x14ac:dyDescent="0.25"/>
    <row r="289146" customFormat="1" x14ac:dyDescent="0.25"/>
    <row r="289147" customFormat="1" x14ac:dyDescent="0.25"/>
    <row r="289148" customFormat="1" x14ac:dyDescent="0.25"/>
    <row r="289149" customFormat="1" x14ac:dyDescent="0.25"/>
    <row r="289150" customFormat="1" x14ac:dyDescent="0.25"/>
    <row r="289151" customFormat="1" x14ac:dyDescent="0.25"/>
    <row r="289152" customFormat="1" x14ac:dyDescent="0.25"/>
    <row r="289153" customFormat="1" x14ac:dyDescent="0.25"/>
    <row r="289154" customFormat="1" x14ac:dyDescent="0.25"/>
    <row r="289155" customFormat="1" x14ac:dyDescent="0.25"/>
    <row r="289156" customFormat="1" x14ac:dyDescent="0.25"/>
    <row r="289157" customFormat="1" x14ac:dyDescent="0.25"/>
    <row r="289158" customFormat="1" x14ac:dyDescent="0.25"/>
    <row r="289159" customFormat="1" x14ac:dyDescent="0.25"/>
    <row r="289160" customFormat="1" x14ac:dyDescent="0.25"/>
    <row r="289161" customFormat="1" x14ac:dyDescent="0.25"/>
    <row r="289162" customFormat="1" x14ac:dyDescent="0.25"/>
    <row r="289163" customFormat="1" x14ac:dyDescent="0.25"/>
    <row r="289164" customFormat="1" x14ac:dyDescent="0.25"/>
    <row r="289165" customFormat="1" x14ac:dyDescent="0.25"/>
    <row r="289166" customFormat="1" x14ac:dyDescent="0.25"/>
    <row r="289167" customFormat="1" x14ac:dyDescent="0.25"/>
    <row r="289168" customFormat="1" x14ac:dyDescent="0.25"/>
    <row r="289169" customFormat="1" x14ac:dyDescent="0.25"/>
    <row r="289170" customFormat="1" x14ac:dyDescent="0.25"/>
    <row r="289171" customFormat="1" x14ac:dyDescent="0.25"/>
    <row r="289172" customFormat="1" x14ac:dyDescent="0.25"/>
    <row r="289173" customFormat="1" x14ac:dyDescent="0.25"/>
    <row r="289174" customFormat="1" x14ac:dyDescent="0.25"/>
    <row r="289175" customFormat="1" x14ac:dyDescent="0.25"/>
    <row r="289176" customFormat="1" x14ac:dyDescent="0.25"/>
    <row r="289177" customFormat="1" x14ac:dyDescent="0.25"/>
    <row r="289178" customFormat="1" x14ac:dyDescent="0.25"/>
    <row r="289179" customFormat="1" x14ac:dyDescent="0.25"/>
    <row r="289180" customFormat="1" x14ac:dyDescent="0.25"/>
    <row r="289181" customFormat="1" x14ac:dyDescent="0.25"/>
    <row r="289182" customFormat="1" x14ac:dyDescent="0.25"/>
    <row r="289183" customFormat="1" x14ac:dyDescent="0.25"/>
    <row r="289184" customFormat="1" x14ac:dyDescent="0.25"/>
    <row r="289185" customFormat="1" x14ac:dyDescent="0.25"/>
    <row r="289186" customFormat="1" x14ac:dyDescent="0.25"/>
    <row r="289187" customFormat="1" x14ac:dyDescent="0.25"/>
    <row r="289188" customFormat="1" x14ac:dyDescent="0.25"/>
    <row r="289189" customFormat="1" x14ac:dyDescent="0.25"/>
    <row r="289190" customFormat="1" x14ac:dyDescent="0.25"/>
    <row r="289191" customFormat="1" x14ac:dyDescent="0.25"/>
    <row r="289192" customFormat="1" x14ac:dyDescent="0.25"/>
    <row r="289193" customFormat="1" x14ac:dyDescent="0.25"/>
    <row r="289194" customFormat="1" x14ac:dyDescent="0.25"/>
    <row r="289195" customFormat="1" x14ac:dyDescent="0.25"/>
    <row r="289196" customFormat="1" x14ac:dyDescent="0.25"/>
    <row r="289197" customFormat="1" x14ac:dyDescent="0.25"/>
    <row r="289198" customFormat="1" x14ac:dyDescent="0.25"/>
    <row r="289199" customFormat="1" x14ac:dyDescent="0.25"/>
    <row r="289200" customFormat="1" x14ac:dyDescent="0.25"/>
    <row r="289201" customFormat="1" x14ac:dyDescent="0.25"/>
    <row r="289202" customFormat="1" x14ac:dyDescent="0.25"/>
    <row r="289203" customFormat="1" x14ac:dyDescent="0.25"/>
    <row r="289204" customFormat="1" x14ac:dyDescent="0.25"/>
    <row r="289205" customFormat="1" x14ac:dyDescent="0.25"/>
    <row r="289206" customFormat="1" x14ac:dyDescent="0.25"/>
    <row r="289207" customFormat="1" x14ac:dyDescent="0.25"/>
    <row r="289208" customFormat="1" x14ac:dyDescent="0.25"/>
    <row r="289209" customFormat="1" x14ac:dyDescent="0.25"/>
    <row r="289210" customFormat="1" x14ac:dyDescent="0.25"/>
    <row r="289211" customFormat="1" x14ac:dyDescent="0.25"/>
    <row r="289212" customFormat="1" x14ac:dyDescent="0.25"/>
    <row r="289213" customFormat="1" x14ac:dyDescent="0.25"/>
    <row r="289214" customFormat="1" x14ac:dyDescent="0.25"/>
    <row r="289215" customFormat="1" x14ac:dyDescent="0.25"/>
    <row r="289216" customFormat="1" x14ac:dyDescent="0.25"/>
    <row r="289217" customFormat="1" x14ac:dyDescent="0.25"/>
    <row r="289218" customFormat="1" x14ac:dyDescent="0.25"/>
    <row r="289219" customFormat="1" x14ac:dyDescent="0.25"/>
    <row r="289220" customFormat="1" x14ac:dyDescent="0.25"/>
    <row r="289221" customFormat="1" x14ac:dyDescent="0.25"/>
    <row r="289222" customFormat="1" x14ac:dyDescent="0.25"/>
    <row r="289223" customFormat="1" x14ac:dyDescent="0.25"/>
    <row r="289224" customFormat="1" x14ac:dyDescent="0.25"/>
    <row r="289225" customFormat="1" x14ac:dyDescent="0.25"/>
    <row r="289226" customFormat="1" x14ac:dyDescent="0.25"/>
    <row r="289227" customFormat="1" x14ac:dyDescent="0.25"/>
    <row r="289228" customFormat="1" x14ac:dyDescent="0.25"/>
    <row r="289229" customFormat="1" x14ac:dyDescent="0.25"/>
    <row r="289230" customFormat="1" x14ac:dyDescent="0.25"/>
    <row r="289231" customFormat="1" x14ac:dyDescent="0.25"/>
    <row r="289232" customFormat="1" x14ac:dyDescent="0.25"/>
    <row r="289233" customFormat="1" x14ac:dyDescent="0.25"/>
    <row r="289234" customFormat="1" x14ac:dyDescent="0.25"/>
    <row r="289235" customFormat="1" x14ac:dyDescent="0.25"/>
    <row r="289236" customFormat="1" x14ac:dyDescent="0.25"/>
    <row r="289237" customFormat="1" x14ac:dyDescent="0.25"/>
    <row r="289238" customFormat="1" x14ac:dyDescent="0.25"/>
    <row r="289239" customFormat="1" x14ac:dyDescent="0.25"/>
    <row r="289240" customFormat="1" x14ac:dyDescent="0.25"/>
    <row r="289241" customFormat="1" x14ac:dyDescent="0.25"/>
    <row r="289242" customFormat="1" x14ac:dyDescent="0.25"/>
    <row r="289243" customFormat="1" x14ac:dyDescent="0.25"/>
    <row r="289244" customFormat="1" x14ac:dyDescent="0.25"/>
    <row r="289245" customFormat="1" x14ac:dyDescent="0.25"/>
    <row r="289246" customFormat="1" x14ac:dyDescent="0.25"/>
    <row r="289247" customFormat="1" x14ac:dyDescent="0.25"/>
    <row r="289248" customFormat="1" x14ac:dyDescent="0.25"/>
    <row r="289249" customFormat="1" x14ac:dyDescent="0.25"/>
    <row r="289250" customFormat="1" x14ac:dyDescent="0.25"/>
    <row r="289251" customFormat="1" x14ac:dyDescent="0.25"/>
    <row r="289252" customFormat="1" x14ac:dyDescent="0.25"/>
    <row r="289253" customFormat="1" x14ac:dyDescent="0.25"/>
    <row r="289254" customFormat="1" x14ac:dyDescent="0.25"/>
    <row r="289255" customFormat="1" x14ac:dyDescent="0.25"/>
    <row r="289256" customFormat="1" x14ac:dyDescent="0.25"/>
    <row r="289257" customFormat="1" x14ac:dyDescent="0.25"/>
    <row r="289258" customFormat="1" x14ac:dyDescent="0.25"/>
    <row r="289259" customFormat="1" x14ac:dyDescent="0.25"/>
    <row r="289260" customFormat="1" x14ac:dyDescent="0.25"/>
    <row r="289261" customFormat="1" x14ac:dyDescent="0.25"/>
    <row r="289262" customFormat="1" x14ac:dyDescent="0.25"/>
    <row r="289263" customFormat="1" x14ac:dyDescent="0.25"/>
    <row r="289264" customFormat="1" x14ac:dyDescent="0.25"/>
    <row r="289265" customFormat="1" x14ac:dyDescent="0.25"/>
    <row r="289266" customFormat="1" x14ac:dyDescent="0.25"/>
    <row r="289267" customFormat="1" x14ac:dyDescent="0.25"/>
    <row r="289268" customFormat="1" x14ac:dyDescent="0.25"/>
    <row r="289269" customFormat="1" x14ac:dyDescent="0.25"/>
    <row r="289270" customFormat="1" x14ac:dyDescent="0.25"/>
    <row r="289271" customFormat="1" x14ac:dyDescent="0.25"/>
    <row r="289272" customFormat="1" x14ac:dyDescent="0.25"/>
    <row r="289273" customFormat="1" x14ac:dyDescent="0.25"/>
    <row r="289274" customFormat="1" x14ac:dyDescent="0.25"/>
    <row r="289275" customFormat="1" x14ac:dyDescent="0.25"/>
    <row r="289276" customFormat="1" x14ac:dyDescent="0.25"/>
    <row r="289277" customFormat="1" x14ac:dyDescent="0.25"/>
    <row r="289278" customFormat="1" x14ac:dyDescent="0.25"/>
    <row r="289279" customFormat="1" x14ac:dyDescent="0.25"/>
    <row r="289280" customFormat="1" x14ac:dyDescent="0.25"/>
    <row r="289281" customFormat="1" x14ac:dyDescent="0.25"/>
    <row r="289282" customFormat="1" x14ac:dyDescent="0.25"/>
    <row r="289283" customFormat="1" x14ac:dyDescent="0.25"/>
    <row r="289284" customFormat="1" x14ac:dyDescent="0.25"/>
    <row r="289285" customFormat="1" x14ac:dyDescent="0.25"/>
    <row r="289286" customFormat="1" x14ac:dyDescent="0.25"/>
    <row r="289287" customFormat="1" x14ac:dyDescent="0.25"/>
    <row r="289288" customFormat="1" x14ac:dyDescent="0.25"/>
    <row r="289289" customFormat="1" x14ac:dyDescent="0.25"/>
    <row r="289290" customFormat="1" x14ac:dyDescent="0.25"/>
    <row r="289291" customFormat="1" x14ac:dyDescent="0.25"/>
    <row r="289292" customFormat="1" x14ac:dyDescent="0.25"/>
    <row r="289293" customFormat="1" x14ac:dyDescent="0.25"/>
    <row r="289294" customFormat="1" x14ac:dyDescent="0.25"/>
    <row r="289295" customFormat="1" x14ac:dyDescent="0.25"/>
    <row r="289296" customFormat="1" x14ac:dyDescent="0.25"/>
    <row r="289297" customFormat="1" x14ac:dyDescent="0.25"/>
    <row r="289298" customFormat="1" x14ac:dyDescent="0.25"/>
    <row r="289299" customFormat="1" x14ac:dyDescent="0.25"/>
    <row r="289300" customFormat="1" x14ac:dyDescent="0.25"/>
    <row r="289301" customFormat="1" x14ac:dyDescent="0.25"/>
    <row r="289302" customFormat="1" x14ac:dyDescent="0.25"/>
    <row r="289303" customFormat="1" x14ac:dyDescent="0.25"/>
    <row r="289304" customFormat="1" x14ac:dyDescent="0.25"/>
    <row r="289305" customFormat="1" x14ac:dyDescent="0.25"/>
    <row r="289306" customFormat="1" x14ac:dyDescent="0.25"/>
    <row r="289307" customFormat="1" x14ac:dyDescent="0.25"/>
    <row r="289308" customFormat="1" x14ac:dyDescent="0.25"/>
    <row r="289309" customFormat="1" x14ac:dyDescent="0.25"/>
    <row r="289310" customFormat="1" x14ac:dyDescent="0.25"/>
    <row r="289311" customFormat="1" x14ac:dyDescent="0.25"/>
    <row r="289312" customFormat="1" x14ac:dyDescent="0.25"/>
    <row r="289313" customFormat="1" x14ac:dyDescent="0.25"/>
    <row r="289314" customFormat="1" x14ac:dyDescent="0.25"/>
    <row r="289315" customFormat="1" x14ac:dyDescent="0.25"/>
    <row r="289316" customFormat="1" x14ac:dyDescent="0.25"/>
    <row r="289317" customFormat="1" x14ac:dyDescent="0.25"/>
    <row r="289318" customFormat="1" x14ac:dyDescent="0.25"/>
    <row r="289319" customFormat="1" x14ac:dyDescent="0.25"/>
    <row r="289320" customFormat="1" x14ac:dyDescent="0.25"/>
    <row r="289321" customFormat="1" x14ac:dyDescent="0.25"/>
    <row r="289322" customFormat="1" x14ac:dyDescent="0.25"/>
    <row r="289323" customFormat="1" x14ac:dyDescent="0.25"/>
    <row r="289324" customFormat="1" x14ac:dyDescent="0.25"/>
    <row r="289325" customFormat="1" x14ac:dyDescent="0.25"/>
    <row r="289326" customFormat="1" x14ac:dyDescent="0.25"/>
    <row r="289327" customFormat="1" x14ac:dyDescent="0.25"/>
    <row r="289328" customFormat="1" x14ac:dyDescent="0.25"/>
    <row r="289329" customFormat="1" x14ac:dyDescent="0.25"/>
    <row r="289330" customFormat="1" x14ac:dyDescent="0.25"/>
    <row r="289331" customFormat="1" x14ac:dyDescent="0.25"/>
    <row r="289332" customFormat="1" x14ac:dyDescent="0.25"/>
    <row r="289333" customFormat="1" x14ac:dyDescent="0.25"/>
    <row r="289334" customFormat="1" x14ac:dyDescent="0.25"/>
    <row r="289335" customFormat="1" x14ac:dyDescent="0.25"/>
    <row r="289336" customFormat="1" x14ac:dyDescent="0.25"/>
    <row r="289337" customFormat="1" x14ac:dyDescent="0.25"/>
    <row r="289338" customFormat="1" x14ac:dyDescent="0.25"/>
    <row r="289339" customFormat="1" x14ac:dyDescent="0.25"/>
    <row r="289340" customFormat="1" x14ac:dyDescent="0.25"/>
    <row r="289341" customFormat="1" x14ac:dyDescent="0.25"/>
    <row r="289342" customFormat="1" x14ac:dyDescent="0.25"/>
    <row r="289343" customFormat="1" x14ac:dyDescent="0.25"/>
    <row r="289344" customFormat="1" x14ac:dyDescent="0.25"/>
    <row r="289345" customFormat="1" x14ac:dyDescent="0.25"/>
    <row r="289346" customFormat="1" x14ac:dyDescent="0.25"/>
    <row r="289347" customFormat="1" x14ac:dyDescent="0.25"/>
    <row r="289348" customFormat="1" x14ac:dyDescent="0.25"/>
    <row r="289349" customFormat="1" x14ac:dyDescent="0.25"/>
    <row r="289350" customFormat="1" x14ac:dyDescent="0.25"/>
    <row r="289351" customFormat="1" x14ac:dyDescent="0.25"/>
    <row r="289352" customFormat="1" x14ac:dyDescent="0.25"/>
    <row r="289353" customFormat="1" x14ac:dyDescent="0.25"/>
    <row r="289354" customFormat="1" x14ac:dyDescent="0.25"/>
    <row r="289355" customFormat="1" x14ac:dyDescent="0.25"/>
    <row r="289356" customFormat="1" x14ac:dyDescent="0.25"/>
    <row r="289357" customFormat="1" x14ac:dyDescent="0.25"/>
    <row r="289358" customFormat="1" x14ac:dyDescent="0.25"/>
    <row r="289359" customFormat="1" x14ac:dyDescent="0.25"/>
    <row r="289360" customFormat="1" x14ac:dyDescent="0.25"/>
    <row r="289361" customFormat="1" x14ac:dyDescent="0.25"/>
    <row r="289362" customFormat="1" x14ac:dyDescent="0.25"/>
    <row r="289363" customFormat="1" x14ac:dyDescent="0.25"/>
    <row r="289364" customFormat="1" x14ac:dyDescent="0.25"/>
    <row r="289365" customFormat="1" x14ac:dyDescent="0.25"/>
    <row r="289366" customFormat="1" x14ac:dyDescent="0.25"/>
    <row r="289367" customFormat="1" x14ac:dyDescent="0.25"/>
    <row r="289368" customFormat="1" x14ac:dyDescent="0.25"/>
    <row r="289369" customFormat="1" x14ac:dyDescent="0.25"/>
    <row r="289370" customFormat="1" x14ac:dyDescent="0.25"/>
    <row r="289371" customFormat="1" x14ac:dyDescent="0.25"/>
    <row r="289372" customFormat="1" x14ac:dyDescent="0.25"/>
    <row r="289373" customFormat="1" x14ac:dyDescent="0.25"/>
    <row r="289374" customFormat="1" x14ac:dyDescent="0.25"/>
    <row r="289375" customFormat="1" x14ac:dyDescent="0.25"/>
    <row r="289376" customFormat="1" x14ac:dyDescent="0.25"/>
    <row r="289377" customFormat="1" x14ac:dyDescent="0.25"/>
    <row r="289378" customFormat="1" x14ac:dyDescent="0.25"/>
    <row r="289379" customFormat="1" x14ac:dyDescent="0.25"/>
    <row r="289380" customFormat="1" x14ac:dyDescent="0.25"/>
    <row r="289381" customFormat="1" x14ac:dyDescent="0.25"/>
    <row r="289382" customFormat="1" x14ac:dyDescent="0.25"/>
    <row r="289383" customFormat="1" x14ac:dyDescent="0.25"/>
    <row r="289384" customFormat="1" x14ac:dyDescent="0.25"/>
    <row r="289385" customFormat="1" x14ac:dyDescent="0.25"/>
    <row r="289386" customFormat="1" x14ac:dyDescent="0.25"/>
    <row r="289387" customFormat="1" x14ac:dyDescent="0.25"/>
    <row r="289388" customFormat="1" x14ac:dyDescent="0.25"/>
    <row r="289389" customFormat="1" x14ac:dyDescent="0.25"/>
    <row r="289390" customFormat="1" x14ac:dyDescent="0.25"/>
    <row r="289391" customFormat="1" x14ac:dyDescent="0.25"/>
    <row r="289392" customFormat="1" x14ac:dyDescent="0.25"/>
    <row r="289393" customFormat="1" x14ac:dyDescent="0.25"/>
    <row r="289394" customFormat="1" x14ac:dyDescent="0.25"/>
    <row r="289395" customFormat="1" x14ac:dyDescent="0.25"/>
    <row r="289396" customFormat="1" x14ac:dyDescent="0.25"/>
    <row r="289397" customFormat="1" x14ac:dyDescent="0.25"/>
    <row r="289398" customFormat="1" x14ac:dyDescent="0.25"/>
    <row r="289399" customFormat="1" x14ac:dyDescent="0.25"/>
    <row r="289400" customFormat="1" x14ac:dyDescent="0.25"/>
    <row r="289401" customFormat="1" x14ac:dyDescent="0.25"/>
    <row r="289402" customFormat="1" x14ac:dyDescent="0.25"/>
    <row r="289403" customFormat="1" x14ac:dyDescent="0.25"/>
    <row r="289404" customFormat="1" x14ac:dyDescent="0.25"/>
    <row r="289405" customFormat="1" x14ac:dyDescent="0.25"/>
    <row r="289406" customFormat="1" x14ac:dyDescent="0.25"/>
    <row r="289407" customFormat="1" x14ac:dyDescent="0.25"/>
    <row r="289408" customFormat="1" x14ac:dyDescent="0.25"/>
    <row r="289409" customFormat="1" x14ac:dyDescent="0.25"/>
    <row r="289410" customFormat="1" x14ac:dyDescent="0.25"/>
    <row r="289411" customFormat="1" x14ac:dyDescent="0.25"/>
    <row r="289412" customFormat="1" x14ac:dyDescent="0.25"/>
    <row r="289413" customFormat="1" x14ac:dyDescent="0.25"/>
    <row r="289414" customFormat="1" x14ac:dyDescent="0.25"/>
    <row r="289415" customFormat="1" x14ac:dyDescent="0.25"/>
    <row r="289416" customFormat="1" x14ac:dyDescent="0.25"/>
    <row r="289417" customFormat="1" x14ac:dyDescent="0.25"/>
    <row r="289418" customFormat="1" x14ac:dyDescent="0.25"/>
    <row r="289419" customFormat="1" x14ac:dyDescent="0.25"/>
    <row r="289420" customFormat="1" x14ac:dyDescent="0.25"/>
    <row r="289421" customFormat="1" x14ac:dyDescent="0.25"/>
    <row r="289422" customFormat="1" x14ac:dyDescent="0.25"/>
    <row r="289423" customFormat="1" x14ac:dyDescent="0.25"/>
    <row r="289424" customFormat="1" x14ac:dyDescent="0.25"/>
    <row r="289425" customFormat="1" x14ac:dyDescent="0.25"/>
    <row r="289426" customFormat="1" x14ac:dyDescent="0.25"/>
    <row r="289427" customFormat="1" x14ac:dyDescent="0.25"/>
    <row r="289428" customFormat="1" x14ac:dyDescent="0.25"/>
    <row r="289429" customFormat="1" x14ac:dyDescent="0.25"/>
    <row r="289430" customFormat="1" x14ac:dyDescent="0.25"/>
    <row r="289431" customFormat="1" x14ac:dyDescent="0.25"/>
    <row r="289432" customFormat="1" x14ac:dyDescent="0.25"/>
    <row r="289433" customFormat="1" x14ac:dyDescent="0.25"/>
    <row r="289434" customFormat="1" x14ac:dyDescent="0.25"/>
    <row r="289435" customFormat="1" x14ac:dyDescent="0.25"/>
    <row r="289436" customFormat="1" x14ac:dyDescent="0.25"/>
    <row r="289437" customFormat="1" x14ac:dyDescent="0.25"/>
    <row r="289438" customFormat="1" x14ac:dyDescent="0.25"/>
    <row r="289439" customFormat="1" x14ac:dyDescent="0.25"/>
    <row r="289440" customFormat="1" x14ac:dyDescent="0.25"/>
    <row r="289441" customFormat="1" x14ac:dyDescent="0.25"/>
    <row r="289442" customFormat="1" x14ac:dyDescent="0.25"/>
    <row r="289443" customFormat="1" x14ac:dyDescent="0.25"/>
    <row r="289444" customFormat="1" x14ac:dyDescent="0.25"/>
    <row r="289445" customFormat="1" x14ac:dyDescent="0.25"/>
    <row r="289446" customFormat="1" x14ac:dyDescent="0.25"/>
    <row r="289447" customFormat="1" x14ac:dyDescent="0.25"/>
    <row r="289448" customFormat="1" x14ac:dyDescent="0.25"/>
    <row r="289449" customFormat="1" x14ac:dyDescent="0.25"/>
    <row r="289450" customFormat="1" x14ac:dyDescent="0.25"/>
    <row r="289451" customFormat="1" x14ac:dyDescent="0.25"/>
    <row r="289452" customFormat="1" x14ac:dyDescent="0.25"/>
    <row r="289453" customFormat="1" x14ac:dyDescent="0.25"/>
    <row r="289454" customFormat="1" x14ac:dyDescent="0.25"/>
    <row r="289455" customFormat="1" x14ac:dyDescent="0.25"/>
    <row r="289456" customFormat="1" x14ac:dyDescent="0.25"/>
    <row r="289457" customFormat="1" x14ac:dyDescent="0.25"/>
    <row r="289458" customFormat="1" x14ac:dyDescent="0.25"/>
    <row r="289459" customFormat="1" x14ac:dyDescent="0.25"/>
    <row r="289460" customFormat="1" x14ac:dyDescent="0.25"/>
    <row r="289461" customFormat="1" x14ac:dyDescent="0.25"/>
    <row r="289462" customFormat="1" x14ac:dyDescent="0.25"/>
    <row r="289463" customFormat="1" x14ac:dyDescent="0.25"/>
    <row r="289464" customFormat="1" x14ac:dyDescent="0.25"/>
    <row r="289465" customFormat="1" x14ac:dyDescent="0.25"/>
    <row r="289466" customFormat="1" x14ac:dyDescent="0.25"/>
    <row r="289467" customFormat="1" x14ac:dyDescent="0.25"/>
    <row r="289468" customFormat="1" x14ac:dyDescent="0.25"/>
    <row r="289469" customFormat="1" x14ac:dyDescent="0.25"/>
    <row r="289470" customFormat="1" x14ac:dyDescent="0.25"/>
    <row r="289471" customFormat="1" x14ac:dyDescent="0.25"/>
    <row r="289472" customFormat="1" x14ac:dyDescent="0.25"/>
    <row r="289473" customFormat="1" x14ac:dyDescent="0.25"/>
    <row r="289474" customFormat="1" x14ac:dyDescent="0.25"/>
    <row r="289475" customFormat="1" x14ac:dyDescent="0.25"/>
    <row r="289476" customFormat="1" x14ac:dyDescent="0.25"/>
    <row r="289477" customFormat="1" x14ac:dyDescent="0.25"/>
    <row r="289478" customFormat="1" x14ac:dyDescent="0.25"/>
    <row r="289479" customFormat="1" x14ac:dyDescent="0.25"/>
    <row r="289480" customFormat="1" x14ac:dyDescent="0.25"/>
    <row r="289481" customFormat="1" x14ac:dyDescent="0.25"/>
    <row r="289482" customFormat="1" x14ac:dyDescent="0.25"/>
    <row r="289483" customFormat="1" x14ac:dyDescent="0.25"/>
    <row r="289484" customFormat="1" x14ac:dyDescent="0.25"/>
    <row r="289485" customFormat="1" x14ac:dyDescent="0.25"/>
    <row r="289486" customFormat="1" x14ac:dyDescent="0.25"/>
    <row r="289487" customFormat="1" x14ac:dyDescent="0.25"/>
    <row r="289488" customFormat="1" x14ac:dyDescent="0.25"/>
    <row r="289489" customFormat="1" x14ac:dyDescent="0.25"/>
    <row r="289490" customFormat="1" x14ac:dyDescent="0.25"/>
    <row r="289491" customFormat="1" x14ac:dyDescent="0.25"/>
    <row r="289492" customFormat="1" x14ac:dyDescent="0.25"/>
    <row r="289493" customFormat="1" x14ac:dyDescent="0.25"/>
    <row r="289494" customFormat="1" x14ac:dyDescent="0.25"/>
    <row r="289495" customFormat="1" x14ac:dyDescent="0.25"/>
    <row r="289496" customFormat="1" x14ac:dyDescent="0.25"/>
    <row r="289497" customFormat="1" x14ac:dyDescent="0.25"/>
    <row r="289498" customFormat="1" x14ac:dyDescent="0.25"/>
    <row r="289499" customFormat="1" x14ac:dyDescent="0.25"/>
    <row r="289500" customFormat="1" x14ac:dyDescent="0.25"/>
    <row r="289501" customFormat="1" x14ac:dyDescent="0.25"/>
    <row r="289502" customFormat="1" x14ac:dyDescent="0.25"/>
    <row r="289503" customFormat="1" x14ac:dyDescent="0.25"/>
    <row r="289504" customFormat="1" x14ac:dyDescent="0.25"/>
    <row r="289505" customFormat="1" x14ac:dyDescent="0.25"/>
    <row r="289506" customFormat="1" x14ac:dyDescent="0.25"/>
    <row r="289507" customFormat="1" x14ac:dyDescent="0.25"/>
    <row r="289508" customFormat="1" x14ac:dyDescent="0.25"/>
    <row r="289509" customFormat="1" x14ac:dyDescent="0.25"/>
    <row r="289510" customFormat="1" x14ac:dyDescent="0.25"/>
    <row r="289511" customFormat="1" x14ac:dyDescent="0.25"/>
    <row r="289512" customFormat="1" x14ac:dyDescent="0.25"/>
    <row r="289513" customFormat="1" x14ac:dyDescent="0.25"/>
    <row r="289514" customFormat="1" x14ac:dyDescent="0.25"/>
    <row r="289515" customFormat="1" x14ac:dyDescent="0.25"/>
    <row r="289516" customFormat="1" x14ac:dyDescent="0.25"/>
    <row r="289517" customFormat="1" x14ac:dyDescent="0.25"/>
    <row r="289518" customFormat="1" x14ac:dyDescent="0.25"/>
    <row r="289519" customFormat="1" x14ac:dyDescent="0.25"/>
    <row r="289520" customFormat="1" x14ac:dyDescent="0.25"/>
    <row r="289521" customFormat="1" x14ac:dyDescent="0.25"/>
    <row r="289522" customFormat="1" x14ac:dyDescent="0.25"/>
    <row r="289523" customFormat="1" x14ac:dyDescent="0.25"/>
    <row r="289524" customFormat="1" x14ac:dyDescent="0.25"/>
    <row r="289525" customFormat="1" x14ac:dyDescent="0.25"/>
    <row r="289526" customFormat="1" x14ac:dyDescent="0.25"/>
    <row r="289527" customFormat="1" x14ac:dyDescent="0.25"/>
    <row r="289528" customFormat="1" x14ac:dyDescent="0.25"/>
    <row r="289529" customFormat="1" x14ac:dyDescent="0.25"/>
    <row r="289530" customFormat="1" x14ac:dyDescent="0.25"/>
    <row r="289531" customFormat="1" x14ac:dyDescent="0.25"/>
    <row r="289532" customFormat="1" x14ac:dyDescent="0.25"/>
    <row r="289533" customFormat="1" x14ac:dyDescent="0.25"/>
    <row r="289534" customFormat="1" x14ac:dyDescent="0.25"/>
    <row r="289535" customFormat="1" x14ac:dyDescent="0.25"/>
    <row r="289536" customFormat="1" x14ac:dyDescent="0.25"/>
    <row r="289537" customFormat="1" x14ac:dyDescent="0.25"/>
    <row r="289538" customFormat="1" x14ac:dyDescent="0.25"/>
    <row r="289539" customFormat="1" x14ac:dyDescent="0.25"/>
    <row r="289540" customFormat="1" x14ac:dyDescent="0.25"/>
    <row r="289541" customFormat="1" x14ac:dyDescent="0.25"/>
    <row r="289542" customFormat="1" x14ac:dyDescent="0.25"/>
    <row r="289543" customFormat="1" x14ac:dyDescent="0.25"/>
    <row r="289544" customFormat="1" x14ac:dyDescent="0.25"/>
    <row r="289545" customFormat="1" x14ac:dyDescent="0.25"/>
    <row r="289546" customFormat="1" x14ac:dyDescent="0.25"/>
    <row r="289547" customFormat="1" x14ac:dyDescent="0.25"/>
    <row r="289548" customFormat="1" x14ac:dyDescent="0.25"/>
    <row r="289549" customFormat="1" x14ac:dyDescent="0.25"/>
    <row r="289550" customFormat="1" x14ac:dyDescent="0.25"/>
    <row r="289551" customFormat="1" x14ac:dyDescent="0.25"/>
    <row r="289552" customFormat="1" x14ac:dyDescent="0.25"/>
    <row r="289553" customFormat="1" x14ac:dyDescent="0.25"/>
    <row r="289554" customFormat="1" x14ac:dyDescent="0.25"/>
    <row r="289555" customFormat="1" x14ac:dyDescent="0.25"/>
    <row r="289556" customFormat="1" x14ac:dyDescent="0.25"/>
    <row r="289557" customFormat="1" x14ac:dyDescent="0.25"/>
    <row r="289558" customFormat="1" x14ac:dyDescent="0.25"/>
    <row r="289559" customFormat="1" x14ac:dyDescent="0.25"/>
    <row r="289560" customFormat="1" x14ac:dyDescent="0.25"/>
    <row r="289561" customFormat="1" x14ac:dyDescent="0.25"/>
    <row r="289562" customFormat="1" x14ac:dyDescent="0.25"/>
    <row r="289563" customFormat="1" x14ac:dyDescent="0.25"/>
    <row r="289564" customFormat="1" x14ac:dyDescent="0.25"/>
    <row r="289565" customFormat="1" x14ac:dyDescent="0.25"/>
    <row r="289566" customFormat="1" x14ac:dyDescent="0.25"/>
    <row r="289567" customFormat="1" x14ac:dyDescent="0.25"/>
    <row r="289568" customFormat="1" x14ac:dyDescent="0.25"/>
    <row r="289569" customFormat="1" x14ac:dyDescent="0.25"/>
    <row r="289570" customFormat="1" x14ac:dyDescent="0.25"/>
    <row r="289571" customFormat="1" x14ac:dyDescent="0.25"/>
    <row r="289572" customFormat="1" x14ac:dyDescent="0.25"/>
    <row r="289573" customFormat="1" x14ac:dyDescent="0.25"/>
    <row r="289574" customFormat="1" x14ac:dyDescent="0.25"/>
    <row r="289575" customFormat="1" x14ac:dyDescent="0.25"/>
    <row r="289576" customFormat="1" x14ac:dyDescent="0.25"/>
    <row r="289577" customFormat="1" x14ac:dyDescent="0.25"/>
    <row r="289578" customFormat="1" x14ac:dyDescent="0.25"/>
    <row r="289579" customFormat="1" x14ac:dyDescent="0.25"/>
    <row r="289580" customFormat="1" x14ac:dyDescent="0.25"/>
    <row r="289581" customFormat="1" x14ac:dyDescent="0.25"/>
    <row r="289582" customFormat="1" x14ac:dyDescent="0.25"/>
    <row r="289583" customFormat="1" x14ac:dyDescent="0.25"/>
    <row r="289584" customFormat="1" x14ac:dyDescent="0.25"/>
    <row r="289585" customFormat="1" x14ac:dyDescent="0.25"/>
    <row r="289586" customFormat="1" x14ac:dyDescent="0.25"/>
    <row r="289587" customFormat="1" x14ac:dyDescent="0.25"/>
    <row r="289588" customFormat="1" x14ac:dyDescent="0.25"/>
    <row r="289589" customFormat="1" x14ac:dyDescent="0.25"/>
    <row r="289590" customFormat="1" x14ac:dyDescent="0.25"/>
    <row r="289591" customFormat="1" x14ac:dyDescent="0.25"/>
    <row r="289592" customFormat="1" x14ac:dyDescent="0.25"/>
    <row r="289593" customFormat="1" x14ac:dyDescent="0.25"/>
    <row r="289594" customFormat="1" x14ac:dyDescent="0.25"/>
    <row r="289595" customFormat="1" x14ac:dyDescent="0.25"/>
    <row r="289596" customFormat="1" x14ac:dyDescent="0.25"/>
    <row r="289597" customFormat="1" x14ac:dyDescent="0.25"/>
    <row r="289598" customFormat="1" x14ac:dyDescent="0.25"/>
    <row r="289599" customFormat="1" x14ac:dyDescent="0.25"/>
    <row r="289600" customFormat="1" x14ac:dyDescent="0.25"/>
    <row r="289601" customFormat="1" x14ac:dyDescent="0.25"/>
    <row r="289602" customFormat="1" x14ac:dyDescent="0.25"/>
    <row r="289603" customFormat="1" x14ac:dyDescent="0.25"/>
    <row r="289604" customFormat="1" x14ac:dyDescent="0.25"/>
    <row r="289605" customFormat="1" x14ac:dyDescent="0.25"/>
    <row r="289606" customFormat="1" x14ac:dyDescent="0.25"/>
    <row r="289607" customFormat="1" x14ac:dyDescent="0.25"/>
    <row r="289608" customFormat="1" x14ac:dyDescent="0.25"/>
    <row r="289609" customFormat="1" x14ac:dyDescent="0.25"/>
    <row r="289610" customFormat="1" x14ac:dyDescent="0.25"/>
    <row r="289611" customFormat="1" x14ac:dyDescent="0.25"/>
    <row r="289612" customFormat="1" x14ac:dyDescent="0.25"/>
    <row r="289613" customFormat="1" x14ac:dyDescent="0.25"/>
    <row r="289614" customFormat="1" x14ac:dyDescent="0.25"/>
    <row r="289615" customFormat="1" x14ac:dyDescent="0.25"/>
    <row r="289616" customFormat="1" x14ac:dyDescent="0.25"/>
    <row r="289617" customFormat="1" x14ac:dyDescent="0.25"/>
    <row r="289618" customFormat="1" x14ac:dyDescent="0.25"/>
    <row r="289619" customFormat="1" x14ac:dyDescent="0.25"/>
    <row r="289620" customFormat="1" x14ac:dyDescent="0.25"/>
    <row r="289621" customFormat="1" x14ac:dyDescent="0.25"/>
    <row r="289622" customFormat="1" x14ac:dyDescent="0.25"/>
    <row r="289623" customFormat="1" x14ac:dyDescent="0.25"/>
    <row r="289624" customFormat="1" x14ac:dyDescent="0.25"/>
    <row r="289625" customFormat="1" x14ac:dyDescent="0.25"/>
    <row r="289626" customFormat="1" x14ac:dyDescent="0.25"/>
    <row r="289627" customFormat="1" x14ac:dyDescent="0.25"/>
    <row r="289628" customFormat="1" x14ac:dyDescent="0.25"/>
    <row r="289629" customFormat="1" x14ac:dyDescent="0.25"/>
    <row r="289630" customFormat="1" x14ac:dyDescent="0.25"/>
    <row r="289631" customFormat="1" x14ac:dyDescent="0.25"/>
    <row r="289632" customFormat="1" x14ac:dyDescent="0.25"/>
    <row r="289633" customFormat="1" x14ac:dyDescent="0.25"/>
    <row r="289634" customFormat="1" x14ac:dyDescent="0.25"/>
    <row r="289635" customFormat="1" x14ac:dyDescent="0.25"/>
    <row r="289636" customFormat="1" x14ac:dyDescent="0.25"/>
    <row r="289637" customFormat="1" x14ac:dyDescent="0.25"/>
    <row r="289638" customFormat="1" x14ac:dyDescent="0.25"/>
    <row r="289639" customFormat="1" x14ac:dyDescent="0.25"/>
    <row r="289640" customFormat="1" x14ac:dyDescent="0.25"/>
    <row r="289641" customFormat="1" x14ac:dyDescent="0.25"/>
    <row r="289642" customFormat="1" x14ac:dyDescent="0.25"/>
    <row r="289643" customFormat="1" x14ac:dyDescent="0.25"/>
    <row r="289644" customFormat="1" x14ac:dyDescent="0.25"/>
    <row r="289645" customFormat="1" x14ac:dyDescent="0.25"/>
    <row r="289646" customFormat="1" x14ac:dyDescent="0.25"/>
    <row r="289647" customFormat="1" x14ac:dyDescent="0.25"/>
    <row r="289648" customFormat="1" x14ac:dyDescent="0.25"/>
    <row r="289649" customFormat="1" x14ac:dyDescent="0.25"/>
    <row r="289650" customFormat="1" x14ac:dyDescent="0.25"/>
    <row r="289651" customFormat="1" x14ac:dyDescent="0.25"/>
    <row r="289652" customFormat="1" x14ac:dyDescent="0.25"/>
    <row r="289653" customFormat="1" x14ac:dyDescent="0.25"/>
    <row r="289654" customFormat="1" x14ac:dyDescent="0.25"/>
    <row r="289655" customFormat="1" x14ac:dyDescent="0.25"/>
    <row r="289656" customFormat="1" x14ac:dyDescent="0.25"/>
    <row r="289657" customFormat="1" x14ac:dyDescent="0.25"/>
    <row r="289658" customFormat="1" x14ac:dyDescent="0.25"/>
    <row r="289659" customFormat="1" x14ac:dyDescent="0.25"/>
    <row r="289660" customFormat="1" x14ac:dyDescent="0.25"/>
    <row r="289661" customFormat="1" x14ac:dyDescent="0.25"/>
    <row r="289662" customFormat="1" x14ac:dyDescent="0.25"/>
    <row r="289663" customFormat="1" x14ac:dyDescent="0.25"/>
    <row r="289664" customFormat="1" x14ac:dyDescent="0.25"/>
    <row r="289665" customFormat="1" x14ac:dyDescent="0.25"/>
    <row r="289666" customFormat="1" x14ac:dyDescent="0.25"/>
    <row r="289667" customFormat="1" x14ac:dyDescent="0.25"/>
    <row r="289668" customFormat="1" x14ac:dyDescent="0.25"/>
    <row r="289669" customFormat="1" x14ac:dyDescent="0.25"/>
    <row r="289670" customFormat="1" x14ac:dyDescent="0.25"/>
    <row r="289671" customFormat="1" x14ac:dyDescent="0.25"/>
    <row r="289672" customFormat="1" x14ac:dyDescent="0.25"/>
    <row r="289673" customFormat="1" x14ac:dyDescent="0.25"/>
    <row r="289674" customFormat="1" x14ac:dyDescent="0.25"/>
    <row r="289675" customFormat="1" x14ac:dyDescent="0.25"/>
    <row r="289676" customFormat="1" x14ac:dyDescent="0.25"/>
    <row r="289677" customFormat="1" x14ac:dyDescent="0.25"/>
    <row r="289678" customFormat="1" x14ac:dyDescent="0.25"/>
    <row r="289679" customFormat="1" x14ac:dyDescent="0.25"/>
    <row r="289680" customFormat="1" x14ac:dyDescent="0.25"/>
    <row r="289681" customFormat="1" x14ac:dyDescent="0.25"/>
    <row r="289682" customFormat="1" x14ac:dyDescent="0.25"/>
    <row r="289683" customFormat="1" x14ac:dyDescent="0.25"/>
    <row r="289684" customFormat="1" x14ac:dyDescent="0.25"/>
    <row r="289685" customFormat="1" x14ac:dyDescent="0.25"/>
    <row r="289686" customFormat="1" x14ac:dyDescent="0.25"/>
    <row r="289687" customFormat="1" x14ac:dyDescent="0.25"/>
    <row r="289688" customFormat="1" x14ac:dyDescent="0.25"/>
    <row r="289689" customFormat="1" x14ac:dyDescent="0.25"/>
    <row r="289690" customFormat="1" x14ac:dyDescent="0.25"/>
    <row r="289691" customFormat="1" x14ac:dyDescent="0.25"/>
    <row r="289692" customFormat="1" x14ac:dyDescent="0.25"/>
    <row r="289693" customFormat="1" x14ac:dyDescent="0.25"/>
    <row r="289694" customFormat="1" x14ac:dyDescent="0.25"/>
    <row r="289695" customFormat="1" x14ac:dyDescent="0.25"/>
    <row r="289696" customFormat="1" x14ac:dyDescent="0.25"/>
    <row r="289697" customFormat="1" x14ac:dyDescent="0.25"/>
    <row r="289698" customFormat="1" x14ac:dyDescent="0.25"/>
    <row r="289699" customFormat="1" x14ac:dyDescent="0.25"/>
    <row r="289700" customFormat="1" x14ac:dyDescent="0.25"/>
    <row r="289701" customFormat="1" x14ac:dyDescent="0.25"/>
    <row r="289702" customFormat="1" x14ac:dyDescent="0.25"/>
    <row r="289703" customFormat="1" x14ac:dyDescent="0.25"/>
    <row r="289704" customFormat="1" x14ac:dyDescent="0.25"/>
    <row r="289705" customFormat="1" x14ac:dyDescent="0.25"/>
    <row r="289706" customFormat="1" x14ac:dyDescent="0.25"/>
    <row r="289707" customFormat="1" x14ac:dyDescent="0.25"/>
    <row r="289708" customFormat="1" x14ac:dyDescent="0.25"/>
    <row r="289709" customFormat="1" x14ac:dyDescent="0.25"/>
    <row r="289710" customFormat="1" x14ac:dyDescent="0.25"/>
    <row r="289711" customFormat="1" x14ac:dyDescent="0.25"/>
    <row r="289712" customFormat="1" x14ac:dyDescent="0.25"/>
    <row r="289713" customFormat="1" x14ac:dyDescent="0.25"/>
    <row r="289714" customFormat="1" x14ac:dyDescent="0.25"/>
    <row r="289715" customFormat="1" x14ac:dyDescent="0.25"/>
    <row r="289716" customFormat="1" x14ac:dyDescent="0.25"/>
    <row r="289717" customFormat="1" x14ac:dyDescent="0.25"/>
    <row r="289718" customFormat="1" x14ac:dyDescent="0.25"/>
    <row r="289719" customFormat="1" x14ac:dyDescent="0.25"/>
    <row r="289720" customFormat="1" x14ac:dyDescent="0.25"/>
    <row r="289721" customFormat="1" x14ac:dyDescent="0.25"/>
    <row r="289722" customFormat="1" x14ac:dyDescent="0.25"/>
    <row r="289723" customFormat="1" x14ac:dyDescent="0.25"/>
    <row r="289724" customFormat="1" x14ac:dyDescent="0.25"/>
    <row r="289725" customFormat="1" x14ac:dyDescent="0.25"/>
    <row r="289726" customFormat="1" x14ac:dyDescent="0.25"/>
    <row r="289727" customFormat="1" x14ac:dyDescent="0.25"/>
    <row r="289728" customFormat="1" x14ac:dyDescent="0.25"/>
    <row r="289729" customFormat="1" x14ac:dyDescent="0.25"/>
    <row r="289730" customFormat="1" x14ac:dyDescent="0.25"/>
    <row r="289731" customFormat="1" x14ac:dyDescent="0.25"/>
    <row r="289732" customFormat="1" x14ac:dyDescent="0.25"/>
    <row r="289733" customFormat="1" x14ac:dyDescent="0.25"/>
    <row r="289734" customFormat="1" x14ac:dyDescent="0.25"/>
    <row r="289735" customFormat="1" x14ac:dyDescent="0.25"/>
    <row r="289736" customFormat="1" x14ac:dyDescent="0.25"/>
    <row r="289737" customFormat="1" x14ac:dyDescent="0.25"/>
    <row r="289738" customFormat="1" x14ac:dyDescent="0.25"/>
    <row r="289739" customFormat="1" x14ac:dyDescent="0.25"/>
    <row r="289740" customFormat="1" x14ac:dyDescent="0.25"/>
    <row r="289741" customFormat="1" x14ac:dyDescent="0.25"/>
    <row r="289742" customFormat="1" x14ac:dyDescent="0.25"/>
    <row r="289743" customFormat="1" x14ac:dyDescent="0.25"/>
    <row r="289744" customFormat="1" x14ac:dyDescent="0.25"/>
    <row r="289745" customFormat="1" x14ac:dyDescent="0.25"/>
    <row r="289746" customFormat="1" x14ac:dyDescent="0.25"/>
    <row r="289747" customFormat="1" x14ac:dyDescent="0.25"/>
    <row r="289748" customFormat="1" x14ac:dyDescent="0.25"/>
    <row r="289749" customFormat="1" x14ac:dyDescent="0.25"/>
    <row r="289750" customFormat="1" x14ac:dyDescent="0.25"/>
    <row r="289751" customFormat="1" x14ac:dyDescent="0.25"/>
    <row r="289752" customFormat="1" x14ac:dyDescent="0.25"/>
    <row r="289753" customFormat="1" x14ac:dyDescent="0.25"/>
    <row r="289754" customFormat="1" x14ac:dyDescent="0.25"/>
    <row r="289755" customFormat="1" x14ac:dyDescent="0.25"/>
    <row r="289756" customFormat="1" x14ac:dyDescent="0.25"/>
    <row r="289757" customFormat="1" x14ac:dyDescent="0.25"/>
    <row r="289758" customFormat="1" x14ac:dyDescent="0.25"/>
    <row r="289759" customFormat="1" x14ac:dyDescent="0.25"/>
    <row r="289760" customFormat="1" x14ac:dyDescent="0.25"/>
    <row r="289761" customFormat="1" x14ac:dyDescent="0.25"/>
    <row r="289762" customFormat="1" x14ac:dyDescent="0.25"/>
    <row r="289763" customFormat="1" x14ac:dyDescent="0.25"/>
    <row r="289764" customFormat="1" x14ac:dyDescent="0.25"/>
    <row r="289765" customFormat="1" x14ac:dyDescent="0.25"/>
    <row r="289766" customFormat="1" x14ac:dyDescent="0.25"/>
    <row r="289767" customFormat="1" x14ac:dyDescent="0.25"/>
    <row r="289768" customFormat="1" x14ac:dyDescent="0.25"/>
    <row r="289769" customFormat="1" x14ac:dyDescent="0.25"/>
    <row r="289770" customFormat="1" x14ac:dyDescent="0.25"/>
    <row r="289771" customFormat="1" x14ac:dyDescent="0.25"/>
    <row r="289772" customFormat="1" x14ac:dyDescent="0.25"/>
    <row r="289773" customFormat="1" x14ac:dyDescent="0.25"/>
    <row r="289774" customFormat="1" x14ac:dyDescent="0.25"/>
    <row r="289775" customFormat="1" x14ac:dyDescent="0.25"/>
    <row r="289776" customFormat="1" x14ac:dyDescent="0.25"/>
    <row r="289777" customFormat="1" x14ac:dyDescent="0.25"/>
    <row r="289778" customFormat="1" x14ac:dyDescent="0.25"/>
    <row r="289779" customFormat="1" x14ac:dyDescent="0.25"/>
    <row r="289780" customFormat="1" x14ac:dyDescent="0.25"/>
    <row r="289781" customFormat="1" x14ac:dyDescent="0.25"/>
    <row r="289782" customFormat="1" x14ac:dyDescent="0.25"/>
    <row r="289783" customFormat="1" x14ac:dyDescent="0.25"/>
    <row r="289784" customFormat="1" x14ac:dyDescent="0.25"/>
    <row r="289785" customFormat="1" x14ac:dyDescent="0.25"/>
    <row r="289786" customFormat="1" x14ac:dyDescent="0.25"/>
    <row r="289787" customFormat="1" x14ac:dyDescent="0.25"/>
    <row r="289788" customFormat="1" x14ac:dyDescent="0.25"/>
    <row r="289789" customFormat="1" x14ac:dyDescent="0.25"/>
    <row r="289790" customFormat="1" x14ac:dyDescent="0.25"/>
    <row r="289791" customFormat="1" x14ac:dyDescent="0.25"/>
    <row r="289792" customFormat="1" x14ac:dyDescent="0.25"/>
    <row r="289793" customFormat="1" x14ac:dyDescent="0.25"/>
    <row r="289794" customFormat="1" x14ac:dyDescent="0.25"/>
    <row r="289795" customFormat="1" x14ac:dyDescent="0.25"/>
    <row r="289796" customFormat="1" x14ac:dyDescent="0.25"/>
    <row r="289797" customFormat="1" x14ac:dyDescent="0.25"/>
    <row r="289798" customFormat="1" x14ac:dyDescent="0.25"/>
    <row r="289799" customFormat="1" x14ac:dyDescent="0.25"/>
    <row r="289800" customFormat="1" x14ac:dyDescent="0.25"/>
    <row r="289801" customFormat="1" x14ac:dyDescent="0.25"/>
    <row r="289802" customFormat="1" x14ac:dyDescent="0.25"/>
    <row r="289803" customFormat="1" x14ac:dyDescent="0.25"/>
    <row r="289804" customFormat="1" x14ac:dyDescent="0.25"/>
    <row r="289805" customFormat="1" x14ac:dyDescent="0.25"/>
    <row r="289806" customFormat="1" x14ac:dyDescent="0.25"/>
    <row r="289807" customFormat="1" x14ac:dyDescent="0.25"/>
    <row r="289808" customFormat="1" x14ac:dyDescent="0.25"/>
    <row r="289809" customFormat="1" x14ac:dyDescent="0.25"/>
    <row r="289810" customFormat="1" x14ac:dyDescent="0.25"/>
    <row r="289811" customFormat="1" x14ac:dyDescent="0.25"/>
    <row r="289812" customFormat="1" x14ac:dyDescent="0.25"/>
    <row r="289813" customFormat="1" x14ac:dyDescent="0.25"/>
    <row r="289814" customFormat="1" x14ac:dyDescent="0.25"/>
    <row r="289815" customFormat="1" x14ac:dyDescent="0.25"/>
    <row r="289816" customFormat="1" x14ac:dyDescent="0.25"/>
    <row r="289817" customFormat="1" x14ac:dyDescent="0.25"/>
    <row r="289818" customFormat="1" x14ac:dyDescent="0.25"/>
    <row r="289819" customFormat="1" x14ac:dyDescent="0.25"/>
    <row r="289820" customFormat="1" x14ac:dyDescent="0.25"/>
    <row r="289821" customFormat="1" x14ac:dyDescent="0.25"/>
    <row r="289822" customFormat="1" x14ac:dyDescent="0.25"/>
    <row r="289823" customFormat="1" x14ac:dyDescent="0.25"/>
    <row r="289824" customFormat="1" x14ac:dyDescent="0.25"/>
    <row r="289825" customFormat="1" x14ac:dyDescent="0.25"/>
    <row r="289826" customFormat="1" x14ac:dyDescent="0.25"/>
    <row r="289827" customFormat="1" x14ac:dyDescent="0.25"/>
    <row r="289828" customFormat="1" x14ac:dyDescent="0.25"/>
    <row r="289829" customFormat="1" x14ac:dyDescent="0.25"/>
    <row r="289830" customFormat="1" x14ac:dyDescent="0.25"/>
    <row r="289831" customFormat="1" x14ac:dyDescent="0.25"/>
    <row r="289832" customFormat="1" x14ac:dyDescent="0.25"/>
    <row r="289833" customFormat="1" x14ac:dyDescent="0.25"/>
    <row r="289834" customFormat="1" x14ac:dyDescent="0.25"/>
    <row r="289835" customFormat="1" x14ac:dyDescent="0.25"/>
    <row r="289836" customFormat="1" x14ac:dyDescent="0.25"/>
    <row r="289837" customFormat="1" x14ac:dyDescent="0.25"/>
    <row r="289838" customFormat="1" x14ac:dyDescent="0.25"/>
    <row r="289839" customFormat="1" x14ac:dyDescent="0.25"/>
    <row r="289840" customFormat="1" x14ac:dyDescent="0.25"/>
    <row r="289841" customFormat="1" x14ac:dyDescent="0.25"/>
    <row r="289842" customFormat="1" x14ac:dyDescent="0.25"/>
    <row r="289843" customFormat="1" x14ac:dyDescent="0.25"/>
    <row r="289844" customFormat="1" x14ac:dyDescent="0.25"/>
    <row r="289845" customFormat="1" x14ac:dyDescent="0.25"/>
    <row r="289846" customFormat="1" x14ac:dyDescent="0.25"/>
    <row r="289847" customFormat="1" x14ac:dyDescent="0.25"/>
    <row r="289848" customFormat="1" x14ac:dyDescent="0.25"/>
    <row r="289849" customFormat="1" x14ac:dyDescent="0.25"/>
    <row r="289850" customFormat="1" x14ac:dyDescent="0.25"/>
    <row r="289851" customFormat="1" x14ac:dyDescent="0.25"/>
    <row r="289852" customFormat="1" x14ac:dyDescent="0.25"/>
    <row r="289853" customFormat="1" x14ac:dyDescent="0.25"/>
    <row r="289854" customFormat="1" x14ac:dyDescent="0.25"/>
    <row r="289855" customFormat="1" x14ac:dyDescent="0.25"/>
    <row r="289856" customFormat="1" x14ac:dyDescent="0.25"/>
    <row r="289857" customFormat="1" x14ac:dyDescent="0.25"/>
    <row r="289858" customFormat="1" x14ac:dyDescent="0.25"/>
    <row r="289859" customFormat="1" x14ac:dyDescent="0.25"/>
    <row r="289860" customFormat="1" x14ac:dyDescent="0.25"/>
    <row r="289861" customFormat="1" x14ac:dyDescent="0.25"/>
    <row r="289862" customFormat="1" x14ac:dyDescent="0.25"/>
    <row r="289863" customFormat="1" x14ac:dyDescent="0.25"/>
    <row r="289864" customFormat="1" x14ac:dyDescent="0.25"/>
    <row r="289865" customFormat="1" x14ac:dyDescent="0.25"/>
    <row r="289866" customFormat="1" x14ac:dyDescent="0.25"/>
    <row r="289867" customFormat="1" x14ac:dyDescent="0.25"/>
    <row r="289868" customFormat="1" x14ac:dyDescent="0.25"/>
    <row r="289869" customFormat="1" x14ac:dyDescent="0.25"/>
    <row r="289870" customFormat="1" x14ac:dyDescent="0.25"/>
    <row r="289871" customFormat="1" x14ac:dyDescent="0.25"/>
    <row r="289872" customFormat="1" x14ac:dyDescent="0.25"/>
    <row r="289873" customFormat="1" x14ac:dyDescent="0.25"/>
    <row r="289874" customFormat="1" x14ac:dyDescent="0.25"/>
    <row r="289875" customFormat="1" x14ac:dyDescent="0.25"/>
    <row r="289876" customFormat="1" x14ac:dyDescent="0.25"/>
    <row r="289877" customFormat="1" x14ac:dyDescent="0.25"/>
    <row r="289878" customFormat="1" x14ac:dyDescent="0.25"/>
    <row r="289879" customFormat="1" x14ac:dyDescent="0.25"/>
    <row r="289880" customFormat="1" x14ac:dyDescent="0.25"/>
    <row r="289881" customFormat="1" x14ac:dyDescent="0.25"/>
    <row r="289882" customFormat="1" x14ac:dyDescent="0.25"/>
    <row r="289883" customFormat="1" x14ac:dyDescent="0.25"/>
    <row r="289884" customFormat="1" x14ac:dyDescent="0.25"/>
    <row r="289885" customFormat="1" x14ac:dyDescent="0.25"/>
    <row r="289886" customFormat="1" x14ac:dyDescent="0.25"/>
    <row r="289887" customFormat="1" x14ac:dyDescent="0.25"/>
    <row r="289888" customFormat="1" x14ac:dyDescent="0.25"/>
    <row r="289889" customFormat="1" x14ac:dyDescent="0.25"/>
    <row r="289890" customFormat="1" x14ac:dyDescent="0.25"/>
    <row r="289891" customFormat="1" x14ac:dyDescent="0.25"/>
    <row r="289892" customFormat="1" x14ac:dyDescent="0.25"/>
    <row r="289893" customFormat="1" x14ac:dyDescent="0.25"/>
    <row r="289894" customFormat="1" x14ac:dyDescent="0.25"/>
    <row r="289895" customFormat="1" x14ac:dyDescent="0.25"/>
    <row r="289896" customFormat="1" x14ac:dyDescent="0.25"/>
    <row r="289897" customFormat="1" x14ac:dyDescent="0.25"/>
    <row r="289898" customFormat="1" x14ac:dyDescent="0.25"/>
    <row r="289899" customFormat="1" x14ac:dyDescent="0.25"/>
    <row r="289900" customFormat="1" x14ac:dyDescent="0.25"/>
    <row r="289901" customFormat="1" x14ac:dyDescent="0.25"/>
    <row r="289902" customFormat="1" x14ac:dyDescent="0.25"/>
    <row r="289903" customFormat="1" x14ac:dyDescent="0.25"/>
    <row r="289904" customFormat="1" x14ac:dyDescent="0.25"/>
    <row r="289905" customFormat="1" x14ac:dyDescent="0.25"/>
    <row r="289906" customFormat="1" x14ac:dyDescent="0.25"/>
    <row r="289907" customFormat="1" x14ac:dyDescent="0.25"/>
    <row r="289908" customFormat="1" x14ac:dyDescent="0.25"/>
    <row r="289909" customFormat="1" x14ac:dyDescent="0.25"/>
    <row r="289910" customFormat="1" x14ac:dyDescent="0.25"/>
    <row r="289911" customFormat="1" x14ac:dyDescent="0.25"/>
    <row r="289912" customFormat="1" x14ac:dyDescent="0.25"/>
    <row r="289913" customFormat="1" x14ac:dyDescent="0.25"/>
    <row r="289914" customFormat="1" x14ac:dyDescent="0.25"/>
    <row r="289915" customFormat="1" x14ac:dyDescent="0.25"/>
    <row r="289916" customFormat="1" x14ac:dyDescent="0.25"/>
    <row r="289917" customFormat="1" x14ac:dyDescent="0.25"/>
    <row r="289918" customFormat="1" x14ac:dyDescent="0.25"/>
    <row r="289919" customFormat="1" x14ac:dyDescent="0.25"/>
    <row r="289920" customFormat="1" x14ac:dyDescent="0.25"/>
    <row r="289921" customFormat="1" x14ac:dyDescent="0.25"/>
    <row r="289922" customFormat="1" x14ac:dyDescent="0.25"/>
    <row r="289923" customFormat="1" x14ac:dyDescent="0.25"/>
    <row r="289924" customFormat="1" x14ac:dyDescent="0.25"/>
    <row r="289925" customFormat="1" x14ac:dyDescent="0.25"/>
    <row r="289926" customFormat="1" x14ac:dyDescent="0.25"/>
    <row r="289927" customFormat="1" x14ac:dyDescent="0.25"/>
    <row r="289928" customFormat="1" x14ac:dyDescent="0.25"/>
    <row r="289929" customFormat="1" x14ac:dyDescent="0.25"/>
    <row r="289930" customFormat="1" x14ac:dyDescent="0.25"/>
    <row r="289931" customFormat="1" x14ac:dyDescent="0.25"/>
    <row r="289932" customFormat="1" x14ac:dyDescent="0.25"/>
    <row r="289933" customFormat="1" x14ac:dyDescent="0.25"/>
    <row r="289934" customFormat="1" x14ac:dyDescent="0.25"/>
    <row r="289935" customFormat="1" x14ac:dyDescent="0.25"/>
    <row r="289936" customFormat="1" x14ac:dyDescent="0.25"/>
    <row r="289937" customFormat="1" x14ac:dyDescent="0.25"/>
    <row r="289938" customFormat="1" x14ac:dyDescent="0.25"/>
    <row r="289939" customFormat="1" x14ac:dyDescent="0.25"/>
    <row r="289940" customFormat="1" x14ac:dyDescent="0.25"/>
    <row r="289941" customFormat="1" x14ac:dyDescent="0.25"/>
    <row r="289942" customFormat="1" x14ac:dyDescent="0.25"/>
    <row r="289943" customFormat="1" x14ac:dyDescent="0.25"/>
    <row r="289944" customFormat="1" x14ac:dyDescent="0.25"/>
    <row r="289945" customFormat="1" x14ac:dyDescent="0.25"/>
    <row r="289946" customFormat="1" x14ac:dyDescent="0.25"/>
    <row r="289947" customFormat="1" x14ac:dyDescent="0.25"/>
    <row r="289948" customFormat="1" x14ac:dyDescent="0.25"/>
    <row r="289949" customFormat="1" x14ac:dyDescent="0.25"/>
    <row r="289950" customFormat="1" x14ac:dyDescent="0.25"/>
    <row r="289951" customFormat="1" x14ac:dyDescent="0.25"/>
    <row r="289952" customFormat="1" x14ac:dyDescent="0.25"/>
    <row r="289953" customFormat="1" x14ac:dyDescent="0.25"/>
    <row r="289954" customFormat="1" x14ac:dyDescent="0.25"/>
    <row r="289955" customFormat="1" x14ac:dyDescent="0.25"/>
    <row r="289956" customFormat="1" x14ac:dyDescent="0.25"/>
    <row r="289957" customFormat="1" x14ac:dyDescent="0.25"/>
    <row r="289958" customFormat="1" x14ac:dyDescent="0.25"/>
    <row r="289959" customFormat="1" x14ac:dyDescent="0.25"/>
    <row r="289960" customFormat="1" x14ac:dyDescent="0.25"/>
    <row r="289961" customFormat="1" x14ac:dyDescent="0.25"/>
    <row r="289962" customFormat="1" x14ac:dyDescent="0.25"/>
    <row r="289963" customFormat="1" x14ac:dyDescent="0.25"/>
    <row r="289964" customFormat="1" x14ac:dyDescent="0.25"/>
    <row r="289965" customFormat="1" x14ac:dyDescent="0.25"/>
    <row r="289966" customFormat="1" x14ac:dyDescent="0.25"/>
    <row r="289967" customFormat="1" x14ac:dyDescent="0.25"/>
    <row r="289968" customFormat="1" x14ac:dyDescent="0.25"/>
    <row r="289969" customFormat="1" x14ac:dyDescent="0.25"/>
    <row r="289970" customFormat="1" x14ac:dyDescent="0.25"/>
    <row r="289971" customFormat="1" x14ac:dyDescent="0.25"/>
    <row r="289972" customFormat="1" x14ac:dyDescent="0.25"/>
    <row r="289973" customFormat="1" x14ac:dyDescent="0.25"/>
    <row r="289974" customFormat="1" x14ac:dyDescent="0.25"/>
    <row r="289975" customFormat="1" x14ac:dyDescent="0.25"/>
    <row r="289976" customFormat="1" x14ac:dyDescent="0.25"/>
    <row r="289977" customFormat="1" x14ac:dyDescent="0.25"/>
    <row r="289978" customFormat="1" x14ac:dyDescent="0.25"/>
    <row r="289979" customFormat="1" x14ac:dyDescent="0.25"/>
    <row r="289980" customFormat="1" x14ac:dyDescent="0.25"/>
    <row r="289981" customFormat="1" x14ac:dyDescent="0.25"/>
    <row r="289982" customFormat="1" x14ac:dyDescent="0.25"/>
    <row r="289983" customFormat="1" x14ac:dyDescent="0.25"/>
    <row r="289984" customFormat="1" x14ac:dyDescent="0.25"/>
    <row r="289985" customFormat="1" x14ac:dyDescent="0.25"/>
    <row r="289986" customFormat="1" x14ac:dyDescent="0.25"/>
    <row r="289987" customFormat="1" x14ac:dyDescent="0.25"/>
    <row r="289988" customFormat="1" x14ac:dyDescent="0.25"/>
    <row r="289989" customFormat="1" x14ac:dyDescent="0.25"/>
    <row r="289990" customFormat="1" x14ac:dyDescent="0.25"/>
    <row r="289991" customFormat="1" x14ac:dyDescent="0.25"/>
    <row r="289992" customFormat="1" x14ac:dyDescent="0.25"/>
    <row r="289993" customFormat="1" x14ac:dyDescent="0.25"/>
    <row r="289994" customFormat="1" x14ac:dyDescent="0.25"/>
    <row r="289995" customFormat="1" x14ac:dyDescent="0.25"/>
    <row r="289996" customFormat="1" x14ac:dyDescent="0.25"/>
    <row r="289997" customFormat="1" x14ac:dyDescent="0.25"/>
    <row r="289998" customFormat="1" x14ac:dyDescent="0.25"/>
    <row r="289999" customFormat="1" x14ac:dyDescent="0.25"/>
    <row r="290000" customFormat="1" x14ac:dyDescent="0.25"/>
    <row r="290001" customFormat="1" x14ac:dyDescent="0.25"/>
    <row r="290002" customFormat="1" x14ac:dyDescent="0.25"/>
    <row r="290003" customFormat="1" x14ac:dyDescent="0.25"/>
    <row r="290004" customFormat="1" x14ac:dyDescent="0.25"/>
    <row r="290005" customFormat="1" x14ac:dyDescent="0.25"/>
    <row r="290006" customFormat="1" x14ac:dyDescent="0.25"/>
    <row r="290007" customFormat="1" x14ac:dyDescent="0.25"/>
    <row r="290008" customFormat="1" x14ac:dyDescent="0.25"/>
    <row r="290009" customFormat="1" x14ac:dyDescent="0.25"/>
    <row r="290010" customFormat="1" x14ac:dyDescent="0.25"/>
    <row r="290011" customFormat="1" x14ac:dyDescent="0.25"/>
    <row r="290012" customFormat="1" x14ac:dyDescent="0.25"/>
    <row r="290013" customFormat="1" x14ac:dyDescent="0.25"/>
    <row r="290014" customFormat="1" x14ac:dyDescent="0.25"/>
    <row r="290015" customFormat="1" x14ac:dyDescent="0.25"/>
    <row r="290016" customFormat="1" x14ac:dyDescent="0.25"/>
    <row r="290017" customFormat="1" x14ac:dyDescent="0.25"/>
    <row r="290018" customFormat="1" x14ac:dyDescent="0.25"/>
    <row r="290019" customFormat="1" x14ac:dyDescent="0.25"/>
    <row r="290020" customFormat="1" x14ac:dyDescent="0.25"/>
    <row r="290021" customFormat="1" x14ac:dyDescent="0.25"/>
    <row r="290022" customFormat="1" x14ac:dyDescent="0.25"/>
    <row r="290023" customFormat="1" x14ac:dyDescent="0.25"/>
    <row r="290024" customFormat="1" x14ac:dyDescent="0.25"/>
    <row r="290025" customFormat="1" x14ac:dyDescent="0.25"/>
    <row r="290026" customFormat="1" x14ac:dyDescent="0.25"/>
    <row r="290027" customFormat="1" x14ac:dyDescent="0.25"/>
    <row r="290028" customFormat="1" x14ac:dyDescent="0.25"/>
    <row r="290029" customFormat="1" x14ac:dyDescent="0.25"/>
    <row r="290030" customFormat="1" x14ac:dyDescent="0.25"/>
    <row r="290031" customFormat="1" x14ac:dyDescent="0.25"/>
    <row r="290032" customFormat="1" x14ac:dyDescent="0.25"/>
    <row r="290033" customFormat="1" x14ac:dyDescent="0.25"/>
    <row r="290034" customFormat="1" x14ac:dyDescent="0.25"/>
    <row r="290035" customFormat="1" x14ac:dyDescent="0.25"/>
    <row r="290036" customFormat="1" x14ac:dyDescent="0.25"/>
    <row r="290037" customFormat="1" x14ac:dyDescent="0.25"/>
    <row r="290038" customFormat="1" x14ac:dyDescent="0.25"/>
    <row r="290039" customFormat="1" x14ac:dyDescent="0.25"/>
    <row r="290040" customFormat="1" x14ac:dyDescent="0.25"/>
    <row r="290041" customFormat="1" x14ac:dyDescent="0.25"/>
    <row r="290042" customFormat="1" x14ac:dyDescent="0.25"/>
    <row r="290043" customFormat="1" x14ac:dyDescent="0.25"/>
    <row r="290044" customFormat="1" x14ac:dyDescent="0.25"/>
    <row r="290045" customFormat="1" x14ac:dyDescent="0.25"/>
    <row r="290046" customFormat="1" x14ac:dyDescent="0.25"/>
    <row r="290047" customFormat="1" x14ac:dyDescent="0.25"/>
    <row r="290048" customFormat="1" x14ac:dyDescent="0.25"/>
    <row r="290049" customFormat="1" x14ac:dyDescent="0.25"/>
    <row r="290050" customFormat="1" x14ac:dyDescent="0.25"/>
    <row r="290051" customFormat="1" x14ac:dyDescent="0.25"/>
    <row r="290052" customFormat="1" x14ac:dyDescent="0.25"/>
    <row r="290053" customFormat="1" x14ac:dyDescent="0.25"/>
    <row r="290054" customFormat="1" x14ac:dyDescent="0.25"/>
    <row r="290055" customFormat="1" x14ac:dyDescent="0.25"/>
    <row r="290056" customFormat="1" x14ac:dyDescent="0.25"/>
    <row r="290057" customFormat="1" x14ac:dyDescent="0.25"/>
    <row r="290058" customFormat="1" x14ac:dyDescent="0.25"/>
    <row r="290059" customFormat="1" x14ac:dyDescent="0.25"/>
    <row r="290060" customFormat="1" x14ac:dyDescent="0.25"/>
    <row r="290061" customFormat="1" x14ac:dyDescent="0.25"/>
    <row r="290062" customFormat="1" x14ac:dyDescent="0.25"/>
    <row r="290063" customFormat="1" x14ac:dyDescent="0.25"/>
    <row r="290064" customFormat="1" x14ac:dyDescent="0.25"/>
    <row r="290065" customFormat="1" x14ac:dyDescent="0.25"/>
    <row r="290066" customFormat="1" x14ac:dyDescent="0.25"/>
    <row r="290067" customFormat="1" x14ac:dyDescent="0.25"/>
    <row r="290068" customFormat="1" x14ac:dyDescent="0.25"/>
    <row r="290069" customFormat="1" x14ac:dyDescent="0.25"/>
    <row r="290070" customFormat="1" x14ac:dyDescent="0.25"/>
    <row r="290071" customFormat="1" x14ac:dyDescent="0.25"/>
    <row r="290072" customFormat="1" x14ac:dyDescent="0.25"/>
    <row r="290073" customFormat="1" x14ac:dyDescent="0.25"/>
    <row r="290074" customFormat="1" x14ac:dyDescent="0.25"/>
    <row r="290075" customFormat="1" x14ac:dyDescent="0.25"/>
    <row r="290076" customFormat="1" x14ac:dyDescent="0.25"/>
    <row r="290077" customFormat="1" x14ac:dyDescent="0.25"/>
    <row r="290078" customFormat="1" x14ac:dyDescent="0.25"/>
    <row r="290079" customFormat="1" x14ac:dyDescent="0.25"/>
    <row r="290080" customFormat="1" x14ac:dyDescent="0.25"/>
    <row r="290081" customFormat="1" x14ac:dyDescent="0.25"/>
    <row r="290082" customFormat="1" x14ac:dyDescent="0.25"/>
    <row r="290083" customFormat="1" x14ac:dyDescent="0.25"/>
    <row r="290084" customFormat="1" x14ac:dyDescent="0.25"/>
    <row r="290085" customFormat="1" x14ac:dyDescent="0.25"/>
    <row r="290086" customFormat="1" x14ac:dyDescent="0.25"/>
    <row r="290087" customFormat="1" x14ac:dyDescent="0.25"/>
    <row r="290088" customFormat="1" x14ac:dyDescent="0.25"/>
    <row r="290089" customFormat="1" x14ac:dyDescent="0.25"/>
    <row r="290090" customFormat="1" x14ac:dyDescent="0.25"/>
    <row r="290091" customFormat="1" x14ac:dyDescent="0.25"/>
    <row r="290092" customFormat="1" x14ac:dyDescent="0.25"/>
    <row r="290093" customFormat="1" x14ac:dyDescent="0.25"/>
    <row r="290094" customFormat="1" x14ac:dyDescent="0.25"/>
    <row r="290095" customFormat="1" x14ac:dyDescent="0.25"/>
    <row r="290096" customFormat="1" x14ac:dyDescent="0.25"/>
    <row r="290097" customFormat="1" x14ac:dyDescent="0.25"/>
    <row r="290098" customFormat="1" x14ac:dyDescent="0.25"/>
    <row r="290099" customFormat="1" x14ac:dyDescent="0.25"/>
    <row r="290100" customFormat="1" x14ac:dyDescent="0.25"/>
    <row r="290101" customFormat="1" x14ac:dyDescent="0.25"/>
    <row r="290102" customFormat="1" x14ac:dyDescent="0.25"/>
    <row r="290103" customFormat="1" x14ac:dyDescent="0.25"/>
    <row r="290104" customFormat="1" x14ac:dyDescent="0.25"/>
    <row r="290105" customFormat="1" x14ac:dyDescent="0.25"/>
    <row r="290106" customFormat="1" x14ac:dyDescent="0.25"/>
    <row r="290107" customFormat="1" x14ac:dyDescent="0.25"/>
    <row r="290108" customFormat="1" x14ac:dyDescent="0.25"/>
    <row r="290109" customFormat="1" x14ac:dyDescent="0.25"/>
    <row r="290110" customFormat="1" x14ac:dyDescent="0.25"/>
    <row r="290111" customFormat="1" x14ac:dyDescent="0.25"/>
    <row r="290112" customFormat="1" x14ac:dyDescent="0.25"/>
    <row r="290113" customFormat="1" x14ac:dyDescent="0.25"/>
    <row r="290114" customFormat="1" x14ac:dyDescent="0.25"/>
    <row r="290115" customFormat="1" x14ac:dyDescent="0.25"/>
    <row r="290116" customFormat="1" x14ac:dyDescent="0.25"/>
    <row r="290117" customFormat="1" x14ac:dyDescent="0.25"/>
    <row r="290118" customFormat="1" x14ac:dyDescent="0.25"/>
    <row r="290119" customFormat="1" x14ac:dyDescent="0.25"/>
    <row r="290120" customFormat="1" x14ac:dyDescent="0.25"/>
    <row r="290121" customFormat="1" x14ac:dyDescent="0.25"/>
    <row r="290122" customFormat="1" x14ac:dyDescent="0.25"/>
    <row r="290123" customFormat="1" x14ac:dyDescent="0.25"/>
    <row r="290124" customFormat="1" x14ac:dyDescent="0.25"/>
    <row r="290125" customFormat="1" x14ac:dyDescent="0.25"/>
    <row r="290126" customFormat="1" x14ac:dyDescent="0.25"/>
    <row r="290127" customFormat="1" x14ac:dyDescent="0.25"/>
    <row r="290128" customFormat="1" x14ac:dyDescent="0.25"/>
    <row r="290129" customFormat="1" x14ac:dyDescent="0.25"/>
    <row r="290130" customFormat="1" x14ac:dyDescent="0.25"/>
    <row r="290131" customFormat="1" x14ac:dyDescent="0.25"/>
    <row r="290132" customFormat="1" x14ac:dyDescent="0.25"/>
    <row r="290133" customFormat="1" x14ac:dyDescent="0.25"/>
    <row r="290134" customFormat="1" x14ac:dyDescent="0.25"/>
    <row r="290135" customFormat="1" x14ac:dyDescent="0.25"/>
    <row r="290136" customFormat="1" x14ac:dyDescent="0.25"/>
    <row r="290137" customFormat="1" x14ac:dyDescent="0.25"/>
    <row r="290138" customFormat="1" x14ac:dyDescent="0.25"/>
    <row r="290139" customFormat="1" x14ac:dyDescent="0.25"/>
    <row r="290140" customFormat="1" x14ac:dyDescent="0.25"/>
    <row r="290141" customFormat="1" x14ac:dyDescent="0.25"/>
    <row r="290142" customFormat="1" x14ac:dyDescent="0.25"/>
    <row r="290143" customFormat="1" x14ac:dyDescent="0.25"/>
    <row r="290144" customFormat="1" x14ac:dyDescent="0.25"/>
    <row r="290145" customFormat="1" x14ac:dyDescent="0.25"/>
    <row r="290146" customFormat="1" x14ac:dyDescent="0.25"/>
    <row r="290147" customFormat="1" x14ac:dyDescent="0.25"/>
    <row r="290148" customFormat="1" x14ac:dyDescent="0.25"/>
    <row r="290149" customFormat="1" x14ac:dyDescent="0.25"/>
    <row r="290150" customFormat="1" x14ac:dyDescent="0.25"/>
    <row r="290151" customFormat="1" x14ac:dyDescent="0.25"/>
    <row r="290152" customFormat="1" x14ac:dyDescent="0.25"/>
    <row r="290153" customFormat="1" x14ac:dyDescent="0.25"/>
    <row r="290154" customFormat="1" x14ac:dyDescent="0.25"/>
    <row r="290155" customFormat="1" x14ac:dyDescent="0.25"/>
    <row r="290156" customFormat="1" x14ac:dyDescent="0.25"/>
    <row r="290157" customFormat="1" x14ac:dyDescent="0.25"/>
    <row r="290158" customFormat="1" x14ac:dyDescent="0.25"/>
    <row r="290159" customFormat="1" x14ac:dyDescent="0.25"/>
    <row r="290160" customFormat="1" x14ac:dyDescent="0.25"/>
    <row r="290161" customFormat="1" x14ac:dyDescent="0.25"/>
    <row r="290162" customFormat="1" x14ac:dyDescent="0.25"/>
    <row r="290163" customFormat="1" x14ac:dyDescent="0.25"/>
    <row r="290164" customFormat="1" x14ac:dyDescent="0.25"/>
    <row r="290165" customFormat="1" x14ac:dyDescent="0.25"/>
    <row r="290166" customFormat="1" x14ac:dyDescent="0.25"/>
    <row r="290167" customFormat="1" x14ac:dyDescent="0.25"/>
    <row r="290168" customFormat="1" x14ac:dyDescent="0.25"/>
    <row r="290169" customFormat="1" x14ac:dyDescent="0.25"/>
    <row r="290170" customFormat="1" x14ac:dyDescent="0.25"/>
    <row r="290171" customFormat="1" x14ac:dyDescent="0.25"/>
    <row r="290172" customFormat="1" x14ac:dyDescent="0.25"/>
    <row r="290173" customFormat="1" x14ac:dyDescent="0.25"/>
    <row r="290174" customFormat="1" x14ac:dyDescent="0.25"/>
    <row r="290175" customFormat="1" x14ac:dyDescent="0.25"/>
    <row r="290176" customFormat="1" x14ac:dyDescent="0.25"/>
    <row r="290177" customFormat="1" x14ac:dyDescent="0.25"/>
    <row r="290178" customFormat="1" x14ac:dyDescent="0.25"/>
    <row r="290179" customFormat="1" x14ac:dyDescent="0.25"/>
    <row r="290180" customFormat="1" x14ac:dyDescent="0.25"/>
    <row r="290181" customFormat="1" x14ac:dyDescent="0.25"/>
    <row r="290182" customFormat="1" x14ac:dyDescent="0.25"/>
    <row r="290183" customFormat="1" x14ac:dyDescent="0.25"/>
    <row r="290184" customFormat="1" x14ac:dyDescent="0.25"/>
    <row r="290185" customFormat="1" x14ac:dyDescent="0.25"/>
    <row r="290186" customFormat="1" x14ac:dyDescent="0.25"/>
    <row r="290187" customFormat="1" x14ac:dyDescent="0.25"/>
    <row r="290188" customFormat="1" x14ac:dyDescent="0.25"/>
    <row r="290189" customFormat="1" x14ac:dyDescent="0.25"/>
    <row r="290190" customFormat="1" x14ac:dyDescent="0.25"/>
    <row r="290191" customFormat="1" x14ac:dyDescent="0.25"/>
    <row r="290192" customFormat="1" x14ac:dyDescent="0.25"/>
    <row r="290193" customFormat="1" x14ac:dyDescent="0.25"/>
    <row r="290194" customFormat="1" x14ac:dyDescent="0.25"/>
    <row r="290195" customFormat="1" x14ac:dyDescent="0.25"/>
    <row r="290196" customFormat="1" x14ac:dyDescent="0.25"/>
    <row r="290197" customFormat="1" x14ac:dyDescent="0.25"/>
    <row r="290198" customFormat="1" x14ac:dyDescent="0.25"/>
    <row r="290199" customFormat="1" x14ac:dyDescent="0.25"/>
    <row r="290200" customFormat="1" x14ac:dyDescent="0.25"/>
    <row r="290201" customFormat="1" x14ac:dyDescent="0.25"/>
    <row r="290202" customFormat="1" x14ac:dyDescent="0.25"/>
    <row r="290203" customFormat="1" x14ac:dyDescent="0.25"/>
    <row r="290204" customFormat="1" x14ac:dyDescent="0.25"/>
    <row r="290205" customFormat="1" x14ac:dyDescent="0.25"/>
    <row r="290206" customFormat="1" x14ac:dyDescent="0.25"/>
    <row r="290207" customFormat="1" x14ac:dyDescent="0.25"/>
    <row r="290208" customFormat="1" x14ac:dyDescent="0.25"/>
    <row r="290209" customFormat="1" x14ac:dyDescent="0.25"/>
    <row r="290210" customFormat="1" x14ac:dyDescent="0.25"/>
    <row r="290211" customFormat="1" x14ac:dyDescent="0.25"/>
    <row r="290212" customFormat="1" x14ac:dyDescent="0.25"/>
    <row r="290213" customFormat="1" x14ac:dyDescent="0.25"/>
    <row r="290214" customFormat="1" x14ac:dyDescent="0.25"/>
    <row r="290215" customFormat="1" x14ac:dyDescent="0.25"/>
    <row r="290216" customFormat="1" x14ac:dyDescent="0.25"/>
    <row r="290217" customFormat="1" x14ac:dyDescent="0.25"/>
    <row r="290218" customFormat="1" x14ac:dyDescent="0.25"/>
    <row r="290219" customFormat="1" x14ac:dyDescent="0.25"/>
    <row r="290220" customFormat="1" x14ac:dyDescent="0.25"/>
    <row r="290221" customFormat="1" x14ac:dyDescent="0.25"/>
    <row r="290222" customFormat="1" x14ac:dyDescent="0.25"/>
    <row r="290223" customFormat="1" x14ac:dyDescent="0.25"/>
    <row r="290224" customFormat="1" x14ac:dyDescent="0.25"/>
    <row r="290225" customFormat="1" x14ac:dyDescent="0.25"/>
    <row r="290226" customFormat="1" x14ac:dyDescent="0.25"/>
    <row r="290227" customFormat="1" x14ac:dyDescent="0.25"/>
    <row r="290228" customFormat="1" x14ac:dyDescent="0.25"/>
    <row r="290229" customFormat="1" x14ac:dyDescent="0.25"/>
    <row r="290230" customFormat="1" x14ac:dyDescent="0.25"/>
    <row r="290231" customFormat="1" x14ac:dyDescent="0.25"/>
    <row r="290232" customFormat="1" x14ac:dyDescent="0.25"/>
    <row r="290233" customFormat="1" x14ac:dyDescent="0.25"/>
    <row r="290234" customFormat="1" x14ac:dyDescent="0.25"/>
    <row r="290235" customFormat="1" x14ac:dyDescent="0.25"/>
    <row r="290236" customFormat="1" x14ac:dyDescent="0.25"/>
    <row r="290237" customFormat="1" x14ac:dyDescent="0.25"/>
    <row r="290238" customFormat="1" x14ac:dyDescent="0.25"/>
    <row r="290239" customFormat="1" x14ac:dyDescent="0.25"/>
    <row r="290240" customFormat="1" x14ac:dyDescent="0.25"/>
    <row r="290241" customFormat="1" x14ac:dyDescent="0.25"/>
    <row r="290242" customFormat="1" x14ac:dyDescent="0.25"/>
    <row r="290243" customFormat="1" x14ac:dyDescent="0.25"/>
    <row r="290244" customFormat="1" x14ac:dyDescent="0.25"/>
    <row r="290245" customFormat="1" x14ac:dyDescent="0.25"/>
    <row r="290246" customFormat="1" x14ac:dyDescent="0.25"/>
    <row r="290247" customFormat="1" x14ac:dyDescent="0.25"/>
    <row r="290248" customFormat="1" x14ac:dyDescent="0.25"/>
    <row r="290249" customFormat="1" x14ac:dyDescent="0.25"/>
    <row r="290250" customFormat="1" x14ac:dyDescent="0.25"/>
    <row r="290251" customFormat="1" x14ac:dyDescent="0.25"/>
    <row r="290252" customFormat="1" x14ac:dyDescent="0.25"/>
    <row r="290253" customFormat="1" x14ac:dyDescent="0.25"/>
    <row r="290254" customFormat="1" x14ac:dyDescent="0.25"/>
    <row r="290255" customFormat="1" x14ac:dyDescent="0.25"/>
    <row r="290256" customFormat="1" x14ac:dyDescent="0.25"/>
    <row r="290257" customFormat="1" x14ac:dyDescent="0.25"/>
    <row r="290258" customFormat="1" x14ac:dyDescent="0.25"/>
    <row r="290259" customFormat="1" x14ac:dyDescent="0.25"/>
    <row r="290260" customFormat="1" x14ac:dyDescent="0.25"/>
    <row r="290261" customFormat="1" x14ac:dyDescent="0.25"/>
    <row r="290262" customFormat="1" x14ac:dyDescent="0.25"/>
    <row r="290263" customFormat="1" x14ac:dyDescent="0.25"/>
    <row r="290264" customFormat="1" x14ac:dyDescent="0.25"/>
    <row r="290265" customFormat="1" x14ac:dyDescent="0.25"/>
    <row r="290266" customFormat="1" x14ac:dyDescent="0.25"/>
    <row r="290267" customFormat="1" x14ac:dyDescent="0.25"/>
    <row r="290268" customFormat="1" x14ac:dyDescent="0.25"/>
    <row r="290269" customFormat="1" x14ac:dyDescent="0.25"/>
    <row r="290270" customFormat="1" x14ac:dyDescent="0.25"/>
    <row r="290271" customFormat="1" x14ac:dyDescent="0.25"/>
    <row r="290272" customFormat="1" x14ac:dyDescent="0.25"/>
    <row r="290273" customFormat="1" x14ac:dyDescent="0.25"/>
    <row r="290274" customFormat="1" x14ac:dyDescent="0.25"/>
    <row r="290275" customFormat="1" x14ac:dyDescent="0.25"/>
    <row r="290276" customFormat="1" x14ac:dyDescent="0.25"/>
    <row r="290277" customFormat="1" x14ac:dyDescent="0.25"/>
    <row r="290278" customFormat="1" x14ac:dyDescent="0.25"/>
    <row r="290279" customFormat="1" x14ac:dyDescent="0.25"/>
    <row r="290280" customFormat="1" x14ac:dyDescent="0.25"/>
    <row r="290281" customFormat="1" x14ac:dyDescent="0.25"/>
    <row r="290282" customFormat="1" x14ac:dyDescent="0.25"/>
    <row r="290283" customFormat="1" x14ac:dyDescent="0.25"/>
    <row r="290284" customFormat="1" x14ac:dyDescent="0.25"/>
    <row r="290285" customFormat="1" x14ac:dyDescent="0.25"/>
    <row r="290286" customFormat="1" x14ac:dyDescent="0.25"/>
    <row r="290287" customFormat="1" x14ac:dyDescent="0.25"/>
    <row r="290288" customFormat="1" x14ac:dyDescent="0.25"/>
    <row r="290289" customFormat="1" x14ac:dyDescent="0.25"/>
    <row r="290290" customFormat="1" x14ac:dyDescent="0.25"/>
    <row r="290291" customFormat="1" x14ac:dyDescent="0.25"/>
    <row r="290292" customFormat="1" x14ac:dyDescent="0.25"/>
    <row r="290293" customFormat="1" x14ac:dyDescent="0.25"/>
    <row r="290294" customFormat="1" x14ac:dyDescent="0.25"/>
    <row r="290295" customFormat="1" x14ac:dyDescent="0.25"/>
    <row r="290296" customFormat="1" x14ac:dyDescent="0.25"/>
    <row r="290297" customFormat="1" x14ac:dyDescent="0.25"/>
    <row r="290298" customFormat="1" x14ac:dyDescent="0.25"/>
    <row r="290299" customFormat="1" x14ac:dyDescent="0.25"/>
    <row r="290300" customFormat="1" x14ac:dyDescent="0.25"/>
    <row r="290301" customFormat="1" x14ac:dyDescent="0.25"/>
    <row r="290302" customFormat="1" x14ac:dyDescent="0.25"/>
    <row r="290303" customFormat="1" x14ac:dyDescent="0.25"/>
    <row r="290304" customFormat="1" x14ac:dyDescent="0.25"/>
    <row r="290305" customFormat="1" x14ac:dyDescent="0.25"/>
    <row r="290306" customFormat="1" x14ac:dyDescent="0.25"/>
    <row r="290307" customFormat="1" x14ac:dyDescent="0.25"/>
    <row r="290308" customFormat="1" x14ac:dyDescent="0.25"/>
    <row r="290309" customFormat="1" x14ac:dyDescent="0.25"/>
    <row r="290310" customFormat="1" x14ac:dyDescent="0.25"/>
    <row r="290311" customFormat="1" x14ac:dyDescent="0.25"/>
    <row r="290312" customFormat="1" x14ac:dyDescent="0.25"/>
    <row r="290313" customFormat="1" x14ac:dyDescent="0.25"/>
    <row r="290314" customFormat="1" x14ac:dyDescent="0.25"/>
    <row r="290315" customFormat="1" x14ac:dyDescent="0.25"/>
    <row r="290316" customFormat="1" x14ac:dyDescent="0.25"/>
    <row r="290317" customFormat="1" x14ac:dyDescent="0.25"/>
    <row r="290318" customFormat="1" x14ac:dyDescent="0.25"/>
    <row r="290319" customFormat="1" x14ac:dyDescent="0.25"/>
    <row r="290320" customFormat="1" x14ac:dyDescent="0.25"/>
    <row r="290321" customFormat="1" x14ac:dyDescent="0.25"/>
    <row r="290322" customFormat="1" x14ac:dyDescent="0.25"/>
    <row r="290323" customFormat="1" x14ac:dyDescent="0.25"/>
    <row r="290324" customFormat="1" x14ac:dyDescent="0.25"/>
    <row r="290325" customFormat="1" x14ac:dyDescent="0.25"/>
    <row r="290326" customFormat="1" x14ac:dyDescent="0.25"/>
    <row r="290327" customFormat="1" x14ac:dyDescent="0.25"/>
    <row r="290328" customFormat="1" x14ac:dyDescent="0.25"/>
    <row r="290329" customFormat="1" x14ac:dyDescent="0.25"/>
    <row r="290330" customFormat="1" x14ac:dyDescent="0.25"/>
    <row r="290331" customFormat="1" x14ac:dyDescent="0.25"/>
    <row r="290332" customFormat="1" x14ac:dyDescent="0.25"/>
    <row r="290333" customFormat="1" x14ac:dyDescent="0.25"/>
    <row r="290334" customFormat="1" x14ac:dyDescent="0.25"/>
    <row r="290335" customFormat="1" x14ac:dyDescent="0.25"/>
    <row r="290336" customFormat="1" x14ac:dyDescent="0.25"/>
    <row r="290337" customFormat="1" x14ac:dyDescent="0.25"/>
    <row r="290338" customFormat="1" x14ac:dyDescent="0.25"/>
    <row r="290339" customFormat="1" x14ac:dyDescent="0.25"/>
    <row r="290340" customFormat="1" x14ac:dyDescent="0.25"/>
    <row r="290341" customFormat="1" x14ac:dyDescent="0.25"/>
    <row r="290342" customFormat="1" x14ac:dyDescent="0.25"/>
    <row r="290343" customFormat="1" x14ac:dyDescent="0.25"/>
    <row r="290344" customFormat="1" x14ac:dyDescent="0.25"/>
    <row r="290345" customFormat="1" x14ac:dyDescent="0.25"/>
    <row r="290346" customFormat="1" x14ac:dyDescent="0.25"/>
    <row r="290347" customFormat="1" x14ac:dyDescent="0.25"/>
    <row r="290348" customFormat="1" x14ac:dyDescent="0.25"/>
    <row r="290349" customFormat="1" x14ac:dyDescent="0.25"/>
    <row r="290350" customFormat="1" x14ac:dyDescent="0.25"/>
    <row r="290351" customFormat="1" x14ac:dyDescent="0.25"/>
    <row r="290352" customFormat="1" x14ac:dyDescent="0.25"/>
    <row r="290353" customFormat="1" x14ac:dyDescent="0.25"/>
    <row r="290354" customFormat="1" x14ac:dyDescent="0.25"/>
    <row r="290355" customFormat="1" x14ac:dyDescent="0.25"/>
    <row r="290356" customFormat="1" x14ac:dyDescent="0.25"/>
    <row r="290357" customFormat="1" x14ac:dyDescent="0.25"/>
    <row r="290358" customFormat="1" x14ac:dyDescent="0.25"/>
    <row r="290359" customFormat="1" x14ac:dyDescent="0.25"/>
    <row r="290360" customFormat="1" x14ac:dyDescent="0.25"/>
    <row r="290361" customFormat="1" x14ac:dyDescent="0.25"/>
    <row r="290362" customFormat="1" x14ac:dyDescent="0.25"/>
    <row r="290363" customFormat="1" x14ac:dyDescent="0.25"/>
    <row r="290364" customFormat="1" x14ac:dyDescent="0.25"/>
    <row r="290365" customFormat="1" x14ac:dyDescent="0.25"/>
    <row r="290366" customFormat="1" x14ac:dyDescent="0.25"/>
    <row r="290367" customFormat="1" x14ac:dyDescent="0.25"/>
    <row r="290368" customFormat="1" x14ac:dyDescent="0.25"/>
    <row r="290369" customFormat="1" x14ac:dyDescent="0.25"/>
    <row r="290370" customFormat="1" x14ac:dyDescent="0.25"/>
    <row r="290371" customFormat="1" x14ac:dyDescent="0.25"/>
    <row r="290372" customFormat="1" x14ac:dyDescent="0.25"/>
    <row r="290373" customFormat="1" x14ac:dyDescent="0.25"/>
    <row r="290374" customFormat="1" x14ac:dyDescent="0.25"/>
    <row r="290375" customFormat="1" x14ac:dyDescent="0.25"/>
    <row r="290376" customFormat="1" x14ac:dyDescent="0.25"/>
    <row r="290377" customFormat="1" x14ac:dyDescent="0.25"/>
    <row r="290378" customFormat="1" x14ac:dyDescent="0.25"/>
    <row r="290379" customFormat="1" x14ac:dyDescent="0.25"/>
    <row r="290380" customFormat="1" x14ac:dyDescent="0.25"/>
    <row r="290381" customFormat="1" x14ac:dyDescent="0.25"/>
    <row r="290382" customFormat="1" x14ac:dyDescent="0.25"/>
    <row r="290383" customFormat="1" x14ac:dyDescent="0.25"/>
    <row r="290384" customFormat="1" x14ac:dyDescent="0.25"/>
    <row r="290385" customFormat="1" x14ac:dyDescent="0.25"/>
    <row r="290386" customFormat="1" x14ac:dyDescent="0.25"/>
    <row r="290387" customFormat="1" x14ac:dyDescent="0.25"/>
    <row r="290388" customFormat="1" x14ac:dyDescent="0.25"/>
    <row r="290389" customFormat="1" x14ac:dyDescent="0.25"/>
    <row r="290390" customFormat="1" x14ac:dyDescent="0.25"/>
    <row r="290391" customFormat="1" x14ac:dyDescent="0.25"/>
    <row r="290392" customFormat="1" x14ac:dyDescent="0.25"/>
    <row r="290393" customFormat="1" x14ac:dyDescent="0.25"/>
    <row r="290394" customFormat="1" x14ac:dyDescent="0.25"/>
    <row r="290395" customFormat="1" x14ac:dyDescent="0.25"/>
    <row r="290396" customFormat="1" x14ac:dyDescent="0.25"/>
    <row r="290397" customFormat="1" x14ac:dyDescent="0.25"/>
    <row r="290398" customFormat="1" x14ac:dyDescent="0.25"/>
    <row r="290399" customFormat="1" x14ac:dyDescent="0.25"/>
    <row r="290400" customFormat="1" x14ac:dyDescent="0.25"/>
    <row r="290401" customFormat="1" x14ac:dyDescent="0.25"/>
    <row r="290402" customFormat="1" x14ac:dyDescent="0.25"/>
    <row r="290403" customFormat="1" x14ac:dyDescent="0.25"/>
    <row r="290404" customFormat="1" x14ac:dyDescent="0.25"/>
    <row r="290405" customFormat="1" x14ac:dyDescent="0.25"/>
    <row r="290406" customFormat="1" x14ac:dyDescent="0.25"/>
    <row r="290407" customFormat="1" x14ac:dyDescent="0.25"/>
    <row r="290408" customFormat="1" x14ac:dyDescent="0.25"/>
    <row r="290409" customFormat="1" x14ac:dyDescent="0.25"/>
    <row r="290410" customFormat="1" x14ac:dyDescent="0.25"/>
    <row r="290411" customFormat="1" x14ac:dyDescent="0.25"/>
    <row r="290412" customFormat="1" x14ac:dyDescent="0.25"/>
    <row r="290413" customFormat="1" x14ac:dyDescent="0.25"/>
    <row r="290414" customFormat="1" x14ac:dyDescent="0.25"/>
    <row r="290415" customFormat="1" x14ac:dyDescent="0.25"/>
    <row r="290416" customFormat="1" x14ac:dyDescent="0.25"/>
    <row r="290417" customFormat="1" x14ac:dyDescent="0.25"/>
    <row r="290418" customFormat="1" x14ac:dyDescent="0.25"/>
    <row r="290419" customFormat="1" x14ac:dyDescent="0.25"/>
    <row r="290420" customFormat="1" x14ac:dyDescent="0.25"/>
    <row r="290421" customFormat="1" x14ac:dyDescent="0.25"/>
    <row r="290422" customFormat="1" x14ac:dyDescent="0.25"/>
    <row r="290423" customFormat="1" x14ac:dyDescent="0.25"/>
    <row r="290424" customFormat="1" x14ac:dyDescent="0.25"/>
    <row r="290425" customFormat="1" x14ac:dyDescent="0.25"/>
    <row r="290426" customFormat="1" x14ac:dyDescent="0.25"/>
    <row r="290427" customFormat="1" x14ac:dyDescent="0.25"/>
    <row r="290428" customFormat="1" x14ac:dyDescent="0.25"/>
    <row r="290429" customFormat="1" x14ac:dyDescent="0.25"/>
    <row r="290430" customFormat="1" x14ac:dyDescent="0.25"/>
    <row r="290431" customFormat="1" x14ac:dyDescent="0.25"/>
    <row r="290432" customFormat="1" x14ac:dyDescent="0.25"/>
    <row r="290433" customFormat="1" x14ac:dyDescent="0.25"/>
    <row r="290434" customFormat="1" x14ac:dyDescent="0.25"/>
    <row r="290435" customFormat="1" x14ac:dyDescent="0.25"/>
    <row r="290436" customFormat="1" x14ac:dyDescent="0.25"/>
    <row r="290437" customFormat="1" x14ac:dyDescent="0.25"/>
    <row r="290438" customFormat="1" x14ac:dyDescent="0.25"/>
    <row r="290439" customFormat="1" x14ac:dyDescent="0.25"/>
    <row r="290440" customFormat="1" x14ac:dyDescent="0.25"/>
    <row r="290441" customFormat="1" x14ac:dyDescent="0.25"/>
    <row r="290442" customFormat="1" x14ac:dyDescent="0.25"/>
    <row r="290443" customFormat="1" x14ac:dyDescent="0.25"/>
    <row r="290444" customFormat="1" x14ac:dyDescent="0.25"/>
    <row r="290445" customFormat="1" x14ac:dyDescent="0.25"/>
    <row r="290446" customFormat="1" x14ac:dyDescent="0.25"/>
    <row r="290447" customFormat="1" x14ac:dyDescent="0.25"/>
    <row r="290448" customFormat="1" x14ac:dyDescent="0.25"/>
    <row r="290449" customFormat="1" x14ac:dyDescent="0.25"/>
    <row r="290450" customFormat="1" x14ac:dyDescent="0.25"/>
    <row r="290451" customFormat="1" x14ac:dyDescent="0.25"/>
    <row r="290452" customFormat="1" x14ac:dyDescent="0.25"/>
    <row r="290453" customFormat="1" x14ac:dyDescent="0.25"/>
    <row r="290454" customFormat="1" x14ac:dyDescent="0.25"/>
    <row r="290455" customFormat="1" x14ac:dyDescent="0.25"/>
    <row r="290456" customFormat="1" x14ac:dyDescent="0.25"/>
    <row r="290457" customFormat="1" x14ac:dyDescent="0.25"/>
    <row r="290458" customFormat="1" x14ac:dyDescent="0.25"/>
    <row r="290459" customFormat="1" x14ac:dyDescent="0.25"/>
    <row r="290460" customFormat="1" x14ac:dyDescent="0.25"/>
    <row r="290461" customFormat="1" x14ac:dyDescent="0.25"/>
    <row r="290462" customFormat="1" x14ac:dyDescent="0.25"/>
    <row r="290463" customFormat="1" x14ac:dyDescent="0.25"/>
    <row r="290464" customFormat="1" x14ac:dyDescent="0.25"/>
    <row r="290465" customFormat="1" x14ac:dyDescent="0.25"/>
    <row r="290466" customFormat="1" x14ac:dyDescent="0.25"/>
    <row r="290467" customFormat="1" x14ac:dyDescent="0.25"/>
    <row r="290468" customFormat="1" x14ac:dyDescent="0.25"/>
    <row r="290469" customFormat="1" x14ac:dyDescent="0.25"/>
    <row r="290470" customFormat="1" x14ac:dyDescent="0.25"/>
    <row r="290471" customFormat="1" x14ac:dyDescent="0.25"/>
    <row r="290472" customFormat="1" x14ac:dyDescent="0.25"/>
    <row r="290473" customFormat="1" x14ac:dyDescent="0.25"/>
    <row r="290474" customFormat="1" x14ac:dyDescent="0.25"/>
    <row r="290475" customFormat="1" x14ac:dyDescent="0.25"/>
    <row r="290476" customFormat="1" x14ac:dyDescent="0.25"/>
    <row r="290477" customFormat="1" x14ac:dyDescent="0.25"/>
    <row r="290478" customFormat="1" x14ac:dyDescent="0.25"/>
    <row r="290479" customFormat="1" x14ac:dyDescent="0.25"/>
    <row r="290480" customFormat="1" x14ac:dyDescent="0.25"/>
    <row r="290481" customFormat="1" x14ac:dyDescent="0.25"/>
    <row r="290482" customFormat="1" x14ac:dyDescent="0.25"/>
    <row r="290483" customFormat="1" x14ac:dyDescent="0.25"/>
    <row r="290484" customFormat="1" x14ac:dyDescent="0.25"/>
    <row r="290485" customFormat="1" x14ac:dyDescent="0.25"/>
    <row r="290486" customFormat="1" x14ac:dyDescent="0.25"/>
    <row r="290487" customFormat="1" x14ac:dyDescent="0.25"/>
    <row r="290488" customFormat="1" x14ac:dyDescent="0.25"/>
    <row r="290489" customFormat="1" x14ac:dyDescent="0.25"/>
    <row r="290490" customFormat="1" x14ac:dyDescent="0.25"/>
    <row r="290491" customFormat="1" x14ac:dyDescent="0.25"/>
    <row r="290492" customFormat="1" x14ac:dyDescent="0.25"/>
    <row r="290493" customFormat="1" x14ac:dyDescent="0.25"/>
    <row r="290494" customFormat="1" x14ac:dyDescent="0.25"/>
    <row r="290495" customFormat="1" x14ac:dyDescent="0.25"/>
    <row r="290496" customFormat="1" x14ac:dyDescent="0.25"/>
    <row r="290497" customFormat="1" x14ac:dyDescent="0.25"/>
    <row r="290498" customFormat="1" x14ac:dyDescent="0.25"/>
    <row r="290499" customFormat="1" x14ac:dyDescent="0.25"/>
    <row r="290500" customFormat="1" x14ac:dyDescent="0.25"/>
    <row r="290501" customFormat="1" x14ac:dyDescent="0.25"/>
    <row r="290502" customFormat="1" x14ac:dyDescent="0.25"/>
    <row r="290503" customFormat="1" x14ac:dyDescent="0.25"/>
    <row r="290504" customFormat="1" x14ac:dyDescent="0.25"/>
    <row r="290505" customFormat="1" x14ac:dyDescent="0.25"/>
    <row r="290506" customFormat="1" x14ac:dyDescent="0.25"/>
    <row r="290507" customFormat="1" x14ac:dyDescent="0.25"/>
    <row r="290508" customFormat="1" x14ac:dyDescent="0.25"/>
    <row r="290509" customFormat="1" x14ac:dyDescent="0.25"/>
    <row r="290510" customFormat="1" x14ac:dyDescent="0.25"/>
    <row r="290511" customFormat="1" x14ac:dyDescent="0.25"/>
    <row r="290512" customFormat="1" x14ac:dyDescent="0.25"/>
    <row r="290513" customFormat="1" x14ac:dyDescent="0.25"/>
    <row r="290514" customFormat="1" x14ac:dyDescent="0.25"/>
    <row r="290515" customFormat="1" x14ac:dyDescent="0.25"/>
    <row r="290516" customFormat="1" x14ac:dyDescent="0.25"/>
    <row r="290517" customFormat="1" x14ac:dyDescent="0.25"/>
    <row r="290518" customFormat="1" x14ac:dyDescent="0.25"/>
    <row r="290519" customFormat="1" x14ac:dyDescent="0.25"/>
    <row r="290520" customFormat="1" x14ac:dyDescent="0.25"/>
    <row r="290521" customFormat="1" x14ac:dyDescent="0.25"/>
    <row r="290522" customFormat="1" x14ac:dyDescent="0.25"/>
    <row r="290523" customFormat="1" x14ac:dyDescent="0.25"/>
    <row r="290524" customFormat="1" x14ac:dyDescent="0.25"/>
    <row r="290525" customFormat="1" x14ac:dyDescent="0.25"/>
    <row r="290526" customFormat="1" x14ac:dyDescent="0.25"/>
    <row r="290527" customFormat="1" x14ac:dyDescent="0.25"/>
    <row r="290528" customFormat="1" x14ac:dyDescent="0.25"/>
    <row r="290529" customFormat="1" x14ac:dyDescent="0.25"/>
    <row r="290530" customFormat="1" x14ac:dyDescent="0.25"/>
    <row r="290531" customFormat="1" x14ac:dyDescent="0.25"/>
    <row r="290532" customFormat="1" x14ac:dyDescent="0.25"/>
    <row r="290533" customFormat="1" x14ac:dyDescent="0.25"/>
    <row r="290534" customFormat="1" x14ac:dyDescent="0.25"/>
    <row r="290535" customFormat="1" x14ac:dyDescent="0.25"/>
    <row r="290536" customFormat="1" x14ac:dyDescent="0.25"/>
    <row r="290537" customFormat="1" x14ac:dyDescent="0.25"/>
    <row r="290538" customFormat="1" x14ac:dyDescent="0.25"/>
    <row r="290539" customFormat="1" x14ac:dyDescent="0.25"/>
    <row r="290540" customFormat="1" x14ac:dyDescent="0.25"/>
    <row r="290541" customFormat="1" x14ac:dyDescent="0.25"/>
    <row r="290542" customFormat="1" x14ac:dyDescent="0.25"/>
    <row r="290543" customFormat="1" x14ac:dyDescent="0.25"/>
    <row r="290544" customFormat="1" x14ac:dyDescent="0.25"/>
    <row r="290545" customFormat="1" x14ac:dyDescent="0.25"/>
    <row r="290546" customFormat="1" x14ac:dyDescent="0.25"/>
    <row r="290547" customFormat="1" x14ac:dyDescent="0.25"/>
    <row r="290548" customFormat="1" x14ac:dyDescent="0.25"/>
    <row r="290549" customFormat="1" x14ac:dyDescent="0.25"/>
    <row r="290550" customFormat="1" x14ac:dyDescent="0.25"/>
    <row r="290551" customFormat="1" x14ac:dyDescent="0.25"/>
    <row r="290552" customFormat="1" x14ac:dyDescent="0.25"/>
    <row r="290553" customFormat="1" x14ac:dyDescent="0.25"/>
    <row r="290554" customFormat="1" x14ac:dyDescent="0.25"/>
    <row r="290555" customFormat="1" x14ac:dyDescent="0.25"/>
    <row r="290556" customFormat="1" x14ac:dyDescent="0.25"/>
    <row r="290557" customFormat="1" x14ac:dyDescent="0.25"/>
    <row r="290558" customFormat="1" x14ac:dyDescent="0.25"/>
    <row r="290559" customFormat="1" x14ac:dyDescent="0.25"/>
    <row r="290560" customFormat="1" x14ac:dyDescent="0.25"/>
    <row r="290561" customFormat="1" x14ac:dyDescent="0.25"/>
    <row r="290562" customFormat="1" x14ac:dyDescent="0.25"/>
    <row r="290563" customFormat="1" x14ac:dyDescent="0.25"/>
    <row r="290564" customFormat="1" x14ac:dyDescent="0.25"/>
    <row r="290565" customFormat="1" x14ac:dyDescent="0.25"/>
    <row r="290566" customFormat="1" x14ac:dyDescent="0.25"/>
    <row r="290567" customFormat="1" x14ac:dyDescent="0.25"/>
    <row r="290568" customFormat="1" x14ac:dyDescent="0.25"/>
    <row r="290569" customFormat="1" x14ac:dyDescent="0.25"/>
    <row r="290570" customFormat="1" x14ac:dyDescent="0.25"/>
    <row r="290571" customFormat="1" x14ac:dyDescent="0.25"/>
    <row r="290572" customFormat="1" x14ac:dyDescent="0.25"/>
    <row r="290573" customFormat="1" x14ac:dyDescent="0.25"/>
    <row r="290574" customFormat="1" x14ac:dyDescent="0.25"/>
    <row r="290575" customFormat="1" x14ac:dyDescent="0.25"/>
    <row r="290576" customFormat="1" x14ac:dyDescent="0.25"/>
    <row r="290577" customFormat="1" x14ac:dyDescent="0.25"/>
    <row r="290578" customFormat="1" x14ac:dyDescent="0.25"/>
    <row r="290579" customFormat="1" x14ac:dyDescent="0.25"/>
    <row r="290580" customFormat="1" x14ac:dyDescent="0.25"/>
    <row r="290581" customFormat="1" x14ac:dyDescent="0.25"/>
    <row r="290582" customFormat="1" x14ac:dyDescent="0.25"/>
    <row r="290583" customFormat="1" x14ac:dyDescent="0.25"/>
    <row r="290584" customFormat="1" x14ac:dyDescent="0.25"/>
    <row r="290585" customFormat="1" x14ac:dyDescent="0.25"/>
    <row r="290586" customFormat="1" x14ac:dyDescent="0.25"/>
    <row r="290587" customFormat="1" x14ac:dyDescent="0.25"/>
    <row r="290588" customFormat="1" x14ac:dyDescent="0.25"/>
    <row r="290589" customFormat="1" x14ac:dyDescent="0.25"/>
    <row r="290590" customFormat="1" x14ac:dyDescent="0.25"/>
    <row r="290591" customFormat="1" x14ac:dyDescent="0.25"/>
    <row r="290592" customFormat="1" x14ac:dyDescent="0.25"/>
    <row r="290593" customFormat="1" x14ac:dyDescent="0.25"/>
    <row r="290594" customFormat="1" x14ac:dyDescent="0.25"/>
    <row r="290595" customFormat="1" x14ac:dyDescent="0.25"/>
    <row r="290596" customFormat="1" x14ac:dyDescent="0.25"/>
    <row r="290597" customFormat="1" x14ac:dyDescent="0.25"/>
    <row r="290598" customFormat="1" x14ac:dyDescent="0.25"/>
    <row r="290599" customFormat="1" x14ac:dyDescent="0.25"/>
    <row r="290600" customFormat="1" x14ac:dyDescent="0.25"/>
    <row r="290601" customFormat="1" x14ac:dyDescent="0.25"/>
    <row r="290602" customFormat="1" x14ac:dyDescent="0.25"/>
    <row r="290603" customFormat="1" x14ac:dyDescent="0.25"/>
    <row r="290604" customFormat="1" x14ac:dyDescent="0.25"/>
    <row r="290605" customFormat="1" x14ac:dyDescent="0.25"/>
    <row r="290606" customFormat="1" x14ac:dyDescent="0.25"/>
    <row r="290607" customFormat="1" x14ac:dyDescent="0.25"/>
    <row r="290608" customFormat="1" x14ac:dyDescent="0.25"/>
    <row r="290609" customFormat="1" x14ac:dyDescent="0.25"/>
    <row r="290610" customFormat="1" x14ac:dyDescent="0.25"/>
    <row r="290611" customFormat="1" x14ac:dyDescent="0.25"/>
    <row r="290612" customFormat="1" x14ac:dyDescent="0.25"/>
    <row r="290613" customFormat="1" x14ac:dyDescent="0.25"/>
    <row r="290614" customFormat="1" x14ac:dyDescent="0.25"/>
    <row r="290615" customFormat="1" x14ac:dyDescent="0.25"/>
    <row r="290616" customFormat="1" x14ac:dyDescent="0.25"/>
    <row r="290617" customFormat="1" x14ac:dyDescent="0.25"/>
    <row r="290618" customFormat="1" x14ac:dyDescent="0.25"/>
    <row r="290619" customFormat="1" x14ac:dyDescent="0.25"/>
    <row r="290620" customFormat="1" x14ac:dyDescent="0.25"/>
    <row r="290621" customFormat="1" x14ac:dyDescent="0.25"/>
    <row r="290622" customFormat="1" x14ac:dyDescent="0.25"/>
    <row r="290623" customFormat="1" x14ac:dyDescent="0.25"/>
    <row r="290624" customFormat="1" x14ac:dyDescent="0.25"/>
    <row r="290625" customFormat="1" x14ac:dyDescent="0.25"/>
    <row r="290626" customFormat="1" x14ac:dyDescent="0.25"/>
    <row r="290627" customFormat="1" x14ac:dyDescent="0.25"/>
    <row r="290628" customFormat="1" x14ac:dyDescent="0.25"/>
    <row r="290629" customFormat="1" x14ac:dyDescent="0.25"/>
    <row r="290630" customFormat="1" x14ac:dyDescent="0.25"/>
    <row r="290631" customFormat="1" x14ac:dyDescent="0.25"/>
    <row r="290632" customFormat="1" x14ac:dyDescent="0.25"/>
    <row r="290633" customFormat="1" x14ac:dyDescent="0.25"/>
    <row r="290634" customFormat="1" x14ac:dyDescent="0.25"/>
    <row r="290635" customFormat="1" x14ac:dyDescent="0.25"/>
    <row r="290636" customFormat="1" x14ac:dyDescent="0.25"/>
    <row r="290637" customFormat="1" x14ac:dyDescent="0.25"/>
    <row r="290638" customFormat="1" x14ac:dyDescent="0.25"/>
    <row r="290639" customFormat="1" x14ac:dyDescent="0.25"/>
    <row r="290640" customFormat="1" x14ac:dyDescent="0.25"/>
    <row r="290641" customFormat="1" x14ac:dyDescent="0.25"/>
    <row r="290642" customFormat="1" x14ac:dyDescent="0.25"/>
    <row r="290643" customFormat="1" x14ac:dyDescent="0.25"/>
    <row r="290644" customFormat="1" x14ac:dyDescent="0.25"/>
    <row r="290645" customFormat="1" x14ac:dyDescent="0.25"/>
    <row r="290646" customFormat="1" x14ac:dyDescent="0.25"/>
    <row r="290647" customFormat="1" x14ac:dyDescent="0.25"/>
    <row r="290648" customFormat="1" x14ac:dyDescent="0.25"/>
    <row r="290649" customFormat="1" x14ac:dyDescent="0.25"/>
    <row r="290650" customFormat="1" x14ac:dyDescent="0.25"/>
    <row r="290651" customFormat="1" x14ac:dyDescent="0.25"/>
    <row r="290652" customFormat="1" x14ac:dyDescent="0.25"/>
    <row r="290653" customFormat="1" x14ac:dyDescent="0.25"/>
    <row r="290654" customFormat="1" x14ac:dyDescent="0.25"/>
    <row r="290655" customFormat="1" x14ac:dyDescent="0.25"/>
    <row r="290656" customFormat="1" x14ac:dyDescent="0.25"/>
    <row r="290657" customFormat="1" x14ac:dyDescent="0.25"/>
    <row r="290658" customFormat="1" x14ac:dyDescent="0.25"/>
    <row r="290659" customFormat="1" x14ac:dyDescent="0.25"/>
    <row r="290660" customFormat="1" x14ac:dyDescent="0.25"/>
    <row r="290661" customFormat="1" x14ac:dyDescent="0.25"/>
    <row r="290662" customFormat="1" x14ac:dyDescent="0.25"/>
    <row r="290663" customFormat="1" x14ac:dyDescent="0.25"/>
    <row r="290664" customFormat="1" x14ac:dyDescent="0.25"/>
    <row r="290665" customFormat="1" x14ac:dyDescent="0.25"/>
    <row r="290666" customFormat="1" x14ac:dyDescent="0.25"/>
    <row r="290667" customFormat="1" x14ac:dyDescent="0.25"/>
    <row r="290668" customFormat="1" x14ac:dyDescent="0.25"/>
    <row r="290669" customFormat="1" x14ac:dyDescent="0.25"/>
    <row r="290670" customFormat="1" x14ac:dyDescent="0.25"/>
    <row r="290671" customFormat="1" x14ac:dyDescent="0.25"/>
    <row r="290672" customFormat="1" x14ac:dyDescent="0.25"/>
    <row r="290673" customFormat="1" x14ac:dyDescent="0.25"/>
    <row r="290674" customFormat="1" x14ac:dyDescent="0.25"/>
    <row r="290675" customFormat="1" x14ac:dyDescent="0.25"/>
    <row r="290676" customFormat="1" x14ac:dyDescent="0.25"/>
    <row r="290677" customFormat="1" x14ac:dyDescent="0.25"/>
    <row r="290678" customFormat="1" x14ac:dyDescent="0.25"/>
    <row r="290679" customFormat="1" x14ac:dyDescent="0.25"/>
    <row r="290680" customFormat="1" x14ac:dyDescent="0.25"/>
    <row r="290681" customFormat="1" x14ac:dyDescent="0.25"/>
    <row r="290682" customFormat="1" x14ac:dyDescent="0.25"/>
    <row r="290683" customFormat="1" x14ac:dyDescent="0.25"/>
    <row r="290684" customFormat="1" x14ac:dyDescent="0.25"/>
    <row r="290685" customFormat="1" x14ac:dyDescent="0.25"/>
    <row r="290686" customFormat="1" x14ac:dyDescent="0.25"/>
    <row r="290687" customFormat="1" x14ac:dyDescent="0.25"/>
    <row r="290688" customFormat="1" x14ac:dyDescent="0.25"/>
    <row r="290689" customFormat="1" x14ac:dyDescent="0.25"/>
    <row r="290690" customFormat="1" x14ac:dyDescent="0.25"/>
    <row r="290691" customFormat="1" x14ac:dyDescent="0.25"/>
    <row r="290692" customFormat="1" x14ac:dyDescent="0.25"/>
    <row r="290693" customFormat="1" x14ac:dyDescent="0.25"/>
    <row r="290694" customFormat="1" x14ac:dyDescent="0.25"/>
    <row r="290695" customFormat="1" x14ac:dyDescent="0.25"/>
    <row r="290696" customFormat="1" x14ac:dyDescent="0.25"/>
    <row r="290697" customFormat="1" x14ac:dyDescent="0.25"/>
    <row r="290698" customFormat="1" x14ac:dyDescent="0.25"/>
    <row r="290699" customFormat="1" x14ac:dyDescent="0.25"/>
    <row r="290700" customFormat="1" x14ac:dyDescent="0.25"/>
    <row r="290701" customFormat="1" x14ac:dyDescent="0.25"/>
    <row r="290702" customFormat="1" x14ac:dyDescent="0.25"/>
    <row r="290703" customFormat="1" x14ac:dyDescent="0.25"/>
    <row r="290704" customFormat="1" x14ac:dyDescent="0.25"/>
    <row r="290705" customFormat="1" x14ac:dyDescent="0.25"/>
    <row r="290706" customFormat="1" x14ac:dyDescent="0.25"/>
    <row r="290707" customFormat="1" x14ac:dyDescent="0.25"/>
    <row r="290708" customFormat="1" x14ac:dyDescent="0.25"/>
    <row r="290709" customFormat="1" x14ac:dyDescent="0.25"/>
    <row r="290710" customFormat="1" x14ac:dyDescent="0.25"/>
    <row r="290711" customFormat="1" x14ac:dyDescent="0.25"/>
    <row r="290712" customFormat="1" x14ac:dyDescent="0.25"/>
    <row r="290713" customFormat="1" x14ac:dyDescent="0.25"/>
    <row r="290714" customFormat="1" x14ac:dyDescent="0.25"/>
    <row r="290715" customFormat="1" x14ac:dyDescent="0.25"/>
    <row r="290716" customFormat="1" x14ac:dyDescent="0.25"/>
    <row r="290717" customFormat="1" x14ac:dyDescent="0.25"/>
    <row r="290718" customFormat="1" x14ac:dyDescent="0.25"/>
    <row r="290719" customFormat="1" x14ac:dyDescent="0.25"/>
    <row r="290720" customFormat="1" x14ac:dyDescent="0.25"/>
    <row r="290721" customFormat="1" x14ac:dyDescent="0.25"/>
    <row r="290722" customFormat="1" x14ac:dyDescent="0.25"/>
    <row r="290723" customFormat="1" x14ac:dyDescent="0.25"/>
    <row r="290724" customFormat="1" x14ac:dyDescent="0.25"/>
    <row r="290725" customFormat="1" x14ac:dyDescent="0.25"/>
    <row r="290726" customFormat="1" x14ac:dyDescent="0.25"/>
    <row r="290727" customFormat="1" x14ac:dyDescent="0.25"/>
    <row r="290728" customFormat="1" x14ac:dyDescent="0.25"/>
    <row r="290729" customFormat="1" x14ac:dyDescent="0.25"/>
    <row r="290730" customFormat="1" x14ac:dyDescent="0.25"/>
    <row r="290731" customFormat="1" x14ac:dyDescent="0.25"/>
    <row r="290732" customFormat="1" x14ac:dyDescent="0.25"/>
    <row r="290733" customFormat="1" x14ac:dyDescent="0.25"/>
    <row r="290734" customFormat="1" x14ac:dyDescent="0.25"/>
    <row r="290735" customFormat="1" x14ac:dyDescent="0.25"/>
    <row r="290736" customFormat="1" x14ac:dyDescent="0.25"/>
    <row r="290737" customFormat="1" x14ac:dyDescent="0.25"/>
    <row r="290738" customFormat="1" x14ac:dyDescent="0.25"/>
    <row r="290739" customFormat="1" x14ac:dyDescent="0.25"/>
    <row r="290740" customFormat="1" x14ac:dyDescent="0.25"/>
    <row r="290741" customFormat="1" x14ac:dyDescent="0.25"/>
    <row r="290742" customFormat="1" x14ac:dyDescent="0.25"/>
    <row r="290743" customFormat="1" x14ac:dyDescent="0.25"/>
    <row r="290744" customFormat="1" x14ac:dyDescent="0.25"/>
    <row r="290745" customFormat="1" x14ac:dyDescent="0.25"/>
    <row r="290746" customFormat="1" x14ac:dyDescent="0.25"/>
    <row r="290747" customFormat="1" x14ac:dyDescent="0.25"/>
    <row r="290748" customFormat="1" x14ac:dyDescent="0.25"/>
    <row r="290749" customFormat="1" x14ac:dyDescent="0.25"/>
    <row r="290750" customFormat="1" x14ac:dyDescent="0.25"/>
    <row r="290751" customFormat="1" x14ac:dyDescent="0.25"/>
    <row r="290752" customFormat="1" x14ac:dyDescent="0.25"/>
    <row r="290753" customFormat="1" x14ac:dyDescent="0.25"/>
    <row r="290754" customFormat="1" x14ac:dyDescent="0.25"/>
    <row r="290755" customFormat="1" x14ac:dyDescent="0.25"/>
    <row r="290756" customFormat="1" x14ac:dyDescent="0.25"/>
    <row r="290757" customFormat="1" x14ac:dyDescent="0.25"/>
    <row r="290758" customFormat="1" x14ac:dyDescent="0.25"/>
    <row r="290759" customFormat="1" x14ac:dyDescent="0.25"/>
    <row r="290760" customFormat="1" x14ac:dyDescent="0.25"/>
    <row r="290761" customFormat="1" x14ac:dyDescent="0.25"/>
    <row r="290762" customFormat="1" x14ac:dyDescent="0.25"/>
    <row r="290763" customFormat="1" x14ac:dyDescent="0.25"/>
    <row r="290764" customFormat="1" x14ac:dyDescent="0.25"/>
    <row r="290765" customFormat="1" x14ac:dyDescent="0.25"/>
    <row r="290766" customFormat="1" x14ac:dyDescent="0.25"/>
    <row r="290767" customFormat="1" x14ac:dyDescent="0.25"/>
    <row r="290768" customFormat="1" x14ac:dyDescent="0.25"/>
    <row r="290769" customFormat="1" x14ac:dyDescent="0.25"/>
    <row r="290770" customFormat="1" x14ac:dyDescent="0.25"/>
    <row r="290771" customFormat="1" x14ac:dyDescent="0.25"/>
    <row r="290772" customFormat="1" x14ac:dyDescent="0.25"/>
    <row r="290773" customFormat="1" x14ac:dyDescent="0.25"/>
    <row r="290774" customFormat="1" x14ac:dyDescent="0.25"/>
    <row r="290775" customFormat="1" x14ac:dyDescent="0.25"/>
    <row r="290776" customFormat="1" x14ac:dyDescent="0.25"/>
    <row r="290777" customFormat="1" x14ac:dyDescent="0.25"/>
    <row r="290778" customFormat="1" x14ac:dyDescent="0.25"/>
    <row r="290779" customFormat="1" x14ac:dyDescent="0.25"/>
    <row r="290780" customFormat="1" x14ac:dyDescent="0.25"/>
    <row r="290781" customFormat="1" x14ac:dyDescent="0.25"/>
    <row r="290782" customFormat="1" x14ac:dyDescent="0.25"/>
    <row r="290783" customFormat="1" x14ac:dyDescent="0.25"/>
    <row r="290784" customFormat="1" x14ac:dyDescent="0.25"/>
    <row r="290785" customFormat="1" x14ac:dyDescent="0.25"/>
    <row r="290786" customFormat="1" x14ac:dyDescent="0.25"/>
    <row r="290787" customFormat="1" x14ac:dyDescent="0.25"/>
    <row r="290788" customFormat="1" x14ac:dyDescent="0.25"/>
    <row r="290789" customFormat="1" x14ac:dyDescent="0.25"/>
    <row r="290790" customFormat="1" x14ac:dyDescent="0.25"/>
    <row r="290791" customFormat="1" x14ac:dyDescent="0.25"/>
    <row r="290792" customFormat="1" x14ac:dyDescent="0.25"/>
    <row r="290793" customFormat="1" x14ac:dyDescent="0.25"/>
    <row r="290794" customFormat="1" x14ac:dyDescent="0.25"/>
    <row r="290795" customFormat="1" x14ac:dyDescent="0.25"/>
    <row r="290796" customFormat="1" x14ac:dyDescent="0.25"/>
    <row r="290797" customFormat="1" x14ac:dyDescent="0.25"/>
    <row r="290798" customFormat="1" x14ac:dyDescent="0.25"/>
    <row r="290799" customFormat="1" x14ac:dyDescent="0.25"/>
    <row r="290800" customFormat="1" x14ac:dyDescent="0.25"/>
    <row r="290801" customFormat="1" x14ac:dyDescent="0.25"/>
    <row r="290802" customFormat="1" x14ac:dyDescent="0.25"/>
    <row r="290803" customFormat="1" x14ac:dyDescent="0.25"/>
    <row r="290804" customFormat="1" x14ac:dyDescent="0.25"/>
    <row r="290805" customFormat="1" x14ac:dyDescent="0.25"/>
    <row r="290806" customFormat="1" x14ac:dyDescent="0.25"/>
    <row r="290807" customFormat="1" x14ac:dyDescent="0.25"/>
    <row r="290808" customFormat="1" x14ac:dyDescent="0.25"/>
    <row r="290809" customFormat="1" x14ac:dyDescent="0.25"/>
    <row r="290810" customFormat="1" x14ac:dyDescent="0.25"/>
    <row r="290811" customFormat="1" x14ac:dyDescent="0.25"/>
    <row r="290812" customFormat="1" x14ac:dyDescent="0.25"/>
    <row r="290813" customFormat="1" x14ac:dyDescent="0.25"/>
    <row r="290814" customFormat="1" x14ac:dyDescent="0.25"/>
    <row r="290815" customFormat="1" x14ac:dyDescent="0.25"/>
    <row r="290816" customFormat="1" x14ac:dyDescent="0.25"/>
    <row r="290817" customFormat="1" x14ac:dyDescent="0.25"/>
    <row r="290818" customFormat="1" x14ac:dyDescent="0.25"/>
    <row r="290819" customFormat="1" x14ac:dyDescent="0.25"/>
    <row r="290820" customFormat="1" x14ac:dyDescent="0.25"/>
    <row r="290821" customFormat="1" x14ac:dyDescent="0.25"/>
    <row r="290822" customFormat="1" x14ac:dyDescent="0.25"/>
    <row r="290823" customFormat="1" x14ac:dyDescent="0.25"/>
    <row r="290824" customFormat="1" x14ac:dyDescent="0.25"/>
    <row r="290825" customFormat="1" x14ac:dyDescent="0.25"/>
    <row r="290826" customFormat="1" x14ac:dyDescent="0.25"/>
    <row r="290827" customFormat="1" x14ac:dyDescent="0.25"/>
    <row r="290828" customFormat="1" x14ac:dyDescent="0.25"/>
    <row r="290829" customFormat="1" x14ac:dyDescent="0.25"/>
    <row r="290830" customFormat="1" x14ac:dyDescent="0.25"/>
    <row r="290831" customFormat="1" x14ac:dyDescent="0.25"/>
    <row r="290832" customFormat="1" x14ac:dyDescent="0.25"/>
    <row r="290833" customFormat="1" x14ac:dyDescent="0.25"/>
    <row r="290834" customFormat="1" x14ac:dyDescent="0.25"/>
    <row r="290835" customFormat="1" x14ac:dyDescent="0.25"/>
    <row r="290836" customFormat="1" x14ac:dyDescent="0.25"/>
    <row r="290837" customFormat="1" x14ac:dyDescent="0.25"/>
    <row r="290838" customFormat="1" x14ac:dyDescent="0.25"/>
    <row r="290839" customFormat="1" x14ac:dyDescent="0.25"/>
    <row r="290840" customFormat="1" x14ac:dyDescent="0.25"/>
    <row r="290841" customFormat="1" x14ac:dyDescent="0.25"/>
    <row r="290842" customFormat="1" x14ac:dyDescent="0.25"/>
    <row r="290843" customFormat="1" x14ac:dyDescent="0.25"/>
    <row r="290844" customFormat="1" x14ac:dyDescent="0.25"/>
    <row r="290845" customFormat="1" x14ac:dyDescent="0.25"/>
    <row r="290846" customFormat="1" x14ac:dyDescent="0.25"/>
    <row r="290847" customFormat="1" x14ac:dyDescent="0.25"/>
    <row r="290848" customFormat="1" x14ac:dyDescent="0.25"/>
    <row r="290849" customFormat="1" x14ac:dyDescent="0.25"/>
    <row r="290850" customFormat="1" x14ac:dyDescent="0.25"/>
    <row r="290851" customFormat="1" x14ac:dyDescent="0.25"/>
    <row r="290852" customFormat="1" x14ac:dyDescent="0.25"/>
    <row r="290853" customFormat="1" x14ac:dyDescent="0.25"/>
    <row r="290854" customFormat="1" x14ac:dyDescent="0.25"/>
    <row r="290855" customFormat="1" x14ac:dyDescent="0.25"/>
    <row r="290856" customFormat="1" x14ac:dyDescent="0.25"/>
    <row r="290857" customFormat="1" x14ac:dyDescent="0.25"/>
    <row r="290858" customFormat="1" x14ac:dyDescent="0.25"/>
    <row r="290859" customFormat="1" x14ac:dyDescent="0.25"/>
    <row r="290860" customFormat="1" x14ac:dyDescent="0.25"/>
    <row r="290861" customFormat="1" x14ac:dyDescent="0.25"/>
    <row r="290862" customFormat="1" x14ac:dyDescent="0.25"/>
    <row r="290863" customFormat="1" x14ac:dyDescent="0.25"/>
    <row r="290864" customFormat="1" x14ac:dyDescent="0.25"/>
    <row r="290865" customFormat="1" x14ac:dyDescent="0.25"/>
    <row r="290866" customFormat="1" x14ac:dyDescent="0.25"/>
    <row r="290867" customFormat="1" x14ac:dyDescent="0.25"/>
    <row r="290868" customFormat="1" x14ac:dyDescent="0.25"/>
    <row r="290869" customFormat="1" x14ac:dyDescent="0.25"/>
    <row r="290870" customFormat="1" x14ac:dyDescent="0.25"/>
    <row r="290871" customFormat="1" x14ac:dyDescent="0.25"/>
    <row r="290872" customFormat="1" x14ac:dyDescent="0.25"/>
    <row r="290873" customFormat="1" x14ac:dyDescent="0.25"/>
    <row r="290874" customFormat="1" x14ac:dyDescent="0.25"/>
    <row r="290875" customFormat="1" x14ac:dyDescent="0.25"/>
    <row r="290876" customFormat="1" x14ac:dyDescent="0.25"/>
    <row r="290877" customFormat="1" x14ac:dyDescent="0.25"/>
    <row r="290878" customFormat="1" x14ac:dyDescent="0.25"/>
    <row r="290879" customFormat="1" x14ac:dyDescent="0.25"/>
    <row r="290880" customFormat="1" x14ac:dyDescent="0.25"/>
    <row r="290881" customFormat="1" x14ac:dyDescent="0.25"/>
    <row r="290882" customFormat="1" x14ac:dyDescent="0.25"/>
    <row r="290883" customFormat="1" x14ac:dyDescent="0.25"/>
    <row r="290884" customFormat="1" x14ac:dyDescent="0.25"/>
    <row r="290885" customFormat="1" x14ac:dyDescent="0.25"/>
    <row r="290886" customFormat="1" x14ac:dyDescent="0.25"/>
    <row r="290887" customFormat="1" x14ac:dyDescent="0.25"/>
    <row r="290888" customFormat="1" x14ac:dyDescent="0.25"/>
    <row r="290889" customFormat="1" x14ac:dyDescent="0.25"/>
    <row r="290890" customFormat="1" x14ac:dyDescent="0.25"/>
    <row r="290891" customFormat="1" x14ac:dyDescent="0.25"/>
    <row r="290892" customFormat="1" x14ac:dyDescent="0.25"/>
    <row r="290893" customFormat="1" x14ac:dyDescent="0.25"/>
    <row r="290894" customFormat="1" x14ac:dyDescent="0.25"/>
    <row r="290895" customFormat="1" x14ac:dyDescent="0.25"/>
    <row r="290896" customFormat="1" x14ac:dyDescent="0.25"/>
    <row r="290897" customFormat="1" x14ac:dyDescent="0.25"/>
    <row r="290898" customFormat="1" x14ac:dyDescent="0.25"/>
    <row r="290899" customFormat="1" x14ac:dyDescent="0.25"/>
    <row r="290900" customFormat="1" x14ac:dyDescent="0.25"/>
    <row r="290901" customFormat="1" x14ac:dyDescent="0.25"/>
    <row r="290902" customFormat="1" x14ac:dyDescent="0.25"/>
    <row r="290903" customFormat="1" x14ac:dyDescent="0.25"/>
    <row r="290904" customFormat="1" x14ac:dyDescent="0.25"/>
    <row r="290905" customFormat="1" x14ac:dyDescent="0.25"/>
    <row r="290906" customFormat="1" x14ac:dyDescent="0.25"/>
    <row r="290907" customFormat="1" x14ac:dyDescent="0.25"/>
    <row r="290908" customFormat="1" x14ac:dyDescent="0.25"/>
    <row r="290909" customFormat="1" x14ac:dyDescent="0.25"/>
    <row r="290910" customFormat="1" x14ac:dyDescent="0.25"/>
    <row r="290911" customFormat="1" x14ac:dyDescent="0.25"/>
    <row r="290912" customFormat="1" x14ac:dyDescent="0.25"/>
    <row r="290913" customFormat="1" x14ac:dyDescent="0.25"/>
    <row r="290914" customFormat="1" x14ac:dyDescent="0.25"/>
    <row r="290915" customFormat="1" x14ac:dyDescent="0.25"/>
    <row r="290916" customFormat="1" x14ac:dyDescent="0.25"/>
    <row r="290917" customFormat="1" x14ac:dyDescent="0.25"/>
    <row r="290918" customFormat="1" x14ac:dyDescent="0.25"/>
    <row r="290919" customFormat="1" x14ac:dyDescent="0.25"/>
    <row r="290920" customFormat="1" x14ac:dyDescent="0.25"/>
    <row r="290921" customFormat="1" x14ac:dyDescent="0.25"/>
    <row r="290922" customFormat="1" x14ac:dyDescent="0.25"/>
    <row r="290923" customFormat="1" x14ac:dyDescent="0.25"/>
    <row r="290924" customFormat="1" x14ac:dyDescent="0.25"/>
    <row r="290925" customFormat="1" x14ac:dyDescent="0.25"/>
    <row r="290926" customFormat="1" x14ac:dyDescent="0.25"/>
    <row r="290927" customFormat="1" x14ac:dyDescent="0.25"/>
    <row r="290928" customFormat="1" x14ac:dyDescent="0.25"/>
    <row r="290929" customFormat="1" x14ac:dyDescent="0.25"/>
    <row r="290930" customFormat="1" x14ac:dyDescent="0.25"/>
    <row r="290931" customFormat="1" x14ac:dyDescent="0.25"/>
    <row r="290932" customFormat="1" x14ac:dyDescent="0.25"/>
    <row r="290933" customFormat="1" x14ac:dyDescent="0.25"/>
    <row r="290934" customFormat="1" x14ac:dyDescent="0.25"/>
    <row r="290935" customFormat="1" x14ac:dyDescent="0.25"/>
    <row r="290936" customFormat="1" x14ac:dyDescent="0.25"/>
    <row r="290937" customFormat="1" x14ac:dyDescent="0.25"/>
    <row r="290938" customFormat="1" x14ac:dyDescent="0.25"/>
    <row r="290939" customFormat="1" x14ac:dyDescent="0.25"/>
    <row r="290940" customFormat="1" x14ac:dyDescent="0.25"/>
    <row r="290941" customFormat="1" x14ac:dyDescent="0.25"/>
    <row r="290942" customFormat="1" x14ac:dyDescent="0.25"/>
    <row r="290943" customFormat="1" x14ac:dyDescent="0.25"/>
    <row r="290944" customFormat="1" x14ac:dyDescent="0.25"/>
    <row r="290945" customFormat="1" x14ac:dyDescent="0.25"/>
    <row r="290946" customFormat="1" x14ac:dyDescent="0.25"/>
    <row r="290947" customFormat="1" x14ac:dyDescent="0.25"/>
    <row r="290948" customFormat="1" x14ac:dyDescent="0.25"/>
    <row r="290949" customFormat="1" x14ac:dyDescent="0.25"/>
    <row r="290950" customFormat="1" x14ac:dyDescent="0.25"/>
    <row r="290951" customFormat="1" x14ac:dyDescent="0.25"/>
    <row r="290952" customFormat="1" x14ac:dyDescent="0.25"/>
    <row r="290953" customFormat="1" x14ac:dyDescent="0.25"/>
    <row r="290954" customFormat="1" x14ac:dyDescent="0.25"/>
    <row r="290955" customFormat="1" x14ac:dyDescent="0.25"/>
    <row r="290956" customFormat="1" x14ac:dyDescent="0.25"/>
    <row r="290957" customFormat="1" x14ac:dyDescent="0.25"/>
    <row r="290958" customFormat="1" x14ac:dyDescent="0.25"/>
    <row r="290959" customFormat="1" x14ac:dyDescent="0.25"/>
    <row r="290960" customFormat="1" x14ac:dyDescent="0.25"/>
    <row r="290961" customFormat="1" x14ac:dyDescent="0.25"/>
    <row r="290962" customFormat="1" x14ac:dyDescent="0.25"/>
    <row r="290963" customFormat="1" x14ac:dyDescent="0.25"/>
    <row r="290964" customFormat="1" x14ac:dyDescent="0.25"/>
    <row r="290965" customFormat="1" x14ac:dyDescent="0.25"/>
    <row r="290966" customFormat="1" x14ac:dyDescent="0.25"/>
    <row r="290967" customFormat="1" x14ac:dyDescent="0.25"/>
    <row r="290968" customFormat="1" x14ac:dyDescent="0.25"/>
    <row r="290969" customFormat="1" x14ac:dyDescent="0.25"/>
    <row r="290970" customFormat="1" x14ac:dyDescent="0.25"/>
    <row r="290971" customFormat="1" x14ac:dyDescent="0.25"/>
    <row r="290972" customFormat="1" x14ac:dyDescent="0.25"/>
    <row r="290973" customFormat="1" x14ac:dyDescent="0.25"/>
    <row r="290974" customFormat="1" x14ac:dyDescent="0.25"/>
    <row r="290975" customFormat="1" x14ac:dyDescent="0.25"/>
    <row r="290976" customFormat="1" x14ac:dyDescent="0.25"/>
    <row r="290977" customFormat="1" x14ac:dyDescent="0.25"/>
    <row r="290978" customFormat="1" x14ac:dyDescent="0.25"/>
    <row r="290979" customFormat="1" x14ac:dyDescent="0.25"/>
    <row r="290980" customFormat="1" x14ac:dyDescent="0.25"/>
    <row r="290981" customFormat="1" x14ac:dyDescent="0.25"/>
    <row r="290982" customFormat="1" x14ac:dyDescent="0.25"/>
    <row r="290983" customFormat="1" x14ac:dyDescent="0.25"/>
    <row r="290984" customFormat="1" x14ac:dyDescent="0.25"/>
    <row r="290985" customFormat="1" x14ac:dyDescent="0.25"/>
    <row r="290986" customFormat="1" x14ac:dyDescent="0.25"/>
    <row r="290987" customFormat="1" x14ac:dyDescent="0.25"/>
    <row r="290988" customFormat="1" x14ac:dyDescent="0.25"/>
    <row r="290989" customFormat="1" x14ac:dyDescent="0.25"/>
    <row r="290990" customFormat="1" x14ac:dyDescent="0.25"/>
    <row r="290991" customFormat="1" x14ac:dyDescent="0.25"/>
    <row r="290992" customFormat="1" x14ac:dyDescent="0.25"/>
    <row r="290993" customFormat="1" x14ac:dyDescent="0.25"/>
    <row r="290994" customFormat="1" x14ac:dyDescent="0.25"/>
    <row r="290995" customFormat="1" x14ac:dyDescent="0.25"/>
    <row r="290996" customFormat="1" x14ac:dyDescent="0.25"/>
    <row r="290997" customFormat="1" x14ac:dyDescent="0.25"/>
    <row r="290998" customFormat="1" x14ac:dyDescent="0.25"/>
    <row r="290999" customFormat="1" x14ac:dyDescent="0.25"/>
    <row r="291000" customFormat="1" x14ac:dyDescent="0.25"/>
    <row r="291001" customFormat="1" x14ac:dyDescent="0.25"/>
    <row r="291002" customFormat="1" x14ac:dyDescent="0.25"/>
    <row r="291003" customFormat="1" x14ac:dyDescent="0.25"/>
    <row r="291004" customFormat="1" x14ac:dyDescent="0.25"/>
    <row r="291005" customFormat="1" x14ac:dyDescent="0.25"/>
    <row r="291006" customFormat="1" x14ac:dyDescent="0.25"/>
    <row r="291007" customFormat="1" x14ac:dyDescent="0.25"/>
    <row r="291008" customFormat="1" x14ac:dyDescent="0.25"/>
    <row r="291009" customFormat="1" x14ac:dyDescent="0.25"/>
    <row r="291010" customFormat="1" x14ac:dyDescent="0.25"/>
    <row r="291011" customFormat="1" x14ac:dyDescent="0.25"/>
    <row r="291012" customFormat="1" x14ac:dyDescent="0.25"/>
    <row r="291013" customFormat="1" x14ac:dyDescent="0.25"/>
    <row r="291014" customFormat="1" x14ac:dyDescent="0.25"/>
    <row r="291015" customFormat="1" x14ac:dyDescent="0.25"/>
    <row r="291016" customFormat="1" x14ac:dyDescent="0.25"/>
    <row r="291017" customFormat="1" x14ac:dyDescent="0.25"/>
    <row r="291018" customFormat="1" x14ac:dyDescent="0.25"/>
    <row r="291019" customFormat="1" x14ac:dyDescent="0.25"/>
    <row r="291020" customFormat="1" x14ac:dyDescent="0.25"/>
    <row r="291021" customFormat="1" x14ac:dyDescent="0.25"/>
    <row r="291022" customFormat="1" x14ac:dyDescent="0.25"/>
    <row r="291023" customFormat="1" x14ac:dyDescent="0.25"/>
    <row r="291024" customFormat="1" x14ac:dyDescent="0.25"/>
    <row r="291025" customFormat="1" x14ac:dyDescent="0.25"/>
    <row r="291026" customFormat="1" x14ac:dyDescent="0.25"/>
    <row r="291027" customFormat="1" x14ac:dyDescent="0.25"/>
    <row r="291028" customFormat="1" x14ac:dyDescent="0.25"/>
    <row r="291029" customFormat="1" x14ac:dyDescent="0.25"/>
    <row r="291030" customFormat="1" x14ac:dyDescent="0.25"/>
    <row r="291031" customFormat="1" x14ac:dyDescent="0.25"/>
    <row r="291032" customFormat="1" x14ac:dyDescent="0.25"/>
    <row r="291033" customFormat="1" x14ac:dyDescent="0.25"/>
    <row r="291034" customFormat="1" x14ac:dyDescent="0.25"/>
    <row r="291035" customFormat="1" x14ac:dyDescent="0.25"/>
    <row r="291036" customFormat="1" x14ac:dyDescent="0.25"/>
    <row r="291037" customFormat="1" x14ac:dyDescent="0.25"/>
    <row r="291038" customFormat="1" x14ac:dyDescent="0.25"/>
    <row r="291039" customFormat="1" x14ac:dyDescent="0.25"/>
    <row r="291040" customFormat="1" x14ac:dyDescent="0.25"/>
    <row r="291041" customFormat="1" x14ac:dyDescent="0.25"/>
    <row r="291042" customFormat="1" x14ac:dyDescent="0.25"/>
    <row r="291043" customFormat="1" x14ac:dyDescent="0.25"/>
    <row r="291044" customFormat="1" x14ac:dyDescent="0.25"/>
    <row r="291045" customFormat="1" x14ac:dyDescent="0.25"/>
    <row r="291046" customFormat="1" x14ac:dyDescent="0.25"/>
    <row r="291047" customFormat="1" x14ac:dyDescent="0.25"/>
    <row r="291048" customFormat="1" x14ac:dyDescent="0.25"/>
    <row r="291049" customFormat="1" x14ac:dyDescent="0.25"/>
    <row r="291050" customFormat="1" x14ac:dyDescent="0.25"/>
    <row r="291051" customFormat="1" x14ac:dyDescent="0.25"/>
    <row r="291052" customFormat="1" x14ac:dyDescent="0.25"/>
    <row r="291053" customFormat="1" x14ac:dyDescent="0.25"/>
    <row r="291054" customFormat="1" x14ac:dyDescent="0.25"/>
    <row r="291055" customFormat="1" x14ac:dyDescent="0.25"/>
    <row r="291056" customFormat="1" x14ac:dyDescent="0.25"/>
    <row r="291057" customFormat="1" x14ac:dyDescent="0.25"/>
    <row r="291058" customFormat="1" x14ac:dyDescent="0.25"/>
    <row r="291059" customFormat="1" x14ac:dyDescent="0.25"/>
    <row r="291060" customFormat="1" x14ac:dyDescent="0.25"/>
    <row r="291061" customFormat="1" x14ac:dyDescent="0.25"/>
    <row r="291062" customFormat="1" x14ac:dyDescent="0.25"/>
    <row r="291063" customFormat="1" x14ac:dyDescent="0.25"/>
    <row r="291064" customFormat="1" x14ac:dyDescent="0.25"/>
    <row r="291065" customFormat="1" x14ac:dyDescent="0.25"/>
    <row r="291066" customFormat="1" x14ac:dyDescent="0.25"/>
    <row r="291067" customFormat="1" x14ac:dyDescent="0.25"/>
    <row r="291068" customFormat="1" x14ac:dyDescent="0.25"/>
    <row r="291069" customFormat="1" x14ac:dyDescent="0.25"/>
    <row r="291070" customFormat="1" x14ac:dyDescent="0.25"/>
    <row r="291071" customFormat="1" x14ac:dyDescent="0.25"/>
    <row r="291072" customFormat="1" x14ac:dyDescent="0.25"/>
    <row r="291073" customFormat="1" x14ac:dyDescent="0.25"/>
    <row r="291074" customFormat="1" x14ac:dyDescent="0.25"/>
    <row r="291075" customFormat="1" x14ac:dyDescent="0.25"/>
    <row r="291076" customFormat="1" x14ac:dyDescent="0.25"/>
    <row r="291077" customFormat="1" x14ac:dyDescent="0.25"/>
    <row r="291078" customFormat="1" x14ac:dyDescent="0.25"/>
    <row r="291079" customFormat="1" x14ac:dyDescent="0.25"/>
    <row r="291080" customFormat="1" x14ac:dyDescent="0.25"/>
    <row r="291081" customFormat="1" x14ac:dyDescent="0.25"/>
    <row r="291082" customFormat="1" x14ac:dyDescent="0.25"/>
    <row r="291083" customFormat="1" x14ac:dyDescent="0.25"/>
    <row r="291084" customFormat="1" x14ac:dyDescent="0.25"/>
    <row r="291085" customFormat="1" x14ac:dyDescent="0.25"/>
    <row r="291086" customFormat="1" x14ac:dyDescent="0.25"/>
    <row r="291087" customFormat="1" x14ac:dyDescent="0.25"/>
    <row r="291088" customFormat="1" x14ac:dyDescent="0.25"/>
    <row r="291089" customFormat="1" x14ac:dyDescent="0.25"/>
    <row r="291090" customFormat="1" x14ac:dyDescent="0.25"/>
    <row r="291091" customFormat="1" x14ac:dyDescent="0.25"/>
    <row r="291092" customFormat="1" x14ac:dyDescent="0.25"/>
    <row r="291093" customFormat="1" x14ac:dyDescent="0.25"/>
    <row r="291094" customFormat="1" x14ac:dyDescent="0.25"/>
    <row r="291095" customFormat="1" x14ac:dyDescent="0.25"/>
    <row r="291096" customFormat="1" x14ac:dyDescent="0.25"/>
    <row r="291097" customFormat="1" x14ac:dyDescent="0.25"/>
    <row r="291098" customFormat="1" x14ac:dyDescent="0.25"/>
    <row r="291099" customFormat="1" x14ac:dyDescent="0.25"/>
    <row r="291100" customFormat="1" x14ac:dyDescent="0.25"/>
    <row r="291101" customFormat="1" x14ac:dyDescent="0.25"/>
    <row r="291102" customFormat="1" x14ac:dyDescent="0.25"/>
    <row r="291103" customFormat="1" x14ac:dyDescent="0.25"/>
    <row r="291104" customFormat="1" x14ac:dyDescent="0.25"/>
    <row r="291105" customFormat="1" x14ac:dyDescent="0.25"/>
    <row r="291106" customFormat="1" x14ac:dyDescent="0.25"/>
    <row r="291107" customFormat="1" x14ac:dyDescent="0.25"/>
    <row r="291108" customFormat="1" x14ac:dyDescent="0.25"/>
    <row r="291109" customFormat="1" x14ac:dyDescent="0.25"/>
    <row r="291110" customFormat="1" x14ac:dyDescent="0.25"/>
    <row r="291111" customFormat="1" x14ac:dyDescent="0.25"/>
    <row r="291112" customFormat="1" x14ac:dyDescent="0.25"/>
    <row r="291113" customFormat="1" x14ac:dyDescent="0.25"/>
    <row r="291114" customFormat="1" x14ac:dyDescent="0.25"/>
    <row r="291115" customFormat="1" x14ac:dyDescent="0.25"/>
    <row r="291116" customFormat="1" x14ac:dyDescent="0.25"/>
    <row r="291117" customFormat="1" x14ac:dyDescent="0.25"/>
    <row r="291118" customFormat="1" x14ac:dyDescent="0.25"/>
    <row r="291119" customFormat="1" x14ac:dyDescent="0.25"/>
    <row r="291120" customFormat="1" x14ac:dyDescent="0.25"/>
    <row r="291121" customFormat="1" x14ac:dyDescent="0.25"/>
    <row r="291122" customFormat="1" x14ac:dyDescent="0.25"/>
    <row r="291123" customFormat="1" x14ac:dyDescent="0.25"/>
    <row r="291124" customFormat="1" x14ac:dyDescent="0.25"/>
    <row r="291125" customFormat="1" x14ac:dyDescent="0.25"/>
    <row r="291126" customFormat="1" x14ac:dyDescent="0.25"/>
    <row r="291127" customFormat="1" x14ac:dyDescent="0.25"/>
    <row r="291128" customFormat="1" x14ac:dyDescent="0.25"/>
    <row r="291129" customFormat="1" x14ac:dyDescent="0.25"/>
    <row r="291130" customFormat="1" x14ac:dyDescent="0.25"/>
    <row r="291131" customFormat="1" x14ac:dyDescent="0.25"/>
    <row r="291132" customFormat="1" x14ac:dyDescent="0.25"/>
    <row r="291133" customFormat="1" x14ac:dyDescent="0.25"/>
    <row r="291134" customFormat="1" x14ac:dyDescent="0.25"/>
    <row r="291135" customFormat="1" x14ac:dyDescent="0.25"/>
    <row r="291136" customFormat="1" x14ac:dyDescent="0.25"/>
    <row r="291137" customFormat="1" x14ac:dyDescent="0.25"/>
    <row r="291138" customFormat="1" x14ac:dyDescent="0.25"/>
    <row r="291139" customFormat="1" x14ac:dyDescent="0.25"/>
    <row r="291140" customFormat="1" x14ac:dyDescent="0.25"/>
    <row r="291141" customFormat="1" x14ac:dyDescent="0.25"/>
    <row r="291142" customFormat="1" x14ac:dyDescent="0.25"/>
    <row r="291143" customFormat="1" x14ac:dyDescent="0.25"/>
    <row r="291144" customFormat="1" x14ac:dyDescent="0.25"/>
    <row r="291145" customFormat="1" x14ac:dyDescent="0.25"/>
    <row r="291146" customFormat="1" x14ac:dyDescent="0.25"/>
    <row r="291147" customFormat="1" x14ac:dyDescent="0.25"/>
    <row r="291148" customFormat="1" x14ac:dyDescent="0.25"/>
    <row r="291149" customFormat="1" x14ac:dyDescent="0.25"/>
    <row r="291150" customFormat="1" x14ac:dyDescent="0.25"/>
    <row r="291151" customFormat="1" x14ac:dyDescent="0.25"/>
    <row r="291152" customFormat="1" x14ac:dyDescent="0.25"/>
    <row r="291153" customFormat="1" x14ac:dyDescent="0.25"/>
    <row r="291154" customFormat="1" x14ac:dyDescent="0.25"/>
    <row r="291155" customFormat="1" x14ac:dyDescent="0.25"/>
    <row r="291156" customFormat="1" x14ac:dyDescent="0.25"/>
    <row r="291157" customFormat="1" x14ac:dyDescent="0.25"/>
    <row r="291158" customFormat="1" x14ac:dyDescent="0.25"/>
    <row r="291159" customFormat="1" x14ac:dyDescent="0.25"/>
    <row r="291160" customFormat="1" x14ac:dyDescent="0.25"/>
    <row r="291161" customFormat="1" x14ac:dyDescent="0.25"/>
    <row r="291162" customFormat="1" x14ac:dyDescent="0.25"/>
    <row r="291163" customFormat="1" x14ac:dyDescent="0.25"/>
    <row r="291164" customFormat="1" x14ac:dyDescent="0.25"/>
    <row r="291165" customFormat="1" x14ac:dyDescent="0.25"/>
    <row r="291166" customFormat="1" x14ac:dyDescent="0.25"/>
    <row r="291167" customFormat="1" x14ac:dyDescent="0.25"/>
    <row r="291168" customFormat="1" x14ac:dyDescent="0.25"/>
    <row r="291169" customFormat="1" x14ac:dyDescent="0.25"/>
    <row r="291170" customFormat="1" x14ac:dyDescent="0.25"/>
    <row r="291171" customFormat="1" x14ac:dyDescent="0.25"/>
    <row r="291172" customFormat="1" x14ac:dyDescent="0.25"/>
    <row r="291173" customFormat="1" x14ac:dyDescent="0.25"/>
    <row r="291174" customFormat="1" x14ac:dyDescent="0.25"/>
    <row r="291175" customFormat="1" x14ac:dyDescent="0.25"/>
    <row r="291176" customFormat="1" x14ac:dyDescent="0.25"/>
    <row r="291177" customFormat="1" x14ac:dyDescent="0.25"/>
    <row r="291178" customFormat="1" x14ac:dyDescent="0.25"/>
    <row r="291179" customFormat="1" x14ac:dyDescent="0.25"/>
    <row r="291180" customFormat="1" x14ac:dyDescent="0.25"/>
    <row r="291181" customFormat="1" x14ac:dyDescent="0.25"/>
    <row r="291182" customFormat="1" x14ac:dyDescent="0.25"/>
    <row r="291183" customFormat="1" x14ac:dyDescent="0.25"/>
    <row r="291184" customFormat="1" x14ac:dyDescent="0.25"/>
    <row r="291185" customFormat="1" x14ac:dyDescent="0.25"/>
    <row r="291186" customFormat="1" x14ac:dyDescent="0.25"/>
    <row r="291187" customFormat="1" x14ac:dyDescent="0.25"/>
    <row r="291188" customFormat="1" x14ac:dyDescent="0.25"/>
    <row r="291189" customFormat="1" x14ac:dyDescent="0.25"/>
    <row r="291190" customFormat="1" x14ac:dyDescent="0.25"/>
    <row r="291191" customFormat="1" x14ac:dyDescent="0.25"/>
    <row r="291192" customFormat="1" x14ac:dyDescent="0.25"/>
    <row r="291193" customFormat="1" x14ac:dyDescent="0.25"/>
    <row r="291194" customFormat="1" x14ac:dyDescent="0.25"/>
    <row r="291195" customFormat="1" x14ac:dyDescent="0.25"/>
    <row r="291196" customFormat="1" x14ac:dyDescent="0.25"/>
    <row r="291197" customFormat="1" x14ac:dyDescent="0.25"/>
    <row r="291198" customFormat="1" x14ac:dyDescent="0.25"/>
    <row r="291199" customFormat="1" x14ac:dyDescent="0.25"/>
    <row r="291200" customFormat="1" x14ac:dyDescent="0.25"/>
    <row r="291201" customFormat="1" x14ac:dyDescent="0.25"/>
    <row r="291202" customFormat="1" x14ac:dyDescent="0.25"/>
    <row r="291203" customFormat="1" x14ac:dyDescent="0.25"/>
    <row r="291204" customFormat="1" x14ac:dyDescent="0.25"/>
    <row r="291205" customFormat="1" x14ac:dyDescent="0.25"/>
    <row r="291206" customFormat="1" x14ac:dyDescent="0.25"/>
    <row r="291207" customFormat="1" x14ac:dyDescent="0.25"/>
    <row r="291208" customFormat="1" x14ac:dyDescent="0.25"/>
    <row r="291209" customFormat="1" x14ac:dyDescent="0.25"/>
    <row r="291210" customFormat="1" x14ac:dyDescent="0.25"/>
    <row r="291211" customFormat="1" x14ac:dyDescent="0.25"/>
    <row r="291212" customFormat="1" x14ac:dyDescent="0.25"/>
    <row r="291213" customFormat="1" x14ac:dyDescent="0.25"/>
    <row r="291214" customFormat="1" x14ac:dyDescent="0.25"/>
    <row r="291215" customFormat="1" x14ac:dyDescent="0.25"/>
    <row r="291216" customFormat="1" x14ac:dyDescent="0.25"/>
    <row r="291217" customFormat="1" x14ac:dyDescent="0.25"/>
    <row r="291218" customFormat="1" x14ac:dyDescent="0.25"/>
    <row r="291219" customFormat="1" x14ac:dyDescent="0.25"/>
    <row r="291220" customFormat="1" x14ac:dyDescent="0.25"/>
    <row r="291221" customFormat="1" x14ac:dyDescent="0.25"/>
    <row r="291222" customFormat="1" x14ac:dyDescent="0.25"/>
    <row r="291223" customFormat="1" x14ac:dyDescent="0.25"/>
    <row r="291224" customFormat="1" x14ac:dyDescent="0.25"/>
    <row r="291225" customFormat="1" x14ac:dyDescent="0.25"/>
    <row r="291226" customFormat="1" x14ac:dyDescent="0.25"/>
    <row r="291227" customFormat="1" x14ac:dyDescent="0.25"/>
    <row r="291228" customFormat="1" x14ac:dyDescent="0.25"/>
    <row r="291229" customFormat="1" x14ac:dyDescent="0.25"/>
    <row r="291230" customFormat="1" x14ac:dyDescent="0.25"/>
    <row r="291231" customFormat="1" x14ac:dyDescent="0.25"/>
    <row r="291232" customFormat="1" x14ac:dyDescent="0.25"/>
    <row r="291233" customFormat="1" x14ac:dyDescent="0.25"/>
    <row r="291234" customFormat="1" x14ac:dyDescent="0.25"/>
    <row r="291235" customFormat="1" x14ac:dyDescent="0.25"/>
    <row r="291236" customFormat="1" x14ac:dyDescent="0.25"/>
    <row r="291237" customFormat="1" x14ac:dyDescent="0.25"/>
    <row r="291238" customFormat="1" x14ac:dyDescent="0.25"/>
    <row r="291239" customFormat="1" x14ac:dyDescent="0.25"/>
    <row r="291240" customFormat="1" x14ac:dyDescent="0.25"/>
    <row r="291241" customFormat="1" x14ac:dyDescent="0.25"/>
    <row r="291242" customFormat="1" x14ac:dyDescent="0.25"/>
    <row r="291243" customFormat="1" x14ac:dyDescent="0.25"/>
    <row r="291244" customFormat="1" x14ac:dyDescent="0.25"/>
    <row r="291245" customFormat="1" x14ac:dyDescent="0.25"/>
    <row r="291246" customFormat="1" x14ac:dyDescent="0.25"/>
    <row r="291247" customFormat="1" x14ac:dyDescent="0.25"/>
    <row r="291248" customFormat="1" x14ac:dyDescent="0.25"/>
    <row r="291249" customFormat="1" x14ac:dyDescent="0.25"/>
    <row r="291250" customFormat="1" x14ac:dyDescent="0.25"/>
    <row r="291251" customFormat="1" x14ac:dyDescent="0.25"/>
    <row r="291252" customFormat="1" x14ac:dyDescent="0.25"/>
    <row r="291253" customFormat="1" x14ac:dyDescent="0.25"/>
    <row r="291254" customFormat="1" x14ac:dyDescent="0.25"/>
    <row r="291255" customFormat="1" x14ac:dyDescent="0.25"/>
    <row r="291256" customFormat="1" x14ac:dyDescent="0.25"/>
    <row r="291257" customFormat="1" x14ac:dyDescent="0.25"/>
    <row r="291258" customFormat="1" x14ac:dyDescent="0.25"/>
    <row r="291259" customFormat="1" x14ac:dyDescent="0.25"/>
    <row r="291260" customFormat="1" x14ac:dyDescent="0.25"/>
    <row r="291261" customFormat="1" x14ac:dyDescent="0.25"/>
    <row r="291262" customFormat="1" x14ac:dyDescent="0.25"/>
    <row r="291263" customFormat="1" x14ac:dyDescent="0.25"/>
    <row r="291264" customFormat="1" x14ac:dyDescent="0.25"/>
    <row r="291265" customFormat="1" x14ac:dyDescent="0.25"/>
    <row r="291266" customFormat="1" x14ac:dyDescent="0.25"/>
    <row r="291267" customFormat="1" x14ac:dyDescent="0.25"/>
    <row r="291268" customFormat="1" x14ac:dyDescent="0.25"/>
    <row r="291269" customFormat="1" x14ac:dyDescent="0.25"/>
    <row r="291270" customFormat="1" x14ac:dyDescent="0.25"/>
    <row r="291271" customFormat="1" x14ac:dyDescent="0.25"/>
    <row r="291272" customFormat="1" x14ac:dyDescent="0.25"/>
    <row r="291273" customFormat="1" x14ac:dyDescent="0.25"/>
    <row r="291274" customFormat="1" x14ac:dyDescent="0.25"/>
    <row r="291275" customFormat="1" x14ac:dyDescent="0.25"/>
    <row r="291276" customFormat="1" x14ac:dyDescent="0.25"/>
    <row r="291277" customFormat="1" x14ac:dyDescent="0.25"/>
    <row r="291278" customFormat="1" x14ac:dyDescent="0.25"/>
    <row r="291279" customFormat="1" x14ac:dyDescent="0.25"/>
    <row r="291280" customFormat="1" x14ac:dyDescent="0.25"/>
    <row r="291281" customFormat="1" x14ac:dyDescent="0.25"/>
    <row r="291282" customFormat="1" x14ac:dyDescent="0.25"/>
    <row r="291283" customFormat="1" x14ac:dyDescent="0.25"/>
    <row r="291284" customFormat="1" x14ac:dyDescent="0.25"/>
    <row r="291285" customFormat="1" x14ac:dyDescent="0.25"/>
    <row r="291286" customFormat="1" x14ac:dyDescent="0.25"/>
    <row r="291287" customFormat="1" x14ac:dyDescent="0.25"/>
    <row r="291288" customFormat="1" x14ac:dyDescent="0.25"/>
    <row r="291289" customFormat="1" x14ac:dyDescent="0.25"/>
    <row r="291290" customFormat="1" x14ac:dyDescent="0.25"/>
    <row r="291291" customFormat="1" x14ac:dyDescent="0.25"/>
    <row r="291292" customFormat="1" x14ac:dyDescent="0.25"/>
    <row r="291293" customFormat="1" x14ac:dyDescent="0.25"/>
    <row r="291294" customFormat="1" x14ac:dyDescent="0.25"/>
    <row r="291295" customFormat="1" x14ac:dyDescent="0.25"/>
    <row r="291296" customFormat="1" x14ac:dyDescent="0.25"/>
    <row r="291297" customFormat="1" x14ac:dyDescent="0.25"/>
    <row r="291298" customFormat="1" x14ac:dyDescent="0.25"/>
    <row r="291299" customFormat="1" x14ac:dyDescent="0.25"/>
    <row r="291300" customFormat="1" x14ac:dyDescent="0.25"/>
    <row r="291301" customFormat="1" x14ac:dyDescent="0.25"/>
    <row r="291302" customFormat="1" x14ac:dyDescent="0.25"/>
    <row r="291303" customFormat="1" x14ac:dyDescent="0.25"/>
    <row r="291304" customFormat="1" x14ac:dyDescent="0.25"/>
    <row r="291305" customFormat="1" x14ac:dyDescent="0.25"/>
    <row r="291306" customFormat="1" x14ac:dyDescent="0.25"/>
    <row r="291307" customFormat="1" x14ac:dyDescent="0.25"/>
    <row r="291308" customFormat="1" x14ac:dyDescent="0.25"/>
    <row r="291309" customFormat="1" x14ac:dyDescent="0.25"/>
    <row r="291310" customFormat="1" x14ac:dyDescent="0.25"/>
    <row r="291311" customFormat="1" x14ac:dyDescent="0.25"/>
    <row r="291312" customFormat="1" x14ac:dyDescent="0.25"/>
    <row r="291313" customFormat="1" x14ac:dyDescent="0.25"/>
    <row r="291314" customFormat="1" x14ac:dyDescent="0.25"/>
    <row r="291315" customFormat="1" x14ac:dyDescent="0.25"/>
    <row r="291316" customFormat="1" x14ac:dyDescent="0.25"/>
    <row r="291317" customFormat="1" x14ac:dyDescent="0.25"/>
    <row r="291318" customFormat="1" x14ac:dyDescent="0.25"/>
    <row r="291319" customFormat="1" x14ac:dyDescent="0.25"/>
    <row r="291320" customFormat="1" x14ac:dyDescent="0.25"/>
    <row r="291321" customFormat="1" x14ac:dyDescent="0.25"/>
    <row r="291322" customFormat="1" x14ac:dyDescent="0.25"/>
    <row r="291323" customFormat="1" x14ac:dyDescent="0.25"/>
    <row r="291324" customFormat="1" x14ac:dyDescent="0.25"/>
    <row r="291325" customFormat="1" x14ac:dyDescent="0.25"/>
    <row r="291326" customFormat="1" x14ac:dyDescent="0.25"/>
    <row r="291327" customFormat="1" x14ac:dyDescent="0.25"/>
    <row r="291328" customFormat="1" x14ac:dyDescent="0.25"/>
    <row r="291329" customFormat="1" x14ac:dyDescent="0.25"/>
    <row r="291330" customFormat="1" x14ac:dyDescent="0.25"/>
    <row r="291331" customFormat="1" x14ac:dyDescent="0.25"/>
    <row r="291332" customFormat="1" x14ac:dyDescent="0.25"/>
    <row r="291333" customFormat="1" x14ac:dyDescent="0.25"/>
    <row r="291334" customFormat="1" x14ac:dyDescent="0.25"/>
    <row r="291335" customFormat="1" x14ac:dyDescent="0.25"/>
    <row r="291336" customFormat="1" x14ac:dyDescent="0.25"/>
    <row r="291337" customFormat="1" x14ac:dyDescent="0.25"/>
    <row r="291338" customFormat="1" x14ac:dyDescent="0.25"/>
    <row r="291339" customFormat="1" x14ac:dyDescent="0.25"/>
    <row r="291340" customFormat="1" x14ac:dyDescent="0.25"/>
    <row r="291341" customFormat="1" x14ac:dyDescent="0.25"/>
    <row r="291342" customFormat="1" x14ac:dyDescent="0.25"/>
    <row r="291343" customFormat="1" x14ac:dyDescent="0.25"/>
    <row r="291344" customFormat="1" x14ac:dyDescent="0.25"/>
    <row r="291345" customFormat="1" x14ac:dyDescent="0.25"/>
    <row r="291346" customFormat="1" x14ac:dyDescent="0.25"/>
    <row r="291347" customFormat="1" x14ac:dyDescent="0.25"/>
    <row r="291348" customFormat="1" x14ac:dyDescent="0.25"/>
    <row r="291349" customFormat="1" x14ac:dyDescent="0.25"/>
    <row r="291350" customFormat="1" x14ac:dyDescent="0.25"/>
    <row r="291351" customFormat="1" x14ac:dyDescent="0.25"/>
    <row r="291352" customFormat="1" x14ac:dyDescent="0.25"/>
    <row r="291353" customFormat="1" x14ac:dyDescent="0.25"/>
    <row r="291354" customFormat="1" x14ac:dyDescent="0.25"/>
    <row r="291355" customFormat="1" x14ac:dyDescent="0.25"/>
    <row r="291356" customFormat="1" x14ac:dyDescent="0.25"/>
    <row r="291357" customFormat="1" x14ac:dyDescent="0.25"/>
    <row r="291358" customFormat="1" x14ac:dyDescent="0.25"/>
    <row r="291359" customFormat="1" x14ac:dyDescent="0.25"/>
    <row r="291360" customFormat="1" x14ac:dyDescent="0.25"/>
    <row r="291361" customFormat="1" x14ac:dyDescent="0.25"/>
    <row r="291362" customFormat="1" x14ac:dyDescent="0.25"/>
    <row r="291363" customFormat="1" x14ac:dyDescent="0.25"/>
    <row r="291364" customFormat="1" x14ac:dyDescent="0.25"/>
    <row r="291365" customFormat="1" x14ac:dyDescent="0.25"/>
    <row r="291366" customFormat="1" x14ac:dyDescent="0.25"/>
    <row r="291367" customFormat="1" x14ac:dyDescent="0.25"/>
    <row r="291368" customFormat="1" x14ac:dyDescent="0.25"/>
    <row r="291369" customFormat="1" x14ac:dyDescent="0.25"/>
    <row r="291370" customFormat="1" x14ac:dyDescent="0.25"/>
    <row r="291371" customFormat="1" x14ac:dyDescent="0.25"/>
    <row r="291372" customFormat="1" x14ac:dyDescent="0.25"/>
    <row r="291373" customFormat="1" x14ac:dyDescent="0.25"/>
    <row r="291374" customFormat="1" x14ac:dyDescent="0.25"/>
    <row r="291375" customFormat="1" x14ac:dyDescent="0.25"/>
    <row r="291376" customFormat="1" x14ac:dyDescent="0.25"/>
    <row r="291377" customFormat="1" x14ac:dyDescent="0.25"/>
    <row r="291378" customFormat="1" x14ac:dyDescent="0.25"/>
    <row r="291379" customFormat="1" x14ac:dyDescent="0.25"/>
    <row r="291380" customFormat="1" x14ac:dyDescent="0.25"/>
    <row r="291381" customFormat="1" x14ac:dyDescent="0.25"/>
    <row r="291382" customFormat="1" x14ac:dyDescent="0.25"/>
    <row r="291383" customFormat="1" x14ac:dyDescent="0.25"/>
    <row r="291384" customFormat="1" x14ac:dyDescent="0.25"/>
    <row r="291385" customFormat="1" x14ac:dyDescent="0.25"/>
    <row r="291386" customFormat="1" x14ac:dyDescent="0.25"/>
    <row r="291387" customFormat="1" x14ac:dyDescent="0.25"/>
    <row r="291388" customFormat="1" x14ac:dyDescent="0.25"/>
    <row r="291389" customFormat="1" x14ac:dyDescent="0.25"/>
    <row r="291390" customFormat="1" x14ac:dyDescent="0.25"/>
    <row r="291391" customFormat="1" x14ac:dyDescent="0.25"/>
    <row r="291392" customFormat="1" x14ac:dyDescent="0.25"/>
    <row r="291393" customFormat="1" x14ac:dyDescent="0.25"/>
    <row r="291394" customFormat="1" x14ac:dyDescent="0.25"/>
    <row r="291395" customFormat="1" x14ac:dyDescent="0.25"/>
    <row r="291396" customFormat="1" x14ac:dyDescent="0.25"/>
    <row r="291397" customFormat="1" x14ac:dyDescent="0.25"/>
    <row r="291398" customFormat="1" x14ac:dyDescent="0.25"/>
    <row r="291399" customFormat="1" x14ac:dyDescent="0.25"/>
    <row r="291400" customFormat="1" x14ac:dyDescent="0.25"/>
    <row r="291401" customFormat="1" x14ac:dyDescent="0.25"/>
    <row r="291402" customFormat="1" x14ac:dyDescent="0.25"/>
    <row r="291403" customFormat="1" x14ac:dyDescent="0.25"/>
    <row r="291404" customFormat="1" x14ac:dyDescent="0.25"/>
    <row r="291405" customFormat="1" x14ac:dyDescent="0.25"/>
    <row r="291406" customFormat="1" x14ac:dyDescent="0.25"/>
    <row r="291407" customFormat="1" x14ac:dyDescent="0.25"/>
    <row r="291408" customFormat="1" x14ac:dyDescent="0.25"/>
    <row r="291409" customFormat="1" x14ac:dyDescent="0.25"/>
    <row r="291410" customFormat="1" x14ac:dyDescent="0.25"/>
    <row r="291411" customFormat="1" x14ac:dyDescent="0.25"/>
    <row r="291412" customFormat="1" x14ac:dyDescent="0.25"/>
    <row r="291413" customFormat="1" x14ac:dyDescent="0.25"/>
    <row r="291414" customFormat="1" x14ac:dyDescent="0.25"/>
    <row r="291415" customFormat="1" x14ac:dyDescent="0.25"/>
    <row r="291416" customFormat="1" x14ac:dyDescent="0.25"/>
    <row r="291417" customFormat="1" x14ac:dyDescent="0.25"/>
    <row r="291418" customFormat="1" x14ac:dyDescent="0.25"/>
    <row r="291419" customFormat="1" x14ac:dyDescent="0.25"/>
    <row r="291420" customFormat="1" x14ac:dyDescent="0.25"/>
    <row r="291421" customFormat="1" x14ac:dyDescent="0.25"/>
    <row r="291422" customFormat="1" x14ac:dyDescent="0.25"/>
    <row r="291423" customFormat="1" x14ac:dyDescent="0.25"/>
    <row r="291424" customFormat="1" x14ac:dyDescent="0.25"/>
    <row r="291425" customFormat="1" x14ac:dyDescent="0.25"/>
    <row r="291426" customFormat="1" x14ac:dyDescent="0.25"/>
    <row r="291427" customFormat="1" x14ac:dyDescent="0.25"/>
    <row r="291428" customFormat="1" x14ac:dyDescent="0.25"/>
    <row r="291429" customFormat="1" x14ac:dyDescent="0.25"/>
    <row r="291430" customFormat="1" x14ac:dyDescent="0.25"/>
    <row r="291431" customFormat="1" x14ac:dyDescent="0.25"/>
    <row r="291432" customFormat="1" x14ac:dyDescent="0.25"/>
    <row r="291433" customFormat="1" x14ac:dyDescent="0.25"/>
    <row r="291434" customFormat="1" x14ac:dyDescent="0.25"/>
    <row r="291435" customFormat="1" x14ac:dyDescent="0.25"/>
    <row r="291436" customFormat="1" x14ac:dyDescent="0.25"/>
    <row r="291437" customFormat="1" x14ac:dyDescent="0.25"/>
    <row r="291438" customFormat="1" x14ac:dyDescent="0.25"/>
    <row r="291439" customFormat="1" x14ac:dyDescent="0.25"/>
    <row r="291440" customFormat="1" x14ac:dyDescent="0.25"/>
    <row r="291441" customFormat="1" x14ac:dyDescent="0.25"/>
    <row r="291442" customFormat="1" x14ac:dyDescent="0.25"/>
    <row r="291443" customFormat="1" x14ac:dyDescent="0.25"/>
    <row r="291444" customFormat="1" x14ac:dyDescent="0.25"/>
    <row r="291445" customFormat="1" x14ac:dyDescent="0.25"/>
    <row r="291446" customFormat="1" x14ac:dyDescent="0.25"/>
    <row r="291447" customFormat="1" x14ac:dyDescent="0.25"/>
    <row r="291448" customFormat="1" x14ac:dyDescent="0.25"/>
    <row r="291449" customFormat="1" x14ac:dyDescent="0.25"/>
    <row r="291450" customFormat="1" x14ac:dyDescent="0.25"/>
    <row r="291451" customFormat="1" x14ac:dyDescent="0.25"/>
    <row r="291452" customFormat="1" x14ac:dyDescent="0.25"/>
    <row r="291453" customFormat="1" x14ac:dyDescent="0.25"/>
    <row r="291454" customFormat="1" x14ac:dyDescent="0.25"/>
    <row r="291455" customFormat="1" x14ac:dyDescent="0.25"/>
    <row r="291456" customFormat="1" x14ac:dyDescent="0.25"/>
    <row r="291457" customFormat="1" x14ac:dyDescent="0.25"/>
    <row r="291458" customFormat="1" x14ac:dyDescent="0.25"/>
    <row r="291459" customFormat="1" x14ac:dyDescent="0.25"/>
    <row r="291460" customFormat="1" x14ac:dyDescent="0.25"/>
    <row r="291461" customFormat="1" x14ac:dyDescent="0.25"/>
    <row r="291462" customFormat="1" x14ac:dyDescent="0.25"/>
    <row r="291463" customFormat="1" x14ac:dyDescent="0.25"/>
    <row r="291464" customFormat="1" x14ac:dyDescent="0.25"/>
    <row r="291465" customFormat="1" x14ac:dyDescent="0.25"/>
    <row r="291466" customFormat="1" x14ac:dyDescent="0.25"/>
    <row r="291467" customFormat="1" x14ac:dyDescent="0.25"/>
    <row r="291468" customFormat="1" x14ac:dyDescent="0.25"/>
    <row r="291469" customFormat="1" x14ac:dyDescent="0.25"/>
    <row r="291470" customFormat="1" x14ac:dyDescent="0.25"/>
    <row r="291471" customFormat="1" x14ac:dyDescent="0.25"/>
    <row r="291472" customFormat="1" x14ac:dyDescent="0.25"/>
    <row r="291473" customFormat="1" x14ac:dyDescent="0.25"/>
    <row r="291474" customFormat="1" x14ac:dyDescent="0.25"/>
    <row r="291475" customFormat="1" x14ac:dyDescent="0.25"/>
    <row r="291476" customFormat="1" x14ac:dyDescent="0.25"/>
    <row r="291477" customFormat="1" x14ac:dyDescent="0.25"/>
    <row r="291478" customFormat="1" x14ac:dyDescent="0.25"/>
    <row r="291479" customFormat="1" x14ac:dyDescent="0.25"/>
    <row r="291480" customFormat="1" x14ac:dyDescent="0.25"/>
    <row r="291481" customFormat="1" x14ac:dyDescent="0.25"/>
    <row r="291482" customFormat="1" x14ac:dyDescent="0.25"/>
    <row r="291483" customFormat="1" x14ac:dyDescent="0.25"/>
    <row r="291484" customFormat="1" x14ac:dyDescent="0.25"/>
    <row r="291485" customFormat="1" x14ac:dyDescent="0.25"/>
    <row r="291486" customFormat="1" x14ac:dyDescent="0.25"/>
    <row r="291487" customFormat="1" x14ac:dyDescent="0.25"/>
    <row r="291488" customFormat="1" x14ac:dyDescent="0.25"/>
    <row r="291489" customFormat="1" x14ac:dyDescent="0.25"/>
    <row r="291490" customFormat="1" x14ac:dyDescent="0.25"/>
    <row r="291491" customFormat="1" x14ac:dyDescent="0.25"/>
    <row r="291492" customFormat="1" x14ac:dyDescent="0.25"/>
    <row r="291493" customFormat="1" x14ac:dyDescent="0.25"/>
    <row r="291494" customFormat="1" x14ac:dyDescent="0.25"/>
    <row r="291495" customFormat="1" x14ac:dyDescent="0.25"/>
    <row r="291496" customFormat="1" x14ac:dyDescent="0.25"/>
    <row r="291497" customFormat="1" x14ac:dyDescent="0.25"/>
    <row r="291498" customFormat="1" x14ac:dyDescent="0.25"/>
    <row r="291499" customFormat="1" x14ac:dyDescent="0.25"/>
    <row r="291500" customFormat="1" x14ac:dyDescent="0.25"/>
    <row r="291501" customFormat="1" x14ac:dyDescent="0.25"/>
    <row r="291502" customFormat="1" x14ac:dyDescent="0.25"/>
    <row r="291503" customFormat="1" x14ac:dyDescent="0.25"/>
    <row r="291504" customFormat="1" x14ac:dyDescent="0.25"/>
    <row r="291505" customFormat="1" x14ac:dyDescent="0.25"/>
    <row r="291506" customFormat="1" x14ac:dyDescent="0.25"/>
    <row r="291507" customFormat="1" x14ac:dyDescent="0.25"/>
    <row r="291508" customFormat="1" x14ac:dyDescent="0.25"/>
    <row r="291509" customFormat="1" x14ac:dyDescent="0.25"/>
    <row r="291510" customFormat="1" x14ac:dyDescent="0.25"/>
    <row r="291511" customFormat="1" x14ac:dyDescent="0.25"/>
    <row r="291512" customFormat="1" x14ac:dyDescent="0.25"/>
    <row r="291513" customFormat="1" x14ac:dyDescent="0.25"/>
    <row r="291514" customFormat="1" x14ac:dyDescent="0.25"/>
    <row r="291515" customFormat="1" x14ac:dyDescent="0.25"/>
    <row r="291516" customFormat="1" x14ac:dyDescent="0.25"/>
    <row r="291517" customFormat="1" x14ac:dyDescent="0.25"/>
    <row r="291518" customFormat="1" x14ac:dyDescent="0.25"/>
    <row r="291519" customFormat="1" x14ac:dyDescent="0.25"/>
    <row r="291520" customFormat="1" x14ac:dyDescent="0.25"/>
    <row r="291521" customFormat="1" x14ac:dyDescent="0.25"/>
    <row r="291522" customFormat="1" x14ac:dyDescent="0.25"/>
    <row r="291523" customFormat="1" x14ac:dyDescent="0.25"/>
    <row r="291524" customFormat="1" x14ac:dyDescent="0.25"/>
    <row r="291525" customFormat="1" x14ac:dyDescent="0.25"/>
    <row r="291526" customFormat="1" x14ac:dyDescent="0.25"/>
    <row r="291527" customFormat="1" x14ac:dyDescent="0.25"/>
    <row r="291528" customFormat="1" x14ac:dyDescent="0.25"/>
    <row r="291529" customFormat="1" x14ac:dyDescent="0.25"/>
    <row r="291530" customFormat="1" x14ac:dyDescent="0.25"/>
    <row r="291531" customFormat="1" x14ac:dyDescent="0.25"/>
    <row r="291532" customFormat="1" x14ac:dyDescent="0.25"/>
    <row r="291533" customFormat="1" x14ac:dyDescent="0.25"/>
    <row r="291534" customFormat="1" x14ac:dyDescent="0.25"/>
    <row r="291535" customFormat="1" x14ac:dyDescent="0.25"/>
    <row r="291536" customFormat="1" x14ac:dyDescent="0.25"/>
    <row r="291537" customFormat="1" x14ac:dyDescent="0.25"/>
    <row r="291538" customFormat="1" x14ac:dyDescent="0.25"/>
    <row r="291539" customFormat="1" x14ac:dyDescent="0.25"/>
    <row r="291540" customFormat="1" x14ac:dyDescent="0.25"/>
    <row r="291541" customFormat="1" x14ac:dyDescent="0.25"/>
    <row r="291542" customFormat="1" x14ac:dyDescent="0.25"/>
    <row r="291543" customFormat="1" x14ac:dyDescent="0.25"/>
    <row r="291544" customFormat="1" x14ac:dyDescent="0.25"/>
    <row r="291545" customFormat="1" x14ac:dyDescent="0.25"/>
    <row r="291546" customFormat="1" x14ac:dyDescent="0.25"/>
    <row r="291547" customFormat="1" x14ac:dyDescent="0.25"/>
    <row r="291548" customFormat="1" x14ac:dyDescent="0.25"/>
    <row r="291549" customFormat="1" x14ac:dyDescent="0.25"/>
    <row r="291550" customFormat="1" x14ac:dyDescent="0.25"/>
    <row r="291551" customFormat="1" x14ac:dyDescent="0.25"/>
    <row r="291552" customFormat="1" x14ac:dyDescent="0.25"/>
    <row r="291553" customFormat="1" x14ac:dyDescent="0.25"/>
    <row r="291554" customFormat="1" x14ac:dyDescent="0.25"/>
    <row r="291555" customFormat="1" x14ac:dyDescent="0.25"/>
    <row r="291556" customFormat="1" x14ac:dyDescent="0.25"/>
    <row r="291557" customFormat="1" x14ac:dyDescent="0.25"/>
    <row r="291558" customFormat="1" x14ac:dyDescent="0.25"/>
    <row r="291559" customFormat="1" x14ac:dyDescent="0.25"/>
    <row r="291560" customFormat="1" x14ac:dyDescent="0.25"/>
    <row r="291561" customFormat="1" x14ac:dyDescent="0.25"/>
    <row r="291562" customFormat="1" x14ac:dyDescent="0.25"/>
    <row r="291563" customFormat="1" x14ac:dyDescent="0.25"/>
    <row r="291564" customFormat="1" x14ac:dyDescent="0.25"/>
    <row r="291565" customFormat="1" x14ac:dyDescent="0.25"/>
    <row r="291566" customFormat="1" x14ac:dyDescent="0.25"/>
    <row r="291567" customFormat="1" x14ac:dyDescent="0.25"/>
    <row r="291568" customFormat="1" x14ac:dyDescent="0.25"/>
    <row r="291569" customFormat="1" x14ac:dyDescent="0.25"/>
    <row r="291570" customFormat="1" x14ac:dyDescent="0.25"/>
    <row r="291571" customFormat="1" x14ac:dyDescent="0.25"/>
    <row r="291572" customFormat="1" x14ac:dyDescent="0.25"/>
    <row r="291573" customFormat="1" x14ac:dyDescent="0.25"/>
    <row r="291574" customFormat="1" x14ac:dyDescent="0.25"/>
    <row r="291575" customFormat="1" x14ac:dyDescent="0.25"/>
    <row r="291576" customFormat="1" x14ac:dyDescent="0.25"/>
    <row r="291577" customFormat="1" x14ac:dyDescent="0.25"/>
    <row r="291578" customFormat="1" x14ac:dyDescent="0.25"/>
    <row r="291579" customFormat="1" x14ac:dyDescent="0.25"/>
    <row r="291580" customFormat="1" x14ac:dyDescent="0.25"/>
    <row r="291581" customFormat="1" x14ac:dyDescent="0.25"/>
    <row r="291582" customFormat="1" x14ac:dyDescent="0.25"/>
    <row r="291583" customFormat="1" x14ac:dyDescent="0.25"/>
    <row r="291584" customFormat="1" x14ac:dyDescent="0.25"/>
    <row r="291585" customFormat="1" x14ac:dyDescent="0.25"/>
    <row r="291586" customFormat="1" x14ac:dyDescent="0.25"/>
    <row r="291587" customFormat="1" x14ac:dyDescent="0.25"/>
    <row r="291588" customFormat="1" x14ac:dyDescent="0.25"/>
    <row r="291589" customFormat="1" x14ac:dyDescent="0.25"/>
    <row r="291590" customFormat="1" x14ac:dyDescent="0.25"/>
    <row r="291591" customFormat="1" x14ac:dyDescent="0.25"/>
    <row r="291592" customFormat="1" x14ac:dyDescent="0.25"/>
    <row r="291593" customFormat="1" x14ac:dyDescent="0.25"/>
    <row r="291594" customFormat="1" x14ac:dyDescent="0.25"/>
    <row r="291595" customFormat="1" x14ac:dyDescent="0.25"/>
    <row r="291596" customFormat="1" x14ac:dyDescent="0.25"/>
    <row r="291597" customFormat="1" x14ac:dyDescent="0.25"/>
    <row r="291598" customFormat="1" x14ac:dyDescent="0.25"/>
    <row r="291599" customFormat="1" x14ac:dyDescent="0.25"/>
    <row r="291600" customFormat="1" x14ac:dyDescent="0.25"/>
    <row r="291601" customFormat="1" x14ac:dyDescent="0.25"/>
    <row r="291602" customFormat="1" x14ac:dyDescent="0.25"/>
    <row r="291603" customFormat="1" x14ac:dyDescent="0.25"/>
    <row r="291604" customFormat="1" x14ac:dyDescent="0.25"/>
    <row r="291605" customFormat="1" x14ac:dyDescent="0.25"/>
    <row r="291606" customFormat="1" x14ac:dyDescent="0.25"/>
    <row r="291607" customFormat="1" x14ac:dyDescent="0.25"/>
    <row r="291608" customFormat="1" x14ac:dyDescent="0.25"/>
    <row r="291609" customFormat="1" x14ac:dyDescent="0.25"/>
    <row r="291610" customFormat="1" x14ac:dyDescent="0.25"/>
    <row r="291611" customFormat="1" x14ac:dyDescent="0.25"/>
    <row r="291612" customFormat="1" x14ac:dyDescent="0.25"/>
    <row r="291613" customFormat="1" x14ac:dyDescent="0.25"/>
    <row r="291614" customFormat="1" x14ac:dyDescent="0.25"/>
    <row r="291615" customFormat="1" x14ac:dyDescent="0.25"/>
    <row r="291616" customFormat="1" x14ac:dyDescent="0.25"/>
    <row r="291617" customFormat="1" x14ac:dyDescent="0.25"/>
    <row r="291618" customFormat="1" x14ac:dyDescent="0.25"/>
    <row r="291619" customFormat="1" x14ac:dyDescent="0.25"/>
    <row r="291620" customFormat="1" x14ac:dyDescent="0.25"/>
    <row r="291621" customFormat="1" x14ac:dyDescent="0.25"/>
    <row r="291622" customFormat="1" x14ac:dyDescent="0.25"/>
    <row r="291623" customFormat="1" x14ac:dyDescent="0.25"/>
    <row r="291624" customFormat="1" x14ac:dyDescent="0.25"/>
    <row r="291625" customFormat="1" x14ac:dyDescent="0.25"/>
    <row r="291626" customFormat="1" x14ac:dyDescent="0.25"/>
    <row r="291627" customFormat="1" x14ac:dyDescent="0.25"/>
    <row r="291628" customFormat="1" x14ac:dyDescent="0.25"/>
    <row r="291629" customFormat="1" x14ac:dyDescent="0.25"/>
    <row r="291630" customFormat="1" x14ac:dyDescent="0.25"/>
    <row r="291631" customFormat="1" x14ac:dyDescent="0.25"/>
    <row r="291632" customFormat="1" x14ac:dyDescent="0.25"/>
    <row r="291633" customFormat="1" x14ac:dyDescent="0.25"/>
    <row r="291634" customFormat="1" x14ac:dyDescent="0.25"/>
    <row r="291635" customFormat="1" x14ac:dyDescent="0.25"/>
    <row r="291636" customFormat="1" x14ac:dyDescent="0.25"/>
    <row r="291637" customFormat="1" x14ac:dyDescent="0.25"/>
    <row r="291638" customFormat="1" x14ac:dyDescent="0.25"/>
    <row r="291639" customFormat="1" x14ac:dyDescent="0.25"/>
    <row r="291640" customFormat="1" x14ac:dyDescent="0.25"/>
    <row r="291641" customFormat="1" x14ac:dyDescent="0.25"/>
    <row r="291642" customFormat="1" x14ac:dyDescent="0.25"/>
    <row r="291643" customFormat="1" x14ac:dyDescent="0.25"/>
    <row r="291644" customFormat="1" x14ac:dyDescent="0.25"/>
    <row r="291645" customFormat="1" x14ac:dyDescent="0.25"/>
    <row r="291646" customFormat="1" x14ac:dyDescent="0.25"/>
    <row r="291647" customFormat="1" x14ac:dyDescent="0.25"/>
    <row r="291648" customFormat="1" x14ac:dyDescent="0.25"/>
    <row r="291649" customFormat="1" x14ac:dyDescent="0.25"/>
    <row r="291650" customFormat="1" x14ac:dyDescent="0.25"/>
    <row r="291651" customFormat="1" x14ac:dyDescent="0.25"/>
    <row r="291652" customFormat="1" x14ac:dyDescent="0.25"/>
    <row r="291653" customFormat="1" x14ac:dyDescent="0.25"/>
    <row r="291654" customFormat="1" x14ac:dyDescent="0.25"/>
    <row r="291655" customFormat="1" x14ac:dyDescent="0.25"/>
    <row r="291656" customFormat="1" x14ac:dyDescent="0.25"/>
    <row r="291657" customFormat="1" x14ac:dyDescent="0.25"/>
    <row r="291658" customFormat="1" x14ac:dyDescent="0.25"/>
    <row r="291659" customFormat="1" x14ac:dyDescent="0.25"/>
    <row r="291660" customFormat="1" x14ac:dyDescent="0.25"/>
    <row r="291661" customFormat="1" x14ac:dyDescent="0.25"/>
    <row r="291662" customFormat="1" x14ac:dyDescent="0.25"/>
    <row r="291663" customFormat="1" x14ac:dyDescent="0.25"/>
    <row r="291664" customFormat="1" x14ac:dyDescent="0.25"/>
    <row r="291665" customFormat="1" x14ac:dyDescent="0.25"/>
    <row r="291666" customFormat="1" x14ac:dyDescent="0.25"/>
    <row r="291667" customFormat="1" x14ac:dyDescent="0.25"/>
    <row r="291668" customFormat="1" x14ac:dyDescent="0.25"/>
    <row r="291669" customFormat="1" x14ac:dyDescent="0.25"/>
    <row r="291670" customFormat="1" x14ac:dyDescent="0.25"/>
    <row r="291671" customFormat="1" x14ac:dyDescent="0.25"/>
    <row r="291672" customFormat="1" x14ac:dyDescent="0.25"/>
    <row r="291673" customFormat="1" x14ac:dyDescent="0.25"/>
    <row r="291674" customFormat="1" x14ac:dyDescent="0.25"/>
    <row r="291675" customFormat="1" x14ac:dyDescent="0.25"/>
    <row r="291676" customFormat="1" x14ac:dyDescent="0.25"/>
    <row r="291677" customFormat="1" x14ac:dyDescent="0.25"/>
    <row r="291678" customFormat="1" x14ac:dyDescent="0.25"/>
    <row r="291679" customFormat="1" x14ac:dyDescent="0.25"/>
    <row r="291680" customFormat="1" x14ac:dyDescent="0.25"/>
    <row r="291681" customFormat="1" x14ac:dyDescent="0.25"/>
    <row r="291682" customFormat="1" x14ac:dyDescent="0.25"/>
    <row r="291683" customFormat="1" x14ac:dyDescent="0.25"/>
    <row r="291684" customFormat="1" x14ac:dyDescent="0.25"/>
    <row r="291685" customFormat="1" x14ac:dyDescent="0.25"/>
    <row r="291686" customFormat="1" x14ac:dyDescent="0.25"/>
    <row r="291687" customFormat="1" x14ac:dyDescent="0.25"/>
    <row r="291688" customFormat="1" x14ac:dyDescent="0.25"/>
    <row r="291689" customFormat="1" x14ac:dyDescent="0.25"/>
    <row r="291690" customFormat="1" x14ac:dyDescent="0.25"/>
    <row r="291691" customFormat="1" x14ac:dyDescent="0.25"/>
    <row r="291692" customFormat="1" x14ac:dyDescent="0.25"/>
    <row r="291693" customFormat="1" x14ac:dyDescent="0.25"/>
    <row r="291694" customFormat="1" x14ac:dyDescent="0.25"/>
    <row r="291695" customFormat="1" x14ac:dyDescent="0.25"/>
    <row r="291696" customFormat="1" x14ac:dyDescent="0.25"/>
    <row r="291697" customFormat="1" x14ac:dyDescent="0.25"/>
    <row r="291698" customFormat="1" x14ac:dyDescent="0.25"/>
    <row r="291699" customFormat="1" x14ac:dyDescent="0.25"/>
    <row r="291700" customFormat="1" x14ac:dyDescent="0.25"/>
    <row r="291701" customFormat="1" x14ac:dyDescent="0.25"/>
    <row r="291702" customFormat="1" x14ac:dyDescent="0.25"/>
    <row r="291703" customFormat="1" x14ac:dyDescent="0.25"/>
    <row r="291704" customFormat="1" x14ac:dyDescent="0.25"/>
    <row r="291705" customFormat="1" x14ac:dyDescent="0.25"/>
    <row r="291706" customFormat="1" x14ac:dyDescent="0.25"/>
    <row r="291707" customFormat="1" x14ac:dyDescent="0.25"/>
    <row r="291708" customFormat="1" x14ac:dyDescent="0.25"/>
    <row r="291709" customFormat="1" x14ac:dyDescent="0.25"/>
    <row r="291710" customFormat="1" x14ac:dyDescent="0.25"/>
    <row r="291711" customFormat="1" x14ac:dyDescent="0.25"/>
    <row r="291712" customFormat="1" x14ac:dyDescent="0.25"/>
    <row r="291713" customFormat="1" x14ac:dyDescent="0.25"/>
    <row r="291714" customFormat="1" x14ac:dyDescent="0.25"/>
    <row r="291715" customFormat="1" x14ac:dyDescent="0.25"/>
    <row r="291716" customFormat="1" x14ac:dyDescent="0.25"/>
    <row r="291717" customFormat="1" x14ac:dyDescent="0.25"/>
    <row r="291718" customFormat="1" x14ac:dyDescent="0.25"/>
    <row r="291719" customFormat="1" x14ac:dyDescent="0.25"/>
    <row r="291720" customFormat="1" x14ac:dyDescent="0.25"/>
    <row r="291721" customFormat="1" x14ac:dyDescent="0.25"/>
    <row r="291722" customFormat="1" x14ac:dyDescent="0.25"/>
    <row r="291723" customFormat="1" x14ac:dyDescent="0.25"/>
    <row r="291724" customFormat="1" x14ac:dyDescent="0.25"/>
    <row r="291725" customFormat="1" x14ac:dyDescent="0.25"/>
    <row r="291726" customFormat="1" x14ac:dyDescent="0.25"/>
    <row r="291727" customFormat="1" x14ac:dyDescent="0.25"/>
    <row r="291728" customFormat="1" x14ac:dyDescent="0.25"/>
    <row r="291729" customFormat="1" x14ac:dyDescent="0.25"/>
    <row r="291730" customFormat="1" x14ac:dyDescent="0.25"/>
    <row r="291731" customFormat="1" x14ac:dyDescent="0.25"/>
    <row r="291732" customFormat="1" x14ac:dyDescent="0.25"/>
    <row r="291733" customFormat="1" x14ac:dyDescent="0.25"/>
    <row r="291734" customFormat="1" x14ac:dyDescent="0.25"/>
    <row r="291735" customFormat="1" x14ac:dyDescent="0.25"/>
    <row r="291736" customFormat="1" x14ac:dyDescent="0.25"/>
    <row r="291737" customFormat="1" x14ac:dyDescent="0.25"/>
    <row r="291738" customFormat="1" x14ac:dyDescent="0.25"/>
    <row r="291739" customFormat="1" x14ac:dyDescent="0.25"/>
    <row r="291740" customFormat="1" x14ac:dyDescent="0.25"/>
    <row r="291741" customFormat="1" x14ac:dyDescent="0.25"/>
    <row r="291742" customFormat="1" x14ac:dyDescent="0.25"/>
    <row r="291743" customFormat="1" x14ac:dyDescent="0.25"/>
    <row r="291744" customFormat="1" x14ac:dyDescent="0.25"/>
    <row r="291745" customFormat="1" x14ac:dyDescent="0.25"/>
    <row r="291746" customFormat="1" x14ac:dyDescent="0.25"/>
    <row r="291747" customFormat="1" x14ac:dyDescent="0.25"/>
    <row r="291748" customFormat="1" x14ac:dyDescent="0.25"/>
    <row r="291749" customFormat="1" x14ac:dyDescent="0.25"/>
    <row r="291750" customFormat="1" x14ac:dyDescent="0.25"/>
    <row r="291751" customFormat="1" x14ac:dyDescent="0.25"/>
    <row r="291752" customFormat="1" x14ac:dyDescent="0.25"/>
    <row r="291753" customFormat="1" x14ac:dyDescent="0.25"/>
    <row r="291754" customFormat="1" x14ac:dyDescent="0.25"/>
    <row r="291755" customFormat="1" x14ac:dyDescent="0.25"/>
    <row r="291756" customFormat="1" x14ac:dyDescent="0.25"/>
    <row r="291757" customFormat="1" x14ac:dyDescent="0.25"/>
    <row r="291758" customFormat="1" x14ac:dyDescent="0.25"/>
    <row r="291759" customFormat="1" x14ac:dyDescent="0.25"/>
    <row r="291760" customFormat="1" x14ac:dyDescent="0.25"/>
    <row r="291761" customFormat="1" x14ac:dyDescent="0.25"/>
    <row r="291762" customFormat="1" x14ac:dyDescent="0.25"/>
    <row r="291763" customFormat="1" x14ac:dyDescent="0.25"/>
    <row r="291764" customFormat="1" x14ac:dyDescent="0.25"/>
    <row r="291765" customFormat="1" x14ac:dyDescent="0.25"/>
    <row r="291766" customFormat="1" x14ac:dyDescent="0.25"/>
    <row r="291767" customFormat="1" x14ac:dyDescent="0.25"/>
    <row r="291768" customFormat="1" x14ac:dyDescent="0.25"/>
    <row r="291769" customFormat="1" x14ac:dyDescent="0.25"/>
    <row r="291770" customFormat="1" x14ac:dyDescent="0.25"/>
    <row r="291771" customFormat="1" x14ac:dyDescent="0.25"/>
    <row r="291772" customFormat="1" x14ac:dyDescent="0.25"/>
    <row r="291773" customFormat="1" x14ac:dyDescent="0.25"/>
    <row r="291774" customFormat="1" x14ac:dyDescent="0.25"/>
    <row r="291775" customFormat="1" x14ac:dyDescent="0.25"/>
    <row r="291776" customFormat="1" x14ac:dyDescent="0.25"/>
    <row r="291777" customFormat="1" x14ac:dyDescent="0.25"/>
    <row r="291778" customFormat="1" x14ac:dyDescent="0.25"/>
    <row r="291779" customFormat="1" x14ac:dyDescent="0.25"/>
    <row r="291780" customFormat="1" x14ac:dyDescent="0.25"/>
    <row r="291781" customFormat="1" x14ac:dyDescent="0.25"/>
    <row r="291782" customFormat="1" x14ac:dyDescent="0.25"/>
    <row r="291783" customFormat="1" x14ac:dyDescent="0.25"/>
    <row r="291784" customFormat="1" x14ac:dyDescent="0.25"/>
    <row r="291785" customFormat="1" x14ac:dyDescent="0.25"/>
    <row r="291786" customFormat="1" x14ac:dyDescent="0.25"/>
    <row r="291787" customFormat="1" x14ac:dyDescent="0.25"/>
    <row r="291788" customFormat="1" x14ac:dyDescent="0.25"/>
    <row r="291789" customFormat="1" x14ac:dyDescent="0.25"/>
    <row r="291790" customFormat="1" x14ac:dyDescent="0.25"/>
    <row r="291791" customFormat="1" x14ac:dyDescent="0.25"/>
    <row r="291792" customFormat="1" x14ac:dyDescent="0.25"/>
    <row r="291793" customFormat="1" x14ac:dyDescent="0.25"/>
    <row r="291794" customFormat="1" x14ac:dyDescent="0.25"/>
    <row r="291795" customFormat="1" x14ac:dyDescent="0.25"/>
    <row r="291796" customFormat="1" x14ac:dyDescent="0.25"/>
    <row r="291797" customFormat="1" x14ac:dyDescent="0.25"/>
    <row r="291798" customFormat="1" x14ac:dyDescent="0.25"/>
    <row r="291799" customFormat="1" x14ac:dyDescent="0.25"/>
    <row r="291800" customFormat="1" x14ac:dyDescent="0.25"/>
    <row r="291801" customFormat="1" x14ac:dyDescent="0.25"/>
    <row r="291802" customFormat="1" x14ac:dyDescent="0.25"/>
    <row r="291803" customFormat="1" x14ac:dyDescent="0.25"/>
    <row r="291804" customFormat="1" x14ac:dyDescent="0.25"/>
    <row r="291805" customFormat="1" x14ac:dyDescent="0.25"/>
    <row r="291806" customFormat="1" x14ac:dyDescent="0.25"/>
    <row r="291807" customFormat="1" x14ac:dyDescent="0.25"/>
    <row r="291808" customFormat="1" x14ac:dyDescent="0.25"/>
    <row r="291809" customFormat="1" x14ac:dyDescent="0.25"/>
    <row r="291810" customFormat="1" x14ac:dyDescent="0.25"/>
    <row r="291811" customFormat="1" x14ac:dyDescent="0.25"/>
    <row r="291812" customFormat="1" x14ac:dyDescent="0.25"/>
    <row r="291813" customFormat="1" x14ac:dyDescent="0.25"/>
    <row r="291814" customFormat="1" x14ac:dyDescent="0.25"/>
    <row r="291815" customFormat="1" x14ac:dyDescent="0.25"/>
    <row r="291816" customFormat="1" x14ac:dyDescent="0.25"/>
    <row r="291817" customFormat="1" x14ac:dyDescent="0.25"/>
    <row r="291818" customFormat="1" x14ac:dyDescent="0.25"/>
    <row r="291819" customFormat="1" x14ac:dyDescent="0.25"/>
    <row r="291820" customFormat="1" x14ac:dyDescent="0.25"/>
    <row r="291821" customFormat="1" x14ac:dyDescent="0.25"/>
    <row r="291822" customFormat="1" x14ac:dyDescent="0.25"/>
    <row r="291823" customFormat="1" x14ac:dyDescent="0.25"/>
    <row r="291824" customFormat="1" x14ac:dyDescent="0.25"/>
    <row r="291825" customFormat="1" x14ac:dyDescent="0.25"/>
    <row r="291826" customFormat="1" x14ac:dyDescent="0.25"/>
    <row r="291827" customFormat="1" x14ac:dyDescent="0.25"/>
    <row r="291828" customFormat="1" x14ac:dyDescent="0.25"/>
    <row r="291829" customFormat="1" x14ac:dyDescent="0.25"/>
    <row r="291830" customFormat="1" x14ac:dyDescent="0.25"/>
    <row r="291831" customFormat="1" x14ac:dyDescent="0.25"/>
    <row r="291832" customFormat="1" x14ac:dyDescent="0.25"/>
    <row r="291833" customFormat="1" x14ac:dyDescent="0.25"/>
    <row r="291834" customFormat="1" x14ac:dyDescent="0.25"/>
    <row r="291835" customFormat="1" x14ac:dyDescent="0.25"/>
    <row r="291836" customFormat="1" x14ac:dyDescent="0.25"/>
    <row r="291837" customFormat="1" x14ac:dyDescent="0.25"/>
    <row r="291838" customFormat="1" x14ac:dyDescent="0.25"/>
    <row r="291839" customFormat="1" x14ac:dyDescent="0.25"/>
    <row r="291840" customFormat="1" x14ac:dyDescent="0.25"/>
    <row r="291841" customFormat="1" x14ac:dyDescent="0.25"/>
    <row r="291842" customFormat="1" x14ac:dyDescent="0.25"/>
    <row r="291843" customFormat="1" x14ac:dyDescent="0.25"/>
    <row r="291844" customFormat="1" x14ac:dyDescent="0.25"/>
    <row r="291845" customFormat="1" x14ac:dyDescent="0.25"/>
    <row r="291846" customFormat="1" x14ac:dyDescent="0.25"/>
    <row r="291847" customFormat="1" x14ac:dyDescent="0.25"/>
    <row r="291848" customFormat="1" x14ac:dyDescent="0.25"/>
    <row r="291849" customFormat="1" x14ac:dyDescent="0.25"/>
    <row r="291850" customFormat="1" x14ac:dyDescent="0.25"/>
    <row r="291851" customFormat="1" x14ac:dyDescent="0.25"/>
    <row r="291852" customFormat="1" x14ac:dyDescent="0.25"/>
    <row r="291853" customFormat="1" x14ac:dyDescent="0.25"/>
    <row r="291854" customFormat="1" x14ac:dyDescent="0.25"/>
    <row r="291855" customFormat="1" x14ac:dyDescent="0.25"/>
    <row r="291856" customFormat="1" x14ac:dyDescent="0.25"/>
    <row r="291857" customFormat="1" x14ac:dyDescent="0.25"/>
    <row r="291858" customFormat="1" x14ac:dyDescent="0.25"/>
    <row r="291859" customFormat="1" x14ac:dyDescent="0.25"/>
    <row r="291860" customFormat="1" x14ac:dyDescent="0.25"/>
    <row r="291861" customFormat="1" x14ac:dyDescent="0.25"/>
    <row r="291862" customFormat="1" x14ac:dyDescent="0.25"/>
    <row r="291863" customFormat="1" x14ac:dyDescent="0.25"/>
    <row r="291864" customFormat="1" x14ac:dyDescent="0.25"/>
    <row r="291865" customFormat="1" x14ac:dyDescent="0.25"/>
    <row r="291866" customFormat="1" x14ac:dyDescent="0.25"/>
    <row r="291867" customFormat="1" x14ac:dyDescent="0.25"/>
    <row r="291868" customFormat="1" x14ac:dyDescent="0.25"/>
    <row r="291869" customFormat="1" x14ac:dyDescent="0.25"/>
    <row r="291870" customFormat="1" x14ac:dyDescent="0.25"/>
    <row r="291871" customFormat="1" x14ac:dyDescent="0.25"/>
    <row r="291872" customFormat="1" x14ac:dyDescent="0.25"/>
    <row r="291873" customFormat="1" x14ac:dyDescent="0.25"/>
    <row r="291874" customFormat="1" x14ac:dyDescent="0.25"/>
    <row r="291875" customFormat="1" x14ac:dyDescent="0.25"/>
    <row r="291876" customFormat="1" x14ac:dyDescent="0.25"/>
    <row r="291877" customFormat="1" x14ac:dyDescent="0.25"/>
    <row r="291878" customFormat="1" x14ac:dyDescent="0.25"/>
    <row r="291879" customFormat="1" x14ac:dyDescent="0.25"/>
    <row r="291880" customFormat="1" x14ac:dyDescent="0.25"/>
    <row r="291881" customFormat="1" x14ac:dyDescent="0.25"/>
    <row r="291882" customFormat="1" x14ac:dyDescent="0.25"/>
    <row r="291883" customFormat="1" x14ac:dyDescent="0.25"/>
    <row r="291884" customFormat="1" x14ac:dyDescent="0.25"/>
    <row r="291885" customFormat="1" x14ac:dyDescent="0.25"/>
    <row r="291886" customFormat="1" x14ac:dyDescent="0.25"/>
    <row r="291887" customFormat="1" x14ac:dyDescent="0.25"/>
    <row r="291888" customFormat="1" x14ac:dyDescent="0.25"/>
    <row r="291889" customFormat="1" x14ac:dyDescent="0.25"/>
    <row r="291890" customFormat="1" x14ac:dyDescent="0.25"/>
    <row r="291891" customFormat="1" x14ac:dyDescent="0.25"/>
    <row r="291892" customFormat="1" x14ac:dyDescent="0.25"/>
    <row r="291893" customFormat="1" x14ac:dyDescent="0.25"/>
    <row r="291894" customFormat="1" x14ac:dyDescent="0.25"/>
    <row r="291895" customFormat="1" x14ac:dyDescent="0.25"/>
    <row r="291896" customFormat="1" x14ac:dyDescent="0.25"/>
    <row r="291897" customFormat="1" x14ac:dyDescent="0.25"/>
    <row r="291898" customFormat="1" x14ac:dyDescent="0.25"/>
    <row r="291899" customFormat="1" x14ac:dyDescent="0.25"/>
    <row r="291900" customFormat="1" x14ac:dyDescent="0.25"/>
    <row r="291901" customFormat="1" x14ac:dyDescent="0.25"/>
    <row r="291902" customFormat="1" x14ac:dyDescent="0.25"/>
    <row r="291903" customFormat="1" x14ac:dyDescent="0.25"/>
    <row r="291904" customFormat="1" x14ac:dyDescent="0.25"/>
    <row r="291905" customFormat="1" x14ac:dyDescent="0.25"/>
    <row r="291906" customFormat="1" x14ac:dyDescent="0.25"/>
    <row r="291907" customFormat="1" x14ac:dyDescent="0.25"/>
    <row r="291908" customFormat="1" x14ac:dyDescent="0.25"/>
    <row r="291909" customFormat="1" x14ac:dyDescent="0.25"/>
    <row r="291910" customFormat="1" x14ac:dyDescent="0.25"/>
    <row r="291911" customFormat="1" x14ac:dyDescent="0.25"/>
    <row r="291912" customFormat="1" x14ac:dyDescent="0.25"/>
    <row r="291913" customFormat="1" x14ac:dyDescent="0.25"/>
    <row r="291914" customFormat="1" x14ac:dyDescent="0.25"/>
    <row r="291915" customFormat="1" x14ac:dyDescent="0.25"/>
    <row r="291916" customFormat="1" x14ac:dyDescent="0.25"/>
    <row r="291917" customFormat="1" x14ac:dyDescent="0.25"/>
    <row r="291918" customFormat="1" x14ac:dyDescent="0.25"/>
    <row r="291919" customFormat="1" x14ac:dyDescent="0.25"/>
    <row r="291920" customFormat="1" x14ac:dyDescent="0.25"/>
    <row r="291921" customFormat="1" x14ac:dyDescent="0.25"/>
    <row r="291922" customFormat="1" x14ac:dyDescent="0.25"/>
    <row r="291923" customFormat="1" x14ac:dyDescent="0.25"/>
    <row r="291924" customFormat="1" x14ac:dyDescent="0.25"/>
    <row r="291925" customFormat="1" x14ac:dyDescent="0.25"/>
    <row r="291926" customFormat="1" x14ac:dyDescent="0.25"/>
    <row r="291927" customFormat="1" x14ac:dyDescent="0.25"/>
    <row r="291928" customFormat="1" x14ac:dyDescent="0.25"/>
    <row r="291929" customFormat="1" x14ac:dyDescent="0.25"/>
    <row r="291930" customFormat="1" x14ac:dyDescent="0.25"/>
    <row r="291931" customFormat="1" x14ac:dyDescent="0.25"/>
    <row r="291932" customFormat="1" x14ac:dyDescent="0.25"/>
    <row r="291933" customFormat="1" x14ac:dyDescent="0.25"/>
    <row r="291934" customFormat="1" x14ac:dyDescent="0.25"/>
    <row r="291935" customFormat="1" x14ac:dyDescent="0.25"/>
    <row r="291936" customFormat="1" x14ac:dyDescent="0.25"/>
    <row r="291937" customFormat="1" x14ac:dyDescent="0.25"/>
    <row r="291938" customFormat="1" x14ac:dyDescent="0.25"/>
    <row r="291939" customFormat="1" x14ac:dyDescent="0.25"/>
    <row r="291940" customFormat="1" x14ac:dyDescent="0.25"/>
    <row r="291941" customFormat="1" x14ac:dyDescent="0.25"/>
    <row r="291942" customFormat="1" x14ac:dyDescent="0.25"/>
    <row r="291943" customFormat="1" x14ac:dyDescent="0.25"/>
    <row r="291944" customFormat="1" x14ac:dyDescent="0.25"/>
    <row r="291945" customFormat="1" x14ac:dyDescent="0.25"/>
    <row r="291946" customFormat="1" x14ac:dyDescent="0.25"/>
    <row r="291947" customFormat="1" x14ac:dyDescent="0.25"/>
    <row r="291948" customFormat="1" x14ac:dyDescent="0.25"/>
    <row r="291949" customFormat="1" x14ac:dyDescent="0.25"/>
    <row r="291950" customFormat="1" x14ac:dyDescent="0.25"/>
    <row r="291951" customFormat="1" x14ac:dyDescent="0.25"/>
    <row r="291952" customFormat="1" x14ac:dyDescent="0.25"/>
    <row r="291953" customFormat="1" x14ac:dyDescent="0.25"/>
    <row r="291954" customFormat="1" x14ac:dyDescent="0.25"/>
    <row r="291955" customFormat="1" x14ac:dyDescent="0.25"/>
    <row r="291956" customFormat="1" x14ac:dyDescent="0.25"/>
    <row r="291957" customFormat="1" x14ac:dyDescent="0.25"/>
    <row r="291958" customFormat="1" x14ac:dyDescent="0.25"/>
    <row r="291959" customFormat="1" x14ac:dyDescent="0.25"/>
    <row r="291960" customFormat="1" x14ac:dyDescent="0.25"/>
    <row r="291961" customFormat="1" x14ac:dyDescent="0.25"/>
    <row r="291962" customFormat="1" x14ac:dyDescent="0.25"/>
    <row r="291963" customFormat="1" x14ac:dyDescent="0.25"/>
    <row r="291964" customFormat="1" x14ac:dyDescent="0.25"/>
    <row r="291965" customFormat="1" x14ac:dyDescent="0.25"/>
    <row r="291966" customFormat="1" x14ac:dyDescent="0.25"/>
    <row r="291967" customFormat="1" x14ac:dyDescent="0.25"/>
    <row r="291968" customFormat="1" x14ac:dyDescent="0.25"/>
    <row r="291969" customFormat="1" x14ac:dyDescent="0.25"/>
    <row r="291970" customFormat="1" x14ac:dyDescent="0.25"/>
    <row r="291971" customFormat="1" x14ac:dyDescent="0.25"/>
    <row r="291972" customFormat="1" x14ac:dyDescent="0.25"/>
    <row r="291973" customFormat="1" x14ac:dyDescent="0.25"/>
    <row r="291974" customFormat="1" x14ac:dyDescent="0.25"/>
    <row r="291975" customFormat="1" x14ac:dyDescent="0.25"/>
    <row r="291976" customFormat="1" x14ac:dyDescent="0.25"/>
    <row r="291977" customFormat="1" x14ac:dyDescent="0.25"/>
    <row r="291978" customFormat="1" x14ac:dyDescent="0.25"/>
    <row r="291979" customFormat="1" x14ac:dyDescent="0.25"/>
    <row r="291980" customFormat="1" x14ac:dyDescent="0.25"/>
    <row r="291981" customFormat="1" x14ac:dyDescent="0.25"/>
    <row r="291982" customFormat="1" x14ac:dyDescent="0.25"/>
    <row r="291983" customFormat="1" x14ac:dyDescent="0.25"/>
    <row r="291984" customFormat="1" x14ac:dyDescent="0.25"/>
    <row r="291985" customFormat="1" x14ac:dyDescent="0.25"/>
    <row r="291986" customFormat="1" x14ac:dyDescent="0.25"/>
    <row r="291987" customFormat="1" x14ac:dyDescent="0.25"/>
    <row r="291988" customFormat="1" x14ac:dyDescent="0.25"/>
    <row r="291989" customFormat="1" x14ac:dyDescent="0.25"/>
    <row r="291990" customFormat="1" x14ac:dyDescent="0.25"/>
    <row r="291991" customFormat="1" x14ac:dyDescent="0.25"/>
    <row r="291992" customFormat="1" x14ac:dyDescent="0.25"/>
    <row r="291993" customFormat="1" x14ac:dyDescent="0.25"/>
    <row r="291994" customFormat="1" x14ac:dyDescent="0.25"/>
    <row r="291995" customFormat="1" x14ac:dyDescent="0.25"/>
    <row r="291996" customFormat="1" x14ac:dyDescent="0.25"/>
    <row r="291997" customFormat="1" x14ac:dyDescent="0.25"/>
    <row r="291998" customFormat="1" x14ac:dyDescent="0.25"/>
    <row r="291999" customFormat="1" x14ac:dyDescent="0.25"/>
    <row r="292000" customFormat="1" x14ac:dyDescent="0.25"/>
    <row r="292001" customFormat="1" x14ac:dyDescent="0.25"/>
    <row r="292002" customFormat="1" x14ac:dyDescent="0.25"/>
    <row r="292003" customFormat="1" x14ac:dyDescent="0.25"/>
    <row r="292004" customFormat="1" x14ac:dyDescent="0.25"/>
    <row r="292005" customFormat="1" x14ac:dyDescent="0.25"/>
    <row r="292006" customFormat="1" x14ac:dyDescent="0.25"/>
    <row r="292007" customFormat="1" x14ac:dyDescent="0.25"/>
    <row r="292008" customFormat="1" x14ac:dyDescent="0.25"/>
    <row r="292009" customFormat="1" x14ac:dyDescent="0.25"/>
    <row r="292010" customFormat="1" x14ac:dyDescent="0.25"/>
    <row r="292011" customFormat="1" x14ac:dyDescent="0.25"/>
    <row r="292012" customFormat="1" x14ac:dyDescent="0.25"/>
    <row r="292013" customFormat="1" x14ac:dyDescent="0.25"/>
    <row r="292014" customFormat="1" x14ac:dyDescent="0.25"/>
    <row r="292015" customFormat="1" x14ac:dyDescent="0.25"/>
    <row r="292016" customFormat="1" x14ac:dyDescent="0.25"/>
    <row r="292017" customFormat="1" x14ac:dyDescent="0.25"/>
    <row r="292018" customFormat="1" x14ac:dyDescent="0.25"/>
    <row r="292019" customFormat="1" x14ac:dyDescent="0.25"/>
    <row r="292020" customFormat="1" x14ac:dyDescent="0.25"/>
    <row r="292021" customFormat="1" x14ac:dyDescent="0.25"/>
    <row r="292022" customFormat="1" x14ac:dyDescent="0.25"/>
    <row r="292023" customFormat="1" x14ac:dyDescent="0.25"/>
    <row r="292024" customFormat="1" x14ac:dyDescent="0.25"/>
    <row r="292025" customFormat="1" x14ac:dyDescent="0.25"/>
    <row r="292026" customFormat="1" x14ac:dyDescent="0.25"/>
    <row r="292027" customFormat="1" x14ac:dyDescent="0.25"/>
    <row r="292028" customFormat="1" x14ac:dyDescent="0.25"/>
    <row r="292029" customFormat="1" x14ac:dyDescent="0.25"/>
    <row r="292030" customFormat="1" x14ac:dyDescent="0.25"/>
    <row r="292031" customFormat="1" x14ac:dyDescent="0.25"/>
    <row r="292032" customFormat="1" x14ac:dyDescent="0.25"/>
    <row r="292033" customFormat="1" x14ac:dyDescent="0.25"/>
    <row r="292034" customFormat="1" x14ac:dyDescent="0.25"/>
    <row r="292035" customFormat="1" x14ac:dyDescent="0.25"/>
    <row r="292036" customFormat="1" x14ac:dyDescent="0.25"/>
    <row r="292037" customFormat="1" x14ac:dyDescent="0.25"/>
    <row r="292038" customFormat="1" x14ac:dyDescent="0.25"/>
    <row r="292039" customFormat="1" x14ac:dyDescent="0.25"/>
    <row r="292040" customFormat="1" x14ac:dyDescent="0.25"/>
    <row r="292041" customFormat="1" x14ac:dyDescent="0.25"/>
    <row r="292042" customFormat="1" x14ac:dyDescent="0.25"/>
    <row r="292043" customFormat="1" x14ac:dyDescent="0.25"/>
    <row r="292044" customFormat="1" x14ac:dyDescent="0.25"/>
    <row r="292045" customFormat="1" x14ac:dyDescent="0.25"/>
    <row r="292046" customFormat="1" x14ac:dyDescent="0.25"/>
    <row r="292047" customFormat="1" x14ac:dyDescent="0.25"/>
    <row r="292048" customFormat="1" x14ac:dyDescent="0.25"/>
    <row r="292049" customFormat="1" x14ac:dyDescent="0.25"/>
    <row r="292050" customFormat="1" x14ac:dyDescent="0.25"/>
    <row r="292051" customFormat="1" x14ac:dyDescent="0.25"/>
    <row r="292052" customFormat="1" x14ac:dyDescent="0.25"/>
    <row r="292053" customFormat="1" x14ac:dyDescent="0.25"/>
    <row r="292054" customFormat="1" x14ac:dyDescent="0.25"/>
    <row r="292055" customFormat="1" x14ac:dyDescent="0.25"/>
    <row r="292056" customFormat="1" x14ac:dyDescent="0.25"/>
    <row r="292057" customFormat="1" x14ac:dyDescent="0.25"/>
    <row r="292058" customFormat="1" x14ac:dyDescent="0.25"/>
    <row r="292059" customFormat="1" x14ac:dyDescent="0.25"/>
    <row r="292060" customFormat="1" x14ac:dyDescent="0.25"/>
    <row r="292061" customFormat="1" x14ac:dyDescent="0.25"/>
    <row r="292062" customFormat="1" x14ac:dyDescent="0.25"/>
    <row r="292063" customFormat="1" x14ac:dyDescent="0.25"/>
    <row r="292064" customFormat="1" x14ac:dyDescent="0.25"/>
    <row r="292065" customFormat="1" x14ac:dyDescent="0.25"/>
    <row r="292066" customFormat="1" x14ac:dyDescent="0.25"/>
    <row r="292067" customFormat="1" x14ac:dyDescent="0.25"/>
    <row r="292068" customFormat="1" x14ac:dyDescent="0.25"/>
    <row r="292069" customFormat="1" x14ac:dyDescent="0.25"/>
    <row r="292070" customFormat="1" x14ac:dyDescent="0.25"/>
    <row r="292071" customFormat="1" x14ac:dyDescent="0.25"/>
    <row r="292072" customFormat="1" x14ac:dyDescent="0.25"/>
    <row r="292073" customFormat="1" x14ac:dyDescent="0.25"/>
    <row r="292074" customFormat="1" x14ac:dyDescent="0.25"/>
    <row r="292075" customFormat="1" x14ac:dyDescent="0.25"/>
    <row r="292076" customFormat="1" x14ac:dyDescent="0.25"/>
    <row r="292077" customFormat="1" x14ac:dyDescent="0.25"/>
    <row r="292078" customFormat="1" x14ac:dyDescent="0.25"/>
    <row r="292079" customFormat="1" x14ac:dyDescent="0.25"/>
    <row r="292080" customFormat="1" x14ac:dyDescent="0.25"/>
    <row r="292081" customFormat="1" x14ac:dyDescent="0.25"/>
    <row r="292082" customFormat="1" x14ac:dyDescent="0.25"/>
    <row r="292083" customFormat="1" x14ac:dyDescent="0.25"/>
    <row r="292084" customFormat="1" x14ac:dyDescent="0.25"/>
    <row r="292085" customFormat="1" x14ac:dyDescent="0.25"/>
    <row r="292086" customFormat="1" x14ac:dyDescent="0.25"/>
    <row r="292087" customFormat="1" x14ac:dyDescent="0.25"/>
    <row r="292088" customFormat="1" x14ac:dyDescent="0.25"/>
    <row r="292089" customFormat="1" x14ac:dyDescent="0.25"/>
    <row r="292090" customFormat="1" x14ac:dyDescent="0.25"/>
    <row r="292091" customFormat="1" x14ac:dyDescent="0.25"/>
    <row r="292092" customFormat="1" x14ac:dyDescent="0.25"/>
    <row r="292093" customFormat="1" x14ac:dyDescent="0.25"/>
    <row r="292094" customFormat="1" x14ac:dyDescent="0.25"/>
    <row r="292095" customFormat="1" x14ac:dyDescent="0.25"/>
    <row r="292096" customFormat="1" x14ac:dyDescent="0.25"/>
    <row r="292097" customFormat="1" x14ac:dyDescent="0.25"/>
    <row r="292098" customFormat="1" x14ac:dyDescent="0.25"/>
    <row r="292099" customFormat="1" x14ac:dyDescent="0.25"/>
    <row r="292100" customFormat="1" x14ac:dyDescent="0.25"/>
    <row r="292101" customFormat="1" x14ac:dyDescent="0.25"/>
    <row r="292102" customFormat="1" x14ac:dyDescent="0.25"/>
    <row r="292103" customFormat="1" x14ac:dyDescent="0.25"/>
    <row r="292104" customFormat="1" x14ac:dyDescent="0.25"/>
    <row r="292105" customFormat="1" x14ac:dyDescent="0.25"/>
    <row r="292106" customFormat="1" x14ac:dyDescent="0.25"/>
    <row r="292107" customFormat="1" x14ac:dyDescent="0.25"/>
    <row r="292108" customFormat="1" x14ac:dyDescent="0.25"/>
    <row r="292109" customFormat="1" x14ac:dyDescent="0.25"/>
    <row r="292110" customFormat="1" x14ac:dyDescent="0.25"/>
    <row r="292111" customFormat="1" x14ac:dyDescent="0.25"/>
    <row r="292112" customFormat="1" x14ac:dyDescent="0.25"/>
    <row r="292113" customFormat="1" x14ac:dyDescent="0.25"/>
    <row r="292114" customFormat="1" x14ac:dyDescent="0.25"/>
    <row r="292115" customFormat="1" x14ac:dyDescent="0.25"/>
    <row r="292116" customFormat="1" x14ac:dyDescent="0.25"/>
    <row r="292117" customFormat="1" x14ac:dyDescent="0.25"/>
    <row r="292118" customFormat="1" x14ac:dyDescent="0.25"/>
    <row r="292119" customFormat="1" x14ac:dyDescent="0.25"/>
    <row r="292120" customFormat="1" x14ac:dyDescent="0.25"/>
    <row r="292121" customFormat="1" x14ac:dyDescent="0.25"/>
    <row r="292122" customFormat="1" x14ac:dyDescent="0.25"/>
    <row r="292123" customFormat="1" x14ac:dyDescent="0.25"/>
    <row r="292124" customFormat="1" x14ac:dyDescent="0.25"/>
    <row r="292125" customFormat="1" x14ac:dyDescent="0.25"/>
    <row r="292126" customFormat="1" x14ac:dyDescent="0.25"/>
    <row r="292127" customFormat="1" x14ac:dyDescent="0.25"/>
    <row r="292128" customFormat="1" x14ac:dyDescent="0.25"/>
    <row r="292129" customFormat="1" x14ac:dyDescent="0.25"/>
    <row r="292130" customFormat="1" x14ac:dyDescent="0.25"/>
    <row r="292131" customFormat="1" x14ac:dyDescent="0.25"/>
    <row r="292132" customFormat="1" x14ac:dyDescent="0.25"/>
    <row r="292133" customFormat="1" x14ac:dyDescent="0.25"/>
    <row r="292134" customFormat="1" x14ac:dyDescent="0.25"/>
    <row r="292135" customFormat="1" x14ac:dyDescent="0.25"/>
    <row r="292136" customFormat="1" x14ac:dyDescent="0.25"/>
    <row r="292137" customFormat="1" x14ac:dyDescent="0.25"/>
    <row r="292138" customFormat="1" x14ac:dyDescent="0.25"/>
    <row r="292139" customFormat="1" x14ac:dyDescent="0.25"/>
    <row r="292140" customFormat="1" x14ac:dyDescent="0.25"/>
    <row r="292141" customFormat="1" x14ac:dyDescent="0.25"/>
    <row r="292142" customFormat="1" x14ac:dyDescent="0.25"/>
    <row r="292143" customFormat="1" x14ac:dyDescent="0.25"/>
    <row r="292144" customFormat="1" x14ac:dyDescent="0.25"/>
    <row r="292145" customFormat="1" x14ac:dyDescent="0.25"/>
    <row r="292146" customFormat="1" x14ac:dyDescent="0.25"/>
    <row r="292147" customFormat="1" x14ac:dyDescent="0.25"/>
    <row r="292148" customFormat="1" x14ac:dyDescent="0.25"/>
    <row r="292149" customFormat="1" x14ac:dyDescent="0.25"/>
    <row r="292150" customFormat="1" x14ac:dyDescent="0.25"/>
    <row r="292151" customFormat="1" x14ac:dyDescent="0.25"/>
    <row r="292152" customFormat="1" x14ac:dyDescent="0.25"/>
    <row r="292153" customFormat="1" x14ac:dyDescent="0.25"/>
    <row r="292154" customFormat="1" x14ac:dyDescent="0.25"/>
    <row r="292155" customFormat="1" x14ac:dyDescent="0.25"/>
    <row r="292156" customFormat="1" x14ac:dyDescent="0.25"/>
    <row r="292157" customFormat="1" x14ac:dyDescent="0.25"/>
    <row r="292158" customFormat="1" x14ac:dyDescent="0.25"/>
    <row r="292159" customFormat="1" x14ac:dyDescent="0.25"/>
    <row r="292160" customFormat="1" x14ac:dyDescent="0.25"/>
    <row r="292161" customFormat="1" x14ac:dyDescent="0.25"/>
    <row r="292162" customFormat="1" x14ac:dyDescent="0.25"/>
    <row r="292163" customFormat="1" x14ac:dyDescent="0.25"/>
    <row r="292164" customFormat="1" x14ac:dyDescent="0.25"/>
    <row r="292165" customFormat="1" x14ac:dyDescent="0.25"/>
    <row r="292166" customFormat="1" x14ac:dyDescent="0.25"/>
    <row r="292167" customFormat="1" x14ac:dyDescent="0.25"/>
    <row r="292168" customFormat="1" x14ac:dyDescent="0.25"/>
    <row r="292169" customFormat="1" x14ac:dyDescent="0.25"/>
    <row r="292170" customFormat="1" x14ac:dyDescent="0.25"/>
    <row r="292171" customFormat="1" x14ac:dyDescent="0.25"/>
    <row r="292172" customFormat="1" x14ac:dyDescent="0.25"/>
    <row r="292173" customFormat="1" x14ac:dyDescent="0.25"/>
    <row r="292174" customFormat="1" x14ac:dyDescent="0.25"/>
    <row r="292175" customFormat="1" x14ac:dyDescent="0.25"/>
    <row r="292176" customFormat="1" x14ac:dyDescent="0.25"/>
    <row r="292177" customFormat="1" x14ac:dyDescent="0.25"/>
    <row r="292178" customFormat="1" x14ac:dyDescent="0.25"/>
    <row r="292179" customFormat="1" x14ac:dyDescent="0.25"/>
    <row r="292180" customFormat="1" x14ac:dyDescent="0.25"/>
    <row r="292181" customFormat="1" x14ac:dyDescent="0.25"/>
    <row r="292182" customFormat="1" x14ac:dyDescent="0.25"/>
    <row r="292183" customFormat="1" x14ac:dyDescent="0.25"/>
    <row r="292184" customFormat="1" x14ac:dyDescent="0.25"/>
    <row r="292185" customFormat="1" x14ac:dyDescent="0.25"/>
    <row r="292186" customFormat="1" x14ac:dyDescent="0.25"/>
    <row r="292187" customFormat="1" x14ac:dyDescent="0.25"/>
    <row r="292188" customFormat="1" x14ac:dyDescent="0.25"/>
    <row r="292189" customFormat="1" x14ac:dyDescent="0.25"/>
    <row r="292190" customFormat="1" x14ac:dyDescent="0.25"/>
    <row r="292191" customFormat="1" x14ac:dyDescent="0.25"/>
    <row r="292192" customFormat="1" x14ac:dyDescent="0.25"/>
    <row r="292193" customFormat="1" x14ac:dyDescent="0.25"/>
    <row r="292194" customFormat="1" x14ac:dyDescent="0.25"/>
    <row r="292195" customFormat="1" x14ac:dyDescent="0.25"/>
    <row r="292196" customFormat="1" x14ac:dyDescent="0.25"/>
    <row r="292197" customFormat="1" x14ac:dyDescent="0.25"/>
    <row r="292198" customFormat="1" x14ac:dyDescent="0.25"/>
    <row r="292199" customFormat="1" x14ac:dyDescent="0.25"/>
    <row r="292200" customFormat="1" x14ac:dyDescent="0.25"/>
    <row r="292201" customFormat="1" x14ac:dyDescent="0.25"/>
    <row r="292202" customFormat="1" x14ac:dyDescent="0.25"/>
    <row r="292203" customFormat="1" x14ac:dyDescent="0.25"/>
    <row r="292204" customFormat="1" x14ac:dyDescent="0.25"/>
    <row r="292205" customFormat="1" x14ac:dyDescent="0.25"/>
    <row r="292206" customFormat="1" x14ac:dyDescent="0.25"/>
    <row r="292207" customFormat="1" x14ac:dyDescent="0.25"/>
    <row r="292208" customFormat="1" x14ac:dyDescent="0.25"/>
    <row r="292209" customFormat="1" x14ac:dyDescent="0.25"/>
    <row r="292210" customFormat="1" x14ac:dyDescent="0.25"/>
    <row r="292211" customFormat="1" x14ac:dyDescent="0.25"/>
    <row r="292212" customFormat="1" x14ac:dyDescent="0.25"/>
    <row r="292213" customFormat="1" x14ac:dyDescent="0.25"/>
    <row r="292214" customFormat="1" x14ac:dyDescent="0.25"/>
    <row r="292215" customFormat="1" x14ac:dyDescent="0.25"/>
    <row r="292216" customFormat="1" x14ac:dyDescent="0.25"/>
    <row r="292217" customFormat="1" x14ac:dyDescent="0.25"/>
    <row r="292218" customFormat="1" x14ac:dyDescent="0.25"/>
    <row r="292219" customFormat="1" x14ac:dyDescent="0.25"/>
    <row r="292220" customFormat="1" x14ac:dyDescent="0.25"/>
    <row r="292221" customFormat="1" x14ac:dyDescent="0.25"/>
    <row r="292222" customFormat="1" x14ac:dyDescent="0.25"/>
    <row r="292223" customFormat="1" x14ac:dyDescent="0.25"/>
    <row r="292224" customFormat="1" x14ac:dyDescent="0.25"/>
    <row r="292225" customFormat="1" x14ac:dyDescent="0.25"/>
    <row r="292226" customFormat="1" x14ac:dyDescent="0.25"/>
    <row r="292227" customFormat="1" x14ac:dyDescent="0.25"/>
    <row r="292228" customFormat="1" x14ac:dyDescent="0.25"/>
    <row r="292229" customFormat="1" x14ac:dyDescent="0.25"/>
    <row r="292230" customFormat="1" x14ac:dyDescent="0.25"/>
    <row r="292231" customFormat="1" x14ac:dyDescent="0.25"/>
    <row r="292232" customFormat="1" x14ac:dyDescent="0.25"/>
    <row r="292233" customFormat="1" x14ac:dyDescent="0.25"/>
    <row r="292234" customFormat="1" x14ac:dyDescent="0.25"/>
    <row r="292235" customFormat="1" x14ac:dyDescent="0.25"/>
    <row r="292236" customFormat="1" x14ac:dyDescent="0.25"/>
    <row r="292237" customFormat="1" x14ac:dyDescent="0.25"/>
    <row r="292238" customFormat="1" x14ac:dyDescent="0.25"/>
    <row r="292239" customFormat="1" x14ac:dyDescent="0.25"/>
    <row r="292240" customFormat="1" x14ac:dyDescent="0.25"/>
    <row r="292241" customFormat="1" x14ac:dyDescent="0.25"/>
    <row r="292242" customFormat="1" x14ac:dyDescent="0.25"/>
    <row r="292243" customFormat="1" x14ac:dyDescent="0.25"/>
    <row r="292244" customFormat="1" x14ac:dyDescent="0.25"/>
    <row r="292245" customFormat="1" x14ac:dyDescent="0.25"/>
    <row r="292246" customFormat="1" x14ac:dyDescent="0.25"/>
    <row r="292247" customFormat="1" x14ac:dyDescent="0.25"/>
    <row r="292248" customFormat="1" x14ac:dyDescent="0.25"/>
    <row r="292249" customFormat="1" x14ac:dyDescent="0.25"/>
    <row r="292250" customFormat="1" x14ac:dyDescent="0.25"/>
    <row r="292251" customFormat="1" x14ac:dyDescent="0.25"/>
    <row r="292252" customFormat="1" x14ac:dyDescent="0.25"/>
    <row r="292253" customFormat="1" x14ac:dyDescent="0.25"/>
    <row r="292254" customFormat="1" x14ac:dyDescent="0.25"/>
    <row r="292255" customFormat="1" x14ac:dyDescent="0.25"/>
    <row r="292256" customFormat="1" x14ac:dyDescent="0.25"/>
    <row r="292257" customFormat="1" x14ac:dyDescent="0.25"/>
    <row r="292258" customFormat="1" x14ac:dyDescent="0.25"/>
    <row r="292259" customFormat="1" x14ac:dyDescent="0.25"/>
    <row r="292260" customFormat="1" x14ac:dyDescent="0.25"/>
    <row r="292261" customFormat="1" x14ac:dyDescent="0.25"/>
    <row r="292262" customFormat="1" x14ac:dyDescent="0.25"/>
    <row r="292263" customFormat="1" x14ac:dyDescent="0.25"/>
    <row r="292264" customFormat="1" x14ac:dyDescent="0.25"/>
    <row r="292265" customFormat="1" x14ac:dyDescent="0.25"/>
    <row r="292266" customFormat="1" x14ac:dyDescent="0.25"/>
    <row r="292267" customFormat="1" x14ac:dyDescent="0.25"/>
    <row r="292268" customFormat="1" x14ac:dyDescent="0.25"/>
    <row r="292269" customFormat="1" x14ac:dyDescent="0.25"/>
    <row r="292270" customFormat="1" x14ac:dyDescent="0.25"/>
    <row r="292271" customFormat="1" x14ac:dyDescent="0.25"/>
    <row r="292272" customFormat="1" x14ac:dyDescent="0.25"/>
    <row r="292273" customFormat="1" x14ac:dyDescent="0.25"/>
    <row r="292274" customFormat="1" x14ac:dyDescent="0.25"/>
    <row r="292275" customFormat="1" x14ac:dyDescent="0.25"/>
    <row r="292276" customFormat="1" x14ac:dyDescent="0.25"/>
    <row r="292277" customFormat="1" x14ac:dyDescent="0.25"/>
    <row r="292278" customFormat="1" x14ac:dyDescent="0.25"/>
    <row r="292279" customFormat="1" x14ac:dyDescent="0.25"/>
    <row r="292280" customFormat="1" x14ac:dyDescent="0.25"/>
    <row r="292281" customFormat="1" x14ac:dyDescent="0.25"/>
    <row r="292282" customFormat="1" x14ac:dyDescent="0.25"/>
    <row r="292283" customFormat="1" x14ac:dyDescent="0.25"/>
    <row r="292284" customFormat="1" x14ac:dyDescent="0.25"/>
    <row r="292285" customFormat="1" x14ac:dyDescent="0.25"/>
    <row r="292286" customFormat="1" x14ac:dyDescent="0.25"/>
    <row r="292287" customFormat="1" x14ac:dyDescent="0.25"/>
    <row r="292288" customFormat="1" x14ac:dyDescent="0.25"/>
    <row r="292289" customFormat="1" x14ac:dyDescent="0.25"/>
    <row r="292290" customFormat="1" x14ac:dyDescent="0.25"/>
    <row r="292291" customFormat="1" x14ac:dyDescent="0.25"/>
    <row r="292292" customFormat="1" x14ac:dyDescent="0.25"/>
    <row r="292293" customFormat="1" x14ac:dyDescent="0.25"/>
    <row r="292294" customFormat="1" x14ac:dyDescent="0.25"/>
    <row r="292295" customFormat="1" x14ac:dyDescent="0.25"/>
    <row r="292296" customFormat="1" x14ac:dyDescent="0.25"/>
    <row r="292297" customFormat="1" x14ac:dyDescent="0.25"/>
    <row r="292298" customFormat="1" x14ac:dyDescent="0.25"/>
    <row r="292299" customFormat="1" x14ac:dyDescent="0.25"/>
    <row r="292300" customFormat="1" x14ac:dyDescent="0.25"/>
    <row r="292301" customFormat="1" x14ac:dyDescent="0.25"/>
    <row r="292302" customFormat="1" x14ac:dyDescent="0.25"/>
    <row r="292303" customFormat="1" x14ac:dyDescent="0.25"/>
    <row r="292304" customFormat="1" x14ac:dyDescent="0.25"/>
    <row r="292305" customFormat="1" x14ac:dyDescent="0.25"/>
    <row r="292306" customFormat="1" x14ac:dyDescent="0.25"/>
    <row r="292307" customFormat="1" x14ac:dyDescent="0.25"/>
    <row r="292308" customFormat="1" x14ac:dyDescent="0.25"/>
    <row r="292309" customFormat="1" x14ac:dyDescent="0.25"/>
    <row r="292310" customFormat="1" x14ac:dyDescent="0.25"/>
    <row r="292311" customFormat="1" x14ac:dyDescent="0.25"/>
    <row r="292312" customFormat="1" x14ac:dyDescent="0.25"/>
    <row r="292313" customFormat="1" x14ac:dyDescent="0.25"/>
    <row r="292314" customFormat="1" x14ac:dyDescent="0.25"/>
    <row r="292315" customFormat="1" x14ac:dyDescent="0.25"/>
    <row r="292316" customFormat="1" x14ac:dyDescent="0.25"/>
    <row r="292317" customFormat="1" x14ac:dyDescent="0.25"/>
    <row r="292318" customFormat="1" x14ac:dyDescent="0.25"/>
    <row r="292319" customFormat="1" x14ac:dyDescent="0.25"/>
    <row r="292320" customFormat="1" x14ac:dyDescent="0.25"/>
    <row r="292321" customFormat="1" x14ac:dyDescent="0.25"/>
    <row r="292322" customFormat="1" x14ac:dyDescent="0.25"/>
    <row r="292323" customFormat="1" x14ac:dyDescent="0.25"/>
    <row r="292324" customFormat="1" x14ac:dyDescent="0.25"/>
    <row r="292325" customFormat="1" x14ac:dyDescent="0.25"/>
    <row r="292326" customFormat="1" x14ac:dyDescent="0.25"/>
    <row r="292327" customFormat="1" x14ac:dyDescent="0.25"/>
    <row r="292328" customFormat="1" x14ac:dyDescent="0.25"/>
    <row r="292329" customFormat="1" x14ac:dyDescent="0.25"/>
    <row r="292330" customFormat="1" x14ac:dyDescent="0.25"/>
    <row r="292331" customFormat="1" x14ac:dyDescent="0.25"/>
    <row r="292332" customFormat="1" x14ac:dyDescent="0.25"/>
    <row r="292333" customFormat="1" x14ac:dyDescent="0.25"/>
    <row r="292334" customFormat="1" x14ac:dyDescent="0.25"/>
    <row r="292335" customFormat="1" x14ac:dyDescent="0.25"/>
    <row r="292336" customFormat="1" x14ac:dyDescent="0.25"/>
    <row r="292337" customFormat="1" x14ac:dyDescent="0.25"/>
    <row r="292338" customFormat="1" x14ac:dyDescent="0.25"/>
    <row r="292339" customFormat="1" x14ac:dyDescent="0.25"/>
    <row r="292340" customFormat="1" x14ac:dyDescent="0.25"/>
    <row r="292341" customFormat="1" x14ac:dyDescent="0.25"/>
    <row r="292342" customFormat="1" x14ac:dyDescent="0.25"/>
    <row r="292343" customFormat="1" x14ac:dyDescent="0.25"/>
    <row r="292344" customFormat="1" x14ac:dyDescent="0.25"/>
    <row r="292345" customFormat="1" x14ac:dyDescent="0.25"/>
    <row r="292346" customFormat="1" x14ac:dyDescent="0.25"/>
    <row r="292347" customFormat="1" x14ac:dyDescent="0.25"/>
    <row r="292348" customFormat="1" x14ac:dyDescent="0.25"/>
    <row r="292349" customFormat="1" x14ac:dyDescent="0.25"/>
    <row r="292350" customFormat="1" x14ac:dyDescent="0.25"/>
    <row r="292351" customFormat="1" x14ac:dyDescent="0.25"/>
    <row r="292352" customFormat="1" x14ac:dyDescent="0.25"/>
    <row r="292353" customFormat="1" x14ac:dyDescent="0.25"/>
    <row r="292354" customFormat="1" x14ac:dyDescent="0.25"/>
    <row r="292355" customFormat="1" x14ac:dyDescent="0.25"/>
    <row r="292356" customFormat="1" x14ac:dyDescent="0.25"/>
    <row r="292357" customFormat="1" x14ac:dyDescent="0.25"/>
    <row r="292358" customFormat="1" x14ac:dyDescent="0.25"/>
    <row r="292359" customFormat="1" x14ac:dyDescent="0.25"/>
    <row r="292360" customFormat="1" x14ac:dyDescent="0.25"/>
    <row r="292361" customFormat="1" x14ac:dyDescent="0.25"/>
    <row r="292362" customFormat="1" x14ac:dyDescent="0.25"/>
    <row r="292363" customFormat="1" x14ac:dyDescent="0.25"/>
    <row r="292364" customFormat="1" x14ac:dyDescent="0.25"/>
    <row r="292365" customFormat="1" x14ac:dyDescent="0.25"/>
    <row r="292366" customFormat="1" x14ac:dyDescent="0.25"/>
    <row r="292367" customFormat="1" x14ac:dyDescent="0.25"/>
    <row r="292368" customFormat="1" x14ac:dyDescent="0.25"/>
    <row r="292369" customFormat="1" x14ac:dyDescent="0.25"/>
    <row r="292370" customFormat="1" x14ac:dyDescent="0.25"/>
    <row r="292371" customFormat="1" x14ac:dyDescent="0.25"/>
    <row r="292372" customFormat="1" x14ac:dyDescent="0.25"/>
    <row r="292373" customFormat="1" x14ac:dyDescent="0.25"/>
    <row r="292374" customFormat="1" x14ac:dyDescent="0.25"/>
    <row r="292375" customFormat="1" x14ac:dyDescent="0.25"/>
    <row r="292376" customFormat="1" x14ac:dyDescent="0.25"/>
    <row r="292377" customFormat="1" x14ac:dyDescent="0.25"/>
    <row r="292378" customFormat="1" x14ac:dyDescent="0.25"/>
    <row r="292379" customFormat="1" x14ac:dyDescent="0.25"/>
    <row r="292380" customFormat="1" x14ac:dyDescent="0.25"/>
    <row r="292381" customFormat="1" x14ac:dyDescent="0.25"/>
    <row r="292382" customFormat="1" x14ac:dyDescent="0.25"/>
    <row r="292383" customFormat="1" x14ac:dyDescent="0.25"/>
    <row r="292384" customFormat="1" x14ac:dyDescent="0.25"/>
    <row r="292385" customFormat="1" x14ac:dyDescent="0.25"/>
    <row r="292386" customFormat="1" x14ac:dyDescent="0.25"/>
    <row r="292387" customFormat="1" x14ac:dyDescent="0.25"/>
    <row r="292388" customFormat="1" x14ac:dyDescent="0.25"/>
    <row r="292389" customFormat="1" x14ac:dyDescent="0.25"/>
    <row r="292390" customFormat="1" x14ac:dyDescent="0.25"/>
    <row r="292391" customFormat="1" x14ac:dyDescent="0.25"/>
    <row r="292392" customFormat="1" x14ac:dyDescent="0.25"/>
    <row r="292393" customFormat="1" x14ac:dyDescent="0.25"/>
    <row r="292394" customFormat="1" x14ac:dyDescent="0.25"/>
    <row r="292395" customFormat="1" x14ac:dyDescent="0.25"/>
    <row r="292396" customFormat="1" x14ac:dyDescent="0.25"/>
    <row r="292397" customFormat="1" x14ac:dyDescent="0.25"/>
    <row r="292398" customFormat="1" x14ac:dyDescent="0.25"/>
    <row r="292399" customFormat="1" x14ac:dyDescent="0.25"/>
    <row r="292400" customFormat="1" x14ac:dyDescent="0.25"/>
    <row r="292401" customFormat="1" x14ac:dyDescent="0.25"/>
    <row r="292402" customFormat="1" x14ac:dyDescent="0.25"/>
    <row r="292403" customFormat="1" x14ac:dyDescent="0.25"/>
    <row r="292404" customFormat="1" x14ac:dyDescent="0.25"/>
    <row r="292405" customFormat="1" x14ac:dyDescent="0.25"/>
    <row r="292406" customFormat="1" x14ac:dyDescent="0.25"/>
    <row r="292407" customFormat="1" x14ac:dyDescent="0.25"/>
    <row r="292408" customFormat="1" x14ac:dyDescent="0.25"/>
    <row r="292409" customFormat="1" x14ac:dyDescent="0.25"/>
    <row r="292410" customFormat="1" x14ac:dyDescent="0.25"/>
    <row r="292411" customFormat="1" x14ac:dyDescent="0.25"/>
    <row r="292412" customFormat="1" x14ac:dyDescent="0.25"/>
    <row r="292413" customFormat="1" x14ac:dyDescent="0.25"/>
    <row r="292414" customFormat="1" x14ac:dyDescent="0.25"/>
    <row r="292415" customFormat="1" x14ac:dyDescent="0.25"/>
    <row r="292416" customFormat="1" x14ac:dyDescent="0.25"/>
    <row r="292417" customFormat="1" x14ac:dyDescent="0.25"/>
    <row r="292418" customFormat="1" x14ac:dyDescent="0.25"/>
    <row r="292419" customFormat="1" x14ac:dyDescent="0.25"/>
    <row r="292420" customFormat="1" x14ac:dyDescent="0.25"/>
    <row r="292421" customFormat="1" x14ac:dyDescent="0.25"/>
    <row r="292422" customFormat="1" x14ac:dyDescent="0.25"/>
    <row r="292423" customFormat="1" x14ac:dyDescent="0.25"/>
    <row r="292424" customFormat="1" x14ac:dyDescent="0.25"/>
    <row r="292425" customFormat="1" x14ac:dyDescent="0.25"/>
    <row r="292426" customFormat="1" x14ac:dyDescent="0.25"/>
    <row r="292427" customFormat="1" x14ac:dyDescent="0.25"/>
    <row r="292428" customFormat="1" x14ac:dyDescent="0.25"/>
    <row r="292429" customFormat="1" x14ac:dyDescent="0.25"/>
    <row r="292430" customFormat="1" x14ac:dyDescent="0.25"/>
    <row r="292431" customFormat="1" x14ac:dyDescent="0.25"/>
    <row r="292432" customFormat="1" x14ac:dyDescent="0.25"/>
    <row r="292433" customFormat="1" x14ac:dyDescent="0.25"/>
    <row r="292434" customFormat="1" x14ac:dyDescent="0.25"/>
    <row r="292435" customFormat="1" x14ac:dyDescent="0.25"/>
    <row r="292436" customFormat="1" x14ac:dyDescent="0.25"/>
    <row r="292437" customFormat="1" x14ac:dyDescent="0.25"/>
    <row r="292438" customFormat="1" x14ac:dyDescent="0.25"/>
    <row r="292439" customFormat="1" x14ac:dyDescent="0.25"/>
    <row r="292440" customFormat="1" x14ac:dyDescent="0.25"/>
    <row r="292441" customFormat="1" x14ac:dyDescent="0.25"/>
    <row r="292442" customFormat="1" x14ac:dyDescent="0.25"/>
    <row r="292443" customFormat="1" x14ac:dyDescent="0.25"/>
    <row r="292444" customFormat="1" x14ac:dyDescent="0.25"/>
    <row r="292445" customFormat="1" x14ac:dyDescent="0.25"/>
    <row r="292446" customFormat="1" x14ac:dyDescent="0.25"/>
    <row r="292447" customFormat="1" x14ac:dyDescent="0.25"/>
    <row r="292448" customFormat="1" x14ac:dyDescent="0.25"/>
    <row r="292449" customFormat="1" x14ac:dyDescent="0.25"/>
    <row r="292450" customFormat="1" x14ac:dyDescent="0.25"/>
    <row r="292451" customFormat="1" x14ac:dyDescent="0.25"/>
    <row r="292452" customFormat="1" x14ac:dyDescent="0.25"/>
    <row r="292453" customFormat="1" x14ac:dyDescent="0.25"/>
    <row r="292454" customFormat="1" x14ac:dyDescent="0.25"/>
    <row r="292455" customFormat="1" x14ac:dyDescent="0.25"/>
    <row r="292456" customFormat="1" x14ac:dyDescent="0.25"/>
    <row r="292457" customFormat="1" x14ac:dyDescent="0.25"/>
    <row r="292458" customFormat="1" x14ac:dyDescent="0.25"/>
    <row r="292459" customFormat="1" x14ac:dyDescent="0.25"/>
    <row r="292460" customFormat="1" x14ac:dyDescent="0.25"/>
    <row r="292461" customFormat="1" x14ac:dyDescent="0.25"/>
    <row r="292462" customFormat="1" x14ac:dyDescent="0.25"/>
    <row r="292463" customFormat="1" x14ac:dyDescent="0.25"/>
    <row r="292464" customFormat="1" x14ac:dyDescent="0.25"/>
    <row r="292465" customFormat="1" x14ac:dyDescent="0.25"/>
    <row r="292466" customFormat="1" x14ac:dyDescent="0.25"/>
    <row r="292467" customFormat="1" x14ac:dyDescent="0.25"/>
    <row r="292468" customFormat="1" x14ac:dyDescent="0.25"/>
    <row r="292469" customFormat="1" x14ac:dyDescent="0.25"/>
    <row r="292470" customFormat="1" x14ac:dyDescent="0.25"/>
    <row r="292471" customFormat="1" x14ac:dyDescent="0.25"/>
    <row r="292472" customFormat="1" x14ac:dyDescent="0.25"/>
    <row r="292473" customFormat="1" x14ac:dyDescent="0.25"/>
    <row r="292474" customFormat="1" x14ac:dyDescent="0.25"/>
    <row r="292475" customFormat="1" x14ac:dyDescent="0.25"/>
    <row r="292476" customFormat="1" x14ac:dyDescent="0.25"/>
    <row r="292477" customFormat="1" x14ac:dyDescent="0.25"/>
    <row r="292478" customFormat="1" x14ac:dyDescent="0.25"/>
    <row r="292479" customFormat="1" x14ac:dyDescent="0.25"/>
    <row r="292480" customFormat="1" x14ac:dyDescent="0.25"/>
    <row r="292481" customFormat="1" x14ac:dyDescent="0.25"/>
    <row r="292482" customFormat="1" x14ac:dyDescent="0.25"/>
    <row r="292483" customFormat="1" x14ac:dyDescent="0.25"/>
    <row r="292484" customFormat="1" x14ac:dyDescent="0.25"/>
    <row r="292485" customFormat="1" x14ac:dyDescent="0.25"/>
    <row r="292486" customFormat="1" x14ac:dyDescent="0.25"/>
    <row r="292487" customFormat="1" x14ac:dyDescent="0.25"/>
    <row r="292488" customFormat="1" x14ac:dyDescent="0.25"/>
    <row r="292489" customFormat="1" x14ac:dyDescent="0.25"/>
    <row r="292490" customFormat="1" x14ac:dyDescent="0.25"/>
    <row r="292491" customFormat="1" x14ac:dyDescent="0.25"/>
    <row r="292492" customFormat="1" x14ac:dyDescent="0.25"/>
    <row r="292493" customFormat="1" x14ac:dyDescent="0.25"/>
    <row r="292494" customFormat="1" x14ac:dyDescent="0.25"/>
    <row r="292495" customFormat="1" x14ac:dyDescent="0.25"/>
    <row r="292496" customFormat="1" x14ac:dyDescent="0.25"/>
    <row r="292497" customFormat="1" x14ac:dyDescent="0.25"/>
    <row r="292498" customFormat="1" x14ac:dyDescent="0.25"/>
    <row r="292499" customFormat="1" x14ac:dyDescent="0.25"/>
    <row r="292500" customFormat="1" x14ac:dyDescent="0.25"/>
    <row r="292501" customFormat="1" x14ac:dyDescent="0.25"/>
    <row r="292502" customFormat="1" x14ac:dyDescent="0.25"/>
    <row r="292503" customFormat="1" x14ac:dyDescent="0.25"/>
    <row r="292504" customFormat="1" x14ac:dyDescent="0.25"/>
    <row r="292505" customFormat="1" x14ac:dyDescent="0.25"/>
    <row r="292506" customFormat="1" x14ac:dyDescent="0.25"/>
    <row r="292507" customFormat="1" x14ac:dyDescent="0.25"/>
    <row r="292508" customFormat="1" x14ac:dyDescent="0.25"/>
    <row r="292509" customFormat="1" x14ac:dyDescent="0.25"/>
    <row r="292510" customFormat="1" x14ac:dyDescent="0.25"/>
    <row r="292511" customFormat="1" x14ac:dyDescent="0.25"/>
    <row r="292512" customFormat="1" x14ac:dyDescent="0.25"/>
    <row r="292513" customFormat="1" x14ac:dyDescent="0.25"/>
    <row r="292514" customFormat="1" x14ac:dyDescent="0.25"/>
    <row r="292515" customFormat="1" x14ac:dyDescent="0.25"/>
    <row r="292516" customFormat="1" x14ac:dyDescent="0.25"/>
    <row r="292517" customFormat="1" x14ac:dyDescent="0.25"/>
    <row r="292518" customFormat="1" x14ac:dyDescent="0.25"/>
    <row r="292519" customFormat="1" x14ac:dyDescent="0.25"/>
    <row r="292520" customFormat="1" x14ac:dyDescent="0.25"/>
    <row r="292521" customFormat="1" x14ac:dyDescent="0.25"/>
    <row r="292522" customFormat="1" x14ac:dyDescent="0.25"/>
    <row r="292523" customFormat="1" x14ac:dyDescent="0.25"/>
    <row r="292524" customFormat="1" x14ac:dyDescent="0.25"/>
    <row r="292525" customFormat="1" x14ac:dyDescent="0.25"/>
    <row r="292526" customFormat="1" x14ac:dyDescent="0.25"/>
    <row r="292527" customFormat="1" x14ac:dyDescent="0.25"/>
    <row r="292528" customFormat="1" x14ac:dyDescent="0.25"/>
    <row r="292529" customFormat="1" x14ac:dyDescent="0.25"/>
    <row r="292530" customFormat="1" x14ac:dyDescent="0.25"/>
    <row r="292531" customFormat="1" x14ac:dyDescent="0.25"/>
    <row r="292532" customFormat="1" x14ac:dyDescent="0.25"/>
    <row r="292533" customFormat="1" x14ac:dyDescent="0.25"/>
    <row r="292534" customFormat="1" x14ac:dyDescent="0.25"/>
    <row r="292535" customFormat="1" x14ac:dyDescent="0.25"/>
    <row r="292536" customFormat="1" x14ac:dyDescent="0.25"/>
    <row r="292537" customFormat="1" x14ac:dyDescent="0.25"/>
    <row r="292538" customFormat="1" x14ac:dyDescent="0.25"/>
    <row r="292539" customFormat="1" x14ac:dyDescent="0.25"/>
    <row r="292540" customFormat="1" x14ac:dyDescent="0.25"/>
    <row r="292541" customFormat="1" x14ac:dyDescent="0.25"/>
    <row r="292542" customFormat="1" x14ac:dyDescent="0.25"/>
    <row r="292543" customFormat="1" x14ac:dyDescent="0.25"/>
    <row r="292544" customFormat="1" x14ac:dyDescent="0.25"/>
    <row r="292545" customFormat="1" x14ac:dyDescent="0.25"/>
    <row r="292546" customFormat="1" x14ac:dyDescent="0.25"/>
    <row r="292547" customFormat="1" x14ac:dyDescent="0.25"/>
    <row r="292548" customFormat="1" x14ac:dyDescent="0.25"/>
    <row r="292549" customFormat="1" x14ac:dyDescent="0.25"/>
    <row r="292550" customFormat="1" x14ac:dyDescent="0.25"/>
    <row r="292551" customFormat="1" x14ac:dyDescent="0.25"/>
    <row r="292552" customFormat="1" x14ac:dyDescent="0.25"/>
    <row r="292553" customFormat="1" x14ac:dyDescent="0.25"/>
    <row r="292554" customFormat="1" x14ac:dyDescent="0.25"/>
    <row r="292555" customFormat="1" x14ac:dyDescent="0.25"/>
    <row r="292556" customFormat="1" x14ac:dyDescent="0.25"/>
    <row r="292557" customFormat="1" x14ac:dyDescent="0.25"/>
    <row r="292558" customFormat="1" x14ac:dyDescent="0.25"/>
    <row r="292559" customFormat="1" x14ac:dyDescent="0.25"/>
    <row r="292560" customFormat="1" x14ac:dyDescent="0.25"/>
    <row r="292561" customFormat="1" x14ac:dyDescent="0.25"/>
    <row r="292562" customFormat="1" x14ac:dyDescent="0.25"/>
    <row r="292563" customFormat="1" x14ac:dyDescent="0.25"/>
    <row r="292564" customFormat="1" x14ac:dyDescent="0.25"/>
    <row r="292565" customFormat="1" x14ac:dyDescent="0.25"/>
    <row r="292566" customFormat="1" x14ac:dyDescent="0.25"/>
    <row r="292567" customFormat="1" x14ac:dyDescent="0.25"/>
    <row r="292568" customFormat="1" x14ac:dyDescent="0.25"/>
    <row r="292569" customFormat="1" x14ac:dyDescent="0.25"/>
    <row r="292570" customFormat="1" x14ac:dyDescent="0.25"/>
    <row r="292571" customFormat="1" x14ac:dyDescent="0.25"/>
    <row r="292572" customFormat="1" x14ac:dyDescent="0.25"/>
    <row r="292573" customFormat="1" x14ac:dyDescent="0.25"/>
    <row r="292574" customFormat="1" x14ac:dyDescent="0.25"/>
    <row r="292575" customFormat="1" x14ac:dyDescent="0.25"/>
    <row r="292576" customFormat="1" x14ac:dyDescent="0.25"/>
    <row r="292577" customFormat="1" x14ac:dyDescent="0.25"/>
    <row r="292578" customFormat="1" x14ac:dyDescent="0.25"/>
    <row r="292579" customFormat="1" x14ac:dyDescent="0.25"/>
    <row r="292580" customFormat="1" x14ac:dyDescent="0.25"/>
    <row r="292581" customFormat="1" x14ac:dyDescent="0.25"/>
    <row r="292582" customFormat="1" x14ac:dyDescent="0.25"/>
    <row r="292583" customFormat="1" x14ac:dyDescent="0.25"/>
    <row r="292584" customFormat="1" x14ac:dyDescent="0.25"/>
    <row r="292585" customFormat="1" x14ac:dyDescent="0.25"/>
    <row r="292586" customFormat="1" x14ac:dyDescent="0.25"/>
    <row r="292587" customFormat="1" x14ac:dyDescent="0.25"/>
    <row r="292588" customFormat="1" x14ac:dyDescent="0.25"/>
    <row r="292589" customFormat="1" x14ac:dyDescent="0.25"/>
    <row r="292590" customFormat="1" x14ac:dyDescent="0.25"/>
    <row r="292591" customFormat="1" x14ac:dyDescent="0.25"/>
    <row r="292592" customFormat="1" x14ac:dyDescent="0.25"/>
    <row r="292593" customFormat="1" x14ac:dyDescent="0.25"/>
    <row r="292594" customFormat="1" x14ac:dyDescent="0.25"/>
    <row r="292595" customFormat="1" x14ac:dyDescent="0.25"/>
    <row r="292596" customFormat="1" x14ac:dyDescent="0.25"/>
    <row r="292597" customFormat="1" x14ac:dyDescent="0.25"/>
    <row r="292598" customFormat="1" x14ac:dyDescent="0.25"/>
    <row r="292599" customFormat="1" x14ac:dyDescent="0.25"/>
    <row r="292600" customFormat="1" x14ac:dyDescent="0.25"/>
    <row r="292601" customFormat="1" x14ac:dyDescent="0.25"/>
    <row r="292602" customFormat="1" x14ac:dyDescent="0.25"/>
    <row r="292603" customFormat="1" x14ac:dyDescent="0.25"/>
    <row r="292604" customFormat="1" x14ac:dyDescent="0.25"/>
    <row r="292605" customFormat="1" x14ac:dyDescent="0.25"/>
    <row r="292606" customFormat="1" x14ac:dyDescent="0.25"/>
    <row r="292607" customFormat="1" x14ac:dyDescent="0.25"/>
    <row r="292608" customFormat="1" x14ac:dyDescent="0.25"/>
    <row r="292609" customFormat="1" x14ac:dyDescent="0.25"/>
    <row r="292610" customFormat="1" x14ac:dyDescent="0.25"/>
    <row r="292611" customFormat="1" x14ac:dyDescent="0.25"/>
    <row r="292612" customFormat="1" x14ac:dyDescent="0.25"/>
    <row r="292613" customFormat="1" x14ac:dyDescent="0.25"/>
    <row r="292614" customFormat="1" x14ac:dyDescent="0.25"/>
    <row r="292615" customFormat="1" x14ac:dyDescent="0.25"/>
    <row r="292616" customFormat="1" x14ac:dyDescent="0.25"/>
    <row r="292617" customFormat="1" x14ac:dyDescent="0.25"/>
    <row r="292618" customFormat="1" x14ac:dyDescent="0.25"/>
    <row r="292619" customFormat="1" x14ac:dyDescent="0.25"/>
    <row r="292620" customFormat="1" x14ac:dyDescent="0.25"/>
    <row r="292621" customFormat="1" x14ac:dyDescent="0.25"/>
    <row r="292622" customFormat="1" x14ac:dyDescent="0.25"/>
    <row r="292623" customFormat="1" x14ac:dyDescent="0.25"/>
    <row r="292624" customFormat="1" x14ac:dyDescent="0.25"/>
    <row r="292625" customFormat="1" x14ac:dyDescent="0.25"/>
    <row r="292626" customFormat="1" x14ac:dyDescent="0.25"/>
    <row r="292627" customFormat="1" x14ac:dyDescent="0.25"/>
    <row r="292628" customFormat="1" x14ac:dyDescent="0.25"/>
    <row r="292629" customFormat="1" x14ac:dyDescent="0.25"/>
    <row r="292630" customFormat="1" x14ac:dyDescent="0.25"/>
    <row r="292631" customFormat="1" x14ac:dyDescent="0.25"/>
    <row r="292632" customFormat="1" x14ac:dyDescent="0.25"/>
    <row r="292633" customFormat="1" x14ac:dyDescent="0.25"/>
    <row r="292634" customFormat="1" x14ac:dyDescent="0.25"/>
    <row r="292635" customFormat="1" x14ac:dyDescent="0.25"/>
    <row r="292636" customFormat="1" x14ac:dyDescent="0.25"/>
    <row r="292637" customFormat="1" x14ac:dyDescent="0.25"/>
    <row r="292638" customFormat="1" x14ac:dyDescent="0.25"/>
    <row r="292639" customFormat="1" x14ac:dyDescent="0.25"/>
    <row r="292640" customFormat="1" x14ac:dyDescent="0.25"/>
    <row r="292641" customFormat="1" x14ac:dyDescent="0.25"/>
    <row r="292642" customFormat="1" x14ac:dyDescent="0.25"/>
    <row r="292643" customFormat="1" x14ac:dyDescent="0.25"/>
    <row r="292644" customFormat="1" x14ac:dyDescent="0.25"/>
    <row r="292645" customFormat="1" x14ac:dyDescent="0.25"/>
    <row r="292646" customFormat="1" x14ac:dyDescent="0.25"/>
    <row r="292647" customFormat="1" x14ac:dyDescent="0.25"/>
    <row r="292648" customFormat="1" x14ac:dyDescent="0.25"/>
    <row r="292649" customFormat="1" x14ac:dyDescent="0.25"/>
    <row r="292650" customFormat="1" x14ac:dyDescent="0.25"/>
    <row r="292651" customFormat="1" x14ac:dyDescent="0.25"/>
    <row r="292652" customFormat="1" x14ac:dyDescent="0.25"/>
    <row r="292653" customFormat="1" x14ac:dyDescent="0.25"/>
    <row r="292654" customFormat="1" x14ac:dyDescent="0.25"/>
    <row r="292655" customFormat="1" x14ac:dyDescent="0.25"/>
    <row r="292656" customFormat="1" x14ac:dyDescent="0.25"/>
    <row r="292657" customFormat="1" x14ac:dyDescent="0.25"/>
    <row r="292658" customFormat="1" x14ac:dyDescent="0.25"/>
    <row r="292659" customFormat="1" x14ac:dyDescent="0.25"/>
    <row r="292660" customFormat="1" x14ac:dyDescent="0.25"/>
    <row r="292661" customFormat="1" x14ac:dyDescent="0.25"/>
    <row r="292662" customFormat="1" x14ac:dyDescent="0.25"/>
    <row r="292663" customFormat="1" x14ac:dyDescent="0.25"/>
    <row r="292664" customFormat="1" x14ac:dyDescent="0.25"/>
    <row r="292665" customFormat="1" x14ac:dyDescent="0.25"/>
    <row r="292666" customFormat="1" x14ac:dyDescent="0.25"/>
    <row r="292667" customFormat="1" x14ac:dyDescent="0.25"/>
    <row r="292668" customFormat="1" x14ac:dyDescent="0.25"/>
    <row r="292669" customFormat="1" x14ac:dyDescent="0.25"/>
    <row r="292670" customFormat="1" x14ac:dyDescent="0.25"/>
    <row r="292671" customFormat="1" x14ac:dyDescent="0.25"/>
    <row r="292672" customFormat="1" x14ac:dyDescent="0.25"/>
    <row r="292673" customFormat="1" x14ac:dyDescent="0.25"/>
    <row r="292674" customFormat="1" x14ac:dyDescent="0.25"/>
    <row r="292675" customFormat="1" x14ac:dyDescent="0.25"/>
    <row r="292676" customFormat="1" x14ac:dyDescent="0.25"/>
    <row r="292677" customFormat="1" x14ac:dyDescent="0.25"/>
    <row r="292678" customFormat="1" x14ac:dyDescent="0.25"/>
    <row r="292679" customFormat="1" x14ac:dyDescent="0.25"/>
    <row r="292680" customFormat="1" x14ac:dyDescent="0.25"/>
    <row r="292681" customFormat="1" x14ac:dyDescent="0.25"/>
    <row r="292682" customFormat="1" x14ac:dyDescent="0.25"/>
    <row r="292683" customFormat="1" x14ac:dyDescent="0.25"/>
    <row r="292684" customFormat="1" x14ac:dyDescent="0.25"/>
    <row r="292685" customFormat="1" x14ac:dyDescent="0.25"/>
    <row r="292686" customFormat="1" x14ac:dyDescent="0.25"/>
    <row r="292687" customFormat="1" x14ac:dyDescent="0.25"/>
    <row r="292688" customFormat="1" x14ac:dyDescent="0.25"/>
    <row r="292689" customFormat="1" x14ac:dyDescent="0.25"/>
    <row r="292690" customFormat="1" x14ac:dyDescent="0.25"/>
    <row r="292691" customFormat="1" x14ac:dyDescent="0.25"/>
    <row r="292692" customFormat="1" x14ac:dyDescent="0.25"/>
    <row r="292693" customFormat="1" x14ac:dyDescent="0.25"/>
    <row r="292694" customFormat="1" x14ac:dyDescent="0.25"/>
    <row r="292695" customFormat="1" x14ac:dyDescent="0.25"/>
    <row r="292696" customFormat="1" x14ac:dyDescent="0.25"/>
    <row r="292697" customFormat="1" x14ac:dyDescent="0.25"/>
    <row r="292698" customFormat="1" x14ac:dyDescent="0.25"/>
    <row r="292699" customFormat="1" x14ac:dyDescent="0.25"/>
    <row r="292700" customFormat="1" x14ac:dyDescent="0.25"/>
    <row r="292701" customFormat="1" x14ac:dyDescent="0.25"/>
    <row r="292702" customFormat="1" x14ac:dyDescent="0.25"/>
    <row r="292703" customFormat="1" x14ac:dyDescent="0.25"/>
    <row r="292704" customFormat="1" x14ac:dyDescent="0.25"/>
    <row r="292705" customFormat="1" x14ac:dyDescent="0.25"/>
    <row r="292706" customFormat="1" x14ac:dyDescent="0.25"/>
    <row r="292707" customFormat="1" x14ac:dyDescent="0.25"/>
    <row r="292708" customFormat="1" x14ac:dyDescent="0.25"/>
    <row r="292709" customFormat="1" x14ac:dyDescent="0.25"/>
    <row r="292710" customFormat="1" x14ac:dyDescent="0.25"/>
    <row r="292711" customFormat="1" x14ac:dyDescent="0.25"/>
    <row r="292712" customFormat="1" x14ac:dyDescent="0.25"/>
    <row r="292713" customFormat="1" x14ac:dyDescent="0.25"/>
    <row r="292714" customFormat="1" x14ac:dyDescent="0.25"/>
    <row r="292715" customFormat="1" x14ac:dyDescent="0.25"/>
    <row r="292716" customFormat="1" x14ac:dyDescent="0.25"/>
    <row r="292717" customFormat="1" x14ac:dyDescent="0.25"/>
    <row r="292718" customFormat="1" x14ac:dyDescent="0.25"/>
    <row r="292719" customFormat="1" x14ac:dyDescent="0.25"/>
    <row r="292720" customFormat="1" x14ac:dyDescent="0.25"/>
    <row r="292721" customFormat="1" x14ac:dyDescent="0.25"/>
    <row r="292722" customFormat="1" x14ac:dyDescent="0.25"/>
    <row r="292723" customFormat="1" x14ac:dyDescent="0.25"/>
    <row r="292724" customFormat="1" x14ac:dyDescent="0.25"/>
    <row r="292725" customFormat="1" x14ac:dyDescent="0.25"/>
    <row r="292726" customFormat="1" x14ac:dyDescent="0.25"/>
    <row r="292727" customFormat="1" x14ac:dyDescent="0.25"/>
    <row r="292728" customFormat="1" x14ac:dyDescent="0.25"/>
    <row r="292729" customFormat="1" x14ac:dyDescent="0.25"/>
    <row r="292730" customFormat="1" x14ac:dyDescent="0.25"/>
    <row r="292731" customFormat="1" x14ac:dyDescent="0.25"/>
    <row r="292732" customFormat="1" x14ac:dyDescent="0.25"/>
    <row r="292733" customFormat="1" x14ac:dyDescent="0.25"/>
    <row r="292734" customFormat="1" x14ac:dyDescent="0.25"/>
    <row r="292735" customFormat="1" x14ac:dyDescent="0.25"/>
    <row r="292736" customFormat="1" x14ac:dyDescent="0.25"/>
    <row r="292737" customFormat="1" x14ac:dyDescent="0.25"/>
    <row r="292738" customFormat="1" x14ac:dyDescent="0.25"/>
    <row r="292739" customFormat="1" x14ac:dyDescent="0.25"/>
    <row r="292740" customFormat="1" x14ac:dyDescent="0.25"/>
    <row r="292741" customFormat="1" x14ac:dyDescent="0.25"/>
    <row r="292742" customFormat="1" x14ac:dyDescent="0.25"/>
    <row r="292743" customFormat="1" x14ac:dyDescent="0.25"/>
    <row r="292744" customFormat="1" x14ac:dyDescent="0.25"/>
    <row r="292745" customFormat="1" x14ac:dyDescent="0.25"/>
    <row r="292746" customFormat="1" x14ac:dyDescent="0.25"/>
    <row r="292747" customFormat="1" x14ac:dyDescent="0.25"/>
    <row r="292748" customFormat="1" x14ac:dyDescent="0.25"/>
    <row r="292749" customFormat="1" x14ac:dyDescent="0.25"/>
    <row r="292750" customFormat="1" x14ac:dyDescent="0.25"/>
    <row r="292751" customFormat="1" x14ac:dyDescent="0.25"/>
    <row r="292752" customFormat="1" x14ac:dyDescent="0.25"/>
    <row r="292753" customFormat="1" x14ac:dyDescent="0.25"/>
    <row r="292754" customFormat="1" x14ac:dyDescent="0.25"/>
    <row r="292755" customFormat="1" x14ac:dyDescent="0.25"/>
    <row r="292756" customFormat="1" x14ac:dyDescent="0.25"/>
    <row r="292757" customFormat="1" x14ac:dyDescent="0.25"/>
    <row r="292758" customFormat="1" x14ac:dyDescent="0.25"/>
    <row r="292759" customFormat="1" x14ac:dyDescent="0.25"/>
    <row r="292760" customFormat="1" x14ac:dyDescent="0.25"/>
    <row r="292761" customFormat="1" x14ac:dyDescent="0.25"/>
    <row r="292762" customFormat="1" x14ac:dyDescent="0.25"/>
    <row r="292763" customFormat="1" x14ac:dyDescent="0.25"/>
    <row r="292764" customFormat="1" x14ac:dyDescent="0.25"/>
    <row r="292765" customFormat="1" x14ac:dyDescent="0.25"/>
    <row r="292766" customFormat="1" x14ac:dyDescent="0.25"/>
    <row r="292767" customFormat="1" x14ac:dyDescent="0.25"/>
    <row r="292768" customFormat="1" x14ac:dyDescent="0.25"/>
    <row r="292769" customFormat="1" x14ac:dyDescent="0.25"/>
    <row r="292770" customFormat="1" x14ac:dyDescent="0.25"/>
    <row r="292771" customFormat="1" x14ac:dyDescent="0.25"/>
    <row r="292772" customFormat="1" x14ac:dyDescent="0.25"/>
    <row r="292773" customFormat="1" x14ac:dyDescent="0.25"/>
    <row r="292774" customFormat="1" x14ac:dyDescent="0.25"/>
    <row r="292775" customFormat="1" x14ac:dyDescent="0.25"/>
    <row r="292776" customFormat="1" x14ac:dyDescent="0.25"/>
    <row r="292777" customFormat="1" x14ac:dyDescent="0.25"/>
    <row r="292778" customFormat="1" x14ac:dyDescent="0.25"/>
    <row r="292779" customFormat="1" x14ac:dyDescent="0.25"/>
    <row r="292780" customFormat="1" x14ac:dyDescent="0.25"/>
    <row r="292781" customFormat="1" x14ac:dyDescent="0.25"/>
    <row r="292782" customFormat="1" x14ac:dyDescent="0.25"/>
    <row r="292783" customFormat="1" x14ac:dyDescent="0.25"/>
    <row r="292784" customFormat="1" x14ac:dyDescent="0.25"/>
    <row r="292785" customFormat="1" x14ac:dyDescent="0.25"/>
    <row r="292786" customFormat="1" x14ac:dyDescent="0.25"/>
    <row r="292787" customFormat="1" x14ac:dyDescent="0.25"/>
    <row r="292788" customFormat="1" x14ac:dyDescent="0.25"/>
    <row r="292789" customFormat="1" x14ac:dyDescent="0.25"/>
    <row r="292790" customFormat="1" x14ac:dyDescent="0.25"/>
    <row r="292791" customFormat="1" x14ac:dyDescent="0.25"/>
    <row r="292792" customFormat="1" x14ac:dyDescent="0.25"/>
    <row r="292793" customFormat="1" x14ac:dyDescent="0.25"/>
    <row r="292794" customFormat="1" x14ac:dyDescent="0.25"/>
    <row r="292795" customFormat="1" x14ac:dyDescent="0.25"/>
    <row r="292796" customFormat="1" x14ac:dyDescent="0.25"/>
    <row r="292797" customFormat="1" x14ac:dyDescent="0.25"/>
    <row r="292798" customFormat="1" x14ac:dyDescent="0.25"/>
    <row r="292799" customFormat="1" x14ac:dyDescent="0.25"/>
    <row r="292800" customFormat="1" x14ac:dyDescent="0.25"/>
    <row r="292801" customFormat="1" x14ac:dyDescent="0.25"/>
    <row r="292802" customFormat="1" x14ac:dyDescent="0.25"/>
    <row r="292803" customFormat="1" x14ac:dyDescent="0.25"/>
    <row r="292804" customFormat="1" x14ac:dyDescent="0.25"/>
    <row r="292805" customFormat="1" x14ac:dyDescent="0.25"/>
    <row r="292806" customFormat="1" x14ac:dyDescent="0.25"/>
    <row r="292807" customFormat="1" x14ac:dyDescent="0.25"/>
    <row r="292808" customFormat="1" x14ac:dyDescent="0.25"/>
    <row r="292809" customFormat="1" x14ac:dyDescent="0.25"/>
    <row r="292810" customFormat="1" x14ac:dyDescent="0.25"/>
    <row r="292811" customFormat="1" x14ac:dyDescent="0.25"/>
    <row r="292812" customFormat="1" x14ac:dyDescent="0.25"/>
    <row r="292813" customFormat="1" x14ac:dyDescent="0.25"/>
    <row r="292814" customFormat="1" x14ac:dyDescent="0.25"/>
    <row r="292815" customFormat="1" x14ac:dyDescent="0.25"/>
    <row r="292816" customFormat="1" x14ac:dyDescent="0.25"/>
    <row r="292817" customFormat="1" x14ac:dyDescent="0.25"/>
    <row r="292818" customFormat="1" x14ac:dyDescent="0.25"/>
    <row r="292819" customFormat="1" x14ac:dyDescent="0.25"/>
    <row r="292820" customFormat="1" x14ac:dyDescent="0.25"/>
    <row r="292821" customFormat="1" x14ac:dyDescent="0.25"/>
    <row r="292822" customFormat="1" x14ac:dyDescent="0.25"/>
    <row r="292823" customFormat="1" x14ac:dyDescent="0.25"/>
    <row r="292824" customFormat="1" x14ac:dyDescent="0.25"/>
    <row r="292825" customFormat="1" x14ac:dyDescent="0.25"/>
    <row r="292826" customFormat="1" x14ac:dyDescent="0.25"/>
    <row r="292827" customFormat="1" x14ac:dyDescent="0.25"/>
    <row r="292828" customFormat="1" x14ac:dyDescent="0.25"/>
    <row r="292829" customFormat="1" x14ac:dyDescent="0.25"/>
    <row r="292830" customFormat="1" x14ac:dyDescent="0.25"/>
    <row r="292831" customFormat="1" x14ac:dyDescent="0.25"/>
    <row r="292832" customFormat="1" x14ac:dyDescent="0.25"/>
    <row r="292833" customFormat="1" x14ac:dyDescent="0.25"/>
    <row r="292834" customFormat="1" x14ac:dyDescent="0.25"/>
    <row r="292835" customFormat="1" x14ac:dyDescent="0.25"/>
    <row r="292836" customFormat="1" x14ac:dyDescent="0.25"/>
    <row r="292837" customFormat="1" x14ac:dyDescent="0.25"/>
    <row r="292838" customFormat="1" x14ac:dyDescent="0.25"/>
    <row r="292839" customFormat="1" x14ac:dyDescent="0.25"/>
    <row r="292840" customFormat="1" x14ac:dyDescent="0.25"/>
    <row r="292841" customFormat="1" x14ac:dyDescent="0.25"/>
    <row r="292842" customFormat="1" x14ac:dyDescent="0.25"/>
    <row r="292843" customFormat="1" x14ac:dyDescent="0.25"/>
    <row r="292844" customFormat="1" x14ac:dyDescent="0.25"/>
    <row r="292845" customFormat="1" x14ac:dyDescent="0.25"/>
    <row r="292846" customFormat="1" x14ac:dyDescent="0.25"/>
    <row r="292847" customFormat="1" x14ac:dyDescent="0.25"/>
    <row r="292848" customFormat="1" x14ac:dyDescent="0.25"/>
    <row r="292849" customFormat="1" x14ac:dyDescent="0.25"/>
    <row r="292850" customFormat="1" x14ac:dyDescent="0.25"/>
    <row r="292851" customFormat="1" x14ac:dyDescent="0.25"/>
    <row r="292852" customFormat="1" x14ac:dyDescent="0.25"/>
    <row r="292853" customFormat="1" x14ac:dyDescent="0.25"/>
    <row r="292854" customFormat="1" x14ac:dyDescent="0.25"/>
    <row r="292855" customFormat="1" x14ac:dyDescent="0.25"/>
    <row r="292856" customFormat="1" x14ac:dyDescent="0.25"/>
    <row r="292857" customFormat="1" x14ac:dyDescent="0.25"/>
    <row r="292858" customFormat="1" x14ac:dyDescent="0.25"/>
    <row r="292859" customFormat="1" x14ac:dyDescent="0.25"/>
    <row r="292860" customFormat="1" x14ac:dyDescent="0.25"/>
    <row r="292861" customFormat="1" x14ac:dyDescent="0.25"/>
    <row r="292862" customFormat="1" x14ac:dyDescent="0.25"/>
    <row r="292863" customFormat="1" x14ac:dyDescent="0.25"/>
    <row r="292864" customFormat="1" x14ac:dyDescent="0.25"/>
    <row r="292865" customFormat="1" x14ac:dyDescent="0.25"/>
    <row r="292866" customFormat="1" x14ac:dyDescent="0.25"/>
    <row r="292867" customFormat="1" x14ac:dyDescent="0.25"/>
    <row r="292868" customFormat="1" x14ac:dyDescent="0.25"/>
    <row r="292869" customFormat="1" x14ac:dyDescent="0.25"/>
    <row r="292870" customFormat="1" x14ac:dyDescent="0.25"/>
    <row r="292871" customFormat="1" x14ac:dyDescent="0.25"/>
    <row r="292872" customFormat="1" x14ac:dyDescent="0.25"/>
    <row r="292873" customFormat="1" x14ac:dyDescent="0.25"/>
    <row r="292874" customFormat="1" x14ac:dyDescent="0.25"/>
    <row r="292875" customFormat="1" x14ac:dyDescent="0.25"/>
    <row r="292876" customFormat="1" x14ac:dyDescent="0.25"/>
    <row r="292877" customFormat="1" x14ac:dyDescent="0.25"/>
    <row r="292878" customFormat="1" x14ac:dyDescent="0.25"/>
    <row r="292879" customFormat="1" x14ac:dyDescent="0.25"/>
    <row r="292880" customFormat="1" x14ac:dyDescent="0.25"/>
    <row r="292881" customFormat="1" x14ac:dyDescent="0.25"/>
    <row r="292882" customFormat="1" x14ac:dyDescent="0.25"/>
    <row r="292883" customFormat="1" x14ac:dyDescent="0.25"/>
    <row r="292884" customFormat="1" x14ac:dyDescent="0.25"/>
    <row r="292885" customFormat="1" x14ac:dyDescent="0.25"/>
    <row r="292886" customFormat="1" x14ac:dyDescent="0.25"/>
    <row r="292887" customFormat="1" x14ac:dyDescent="0.25"/>
    <row r="292888" customFormat="1" x14ac:dyDescent="0.25"/>
    <row r="292889" customFormat="1" x14ac:dyDescent="0.25"/>
    <row r="292890" customFormat="1" x14ac:dyDescent="0.25"/>
    <row r="292891" customFormat="1" x14ac:dyDescent="0.25"/>
    <row r="292892" customFormat="1" x14ac:dyDescent="0.25"/>
    <row r="292893" customFormat="1" x14ac:dyDescent="0.25"/>
    <row r="292894" customFormat="1" x14ac:dyDescent="0.25"/>
    <row r="292895" customFormat="1" x14ac:dyDescent="0.25"/>
    <row r="292896" customFormat="1" x14ac:dyDescent="0.25"/>
    <row r="292897" customFormat="1" x14ac:dyDescent="0.25"/>
    <row r="292898" customFormat="1" x14ac:dyDescent="0.25"/>
    <row r="292899" customFormat="1" x14ac:dyDescent="0.25"/>
    <row r="292900" customFormat="1" x14ac:dyDescent="0.25"/>
    <row r="292901" customFormat="1" x14ac:dyDescent="0.25"/>
    <row r="292902" customFormat="1" x14ac:dyDescent="0.25"/>
    <row r="292903" customFormat="1" x14ac:dyDescent="0.25"/>
    <row r="292904" customFormat="1" x14ac:dyDescent="0.25"/>
    <row r="292905" customFormat="1" x14ac:dyDescent="0.25"/>
    <row r="292906" customFormat="1" x14ac:dyDescent="0.25"/>
    <row r="292907" customFormat="1" x14ac:dyDescent="0.25"/>
    <row r="292908" customFormat="1" x14ac:dyDescent="0.25"/>
    <row r="292909" customFormat="1" x14ac:dyDescent="0.25"/>
    <row r="292910" customFormat="1" x14ac:dyDescent="0.25"/>
    <row r="292911" customFormat="1" x14ac:dyDescent="0.25"/>
    <row r="292912" customFormat="1" x14ac:dyDescent="0.25"/>
    <row r="292913" customFormat="1" x14ac:dyDescent="0.25"/>
    <row r="292914" customFormat="1" x14ac:dyDescent="0.25"/>
    <row r="292915" customFormat="1" x14ac:dyDescent="0.25"/>
    <row r="292916" customFormat="1" x14ac:dyDescent="0.25"/>
    <row r="292917" customFormat="1" x14ac:dyDescent="0.25"/>
    <row r="292918" customFormat="1" x14ac:dyDescent="0.25"/>
    <row r="292919" customFormat="1" x14ac:dyDescent="0.25"/>
    <row r="292920" customFormat="1" x14ac:dyDescent="0.25"/>
    <row r="292921" customFormat="1" x14ac:dyDescent="0.25"/>
    <row r="292922" customFormat="1" x14ac:dyDescent="0.25"/>
    <row r="292923" customFormat="1" x14ac:dyDescent="0.25"/>
    <row r="292924" customFormat="1" x14ac:dyDescent="0.25"/>
    <row r="292925" customFormat="1" x14ac:dyDescent="0.25"/>
    <row r="292926" customFormat="1" x14ac:dyDescent="0.25"/>
    <row r="292927" customFormat="1" x14ac:dyDescent="0.25"/>
    <row r="292928" customFormat="1" x14ac:dyDescent="0.25"/>
    <row r="292929" customFormat="1" x14ac:dyDescent="0.25"/>
    <row r="292930" customFormat="1" x14ac:dyDescent="0.25"/>
    <row r="292931" customFormat="1" x14ac:dyDescent="0.25"/>
    <row r="292932" customFormat="1" x14ac:dyDescent="0.25"/>
    <row r="292933" customFormat="1" x14ac:dyDescent="0.25"/>
    <row r="292934" customFormat="1" x14ac:dyDescent="0.25"/>
    <row r="292935" customFormat="1" x14ac:dyDescent="0.25"/>
    <row r="292936" customFormat="1" x14ac:dyDescent="0.25"/>
    <row r="292937" customFormat="1" x14ac:dyDescent="0.25"/>
    <row r="292938" customFormat="1" x14ac:dyDescent="0.25"/>
    <row r="292939" customFormat="1" x14ac:dyDescent="0.25"/>
    <row r="292940" customFormat="1" x14ac:dyDescent="0.25"/>
    <row r="292941" customFormat="1" x14ac:dyDescent="0.25"/>
    <row r="292942" customFormat="1" x14ac:dyDescent="0.25"/>
    <row r="292943" customFormat="1" x14ac:dyDescent="0.25"/>
    <row r="292944" customFormat="1" x14ac:dyDescent="0.25"/>
    <row r="292945" customFormat="1" x14ac:dyDescent="0.25"/>
    <row r="292946" customFormat="1" x14ac:dyDescent="0.25"/>
    <row r="292947" customFormat="1" x14ac:dyDescent="0.25"/>
    <row r="292948" customFormat="1" x14ac:dyDescent="0.25"/>
    <row r="292949" customFormat="1" x14ac:dyDescent="0.25"/>
    <row r="292950" customFormat="1" x14ac:dyDescent="0.25"/>
    <row r="292951" customFormat="1" x14ac:dyDescent="0.25"/>
    <row r="292952" customFormat="1" x14ac:dyDescent="0.25"/>
    <row r="292953" customFormat="1" x14ac:dyDescent="0.25"/>
    <row r="292954" customFormat="1" x14ac:dyDescent="0.25"/>
    <row r="292955" customFormat="1" x14ac:dyDescent="0.25"/>
    <row r="292956" customFormat="1" x14ac:dyDescent="0.25"/>
    <row r="292957" customFormat="1" x14ac:dyDescent="0.25"/>
    <row r="292958" customFormat="1" x14ac:dyDescent="0.25"/>
    <row r="292959" customFormat="1" x14ac:dyDescent="0.25"/>
    <row r="292960" customFormat="1" x14ac:dyDescent="0.25"/>
    <row r="292961" customFormat="1" x14ac:dyDescent="0.25"/>
    <row r="292962" customFormat="1" x14ac:dyDescent="0.25"/>
    <row r="292963" customFormat="1" x14ac:dyDescent="0.25"/>
    <row r="292964" customFormat="1" x14ac:dyDescent="0.25"/>
    <row r="292965" customFormat="1" x14ac:dyDescent="0.25"/>
    <row r="292966" customFormat="1" x14ac:dyDescent="0.25"/>
    <row r="292967" customFormat="1" x14ac:dyDescent="0.25"/>
    <row r="292968" customFormat="1" x14ac:dyDescent="0.25"/>
    <row r="292969" customFormat="1" x14ac:dyDescent="0.25"/>
    <row r="292970" customFormat="1" x14ac:dyDescent="0.25"/>
    <row r="292971" customFormat="1" x14ac:dyDescent="0.25"/>
    <row r="292972" customFormat="1" x14ac:dyDescent="0.25"/>
    <row r="292973" customFormat="1" x14ac:dyDescent="0.25"/>
    <row r="292974" customFormat="1" x14ac:dyDescent="0.25"/>
    <row r="292975" customFormat="1" x14ac:dyDescent="0.25"/>
    <row r="292976" customFormat="1" x14ac:dyDescent="0.25"/>
    <row r="292977" customFormat="1" x14ac:dyDescent="0.25"/>
    <row r="292978" customFormat="1" x14ac:dyDescent="0.25"/>
    <row r="292979" customFormat="1" x14ac:dyDescent="0.25"/>
    <row r="292980" customFormat="1" x14ac:dyDescent="0.25"/>
    <row r="292981" customFormat="1" x14ac:dyDescent="0.25"/>
    <row r="292982" customFormat="1" x14ac:dyDescent="0.25"/>
    <row r="292983" customFormat="1" x14ac:dyDescent="0.25"/>
    <row r="292984" customFormat="1" x14ac:dyDescent="0.25"/>
    <row r="292985" customFormat="1" x14ac:dyDescent="0.25"/>
    <row r="292986" customFormat="1" x14ac:dyDescent="0.25"/>
    <row r="292987" customFormat="1" x14ac:dyDescent="0.25"/>
    <row r="292988" customFormat="1" x14ac:dyDescent="0.25"/>
    <row r="292989" customFormat="1" x14ac:dyDescent="0.25"/>
    <row r="292990" customFormat="1" x14ac:dyDescent="0.25"/>
    <row r="292991" customFormat="1" x14ac:dyDescent="0.25"/>
    <row r="292992" customFormat="1" x14ac:dyDescent="0.25"/>
    <row r="292993" customFormat="1" x14ac:dyDescent="0.25"/>
    <row r="292994" customFormat="1" x14ac:dyDescent="0.25"/>
    <row r="292995" customFormat="1" x14ac:dyDescent="0.25"/>
    <row r="292996" customFormat="1" x14ac:dyDescent="0.25"/>
    <row r="292997" customFormat="1" x14ac:dyDescent="0.25"/>
    <row r="292998" customFormat="1" x14ac:dyDescent="0.25"/>
    <row r="292999" customFormat="1" x14ac:dyDescent="0.25"/>
    <row r="293000" customFormat="1" x14ac:dyDescent="0.25"/>
    <row r="293001" customFormat="1" x14ac:dyDescent="0.25"/>
    <row r="293002" customFormat="1" x14ac:dyDescent="0.25"/>
    <row r="293003" customFormat="1" x14ac:dyDescent="0.25"/>
    <row r="293004" customFormat="1" x14ac:dyDescent="0.25"/>
    <row r="293005" customFormat="1" x14ac:dyDescent="0.25"/>
    <row r="293006" customFormat="1" x14ac:dyDescent="0.25"/>
    <row r="293007" customFormat="1" x14ac:dyDescent="0.25"/>
    <row r="293008" customFormat="1" x14ac:dyDescent="0.25"/>
    <row r="293009" customFormat="1" x14ac:dyDescent="0.25"/>
    <row r="293010" customFormat="1" x14ac:dyDescent="0.25"/>
    <row r="293011" customFormat="1" x14ac:dyDescent="0.25"/>
    <row r="293012" customFormat="1" x14ac:dyDescent="0.25"/>
    <row r="293013" customFormat="1" x14ac:dyDescent="0.25"/>
    <row r="293014" customFormat="1" x14ac:dyDescent="0.25"/>
    <row r="293015" customFormat="1" x14ac:dyDescent="0.25"/>
    <row r="293016" customFormat="1" x14ac:dyDescent="0.25"/>
    <row r="293017" customFormat="1" x14ac:dyDescent="0.25"/>
    <row r="293018" customFormat="1" x14ac:dyDescent="0.25"/>
    <row r="293019" customFormat="1" x14ac:dyDescent="0.25"/>
    <row r="293020" customFormat="1" x14ac:dyDescent="0.25"/>
    <row r="293021" customFormat="1" x14ac:dyDescent="0.25"/>
    <row r="293022" customFormat="1" x14ac:dyDescent="0.25"/>
    <row r="293023" customFormat="1" x14ac:dyDescent="0.25"/>
    <row r="293024" customFormat="1" x14ac:dyDescent="0.25"/>
    <row r="293025" customFormat="1" x14ac:dyDescent="0.25"/>
    <row r="293026" customFormat="1" x14ac:dyDescent="0.25"/>
    <row r="293027" customFormat="1" x14ac:dyDescent="0.25"/>
    <row r="293028" customFormat="1" x14ac:dyDescent="0.25"/>
    <row r="293029" customFormat="1" x14ac:dyDescent="0.25"/>
    <row r="293030" customFormat="1" x14ac:dyDescent="0.25"/>
    <row r="293031" customFormat="1" x14ac:dyDescent="0.25"/>
    <row r="293032" customFormat="1" x14ac:dyDescent="0.25"/>
    <row r="293033" customFormat="1" x14ac:dyDescent="0.25"/>
    <row r="293034" customFormat="1" x14ac:dyDescent="0.25"/>
    <row r="293035" customFormat="1" x14ac:dyDescent="0.25"/>
    <row r="293036" customFormat="1" x14ac:dyDescent="0.25"/>
    <row r="293037" customFormat="1" x14ac:dyDescent="0.25"/>
    <row r="293038" customFormat="1" x14ac:dyDescent="0.25"/>
    <row r="293039" customFormat="1" x14ac:dyDescent="0.25"/>
    <row r="293040" customFormat="1" x14ac:dyDescent="0.25"/>
    <row r="293041" customFormat="1" x14ac:dyDescent="0.25"/>
    <row r="293042" customFormat="1" x14ac:dyDescent="0.25"/>
    <row r="293043" customFormat="1" x14ac:dyDescent="0.25"/>
    <row r="293044" customFormat="1" x14ac:dyDescent="0.25"/>
    <row r="293045" customFormat="1" x14ac:dyDescent="0.25"/>
    <row r="293046" customFormat="1" x14ac:dyDescent="0.25"/>
    <row r="293047" customFormat="1" x14ac:dyDescent="0.25"/>
    <row r="293048" customFormat="1" x14ac:dyDescent="0.25"/>
    <row r="293049" customFormat="1" x14ac:dyDescent="0.25"/>
    <row r="293050" customFormat="1" x14ac:dyDescent="0.25"/>
    <row r="293051" customFormat="1" x14ac:dyDescent="0.25"/>
    <row r="293052" customFormat="1" x14ac:dyDescent="0.25"/>
    <row r="293053" customFormat="1" x14ac:dyDescent="0.25"/>
    <row r="293054" customFormat="1" x14ac:dyDescent="0.25"/>
    <row r="293055" customFormat="1" x14ac:dyDescent="0.25"/>
    <row r="293056" customFormat="1" x14ac:dyDescent="0.25"/>
    <row r="293057" customFormat="1" x14ac:dyDescent="0.25"/>
    <row r="293058" customFormat="1" x14ac:dyDescent="0.25"/>
    <row r="293059" customFormat="1" x14ac:dyDescent="0.25"/>
    <row r="293060" customFormat="1" x14ac:dyDescent="0.25"/>
    <row r="293061" customFormat="1" x14ac:dyDescent="0.25"/>
    <row r="293062" customFormat="1" x14ac:dyDescent="0.25"/>
    <row r="293063" customFormat="1" x14ac:dyDescent="0.25"/>
    <row r="293064" customFormat="1" x14ac:dyDescent="0.25"/>
    <row r="293065" customFormat="1" x14ac:dyDescent="0.25"/>
    <row r="293066" customFormat="1" x14ac:dyDescent="0.25"/>
    <row r="293067" customFormat="1" x14ac:dyDescent="0.25"/>
    <row r="293068" customFormat="1" x14ac:dyDescent="0.25"/>
    <row r="293069" customFormat="1" x14ac:dyDescent="0.25"/>
    <row r="293070" customFormat="1" x14ac:dyDescent="0.25"/>
    <row r="293071" customFormat="1" x14ac:dyDescent="0.25"/>
    <row r="293072" customFormat="1" x14ac:dyDescent="0.25"/>
    <row r="293073" customFormat="1" x14ac:dyDescent="0.25"/>
    <row r="293074" customFormat="1" x14ac:dyDescent="0.25"/>
    <row r="293075" customFormat="1" x14ac:dyDescent="0.25"/>
    <row r="293076" customFormat="1" x14ac:dyDescent="0.25"/>
    <row r="293077" customFormat="1" x14ac:dyDescent="0.25"/>
    <row r="293078" customFormat="1" x14ac:dyDescent="0.25"/>
    <row r="293079" customFormat="1" x14ac:dyDescent="0.25"/>
    <row r="293080" customFormat="1" x14ac:dyDescent="0.25"/>
    <row r="293081" customFormat="1" x14ac:dyDescent="0.25"/>
    <row r="293082" customFormat="1" x14ac:dyDescent="0.25"/>
    <row r="293083" customFormat="1" x14ac:dyDescent="0.25"/>
    <row r="293084" customFormat="1" x14ac:dyDescent="0.25"/>
    <row r="293085" customFormat="1" x14ac:dyDescent="0.25"/>
    <row r="293086" customFormat="1" x14ac:dyDescent="0.25"/>
    <row r="293087" customFormat="1" x14ac:dyDescent="0.25"/>
    <row r="293088" customFormat="1" x14ac:dyDescent="0.25"/>
    <row r="293089" customFormat="1" x14ac:dyDescent="0.25"/>
    <row r="293090" customFormat="1" x14ac:dyDescent="0.25"/>
    <row r="293091" customFormat="1" x14ac:dyDescent="0.25"/>
    <row r="293092" customFormat="1" x14ac:dyDescent="0.25"/>
    <row r="293093" customFormat="1" x14ac:dyDescent="0.25"/>
    <row r="293094" customFormat="1" x14ac:dyDescent="0.25"/>
    <row r="293095" customFormat="1" x14ac:dyDescent="0.25"/>
    <row r="293096" customFormat="1" x14ac:dyDescent="0.25"/>
    <row r="293097" customFormat="1" x14ac:dyDescent="0.25"/>
    <row r="293098" customFormat="1" x14ac:dyDescent="0.25"/>
    <row r="293099" customFormat="1" x14ac:dyDescent="0.25"/>
    <row r="293100" customFormat="1" x14ac:dyDescent="0.25"/>
    <row r="293101" customFormat="1" x14ac:dyDescent="0.25"/>
    <row r="293102" customFormat="1" x14ac:dyDescent="0.25"/>
    <row r="293103" customFormat="1" x14ac:dyDescent="0.25"/>
    <row r="293104" customFormat="1" x14ac:dyDescent="0.25"/>
    <row r="293105" customFormat="1" x14ac:dyDescent="0.25"/>
    <row r="293106" customFormat="1" x14ac:dyDescent="0.25"/>
    <row r="293107" customFormat="1" x14ac:dyDescent="0.25"/>
    <row r="293108" customFormat="1" x14ac:dyDescent="0.25"/>
    <row r="293109" customFormat="1" x14ac:dyDescent="0.25"/>
    <row r="293110" customFormat="1" x14ac:dyDescent="0.25"/>
    <row r="293111" customFormat="1" x14ac:dyDescent="0.25"/>
    <row r="293112" customFormat="1" x14ac:dyDescent="0.25"/>
    <row r="293113" customFormat="1" x14ac:dyDescent="0.25"/>
    <row r="293114" customFormat="1" x14ac:dyDescent="0.25"/>
    <row r="293115" customFormat="1" x14ac:dyDescent="0.25"/>
    <row r="293116" customFormat="1" x14ac:dyDescent="0.25"/>
    <row r="293117" customFormat="1" x14ac:dyDescent="0.25"/>
    <row r="293118" customFormat="1" x14ac:dyDescent="0.25"/>
    <row r="293119" customFormat="1" x14ac:dyDescent="0.25"/>
    <row r="293120" customFormat="1" x14ac:dyDescent="0.25"/>
    <row r="293121" customFormat="1" x14ac:dyDescent="0.25"/>
    <row r="293122" customFormat="1" x14ac:dyDescent="0.25"/>
    <row r="293123" customFormat="1" x14ac:dyDescent="0.25"/>
    <row r="293124" customFormat="1" x14ac:dyDescent="0.25"/>
    <row r="293125" customFormat="1" x14ac:dyDescent="0.25"/>
    <row r="293126" customFormat="1" x14ac:dyDescent="0.25"/>
    <row r="293127" customFormat="1" x14ac:dyDescent="0.25"/>
    <row r="293128" customFormat="1" x14ac:dyDescent="0.25"/>
    <row r="293129" customFormat="1" x14ac:dyDescent="0.25"/>
    <row r="293130" customFormat="1" x14ac:dyDescent="0.25"/>
    <row r="293131" customFormat="1" x14ac:dyDescent="0.25"/>
    <row r="293132" customFormat="1" x14ac:dyDescent="0.25"/>
    <row r="293133" customFormat="1" x14ac:dyDescent="0.25"/>
    <row r="293134" customFormat="1" x14ac:dyDescent="0.25"/>
    <row r="293135" customFormat="1" x14ac:dyDescent="0.25"/>
    <row r="293136" customFormat="1" x14ac:dyDescent="0.25"/>
    <row r="293137" customFormat="1" x14ac:dyDescent="0.25"/>
    <row r="293138" customFormat="1" x14ac:dyDescent="0.25"/>
    <row r="293139" customFormat="1" x14ac:dyDescent="0.25"/>
    <row r="293140" customFormat="1" x14ac:dyDescent="0.25"/>
    <row r="293141" customFormat="1" x14ac:dyDescent="0.25"/>
    <row r="293142" customFormat="1" x14ac:dyDescent="0.25"/>
    <row r="293143" customFormat="1" x14ac:dyDescent="0.25"/>
    <row r="293144" customFormat="1" x14ac:dyDescent="0.25"/>
    <row r="293145" customFormat="1" x14ac:dyDescent="0.25"/>
    <row r="293146" customFormat="1" x14ac:dyDescent="0.25"/>
    <row r="293147" customFormat="1" x14ac:dyDescent="0.25"/>
    <row r="293148" customFormat="1" x14ac:dyDescent="0.25"/>
    <row r="293149" customFormat="1" x14ac:dyDescent="0.25"/>
    <row r="293150" customFormat="1" x14ac:dyDescent="0.25"/>
    <row r="293151" customFormat="1" x14ac:dyDescent="0.25"/>
    <row r="293152" customFormat="1" x14ac:dyDescent="0.25"/>
    <row r="293153" customFormat="1" x14ac:dyDescent="0.25"/>
    <row r="293154" customFormat="1" x14ac:dyDescent="0.25"/>
    <row r="293155" customFormat="1" x14ac:dyDescent="0.25"/>
    <row r="293156" customFormat="1" x14ac:dyDescent="0.25"/>
    <row r="293157" customFormat="1" x14ac:dyDescent="0.25"/>
    <row r="293158" customFormat="1" x14ac:dyDescent="0.25"/>
    <row r="293159" customFormat="1" x14ac:dyDescent="0.25"/>
    <row r="293160" customFormat="1" x14ac:dyDescent="0.25"/>
    <row r="293161" customFormat="1" x14ac:dyDescent="0.25"/>
    <row r="293162" customFormat="1" x14ac:dyDescent="0.25"/>
    <row r="293163" customFormat="1" x14ac:dyDescent="0.25"/>
    <row r="293164" customFormat="1" x14ac:dyDescent="0.25"/>
    <row r="293165" customFormat="1" x14ac:dyDescent="0.25"/>
    <row r="293166" customFormat="1" x14ac:dyDescent="0.25"/>
    <row r="293167" customFormat="1" x14ac:dyDescent="0.25"/>
    <row r="293168" customFormat="1" x14ac:dyDescent="0.25"/>
    <row r="293169" customFormat="1" x14ac:dyDescent="0.25"/>
    <row r="293170" customFormat="1" x14ac:dyDescent="0.25"/>
    <row r="293171" customFormat="1" x14ac:dyDescent="0.25"/>
    <row r="293172" customFormat="1" x14ac:dyDescent="0.25"/>
    <row r="293173" customFormat="1" x14ac:dyDescent="0.25"/>
    <row r="293174" customFormat="1" x14ac:dyDescent="0.25"/>
    <row r="293175" customFormat="1" x14ac:dyDescent="0.25"/>
    <row r="293176" customFormat="1" x14ac:dyDescent="0.25"/>
    <row r="293177" customFormat="1" x14ac:dyDescent="0.25"/>
    <row r="293178" customFormat="1" x14ac:dyDescent="0.25"/>
    <row r="293179" customFormat="1" x14ac:dyDescent="0.25"/>
    <row r="293180" customFormat="1" x14ac:dyDescent="0.25"/>
    <row r="293181" customFormat="1" x14ac:dyDescent="0.25"/>
    <row r="293182" customFormat="1" x14ac:dyDescent="0.25"/>
    <row r="293183" customFormat="1" x14ac:dyDescent="0.25"/>
    <row r="293184" customFormat="1" x14ac:dyDescent="0.25"/>
    <row r="293185" customFormat="1" x14ac:dyDescent="0.25"/>
    <row r="293186" customFormat="1" x14ac:dyDescent="0.25"/>
    <row r="293187" customFormat="1" x14ac:dyDescent="0.25"/>
    <row r="293188" customFormat="1" x14ac:dyDescent="0.25"/>
    <row r="293189" customFormat="1" x14ac:dyDescent="0.25"/>
    <row r="293190" customFormat="1" x14ac:dyDescent="0.25"/>
    <row r="293191" customFormat="1" x14ac:dyDescent="0.25"/>
    <row r="293192" customFormat="1" x14ac:dyDescent="0.25"/>
    <row r="293193" customFormat="1" x14ac:dyDescent="0.25"/>
    <row r="293194" customFormat="1" x14ac:dyDescent="0.25"/>
    <row r="293195" customFormat="1" x14ac:dyDescent="0.25"/>
    <row r="293196" customFormat="1" x14ac:dyDescent="0.25"/>
    <row r="293197" customFormat="1" x14ac:dyDescent="0.25"/>
    <row r="293198" customFormat="1" x14ac:dyDescent="0.25"/>
    <row r="293199" customFormat="1" x14ac:dyDescent="0.25"/>
    <row r="293200" customFormat="1" x14ac:dyDescent="0.25"/>
    <row r="293201" customFormat="1" x14ac:dyDescent="0.25"/>
    <row r="293202" customFormat="1" x14ac:dyDescent="0.25"/>
    <row r="293203" customFormat="1" x14ac:dyDescent="0.25"/>
    <row r="293204" customFormat="1" x14ac:dyDescent="0.25"/>
    <row r="293205" customFormat="1" x14ac:dyDescent="0.25"/>
    <row r="293206" customFormat="1" x14ac:dyDescent="0.25"/>
    <row r="293207" customFormat="1" x14ac:dyDescent="0.25"/>
    <row r="293208" customFormat="1" x14ac:dyDescent="0.25"/>
    <row r="293209" customFormat="1" x14ac:dyDescent="0.25"/>
    <row r="293210" customFormat="1" x14ac:dyDescent="0.25"/>
    <row r="293211" customFormat="1" x14ac:dyDescent="0.25"/>
    <row r="293212" customFormat="1" x14ac:dyDescent="0.25"/>
    <row r="293213" customFormat="1" x14ac:dyDescent="0.25"/>
    <row r="293214" customFormat="1" x14ac:dyDescent="0.25"/>
    <row r="293215" customFormat="1" x14ac:dyDescent="0.25"/>
    <row r="293216" customFormat="1" x14ac:dyDescent="0.25"/>
    <row r="293217" customFormat="1" x14ac:dyDescent="0.25"/>
    <row r="293218" customFormat="1" x14ac:dyDescent="0.25"/>
    <row r="293219" customFormat="1" x14ac:dyDescent="0.25"/>
    <row r="293220" customFormat="1" x14ac:dyDescent="0.25"/>
    <row r="293221" customFormat="1" x14ac:dyDescent="0.25"/>
    <row r="293222" customFormat="1" x14ac:dyDescent="0.25"/>
    <row r="293223" customFormat="1" x14ac:dyDescent="0.25"/>
    <row r="293224" customFormat="1" x14ac:dyDescent="0.25"/>
    <row r="293225" customFormat="1" x14ac:dyDescent="0.25"/>
    <row r="293226" customFormat="1" x14ac:dyDescent="0.25"/>
    <row r="293227" customFormat="1" x14ac:dyDescent="0.25"/>
    <row r="293228" customFormat="1" x14ac:dyDescent="0.25"/>
    <row r="293229" customFormat="1" x14ac:dyDescent="0.25"/>
    <row r="293230" customFormat="1" x14ac:dyDescent="0.25"/>
    <row r="293231" customFormat="1" x14ac:dyDescent="0.25"/>
    <row r="293232" customFormat="1" x14ac:dyDescent="0.25"/>
    <row r="293233" customFormat="1" x14ac:dyDescent="0.25"/>
    <row r="293234" customFormat="1" x14ac:dyDescent="0.25"/>
    <row r="293235" customFormat="1" x14ac:dyDescent="0.25"/>
    <row r="293236" customFormat="1" x14ac:dyDescent="0.25"/>
    <row r="293237" customFormat="1" x14ac:dyDescent="0.25"/>
    <row r="293238" customFormat="1" x14ac:dyDescent="0.25"/>
    <row r="293239" customFormat="1" x14ac:dyDescent="0.25"/>
    <row r="293240" customFormat="1" x14ac:dyDescent="0.25"/>
    <row r="293241" customFormat="1" x14ac:dyDescent="0.25"/>
    <row r="293242" customFormat="1" x14ac:dyDescent="0.25"/>
    <row r="293243" customFormat="1" x14ac:dyDescent="0.25"/>
    <row r="293244" customFormat="1" x14ac:dyDescent="0.25"/>
    <row r="293245" customFormat="1" x14ac:dyDescent="0.25"/>
    <row r="293246" customFormat="1" x14ac:dyDescent="0.25"/>
    <row r="293247" customFormat="1" x14ac:dyDescent="0.25"/>
    <row r="293248" customFormat="1" x14ac:dyDescent="0.25"/>
    <row r="293249" customFormat="1" x14ac:dyDescent="0.25"/>
    <row r="293250" customFormat="1" x14ac:dyDescent="0.25"/>
    <row r="293251" customFormat="1" x14ac:dyDescent="0.25"/>
    <row r="293252" customFormat="1" x14ac:dyDescent="0.25"/>
    <row r="293253" customFormat="1" x14ac:dyDescent="0.25"/>
    <row r="293254" customFormat="1" x14ac:dyDescent="0.25"/>
    <row r="293255" customFormat="1" x14ac:dyDescent="0.25"/>
    <row r="293256" customFormat="1" x14ac:dyDescent="0.25"/>
    <row r="293257" customFormat="1" x14ac:dyDescent="0.25"/>
    <row r="293258" customFormat="1" x14ac:dyDescent="0.25"/>
    <row r="293259" customFormat="1" x14ac:dyDescent="0.25"/>
    <row r="293260" customFormat="1" x14ac:dyDescent="0.25"/>
    <row r="293261" customFormat="1" x14ac:dyDescent="0.25"/>
    <row r="293262" customFormat="1" x14ac:dyDescent="0.25"/>
    <row r="293263" customFormat="1" x14ac:dyDescent="0.25"/>
    <row r="293264" customFormat="1" x14ac:dyDescent="0.25"/>
    <row r="293265" customFormat="1" x14ac:dyDescent="0.25"/>
    <row r="293266" customFormat="1" x14ac:dyDescent="0.25"/>
    <row r="293267" customFormat="1" x14ac:dyDescent="0.25"/>
    <row r="293268" customFormat="1" x14ac:dyDescent="0.25"/>
    <row r="293269" customFormat="1" x14ac:dyDescent="0.25"/>
    <row r="293270" customFormat="1" x14ac:dyDescent="0.25"/>
    <row r="293271" customFormat="1" x14ac:dyDescent="0.25"/>
    <row r="293272" customFormat="1" x14ac:dyDescent="0.25"/>
    <row r="293273" customFormat="1" x14ac:dyDescent="0.25"/>
    <row r="293274" customFormat="1" x14ac:dyDescent="0.25"/>
    <row r="293275" customFormat="1" x14ac:dyDescent="0.25"/>
    <row r="293276" customFormat="1" x14ac:dyDescent="0.25"/>
    <row r="293277" customFormat="1" x14ac:dyDescent="0.25"/>
    <row r="293278" customFormat="1" x14ac:dyDescent="0.25"/>
    <row r="293279" customFormat="1" x14ac:dyDescent="0.25"/>
    <row r="293280" customFormat="1" x14ac:dyDescent="0.25"/>
    <row r="293281" customFormat="1" x14ac:dyDescent="0.25"/>
    <row r="293282" customFormat="1" x14ac:dyDescent="0.25"/>
    <row r="293283" customFormat="1" x14ac:dyDescent="0.25"/>
    <row r="293284" customFormat="1" x14ac:dyDescent="0.25"/>
    <row r="293285" customFormat="1" x14ac:dyDescent="0.25"/>
    <row r="293286" customFormat="1" x14ac:dyDescent="0.25"/>
    <row r="293287" customFormat="1" x14ac:dyDescent="0.25"/>
    <row r="293288" customFormat="1" x14ac:dyDescent="0.25"/>
    <row r="293289" customFormat="1" x14ac:dyDescent="0.25"/>
    <row r="293290" customFormat="1" x14ac:dyDescent="0.25"/>
    <row r="293291" customFormat="1" x14ac:dyDescent="0.25"/>
    <row r="293292" customFormat="1" x14ac:dyDescent="0.25"/>
    <row r="293293" customFormat="1" x14ac:dyDescent="0.25"/>
    <row r="293294" customFormat="1" x14ac:dyDescent="0.25"/>
    <row r="293295" customFormat="1" x14ac:dyDescent="0.25"/>
    <row r="293296" customFormat="1" x14ac:dyDescent="0.25"/>
    <row r="293297" customFormat="1" x14ac:dyDescent="0.25"/>
    <row r="293298" customFormat="1" x14ac:dyDescent="0.25"/>
    <row r="293299" customFormat="1" x14ac:dyDescent="0.25"/>
    <row r="293300" customFormat="1" x14ac:dyDescent="0.25"/>
    <row r="293301" customFormat="1" x14ac:dyDescent="0.25"/>
    <row r="293302" customFormat="1" x14ac:dyDescent="0.25"/>
    <row r="293303" customFormat="1" x14ac:dyDescent="0.25"/>
    <row r="293304" customFormat="1" x14ac:dyDescent="0.25"/>
    <row r="293305" customFormat="1" x14ac:dyDescent="0.25"/>
    <row r="293306" customFormat="1" x14ac:dyDescent="0.25"/>
    <row r="293307" customFormat="1" x14ac:dyDescent="0.25"/>
    <row r="293308" customFormat="1" x14ac:dyDescent="0.25"/>
    <row r="293309" customFormat="1" x14ac:dyDescent="0.25"/>
    <row r="293310" customFormat="1" x14ac:dyDescent="0.25"/>
    <row r="293311" customFormat="1" x14ac:dyDescent="0.25"/>
    <row r="293312" customFormat="1" x14ac:dyDescent="0.25"/>
    <row r="293313" customFormat="1" x14ac:dyDescent="0.25"/>
    <row r="293314" customFormat="1" x14ac:dyDescent="0.25"/>
    <row r="293315" customFormat="1" x14ac:dyDescent="0.25"/>
    <row r="293316" customFormat="1" x14ac:dyDescent="0.25"/>
    <row r="293317" customFormat="1" x14ac:dyDescent="0.25"/>
    <row r="293318" customFormat="1" x14ac:dyDescent="0.25"/>
    <row r="293319" customFormat="1" x14ac:dyDescent="0.25"/>
    <row r="293320" customFormat="1" x14ac:dyDescent="0.25"/>
    <row r="293321" customFormat="1" x14ac:dyDescent="0.25"/>
    <row r="293322" customFormat="1" x14ac:dyDescent="0.25"/>
    <row r="293323" customFormat="1" x14ac:dyDescent="0.25"/>
    <row r="293324" customFormat="1" x14ac:dyDescent="0.25"/>
    <row r="293325" customFormat="1" x14ac:dyDescent="0.25"/>
    <row r="293326" customFormat="1" x14ac:dyDescent="0.25"/>
    <row r="293327" customFormat="1" x14ac:dyDescent="0.25"/>
    <row r="293328" customFormat="1" x14ac:dyDescent="0.25"/>
    <row r="293329" customFormat="1" x14ac:dyDescent="0.25"/>
    <row r="293330" customFormat="1" x14ac:dyDescent="0.25"/>
    <row r="293331" customFormat="1" x14ac:dyDescent="0.25"/>
    <row r="293332" customFormat="1" x14ac:dyDescent="0.25"/>
    <row r="293333" customFormat="1" x14ac:dyDescent="0.25"/>
    <row r="293334" customFormat="1" x14ac:dyDescent="0.25"/>
    <row r="293335" customFormat="1" x14ac:dyDescent="0.25"/>
    <row r="293336" customFormat="1" x14ac:dyDescent="0.25"/>
    <row r="293337" customFormat="1" x14ac:dyDescent="0.25"/>
    <row r="293338" customFormat="1" x14ac:dyDescent="0.25"/>
    <row r="293339" customFormat="1" x14ac:dyDescent="0.25"/>
    <row r="293340" customFormat="1" x14ac:dyDescent="0.25"/>
    <row r="293341" customFormat="1" x14ac:dyDescent="0.25"/>
    <row r="293342" customFormat="1" x14ac:dyDescent="0.25"/>
    <row r="293343" customFormat="1" x14ac:dyDescent="0.25"/>
    <row r="293344" customFormat="1" x14ac:dyDescent="0.25"/>
    <row r="293345" customFormat="1" x14ac:dyDescent="0.25"/>
    <row r="293346" customFormat="1" x14ac:dyDescent="0.25"/>
    <row r="293347" customFormat="1" x14ac:dyDescent="0.25"/>
    <row r="293348" customFormat="1" x14ac:dyDescent="0.25"/>
    <row r="293349" customFormat="1" x14ac:dyDescent="0.25"/>
    <row r="293350" customFormat="1" x14ac:dyDescent="0.25"/>
    <row r="293351" customFormat="1" x14ac:dyDescent="0.25"/>
    <row r="293352" customFormat="1" x14ac:dyDescent="0.25"/>
    <row r="293353" customFormat="1" x14ac:dyDescent="0.25"/>
    <row r="293354" customFormat="1" x14ac:dyDescent="0.25"/>
    <row r="293355" customFormat="1" x14ac:dyDescent="0.25"/>
    <row r="293356" customFormat="1" x14ac:dyDescent="0.25"/>
    <row r="293357" customFormat="1" x14ac:dyDescent="0.25"/>
    <row r="293358" customFormat="1" x14ac:dyDescent="0.25"/>
    <row r="293359" customFormat="1" x14ac:dyDescent="0.25"/>
    <row r="293360" customFormat="1" x14ac:dyDescent="0.25"/>
    <row r="293361" customFormat="1" x14ac:dyDescent="0.25"/>
    <row r="293362" customFormat="1" x14ac:dyDescent="0.25"/>
    <row r="293363" customFormat="1" x14ac:dyDescent="0.25"/>
    <row r="293364" customFormat="1" x14ac:dyDescent="0.25"/>
    <row r="293365" customFormat="1" x14ac:dyDescent="0.25"/>
    <row r="293366" customFormat="1" x14ac:dyDescent="0.25"/>
    <row r="293367" customFormat="1" x14ac:dyDescent="0.25"/>
    <row r="293368" customFormat="1" x14ac:dyDescent="0.25"/>
    <row r="293369" customFormat="1" x14ac:dyDescent="0.25"/>
    <row r="293370" customFormat="1" x14ac:dyDescent="0.25"/>
    <row r="293371" customFormat="1" x14ac:dyDescent="0.25"/>
    <row r="293372" customFormat="1" x14ac:dyDescent="0.25"/>
    <row r="293373" customFormat="1" x14ac:dyDescent="0.25"/>
    <row r="293374" customFormat="1" x14ac:dyDescent="0.25"/>
    <row r="293375" customFormat="1" x14ac:dyDescent="0.25"/>
    <row r="293376" customFormat="1" x14ac:dyDescent="0.25"/>
    <row r="293377" customFormat="1" x14ac:dyDescent="0.25"/>
    <row r="293378" customFormat="1" x14ac:dyDescent="0.25"/>
    <row r="293379" customFormat="1" x14ac:dyDescent="0.25"/>
    <row r="293380" customFormat="1" x14ac:dyDescent="0.25"/>
    <row r="293381" customFormat="1" x14ac:dyDescent="0.25"/>
    <row r="293382" customFormat="1" x14ac:dyDescent="0.25"/>
    <row r="293383" customFormat="1" x14ac:dyDescent="0.25"/>
    <row r="293384" customFormat="1" x14ac:dyDescent="0.25"/>
    <row r="293385" customFormat="1" x14ac:dyDescent="0.25"/>
    <row r="293386" customFormat="1" x14ac:dyDescent="0.25"/>
    <row r="293387" customFormat="1" x14ac:dyDescent="0.25"/>
    <row r="293388" customFormat="1" x14ac:dyDescent="0.25"/>
    <row r="293389" customFormat="1" x14ac:dyDescent="0.25"/>
    <row r="293390" customFormat="1" x14ac:dyDescent="0.25"/>
    <row r="293391" customFormat="1" x14ac:dyDescent="0.25"/>
    <row r="293392" customFormat="1" x14ac:dyDescent="0.25"/>
    <row r="293393" customFormat="1" x14ac:dyDescent="0.25"/>
    <row r="293394" customFormat="1" x14ac:dyDescent="0.25"/>
    <row r="293395" customFormat="1" x14ac:dyDescent="0.25"/>
    <row r="293396" customFormat="1" x14ac:dyDescent="0.25"/>
    <row r="293397" customFormat="1" x14ac:dyDescent="0.25"/>
    <row r="293398" customFormat="1" x14ac:dyDescent="0.25"/>
    <row r="293399" customFormat="1" x14ac:dyDescent="0.25"/>
    <row r="293400" customFormat="1" x14ac:dyDescent="0.25"/>
    <row r="293401" customFormat="1" x14ac:dyDescent="0.25"/>
    <row r="293402" customFormat="1" x14ac:dyDescent="0.25"/>
    <row r="293403" customFormat="1" x14ac:dyDescent="0.25"/>
    <row r="293404" customFormat="1" x14ac:dyDescent="0.25"/>
    <row r="293405" customFormat="1" x14ac:dyDescent="0.25"/>
    <row r="293406" customFormat="1" x14ac:dyDescent="0.25"/>
    <row r="293407" customFormat="1" x14ac:dyDescent="0.25"/>
    <row r="293408" customFormat="1" x14ac:dyDescent="0.25"/>
    <row r="293409" customFormat="1" x14ac:dyDescent="0.25"/>
    <row r="293410" customFormat="1" x14ac:dyDescent="0.25"/>
    <row r="293411" customFormat="1" x14ac:dyDescent="0.25"/>
    <row r="293412" customFormat="1" x14ac:dyDescent="0.25"/>
    <row r="293413" customFormat="1" x14ac:dyDescent="0.25"/>
    <row r="293414" customFormat="1" x14ac:dyDescent="0.25"/>
    <row r="293415" customFormat="1" x14ac:dyDescent="0.25"/>
    <row r="293416" customFormat="1" x14ac:dyDescent="0.25"/>
    <row r="293417" customFormat="1" x14ac:dyDescent="0.25"/>
    <row r="293418" customFormat="1" x14ac:dyDescent="0.25"/>
    <row r="293419" customFormat="1" x14ac:dyDescent="0.25"/>
    <row r="293420" customFormat="1" x14ac:dyDescent="0.25"/>
    <row r="293421" customFormat="1" x14ac:dyDescent="0.25"/>
    <row r="293422" customFormat="1" x14ac:dyDescent="0.25"/>
    <row r="293423" customFormat="1" x14ac:dyDescent="0.25"/>
    <row r="293424" customFormat="1" x14ac:dyDescent="0.25"/>
    <row r="293425" customFormat="1" x14ac:dyDescent="0.25"/>
    <row r="293426" customFormat="1" x14ac:dyDescent="0.25"/>
    <row r="293427" customFormat="1" x14ac:dyDescent="0.25"/>
    <row r="293428" customFormat="1" x14ac:dyDescent="0.25"/>
    <row r="293429" customFormat="1" x14ac:dyDescent="0.25"/>
    <row r="293430" customFormat="1" x14ac:dyDescent="0.25"/>
    <row r="293431" customFormat="1" x14ac:dyDescent="0.25"/>
    <row r="293432" customFormat="1" x14ac:dyDescent="0.25"/>
    <row r="293433" customFormat="1" x14ac:dyDescent="0.25"/>
    <row r="293434" customFormat="1" x14ac:dyDescent="0.25"/>
    <row r="293435" customFormat="1" x14ac:dyDescent="0.25"/>
    <row r="293436" customFormat="1" x14ac:dyDescent="0.25"/>
    <row r="293437" customFormat="1" x14ac:dyDescent="0.25"/>
    <row r="293438" customFormat="1" x14ac:dyDescent="0.25"/>
    <row r="293439" customFormat="1" x14ac:dyDescent="0.25"/>
    <row r="293440" customFormat="1" x14ac:dyDescent="0.25"/>
    <row r="293441" customFormat="1" x14ac:dyDescent="0.25"/>
    <row r="293442" customFormat="1" x14ac:dyDescent="0.25"/>
    <row r="293443" customFormat="1" x14ac:dyDescent="0.25"/>
    <row r="293444" customFormat="1" x14ac:dyDescent="0.25"/>
    <row r="293445" customFormat="1" x14ac:dyDescent="0.25"/>
    <row r="293446" customFormat="1" x14ac:dyDescent="0.25"/>
    <row r="293447" customFormat="1" x14ac:dyDescent="0.25"/>
    <row r="293448" customFormat="1" x14ac:dyDescent="0.25"/>
    <row r="293449" customFormat="1" x14ac:dyDescent="0.25"/>
    <row r="293450" customFormat="1" x14ac:dyDescent="0.25"/>
    <row r="293451" customFormat="1" x14ac:dyDescent="0.25"/>
    <row r="293452" customFormat="1" x14ac:dyDescent="0.25"/>
    <row r="293453" customFormat="1" x14ac:dyDescent="0.25"/>
    <row r="293454" customFormat="1" x14ac:dyDescent="0.25"/>
    <row r="293455" customFormat="1" x14ac:dyDescent="0.25"/>
    <row r="293456" customFormat="1" x14ac:dyDescent="0.25"/>
    <row r="293457" customFormat="1" x14ac:dyDescent="0.25"/>
    <row r="293458" customFormat="1" x14ac:dyDescent="0.25"/>
    <row r="293459" customFormat="1" x14ac:dyDescent="0.25"/>
    <row r="293460" customFormat="1" x14ac:dyDescent="0.25"/>
    <row r="293461" customFormat="1" x14ac:dyDescent="0.25"/>
    <row r="293462" customFormat="1" x14ac:dyDescent="0.25"/>
    <row r="293463" customFormat="1" x14ac:dyDescent="0.25"/>
    <row r="293464" customFormat="1" x14ac:dyDescent="0.25"/>
    <row r="293465" customFormat="1" x14ac:dyDescent="0.25"/>
    <row r="293466" customFormat="1" x14ac:dyDescent="0.25"/>
    <row r="293467" customFormat="1" x14ac:dyDescent="0.25"/>
    <row r="293468" customFormat="1" x14ac:dyDescent="0.25"/>
    <row r="293469" customFormat="1" x14ac:dyDescent="0.25"/>
    <row r="293470" customFormat="1" x14ac:dyDescent="0.25"/>
    <row r="293471" customFormat="1" x14ac:dyDescent="0.25"/>
    <row r="293472" customFormat="1" x14ac:dyDescent="0.25"/>
    <row r="293473" customFormat="1" x14ac:dyDescent="0.25"/>
    <row r="293474" customFormat="1" x14ac:dyDescent="0.25"/>
    <row r="293475" customFormat="1" x14ac:dyDescent="0.25"/>
    <row r="293476" customFormat="1" x14ac:dyDescent="0.25"/>
    <row r="293477" customFormat="1" x14ac:dyDescent="0.25"/>
    <row r="293478" customFormat="1" x14ac:dyDescent="0.25"/>
    <row r="293479" customFormat="1" x14ac:dyDescent="0.25"/>
    <row r="293480" customFormat="1" x14ac:dyDescent="0.25"/>
    <row r="293481" customFormat="1" x14ac:dyDescent="0.25"/>
    <row r="293482" customFormat="1" x14ac:dyDescent="0.25"/>
    <row r="293483" customFormat="1" x14ac:dyDescent="0.25"/>
    <row r="293484" customFormat="1" x14ac:dyDescent="0.25"/>
    <row r="293485" customFormat="1" x14ac:dyDescent="0.25"/>
    <row r="293486" customFormat="1" x14ac:dyDescent="0.25"/>
    <row r="293487" customFormat="1" x14ac:dyDescent="0.25"/>
    <row r="293488" customFormat="1" x14ac:dyDescent="0.25"/>
    <row r="293489" customFormat="1" x14ac:dyDescent="0.25"/>
    <row r="293490" customFormat="1" x14ac:dyDescent="0.25"/>
    <row r="293491" customFormat="1" x14ac:dyDescent="0.25"/>
    <row r="293492" customFormat="1" x14ac:dyDescent="0.25"/>
    <row r="293493" customFormat="1" x14ac:dyDescent="0.25"/>
    <row r="293494" customFormat="1" x14ac:dyDescent="0.25"/>
    <row r="293495" customFormat="1" x14ac:dyDescent="0.25"/>
    <row r="293496" customFormat="1" x14ac:dyDescent="0.25"/>
    <row r="293497" customFormat="1" x14ac:dyDescent="0.25"/>
    <row r="293498" customFormat="1" x14ac:dyDescent="0.25"/>
    <row r="293499" customFormat="1" x14ac:dyDescent="0.25"/>
    <row r="293500" customFormat="1" x14ac:dyDescent="0.25"/>
    <row r="293501" customFormat="1" x14ac:dyDescent="0.25"/>
    <row r="293502" customFormat="1" x14ac:dyDescent="0.25"/>
    <row r="293503" customFormat="1" x14ac:dyDescent="0.25"/>
    <row r="293504" customFormat="1" x14ac:dyDescent="0.25"/>
    <row r="293505" customFormat="1" x14ac:dyDescent="0.25"/>
    <row r="293506" customFormat="1" x14ac:dyDescent="0.25"/>
    <row r="293507" customFormat="1" x14ac:dyDescent="0.25"/>
    <row r="293508" customFormat="1" x14ac:dyDescent="0.25"/>
    <row r="293509" customFormat="1" x14ac:dyDescent="0.25"/>
    <row r="293510" customFormat="1" x14ac:dyDescent="0.25"/>
    <row r="293511" customFormat="1" x14ac:dyDescent="0.25"/>
    <row r="293512" customFormat="1" x14ac:dyDescent="0.25"/>
    <row r="293513" customFormat="1" x14ac:dyDescent="0.25"/>
    <row r="293514" customFormat="1" x14ac:dyDescent="0.25"/>
    <row r="293515" customFormat="1" x14ac:dyDescent="0.25"/>
    <row r="293516" customFormat="1" x14ac:dyDescent="0.25"/>
    <row r="293517" customFormat="1" x14ac:dyDescent="0.25"/>
    <row r="293518" customFormat="1" x14ac:dyDescent="0.25"/>
    <row r="293519" customFormat="1" x14ac:dyDescent="0.25"/>
    <row r="293520" customFormat="1" x14ac:dyDescent="0.25"/>
    <row r="293521" customFormat="1" x14ac:dyDescent="0.25"/>
    <row r="293522" customFormat="1" x14ac:dyDescent="0.25"/>
    <row r="293523" customFormat="1" x14ac:dyDescent="0.25"/>
    <row r="293524" customFormat="1" x14ac:dyDescent="0.25"/>
    <row r="293525" customFormat="1" x14ac:dyDescent="0.25"/>
    <row r="293526" customFormat="1" x14ac:dyDescent="0.25"/>
    <row r="293527" customFormat="1" x14ac:dyDescent="0.25"/>
    <row r="293528" customFormat="1" x14ac:dyDescent="0.25"/>
    <row r="293529" customFormat="1" x14ac:dyDescent="0.25"/>
    <row r="293530" customFormat="1" x14ac:dyDescent="0.25"/>
    <row r="293531" customFormat="1" x14ac:dyDescent="0.25"/>
    <row r="293532" customFormat="1" x14ac:dyDescent="0.25"/>
    <row r="293533" customFormat="1" x14ac:dyDescent="0.25"/>
    <row r="293534" customFormat="1" x14ac:dyDescent="0.25"/>
    <row r="293535" customFormat="1" x14ac:dyDescent="0.25"/>
    <row r="293536" customFormat="1" x14ac:dyDescent="0.25"/>
    <row r="293537" customFormat="1" x14ac:dyDescent="0.25"/>
    <row r="293538" customFormat="1" x14ac:dyDescent="0.25"/>
    <row r="293539" customFormat="1" x14ac:dyDescent="0.25"/>
    <row r="293540" customFormat="1" x14ac:dyDescent="0.25"/>
    <row r="293541" customFormat="1" x14ac:dyDescent="0.25"/>
    <row r="293542" customFormat="1" x14ac:dyDescent="0.25"/>
    <row r="293543" customFormat="1" x14ac:dyDescent="0.25"/>
    <row r="293544" customFormat="1" x14ac:dyDescent="0.25"/>
    <row r="293545" customFormat="1" x14ac:dyDescent="0.25"/>
    <row r="293546" customFormat="1" x14ac:dyDescent="0.25"/>
    <row r="293547" customFormat="1" x14ac:dyDescent="0.25"/>
    <row r="293548" customFormat="1" x14ac:dyDescent="0.25"/>
    <row r="293549" customFormat="1" x14ac:dyDescent="0.25"/>
    <row r="293550" customFormat="1" x14ac:dyDescent="0.25"/>
    <row r="293551" customFormat="1" x14ac:dyDescent="0.25"/>
    <row r="293552" customFormat="1" x14ac:dyDescent="0.25"/>
    <row r="293553" customFormat="1" x14ac:dyDescent="0.25"/>
    <row r="293554" customFormat="1" x14ac:dyDescent="0.25"/>
    <row r="293555" customFormat="1" x14ac:dyDescent="0.25"/>
    <row r="293556" customFormat="1" x14ac:dyDescent="0.25"/>
    <row r="293557" customFormat="1" x14ac:dyDescent="0.25"/>
    <row r="293558" customFormat="1" x14ac:dyDescent="0.25"/>
    <row r="293559" customFormat="1" x14ac:dyDescent="0.25"/>
    <row r="293560" customFormat="1" x14ac:dyDescent="0.25"/>
    <row r="293561" customFormat="1" x14ac:dyDescent="0.25"/>
    <row r="293562" customFormat="1" x14ac:dyDescent="0.25"/>
    <row r="293563" customFormat="1" x14ac:dyDescent="0.25"/>
    <row r="293564" customFormat="1" x14ac:dyDescent="0.25"/>
    <row r="293565" customFormat="1" x14ac:dyDescent="0.25"/>
    <row r="293566" customFormat="1" x14ac:dyDescent="0.25"/>
    <row r="293567" customFormat="1" x14ac:dyDescent="0.25"/>
    <row r="293568" customFormat="1" x14ac:dyDescent="0.25"/>
    <row r="293569" customFormat="1" x14ac:dyDescent="0.25"/>
    <row r="293570" customFormat="1" x14ac:dyDescent="0.25"/>
    <row r="293571" customFormat="1" x14ac:dyDescent="0.25"/>
    <row r="293572" customFormat="1" x14ac:dyDescent="0.25"/>
    <row r="293573" customFormat="1" x14ac:dyDescent="0.25"/>
    <row r="293574" customFormat="1" x14ac:dyDescent="0.25"/>
    <row r="293575" customFormat="1" x14ac:dyDescent="0.25"/>
    <row r="293576" customFormat="1" x14ac:dyDescent="0.25"/>
    <row r="293577" customFormat="1" x14ac:dyDescent="0.25"/>
    <row r="293578" customFormat="1" x14ac:dyDescent="0.25"/>
    <row r="293579" customFormat="1" x14ac:dyDescent="0.25"/>
    <row r="293580" customFormat="1" x14ac:dyDescent="0.25"/>
    <row r="293581" customFormat="1" x14ac:dyDescent="0.25"/>
    <row r="293582" customFormat="1" x14ac:dyDescent="0.25"/>
    <row r="293583" customFormat="1" x14ac:dyDescent="0.25"/>
    <row r="293584" customFormat="1" x14ac:dyDescent="0.25"/>
    <row r="293585" customFormat="1" x14ac:dyDescent="0.25"/>
    <row r="293586" customFormat="1" x14ac:dyDescent="0.25"/>
    <row r="293587" customFormat="1" x14ac:dyDescent="0.25"/>
    <row r="293588" customFormat="1" x14ac:dyDescent="0.25"/>
    <row r="293589" customFormat="1" x14ac:dyDescent="0.25"/>
    <row r="293590" customFormat="1" x14ac:dyDescent="0.25"/>
    <row r="293591" customFormat="1" x14ac:dyDescent="0.25"/>
    <row r="293592" customFormat="1" x14ac:dyDescent="0.25"/>
    <row r="293593" customFormat="1" x14ac:dyDescent="0.25"/>
    <row r="293594" customFormat="1" x14ac:dyDescent="0.25"/>
    <row r="293595" customFormat="1" x14ac:dyDescent="0.25"/>
    <row r="293596" customFormat="1" x14ac:dyDescent="0.25"/>
    <row r="293597" customFormat="1" x14ac:dyDescent="0.25"/>
    <row r="293598" customFormat="1" x14ac:dyDescent="0.25"/>
    <row r="293599" customFormat="1" x14ac:dyDescent="0.25"/>
    <row r="293600" customFormat="1" x14ac:dyDescent="0.25"/>
    <row r="293601" customFormat="1" x14ac:dyDescent="0.25"/>
    <row r="293602" customFormat="1" x14ac:dyDescent="0.25"/>
    <row r="293603" customFormat="1" x14ac:dyDescent="0.25"/>
    <row r="293604" customFormat="1" x14ac:dyDescent="0.25"/>
    <row r="293605" customFormat="1" x14ac:dyDescent="0.25"/>
    <row r="293606" customFormat="1" x14ac:dyDescent="0.25"/>
    <row r="293607" customFormat="1" x14ac:dyDescent="0.25"/>
    <row r="293608" customFormat="1" x14ac:dyDescent="0.25"/>
    <row r="293609" customFormat="1" x14ac:dyDescent="0.25"/>
    <row r="293610" customFormat="1" x14ac:dyDescent="0.25"/>
    <row r="293611" customFormat="1" x14ac:dyDescent="0.25"/>
    <row r="293612" customFormat="1" x14ac:dyDescent="0.25"/>
    <row r="293613" customFormat="1" x14ac:dyDescent="0.25"/>
    <row r="293614" customFormat="1" x14ac:dyDescent="0.25"/>
    <row r="293615" customFormat="1" x14ac:dyDescent="0.25"/>
    <row r="293616" customFormat="1" x14ac:dyDescent="0.25"/>
    <row r="293617" customFormat="1" x14ac:dyDescent="0.25"/>
    <row r="293618" customFormat="1" x14ac:dyDescent="0.25"/>
    <row r="293619" customFormat="1" x14ac:dyDescent="0.25"/>
    <row r="293620" customFormat="1" x14ac:dyDescent="0.25"/>
    <row r="293621" customFormat="1" x14ac:dyDescent="0.25"/>
    <row r="293622" customFormat="1" x14ac:dyDescent="0.25"/>
    <row r="293623" customFormat="1" x14ac:dyDescent="0.25"/>
    <row r="293624" customFormat="1" x14ac:dyDescent="0.25"/>
    <row r="293625" customFormat="1" x14ac:dyDescent="0.25"/>
    <row r="293626" customFormat="1" x14ac:dyDescent="0.25"/>
    <row r="293627" customFormat="1" x14ac:dyDescent="0.25"/>
    <row r="293628" customFormat="1" x14ac:dyDescent="0.25"/>
    <row r="293629" customFormat="1" x14ac:dyDescent="0.25"/>
    <row r="293630" customFormat="1" x14ac:dyDescent="0.25"/>
    <row r="293631" customFormat="1" x14ac:dyDescent="0.25"/>
    <row r="293632" customFormat="1" x14ac:dyDescent="0.25"/>
    <row r="293633" customFormat="1" x14ac:dyDescent="0.25"/>
    <row r="293634" customFormat="1" x14ac:dyDescent="0.25"/>
    <row r="293635" customFormat="1" x14ac:dyDescent="0.25"/>
    <row r="293636" customFormat="1" x14ac:dyDescent="0.25"/>
    <row r="293637" customFormat="1" x14ac:dyDescent="0.25"/>
    <row r="293638" customFormat="1" x14ac:dyDescent="0.25"/>
    <row r="293639" customFormat="1" x14ac:dyDescent="0.25"/>
    <row r="293640" customFormat="1" x14ac:dyDescent="0.25"/>
    <row r="293641" customFormat="1" x14ac:dyDescent="0.25"/>
    <row r="293642" customFormat="1" x14ac:dyDescent="0.25"/>
    <row r="293643" customFormat="1" x14ac:dyDescent="0.25"/>
    <row r="293644" customFormat="1" x14ac:dyDescent="0.25"/>
    <row r="293645" customFormat="1" x14ac:dyDescent="0.25"/>
    <row r="293646" customFormat="1" x14ac:dyDescent="0.25"/>
    <row r="293647" customFormat="1" x14ac:dyDescent="0.25"/>
    <row r="293648" customFormat="1" x14ac:dyDescent="0.25"/>
    <row r="293649" customFormat="1" x14ac:dyDescent="0.25"/>
    <row r="293650" customFormat="1" x14ac:dyDescent="0.25"/>
    <row r="293651" customFormat="1" x14ac:dyDescent="0.25"/>
    <row r="293652" customFormat="1" x14ac:dyDescent="0.25"/>
    <row r="293653" customFormat="1" x14ac:dyDescent="0.25"/>
    <row r="293654" customFormat="1" x14ac:dyDescent="0.25"/>
    <row r="293655" customFormat="1" x14ac:dyDescent="0.25"/>
    <row r="293656" customFormat="1" x14ac:dyDescent="0.25"/>
    <row r="293657" customFormat="1" x14ac:dyDescent="0.25"/>
    <row r="293658" customFormat="1" x14ac:dyDescent="0.25"/>
    <row r="293659" customFormat="1" x14ac:dyDescent="0.25"/>
    <row r="293660" customFormat="1" x14ac:dyDescent="0.25"/>
    <row r="293661" customFormat="1" x14ac:dyDescent="0.25"/>
    <row r="293662" customFormat="1" x14ac:dyDescent="0.25"/>
    <row r="293663" customFormat="1" x14ac:dyDescent="0.25"/>
    <row r="293664" customFormat="1" x14ac:dyDescent="0.25"/>
    <row r="293665" customFormat="1" x14ac:dyDescent="0.25"/>
    <row r="293666" customFormat="1" x14ac:dyDescent="0.25"/>
    <row r="293667" customFormat="1" x14ac:dyDescent="0.25"/>
    <row r="293668" customFormat="1" x14ac:dyDescent="0.25"/>
    <row r="293669" customFormat="1" x14ac:dyDescent="0.25"/>
    <row r="293670" customFormat="1" x14ac:dyDescent="0.25"/>
    <row r="293671" customFormat="1" x14ac:dyDescent="0.25"/>
    <row r="293672" customFormat="1" x14ac:dyDescent="0.25"/>
    <row r="293673" customFormat="1" x14ac:dyDescent="0.25"/>
    <row r="293674" customFormat="1" x14ac:dyDescent="0.25"/>
    <row r="293675" customFormat="1" x14ac:dyDescent="0.25"/>
    <row r="293676" customFormat="1" x14ac:dyDescent="0.25"/>
    <row r="293677" customFormat="1" x14ac:dyDescent="0.25"/>
    <row r="293678" customFormat="1" x14ac:dyDescent="0.25"/>
    <row r="293679" customFormat="1" x14ac:dyDescent="0.25"/>
    <row r="293680" customFormat="1" x14ac:dyDescent="0.25"/>
    <row r="293681" customFormat="1" x14ac:dyDescent="0.25"/>
    <row r="293682" customFormat="1" x14ac:dyDescent="0.25"/>
    <row r="293683" customFormat="1" x14ac:dyDescent="0.25"/>
    <row r="293684" customFormat="1" x14ac:dyDescent="0.25"/>
    <row r="293685" customFormat="1" x14ac:dyDescent="0.25"/>
    <row r="293686" customFormat="1" x14ac:dyDescent="0.25"/>
    <row r="293687" customFormat="1" x14ac:dyDescent="0.25"/>
    <row r="293688" customFormat="1" x14ac:dyDescent="0.25"/>
    <row r="293689" customFormat="1" x14ac:dyDescent="0.25"/>
    <row r="293690" customFormat="1" x14ac:dyDescent="0.25"/>
    <row r="293691" customFormat="1" x14ac:dyDescent="0.25"/>
    <row r="293692" customFormat="1" x14ac:dyDescent="0.25"/>
    <row r="293693" customFormat="1" x14ac:dyDescent="0.25"/>
    <row r="293694" customFormat="1" x14ac:dyDescent="0.25"/>
    <row r="293695" customFormat="1" x14ac:dyDescent="0.25"/>
    <row r="293696" customFormat="1" x14ac:dyDescent="0.25"/>
    <row r="293697" customFormat="1" x14ac:dyDescent="0.25"/>
    <row r="293698" customFormat="1" x14ac:dyDescent="0.25"/>
    <row r="293699" customFormat="1" x14ac:dyDescent="0.25"/>
    <row r="293700" customFormat="1" x14ac:dyDescent="0.25"/>
    <row r="293701" customFormat="1" x14ac:dyDescent="0.25"/>
    <row r="293702" customFormat="1" x14ac:dyDescent="0.25"/>
    <row r="293703" customFormat="1" x14ac:dyDescent="0.25"/>
    <row r="293704" customFormat="1" x14ac:dyDescent="0.25"/>
    <row r="293705" customFormat="1" x14ac:dyDescent="0.25"/>
    <row r="293706" customFormat="1" x14ac:dyDescent="0.25"/>
    <row r="293707" customFormat="1" x14ac:dyDescent="0.25"/>
    <row r="293708" customFormat="1" x14ac:dyDescent="0.25"/>
    <row r="293709" customFormat="1" x14ac:dyDescent="0.25"/>
    <row r="293710" customFormat="1" x14ac:dyDescent="0.25"/>
    <row r="293711" customFormat="1" x14ac:dyDescent="0.25"/>
    <row r="293712" customFormat="1" x14ac:dyDescent="0.25"/>
    <row r="293713" customFormat="1" x14ac:dyDescent="0.25"/>
    <row r="293714" customFormat="1" x14ac:dyDescent="0.25"/>
    <row r="293715" customFormat="1" x14ac:dyDescent="0.25"/>
    <row r="293716" customFormat="1" x14ac:dyDescent="0.25"/>
    <row r="293717" customFormat="1" x14ac:dyDescent="0.25"/>
    <row r="293718" customFormat="1" x14ac:dyDescent="0.25"/>
    <row r="293719" customFormat="1" x14ac:dyDescent="0.25"/>
    <row r="293720" customFormat="1" x14ac:dyDescent="0.25"/>
    <row r="293721" customFormat="1" x14ac:dyDescent="0.25"/>
    <row r="293722" customFormat="1" x14ac:dyDescent="0.25"/>
    <row r="293723" customFormat="1" x14ac:dyDescent="0.25"/>
    <row r="293724" customFormat="1" x14ac:dyDescent="0.25"/>
    <row r="293725" customFormat="1" x14ac:dyDescent="0.25"/>
    <row r="293726" customFormat="1" x14ac:dyDescent="0.25"/>
    <row r="293727" customFormat="1" x14ac:dyDescent="0.25"/>
    <row r="293728" customFormat="1" x14ac:dyDescent="0.25"/>
    <row r="293729" customFormat="1" x14ac:dyDescent="0.25"/>
    <row r="293730" customFormat="1" x14ac:dyDescent="0.25"/>
    <row r="293731" customFormat="1" x14ac:dyDescent="0.25"/>
    <row r="293732" customFormat="1" x14ac:dyDescent="0.25"/>
    <row r="293733" customFormat="1" x14ac:dyDescent="0.25"/>
    <row r="293734" customFormat="1" x14ac:dyDescent="0.25"/>
    <row r="293735" customFormat="1" x14ac:dyDescent="0.25"/>
    <row r="293736" customFormat="1" x14ac:dyDescent="0.25"/>
    <row r="293737" customFormat="1" x14ac:dyDescent="0.25"/>
    <row r="293738" customFormat="1" x14ac:dyDescent="0.25"/>
    <row r="293739" customFormat="1" x14ac:dyDescent="0.25"/>
    <row r="293740" customFormat="1" x14ac:dyDescent="0.25"/>
    <row r="293741" customFormat="1" x14ac:dyDescent="0.25"/>
    <row r="293742" customFormat="1" x14ac:dyDescent="0.25"/>
    <row r="293743" customFormat="1" x14ac:dyDescent="0.25"/>
    <row r="293744" customFormat="1" x14ac:dyDescent="0.25"/>
    <row r="293745" customFormat="1" x14ac:dyDescent="0.25"/>
    <row r="293746" customFormat="1" x14ac:dyDescent="0.25"/>
    <row r="293747" customFormat="1" x14ac:dyDescent="0.25"/>
    <row r="293748" customFormat="1" x14ac:dyDescent="0.25"/>
    <row r="293749" customFormat="1" x14ac:dyDescent="0.25"/>
    <row r="293750" customFormat="1" x14ac:dyDescent="0.25"/>
    <row r="293751" customFormat="1" x14ac:dyDescent="0.25"/>
    <row r="293752" customFormat="1" x14ac:dyDescent="0.25"/>
    <row r="293753" customFormat="1" x14ac:dyDescent="0.25"/>
    <row r="293754" customFormat="1" x14ac:dyDescent="0.25"/>
    <row r="293755" customFormat="1" x14ac:dyDescent="0.25"/>
    <row r="293756" customFormat="1" x14ac:dyDescent="0.25"/>
    <row r="293757" customFormat="1" x14ac:dyDescent="0.25"/>
    <row r="293758" customFormat="1" x14ac:dyDescent="0.25"/>
    <row r="293759" customFormat="1" x14ac:dyDescent="0.25"/>
    <row r="293760" customFormat="1" x14ac:dyDescent="0.25"/>
    <row r="293761" customFormat="1" x14ac:dyDescent="0.25"/>
    <row r="293762" customFormat="1" x14ac:dyDescent="0.25"/>
    <row r="293763" customFormat="1" x14ac:dyDescent="0.25"/>
    <row r="293764" customFormat="1" x14ac:dyDescent="0.25"/>
    <row r="293765" customFormat="1" x14ac:dyDescent="0.25"/>
    <row r="293766" customFormat="1" x14ac:dyDescent="0.25"/>
    <row r="293767" customFormat="1" x14ac:dyDescent="0.25"/>
    <row r="293768" customFormat="1" x14ac:dyDescent="0.25"/>
    <row r="293769" customFormat="1" x14ac:dyDescent="0.25"/>
    <row r="293770" customFormat="1" x14ac:dyDescent="0.25"/>
    <row r="293771" customFormat="1" x14ac:dyDescent="0.25"/>
    <row r="293772" customFormat="1" x14ac:dyDescent="0.25"/>
    <row r="293773" customFormat="1" x14ac:dyDescent="0.25"/>
    <row r="293774" customFormat="1" x14ac:dyDescent="0.25"/>
    <row r="293775" customFormat="1" x14ac:dyDescent="0.25"/>
    <row r="293776" customFormat="1" x14ac:dyDescent="0.25"/>
    <row r="293777" customFormat="1" x14ac:dyDescent="0.25"/>
    <row r="293778" customFormat="1" x14ac:dyDescent="0.25"/>
    <row r="293779" customFormat="1" x14ac:dyDescent="0.25"/>
    <row r="293780" customFormat="1" x14ac:dyDescent="0.25"/>
    <row r="293781" customFormat="1" x14ac:dyDescent="0.25"/>
    <row r="293782" customFormat="1" x14ac:dyDescent="0.25"/>
    <row r="293783" customFormat="1" x14ac:dyDescent="0.25"/>
    <row r="293784" customFormat="1" x14ac:dyDescent="0.25"/>
    <row r="293785" customFormat="1" x14ac:dyDescent="0.25"/>
    <row r="293786" customFormat="1" x14ac:dyDescent="0.25"/>
    <row r="293787" customFormat="1" x14ac:dyDescent="0.25"/>
    <row r="293788" customFormat="1" x14ac:dyDescent="0.25"/>
    <row r="293789" customFormat="1" x14ac:dyDescent="0.25"/>
    <row r="293790" customFormat="1" x14ac:dyDescent="0.25"/>
    <row r="293791" customFormat="1" x14ac:dyDescent="0.25"/>
    <row r="293792" customFormat="1" x14ac:dyDescent="0.25"/>
    <row r="293793" customFormat="1" x14ac:dyDescent="0.25"/>
    <row r="293794" customFormat="1" x14ac:dyDescent="0.25"/>
    <row r="293795" customFormat="1" x14ac:dyDescent="0.25"/>
    <row r="293796" customFormat="1" x14ac:dyDescent="0.25"/>
    <row r="293797" customFormat="1" x14ac:dyDescent="0.25"/>
    <row r="293798" customFormat="1" x14ac:dyDescent="0.25"/>
    <row r="293799" customFormat="1" x14ac:dyDescent="0.25"/>
    <row r="293800" customFormat="1" x14ac:dyDescent="0.25"/>
    <row r="293801" customFormat="1" x14ac:dyDescent="0.25"/>
    <row r="293802" customFormat="1" x14ac:dyDescent="0.25"/>
    <row r="293803" customFormat="1" x14ac:dyDescent="0.25"/>
    <row r="293804" customFormat="1" x14ac:dyDescent="0.25"/>
    <row r="293805" customFormat="1" x14ac:dyDescent="0.25"/>
    <row r="293806" customFormat="1" x14ac:dyDescent="0.25"/>
    <row r="293807" customFormat="1" x14ac:dyDescent="0.25"/>
    <row r="293808" customFormat="1" x14ac:dyDescent="0.25"/>
    <row r="293809" customFormat="1" x14ac:dyDescent="0.25"/>
    <row r="293810" customFormat="1" x14ac:dyDescent="0.25"/>
    <row r="293811" customFormat="1" x14ac:dyDescent="0.25"/>
    <row r="293812" customFormat="1" x14ac:dyDescent="0.25"/>
    <row r="293813" customFormat="1" x14ac:dyDescent="0.25"/>
    <row r="293814" customFormat="1" x14ac:dyDescent="0.25"/>
    <row r="293815" customFormat="1" x14ac:dyDescent="0.25"/>
    <row r="293816" customFormat="1" x14ac:dyDescent="0.25"/>
    <row r="293817" customFormat="1" x14ac:dyDescent="0.25"/>
    <row r="293818" customFormat="1" x14ac:dyDescent="0.25"/>
    <row r="293819" customFormat="1" x14ac:dyDescent="0.25"/>
    <row r="293820" customFormat="1" x14ac:dyDescent="0.25"/>
    <row r="293821" customFormat="1" x14ac:dyDescent="0.25"/>
    <row r="293822" customFormat="1" x14ac:dyDescent="0.25"/>
    <row r="293823" customFormat="1" x14ac:dyDescent="0.25"/>
    <row r="293824" customFormat="1" x14ac:dyDescent="0.25"/>
    <row r="293825" customFormat="1" x14ac:dyDescent="0.25"/>
    <row r="293826" customFormat="1" x14ac:dyDescent="0.25"/>
    <row r="293827" customFormat="1" x14ac:dyDescent="0.25"/>
    <row r="293828" customFormat="1" x14ac:dyDescent="0.25"/>
    <row r="293829" customFormat="1" x14ac:dyDescent="0.25"/>
    <row r="293830" customFormat="1" x14ac:dyDescent="0.25"/>
    <row r="293831" customFormat="1" x14ac:dyDescent="0.25"/>
    <row r="293832" customFormat="1" x14ac:dyDescent="0.25"/>
    <row r="293833" customFormat="1" x14ac:dyDescent="0.25"/>
    <row r="293834" customFormat="1" x14ac:dyDescent="0.25"/>
    <row r="293835" customFormat="1" x14ac:dyDescent="0.25"/>
    <row r="293836" customFormat="1" x14ac:dyDescent="0.25"/>
    <row r="293837" customFormat="1" x14ac:dyDescent="0.25"/>
    <row r="293838" customFormat="1" x14ac:dyDescent="0.25"/>
    <row r="293839" customFormat="1" x14ac:dyDescent="0.25"/>
    <row r="293840" customFormat="1" x14ac:dyDescent="0.25"/>
    <row r="293841" customFormat="1" x14ac:dyDescent="0.25"/>
    <row r="293842" customFormat="1" x14ac:dyDescent="0.25"/>
    <row r="293843" customFormat="1" x14ac:dyDescent="0.25"/>
    <row r="293844" customFormat="1" x14ac:dyDescent="0.25"/>
    <row r="293845" customFormat="1" x14ac:dyDescent="0.25"/>
    <row r="293846" customFormat="1" x14ac:dyDescent="0.25"/>
    <row r="293847" customFormat="1" x14ac:dyDescent="0.25"/>
    <row r="293848" customFormat="1" x14ac:dyDescent="0.25"/>
    <row r="293849" customFormat="1" x14ac:dyDescent="0.25"/>
    <row r="293850" customFormat="1" x14ac:dyDescent="0.25"/>
    <row r="293851" customFormat="1" x14ac:dyDescent="0.25"/>
    <row r="293852" customFormat="1" x14ac:dyDescent="0.25"/>
    <row r="293853" customFormat="1" x14ac:dyDescent="0.25"/>
    <row r="293854" customFormat="1" x14ac:dyDescent="0.25"/>
    <row r="293855" customFormat="1" x14ac:dyDescent="0.25"/>
    <row r="293856" customFormat="1" x14ac:dyDescent="0.25"/>
    <row r="293857" customFormat="1" x14ac:dyDescent="0.25"/>
    <row r="293858" customFormat="1" x14ac:dyDescent="0.25"/>
    <row r="293859" customFormat="1" x14ac:dyDescent="0.25"/>
    <row r="293860" customFormat="1" x14ac:dyDescent="0.25"/>
    <row r="293861" customFormat="1" x14ac:dyDescent="0.25"/>
    <row r="293862" customFormat="1" x14ac:dyDescent="0.25"/>
    <row r="293863" customFormat="1" x14ac:dyDescent="0.25"/>
    <row r="293864" customFormat="1" x14ac:dyDescent="0.25"/>
    <row r="293865" customFormat="1" x14ac:dyDescent="0.25"/>
    <row r="293866" customFormat="1" x14ac:dyDescent="0.25"/>
    <row r="293867" customFormat="1" x14ac:dyDescent="0.25"/>
    <row r="293868" customFormat="1" x14ac:dyDescent="0.25"/>
    <row r="293869" customFormat="1" x14ac:dyDescent="0.25"/>
    <row r="293870" customFormat="1" x14ac:dyDescent="0.25"/>
    <row r="293871" customFormat="1" x14ac:dyDescent="0.25"/>
    <row r="293872" customFormat="1" x14ac:dyDescent="0.25"/>
    <row r="293873" customFormat="1" x14ac:dyDescent="0.25"/>
    <row r="293874" customFormat="1" x14ac:dyDescent="0.25"/>
    <row r="293875" customFormat="1" x14ac:dyDescent="0.25"/>
    <row r="293876" customFormat="1" x14ac:dyDescent="0.25"/>
    <row r="293877" customFormat="1" x14ac:dyDescent="0.25"/>
    <row r="293878" customFormat="1" x14ac:dyDescent="0.25"/>
    <row r="293879" customFormat="1" x14ac:dyDescent="0.25"/>
    <row r="293880" customFormat="1" x14ac:dyDescent="0.25"/>
    <row r="293881" customFormat="1" x14ac:dyDescent="0.25"/>
    <row r="293882" customFormat="1" x14ac:dyDescent="0.25"/>
    <row r="293883" customFormat="1" x14ac:dyDescent="0.25"/>
    <row r="293884" customFormat="1" x14ac:dyDescent="0.25"/>
    <row r="293885" customFormat="1" x14ac:dyDescent="0.25"/>
    <row r="293886" customFormat="1" x14ac:dyDescent="0.25"/>
    <row r="293887" customFormat="1" x14ac:dyDescent="0.25"/>
    <row r="293888" customFormat="1" x14ac:dyDescent="0.25"/>
    <row r="293889" customFormat="1" x14ac:dyDescent="0.25"/>
    <row r="293890" customFormat="1" x14ac:dyDescent="0.25"/>
    <row r="293891" customFormat="1" x14ac:dyDescent="0.25"/>
    <row r="293892" customFormat="1" x14ac:dyDescent="0.25"/>
    <row r="293893" customFormat="1" x14ac:dyDescent="0.25"/>
    <row r="293894" customFormat="1" x14ac:dyDescent="0.25"/>
    <row r="293895" customFormat="1" x14ac:dyDescent="0.25"/>
    <row r="293896" customFormat="1" x14ac:dyDescent="0.25"/>
    <row r="293897" customFormat="1" x14ac:dyDescent="0.25"/>
    <row r="293898" customFormat="1" x14ac:dyDescent="0.25"/>
    <row r="293899" customFormat="1" x14ac:dyDescent="0.25"/>
    <row r="293900" customFormat="1" x14ac:dyDescent="0.25"/>
    <row r="293901" customFormat="1" x14ac:dyDescent="0.25"/>
    <row r="293902" customFormat="1" x14ac:dyDescent="0.25"/>
    <row r="293903" customFormat="1" x14ac:dyDescent="0.25"/>
    <row r="293904" customFormat="1" x14ac:dyDescent="0.25"/>
    <row r="293905" customFormat="1" x14ac:dyDescent="0.25"/>
    <row r="293906" customFormat="1" x14ac:dyDescent="0.25"/>
    <row r="293907" customFormat="1" x14ac:dyDescent="0.25"/>
    <row r="293908" customFormat="1" x14ac:dyDescent="0.25"/>
    <row r="293909" customFormat="1" x14ac:dyDescent="0.25"/>
    <row r="293910" customFormat="1" x14ac:dyDescent="0.25"/>
    <row r="293911" customFormat="1" x14ac:dyDescent="0.25"/>
    <row r="293912" customFormat="1" x14ac:dyDescent="0.25"/>
    <row r="293913" customFormat="1" x14ac:dyDescent="0.25"/>
    <row r="293914" customFormat="1" x14ac:dyDescent="0.25"/>
    <row r="293915" customFormat="1" x14ac:dyDescent="0.25"/>
    <row r="293916" customFormat="1" x14ac:dyDescent="0.25"/>
    <row r="293917" customFormat="1" x14ac:dyDescent="0.25"/>
    <row r="293918" customFormat="1" x14ac:dyDescent="0.25"/>
    <row r="293919" customFormat="1" x14ac:dyDescent="0.25"/>
    <row r="293920" customFormat="1" x14ac:dyDescent="0.25"/>
    <row r="293921" customFormat="1" x14ac:dyDescent="0.25"/>
    <row r="293922" customFormat="1" x14ac:dyDescent="0.25"/>
    <row r="293923" customFormat="1" x14ac:dyDescent="0.25"/>
    <row r="293924" customFormat="1" x14ac:dyDescent="0.25"/>
    <row r="293925" customFormat="1" x14ac:dyDescent="0.25"/>
    <row r="293926" customFormat="1" x14ac:dyDescent="0.25"/>
    <row r="293927" customFormat="1" x14ac:dyDescent="0.25"/>
    <row r="293928" customFormat="1" x14ac:dyDescent="0.25"/>
    <row r="293929" customFormat="1" x14ac:dyDescent="0.25"/>
    <row r="293930" customFormat="1" x14ac:dyDescent="0.25"/>
    <row r="293931" customFormat="1" x14ac:dyDescent="0.25"/>
    <row r="293932" customFormat="1" x14ac:dyDescent="0.25"/>
    <row r="293933" customFormat="1" x14ac:dyDescent="0.25"/>
    <row r="293934" customFormat="1" x14ac:dyDescent="0.25"/>
    <row r="293935" customFormat="1" x14ac:dyDescent="0.25"/>
    <row r="293936" customFormat="1" x14ac:dyDescent="0.25"/>
    <row r="293937" customFormat="1" x14ac:dyDescent="0.25"/>
    <row r="293938" customFormat="1" x14ac:dyDescent="0.25"/>
    <row r="293939" customFormat="1" x14ac:dyDescent="0.25"/>
    <row r="293940" customFormat="1" x14ac:dyDescent="0.25"/>
    <row r="293941" customFormat="1" x14ac:dyDescent="0.25"/>
    <row r="293942" customFormat="1" x14ac:dyDescent="0.25"/>
    <row r="293943" customFormat="1" x14ac:dyDescent="0.25"/>
    <row r="293944" customFormat="1" x14ac:dyDescent="0.25"/>
    <row r="293945" customFormat="1" x14ac:dyDescent="0.25"/>
    <row r="293946" customFormat="1" x14ac:dyDescent="0.25"/>
    <row r="293947" customFormat="1" x14ac:dyDescent="0.25"/>
    <row r="293948" customFormat="1" x14ac:dyDescent="0.25"/>
    <row r="293949" customFormat="1" x14ac:dyDescent="0.25"/>
    <row r="293950" customFormat="1" x14ac:dyDescent="0.25"/>
    <row r="293951" customFormat="1" x14ac:dyDescent="0.25"/>
    <row r="293952" customFormat="1" x14ac:dyDescent="0.25"/>
    <row r="293953" customFormat="1" x14ac:dyDescent="0.25"/>
    <row r="293954" customFormat="1" x14ac:dyDescent="0.25"/>
    <row r="293955" customFormat="1" x14ac:dyDescent="0.25"/>
    <row r="293956" customFormat="1" x14ac:dyDescent="0.25"/>
    <row r="293957" customFormat="1" x14ac:dyDescent="0.25"/>
    <row r="293958" customFormat="1" x14ac:dyDescent="0.25"/>
    <row r="293959" customFormat="1" x14ac:dyDescent="0.25"/>
    <row r="293960" customFormat="1" x14ac:dyDescent="0.25"/>
    <row r="293961" customFormat="1" x14ac:dyDescent="0.25"/>
    <row r="293962" customFormat="1" x14ac:dyDescent="0.25"/>
    <row r="293963" customFormat="1" x14ac:dyDescent="0.25"/>
    <row r="293964" customFormat="1" x14ac:dyDescent="0.25"/>
    <row r="293965" customFormat="1" x14ac:dyDescent="0.25"/>
    <row r="293966" customFormat="1" x14ac:dyDescent="0.25"/>
    <row r="293967" customFormat="1" x14ac:dyDescent="0.25"/>
    <row r="293968" customFormat="1" x14ac:dyDescent="0.25"/>
    <row r="293969" customFormat="1" x14ac:dyDescent="0.25"/>
    <row r="293970" customFormat="1" x14ac:dyDescent="0.25"/>
    <row r="293971" customFormat="1" x14ac:dyDescent="0.25"/>
    <row r="293972" customFormat="1" x14ac:dyDescent="0.25"/>
    <row r="293973" customFormat="1" x14ac:dyDescent="0.25"/>
    <row r="293974" customFormat="1" x14ac:dyDescent="0.25"/>
    <row r="293975" customFormat="1" x14ac:dyDescent="0.25"/>
    <row r="293976" customFormat="1" x14ac:dyDescent="0.25"/>
    <row r="293977" customFormat="1" x14ac:dyDescent="0.25"/>
    <row r="293978" customFormat="1" x14ac:dyDescent="0.25"/>
    <row r="293979" customFormat="1" x14ac:dyDescent="0.25"/>
    <row r="293980" customFormat="1" x14ac:dyDescent="0.25"/>
    <row r="293981" customFormat="1" x14ac:dyDescent="0.25"/>
    <row r="293982" customFormat="1" x14ac:dyDescent="0.25"/>
    <row r="293983" customFormat="1" x14ac:dyDescent="0.25"/>
    <row r="293984" customFormat="1" x14ac:dyDescent="0.25"/>
    <row r="293985" customFormat="1" x14ac:dyDescent="0.25"/>
    <row r="293986" customFormat="1" x14ac:dyDescent="0.25"/>
    <row r="293987" customFormat="1" x14ac:dyDescent="0.25"/>
    <row r="293988" customFormat="1" x14ac:dyDescent="0.25"/>
    <row r="293989" customFormat="1" x14ac:dyDescent="0.25"/>
    <row r="293990" customFormat="1" x14ac:dyDescent="0.25"/>
    <row r="293991" customFormat="1" x14ac:dyDescent="0.25"/>
    <row r="293992" customFormat="1" x14ac:dyDescent="0.25"/>
    <row r="293993" customFormat="1" x14ac:dyDescent="0.25"/>
    <row r="293994" customFormat="1" x14ac:dyDescent="0.25"/>
    <row r="293995" customFormat="1" x14ac:dyDescent="0.25"/>
    <row r="293996" customFormat="1" x14ac:dyDescent="0.25"/>
    <row r="293997" customFormat="1" x14ac:dyDescent="0.25"/>
    <row r="293998" customFormat="1" x14ac:dyDescent="0.25"/>
    <row r="293999" customFormat="1" x14ac:dyDescent="0.25"/>
    <row r="294000" customFormat="1" x14ac:dyDescent="0.25"/>
    <row r="294001" customFormat="1" x14ac:dyDescent="0.25"/>
    <row r="294002" customFormat="1" x14ac:dyDescent="0.25"/>
    <row r="294003" customFormat="1" x14ac:dyDescent="0.25"/>
    <row r="294004" customFormat="1" x14ac:dyDescent="0.25"/>
    <row r="294005" customFormat="1" x14ac:dyDescent="0.25"/>
    <row r="294006" customFormat="1" x14ac:dyDescent="0.25"/>
    <row r="294007" customFormat="1" x14ac:dyDescent="0.25"/>
    <row r="294008" customFormat="1" x14ac:dyDescent="0.25"/>
    <row r="294009" customFormat="1" x14ac:dyDescent="0.25"/>
    <row r="294010" customFormat="1" x14ac:dyDescent="0.25"/>
    <row r="294011" customFormat="1" x14ac:dyDescent="0.25"/>
    <row r="294012" customFormat="1" x14ac:dyDescent="0.25"/>
    <row r="294013" customFormat="1" x14ac:dyDescent="0.25"/>
    <row r="294014" customFormat="1" x14ac:dyDescent="0.25"/>
    <row r="294015" customFormat="1" x14ac:dyDescent="0.25"/>
    <row r="294016" customFormat="1" x14ac:dyDescent="0.25"/>
    <row r="294017" customFormat="1" x14ac:dyDescent="0.25"/>
    <row r="294018" customFormat="1" x14ac:dyDescent="0.25"/>
    <row r="294019" customFormat="1" x14ac:dyDescent="0.25"/>
    <row r="294020" customFormat="1" x14ac:dyDescent="0.25"/>
    <row r="294021" customFormat="1" x14ac:dyDescent="0.25"/>
    <row r="294022" customFormat="1" x14ac:dyDescent="0.25"/>
    <row r="294023" customFormat="1" x14ac:dyDescent="0.25"/>
    <row r="294024" customFormat="1" x14ac:dyDescent="0.25"/>
    <row r="294025" customFormat="1" x14ac:dyDescent="0.25"/>
    <row r="294026" customFormat="1" x14ac:dyDescent="0.25"/>
    <row r="294027" customFormat="1" x14ac:dyDescent="0.25"/>
    <row r="294028" customFormat="1" x14ac:dyDescent="0.25"/>
    <row r="294029" customFormat="1" x14ac:dyDescent="0.25"/>
    <row r="294030" customFormat="1" x14ac:dyDescent="0.25"/>
    <row r="294031" customFormat="1" x14ac:dyDescent="0.25"/>
    <row r="294032" customFormat="1" x14ac:dyDescent="0.25"/>
    <row r="294033" customFormat="1" x14ac:dyDescent="0.25"/>
    <row r="294034" customFormat="1" x14ac:dyDescent="0.25"/>
    <row r="294035" customFormat="1" x14ac:dyDescent="0.25"/>
    <row r="294036" customFormat="1" x14ac:dyDescent="0.25"/>
    <row r="294037" customFormat="1" x14ac:dyDescent="0.25"/>
    <row r="294038" customFormat="1" x14ac:dyDescent="0.25"/>
    <row r="294039" customFormat="1" x14ac:dyDescent="0.25"/>
    <row r="294040" customFormat="1" x14ac:dyDescent="0.25"/>
    <row r="294041" customFormat="1" x14ac:dyDescent="0.25"/>
    <row r="294042" customFormat="1" x14ac:dyDescent="0.25"/>
    <row r="294043" customFormat="1" x14ac:dyDescent="0.25"/>
    <row r="294044" customFormat="1" x14ac:dyDescent="0.25"/>
    <row r="294045" customFormat="1" x14ac:dyDescent="0.25"/>
    <row r="294046" customFormat="1" x14ac:dyDescent="0.25"/>
    <row r="294047" customFormat="1" x14ac:dyDescent="0.25"/>
    <row r="294048" customFormat="1" x14ac:dyDescent="0.25"/>
    <row r="294049" customFormat="1" x14ac:dyDescent="0.25"/>
    <row r="294050" customFormat="1" x14ac:dyDescent="0.25"/>
    <row r="294051" customFormat="1" x14ac:dyDescent="0.25"/>
    <row r="294052" customFormat="1" x14ac:dyDescent="0.25"/>
    <row r="294053" customFormat="1" x14ac:dyDescent="0.25"/>
    <row r="294054" customFormat="1" x14ac:dyDescent="0.25"/>
    <row r="294055" customFormat="1" x14ac:dyDescent="0.25"/>
    <row r="294056" customFormat="1" x14ac:dyDescent="0.25"/>
    <row r="294057" customFormat="1" x14ac:dyDescent="0.25"/>
    <row r="294058" customFormat="1" x14ac:dyDescent="0.25"/>
    <row r="294059" customFormat="1" x14ac:dyDescent="0.25"/>
    <row r="294060" customFormat="1" x14ac:dyDescent="0.25"/>
    <row r="294061" customFormat="1" x14ac:dyDescent="0.25"/>
    <row r="294062" customFormat="1" x14ac:dyDescent="0.25"/>
    <row r="294063" customFormat="1" x14ac:dyDescent="0.25"/>
    <row r="294064" customFormat="1" x14ac:dyDescent="0.25"/>
    <row r="294065" customFormat="1" x14ac:dyDescent="0.25"/>
    <row r="294066" customFormat="1" x14ac:dyDescent="0.25"/>
    <row r="294067" customFormat="1" x14ac:dyDescent="0.25"/>
    <row r="294068" customFormat="1" x14ac:dyDescent="0.25"/>
    <row r="294069" customFormat="1" x14ac:dyDescent="0.25"/>
    <row r="294070" customFormat="1" x14ac:dyDescent="0.25"/>
    <row r="294071" customFormat="1" x14ac:dyDescent="0.25"/>
    <row r="294072" customFormat="1" x14ac:dyDescent="0.25"/>
    <row r="294073" customFormat="1" x14ac:dyDescent="0.25"/>
    <row r="294074" customFormat="1" x14ac:dyDescent="0.25"/>
    <row r="294075" customFormat="1" x14ac:dyDescent="0.25"/>
    <row r="294076" customFormat="1" x14ac:dyDescent="0.25"/>
    <row r="294077" customFormat="1" x14ac:dyDescent="0.25"/>
    <row r="294078" customFormat="1" x14ac:dyDescent="0.25"/>
    <row r="294079" customFormat="1" x14ac:dyDescent="0.25"/>
    <row r="294080" customFormat="1" x14ac:dyDescent="0.25"/>
    <row r="294081" customFormat="1" x14ac:dyDescent="0.25"/>
    <row r="294082" customFormat="1" x14ac:dyDescent="0.25"/>
    <row r="294083" customFormat="1" x14ac:dyDescent="0.25"/>
    <row r="294084" customFormat="1" x14ac:dyDescent="0.25"/>
    <row r="294085" customFormat="1" x14ac:dyDescent="0.25"/>
    <row r="294086" customFormat="1" x14ac:dyDescent="0.25"/>
    <row r="294087" customFormat="1" x14ac:dyDescent="0.25"/>
    <row r="294088" customFormat="1" x14ac:dyDescent="0.25"/>
    <row r="294089" customFormat="1" x14ac:dyDescent="0.25"/>
    <row r="294090" customFormat="1" x14ac:dyDescent="0.25"/>
    <row r="294091" customFormat="1" x14ac:dyDescent="0.25"/>
    <row r="294092" customFormat="1" x14ac:dyDescent="0.25"/>
    <row r="294093" customFormat="1" x14ac:dyDescent="0.25"/>
    <row r="294094" customFormat="1" x14ac:dyDescent="0.25"/>
    <row r="294095" customFormat="1" x14ac:dyDescent="0.25"/>
    <row r="294096" customFormat="1" x14ac:dyDescent="0.25"/>
    <row r="294097" customFormat="1" x14ac:dyDescent="0.25"/>
    <row r="294098" customFormat="1" x14ac:dyDescent="0.25"/>
    <row r="294099" customFormat="1" x14ac:dyDescent="0.25"/>
    <row r="294100" customFormat="1" x14ac:dyDescent="0.25"/>
    <row r="294101" customFormat="1" x14ac:dyDescent="0.25"/>
    <row r="294102" customFormat="1" x14ac:dyDescent="0.25"/>
    <row r="294103" customFormat="1" x14ac:dyDescent="0.25"/>
    <row r="294104" customFormat="1" x14ac:dyDescent="0.25"/>
    <row r="294105" customFormat="1" x14ac:dyDescent="0.25"/>
    <row r="294106" customFormat="1" x14ac:dyDescent="0.25"/>
    <row r="294107" customFormat="1" x14ac:dyDescent="0.25"/>
    <row r="294108" customFormat="1" x14ac:dyDescent="0.25"/>
    <row r="294109" customFormat="1" x14ac:dyDescent="0.25"/>
    <row r="294110" customFormat="1" x14ac:dyDescent="0.25"/>
    <row r="294111" customFormat="1" x14ac:dyDescent="0.25"/>
    <row r="294112" customFormat="1" x14ac:dyDescent="0.25"/>
    <row r="294113" customFormat="1" x14ac:dyDescent="0.25"/>
    <row r="294114" customFormat="1" x14ac:dyDescent="0.25"/>
    <row r="294115" customFormat="1" x14ac:dyDescent="0.25"/>
    <row r="294116" customFormat="1" x14ac:dyDescent="0.25"/>
    <row r="294117" customFormat="1" x14ac:dyDescent="0.25"/>
    <row r="294118" customFormat="1" x14ac:dyDescent="0.25"/>
    <row r="294119" customFormat="1" x14ac:dyDescent="0.25"/>
    <row r="294120" customFormat="1" x14ac:dyDescent="0.25"/>
    <row r="294121" customFormat="1" x14ac:dyDescent="0.25"/>
    <row r="294122" customFormat="1" x14ac:dyDescent="0.25"/>
    <row r="294123" customFormat="1" x14ac:dyDescent="0.25"/>
    <row r="294124" customFormat="1" x14ac:dyDescent="0.25"/>
    <row r="294125" customFormat="1" x14ac:dyDescent="0.25"/>
    <row r="294126" customFormat="1" x14ac:dyDescent="0.25"/>
    <row r="294127" customFormat="1" x14ac:dyDescent="0.25"/>
    <row r="294128" customFormat="1" x14ac:dyDescent="0.25"/>
    <row r="294129" customFormat="1" x14ac:dyDescent="0.25"/>
    <row r="294130" customFormat="1" x14ac:dyDescent="0.25"/>
    <row r="294131" customFormat="1" x14ac:dyDescent="0.25"/>
    <row r="294132" customFormat="1" x14ac:dyDescent="0.25"/>
    <row r="294133" customFormat="1" x14ac:dyDescent="0.25"/>
    <row r="294134" customFormat="1" x14ac:dyDescent="0.25"/>
    <row r="294135" customFormat="1" x14ac:dyDescent="0.25"/>
    <row r="294136" customFormat="1" x14ac:dyDescent="0.25"/>
    <row r="294137" customFormat="1" x14ac:dyDescent="0.25"/>
    <row r="294138" customFormat="1" x14ac:dyDescent="0.25"/>
    <row r="294139" customFormat="1" x14ac:dyDescent="0.25"/>
    <row r="294140" customFormat="1" x14ac:dyDescent="0.25"/>
    <row r="294141" customFormat="1" x14ac:dyDescent="0.25"/>
    <row r="294142" customFormat="1" x14ac:dyDescent="0.25"/>
    <row r="294143" customFormat="1" x14ac:dyDescent="0.25"/>
    <row r="294144" customFormat="1" x14ac:dyDescent="0.25"/>
    <row r="294145" customFormat="1" x14ac:dyDescent="0.25"/>
    <row r="294146" customFormat="1" x14ac:dyDescent="0.25"/>
    <row r="294147" customFormat="1" x14ac:dyDescent="0.25"/>
    <row r="294148" customFormat="1" x14ac:dyDescent="0.25"/>
    <row r="294149" customFormat="1" x14ac:dyDescent="0.25"/>
    <row r="294150" customFormat="1" x14ac:dyDescent="0.25"/>
    <row r="294151" customFormat="1" x14ac:dyDescent="0.25"/>
    <row r="294152" customFormat="1" x14ac:dyDescent="0.25"/>
    <row r="294153" customFormat="1" x14ac:dyDescent="0.25"/>
    <row r="294154" customFormat="1" x14ac:dyDescent="0.25"/>
    <row r="294155" customFormat="1" x14ac:dyDescent="0.25"/>
    <row r="294156" customFormat="1" x14ac:dyDescent="0.25"/>
    <row r="294157" customFormat="1" x14ac:dyDescent="0.25"/>
    <row r="294158" customFormat="1" x14ac:dyDescent="0.25"/>
    <row r="294159" customFormat="1" x14ac:dyDescent="0.25"/>
    <row r="294160" customFormat="1" x14ac:dyDescent="0.25"/>
    <row r="294161" customFormat="1" x14ac:dyDescent="0.25"/>
    <row r="294162" customFormat="1" x14ac:dyDescent="0.25"/>
    <row r="294163" customFormat="1" x14ac:dyDescent="0.25"/>
    <row r="294164" customFormat="1" x14ac:dyDescent="0.25"/>
    <row r="294165" customFormat="1" x14ac:dyDescent="0.25"/>
    <row r="294166" customFormat="1" x14ac:dyDescent="0.25"/>
    <row r="294167" customFormat="1" x14ac:dyDescent="0.25"/>
    <row r="294168" customFormat="1" x14ac:dyDescent="0.25"/>
    <row r="294169" customFormat="1" x14ac:dyDescent="0.25"/>
    <row r="294170" customFormat="1" x14ac:dyDescent="0.25"/>
    <row r="294171" customFormat="1" x14ac:dyDescent="0.25"/>
    <row r="294172" customFormat="1" x14ac:dyDescent="0.25"/>
    <row r="294173" customFormat="1" x14ac:dyDescent="0.25"/>
    <row r="294174" customFormat="1" x14ac:dyDescent="0.25"/>
    <row r="294175" customFormat="1" x14ac:dyDescent="0.25"/>
    <row r="294176" customFormat="1" x14ac:dyDescent="0.25"/>
    <row r="294177" customFormat="1" x14ac:dyDescent="0.25"/>
    <row r="294178" customFormat="1" x14ac:dyDescent="0.25"/>
    <row r="294179" customFormat="1" x14ac:dyDescent="0.25"/>
    <row r="294180" customFormat="1" x14ac:dyDescent="0.25"/>
    <row r="294181" customFormat="1" x14ac:dyDescent="0.25"/>
    <row r="294182" customFormat="1" x14ac:dyDescent="0.25"/>
    <row r="294183" customFormat="1" x14ac:dyDescent="0.25"/>
    <row r="294184" customFormat="1" x14ac:dyDescent="0.25"/>
    <row r="294185" customFormat="1" x14ac:dyDescent="0.25"/>
    <row r="294186" customFormat="1" x14ac:dyDescent="0.25"/>
    <row r="294187" customFormat="1" x14ac:dyDescent="0.25"/>
    <row r="294188" customFormat="1" x14ac:dyDescent="0.25"/>
    <row r="294189" customFormat="1" x14ac:dyDescent="0.25"/>
    <row r="294190" customFormat="1" x14ac:dyDescent="0.25"/>
    <row r="294191" customFormat="1" x14ac:dyDescent="0.25"/>
    <row r="294192" customFormat="1" x14ac:dyDescent="0.25"/>
    <row r="294193" customFormat="1" x14ac:dyDescent="0.25"/>
    <row r="294194" customFormat="1" x14ac:dyDescent="0.25"/>
    <row r="294195" customFormat="1" x14ac:dyDescent="0.25"/>
    <row r="294196" customFormat="1" x14ac:dyDescent="0.25"/>
    <row r="294197" customFormat="1" x14ac:dyDescent="0.25"/>
    <row r="294198" customFormat="1" x14ac:dyDescent="0.25"/>
    <row r="294199" customFormat="1" x14ac:dyDescent="0.25"/>
    <row r="294200" customFormat="1" x14ac:dyDescent="0.25"/>
    <row r="294201" customFormat="1" x14ac:dyDescent="0.25"/>
    <row r="294202" customFormat="1" x14ac:dyDescent="0.25"/>
    <row r="294203" customFormat="1" x14ac:dyDescent="0.25"/>
    <row r="294204" customFormat="1" x14ac:dyDescent="0.25"/>
    <row r="294205" customFormat="1" x14ac:dyDescent="0.25"/>
    <row r="294206" customFormat="1" x14ac:dyDescent="0.25"/>
    <row r="294207" customFormat="1" x14ac:dyDescent="0.25"/>
    <row r="294208" customFormat="1" x14ac:dyDescent="0.25"/>
    <row r="294209" customFormat="1" x14ac:dyDescent="0.25"/>
    <row r="294210" customFormat="1" x14ac:dyDescent="0.25"/>
    <row r="294211" customFormat="1" x14ac:dyDescent="0.25"/>
    <row r="294212" customFormat="1" x14ac:dyDescent="0.25"/>
    <row r="294213" customFormat="1" x14ac:dyDescent="0.25"/>
    <row r="294214" customFormat="1" x14ac:dyDescent="0.25"/>
    <row r="294215" customFormat="1" x14ac:dyDescent="0.25"/>
    <row r="294216" customFormat="1" x14ac:dyDescent="0.25"/>
    <row r="294217" customFormat="1" x14ac:dyDescent="0.25"/>
    <row r="294218" customFormat="1" x14ac:dyDescent="0.25"/>
    <row r="294219" customFormat="1" x14ac:dyDescent="0.25"/>
    <row r="294220" customFormat="1" x14ac:dyDescent="0.25"/>
    <row r="294221" customFormat="1" x14ac:dyDescent="0.25"/>
    <row r="294222" customFormat="1" x14ac:dyDescent="0.25"/>
    <row r="294223" customFormat="1" x14ac:dyDescent="0.25"/>
    <row r="294224" customFormat="1" x14ac:dyDescent="0.25"/>
    <row r="294225" customFormat="1" x14ac:dyDescent="0.25"/>
    <row r="294226" customFormat="1" x14ac:dyDescent="0.25"/>
    <row r="294227" customFormat="1" x14ac:dyDescent="0.25"/>
    <row r="294228" customFormat="1" x14ac:dyDescent="0.25"/>
    <row r="294229" customFormat="1" x14ac:dyDescent="0.25"/>
    <row r="294230" customFormat="1" x14ac:dyDescent="0.25"/>
    <row r="294231" customFormat="1" x14ac:dyDescent="0.25"/>
    <row r="294232" customFormat="1" x14ac:dyDescent="0.25"/>
    <row r="294233" customFormat="1" x14ac:dyDescent="0.25"/>
    <row r="294234" customFormat="1" x14ac:dyDescent="0.25"/>
    <row r="294235" customFormat="1" x14ac:dyDescent="0.25"/>
    <row r="294236" customFormat="1" x14ac:dyDescent="0.25"/>
    <row r="294237" customFormat="1" x14ac:dyDescent="0.25"/>
    <row r="294238" customFormat="1" x14ac:dyDescent="0.25"/>
    <row r="294239" customFormat="1" x14ac:dyDescent="0.25"/>
    <row r="294240" customFormat="1" x14ac:dyDescent="0.25"/>
    <row r="294241" customFormat="1" x14ac:dyDescent="0.25"/>
    <row r="294242" customFormat="1" x14ac:dyDescent="0.25"/>
    <row r="294243" customFormat="1" x14ac:dyDescent="0.25"/>
    <row r="294244" customFormat="1" x14ac:dyDescent="0.25"/>
    <row r="294245" customFormat="1" x14ac:dyDescent="0.25"/>
    <row r="294246" customFormat="1" x14ac:dyDescent="0.25"/>
    <row r="294247" customFormat="1" x14ac:dyDescent="0.25"/>
    <row r="294248" customFormat="1" x14ac:dyDescent="0.25"/>
    <row r="294249" customFormat="1" x14ac:dyDescent="0.25"/>
    <row r="294250" customFormat="1" x14ac:dyDescent="0.25"/>
    <row r="294251" customFormat="1" x14ac:dyDescent="0.25"/>
    <row r="294252" customFormat="1" x14ac:dyDescent="0.25"/>
    <row r="294253" customFormat="1" x14ac:dyDescent="0.25"/>
    <row r="294254" customFormat="1" x14ac:dyDescent="0.25"/>
    <row r="294255" customFormat="1" x14ac:dyDescent="0.25"/>
    <row r="294256" customFormat="1" x14ac:dyDescent="0.25"/>
    <row r="294257" customFormat="1" x14ac:dyDescent="0.25"/>
    <row r="294258" customFormat="1" x14ac:dyDescent="0.25"/>
    <row r="294259" customFormat="1" x14ac:dyDescent="0.25"/>
    <row r="294260" customFormat="1" x14ac:dyDescent="0.25"/>
    <row r="294261" customFormat="1" x14ac:dyDescent="0.25"/>
    <row r="294262" customFormat="1" x14ac:dyDescent="0.25"/>
    <row r="294263" customFormat="1" x14ac:dyDescent="0.25"/>
    <row r="294264" customFormat="1" x14ac:dyDescent="0.25"/>
    <row r="294265" customFormat="1" x14ac:dyDescent="0.25"/>
    <row r="294266" customFormat="1" x14ac:dyDescent="0.25"/>
    <row r="294267" customFormat="1" x14ac:dyDescent="0.25"/>
    <row r="294268" customFormat="1" x14ac:dyDescent="0.25"/>
    <row r="294269" customFormat="1" x14ac:dyDescent="0.25"/>
    <row r="294270" customFormat="1" x14ac:dyDescent="0.25"/>
    <row r="294271" customFormat="1" x14ac:dyDescent="0.25"/>
    <row r="294272" customFormat="1" x14ac:dyDescent="0.25"/>
    <row r="294273" customFormat="1" x14ac:dyDescent="0.25"/>
    <row r="294274" customFormat="1" x14ac:dyDescent="0.25"/>
    <row r="294275" customFormat="1" x14ac:dyDescent="0.25"/>
    <row r="294276" customFormat="1" x14ac:dyDescent="0.25"/>
    <row r="294277" customFormat="1" x14ac:dyDescent="0.25"/>
    <row r="294278" customFormat="1" x14ac:dyDescent="0.25"/>
    <row r="294279" customFormat="1" x14ac:dyDescent="0.25"/>
    <row r="294280" customFormat="1" x14ac:dyDescent="0.25"/>
    <row r="294281" customFormat="1" x14ac:dyDescent="0.25"/>
    <row r="294282" customFormat="1" x14ac:dyDescent="0.25"/>
    <row r="294283" customFormat="1" x14ac:dyDescent="0.25"/>
    <row r="294284" customFormat="1" x14ac:dyDescent="0.25"/>
    <row r="294285" customFormat="1" x14ac:dyDescent="0.25"/>
    <row r="294286" customFormat="1" x14ac:dyDescent="0.25"/>
    <row r="294287" customFormat="1" x14ac:dyDescent="0.25"/>
    <row r="294288" customFormat="1" x14ac:dyDescent="0.25"/>
    <row r="294289" customFormat="1" x14ac:dyDescent="0.25"/>
    <row r="294290" customFormat="1" x14ac:dyDescent="0.25"/>
    <row r="294291" customFormat="1" x14ac:dyDescent="0.25"/>
    <row r="294292" customFormat="1" x14ac:dyDescent="0.25"/>
    <row r="294293" customFormat="1" x14ac:dyDescent="0.25"/>
    <row r="294294" customFormat="1" x14ac:dyDescent="0.25"/>
    <row r="294295" customFormat="1" x14ac:dyDescent="0.25"/>
    <row r="294296" customFormat="1" x14ac:dyDescent="0.25"/>
    <row r="294297" customFormat="1" x14ac:dyDescent="0.25"/>
    <row r="294298" customFormat="1" x14ac:dyDescent="0.25"/>
    <row r="294299" customFormat="1" x14ac:dyDescent="0.25"/>
    <row r="294300" customFormat="1" x14ac:dyDescent="0.25"/>
    <row r="294301" customFormat="1" x14ac:dyDescent="0.25"/>
    <row r="294302" customFormat="1" x14ac:dyDescent="0.25"/>
    <row r="294303" customFormat="1" x14ac:dyDescent="0.25"/>
    <row r="294304" customFormat="1" x14ac:dyDescent="0.25"/>
    <row r="294305" customFormat="1" x14ac:dyDescent="0.25"/>
    <row r="294306" customFormat="1" x14ac:dyDescent="0.25"/>
    <row r="294307" customFormat="1" x14ac:dyDescent="0.25"/>
    <row r="294308" customFormat="1" x14ac:dyDescent="0.25"/>
    <row r="294309" customFormat="1" x14ac:dyDescent="0.25"/>
    <row r="294310" customFormat="1" x14ac:dyDescent="0.25"/>
    <row r="294311" customFormat="1" x14ac:dyDescent="0.25"/>
    <row r="294312" customFormat="1" x14ac:dyDescent="0.25"/>
    <row r="294313" customFormat="1" x14ac:dyDescent="0.25"/>
    <row r="294314" customFormat="1" x14ac:dyDescent="0.25"/>
    <row r="294315" customFormat="1" x14ac:dyDescent="0.25"/>
    <row r="294316" customFormat="1" x14ac:dyDescent="0.25"/>
    <row r="294317" customFormat="1" x14ac:dyDescent="0.25"/>
    <row r="294318" customFormat="1" x14ac:dyDescent="0.25"/>
    <row r="294319" customFormat="1" x14ac:dyDescent="0.25"/>
    <row r="294320" customFormat="1" x14ac:dyDescent="0.25"/>
    <row r="294321" customFormat="1" x14ac:dyDescent="0.25"/>
    <row r="294322" customFormat="1" x14ac:dyDescent="0.25"/>
    <row r="294323" customFormat="1" x14ac:dyDescent="0.25"/>
    <row r="294324" customFormat="1" x14ac:dyDescent="0.25"/>
    <row r="294325" customFormat="1" x14ac:dyDescent="0.25"/>
    <row r="294326" customFormat="1" x14ac:dyDescent="0.25"/>
    <row r="294327" customFormat="1" x14ac:dyDescent="0.25"/>
    <row r="294328" customFormat="1" x14ac:dyDescent="0.25"/>
    <row r="294329" customFormat="1" x14ac:dyDescent="0.25"/>
    <row r="294330" customFormat="1" x14ac:dyDescent="0.25"/>
    <row r="294331" customFormat="1" x14ac:dyDescent="0.25"/>
    <row r="294332" customFormat="1" x14ac:dyDescent="0.25"/>
    <row r="294333" customFormat="1" x14ac:dyDescent="0.25"/>
    <row r="294334" customFormat="1" x14ac:dyDescent="0.25"/>
    <row r="294335" customFormat="1" x14ac:dyDescent="0.25"/>
    <row r="294336" customFormat="1" x14ac:dyDescent="0.25"/>
    <row r="294337" customFormat="1" x14ac:dyDescent="0.25"/>
    <row r="294338" customFormat="1" x14ac:dyDescent="0.25"/>
    <row r="294339" customFormat="1" x14ac:dyDescent="0.25"/>
    <row r="294340" customFormat="1" x14ac:dyDescent="0.25"/>
    <row r="294341" customFormat="1" x14ac:dyDescent="0.25"/>
    <row r="294342" customFormat="1" x14ac:dyDescent="0.25"/>
    <row r="294343" customFormat="1" x14ac:dyDescent="0.25"/>
    <row r="294344" customFormat="1" x14ac:dyDescent="0.25"/>
    <row r="294345" customFormat="1" x14ac:dyDescent="0.25"/>
    <row r="294346" customFormat="1" x14ac:dyDescent="0.25"/>
    <row r="294347" customFormat="1" x14ac:dyDescent="0.25"/>
    <row r="294348" customFormat="1" x14ac:dyDescent="0.25"/>
    <row r="294349" customFormat="1" x14ac:dyDescent="0.25"/>
    <row r="294350" customFormat="1" x14ac:dyDescent="0.25"/>
    <row r="294351" customFormat="1" x14ac:dyDescent="0.25"/>
    <row r="294352" customFormat="1" x14ac:dyDescent="0.25"/>
    <row r="294353" customFormat="1" x14ac:dyDescent="0.25"/>
    <row r="294354" customFormat="1" x14ac:dyDescent="0.25"/>
    <row r="294355" customFormat="1" x14ac:dyDescent="0.25"/>
    <row r="294356" customFormat="1" x14ac:dyDescent="0.25"/>
    <row r="294357" customFormat="1" x14ac:dyDescent="0.25"/>
    <row r="294358" customFormat="1" x14ac:dyDescent="0.25"/>
    <row r="294359" customFormat="1" x14ac:dyDescent="0.25"/>
    <row r="294360" customFormat="1" x14ac:dyDescent="0.25"/>
    <row r="294361" customFormat="1" x14ac:dyDescent="0.25"/>
    <row r="294362" customFormat="1" x14ac:dyDescent="0.25"/>
    <row r="294363" customFormat="1" x14ac:dyDescent="0.25"/>
    <row r="294364" customFormat="1" x14ac:dyDescent="0.25"/>
    <row r="294365" customFormat="1" x14ac:dyDescent="0.25"/>
    <row r="294366" customFormat="1" x14ac:dyDescent="0.25"/>
    <row r="294367" customFormat="1" x14ac:dyDescent="0.25"/>
    <row r="294368" customFormat="1" x14ac:dyDescent="0.25"/>
    <row r="294369" customFormat="1" x14ac:dyDescent="0.25"/>
    <row r="294370" customFormat="1" x14ac:dyDescent="0.25"/>
    <row r="294371" customFormat="1" x14ac:dyDescent="0.25"/>
    <row r="294372" customFormat="1" x14ac:dyDescent="0.25"/>
    <row r="294373" customFormat="1" x14ac:dyDescent="0.25"/>
    <row r="294374" customFormat="1" x14ac:dyDescent="0.25"/>
    <row r="294375" customFormat="1" x14ac:dyDescent="0.25"/>
    <row r="294376" customFormat="1" x14ac:dyDescent="0.25"/>
    <row r="294377" customFormat="1" x14ac:dyDescent="0.25"/>
    <row r="294378" customFormat="1" x14ac:dyDescent="0.25"/>
    <row r="294379" customFormat="1" x14ac:dyDescent="0.25"/>
    <row r="294380" customFormat="1" x14ac:dyDescent="0.25"/>
    <row r="294381" customFormat="1" x14ac:dyDescent="0.25"/>
    <row r="294382" customFormat="1" x14ac:dyDescent="0.25"/>
    <row r="294383" customFormat="1" x14ac:dyDescent="0.25"/>
    <row r="294384" customFormat="1" x14ac:dyDescent="0.25"/>
    <row r="294385" customFormat="1" x14ac:dyDescent="0.25"/>
    <row r="294386" customFormat="1" x14ac:dyDescent="0.25"/>
    <row r="294387" customFormat="1" x14ac:dyDescent="0.25"/>
    <row r="294388" customFormat="1" x14ac:dyDescent="0.25"/>
    <row r="294389" customFormat="1" x14ac:dyDescent="0.25"/>
    <row r="294390" customFormat="1" x14ac:dyDescent="0.25"/>
    <row r="294391" customFormat="1" x14ac:dyDescent="0.25"/>
    <row r="294392" customFormat="1" x14ac:dyDescent="0.25"/>
    <row r="294393" customFormat="1" x14ac:dyDescent="0.25"/>
    <row r="294394" customFormat="1" x14ac:dyDescent="0.25"/>
    <row r="294395" customFormat="1" x14ac:dyDescent="0.25"/>
    <row r="294396" customFormat="1" x14ac:dyDescent="0.25"/>
    <row r="294397" customFormat="1" x14ac:dyDescent="0.25"/>
    <row r="294398" customFormat="1" x14ac:dyDescent="0.25"/>
    <row r="294399" customFormat="1" x14ac:dyDescent="0.25"/>
    <row r="294400" customFormat="1" x14ac:dyDescent="0.25"/>
    <row r="294401" customFormat="1" x14ac:dyDescent="0.25"/>
    <row r="294402" customFormat="1" x14ac:dyDescent="0.25"/>
    <row r="294403" customFormat="1" x14ac:dyDescent="0.25"/>
    <row r="294404" customFormat="1" x14ac:dyDescent="0.25"/>
    <row r="294405" customFormat="1" x14ac:dyDescent="0.25"/>
    <row r="294406" customFormat="1" x14ac:dyDescent="0.25"/>
    <row r="294407" customFormat="1" x14ac:dyDescent="0.25"/>
    <row r="294408" customFormat="1" x14ac:dyDescent="0.25"/>
    <row r="294409" customFormat="1" x14ac:dyDescent="0.25"/>
    <row r="294410" customFormat="1" x14ac:dyDescent="0.25"/>
    <row r="294411" customFormat="1" x14ac:dyDescent="0.25"/>
    <row r="294412" customFormat="1" x14ac:dyDescent="0.25"/>
    <row r="294413" customFormat="1" x14ac:dyDescent="0.25"/>
    <row r="294414" customFormat="1" x14ac:dyDescent="0.25"/>
    <row r="294415" customFormat="1" x14ac:dyDescent="0.25"/>
    <row r="294416" customFormat="1" x14ac:dyDescent="0.25"/>
    <row r="294417" customFormat="1" x14ac:dyDescent="0.25"/>
    <row r="294418" customFormat="1" x14ac:dyDescent="0.25"/>
    <row r="294419" customFormat="1" x14ac:dyDescent="0.25"/>
    <row r="294420" customFormat="1" x14ac:dyDescent="0.25"/>
    <row r="294421" customFormat="1" x14ac:dyDescent="0.25"/>
    <row r="294422" customFormat="1" x14ac:dyDescent="0.25"/>
    <row r="294423" customFormat="1" x14ac:dyDescent="0.25"/>
    <row r="294424" customFormat="1" x14ac:dyDescent="0.25"/>
    <row r="294425" customFormat="1" x14ac:dyDescent="0.25"/>
    <row r="294426" customFormat="1" x14ac:dyDescent="0.25"/>
    <row r="294427" customFormat="1" x14ac:dyDescent="0.25"/>
    <row r="294428" customFormat="1" x14ac:dyDescent="0.25"/>
    <row r="294429" customFormat="1" x14ac:dyDescent="0.25"/>
    <row r="294430" customFormat="1" x14ac:dyDescent="0.25"/>
    <row r="294431" customFormat="1" x14ac:dyDescent="0.25"/>
    <row r="294432" customFormat="1" x14ac:dyDescent="0.25"/>
    <row r="294433" customFormat="1" x14ac:dyDescent="0.25"/>
    <row r="294434" customFormat="1" x14ac:dyDescent="0.25"/>
    <row r="294435" customFormat="1" x14ac:dyDescent="0.25"/>
    <row r="294436" customFormat="1" x14ac:dyDescent="0.25"/>
    <row r="294437" customFormat="1" x14ac:dyDescent="0.25"/>
    <row r="294438" customFormat="1" x14ac:dyDescent="0.25"/>
    <row r="294439" customFormat="1" x14ac:dyDescent="0.25"/>
    <row r="294440" customFormat="1" x14ac:dyDescent="0.25"/>
    <row r="294441" customFormat="1" x14ac:dyDescent="0.25"/>
    <row r="294442" customFormat="1" x14ac:dyDescent="0.25"/>
    <row r="294443" customFormat="1" x14ac:dyDescent="0.25"/>
    <row r="294444" customFormat="1" x14ac:dyDescent="0.25"/>
    <row r="294445" customFormat="1" x14ac:dyDescent="0.25"/>
    <row r="294446" customFormat="1" x14ac:dyDescent="0.25"/>
    <row r="294447" customFormat="1" x14ac:dyDescent="0.25"/>
    <row r="294448" customFormat="1" x14ac:dyDescent="0.25"/>
    <row r="294449" customFormat="1" x14ac:dyDescent="0.25"/>
    <row r="294450" customFormat="1" x14ac:dyDescent="0.25"/>
    <row r="294451" customFormat="1" x14ac:dyDescent="0.25"/>
    <row r="294452" customFormat="1" x14ac:dyDescent="0.25"/>
    <row r="294453" customFormat="1" x14ac:dyDescent="0.25"/>
    <row r="294454" customFormat="1" x14ac:dyDescent="0.25"/>
    <row r="294455" customFormat="1" x14ac:dyDescent="0.25"/>
    <row r="294456" customFormat="1" x14ac:dyDescent="0.25"/>
    <row r="294457" customFormat="1" x14ac:dyDescent="0.25"/>
    <row r="294458" customFormat="1" x14ac:dyDescent="0.25"/>
    <row r="294459" customFormat="1" x14ac:dyDescent="0.25"/>
    <row r="294460" customFormat="1" x14ac:dyDescent="0.25"/>
    <row r="294461" customFormat="1" x14ac:dyDescent="0.25"/>
    <row r="294462" customFormat="1" x14ac:dyDescent="0.25"/>
    <row r="294463" customFormat="1" x14ac:dyDescent="0.25"/>
    <row r="294464" customFormat="1" x14ac:dyDescent="0.25"/>
    <row r="294465" customFormat="1" x14ac:dyDescent="0.25"/>
    <row r="294466" customFormat="1" x14ac:dyDescent="0.25"/>
    <row r="294467" customFormat="1" x14ac:dyDescent="0.25"/>
    <row r="294468" customFormat="1" x14ac:dyDescent="0.25"/>
    <row r="294469" customFormat="1" x14ac:dyDescent="0.25"/>
    <row r="294470" customFormat="1" x14ac:dyDescent="0.25"/>
    <row r="294471" customFormat="1" x14ac:dyDescent="0.25"/>
    <row r="294472" customFormat="1" x14ac:dyDescent="0.25"/>
    <row r="294473" customFormat="1" x14ac:dyDescent="0.25"/>
    <row r="294474" customFormat="1" x14ac:dyDescent="0.25"/>
    <row r="294475" customFormat="1" x14ac:dyDescent="0.25"/>
    <row r="294476" customFormat="1" x14ac:dyDescent="0.25"/>
    <row r="294477" customFormat="1" x14ac:dyDescent="0.25"/>
    <row r="294478" customFormat="1" x14ac:dyDescent="0.25"/>
    <row r="294479" customFormat="1" x14ac:dyDescent="0.25"/>
    <row r="294480" customFormat="1" x14ac:dyDescent="0.25"/>
    <row r="294481" customFormat="1" x14ac:dyDescent="0.25"/>
    <row r="294482" customFormat="1" x14ac:dyDescent="0.25"/>
    <row r="294483" customFormat="1" x14ac:dyDescent="0.25"/>
    <row r="294484" customFormat="1" x14ac:dyDescent="0.25"/>
    <row r="294485" customFormat="1" x14ac:dyDescent="0.25"/>
    <row r="294486" customFormat="1" x14ac:dyDescent="0.25"/>
    <row r="294487" customFormat="1" x14ac:dyDescent="0.25"/>
    <row r="294488" customFormat="1" x14ac:dyDescent="0.25"/>
    <row r="294489" customFormat="1" x14ac:dyDescent="0.25"/>
    <row r="294490" customFormat="1" x14ac:dyDescent="0.25"/>
    <row r="294491" customFormat="1" x14ac:dyDescent="0.25"/>
    <row r="294492" customFormat="1" x14ac:dyDescent="0.25"/>
    <row r="294493" customFormat="1" x14ac:dyDescent="0.25"/>
    <row r="294494" customFormat="1" x14ac:dyDescent="0.25"/>
    <row r="294495" customFormat="1" x14ac:dyDescent="0.25"/>
    <row r="294496" customFormat="1" x14ac:dyDescent="0.25"/>
    <row r="294497" customFormat="1" x14ac:dyDescent="0.25"/>
    <row r="294498" customFormat="1" x14ac:dyDescent="0.25"/>
    <row r="294499" customFormat="1" x14ac:dyDescent="0.25"/>
    <row r="294500" customFormat="1" x14ac:dyDescent="0.25"/>
    <row r="294501" customFormat="1" x14ac:dyDescent="0.25"/>
    <row r="294502" customFormat="1" x14ac:dyDescent="0.25"/>
    <row r="294503" customFormat="1" x14ac:dyDescent="0.25"/>
    <row r="294504" customFormat="1" x14ac:dyDescent="0.25"/>
    <row r="294505" customFormat="1" x14ac:dyDescent="0.25"/>
    <row r="294506" customFormat="1" x14ac:dyDescent="0.25"/>
    <row r="294507" customFormat="1" x14ac:dyDescent="0.25"/>
    <row r="294508" customFormat="1" x14ac:dyDescent="0.25"/>
    <row r="294509" customFormat="1" x14ac:dyDescent="0.25"/>
    <row r="294510" customFormat="1" x14ac:dyDescent="0.25"/>
    <row r="294511" customFormat="1" x14ac:dyDescent="0.25"/>
    <row r="294512" customFormat="1" x14ac:dyDescent="0.25"/>
    <row r="294513" customFormat="1" x14ac:dyDescent="0.25"/>
    <row r="294514" customFormat="1" x14ac:dyDescent="0.25"/>
    <row r="294515" customFormat="1" x14ac:dyDescent="0.25"/>
    <row r="294516" customFormat="1" x14ac:dyDescent="0.25"/>
    <row r="294517" customFormat="1" x14ac:dyDescent="0.25"/>
    <row r="294518" customFormat="1" x14ac:dyDescent="0.25"/>
    <row r="294519" customFormat="1" x14ac:dyDescent="0.25"/>
    <row r="294520" customFormat="1" x14ac:dyDescent="0.25"/>
    <row r="294521" customFormat="1" x14ac:dyDescent="0.25"/>
    <row r="294522" customFormat="1" x14ac:dyDescent="0.25"/>
    <row r="294523" customFormat="1" x14ac:dyDescent="0.25"/>
    <row r="294524" customFormat="1" x14ac:dyDescent="0.25"/>
    <row r="294525" customFormat="1" x14ac:dyDescent="0.25"/>
    <row r="294526" customFormat="1" x14ac:dyDescent="0.25"/>
    <row r="294527" customFormat="1" x14ac:dyDescent="0.25"/>
    <row r="294528" customFormat="1" x14ac:dyDescent="0.25"/>
    <row r="294529" customFormat="1" x14ac:dyDescent="0.25"/>
    <row r="294530" customFormat="1" x14ac:dyDescent="0.25"/>
    <row r="294531" customFormat="1" x14ac:dyDescent="0.25"/>
    <row r="294532" customFormat="1" x14ac:dyDescent="0.25"/>
    <row r="294533" customFormat="1" x14ac:dyDescent="0.25"/>
    <row r="294534" customFormat="1" x14ac:dyDescent="0.25"/>
    <row r="294535" customFormat="1" x14ac:dyDescent="0.25"/>
    <row r="294536" customFormat="1" x14ac:dyDescent="0.25"/>
    <row r="294537" customFormat="1" x14ac:dyDescent="0.25"/>
    <row r="294538" customFormat="1" x14ac:dyDescent="0.25"/>
    <row r="294539" customFormat="1" x14ac:dyDescent="0.25"/>
    <row r="294540" customFormat="1" x14ac:dyDescent="0.25"/>
    <row r="294541" customFormat="1" x14ac:dyDescent="0.25"/>
    <row r="294542" customFormat="1" x14ac:dyDescent="0.25"/>
    <row r="294543" customFormat="1" x14ac:dyDescent="0.25"/>
    <row r="294544" customFormat="1" x14ac:dyDescent="0.25"/>
    <row r="294545" customFormat="1" x14ac:dyDescent="0.25"/>
    <row r="294546" customFormat="1" x14ac:dyDescent="0.25"/>
    <row r="294547" customFormat="1" x14ac:dyDescent="0.25"/>
    <row r="294548" customFormat="1" x14ac:dyDescent="0.25"/>
    <row r="294549" customFormat="1" x14ac:dyDescent="0.25"/>
    <row r="294550" customFormat="1" x14ac:dyDescent="0.25"/>
    <row r="294551" customFormat="1" x14ac:dyDescent="0.25"/>
    <row r="294552" customFormat="1" x14ac:dyDescent="0.25"/>
    <row r="294553" customFormat="1" x14ac:dyDescent="0.25"/>
    <row r="294554" customFormat="1" x14ac:dyDescent="0.25"/>
    <row r="294555" customFormat="1" x14ac:dyDescent="0.25"/>
    <row r="294556" customFormat="1" x14ac:dyDescent="0.25"/>
    <row r="294557" customFormat="1" x14ac:dyDescent="0.25"/>
    <row r="294558" customFormat="1" x14ac:dyDescent="0.25"/>
    <row r="294559" customFormat="1" x14ac:dyDescent="0.25"/>
    <row r="294560" customFormat="1" x14ac:dyDescent="0.25"/>
    <row r="294561" customFormat="1" x14ac:dyDescent="0.25"/>
    <row r="294562" customFormat="1" x14ac:dyDescent="0.25"/>
    <row r="294563" customFormat="1" x14ac:dyDescent="0.25"/>
    <row r="294564" customFormat="1" x14ac:dyDescent="0.25"/>
    <row r="294565" customFormat="1" x14ac:dyDescent="0.25"/>
    <row r="294566" customFormat="1" x14ac:dyDescent="0.25"/>
    <row r="294567" customFormat="1" x14ac:dyDescent="0.25"/>
    <row r="294568" customFormat="1" x14ac:dyDescent="0.25"/>
    <row r="294569" customFormat="1" x14ac:dyDescent="0.25"/>
    <row r="294570" customFormat="1" x14ac:dyDescent="0.25"/>
    <row r="294571" customFormat="1" x14ac:dyDescent="0.25"/>
    <row r="294572" customFormat="1" x14ac:dyDescent="0.25"/>
    <row r="294573" customFormat="1" x14ac:dyDescent="0.25"/>
    <row r="294574" customFormat="1" x14ac:dyDescent="0.25"/>
    <row r="294575" customFormat="1" x14ac:dyDescent="0.25"/>
    <row r="294576" customFormat="1" x14ac:dyDescent="0.25"/>
    <row r="294577" customFormat="1" x14ac:dyDescent="0.25"/>
    <row r="294578" customFormat="1" x14ac:dyDescent="0.25"/>
    <row r="294579" customFormat="1" x14ac:dyDescent="0.25"/>
    <row r="294580" customFormat="1" x14ac:dyDescent="0.25"/>
    <row r="294581" customFormat="1" x14ac:dyDescent="0.25"/>
    <row r="294582" customFormat="1" x14ac:dyDescent="0.25"/>
    <row r="294583" customFormat="1" x14ac:dyDescent="0.25"/>
    <row r="294584" customFormat="1" x14ac:dyDescent="0.25"/>
    <row r="294585" customFormat="1" x14ac:dyDescent="0.25"/>
    <row r="294586" customFormat="1" x14ac:dyDescent="0.25"/>
    <row r="294587" customFormat="1" x14ac:dyDescent="0.25"/>
    <row r="294588" customFormat="1" x14ac:dyDescent="0.25"/>
    <row r="294589" customFormat="1" x14ac:dyDescent="0.25"/>
    <row r="294590" customFormat="1" x14ac:dyDescent="0.25"/>
    <row r="294591" customFormat="1" x14ac:dyDescent="0.25"/>
    <row r="294592" customFormat="1" x14ac:dyDescent="0.25"/>
    <row r="294593" customFormat="1" x14ac:dyDescent="0.25"/>
    <row r="294594" customFormat="1" x14ac:dyDescent="0.25"/>
    <row r="294595" customFormat="1" x14ac:dyDescent="0.25"/>
    <row r="294596" customFormat="1" x14ac:dyDescent="0.25"/>
    <row r="294597" customFormat="1" x14ac:dyDescent="0.25"/>
    <row r="294598" customFormat="1" x14ac:dyDescent="0.25"/>
    <row r="294599" customFormat="1" x14ac:dyDescent="0.25"/>
    <row r="294600" customFormat="1" x14ac:dyDescent="0.25"/>
    <row r="294601" customFormat="1" x14ac:dyDescent="0.25"/>
    <row r="294602" customFormat="1" x14ac:dyDescent="0.25"/>
    <row r="294603" customFormat="1" x14ac:dyDescent="0.25"/>
    <row r="294604" customFormat="1" x14ac:dyDescent="0.25"/>
    <row r="294605" customFormat="1" x14ac:dyDescent="0.25"/>
    <row r="294606" customFormat="1" x14ac:dyDescent="0.25"/>
    <row r="294607" customFormat="1" x14ac:dyDescent="0.25"/>
    <row r="294608" customFormat="1" x14ac:dyDescent="0.25"/>
    <row r="294609" customFormat="1" x14ac:dyDescent="0.25"/>
    <row r="294610" customFormat="1" x14ac:dyDescent="0.25"/>
    <row r="294611" customFormat="1" x14ac:dyDescent="0.25"/>
    <row r="294612" customFormat="1" x14ac:dyDescent="0.25"/>
    <row r="294613" customFormat="1" x14ac:dyDescent="0.25"/>
    <row r="294614" customFormat="1" x14ac:dyDescent="0.25"/>
    <row r="294615" customFormat="1" x14ac:dyDescent="0.25"/>
    <row r="294616" customFormat="1" x14ac:dyDescent="0.25"/>
    <row r="294617" customFormat="1" x14ac:dyDescent="0.25"/>
    <row r="294618" customFormat="1" x14ac:dyDescent="0.25"/>
    <row r="294619" customFormat="1" x14ac:dyDescent="0.25"/>
    <row r="294620" customFormat="1" x14ac:dyDescent="0.25"/>
    <row r="294621" customFormat="1" x14ac:dyDescent="0.25"/>
    <row r="294622" customFormat="1" x14ac:dyDescent="0.25"/>
    <row r="294623" customFormat="1" x14ac:dyDescent="0.25"/>
    <row r="294624" customFormat="1" x14ac:dyDescent="0.25"/>
    <row r="294625" customFormat="1" x14ac:dyDescent="0.25"/>
    <row r="294626" customFormat="1" x14ac:dyDescent="0.25"/>
    <row r="294627" customFormat="1" x14ac:dyDescent="0.25"/>
    <row r="294628" customFormat="1" x14ac:dyDescent="0.25"/>
    <row r="294629" customFormat="1" x14ac:dyDescent="0.25"/>
    <row r="294630" customFormat="1" x14ac:dyDescent="0.25"/>
    <row r="294631" customFormat="1" x14ac:dyDescent="0.25"/>
    <row r="294632" customFormat="1" x14ac:dyDescent="0.25"/>
    <row r="294633" customFormat="1" x14ac:dyDescent="0.25"/>
    <row r="294634" customFormat="1" x14ac:dyDescent="0.25"/>
    <row r="294635" customFormat="1" x14ac:dyDescent="0.25"/>
    <row r="294636" customFormat="1" x14ac:dyDescent="0.25"/>
    <row r="294637" customFormat="1" x14ac:dyDescent="0.25"/>
    <row r="294638" customFormat="1" x14ac:dyDescent="0.25"/>
    <row r="294639" customFormat="1" x14ac:dyDescent="0.25"/>
    <row r="294640" customFormat="1" x14ac:dyDescent="0.25"/>
    <row r="294641" customFormat="1" x14ac:dyDescent="0.25"/>
    <row r="294642" customFormat="1" x14ac:dyDescent="0.25"/>
    <row r="294643" customFormat="1" x14ac:dyDescent="0.25"/>
    <row r="294644" customFormat="1" x14ac:dyDescent="0.25"/>
    <row r="294645" customFormat="1" x14ac:dyDescent="0.25"/>
    <row r="294646" customFormat="1" x14ac:dyDescent="0.25"/>
    <row r="294647" customFormat="1" x14ac:dyDescent="0.25"/>
    <row r="294648" customFormat="1" x14ac:dyDescent="0.25"/>
    <row r="294649" customFormat="1" x14ac:dyDescent="0.25"/>
    <row r="294650" customFormat="1" x14ac:dyDescent="0.25"/>
    <row r="294651" customFormat="1" x14ac:dyDescent="0.25"/>
    <row r="294652" customFormat="1" x14ac:dyDescent="0.25"/>
    <row r="294653" customFormat="1" x14ac:dyDescent="0.25"/>
    <row r="294654" customFormat="1" x14ac:dyDescent="0.25"/>
    <row r="294655" customFormat="1" x14ac:dyDescent="0.25"/>
    <row r="294656" customFormat="1" x14ac:dyDescent="0.25"/>
    <row r="294657" customFormat="1" x14ac:dyDescent="0.25"/>
    <row r="294658" customFormat="1" x14ac:dyDescent="0.25"/>
    <row r="294659" customFormat="1" x14ac:dyDescent="0.25"/>
    <row r="294660" customFormat="1" x14ac:dyDescent="0.25"/>
    <row r="294661" customFormat="1" x14ac:dyDescent="0.25"/>
    <row r="294662" customFormat="1" x14ac:dyDescent="0.25"/>
    <row r="294663" customFormat="1" x14ac:dyDescent="0.25"/>
    <row r="294664" customFormat="1" x14ac:dyDescent="0.25"/>
    <row r="294665" customFormat="1" x14ac:dyDescent="0.25"/>
    <row r="294666" customFormat="1" x14ac:dyDescent="0.25"/>
    <row r="294667" customFormat="1" x14ac:dyDescent="0.25"/>
    <row r="294668" customFormat="1" x14ac:dyDescent="0.25"/>
    <row r="294669" customFormat="1" x14ac:dyDescent="0.25"/>
    <row r="294670" customFormat="1" x14ac:dyDescent="0.25"/>
    <row r="294671" customFormat="1" x14ac:dyDescent="0.25"/>
    <row r="294672" customFormat="1" x14ac:dyDescent="0.25"/>
    <row r="294673" customFormat="1" x14ac:dyDescent="0.25"/>
    <row r="294674" customFormat="1" x14ac:dyDescent="0.25"/>
    <row r="294675" customFormat="1" x14ac:dyDescent="0.25"/>
    <row r="294676" customFormat="1" x14ac:dyDescent="0.25"/>
    <row r="294677" customFormat="1" x14ac:dyDescent="0.25"/>
    <row r="294678" customFormat="1" x14ac:dyDescent="0.25"/>
    <row r="294679" customFormat="1" x14ac:dyDescent="0.25"/>
    <row r="294680" customFormat="1" x14ac:dyDescent="0.25"/>
    <row r="294681" customFormat="1" x14ac:dyDescent="0.25"/>
    <row r="294682" customFormat="1" x14ac:dyDescent="0.25"/>
    <row r="294683" customFormat="1" x14ac:dyDescent="0.25"/>
    <row r="294684" customFormat="1" x14ac:dyDescent="0.25"/>
    <row r="294685" customFormat="1" x14ac:dyDescent="0.25"/>
    <row r="294686" customFormat="1" x14ac:dyDescent="0.25"/>
    <row r="294687" customFormat="1" x14ac:dyDescent="0.25"/>
    <row r="294688" customFormat="1" x14ac:dyDescent="0.25"/>
    <row r="294689" customFormat="1" x14ac:dyDescent="0.25"/>
    <row r="294690" customFormat="1" x14ac:dyDescent="0.25"/>
    <row r="294691" customFormat="1" x14ac:dyDescent="0.25"/>
    <row r="294692" customFormat="1" x14ac:dyDescent="0.25"/>
    <row r="294693" customFormat="1" x14ac:dyDescent="0.25"/>
    <row r="294694" customFormat="1" x14ac:dyDescent="0.25"/>
    <row r="294695" customFormat="1" x14ac:dyDescent="0.25"/>
    <row r="294696" customFormat="1" x14ac:dyDescent="0.25"/>
    <row r="294697" customFormat="1" x14ac:dyDescent="0.25"/>
    <row r="294698" customFormat="1" x14ac:dyDescent="0.25"/>
    <row r="294699" customFormat="1" x14ac:dyDescent="0.25"/>
    <row r="294700" customFormat="1" x14ac:dyDescent="0.25"/>
    <row r="294701" customFormat="1" x14ac:dyDescent="0.25"/>
    <row r="294702" customFormat="1" x14ac:dyDescent="0.25"/>
    <row r="294703" customFormat="1" x14ac:dyDescent="0.25"/>
    <row r="294704" customFormat="1" x14ac:dyDescent="0.25"/>
    <row r="294705" customFormat="1" x14ac:dyDescent="0.25"/>
    <row r="294706" customFormat="1" x14ac:dyDescent="0.25"/>
    <row r="294707" customFormat="1" x14ac:dyDescent="0.25"/>
    <row r="294708" customFormat="1" x14ac:dyDescent="0.25"/>
    <row r="294709" customFormat="1" x14ac:dyDescent="0.25"/>
    <row r="294710" customFormat="1" x14ac:dyDescent="0.25"/>
    <row r="294711" customFormat="1" x14ac:dyDescent="0.25"/>
    <row r="294712" customFormat="1" x14ac:dyDescent="0.25"/>
    <row r="294713" customFormat="1" x14ac:dyDescent="0.25"/>
    <row r="294714" customFormat="1" x14ac:dyDescent="0.25"/>
    <row r="294715" customFormat="1" x14ac:dyDescent="0.25"/>
    <row r="294716" customFormat="1" x14ac:dyDescent="0.25"/>
    <row r="294717" customFormat="1" x14ac:dyDescent="0.25"/>
    <row r="294718" customFormat="1" x14ac:dyDescent="0.25"/>
    <row r="294719" customFormat="1" x14ac:dyDescent="0.25"/>
    <row r="294720" customFormat="1" x14ac:dyDescent="0.25"/>
    <row r="294721" customFormat="1" x14ac:dyDescent="0.25"/>
    <row r="294722" customFormat="1" x14ac:dyDescent="0.25"/>
    <row r="294723" customFormat="1" x14ac:dyDescent="0.25"/>
    <row r="294724" customFormat="1" x14ac:dyDescent="0.25"/>
    <row r="294725" customFormat="1" x14ac:dyDescent="0.25"/>
    <row r="294726" customFormat="1" x14ac:dyDescent="0.25"/>
    <row r="294727" customFormat="1" x14ac:dyDescent="0.25"/>
    <row r="294728" customFormat="1" x14ac:dyDescent="0.25"/>
    <row r="294729" customFormat="1" x14ac:dyDescent="0.25"/>
    <row r="294730" customFormat="1" x14ac:dyDescent="0.25"/>
    <row r="294731" customFormat="1" x14ac:dyDescent="0.25"/>
    <row r="294732" customFormat="1" x14ac:dyDescent="0.25"/>
    <row r="294733" customFormat="1" x14ac:dyDescent="0.25"/>
    <row r="294734" customFormat="1" x14ac:dyDescent="0.25"/>
    <row r="294735" customFormat="1" x14ac:dyDescent="0.25"/>
    <row r="294736" customFormat="1" x14ac:dyDescent="0.25"/>
    <row r="294737" customFormat="1" x14ac:dyDescent="0.25"/>
    <row r="294738" customFormat="1" x14ac:dyDescent="0.25"/>
    <row r="294739" customFormat="1" x14ac:dyDescent="0.25"/>
    <row r="294740" customFormat="1" x14ac:dyDescent="0.25"/>
    <row r="294741" customFormat="1" x14ac:dyDescent="0.25"/>
    <row r="294742" customFormat="1" x14ac:dyDescent="0.25"/>
    <row r="294743" customFormat="1" x14ac:dyDescent="0.25"/>
    <row r="294744" customFormat="1" x14ac:dyDescent="0.25"/>
    <row r="294745" customFormat="1" x14ac:dyDescent="0.25"/>
    <row r="294746" customFormat="1" x14ac:dyDescent="0.25"/>
    <row r="294747" customFormat="1" x14ac:dyDescent="0.25"/>
    <row r="294748" customFormat="1" x14ac:dyDescent="0.25"/>
    <row r="294749" customFormat="1" x14ac:dyDescent="0.25"/>
    <row r="294750" customFormat="1" x14ac:dyDescent="0.25"/>
    <row r="294751" customFormat="1" x14ac:dyDescent="0.25"/>
    <row r="294752" customFormat="1" x14ac:dyDescent="0.25"/>
    <row r="294753" customFormat="1" x14ac:dyDescent="0.25"/>
    <row r="294754" customFormat="1" x14ac:dyDescent="0.25"/>
    <row r="294755" customFormat="1" x14ac:dyDescent="0.25"/>
    <row r="294756" customFormat="1" x14ac:dyDescent="0.25"/>
    <row r="294757" customFormat="1" x14ac:dyDescent="0.25"/>
    <row r="294758" customFormat="1" x14ac:dyDescent="0.25"/>
    <row r="294759" customFormat="1" x14ac:dyDescent="0.25"/>
    <row r="294760" customFormat="1" x14ac:dyDescent="0.25"/>
    <row r="294761" customFormat="1" x14ac:dyDescent="0.25"/>
    <row r="294762" customFormat="1" x14ac:dyDescent="0.25"/>
    <row r="294763" customFormat="1" x14ac:dyDescent="0.25"/>
    <row r="294764" customFormat="1" x14ac:dyDescent="0.25"/>
    <row r="294765" customFormat="1" x14ac:dyDescent="0.25"/>
    <row r="294766" customFormat="1" x14ac:dyDescent="0.25"/>
    <row r="294767" customFormat="1" x14ac:dyDescent="0.25"/>
    <row r="294768" customFormat="1" x14ac:dyDescent="0.25"/>
    <row r="294769" customFormat="1" x14ac:dyDescent="0.25"/>
    <row r="294770" customFormat="1" x14ac:dyDescent="0.25"/>
    <row r="294771" customFormat="1" x14ac:dyDescent="0.25"/>
    <row r="294772" customFormat="1" x14ac:dyDescent="0.25"/>
    <row r="294773" customFormat="1" x14ac:dyDescent="0.25"/>
    <row r="294774" customFormat="1" x14ac:dyDescent="0.25"/>
    <row r="294775" customFormat="1" x14ac:dyDescent="0.25"/>
    <row r="294776" customFormat="1" x14ac:dyDescent="0.25"/>
    <row r="294777" customFormat="1" x14ac:dyDescent="0.25"/>
    <row r="294778" customFormat="1" x14ac:dyDescent="0.25"/>
    <row r="294779" customFormat="1" x14ac:dyDescent="0.25"/>
    <row r="294780" customFormat="1" x14ac:dyDescent="0.25"/>
    <row r="294781" customFormat="1" x14ac:dyDescent="0.25"/>
    <row r="294782" customFormat="1" x14ac:dyDescent="0.25"/>
    <row r="294783" customFormat="1" x14ac:dyDescent="0.25"/>
    <row r="294784" customFormat="1" x14ac:dyDescent="0.25"/>
    <row r="294785" customFormat="1" x14ac:dyDescent="0.25"/>
    <row r="294786" customFormat="1" x14ac:dyDescent="0.25"/>
    <row r="294787" customFormat="1" x14ac:dyDescent="0.25"/>
    <row r="294788" customFormat="1" x14ac:dyDescent="0.25"/>
    <row r="294789" customFormat="1" x14ac:dyDescent="0.25"/>
    <row r="294790" customFormat="1" x14ac:dyDescent="0.25"/>
    <row r="294791" customFormat="1" x14ac:dyDescent="0.25"/>
    <row r="294792" customFormat="1" x14ac:dyDescent="0.25"/>
    <row r="294793" customFormat="1" x14ac:dyDescent="0.25"/>
    <row r="294794" customFormat="1" x14ac:dyDescent="0.25"/>
    <row r="294795" customFormat="1" x14ac:dyDescent="0.25"/>
    <row r="294796" customFormat="1" x14ac:dyDescent="0.25"/>
    <row r="294797" customFormat="1" x14ac:dyDescent="0.25"/>
    <row r="294798" customFormat="1" x14ac:dyDescent="0.25"/>
    <row r="294799" customFormat="1" x14ac:dyDescent="0.25"/>
    <row r="294800" customFormat="1" x14ac:dyDescent="0.25"/>
    <row r="294801" customFormat="1" x14ac:dyDescent="0.25"/>
    <row r="294802" customFormat="1" x14ac:dyDescent="0.25"/>
    <row r="294803" customFormat="1" x14ac:dyDescent="0.25"/>
    <row r="294804" customFormat="1" x14ac:dyDescent="0.25"/>
    <row r="294805" customFormat="1" x14ac:dyDescent="0.25"/>
    <row r="294806" customFormat="1" x14ac:dyDescent="0.25"/>
    <row r="294807" customFormat="1" x14ac:dyDescent="0.25"/>
    <row r="294808" customFormat="1" x14ac:dyDescent="0.25"/>
    <row r="294809" customFormat="1" x14ac:dyDescent="0.25"/>
    <row r="294810" customFormat="1" x14ac:dyDescent="0.25"/>
    <row r="294811" customFormat="1" x14ac:dyDescent="0.25"/>
    <row r="294812" customFormat="1" x14ac:dyDescent="0.25"/>
    <row r="294813" customFormat="1" x14ac:dyDescent="0.25"/>
    <row r="294814" customFormat="1" x14ac:dyDescent="0.25"/>
    <row r="294815" customFormat="1" x14ac:dyDescent="0.25"/>
    <row r="294816" customFormat="1" x14ac:dyDescent="0.25"/>
    <row r="294817" customFormat="1" x14ac:dyDescent="0.25"/>
    <row r="294818" customFormat="1" x14ac:dyDescent="0.25"/>
    <row r="294819" customFormat="1" x14ac:dyDescent="0.25"/>
    <row r="294820" customFormat="1" x14ac:dyDescent="0.25"/>
    <row r="294821" customFormat="1" x14ac:dyDescent="0.25"/>
    <row r="294822" customFormat="1" x14ac:dyDescent="0.25"/>
    <row r="294823" customFormat="1" x14ac:dyDescent="0.25"/>
    <row r="294824" customFormat="1" x14ac:dyDescent="0.25"/>
    <row r="294825" customFormat="1" x14ac:dyDescent="0.25"/>
    <row r="294826" customFormat="1" x14ac:dyDescent="0.25"/>
    <row r="294827" customFormat="1" x14ac:dyDescent="0.25"/>
    <row r="294828" customFormat="1" x14ac:dyDescent="0.25"/>
    <row r="294829" customFormat="1" x14ac:dyDescent="0.25"/>
    <row r="294830" customFormat="1" x14ac:dyDescent="0.25"/>
    <row r="294831" customFormat="1" x14ac:dyDescent="0.25"/>
    <row r="294832" customFormat="1" x14ac:dyDescent="0.25"/>
    <row r="294833" customFormat="1" x14ac:dyDescent="0.25"/>
    <row r="294834" customFormat="1" x14ac:dyDescent="0.25"/>
    <row r="294835" customFormat="1" x14ac:dyDescent="0.25"/>
    <row r="294836" customFormat="1" x14ac:dyDescent="0.25"/>
    <row r="294837" customFormat="1" x14ac:dyDescent="0.25"/>
    <row r="294838" customFormat="1" x14ac:dyDescent="0.25"/>
    <row r="294839" customFormat="1" x14ac:dyDescent="0.25"/>
    <row r="294840" customFormat="1" x14ac:dyDescent="0.25"/>
    <row r="294841" customFormat="1" x14ac:dyDescent="0.25"/>
    <row r="294842" customFormat="1" x14ac:dyDescent="0.25"/>
    <row r="294843" customFormat="1" x14ac:dyDescent="0.25"/>
    <row r="294844" customFormat="1" x14ac:dyDescent="0.25"/>
    <row r="294845" customFormat="1" x14ac:dyDescent="0.25"/>
    <row r="294846" customFormat="1" x14ac:dyDescent="0.25"/>
    <row r="294847" customFormat="1" x14ac:dyDescent="0.25"/>
    <row r="294848" customFormat="1" x14ac:dyDescent="0.25"/>
    <row r="294849" customFormat="1" x14ac:dyDescent="0.25"/>
    <row r="294850" customFormat="1" x14ac:dyDescent="0.25"/>
    <row r="294851" customFormat="1" x14ac:dyDescent="0.25"/>
    <row r="294852" customFormat="1" x14ac:dyDescent="0.25"/>
    <row r="294853" customFormat="1" x14ac:dyDescent="0.25"/>
    <row r="294854" customFormat="1" x14ac:dyDescent="0.25"/>
    <row r="294855" customFormat="1" x14ac:dyDescent="0.25"/>
    <row r="294856" customFormat="1" x14ac:dyDescent="0.25"/>
    <row r="294857" customFormat="1" x14ac:dyDescent="0.25"/>
    <row r="294858" customFormat="1" x14ac:dyDescent="0.25"/>
    <row r="294859" customFormat="1" x14ac:dyDescent="0.25"/>
    <row r="294860" customFormat="1" x14ac:dyDescent="0.25"/>
    <row r="294861" customFormat="1" x14ac:dyDescent="0.25"/>
    <row r="294862" customFormat="1" x14ac:dyDescent="0.25"/>
    <row r="294863" customFormat="1" x14ac:dyDescent="0.25"/>
    <row r="294864" customFormat="1" x14ac:dyDescent="0.25"/>
    <row r="294865" customFormat="1" x14ac:dyDescent="0.25"/>
    <row r="294866" customFormat="1" x14ac:dyDescent="0.25"/>
    <row r="294867" customFormat="1" x14ac:dyDescent="0.25"/>
    <row r="294868" customFormat="1" x14ac:dyDescent="0.25"/>
    <row r="294869" customFormat="1" x14ac:dyDescent="0.25"/>
    <row r="294870" customFormat="1" x14ac:dyDescent="0.25"/>
    <row r="294871" customFormat="1" x14ac:dyDescent="0.25"/>
    <row r="294872" customFormat="1" x14ac:dyDescent="0.25"/>
    <row r="294873" customFormat="1" x14ac:dyDescent="0.25"/>
    <row r="294874" customFormat="1" x14ac:dyDescent="0.25"/>
    <row r="294875" customFormat="1" x14ac:dyDescent="0.25"/>
    <row r="294876" customFormat="1" x14ac:dyDescent="0.25"/>
    <row r="294877" customFormat="1" x14ac:dyDescent="0.25"/>
    <row r="294878" customFormat="1" x14ac:dyDescent="0.25"/>
    <row r="294879" customFormat="1" x14ac:dyDescent="0.25"/>
    <row r="294880" customFormat="1" x14ac:dyDescent="0.25"/>
    <row r="294881" customFormat="1" x14ac:dyDescent="0.25"/>
    <row r="294882" customFormat="1" x14ac:dyDescent="0.25"/>
    <row r="294883" customFormat="1" x14ac:dyDescent="0.25"/>
    <row r="294884" customFormat="1" x14ac:dyDescent="0.25"/>
    <row r="294885" customFormat="1" x14ac:dyDescent="0.25"/>
    <row r="294886" customFormat="1" x14ac:dyDescent="0.25"/>
    <row r="294887" customFormat="1" x14ac:dyDescent="0.25"/>
    <row r="294888" customFormat="1" x14ac:dyDescent="0.25"/>
    <row r="294889" customFormat="1" x14ac:dyDescent="0.25"/>
    <row r="294890" customFormat="1" x14ac:dyDescent="0.25"/>
    <row r="294891" customFormat="1" x14ac:dyDescent="0.25"/>
    <row r="294892" customFormat="1" x14ac:dyDescent="0.25"/>
    <row r="294893" customFormat="1" x14ac:dyDescent="0.25"/>
    <row r="294894" customFormat="1" x14ac:dyDescent="0.25"/>
    <row r="294895" customFormat="1" x14ac:dyDescent="0.25"/>
    <row r="294896" customFormat="1" x14ac:dyDescent="0.25"/>
    <row r="294897" customFormat="1" x14ac:dyDescent="0.25"/>
    <row r="294898" customFormat="1" x14ac:dyDescent="0.25"/>
    <row r="294899" customFormat="1" x14ac:dyDescent="0.25"/>
    <row r="294900" customFormat="1" x14ac:dyDescent="0.25"/>
    <row r="294901" customFormat="1" x14ac:dyDescent="0.25"/>
    <row r="294902" customFormat="1" x14ac:dyDescent="0.25"/>
    <row r="294903" customFormat="1" x14ac:dyDescent="0.25"/>
    <row r="294904" customFormat="1" x14ac:dyDescent="0.25"/>
    <row r="294905" customFormat="1" x14ac:dyDescent="0.25"/>
    <row r="294906" customFormat="1" x14ac:dyDescent="0.25"/>
    <row r="294907" customFormat="1" x14ac:dyDescent="0.25"/>
    <row r="294908" customFormat="1" x14ac:dyDescent="0.25"/>
    <row r="294909" customFormat="1" x14ac:dyDescent="0.25"/>
    <row r="294910" customFormat="1" x14ac:dyDescent="0.25"/>
    <row r="294911" customFormat="1" x14ac:dyDescent="0.25"/>
    <row r="294912" customFormat="1" x14ac:dyDescent="0.25"/>
    <row r="294913" customFormat="1" x14ac:dyDescent="0.25"/>
    <row r="294914" customFormat="1" x14ac:dyDescent="0.25"/>
    <row r="294915" customFormat="1" x14ac:dyDescent="0.25"/>
    <row r="294916" customFormat="1" x14ac:dyDescent="0.25"/>
    <row r="294917" customFormat="1" x14ac:dyDescent="0.25"/>
    <row r="294918" customFormat="1" x14ac:dyDescent="0.25"/>
    <row r="294919" customFormat="1" x14ac:dyDescent="0.25"/>
    <row r="294920" customFormat="1" x14ac:dyDescent="0.25"/>
    <row r="294921" customFormat="1" x14ac:dyDescent="0.25"/>
    <row r="294922" customFormat="1" x14ac:dyDescent="0.25"/>
    <row r="294923" customFormat="1" x14ac:dyDescent="0.25"/>
    <row r="294924" customFormat="1" x14ac:dyDescent="0.25"/>
    <row r="294925" customFormat="1" x14ac:dyDescent="0.25"/>
    <row r="294926" customFormat="1" x14ac:dyDescent="0.25"/>
    <row r="294927" customFormat="1" x14ac:dyDescent="0.25"/>
    <row r="294928" customFormat="1" x14ac:dyDescent="0.25"/>
    <row r="294929" customFormat="1" x14ac:dyDescent="0.25"/>
    <row r="294930" customFormat="1" x14ac:dyDescent="0.25"/>
    <row r="294931" customFormat="1" x14ac:dyDescent="0.25"/>
    <row r="294932" customFormat="1" x14ac:dyDescent="0.25"/>
    <row r="294933" customFormat="1" x14ac:dyDescent="0.25"/>
    <row r="294934" customFormat="1" x14ac:dyDescent="0.25"/>
    <row r="294935" customFormat="1" x14ac:dyDescent="0.25"/>
    <row r="294936" customFormat="1" x14ac:dyDescent="0.25"/>
    <row r="294937" customFormat="1" x14ac:dyDescent="0.25"/>
    <row r="294938" customFormat="1" x14ac:dyDescent="0.25"/>
    <row r="294939" customFormat="1" x14ac:dyDescent="0.25"/>
    <row r="294940" customFormat="1" x14ac:dyDescent="0.25"/>
    <row r="294941" customFormat="1" x14ac:dyDescent="0.25"/>
    <row r="294942" customFormat="1" x14ac:dyDescent="0.25"/>
    <row r="294943" customFormat="1" x14ac:dyDescent="0.25"/>
    <row r="294944" customFormat="1" x14ac:dyDescent="0.25"/>
    <row r="294945" customFormat="1" x14ac:dyDescent="0.25"/>
    <row r="294946" customFormat="1" x14ac:dyDescent="0.25"/>
    <row r="294947" customFormat="1" x14ac:dyDescent="0.25"/>
    <row r="294948" customFormat="1" x14ac:dyDescent="0.25"/>
    <row r="294949" customFormat="1" x14ac:dyDescent="0.25"/>
    <row r="294950" customFormat="1" x14ac:dyDescent="0.25"/>
    <row r="294951" customFormat="1" x14ac:dyDescent="0.25"/>
    <row r="294952" customFormat="1" x14ac:dyDescent="0.25"/>
    <row r="294953" customFormat="1" x14ac:dyDescent="0.25"/>
    <row r="294954" customFormat="1" x14ac:dyDescent="0.25"/>
    <row r="294955" customFormat="1" x14ac:dyDescent="0.25"/>
    <row r="294956" customFormat="1" x14ac:dyDescent="0.25"/>
    <row r="294957" customFormat="1" x14ac:dyDescent="0.25"/>
    <row r="294958" customFormat="1" x14ac:dyDescent="0.25"/>
    <row r="294959" customFormat="1" x14ac:dyDescent="0.25"/>
    <row r="294960" customFormat="1" x14ac:dyDescent="0.25"/>
    <row r="294961" customFormat="1" x14ac:dyDescent="0.25"/>
    <row r="294962" customFormat="1" x14ac:dyDescent="0.25"/>
    <row r="294963" customFormat="1" x14ac:dyDescent="0.25"/>
    <row r="294964" customFormat="1" x14ac:dyDescent="0.25"/>
    <row r="294965" customFormat="1" x14ac:dyDescent="0.25"/>
    <row r="294966" customFormat="1" x14ac:dyDescent="0.25"/>
    <row r="294967" customFormat="1" x14ac:dyDescent="0.25"/>
    <row r="294968" customFormat="1" x14ac:dyDescent="0.25"/>
    <row r="294969" customFormat="1" x14ac:dyDescent="0.25"/>
    <row r="294970" customFormat="1" x14ac:dyDescent="0.25"/>
    <row r="294971" customFormat="1" x14ac:dyDescent="0.25"/>
    <row r="294972" customFormat="1" x14ac:dyDescent="0.25"/>
    <row r="294973" customFormat="1" x14ac:dyDescent="0.25"/>
    <row r="294974" customFormat="1" x14ac:dyDescent="0.25"/>
    <row r="294975" customFormat="1" x14ac:dyDescent="0.25"/>
    <row r="294976" customFormat="1" x14ac:dyDescent="0.25"/>
    <row r="294977" customFormat="1" x14ac:dyDescent="0.25"/>
    <row r="294978" customFormat="1" x14ac:dyDescent="0.25"/>
    <row r="294979" customFormat="1" x14ac:dyDescent="0.25"/>
    <row r="294980" customFormat="1" x14ac:dyDescent="0.25"/>
    <row r="294981" customFormat="1" x14ac:dyDescent="0.25"/>
    <row r="294982" customFormat="1" x14ac:dyDescent="0.25"/>
    <row r="294983" customFormat="1" x14ac:dyDescent="0.25"/>
    <row r="294984" customFormat="1" x14ac:dyDescent="0.25"/>
    <row r="294985" customFormat="1" x14ac:dyDescent="0.25"/>
    <row r="294986" customFormat="1" x14ac:dyDescent="0.25"/>
    <row r="294987" customFormat="1" x14ac:dyDescent="0.25"/>
    <row r="294988" customFormat="1" x14ac:dyDescent="0.25"/>
    <row r="294989" customFormat="1" x14ac:dyDescent="0.25"/>
    <row r="294990" customFormat="1" x14ac:dyDescent="0.25"/>
    <row r="294991" customFormat="1" x14ac:dyDescent="0.25"/>
    <row r="294992" customFormat="1" x14ac:dyDescent="0.25"/>
    <row r="294993" customFormat="1" x14ac:dyDescent="0.25"/>
    <row r="294994" customFormat="1" x14ac:dyDescent="0.25"/>
    <row r="294995" customFormat="1" x14ac:dyDescent="0.25"/>
    <row r="294996" customFormat="1" x14ac:dyDescent="0.25"/>
    <row r="294997" customFormat="1" x14ac:dyDescent="0.25"/>
    <row r="294998" customFormat="1" x14ac:dyDescent="0.25"/>
    <row r="294999" customFormat="1" x14ac:dyDescent="0.25"/>
    <row r="295000" customFormat="1" x14ac:dyDescent="0.25"/>
    <row r="295001" customFormat="1" x14ac:dyDescent="0.25"/>
    <row r="295002" customFormat="1" x14ac:dyDescent="0.25"/>
    <row r="295003" customFormat="1" x14ac:dyDescent="0.25"/>
    <row r="295004" customFormat="1" x14ac:dyDescent="0.25"/>
    <row r="295005" customFormat="1" x14ac:dyDescent="0.25"/>
    <row r="295006" customFormat="1" x14ac:dyDescent="0.25"/>
    <row r="295007" customFormat="1" x14ac:dyDescent="0.25"/>
    <row r="295008" customFormat="1" x14ac:dyDescent="0.25"/>
    <row r="295009" customFormat="1" x14ac:dyDescent="0.25"/>
    <row r="295010" customFormat="1" x14ac:dyDescent="0.25"/>
    <row r="295011" customFormat="1" x14ac:dyDescent="0.25"/>
    <row r="295012" customFormat="1" x14ac:dyDescent="0.25"/>
    <row r="295013" customFormat="1" x14ac:dyDescent="0.25"/>
    <row r="295014" customFormat="1" x14ac:dyDescent="0.25"/>
    <row r="295015" customFormat="1" x14ac:dyDescent="0.25"/>
    <row r="295016" customFormat="1" x14ac:dyDescent="0.25"/>
    <row r="295017" customFormat="1" x14ac:dyDescent="0.25"/>
    <row r="295018" customFormat="1" x14ac:dyDescent="0.25"/>
    <row r="295019" customFormat="1" x14ac:dyDescent="0.25"/>
    <row r="295020" customFormat="1" x14ac:dyDescent="0.25"/>
    <row r="295021" customFormat="1" x14ac:dyDescent="0.25"/>
    <row r="295022" customFormat="1" x14ac:dyDescent="0.25"/>
    <row r="295023" customFormat="1" x14ac:dyDescent="0.25"/>
    <row r="295024" customFormat="1" x14ac:dyDescent="0.25"/>
    <row r="295025" customFormat="1" x14ac:dyDescent="0.25"/>
    <row r="295026" customFormat="1" x14ac:dyDescent="0.25"/>
    <row r="295027" customFormat="1" x14ac:dyDescent="0.25"/>
    <row r="295028" customFormat="1" x14ac:dyDescent="0.25"/>
    <row r="295029" customFormat="1" x14ac:dyDescent="0.25"/>
    <row r="295030" customFormat="1" x14ac:dyDescent="0.25"/>
    <row r="295031" customFormat="1" x14ac:dyDescent="0.25"/>
    <row r="295032" customFormat="1" x14ac:dyDescent="0.25"/>
    <row r="295033" customFormat="1" x14ac:dyDescent="0.25"/>
    <row r="295034" customFormat="1" x14ac:dyDescent="0.25"/>
    <row r="295035" customFormat="1" x14ac:dyDescent="0.25"/>
    <row r="295036" customFormat="1" x14ac:dyDescent="0.25"/>
    <row r="295037" customFormat="1" x14ac:dyDescent="0.25"/>
    <row r="295038" customFormat="1" x14ac:dyDescent="0.25"/>
    <row r="295039" customFormat="1" x14ac:dyDescent="0.25"/>
    <row r="295040" customFormat="1" x14ac:dyDescent="0.25"/>
    <row r="295041" customFormat="1" x14ac:dyDescent="0.25"/>
    <row r="295042" customFormat="1" x14ac:dyDescent="0.25"/>
    <row r="295043" customFormat="1" x14ac:dyDescent="0.25"/>
    <row r="295044" customFormat="1" x14ac:dyDescent="0.25"/>
    <row r="295045" customFormat="1" x14ac:dyDescent="0.25"/>
    <row r="295046" customFormat="1" x14ac:dyDescent="0.25"/>
    <row r="295047" customFormat="1" x14ac:dyDescent="0.25"/>
    <row r="295048" customFormat="1" x14ac:dyDescent="0.25"/>
    <row r="295049" customFormat="1" x14ac:dyDescent="0.25"/>
    <row r="295050" customFormat="1" x14ac:dyDescent="0.25"/>
    <row r="295051" customFormat="1" x14ac:dyDescent="0.25"/>
    <row r="295052" customFormat="1" x14ac:dyDescent="0.25"/>
    <row r="295053" customFormat="1" x14ac:dyDescent="0.25"/>
    <row r="295054" customFormat="1" x14ac:dyDescent="0.25"/>
    <row r="295055" customFormat="1" x14ac:dyDescent="0.25"/>
    <row r="295056" customFormat="1" x14ac:dyDescent="0.25"/>
    <row r="295057" customFormat="1" x14ac:dyDescent="0.25"/>
    <row r="295058" customFormat="1" x14ac:dyDescent="0.25"/>
    <row r="295059" customFormat="1" x14ac:dyDescent="0.25"/>
    <row r="295060" customFormat="1" x14ac:dyDescent="0.25"/>
    <row r="295061" customFormat="1" x14ac:dyDescent="0.25"/>
    <row r="295062" customFormat="1" x14ac:dyDescent="0.25"/>
    <row r="295063" customFormat="1" x14ac:dyDescent="0.25"/>
    <row r="295064" customFormat="1" x14ac:dyDescent="0.25"/>
    <row r="295065" customFormat="1" x14ac:dyDescent="0.25"/>
    <row r="295066" customFormat="1" x14ac:dyDescent="0.25"/>
    <row r="295067" customFormat="1" x14ac:dyDescent="0.25"/>
    <row r="295068" customFormat="1" x14ac:dyDescent="0.25"/>
    <row r="295069" customFormat="1" x14ac:dyDescent="0.25"/>
    <row r="295070" customFormat="1" x14ac:dyDescent="0.25"/>
    <row r="295071" customFormat="1" x14ac:dyDescent="0.25"/>
    <row r="295072" customFormat="1" x14ac:dyDescent="0.25"/>
    <row r="295073" customFormat="1" x14ac:dyDescent="0.25"/>
    <row r="295074" customFormat="1" x14ac:dyDescent="0.25"/>
    <row r="295075" customFormat="1" x14ac:dyDescent="0.25"/>
    <row r="295076" customFormat="1" x14ac:dyDescent="0.25"/>
    <row r="295077" customFormat="1" x14ac:dyDescent="0.25"/>
    <row r="295078" customFormat="1" x14ac:dyDescent="0.25"/>
    <row r="295079" customFormat="1" x14ac:dyDescent="0.25"/>
    <row r="295080" customFormat="1" x14ac:dyDescent="0.25"/>
    <row r="295081" customFormat="1" x14ac:dyDescent="0.25"/>
    <row r="295082" customFormat="1" x14ac:dyDescent="0.25"/>
    <row r="295083" customFormat="1" x14ac:dyDescent="0.25"/>
    <row r="295084" customFormat="1" x14ac:dyDescent="0.25"/>
    <row r="295085" customFormat="1" x14ac:dyDescent="0.25"/>
    <row r="295086" customFormat="1" x14ac:dyDescent="0.25"/>
    <row r="295087" customFormat="1" x14ac:dyDescent="0.25"/>
    <row r="295088" customFormat="1" x14ac:dyDescent="0.25"/>
    <row r="295089" customFormat="1" x14ac:dyDescent="0.25"/>
    <row r="295090" customFormat="1" x14ac:dyDescent="0.25"/>
    <row r="295091" customFormat="1" x14ac:dyDescent="0.25"/>
    <row r="295092" customFormat="1" x14ac:dyDescent="0.25"/>
    <row r="295093" customFormat="1" x14ac:dyDescent="0.25"/>
    <row r="295094" customFormat="1" x14ac:dyDescent="0.25"/>
    <row r="295095" customFormat="1" x14ac:dyDescent="0.25"/>
    <row r="295096" customFormat="1" x14ac:dyDescent="0.25"/>
    <row r="295097" customFormat="1" x14ac:dyDescent="0.25"/>
    <row r="295098" customFormat="1" x14ac:dyDescent="0.25"/>
    <row r="295099" customFormat="1" x14ac:dyDescent="0.25"/>
    <row r="295100" customFormat="1" x14ac:dyDescent="0.25"/>
    <row r="295101" customFormat="1" x14ac:dyDescent="0.25"/>
    <row r="295102" customFormat="1" x14ac:dyDescent="0.25"/>
    <row r="295103" customFormat="1" x14ac:dyDescent="0.25"/>
    <row r="295104" customFormat="1" x14ac:dyDescent="0.25"/>
    <row r="295105" customFormat="1" x14ac:dyDescent="0.25"/>
    <row r="295106" customFormat="1" x14ac:dyDescent="0.25"/>
    <row r="295107" customFormat="1" x14ac:dyDescent="0.25"/>
    <row r="295108" customFormat="1" x14ac:dyDescent="0.25"/>
    <row r="295109" customFormat="1" x14ac:dyDescent="0.25"/>
    <row r="295110" customFormat="1" x14ac:dyDescent="0.25"/>
    <row r="295111" customFormat="1" x14ac:dyDescent="0.25"/>
    <row r="295112" customFormat="1" x14ac:dyDescent="0.25"/>
    <row r="295113" customFormat="1" x14ac:dyDescent="0.25"/>
    <row r="295114" customFormat="1" x14ac:dyDescent="0.25"/>
    <row r="295115" customFormat="1" x14ac:dyDescent="0.25"/>
    <row r="295116" customFormat="1" x14ac:dyDescent="0.25"/>
    <row r="295117" customFormat="1" x14ac:dyDescent="0.25"/>
    <row r="295118" customFormat="1" x14ac:dyDescent="0.25"/>
    <row r="295119" customFormat="1" x14ac:dyDescent="0.25"/>
    <row r="295120" customFormat="1" x14ac:dyDescent="0.25"/>
    <row r="295121" customFormat="1" x14ac:dyDescent="0.25"/>
    <row r="295122" customFormat="1" x14ac:dyDescent="0.25"/>
    <row r="295123" customFormat="1" x14ac:dyDescent="0.25"/>
    <row r="295124" customFormat="1" x14ac:dyDescent="0.25"/>
    <row r="295125" customFormat="1" x14ac:dyDescent="0.25"/>
    <row r="295126" customFormat="1" x14ac:dyDescent="0.25"/>
    <row r="295127" customFormat="1" x14ac:dyDescent="0.25"/>
    <row r="295128" customFormat="1" x14ac:dyDescent="0.25"/>
    <row r="295129" customFormat="1" x14ac:dyDescent="0.25"/>
    <row r="295130" customFormat="1" x14ac:dyDescent="0.25"/>
    <row r="295131" customFormat="1" x14ac:dyDescent="0.25"/>
    <row r="295132" customFormat="1" x14ac:dyDescent="0.25"/>
    <row r="295133" customFormat="1" x14ac:dyDescent="0.25"/>
    <row r="295134" customFormat="1" x14ac:dyDescent="0.25"/>
    <row r="295135" customFormat="1" x14ac:dyDescent="0.25"/>
    <row r="295136" customFormat="1" x14ac:dyDescent="0.25"/>
    <row r="295137" customFormat="1" x14ac:dyDescent="0.25"/>
    <row r="295138" customFormat="1" x14ac:dyDescent="0.25"/>
    <row r="295139" customFormat="1" x14ac:dyDescent="0.25"/>
    <row r="295140" customFormat="1" x14ac:dyDescent="0.25"/>
    <row r="295141" customFormat="1" x14ac:dyDescent="0.25"/>
    <row r="295142" customFormat="1" x14ac:dyDescent="0.25"/>
    <row r="295143" customFormat="1" x14ac:dyDescent="0.25"/>
    <row r="295144" customFormat="1" x14ac:dyDescent="0.25"/>
    <row r="295145" customFormat="1" x14ac:dyDescent="0.25"/>
    <row r="295146" customFormat="1" x14ac:dyDescent="0.25"/>
    <row r="295147" customFormat="1" x14ac:dyDescent="0.25"/>
    <row r="295148" customFormat="1" x14ac:dyDescent="0.25"/>
    <row r="295149" customFormat="1" x14ac:dyDescent="0.25"/>
    <row r="295150" customFormat="1" x14ac:dyDescent="0.25"/>
    <row r="295151" customFormat="1" x14ac:dyDescent="0.25"/>
    <row r="295152" customFormat="1" x14ac:dyDescent="0.25"/>
    <row r="295153" customFormat="1" x14ac:dyDescent="0.25"/>
    <row r="295154" customFormat="1" x14ac:dyDescent="0.25"/>
    <row r="295155" customFormat="1" x14ac:dyDescent="0.25"/>
    <row r="295156" customFormat="1" x14ac:dyDescent="0.25"/>
    <row r="295157" customFormat="1" x14ac:dyDescent="0.25"/>
    <row r="295158" customFormat="1" x14ac:dyDescent="0.25"/>
    <row r="295159" customFormat="1" x14ac:dyDescent="0.25"/>
    <row r="295160" customFormat="1" x14ac:dyDescent="0.25"/>
    <row r="295161" customFormat="1" x14ac:dyDescent="0.25"/>
    <row r="295162" customFormat="1" x14ac:dyDescent="0.25"/>
    <row r="295163" customFormat="1" x14ac:dyDescent="0.25"/>
    <row r="295164" customFormat="1" x14ac:dyDescent="0.25"/>
    <row r="295165" customFormat="1" x14ac:dyDescent="0.25"/>
    <row r="295166" customFormat="1" x14ac:dyDescent="0.25"/>
    <row r="295167" customFormat="1" x14ac:dyDescent="0.25"/>
    <row r="295168" customFormat="1" x14ac:dyDescent="0.25"/>
    <row r="295169" customFormat="1" x14ac:dyDescent="0.25"/>
    <row r="295170" customFormat="1" x14ac:dyDescent="0.25"/>
    <row r="295171" customFormat="1" x14ac:dyDescent="0.25"/>
    <row r="295172" customFormat="1" x14ac:dyDescent="0.25"/>
    <row r="295173" customFormat="1" x14ac:dyDescent="0.25"/>
    <row r="295174" customFormat="1" x14ac:dyDescent="0.25"/>
    <row r="295175" customFormat="1" x14ac:dyDescent="0.25"/>
    <row r="295176" customFormat="1" x14ac:dyDescent="0.25"/>
    <row r="295177" customFormat="1" x14ac:dyDescent="0.25"/>
    <row r="295178" customFormat="1" x14ac:dyDescent="0.25"/>
    <row r="295179" customFormat="1" x14ac:dyDescent="0.25"/>
    <row r="295180" customFormat="1" x14ac:dyDescent="0.25"/>
    <row r="295181" customFormat="1" x14ac:dyDescent="0.25"/>
    <row r="295182" customFormat="1" x14ac:dyDescent="0.25"/>
    <row r="295183" customFormat="1" x14ac:dyDescent="0.25"/>
    <row r="295184" customFormat="1" x14ac:dyDescent="0.25"/>
    <row r="295185" customFormat="1" x14ac:dyDescent="0.25"/>
    <row r="295186" customFormat="1" x14ac:dyDescent="0.25"/>
    <row r="295187" customFormat="1" x14ac:dyDescent="0.25"/>
    <row r="295188" customFormat="1" x14ac:dyDescent="0.25"/>
    <row r="295189" customFormat="1" x14ac:dyDescent="0.25"/>
    <row r="295190" customFormat="1" x14ac:dyDescent="0.25"/>
    <row r="295191" customFormat="1" x14ac:dyDescent="0.25"/>
    <row r="295192" customFormat="1" x14ac:dyDescent="0.25"/>
    <row r="295193" customFormat="1" x14ac:dyDescent="0.25"/>
    <row r="295194" customFormat="1" x14ac:dyDescent="0.25"/>
    <row r="295195" customFormat="1" x14ac:dyDescent="0.25"/>
    <row r="295196" customFormat="1" x14ac:dyDescent="0.25"/>
    <row r="295197" customFormat="1" x14ac:dyDescent="0.25"/>
    <row r="295198" customFormat="1" x14ac:dyDescent="0.25"/>
    <row r="295199" customFormat="1" x14ac:dyDescent="0.25"/>
    <row r="295200" customFormat="1" x14ac:dyDescent="0.25"/>
    <row r="295201" customFormat="1" x14ac:dyDescent="0.25"/>
    <row r="295202" customFormat="1" x14ac:dyDescent="0.25"/>
    <row r="295203" customFormat="1" x14ac:dyDescent="0.25"/>
    <row r="295204" customFormat="1" x14ac:dyDescent="0.25"/>
    <row r="295205" customFormat="1" x14ac:dyDescent="0.25"/>
    <row r="295206" customFormat="1" x14ac:dyDescent="0.25"/>
    <row r="295207" customFormat="1" x14ac:dyDescent="0.25"/>
    <row r="295208" customFormat="1" x14ac:dyDescent="0.25"/>
    <row r="295209" customFormat="1" x14ac:dyDescent="0.25"/>
    <row r="295210" customFormat="1" x14ac:dyDescent="0.25"/>
    <row r="295211" customFormat="1" x14ac:dyDescent="0.25"/>
    <row r="295212" customFormat="1" x14ac:dyDescent="0.25"/>
    <row r="295213" customFormat="1" x14ac:dyDescent="0.25"/>
    <row r="295214" customFormat="1" x14ac:dyDescent="0.25"/>
    <row r="295215" customFormat="1" x14ac:dyDescent="0.25"/>
    <row r="295216" customFormat="1" x14ac:dyDescent="0.25"/>
    <row r="295217" customFormat="1" x14ac:dyDescent="0.25"/>
    <row r="295218" customFormat="1" x14ac:dyDescent="0.25"/>
    <row r="295219" customFormat="1" x14ac:dyDescent="0.25"/>
    <row r="295220" customFormat="1" x14ac:dyDescent="0.25"/>
    <row r="295221" customFormat="1" x14ac:dyDescent="0.25"/>
    <row r="295222" customFormat="1" x14ac:dyDescent="0.25"/>
    <row r="295223" customFormat="1" x14ac:dyDescent="0.25"/>
    <row r="295224" customFormat="1" x14ac:dyDescent="0.25"/>
    <row r="295225" customFormat="1" x14ac:dyDescent="0.25"/>
    <row r="295226" customFormat="1" x14ac:dyDescent="0.25"/>
    <row r="295227" customFormat="1" x14ac:dyDescent="0.25"/>
    <row r="295228" customFormat="1" x14ac:dyDescent="0.25"/>
    <row r="295229" customFormat="1" x14ac:dyDescent="0.25"/>
    <row r="295230" customFormat="1" x14ac:dyDescent="0.25"/>
    <row r="295231" customFormat="1" x14ac:dyDescent="0.25"/>
    <row r="295232" customFormat="1" x14ac:dyDescent="0.25"/>
    <row r="295233" customFormat="1" x14ac:dyDescent="0.25"/>
    <row r="295234" customFormat="1" x14ac:dyDescent="0.25"/>
    <row r="295235" customFormat="1" x14ac:dyDescent="0.25"/>
    <row r="295236" customFormat="1" x14ac:dyDescent="0.25"/>
    <row r="295237" customFormat="1" x14ac:dyDescent="0.25"/>
    <row r="295238" customFormat="1" x14ac:dyDescent="0.25"/>
    <row r="295239" customFormat="1" x14ac:dyDescent="0.25"/>
    <row r="295240" customFormat="1" x14ac:dyDescent="0.25"/>
    <row r="295241" customFormat="1" x14ac:dyDescent="0.25"/>
    <row r="295242" customFormat="1" x14ac:dyDescent="0.25"/>
    <row r="295243" customFormat="1" x14ac:dyDescent="0.25"/>
    <row r="295244" customFormat="1" x14ac:dyDescent="0.25"/>
    <row r="295245" customFormat="1" x14ac:dyDescent="0.25"/>
    <row r="295246" customFormat="1" x14ac:dyDescent="0.25"/>
    <row r="295247" customFormat="1" x14ac:dyDescent="0.25"/>
    <row r="295248" customFormat="1" x14ac:dyDescent="0.25"/>
    <row r="295249" customFormat="1" x14ac:dyDescent="0.25"/>
    <row r="295250" customFormat="1" x14ac:dyDescent="0.25"/>
    <row r="295251" customFormat="1" x14ac:dyDescent="0.25"/>
    <row r="295252" customFormat="1" x14ac:dyDescent="0.25"/>
    <row r="295253" customFormat="1" x14ac:dyDescent="0.25"/>
    <row r="295254" customFormat="1" x14ac:dyDescent="0.25"/>
    <row r="295255" customFormat="1" x14ac:dyDescent="0.25"/>
    <row r="295256" customFormat="1" x14ac:dyDescent="0.25"/>
    <row r="295257" customFormat="1" x14ac:dyDescent="0.25"/>
    <row r="295258" customFormat="1" x14ac:dyDescent="0.25"/>
    <row r="295259" customFormat="1" x14ac:dyDescent="0.25"/>
    <row r="295260" customFormat="1" x14ac:dyDescent="0.25"/>
    <row r="295261" customFormat="1" x14ac:dyDescent="0.25"/>
    <row r="295262" customFormat="1" x14ac:dyDescent="0.25"/>
    <row r="295263" customFormat="1" x14ac:dyDescent="0.25"/>
    <row r="295264" customFormat="1" x14ac:dyDescent="0.25"/>
    <row r="295265" customFormat="1" x14ac:dyDescent="0.25"/>
    <row r="295266" customFormat="1" x14ac:dyDescent="0.25"/>
    <row r="295267" customFormat="1" x14ac:dyDescent="0.25"/>
    <row r="295268" customFormat="1" x14ac:dyDescent="0.25"/>
    <row r="295269" customFormat="1" x14ac:dyDescent="0.25"/>
    <row r="295270" customFormat="1" x14ac:dyDescent="0.25"/>
    <row r="295271" customFormat="1" x14ac:dyDescent="0.25"/>
    <row r="295272" customFormat="1" x14ac:dyDescent="0.25"/>
    <row r="295273" customFormat="1" x14ac:dyDescent="0.25"/>
    <row r="295274" customFormat="1" x14ac:dyDescent="0.25"/>
    <row r="295275" customFormat="1" x14ac:dyDescent="0.25"/>
    <row r="295276" customFormat="1" x14ac:dyDescent="0.25"/>
    <row r="295277" customFormat="1" x14ac:dyDescent="0.25"/>
    <row r="295278" customFormat="1" x14ac:dyDescent="0.25"/>
    <row r="295279" customFormat="1" x14ac:dyDescent="0.25"/>
    <row r="295280" customFormat="1" x14ac:dyDescent="0.25"/>
    <row r="295281" customFormat="1" x14ac:dyDescent="0.25"/>
    <row r="295282" customFormat="1" x14ac:dyDescent="0.25"/>
    <row r="295283" customFormat="1" x14ac:dyDescent="0.25"/>
    <row r="295284" customFormat="1" x14ac:dyDescent="0.25"/>
    <row r="295285" customFormat="1" x14ac:dyDescent="0.25"/>
    <row r="295286" customFormat="1" x14ac:dyDescent="0.25"/>
    <row r="295287" customFormat="1" x14ac:dyDescent="0.25"/>
    <row r="295288" customFormat="1" x14ac:dyDescent="0.25"/>
    <row r="295289" customFormat="1" x14ac:dyDescent="0.25"/>
    <row r="295290" customFormat="1" x14ac:dyDescent="0.25"/>
    <row r="295291" customFormat="1" x14ac:dyDescent="0.25"/>
    <row r="295292" customFormat="1" x14ac:dyDescent="0.25"/>
    <row r="295293" customFormat="1" x14ac:dyDescent="0.25"/>
    <row r="295294" customFormat="1" x14ac:dyDescent="0.25"/>
    <row r="295295" customFormat="1" x14ac:dyDescent="0.25"/>
    <row r="295296" customFormat="1" x14ac:dyDescent="0.25"/>
    <row r="295297" customFormat="1" x14ac:dyDescent="0.25"/>
    <row r="295298" customFormat="1" x14ac:dyDescent="0.25"/>
    <row r="295299" customFormat="1" x14ac:dyDescent="0.25"/>
    <row r="295300" customFormat="1" x14ac:dyDescent="0.25"/>
    <row r="295301" customFormat="1" x14ac:dyDescent="0.25"/>
    <row r="295302" customFormat="1" x14ac:dyDescent="0.25"/>
    <row r="295303" customFormat="1" x14ac:dyDescent="0.25"/>
    <row r="295304" customFormat="1" x14ac:dyDescent="0.25"/>
    <row r="295305" customFormat="1" x14ac:dyDescent="0.25"/>
    <row r="295306" customFormat="1" x14ac:dyDescent="0.25"/>
    <row r="295307" customFormat="1" x14ac:dyDescent="0.25"/>
    <row r="295308" customFormat="1" x14ac:dyDescent="0.25"/>
    <row r="295309" customFormat="1" x14ac:dyDescent="0.25"/>
    <row r="295310" customFormat="1" x14ac:dyDescent="0.25"/>
    <row r="295311" customFormat="1" x14ac:dyDescent="0.25"/>
    <row r="295312" customFormat="1" x14ac:dyDescent="0.25"/>
    <row r="295313" customFormat="1" x14ac:dyDescent="0.25"/>
    <row r="295314" customFormat="1" x14ac:dyDescent="0.25"/>
    <row r="295315" customFormat="1" x14ac:dyDescent="0.25"/>
    <row r="295316" customFormat="1" x14ac:dyDescent="0.25"/>
    <row r="295317" customFormat="1" x14ac:dyDescent="0.25"/>
    <row r="295318" customFormat="1" x14ac:dyDescent="0.25"/>
    <row r="295319" customFormat="1" x14ac:dyDescent="0.25"/>
    <row r="295320" customFormat="1" x14ac:dyDescent="0.25"/>
    <row r="295321" customFormat="1" x14ac:dyDescent="0.25"/>
    <row r="295322" customFormat="1" x14ac:dyDescent="0.25"/>
    <row r="295323" customFormat="1" x14ac:dyDescent="0.25"/>
    <row r="295324" customFormat="1" x14ac:dyDescent="0.25"/>
    <row r="295325" customFormat="1" x14ac:dyDescent="0.25"/>
    <row r="295326" customFormat="1" x14ac:dyDescent="0.25"/>
    <row r="295327" customFormat="1" x14ac:dyDescent="0.25"/>
    <row r="295328" customFormat="1" x14ac:dyDescent="0.25"/>
    <row r="295329" customFormat="1" x14ac:dyDescent="0.25"/>
    <row r="295330" customFormat="1" x14ac:dyDescent="0.25"/>
    <row r="295331" customFormat="1" x14ac:dyDescent="0.25"/>
    <row r="295332" customFormat="1" x14ac:dyDescent="0.25"/>
    <row r="295333" customFormat="1" x14ac:dyDescent="0.25"/>
    <row r="295334" customFormat="1" x14ac:dyDescent="0.25"/>
    <row r="295335" customFormat="1" x14ac:dyDescent="0.25"/>
    <row r="295336" customFormat="1" x14ac:dyDescent="0.25"/>
    <row r="295337" customFormat="1" x14ac:dyDescent="0.25"/>
    <row r="295338" customFormat="1" x14ac:dyDescent="0.25"/>
    <row r="295339" customFormat="1" x14ac:dyDescent="0.25"/>
    <row r="295340" customFormat="1" x14ac:dyDescent="0.25"/>
    <row r="295341" customFormat="1" x14ac:dyDescent="0.25"/>
    <row r="295342" customFormat="1" x14ac:dyDescent="0.25"/>
    <row r="295343" customFormat="1" x14ac:dyDescent="0.25"/>
    <row r="295344" customFormat="1" x14ac:dyDescent="0.25"/>
    <row r="295345" customFormat="1" x14ac:dyDescent="0.25"/>
    <row r="295346" customFormat="1" x14ac:dyDescent="0.25"/>
    <row r="295347" customFormat="1" x14ac:dyDescent="0.25"/>
    <row r="295348" customFormat="1" x14ac:dyDescent="0.25"/>
    <row r="295349" customFormat="1" x14ac:dyDescent="0.25"/>
    <row r="295350" customFormat="1" x14ac:dyDescent="0.25"/>
    <row r="295351" customFormat="1" x14ac:dyDescent="0.25"/>
    <row r="295352" customFormat="1" x14ac:dyDescent="0.25"/>
    <row r="295353" customFormat="1" x14ac:dyDescent="0.25"/>
    <row r="295354" customFormat="1" x14ac:dyDescent="0.25"/>
    <row r="295355" customFormat="1" x14ac:dyDescent="0.25"/>
    <row r="295356" customFormat="1" x14ac:dyDescent="0.25"/>
    <row r="295357" customFormat="1" x14ac:dyDescent="0.25"/>
    <row r="295358" customFormat="1" x14ac:dyDescent="0.25"/>
    <row r="295359" customFormat="1" x14ac:dyDescent="0.25"/>
    <row r="295360" customFormat="1" x14ac:dyDescent="0.25"/>
    <row r="295361" customFormat="1" x14ac:dyDescent="0.25"/>
    <row r="295362" customFormat="1" x14ac:dyDescent="0.25"/>
    <row r="295363" customFormat="1" x14ac:dyDescent="0.25"/>
    <row r="295364" customFormat="1" x14ac:dyDescent="0.25"/>
    <row r="295365" customFormat="1" x14ac:dyDescent="0.25"/>
    <row r="295366" customFormat="1" x14ac:dyDescent="0.25"/>
    <row r="295367" customFormat="1" x14ac:dyDescent="0.25"/>
    <row r="295368" customFormat="1" x14ac:dyDescent="0.25"/>
    <row r="295369" customFormat="1" x14ac:dyDescent="0.25"/>
    <row r="295370" customFormat="1" x14ac:dyDescent="0.25"/>
    <row r="295371" customFormat="1" x14ac:dyDescent="0.25"/>
    <row r="295372" customFormat="1" x14ac:dyDescent="0.25"/>
    <row r="295373" customFormat="1" x14ac:dyDescent="0.25"/>
    <row r="295374" customFormat="1" x14ac:dyDescent="0.25"/>
    <row r="295375" customFormat="1" x14ac:dyDescent="0.25"/>
    <row r="295376" customFormat="1" x14ac:dyDescent="0.25"/>
    <row r="295377" customFormat="1" x14ac:dyDescent="0.25"/>
    <row r="295378" customFormat="1" x14ac:dyDescent="0.25"/>
    <row r="295379" customFormat="1" x14ac:dyDescent="0.25"/>
    <row r="295380" customFormat="1" x14ac:dyDescent="0.25"/>
    <row r="295381" customFormat="1" x14ac:dyDescent="0.25"/>
    <row r="295382" customFormat="1" x14ac:dyDescent="0.25"/>
    <row r="295383" customFormat="1" x14ac:dyDescent="0.25"/>
    <row r="295384" customFormat="1" x14ac:dyDescent="0.25"/>
    <row r="295385" customFormat="1" x14ac:dyDescent="0.25"/>
    <row r="295386" customFormat="1" x14ac:dyDescent="0.25"/>
    <row r="295387" customFormat="1" x14ac:dyDescent="0.25"/>
    <row r="295388" customFormat="1" x14ac:dyDescent="0.25"/>
    <row r="295389" customFormat="1" x14ac:dyDescent="0.25"/>
    <row r="295390" customFormat="1" x14ac:dyDescent="0.25"/>
    <row r="295391" customFormat="1" x14ac:dyDescent="0.25"/>
    <row r="295392" customFormat="1" x14ac:dyDescent="0.25"/>
    <row r="295393" customFormat="1" x14ac:dyDescent="0.25"/>
    <row r="295394" customFormat="1" x14ac:dyDescent="0.25"/>
    <row r="295395" customFormat="1" x14ac:dyDescent="0.25"/>
    <row r="295396" customFormat="1" x14ac:dyDescent="0.25"/>
    <row r="295397" customFormat="1" x14ac:dyDescent="0.25"/>
    <row r="295398" customFormat="1" x14ac:dyDescent="0.25"/>
    <row r="295399" customFormat="1" x14ac:dyDescent="0.25"/>
    <row r="295400" customFormat="1" x14ac:dyDescent="0.25"/>
    <row r="295401" customFormat="1" x14ac:dyDescent="0.25"/>
    <row r="295402" customFormat="1" x14ac:dyDescent="0.25"/>
    <row r="295403" customFormat="1" x14ac:dyDescent="0.25"/>
    <row r="295404" customFormat="1" x14ac:dyDescent="0.25"/>
    <row r="295405" customFormat="1" x14ac:dyDescent="0.25"/>
    <row r="295406" customFormat="1" x14ac:dyDescent="0.25"/>
    <row r="295407" customFormat="1" x14ac:dyDescent="0.25"/>
    <row r="295408" customFormat="1" x14ac:dyDescent="0.25"/>
    <row r="295409" customFormat="1" x14ac:dyDescent="0.25"/>
    <row r="295410" customFormat="1" x14ac:dyDescent="0.25"/>
    <row r="295411" customFormat="1" x14ac:dyDescent="0.25"/>
    <row r="295412" customFormat="1" x14ac:dyDescent="0.25"/>
    <row r="295413" customFormat="1" x14ac:dyDescent="0.25"/>
    <row r="295414" customFormat="1" x14ac:dyDescent="0.25"/>
    <row r="295415" customFormat="1" x14ac:dyDescent="0.25"/>
    <row r="295416" customFormat="1" x14ac:dyDescent="0.25"/>
    <row r="295417" customFormat="1" x14ac:dyDescent="0.25"/>
    <row r="295418" customFormat="1" x14ac:dyDescent="0.25"/>
    <row r="295419" customFormat="1" x14ac:dyDescent="0.25"/>
    <row r="295420" customFormat="1" x14ac:dyDescent="0.25"/>
    <row r="295421" customFormat="1" x14ac:dyDescent="0.25"/>
    <row r="295422" customFormat="1" x14ac:dyDescent="0.25"/>
    <row r="295423" customFormat="1" x14ac:dyDescent="0.25"/>
    <row r="295424" customFormat="1" x14ac:dyDescent="0.25"/>
    <row r="295425" customFormat="1" x14ac:dyDescent="0.25"/>
    <row r="295426" customFormat="1" x14ac:dyDescent="0.25"/>
    <row r="295427" customFormat="1" x14ac:dyDescent="0.25"/>
    <row r="295428" customFormat="1" x14ac:dyDescent="0.25"/>
    <row r="295429" customFormat="1" x14ac:dyDescent="0.25"/>
    <row r="295430" customFormat="1" x14ac:dyDescent="0.25"/>
    <row r="295431" customFormat="1" x14ac:dyDescent="0.25"/>
    <row r="295432" customFormat="1" x14ac:dyDescent="0.25"/>
    <row r="295433" customFormat="1" x14ac:dyDescent="0.25"/>
    <row r="295434" customFormat="1" x14ac:dyDescent="0.25"/>
    <row r="295435" customFormat="1" x14ac:dyDescent="0.25"/>
    <row r="295436" customFormat="1" x14ac:dyDescent="0.25"/>
    <row r="295437" customFormat="1" x14ac:dyDescent="0.25"/>
    <row r="295438" customFormat="1" x14ac:dyDescent="0.25"/>
    <row r="295439" customFormat="1" x14ac:dyDescent="0.25"/>
    <row r="295440" customFormat="1" x14ac:dyDescent="0.25"/>
    <row r="295441" customFormat="1" x14ac:dyDescent="0.25"/>
    <row r="295442" customFormat="1" x14ac:dyDescent="0.25"/>
    <row r="295443" customFormat="1" x14ac:dyDescent="0.25"/>
    <row r="295444" customFormat="1" x14ac:dyDescent="0.25"/>
    <row r="295445" customFormat="1" x14ac:dyDescent="0.25"/>
    <row r="295446" customFormat="1" x14ac:dyDescent="0.25"/>
    <row r="295447" customFormat="1" x14ac:dyDescent="0.25"/>
    <row r="295448" customFormat="1" x14ac:dyDescent="0.25"/>
    <row r="295449" customFormat="1" x14ac:dyDescent="0.25"/>
    <row r="295450" customFormat="1" x14ac:dyDescent="0.25"/>
    <row r="295451" customFormat="1" x14ac:dyDescent="0.25"/>
    <row r="295452" customFormat="1" x14ac:dyDescent="0.25"/>
    <row r="295453" customFormat="1" x14ac:dyDescent="0.25"/>
    <row r="295454" customFormat="1" x14ac:dyDescent="0.25"/>
    <row r="295455" customFormat="1" x14ac:dyDescent="0.25"/>
    <row r="295456" customFormat="1" x14ac:dyDescent="0.25"/>
    <row r="295457" customFormat="1" x14ac:dyDescent="0.25"/>
    <row r="295458" customFormat="1" x14ac:dyDescent="0.25"/>
    <row r="295459" customFormat="1" x14ac:dyDescent="0.25"/>
    <row r="295460" customFormat="1" x14ac:dyDescent="0.25"/>
    <row r="295461" customFormat="1" x14ac:dyDescent="0.25"/>
    <row r="295462" customFormat="1" x14ac:dyDescent="0.25"/>
    <row r="295463" customFormat="1" x14ac:dyDescent="0.25"/>
    <row r="295464" customFormat="1" x14ac:dyDescent="0.25"/>
    <row r="295465" customFormat="1" x14ac:dyDescent="0.25"/>
    <row r="295466" customFormat="1" x14ac:dyDescent="0.25"/>
    <row r="295467" customFormat="1" x14ac:dyDescent="0.25"/>
    <row r="295468" customFormat="1" x14ac:dyDescent="0.25"/>
    <row r="295469" customFormat="1" x14ac:dyDescent="0.25"/>
    <row r="295470" customFormat="1" x14ac:dyDescent="0.25"/>
    <row r="295471" customFormat="1" x14ac:dyDescent="0.25"/>
    <row r="295472" customFormat="1" x14ac:dyDescent="0.25"/>
    <row r="295473" customFormat="1" x14ac:dyDescent="0.25"/>
    <row r="295474" customFormat="1" x14ac:dyDescent="0.25"/>
    <row r="295475" customFormat="1" x14ac:dyDescent="0.25"/>
    <row r="295476" customFormat="1" x14ac:dyDescent="0.25"/>
    <row r="295477" customFormat="1" x14ac:dyDescent="0.25"/>
    <row r="295478" customFormat="1" x14ac:dyDescent="0.25"/>
    <row r="295479" customFormat="1" x14ac:dyDescent="0.25"/>
    <row r="295480" customFormat="1" x14ac:dyDescent="0.25"/>
    <row r="295481" customFormat="1" x14ac:dyDescent="0.25"/>
    <row r="295482" customFormat="1" x14ac:dyDescent="0.25"/>
    <row r="295483" customFormat="1" x14ac:dyDescent="0.25"/>
    <row r="295484" customFormat="1" x14ac:dyDescent="0.25"/>
    <row r="295485" customFormat="1" x14ac:dyDescent="0.25"/>
    <row r="295486" customFormat="1" x14ac:dyDescent="0.25"/>
    <row r="295487" customFormat="1" x14ac:dyDescent="0.25"/>
    <row r="295488" customFormat="1" x14ac:dyDescent="0.25"/>
    <row r="295489" customFormat="1" x14ac:dyDescent="0.25"/>
    <row r="295490" customFormat="1" x14ac:dyDescent="0.25"/>
    <row r="295491" customFormat="1" x14ac:dyDescent="0.25"/>
    <row r="295492" customFormat="1" x14ac:dyDescent="0.25"/>
    <row r="295493" customFormat="1" x14ac:dyDescent="0.25"/>
    <row r="295494" customFormat="1" x14ac:dyDescent="0.25"/>
    <row r="295495" customFormat="1" x14ac:dyDescent="0.25"/>
    <row r="295496" customFormat="1" x14ac:dyDescent="0.25"/>
    <row r="295497" customFormat="1" x14ac:dyDescent="0.25"/>
    <row r="295498" customFormat="1" x14ac:dyDescent="0.25"/>
    <row r="295499" customFormat="1" x14ac:dyDescent="0.25"/>
    <row r="295500" customFormat="1" x14ac:dyDescent="0.25"/>
    <row r="295501" customFormat="1" x14ac:dyDescent="0.25"/>
    <row r="295502" customFormat="1" x14ac:dyDescent="0.25"/>
    <row r="295503" customFormat="1" x14ac:dyDescent="0.25"/>
    <row r="295504" customFormat="1" x14ac:dyDescent="0.25"/>
    <row r="295505" customFormat="1" x14ac:dyDescent="0.25"/>
    <row r="295506" customFormat="1" x14ac:dyDescent="0.25"/>
    <row r="295507" customFormat="1" x14ac:dyDescent="0.25"/>
    <row r="295508" customFormat="1" x14ac:dyDescent="0.25"/>
    <row r="295509" customFormat="1" x14ac:dyDescent="0.25"/>
    <row r="295510" customFormat="1" x14ac:dyDescent="0.25"/>
    <row r="295511" customFormat="1" x14ac:dyDescent="0.25"/>
    <row r="295512" customFormat="1" x14ac:dyDescent="0.25"/>
    <row r="295513" customFormat="1" x14ac:dyDescent="0.25"/>
    <row r="295514" customFormat="1" x14ac:dyDescent="0.25"/>
    <row r="295515" customFormat="1" x14ac:dyDescent="0.25"/>
    <row r="295516" customFormat="1" x14ac:dyDescent="0.25"/>
    <row r="295517" customFormat="1" x14ac:dyDescent="0.25"/>
    <row r="295518" customFormat="1" x14ac:dyDescent="0.25"/>
    <row r="295519" customFormat="1" x14ac:dyDescent="0.25"/>
    <row r="295520" customFormat="1" x14ac:dyDescent="0.25"/>
    <row r="295521" customFormat="1" x14ac:dyDescent="0.25"/>
    <row r="295522" customFormat="1" x14ac:dyDescent="0.25"/>
    <row r="295523" customFormat="1" x14ac:dyDescent="0.25"/>
    <row r="295524" customFormat="1" x14ac:dyDescent="0.25"/>
    <row r="295525" customFormat="1" x14ac:dyDescent="0.25"/>
    <row r="295526" customFormat="1" x14ac:dyDescent="0.25"/>
    <row r="295527" customFormat="1" x14ac:dyDescent="0.25"/>
    <row r="295528" customFormat="1" x14ac:dyDescent="0.25"/>
    <row r="295529" customFormat="1" x14ac:dyDescent="0.25"/>
    <row r="295530" customFormat="1" x14ac:dyDescent="0.25"/>
    <row r="295531" customFormat="1" x14ac:dyDescent="0.25"/>
    <row r="295532" customFormat="1" x14ac:dyDescent="0.25"/>
    <row r="295533" customFormat="1" x14ac:dyDescent="0.25"/>
    <row r="295534" customFormat="1" x14ac:dyDescent="0.25"/>
    <row r="295535" customFormat="1" x14ac:dyDescent="0.25"/>
    <row r="295536" customFormat="1" x14ac:dyDescent="0.25"/>
    <row r="295537" customFormat="1" x14ac:dyDescent="0.25"/>
    <row r="295538" customFormat="1" x14ac:dyDescent="0.25"/>
    <row r="295539" customFormat="1" x14ac:dyDescent="0.25"/>
    <row r="295540" customFormat="1" x14ac:dyDescent="0.25"/>
    <row r="295541" customFormat="1" x14ac:dyDescent="0.25"/>
    <row r="295542" customFormat="1" x14ac:dyDescent="0.25"/>
    <row r="295543" customFormat="1" x14ac:dyDescent="0.25"/>
    <row r="295544" customFormat="1" x14ac:dyDescent="0.25"/>
    <row r="295545" customFormat="1" x14ac:dyDescent="0.25"/>
    <row r="295546" customFormat="1" x14ac:dyDescent="0.25"/>
    <row r="295547" customFormat="1" x14ac:dyDescent="0.25"/>
    <row r="295548" customFormat="1" x14ac:dyDescent="0.25"/>
    <row r="295549" customFormat="1" x14ac:dyDescent="0.25"/>
    <row r="295550" customFormat="1" x14ac:dyDescent="0.25"/>
    <row r="295551" customFormat="1" x14ac:dyDescent="0.25"/>
    <row r="295552" customFormat="1" x14ac:dyDescent="0.25"/>
    <row r="295553" customFormat="1" x14ac:dyDescent="0.25"/>
    <row r="295554" customFormat="1" x14ac:dyDescent="0.25"/>
    <row r="295555" customFormat="1" x14ac:dyDescent="0.25"/>
    <row r="295556" customFormat="1" x14ac:dyDescent="0.25"/>
    <row r="295557" customFormat="1" x14ac:dyDescent="0.25"/>
    <row r="295558" customFormat="1" x14ac:dyDescent="0.25"/>
    <row r="295559" customFormat="1" x14ac:dyDescent="0.25"/>
    <row r="295560" customFormat="1" x14ac:dyDescent="0.25"/>
    <row r="295561" customFormat="1" x14ac:dyDescent="0.25"/>
    <row r="295562" customFormat="1" x14ac:dyDescent="0.25"/>
    <row r="295563" customFormat="1" x14ac:dyDescent="0.25"/>
    <row r="295564" customFormat="1" x14ac:dyDescent="0.25"/>
    <row r="295565" customFormat="1" x14ac:dyDescent="0.25"/>
    <row r="295566" customFormat="1" x14ac:dyDescent="0.25"/>
    <row r="295567" customFormat="1" x14ac:dyDescent="0.25"/>
    <row r="295568" customFormat="1" x14ac:dyDescent="0.25"/>
    <row r="295569" customFormat="1" x14ac:dyDescent="0.25"/>
    <row r="295570" customFormat="1" x14ac:dyDescent="0.25"/>
    <row r="295571" customFormat="1" x14ac:dyDescent="0.25"/>
    <row r="295572" customFormat="1" x14ac:dyDescent="0.25"/>
    <row r="295573" customFormat="1" x14ac:dyDescent="0.25"/>
    <row r="295574" customFormat="1" x14ac:dyDescent="0.25"/>
    <row r="295575" customFormat="1" x14ac:dyDescent="0.25"/>
    <row r="295576" customFormat="1" x14ac:dyDescent="0.25"/>
    <row r="295577" customFormat="1" x14ac:dyDescent="0.25"/>
    <row r="295578" customFormat="1" x14ac:dyDescent="0.25"/>
    <row r="295579" customFormat="1" x14ac:dyDescent="0.25"/>
    <row r="295580" customFormat="1" x14ac:dyDescent="0.25"/>
    <row r="295581" customFormat="1" x14ac:dyDescent="0.25"/>
    <row r="295582" customFormat="1" x14ac:dyDescent="0.25"/>
    <row r="295583" customFormat="1" x14ac:dyDescent="0.25"/>
    <row r="295584" customFormat="1" x14ac:dyDescent="0.25"/>
    <row r="295585" customFormat="1" x14ac:dyDescent="0.25"/>
    <row r="295586" customFormat="1" x14ac:dyDescent="0.25"/>
    <row r="295587" customFormat="1" x14ac:dyDescent="0.25"/>
    <row r="295588" customFormat="1" x14ac:dyDescent="0.25"/>
    <row r="295589" customFormat="1" x14ac:dyDescent="0.25"/>
    <row r="295590" customFormat="1" x14ac:dyDescent="0.25"/>
    <row r="295591" customFormat="1" x14ac:dyDescent="0.25"/>
    <row r="295592" customFormat="1" x14ac:dyDescent="0.25"/>
    <row r="295593" customFormat="1" x14ac:dyDescent="0.25"/>
    <row r="295594" customFormat="1" x14ac:dyDescent="0.25"/>
    <row r="295595" customFormat="1" x14ac:dyDescent="0.25"/>
    <row r="295596" customFormat="1" x14ac:dyDescent="0.25"/>
    <row r="295597" customFormat="1" x14ac:dyDescent="0.25"/>
    <row r="295598" customFormat="1" x14ac:dyDescent="0.25"/>
    <row r="295599" customFormat="1" x14ac:dyDescent="0.25"/>
    <row r="295600" customFormat="1" x14ac:dyDescent="0.25"/>
    <row r="295601" customFormat="1" x14ac:dyDescent="0.25"/>
    <row r="295602" customFormat="1" x14ac:dyDescent="0.25"/>
    <row r="295603" customFormat="1" x14ac:dyDescent="0.25"/>
    <row r="295604" customFormat="1" x14ac:dyDescent="0.25"/>
    <row r="295605" customFormat="1" x14ac:dyDescent="0.25"/>
    <row r="295606" customFormat="1" x14ac:dyDescent="0.25"/>
    <row r="295607" customFormat="1" x14ac:dyDescent="0.25"/>
    <row r="295608" customFormat="1" x14ac:dyDescent="0.25"/>
    <row r="295609" customFormat="1" x14ac:dyDescent="0.25"/>
    <row r="295610" customFormat="1" x14ac:dyDescent="0.25"/>
    <row r="295611" customFormat="1" x14ac:dyDescent="0.25"/>
    <row r="295612" customFormat="1" x14ac:dyDescent="0.25"/>
    <row r="295613" customFormat="1" x14ac:dyDescent="0.25"/>
    <row r="295614" customFormat="1" x14ac:dyDescent="0.25"/>
    <row r="295615" customFormat="1" x14ac:dyDescent="0.25"/>
    <row r="295616" customFormat="1" x14ac:dyDescent="0.25"/>
    <row r="295617" customFormat="1" x14ac:dyDescent="0.25"/>
    <row r="295618" customFormat="1" x14ac:dyDescent="0.25"/>
    <row r="295619" customFormat="1" x14ac:dyDescent="0.25"/>
    <row r="295620" customFormat="1" x14ac:dyDescent="0.25"/>
    <row r="295621" customFormat="1" x14ac:dyDescent="0.25"/>
    <row r="295622" customFormat="1" x14ac:dyDescent="0.25"/>
    <row r="295623" customFormat="1" x14ac:dyDescent="0.25"/>
    <row r="295624" customFormat="1" x14ac:dyDescent="0.25"/>
    <row r="295625" customFormat="1" x14ac:dyDescent="0.25"/>
    <row r="295626" customFormat="1" x14ac:dyDescent="0.25"/>
    <row r="295627" customFormat="1" x14ac:dyDescent="0.25"/>
    <row r="295628" customFormat="1" x14ac:dyDescent="0.25"/>
    <row r="295629" customFormat="1" x14ac:dyDescent="0.25"/>
    <row r="295630" customFormat="1" x14ac:dyDescent="0.25"/>
    <row r="295631" customFormat="1" x14ac:dyDescent="0.25"/>
    <row r="295632" customFormat="1" x14ac:dyDescent="0.25"/>
    <row r="295633" customFormat="1" x14ac:dyDescent="0.25"/>
    <row r="295634" customFormat="1" x14ac:dyDescent="0.25"/>
    <row r="295635" customFormat="1" x14ac:dyDescent="0.25"/>
    <row r="295636" customFormat="1" x14ac:dyDescent="0.25"/>
    <row r="295637" customFormat="1" x14ac:dyDescent="0.25"/>
    <row r="295638" customFormat="1" x14ac:dyDescent="0.25"/>
    <row r="295639" customFormat="1" x14ac:dyDescent="0.25"/>
    <row r="295640" customFormat="1" x14ac:dyDescent="0.25"/>
    <row r="295641" customFormat="1" x14ac:dyDescent="0.25"/>
    <row r="295642" customFormat="1" x14ac:dyDescent="0.25"/>
    <row r="295643" customFormat="1" x14ac:dyDescent="0.25"/>
    <row r="295644" customFormat="1" x14ac:dyDescent="0.25"/>
    <row r="295645" customFormat="1" x14ac:dyDescent="0.25"/>
    <row r="295646" customFormat="1" x14ac:dyDescent="0.25"/>
    <row r="295647" customFormat="1" x14ac:dyDescent="0.25"/>
    <row r="295648" customFormat="1" x14ac:dyDescent="0.25"/>
    <row r="295649" customFormat="1" x14ac:dyDescent="0.25"/>
    <row r="295650" customFormat="1" x14ac:dyDescent="0.25"/>
    <row r="295651" customFormat="1" x14ac:dyDescent="0.25"/>
    <row r="295652" customFormat="1" x14ac:dyDescent="0.25"/>
    <row r="295653" customFormat="1" x14ac:dyDescent="0.25"/>
    <row r="295654" customFormat="1" x14ac:dyDescent="0.25"/>
    <row r="295655" customFormat="1" x14ac:dyDescent="0.25"/>
    <row r="295656" customFormat="1" x14ac:dyDescent="0.25"/>
    <row r="295657" customFormat="1" x14ac:dyDescent="0.25"/>
    <row r="295658" customFormat="1" x14ac:dyDescent="0.25"/>
    <row r="295659" customFormat="1" x14ac:dyDescent="0.25"/>
    <row r="295660" customFormat="1" x14ac:dyDescent="0.25"/>
    <row r="295661" customFormat="1" x14ac:dyDescent="0.25"/>
    <row r="295662" customFormat="1" x14ac:dyDescent="0.25"/>
    <row r="295663" customFormat="1" x14ac:dyDescent="0.25"/>
    <row r="295664" customFormat="1" x14ac:dyDescent="0.25"/>
    <row r="295665" customFormat="1" x14ac:dyDescent="0.25"/>
    <row r="295666" customFormat="1" x14ac:dyDescent="0.25"/>
    <row r="295667" customFormat="1" x14ac:dyDescent="0.25"/>
    <row r="295668" customFormat="1" x14ac:dyDescent="0.25"/>
    <row r="295669" customFormat="1" x14ac:dyDescent="0.25"/>
    <row r="295670" customFormat="1" x14ac:dyDescent="0.25"/>
    <row r="295671" customFormat="1" x14ac:dyDescent="0.25"/>
    <row r="295672" customFormat="1" x14ac:dyDescent="0.25"/>
    <row r="295673" customFormat="1" x14ac:dyDescent="0.25"/>
    <row r="295674" customFormat="1" x14ac:dyDescent="0.25"/>
    <row r="295675" customFormat="1" x14ac:dyDescent="0.25"/>
    <row r="295676" customFormat="1" x14ac:dyDescent="0.25"/>
    <row r="295677" customFormat="1" x14ac:dyDescent="0.25"/>
    <row r="295678" customFormat="1" x14ac:dyDescent="0.25"/>
    <row r="295679" customFormat="1" x14ac:dyDescent="0.25"/>
    <row r="295680" customFormat="1" x14ac:dyDescent="0.25"/>
    <row r="295681" customFormat="1" x14ac:dyDescent="0.25"/>
    <row r="295682" customFormat="1" x14ac:dyDescent="0.25"/>
    <row r="295683" customFormat="1" x14ac:dyDescent="0.25"/>
    <row r="295684" customFormat="1" x14ac:dyDescent="0.25"/>
    <row r="295685" customFormat="1" x14ac:dyDescent="0.25"/>
    <row r="295686" customFormat="1" x14ac:dyDescent="0.25"/>
    <row r="295687" customFormat="1" x14ac:dyDescent="0.25"/>
    <row r="295688" customFormat="1" x14ac:dyDescent="0.25"/>
    <row r="295689" customFormat="1" x14ac:dyDescent="0.25"/>
    <row r="295690" customFormat="1" x14ac:dyDescent="0.25"/>
    <row r="295691" customFormat="1" x14ac:dyDescent="0.25"/>
    <row r="295692" customFormat="1" x14ac:dyDescent="0.25"/>
    <row r="295693" customFormat="1" x14ac:dyDescent="0.25"/>
    <row r="295694" customFormat="1" x14ac:dyDescent="0.25"/>
    <row r="295695" customFormat="1" x14ac:dyDescent="0.25"/>
    <row r="295696" customFormat="1" x14ac:dyDescent="0.25"/>
    <row r="295697" customFormat="1" x14ac:dyDescent="0.25"/>
    <row r="295698" customFormat="1" x14ac:dyDescent="0.25"/>
    <row r="295699" customFormat="1" x14ac:dyDescent="0.25"/>
    <row r="295700" customFormat="1" x14ac:dyDescent="0.25"/>
    <row r="295701" customFormat="1" x14ac:dyDescent="0.25"/>
    <row r="295702" customFormat="1" x14ac:dyDescent="0.25"/>
    <row r="295703" customFormat="1" x14ac:dyDescent="0.25"/>
    <row r="295704" customFormat="1" x14ac:dyDescent="0.25"/>
    <row r="295705" customFormat="1" x14ac:dyDescent="0.25"/>
    <row r="295706" customFormat="1" x14ac:dyDescent="0.25"/>
    <row r="295707" customFormat="1" x14ac:dyDescent="0.25"/>
    <row r="295708" customFormat="1" x14ac:dyDescent="0.25"/>
    <row r="295709" customFormat="1" x14ac:dyDescent="0.25"/>
    <row r="295710" customFormat="1" x14ac:dyDescent="0.25"/>
    <row r="295711" customFormat="1" x14ac:dyDescent="0.25"/>
    <row r="295712" customFormat="1" x14ac:dyDescent="0.25"/>
    <row r="295713" customFormat="1" x14ac:dyDescent="0.25"/>
    <row r="295714" customFormat="1" x14ac:dyDescent="0.25"/>
    <row r="295715" customFormat="1" x14ac:dyDescent="0.25"/>
    <row r="295716" customFormat="1" x14ac:dyDescent="0.25"/>
    <row r="295717" customFormat="1" x14ac:dyDescent="0.25"/>
    <row r="295718" customFormat="1" x14ac:dyDescent="0.25"/>
    <row r="295719" customFormat="1" x14ac:dyDescent="0.25"/>
    <row r="295720" customFormat="1" x14ac:dyDescent="0.25"/>
    <row r="295721" customFormat="1" x14ac:dyDescent="0.25"/>
    <row r="295722" customFormat="1" x14ac:dyDescent="0.25"/>
    <row r="295723" customFormat="1" x14ac:dyDescent="0.25"/>
    <row r="295724" customFormat="1" x14ac:dyDescent="0.25"/>
    <row r="295725" customFormat="1" x14ac:dyDescent="0.25"/>
    <row r="295726" customFormat="1" x14ac:dyDescent="0.25"/>
    <row r="295727" customFormat="1" x14ac:dyDescent="0.25"/>
    <row r="295728" customFormat="1" x14ac:dyDescent="0.25"/>
    <row r="295729" customFormat="1" x14ac:dyDescent="0.25"/>
    <row r="295730" customFormat="1" x14ac:dyDescent="0.25"/>
    <row r="295731" customFormat="1" x14ac:dyDescent="0.25"/>
    <row r="295732" customFormat="1" x14ac:dyDescent="0.25"/>
    <row r="295733" customFormat="1" x14ac:dyDescent="0.25"/>
    <row r="295734" customFormat="1" x14ac:dyDescent="0.25"/>
    <row r="295735" customFormat="1" x14ac:dyDescent="0.25"/>
    <row r="295736" customFormat="1" x14ac:dyDescent="0.25"/>
    <row r="295737" customFormat="1" x14ac:dyDescent="0.25"/>
    <row r="295738" customFormat="1" x14ac:dyDescent="0.25"/>
    <row r="295739" customFormat="1" x14ac:dyDescent="0.25"/>
    <row r="295740" customFormat="1" x14ac:dyDescent="0.25"/>
    <row r="295741" customFormat="1" x14ac:dyDescent="0.25"/>
    <row r="295742" customFormat="1" x14ac:dyDescent="0.25"/>
    <row r="295743" customFormat="1" x14ac:dyDescent="0.25"/>
    <row r="295744" customFormat="1" x14ac:dyDescent="0.25"/>
    <row r="295745" customFormat="1" x14ac:dyDescent="0.25"/>
    <row r="295746" customFormat="1" x14ac:dyDescent="0.25"/>
    <row r="295747" customFormat="1" x14ac:dyDescent="0.25"/>
    <row r="295748" customFormat="1" x14ac:dyDescent="0.25"/>
    <row r="295749" customFormat="1" x14ac:dyDescent="0.25"/>
    <row r="295750" customFormat="1" x14ac:dyDescent="0.25"/>
    <row r="295751" customFormat="1" x14ac:dyDescent="0.25"/>
    <row r="295752" customFormat="1" x14ac:dyDescent="0.25"/>
    <row r="295753" customFormat="1" x14ac:dyDescent="0.25"/>
    <row r="295754" customFormat="1" x14ac:dyDescent="0.25"/>
    <row r="295755" customFormat="1" x14ac:dyDescent="0.25"/>
    <row r="295756" customFormat="1" x14ac:dyDescent="0.25"/>
    <row r="295757" customFormat="1" x14ac:dyDescent="0.25"/>
    <row r="295758" customFormat="1" x14ac:dyDescent="0.25"/>
    <row r="295759" customFormat="1" x14ac:dyDescent="0.25"/>
    <row r="295760" customFormat="1" x14ac:dyDescent="0.25"/>
    <row r="295761" customFormat="1" x14ac:dyDescent="0.25"/>
    <row r="295762" customFormat="1" x14ac:dyDescent="0.25"/>
    <row r="295763" customFormat="1" x14ac:dyDescent="0.25"/>
    <row r="295764" customFormat="1" x14ac:dyDescent="0.25"/>
    <row r="295765" customFormat="1" x14ac:dyDescent="0.25"/>
    <row r="295766" customFormat="1" x14ac:dyDescent="0.25"/>
    <row r="295767" customFormat="1" x14ac:dyDescent="0.25"/>
    <row r="295768" customFormat="1" x14ac:dyDescent="0.25"/>
    <row r="295769" customFormat="1" x14ac:dyDescent="0.25"/>
    <row r="295770" customFormat="1" x14ac:dyDescent="0.25"/>
    <row r="295771" customFormat="1" x14ac:dyDescent="0.25"/>
    <row r="295772" customFormat="1" x14ac:dyDescent="0.25"/>
    <row r="295773" customFormat="1" x14ac:dyDescent="0.25"/>
    <row r="295774" customFormat="1" x14ac:dyDescent="0.25"/>
    <row r="295775" customFormat="1" x14ac:dyDescent="0.25"/>
    <row r="295776" customFormat="1" x14ac:dyDescent="0.25"/>
    <row r="295777" customFormat="1" x14ac:dyDescent="0.25"/>
    <row r="295778" customFormat="1" x14ac:dyDescent="0.25"/>
    <row r="295779" customFormat="1" x14ac:dyDescent="0.25"/>
    <row r="295780" customFormat="1" x14ac:dyDescent="0.25"/>
    <row r="295781" customFormat="1" x14ac:dyDescent="0.25"/>
    <row r="295782" customFormat="1" x14ac:dyDescent="0.25"/>
    <row r="295783" customFormat="1" x14ac:dyDescent="0.25"/>
    <row r="295784" customFormat="1" x14ac:dyDescent="0.25"/>
    <row r="295785" customFormat="1" x14ac:dyDescent="0.25"/>
    <row r="295786" customFormat="1" x14ac:dyDescent="0.25"/>
    <row r="295787" customFormat="1" x14ac:dyDescent="0.25"/>
    <row r="295788" customFormat="1" x14ac:dyDescent="0.25"/>
    <row r="295789" customFormat="1" x14ac:dyDescent="0.25"/>
    <row r="295790" customFormat="1" x14ac:dyDescent="0.25"/>
    <row r="295791" customFormat="1" x14ac:dyDescent="0.25"/>
    <row r="295792" customFormat="1" x14ac:dyDescent="0.25"/>
    <row r="295793" customFormat="1" x14ac:dyDescent="0.25"/>
    <row r="295794" customFormat="1" x14ac:dyDescent="0.25"/>
    <row r="295795" customFormat="1" x14ac:dyDescent="0.25"/>
    <row r="295796" customFormat="1" x14ac:dyDescent="0.25"/>
    <row r="295797" customFormat="1" x14ac:dyDescent="0.25"/>
    <row r="295798" customFormat="1" x14ac:dyDescent="0.25"/>
    <row r="295799" customFormat="1" x14ac:dyDescent="0.25"/>
    <row r="295800" customFormat="1" x14ac:dyDescent="0.25"/>
    <row r="295801" customFormat="1" x14ac:dyDescent="0.25"/>
    <row r="295802" customFormat="1" x14ac:dyDescent="0.25"/>
    <row r="295803" customFormat="1" x14ac:dyDescent="0.25"/>
    <row r="295804" customFormat="1" x14ac:dyDescent="0.25"/>
    <row r="295805" customFormat="1" x14ac:dyDescent="0.25"/>
    <row r="295806" customFormat="1" x14ac:dyDescent="0.25"/>
    <row r="295807" customFormat="1" x14ac:dyDescent="0.25"/>
    <row r="295808" customFormat="1" x14ac:dyDescent="0.25"/>
    <row r="295809" customFormat="1" x14ac:dyDescent="0.25"/>
    <row r="295810" customFormat="1" x14ac:dyDescent="0.25"/>
    <row r="295811" customFormat="1" x14ac:dyDescent="0.25"/>
    <row r="295812" customFormat="1" x14ac:dyDescent="0.25"/>
    <row r="295813" customFormat="1" x14ac:dyDescent="0.25"/>
    <row r="295814" customFormat="1" x14ac:dyDescent="0.25"/>
    <row r="295815" customFormat="1" x14ac:dyDescent="0.25"/>
    <row r="295816" customFormat="1" x14ac:dyDescent="0.25"/>
    <row r="295817" customFormat="1" x14ac:dyDescent="0.25"/>
    <row r="295818" customFormat="1" x14ac:dyDescent="0.25"/>
    <row r="295819" customFormat="1" x14ac:dyDescent="0.25"/>
    <row r="295820" customFormat="1" x14ac:dyDescent="0.25"/>
    <row r="295821" customFormat="1" x14ac:dyDescent="0.25"/>
    <row r="295822" customFormat="1" x14ac:dyDescent="0.25"/>
    <row r="295823" customFormat="1" x14ac:dyDescent="0.25"/>
    <row r="295824" customFormat="1" x14ac:dyDescent="0.25"/>
    <row r="295825" customFormat="1" x14ac:dyDescent="0.25"/>
    <row r="295826" customFormat="1" x14ac:dyDescent="0.25"/>
    <row r="295827" customFormat="1" x14ac:dyDescent="0.25"/>
    <row r="295828" customFormat="1" x14ac:dyDescent="0.25"/>
    <row r="295829" customFormat="1" x14ac:dyDescent="0.25"/>
    <row r="295830" customFormat="1" x14ac:dyDescent="0.25"/>
    <row r="295831" customFormat="1" x14ac:dyDescent="0.25"/>
    <row r="295832" customFormat="1" x14ac:dyDescent="0.25"/>
    <row r="295833" customFormat="1" x14ac:dyDescent="0.25"/>
    <row r="295834" customFormat="1" x14ac:dyDescent="0.25"/>
    <row r="295835" customFormat="1" x14ac:dyDescent="0.25"/>
    <row r="295836" customFormat="1" x14ac:dyDescent="0.25"/>
    <row r="295837" customFormat="1" x14ac:dyDescent="0.25"/>
    <row r="295838" customFormat="1" x14ac:dyDescent="0.25"/>
    <row r="295839" customFormat="1" x14ac:dyDescent="0.25"/>
    <row r="295840" customFormat="1" x14ac:dyDescent="0.25"/>
    <row r="295841" customFormat="1" x14ac:dyDescent="0.25"/>
    <row r="295842" customFormat="1" x14ac:dyDescent="0.25"/>
    <row r="295843" customFormat="1" x14ac:dyDescent="0.25"/>
    <row r="295844" customFormat="1" x14ac:dyDescent="0.25"/>
    <row r="295845" customFormat="1" x14ac:dyDescent="0.25"/>
    <row r="295846" customFormat="1" x14ac:dyDescent="0.25"/>
    <row r="295847" customFormat="1" x14ac:dyDescent="0.25"/>
    <row r="295848" customFormat="1" x14ac:dyDescent="0.25"/>
    <row r="295849" customFormat="1" x14ac:dyDescent="0.25"/>
    <row r="295850" customFormat="1" x14ac:dyDescent="0.25"/>
    <row r="295851" customFormat="1" x14ac:dyDescent="0.25"/>
    <row r="295852" customFormat="1" x14ac:dyDescent="0.25"/>
    <row r="295853" customFormat="1" x14ac:dyDescent="0.25"/>
    <row r="295854" customFormat="1" x14ac:dyDescent="0.25"/>
    <row r="295855" customFormat="1" x14ac:dyDescent="0.25"/>
    <row r="295856" customFormat="1" x14ac:dyDescent="0.25"/>
    <row r="295857" customFormat="1" x14ac:dyDescent="0.25"/>
    <row r="295858" customFormat="1" x14ac:dyDescent="0.25"/>
    <row r="295859" customFormat="1" x14ac:dyDescent="0.25"/>
    <row r="295860" customFormat="1" x14ac:dyDescent="0.25"/>
    <row r="295861" customFormat="1" x14ac:dyDescent="0.25"/>
    <row r="295862" customFormat="1" x14ac:dyDescent="0.25"/>
    <row r="295863" customFormat="1" x14ac:dyDescent="0.25"/>
    <row r="295864" customFormat="1" x14ac:dyDescent="0.25"/>
    <row r="295865" customFormat="1" x14ac:dyDescent="0.25"/>
    <row r="295866" customFormat="1" x14ac:dyDescent="0.25"/>
    <row r="295867" customFormat="1" x14ac:dyDescent="0.25"/>
    <row r="295868" customFormat="1" x14ac:dyDescent="0.25"/>
    <row r="295869" customFormat="1" x14ac:dyDescent="0.25"/>
    <row r="295870" customFormat="1" x14ac:dyDescent="0.25"/>
    <row r="295871" customFormat="1" x14ac:dyDescent="0.25"/>
    <row r="295872" customFormat="1" x14ac:dyDescent="0.25"/>
    <row r="295873" customFormat="1" x14ac:dyDescent="0.25"/>
    <row r="295874" customFormat="1" x14ac:dyDescent="0.25"/>
    <row r="295875" customFormat="1" x14ac:dyDescent="0.25"/>
    <row r="295876" customFormat="1" x14ac:dyDescent="0.25"/>
    <row r="295877" customFormat="1" x14ac:dyDescent="0.25"/>
    <row r="295878" customFormat="1" x14ac:dyDescent="0.25"/>
    <row r="295879" customFormat="1" x14ac:dyDescent="0.25"/>
    <row r="295880" customFormat="1" x14ac:dyDescent="0.25"/>
    <row r="295881" customFormat="1" x14ac:dyDescent="0.25"/>
    <row r="295882" customFormat="1" x14ac:dyDescent="0.25"/>
    <row r="295883" customFormat="1" x14ac:dyDescent="0.25"/>
    <row r="295884" customFormat="1" x14ac:dyDescent="0.25"/>
    <row r="295885" customFormat="1" x14ac:dyDescent="0.25"/>
    <row r="295886" customFormat="1" x14ac:dyDescent="0.25"/>
    <row r="295887" customFormat="1" x14ac:dyDescent="0.25"/>
    <row r="295888" customFormat="1" x14ac:dyDescent="0.25"/>
    <row r="295889" customFormat="1" x14ac:dyDescent="0.25"/>
    <row r="295890" customFormat="1" x14ac:dyDescent="0.25"/>
    <row r="295891" customFormat="1" x14ac:dyDescent="0.25"/>
    <row r="295892" customFormat="1" x14ac:dyDescent="0.25"/>
    <row r="295893" customFormat="1" x14ac:dyDescent="0.25"/>
    <row r="295894" customFormat="1" x14ac:dyDescent="0.25"/>
    <row r="295895" customFormat="1" x14ac:dyDescent="0.25"/>
    <row r="295896" customFormat="1" x14ac:dyDescent="0.25"/>
    <row r="295897" customFormat="1" x14ac:dyDescent="0.25"/>
    <row r="295898" customFormat="1" x14ac:dyDescent="0.25"/>
    <row r="295899" customFormat="1" x14ac:dyDescent="0.25"/>
    <row r="295900" customFormat="1" x14ac:dyDescent="0.25"/>
    <row r="295901" customFormat="1" x14ac:dyDescent="0.25"/>
    <row r="295902" customFormat="1" x14ac:dyDescent="0.25"/>
    <row r="295903" customFormat="1" x14ac:dyDescent="0.25"/>
    <row r="295904" customFormat="1" x14ac:dyDescent="0.25"/>
    <row r="295905" customFormat="1" x14ac:dyDescent="0.25"/>
    <row r="295906" customFormat="1" x14ac:dyDescent="0.25"/>
    <row r="295907" customFormat="1" x14ac:dyDescent="0.25"/>
    <row r="295908" customFormat="1" x14ac:dyDescent="0.25"/>
    <row r="295909" customFormat="1" x14ac:dyDescent="0.25"/>
    <row r="295910" customFormat="1" x14ac:dyDescent="0.25"/>
    <row r="295911" customFormat="1" x14ac:dyDescent="0.25"/>
    <row r="295912" customFormat="1" x14ac:dyDescent="0.25"/>
    <row r="295913" customFormat="1" x14ac:dyDescent="0.25"/>
    <row r="295914" customFormat="1" x14ac:dyDescent="0.25"/>
    <row r="295915" customFormat="1" x14ac:dyDescent="0.25"/>
    <row r="295916" customFormat="1" x14ac:dyDescent="0.25"/>
    <row r="295917" customFormat="1" x14ac:dyDescent="0.25"/>
    <row r="295918" customFormat="1" x14ac:dyDescent="0.25"/>
    <row r="295919" customFormat="1" x14ac:dyDescent="0.25"/>
    <row r="295920" customFormat="1" x14ac:dyDescent="0.25"/>
    <row r="295921" customFormat="1" x14ac:dyDescent="0.25"/>
    <row r="295922" customFormat="1" x14ac:dyDescent="0.25"/>
    <row r="295923" customFormat="1" x14ac:dyDescent="0.25"/>
    <row r="295924" customFormat="1" x14ac:dyDescent="0.25"/>
    <row r="295925" customFormat="1" x14ac:dyDescent="0.25"/>
    <row r="295926" customFormat="1" x14ac:dyDescent="0.25"/>
    <row r="295927" customFormat="1" x14ac:dyDescent="0.25"/>
    <row r="295928" customFormat="1" x14ac:dyDescent="0.25"/>
    <row r="295929" customFormat="1" x14ac:dyDescent="0.25"/>
    <row r="295930" customFormat="1" x14ac:dyDescent="0.25"/>
    <row r="295931" customFormat="1" x14ac:dyDescent="0.25"/>
    <row r="295932" customFormat="1" x14ac:dyDescent="0.25"/>
    <row r="295933" customFormat="1" x14ac:dyDescent="0.25"/>
    <row r="295934" customFormat="1" x14ac:dyDescent="0.25"/>
    <row r="295935" customFormat="1" x14ac:dyDescent="0.25"/>
    <row r="295936" customFormat="1" x14ac:dyDescent="0.25"/>
    <row r="295937" customFormat="1" x14ac:dyDescent="0.25"/>
    <row r="295938" customFormat="1" x14ac:dyDescent="0.25"/>
    <row r="295939" customFormat="1" x14ac:dyDescent="0.25"/>
    <row r="295940" customFormat="1" x14ac:dyDescent="0.25"/>
    <row r="295941" customFormat="1" x14ac:dyDescent="0.25"/>
    <row r="295942" customFormat="1" x14ac:dyDescent="0.25"/>
    <row r="295943" customFormat="1" x14ac:dyDescent="0.25"/>
    <row r="295944" customFormat="1" x14ac:dyDescent="0.25"/>
    <row r="295945" customFormat="1" x14ac:dyDescent="0.25"/>
    <row r="295946" customFormat="1" x14ac:dyDescent="0.25"/>
    <row r="295947" customFormat="1" x14ac:dyDescent="0.25"/>
    <row r="295948" customFormat="1" x14ac:dyDescent="0.25"/>
    <row r="295949" customFormat="1" x14ac:dyDescent="0.25"/>
    <row r="295950" customFormat="1" x14ac:dyDescent="0.25"/>
    <row r="295951" customFormat="1" x14ac:dyDescent="0.25"/>
    <row r="295952" customFormat="1" x14ac:dyDescent="0.25"/>
    <row r="295953" customFormat="1" x14ac:dyDescent="0.25"/>
    <row r="295954" customFormat="1" x14ac:dyDescent="0.25"/>
    <row r="295955" customFormat="1" x14ac:dyDescent="0.25"/>
    <row r="295956" customFormat="1" x14ac:dyDescent="0.25"/>
    <row r="295957" customFormat="1" x14ac:dyDescent="0.25"/>
    <row r="295958" customFormat="1" x14ac:dyDescent="0.25"/>
    <row r="295959" customFormat="1" x14ac:dyDescent="0.25"/>
    <row r="295960" customFormat="1" x14ac:dyDescent="0.25"/>
    <row r="295961" customFormat="1" x14ac:dyDescent="0.25"/>
    <row r="295962" customFormat="1" x14ac:dyDescent="0.25"/>
    <row r="295963" customFormat="1" x14ac:dyDescent="0.25"/>
    <row r="295964" customFormat="1" x14ac:dyDescent="0.25"/>
    <row r="295965" customFormat="1" x14ac:dyDescent="0.25"/>
    <row r="295966" customFormat="1" x14ac:dyDescent="0.25"/>
    <row r="295967" customFormat="1" x14ac:dyDescent="0.25"/>
    <row r="295968" customFormat="1" x14ac:dyDescent="0.25"/>
    <row r="295969" customFormat="1" x14ac:dyDescent="0.25"/>
    <row r="295970" customFormat="1" x14ac:dyDescent="0.25"/>
    <row r="295971" customFormat="1" x14ac:dyDescent="0.25"/>
    <row r="295972" customFormat="1" x14ac:dyDescent="0.25"/>
    <row r="295973" customFormat="1" x14ac:dyDescent="0.25"/>
    <row r="295974" customFormat="1" x14ac:dyDescent="0.25"/>
    <row r="295975" customFormat="1" x14ac:dyDescent="0.25"/>
    <row r="295976" customFormat="1" x14ac:dyDescent="0.25"/>
    <row r="295977" customFormat="1" x14ac:dyDescent="0.25"/>
    <row r="295978" customFormat="1" x14ac:dyDescent="0.25"/>
    <row r="295979" customFormat="1" x14ac:dyDescent="0.25"/>
    <row r="295980" customFormat="1" x14ac:dyDescent="0.25"/>
    <row r="295981" customFormat="1" x14ac:dyDescent="0.25"/>
    <row r="295982" customFormat="1" x14ac:dyDescent="0.25"/>
    <row r="295983" customFormat="1" x14ac:dyDescent="0.25"/>
    <row r="295984" customFormat="1" x14ac:dyDescent="0.25"/>
    <row r="295985" customFormat="1" x14ac:dyDescent="0.25"/>
    <row r="295986" customFormat="1" x14ac:dyDescent="0.25"/>
    <row r="295987" customFormat="1" x14ac:dyDescent="0.25"/>
    <row r="295988" customFormat="1" x14ac:dyDescent="0.25"/>
    <row r="295989" customFormat="1" x14ac:dyDescent="0.25"/>
    <row r="295990" customFormat="1" x14ac:dyDescent="0.25"/>
    <row r="295991" customFormat="1" x14ac:dyDescent="0.25"/>
    <row r="295992" customFormat="1" x14ac:dyDescent="0.25"/>
    <row r="295993" customFormat="1" x14ac:dyDescent="0.25"/>
    <row r="295994" customFormat="1" x14ac:dyDescent="0.25"/>
    <row r="295995" customFormat="1" x14ac:dyDescent="0.25"/>
    <row r="295996" customFormat="1" x14ac:dyDescent="0.25"/>
    <row r="295997" customFormat="1" x14ac:dyDescent="0.25"/>
    <row r="295998" customFormat="1" x14ac:dyDescent="0.25"/>
    <row r="295999" customFormat="1" x14ac:dyDescent="0.25"/>
    <row r="296000" customFormat="1" x14ac:dyDescent="0.25"/>
    <row r="296001" customFormat="1" x14ac:dyDescent="0.25"/>
    <row r="296002" customFormat="1" x14ac:dyDescent="0.25"/>
    <row r="296003" customFormat="1" x14ac:dyDescent="0.25"/>
    <row r="296004" customFormat="1" x14ac:dyDescent="0.25"/>
    <row r="296005" customFormat="1" x14ac:dyDescent="0.25"/>
    <row r="296006" customFormat="1" x14ac:dyDescent="0.25"/>
    <row r="296007" customFormat="1" x14ac:dyDescent="0.25"/>
    <row r="296008" customFormat="1" x14ac:dyDescent="0.25"/>
    <row r="296009" customFormat="1" x14ac:dyDescent="0.25"/>
    <row r="296010" customFormat="1" x14ac:dyDescent="0.25"/>
    <row r="296011" customFormat="1" x14ac:dyDescent="0.25"/>
    <row r="296012" customFormat="1" x14ac:dyDescent="0.25"/>
    <row r="296013" customFormat="1" x14ac:dyDescent="0.25"/>
    <row r="296014" customFormat="1" x14ac:dyDescent="0.25"/>
    <row r="296015" customFormat="1" x14ac:dyDescent="0.25"/>
    <row r="296016" customFormat="1" x14ac:dyDescent="0.25"/>
    <row r="296017" customFormat="1" x14ac:dyDescent="0.25"/>
    <row r="296018" customFormat="1" x14ac:dyDescent="0.25"/>
    <row r="296019" customFormat="1" x14ac:dyDescent="0.25"/>
    <row r="296020" customFormat="1" x14ac:dyDescent="0.25"/>
    <row r="296021" customFormat="1" x14ac:dyDescent="0.25"/>
    <row r="296022" customFormat="1" x14ac:dyDescent="0.25"/>
    <row r="296023" customFormat="1" x14ac:dyDescent="0.25"/>
    <row r="296024" customFormat="1" x14ac:dyDescent="0.25"/>
    <row r="296025" customFormat="1" x14ac:dyDescent="0.25"/>
    <row r="296026" customFormat="1" x14ac:dyDescent="0.25"/>
    <row r="296027" customFormat="1" x14ac:dyDescent="0.25"/>
    <row r="296028" customFormat="1" x14ac:dyDescent="0.25"/>
    <row r="296029" customFormat="1" x14ac:dyDescent="0.25"/>
    <row r="296030" customFormat="1" x14ac:dyDescent="0.25"/>
    <row r="296031" customFormat="1" x14ac:dyDescent="0.25"/>
    <row r="296032" customFormat="1" x14ac:dyDescent="0.25"/>
    <row r="296033" customFormat="1" x14ac:dyDescent="0.25"/>
    <row r="296034" customFormat="1" x14ac:dyDescent="0.25"/>
    <row r="296035" customFormat="1" x14ac:dyDescent="0.25"/>
    <row r="296036" customFormat="1" x14ac:dyDescent="0.25"/>
    <row r="296037" customFormat="1" x14ac:dyDescent="0.25"/>
    <row r="296038" customFormat="1" x14ac:dyDescent="0.25"/>
    <row r="296039" customFormat="1" x14ac:dyDescent="0.25"/>
    <row r="296040" customFormat="1" x14ac:dyDescent="0.25"/>
    <row r="296041" customFormat="1" x14ac:dyDescent="0.25"/>
    <row r="296042" customFormat="1" x14ac:dyDescent="0.25"/>
    <row r="296043" customFormat="1" x14ac:dyDescent="0.25"/>
    <row r="296044" customFormat="1" x14ac:dyDescent="0.25"/>
    <row r="296045" customFormat="1" x14ac:dyDescent="0.25"/>
    <row r="296046" customFormat="1" x14ac:dyDescent="0.25"/>
    <row r="296047" customFormat="1" x14ac:dyDescent="0.25"/>
    <row r="296048" customFormat="1" x14ac:dyDescent="0.25"/>
    <row r="296049" customFormat="1" x14ac:dyDescent="0.25"/>
    <row r="296050" customFormat="1" x14ac:dyDescent="0.25"/>
    <row r="296051" customFormat="1" x14ac:dyDescent="0.25"/>
    <row r="296052" customFormat="1" x14ac:dyDescent="0.25"/>
    <row r="296053" customFormat="1" x14ac:dyDescent="0.25"/>
    <row r="296054" customFormat="1" x14ac:dyDescent="0.25"/>
    <row r="296055" customFormat="1" x14ac:dyDescent="0.25"/>
    <row r="296056" customFormat="1" x14ac:dyDescent="0.25"/>
    <row r="296057" customFormat="1" x14ac:dyDescent="0.25"/>
    <row r="296058" customFormat="1" x14ac:dyDescent="0.25"/>
    <row r="296059" customFormat="1" x14ac:dyDescent="0.25"/>
    <row r="296060" customFormat="1" x14ac:dyDescent="0.25"/>
    <row r="296061" customFormat="1" x14ac:dyDescent="0.25"/>
    <row r="296062" customFormat="1" x14ac:dyDescent="0.25"/>
    <row r="296063" customFormat="1" x14ac:dyDescent="0.25"/>
    <row r="296064" customFormat="1" x14ac:dyDescent="0.25"/>
    <row r="296065" customFormat="1" x14ac:dyDescent="0.25"/>
    <row r="296066" customFormat="1" x14ac:dyDescent="0.25"/>
    <row r="296067" customFormat="1" x14ac:dyDescent="0.25"/>
    <row r="296068" customFormat="1" x14ac:dyDescent="0.25"/>
    <row r="296069" customFormat="1" x14ac:dyDescent="0.25"/>
    <row r="296070" customFormat="1" x14ac:dyDescent="0.25"/>
    <row r="296071" customFormat="1" x14ac:dyDescent="0.25"/>
    <row r="296072" customFormat="1" x14ac:dyDescent="0.25"/>
    <row r="296073" customFormat="1" x14ac:dyDescent="0.25"/>
    <row r="296074" customFormat="1" x14ac:dyDescent="0.25"/>
    <row r="296075" customFormat="1" x14ac:dyDescent="0.25"/>
    <row r="296076" customFormat="1" x14ac:dyDescent="0.25"/>
    <row r="296077" customFormat="1" x14ac:dyDescent="0.25"/>
    <row r="296078" customFormat="1" x14ac:dyDescent="0.25"/>
    <row r="296079" customFormat="1" x14ac:dyDescent="0.25"/>
    <row r="296080" customFormat="1" x14ac:dyDescent="0.25"/>
    <row r="296081" customFormat="1" x14ac:dyDescent="0.25"/>
    <row r="296082" customFormat="1" x14ac:dyDescent="0.25"/>
    <row r="296083" customFormat="1" x14ac:dyDescent="0.25"/>
    <row r="296084" customFormat="1" x14ac:dyDescent="0.25"/>
    <row r="296085" customFormat="1" x14ac:dyDescent="0.25"/>
    <row r="296086" customFormat="1" x14ac:dyDescent="0.25"/>
    <row r="296087" customFormat="1" x14ac:dyDescent="0.25"/>
    <row r="296088" customFormat="1" x14ac:dyDescent="0.25"/>
    <row r="296089" customFormat="1" x14ac:dyDescent="0.25"/>
    <row r="296090" customFormat="1" x14ac:dyDescent="0.25"/>
    <row r="296091" customFormat="1" x14ac:dyDescent="0.25"/>
    <row r="296092" customFormat="1" x14ac:dyDescent="0.25"/>
    <row r="296093" customFormat="1" x14ac:dyDescent="0.25"/>
    <row r="296094" customFormat="1" x14ac:dyDescent="0.25"/>
    <row r="296095" customFormat="1" x14ac:dyDescent="0.25"/>
    <row r="296096" customFormat="1" x14ac:dyDescent="0.25"/>
    <row r="296097" customFormat="1" x14ac:dyDescent="0.25"/>
    <row r="296098" customFormat="1" x14ac:dyDescent="0.25"/>
    <row r="296099" customFormat="1" x14ac:dyDescent="0.25"/>
    <row r="296100" customFormat="1" x14ac:dyDescent="0.25"/>
    <row r="296101" customFormat="1" x14ac:dyDescent="0.25"/>
    <row r="296102" customFormat="1" x14ac:dyDescent="0.25"/>
    <row r="296103" customFormat="1" x14ac:dyDescent="0.25"/>
    <row r="296104" customFormat="1" x14ac:dyDescent="0.25"/>
    <row r="296105" customFormat="1" x14ac:dyDescent="0.25"/>
    <row r="296106" customFormat="1" x14ac:dyDescent="0.25"/>
    <row r="296107" customFormat="1" x14ac:dyDescent="0.25"/>
    <row r="296108" customFormat="1" x14ac:dyDescent="0.25"/>
    <row r="296109" customFormat="1" x14ac:dyDescent="0.25"/>
    <row r="296110" customFormat="1" x14ac:dyDescent="0.25"/>
    <row r="296111" customFormat="1" x14ac:dyDescent="0.25"/>
    <row r="296112" customFormat="1" x14ac:dyDescent="0.25"/>
    <row r="296113" customFormat="1" x14ac:dyDescent="0.25"/>
    <row r="296114" customFormat="1" x14ac:dyDescent="0.25"/>
    <row r="296115" customFormat="1" x14ac:dyDescent="0.25"/>
    <row r="296116" customFormat="1" x14ac:dyDescent="0.25"/>
    <row r="296117" customFormat="1" x14ac:dyDescent="0.25"/>
    <row r="296118" customFormat="1" x14ac:dyDescent="0.25"/>
    <row r="296119" customFormat="1" x14ac:dyDescent="0.25"/>
    <row r="296120" customFormat="1" x14ac:dyDescent="0.25"/>
    <row r="296121" customFormat="1" x14ac:dyDescent="0.25"/>
    <row r="296122" customFormat="1" x14ac:dyDescent="0.25"/>
    <row r="296123" customFormat="1" x14ac:dyDescent="0.25"/>
    <row r="296124" customFormat="1" x14ac:dyDescent="0.25"/>
    <row r="296125" customFormat="1" x14ac:dyDescent="0.25"/>
    <row r="296126" customFormat="1" x14ac:dyDescent="0.25"/>
    <row r="296127" customFormat="1" x14ac:dyDescent="0.25"/>
    <row r="296128" customFormat="1" x14ac:dyDescent="0.25"/>
    <row r="296129" customFormat="1" x14ac:dyDescent="0.25"/>
    <row r="296130" customFormat="1" x14ac:dyDescent="0.25"/>
    <row r="296131" customFormat="1" x14ac:dyDescent="0.25"/>
    <row r="296132" customFormat="1" x14ac:dyDescent="0.25"/>
    <row r="296133" customFormat="1" x14ac:dyDescent="0.25"/>
    <row r="296134" customFormat="1" x14ac:dyDescent="0.25"/>
    <row r="296135" customFormat="1" x14ac:dyDescent="0.25"/>
    <row r="296136" customFormat="1" x14ac:dyDescent="0.25"/>
    <row r="296137" customFormat="1" x14ac:dyDescent="0.25"/>
    <row r="296138" customFormat="1" x14ac:dyDescent="0.25"/>
    <row r="296139" customFormat="1" x14ac:dyDescent="0.25"/>
    <row r="296140" customFormat="1" x14ac:dyDescent="0.25"/>
    <row r="296141" customFormat="1" x14ac:dyDescent="0.25"/>
    <row r="296142" customFormat="1" x14ac:dyDescent="0.25"/>
    <row r="296143" customFormat="1" x14ac:dyDescent="0.25"/>
    <row r="296144" customFormat="1" x14ac:dyDescent="0.25"/>
    <row r="296145" customFormat="1" x14ac:dyDescent="0.25"/>
    <row r="296146" customFormat="1" x14ac:dyDescent="0.25"/>
    <row r="296147" customFormat="1" x14ac:dyDescent="0.25"/>
    <row r="296148" customFormat="1" x14ac:dyDescent="0.25"/>
    <row r="296149" customFormat="1" x14ac:dyDescent="0.25"/>
    <row r="296150" customFormat="1" x14ac:dyDescent="0.25"/>
    <row r="296151" customFormat="1" x14ac:dyDescent="0.25"/>
    <row r="296152" customFormat="1" x14ac:dyDescent="0.25"/>
    <row r="296153" customFormat="1" x14ac:dyDescent="0.25"/>
    <row r="296154" customFormat="1" x14ac:dyDescent="0.25"/>
    <row r="296155" customFormat="1" x14ac:dyDescent="0.25"/>
    <row r="296156" customFormat="1" x14ac:dyDescent="0.25"/>
    <row r="296157" customFormat="1" x14ac:dyDescent="0.25"/>
    <row r="296158" customFormat="1" x14ac:dyDescent="0.25"/>
    <row r="296159" customFormat="1" x14ac:dyDescent="0.25"/>
    <row r="296160" customFormat="1" x14ac:dyDescent="0.25"/>
    <row r="296161" customFormat="1" x14ac:dyDescent="0.25"/>
    <row r="296162" customFormat="1" x14ac:dyDescent="0.25"/>
    <row r="296163" customFormat="1" x14ac:dyDescent="0.25"/>
    <row r="296164" customFormat="1" x14ac:dyDescent="0.25"/>
    <row r="296165" customFormat="1" x14ac:dyDescent="0.25"/>
    <row r="296166" customFormat="1" x14ac:dyDescent="0.25"/>
    <row r="296167" customFormat="1" x14ac:dyDescent="0.25"/>
    <row r="296168" customFormat="1" x14ac:dyDescent="0.25"/>
    <row r="296169" customFormat="1" x14ac:dyDescent="0.25"/>
    <row r="296170" customFormat="1" x14ac:dyDescent="0.25"/>
    <row r="296171" customFormat="1" x14ac:dyDescent="0.25"/>
    <row r="296172" customFormat="1" x14ac:dyDescent="0.25"/>
    <row r="296173" customFormat="1" x14ac:dyDescent="0.25"/>
    <row r="296174" customFormat="1" x14ac:dyDescent="0.25"/>
    <row r="296175" customFormat="1" x14ac:dyDescent="0.25"/>
    <row r="296176" customFormat="1" x14ac:dyDescent="0.25"/>
    <row r="296177" customFormat="1" x14ac:dyDescent="0.25"/>
    <row r="296178" customFormat="1" x14ac:dyDescent="0.25"/>
    <row r="296179" customFormat="1" x14ac:dyDescent="0.25"/>
    <row r="296180" customFormat="1" x14ac:dyDescent="0.25"/>
    <row r="296181" customFormat="1" x14ac:dyDescent="0.25"/>
    <row r="296182" customFormat="1" x14ac:dyDescent="0.25"/>
    <row r="296183" customFormat="1" x14ac:dyDescent="0.25"/>
    <row r="296184" customFormat="1" x14ac:dyDescent="0.25"/>
    <row r="296185" customFormat="1" x14ac:dyDescent="0.25"/>
    <row r="296186" customFormat="1" x14ac:dyDescent="0.25"/>
    <row r="296187" customFormat="1" x14ac:dyDescent="0.25"/>
    <row r="296188" customFormat="1" x14ac:dyDescent="0.25"/>
    <row r="296189" customFormat="1" x14ac:dyDescent="0.25"/>
    <row r="296190" customFormat="1" x14ac:dyDescent="0.25"/>
    <row r="296191" customFormat="1" x14ac:dyDescent="0.25"/>
    <row r="296192" customFormat="1" x14ac:dyDescent="0.25"/>
    <row r="296193" customFormat="1" x14ac:dyDescent="0.25"/>
    <row r="296194" customFormat="1" x14ac:dyDescent="0.25"/>
    <row r="296195" customFormat="1" x14ac:dyDescent="0.25"/>
    <row r="296196" customFormat="1" x14ac:dyDescent="0.25"/>
    <row r="296197" customFormat="1" x14ac:dyDescent="0.25"/>
    <row r="296198" customFormat="1" x14ac:dyDescent="0.25"/>
    <row r="296199" customFormat="1" x14ac:dyDescent="0.25"/>
    <row r="296200" customFormat="1" x14ac:dyDescent="0.25"/>
    <row r="296201" customFormat="1" x14ac:dyDescent="0.25"/>
    <row r="296202" customFormat="1" x14ac:dyDescent="0.25"/>
    <row r="296203" customFormat="1" x14ac:dyDescent="0.25"/>
    <row r="296204" customFormat="1" x14ac:dyDescent="0.25"/>
    <row r="296205" customFormat="1" x14ac:dyDescent="0.25"/>
    <row r="296206" customFormat="1" x14ac:dyDescent="0.25"/>
    <row r="296207" customFormat="1" x14ac:dyDescent="0.25"/>
    <row r="296208" customFormat="1" x14ac:dyDescent="0.25"/>
    <row r="296209" customFormat="1" x14ac:dyDescent="0.25"/>
    <row r="296210" customFormat="1" x14ac:dyDescent="0.25"/>
    <row r="296211" customFormat="1" x14ac:dyDescent="0.25"/>
    <row r="296212" customFormat="1" x14ac:dyDescent="0.25"/>
    <row r="296213" customFormat="1" x14ac:dyDescent="0.25"/>
    <row r="296214" customFormat="1" x14ac:dyDescent="0.25"/>
    <row r="296215" customFormat="1" x14ac:dyDescent="0.25"/>
    <row r="296216" customFormat="1" x14ac:dyDescent="0.25"/>
    <row r="296217" customFormat="1" x14ac:dyDescent="0.25"/>
    <row r="296218" customFormat="1" x14ac:dyDescent="0.25"/>
    <row r="296219" customFormat="1" x14ac:dyDescent="0.25"/>
    <row r="296220" customFormat="1" x14ac:dyDescent="0.25"/>
    <row r="296221" customFormat="1" x14ac:dyDescent="0.25"/>
    <row r="296222" customFormat="1" x14ac:dyDescent="0.25"/>
    <row r="296223" customFormat="1" x14ac:dyDescent="0.25"/>
    <row r="296224" customFormat="1" x14ac:dyDescent="0.25"/>
    <row r="296225" customFormat="1" x14ac:dyDescent="0.25"/>
    <row r="296226" customFormat="1" x14ac:dyDescent="0.25"/>
    <row r="296227" customFormat="1" x14ac:dyDescent="0.25"/>
    <row r="296228" customFormat="1" x14ac:dyDescent="0.25"/>
    <row r="296229" customFormat="1" x14ac:dyDescent="0.25"/>
    <row r="296230" customFormat="1" x14ac:dyDescent="0.25"/>
    <row r="296231" customFormat="1" x14ac:dyDescent="0.25"/>
    <row r="296232" customFormat="1" x14ac:dyDescent="0.25"/>
    <row r="296233" customFormat="1" x14ac:dyDescent="0.25"/>
    <row r="296234" customFormat="1" x14ac:dyDescent="0.25"/>
    <row r="296235" customFormat="1" x14ac:dyDescent="0.25"/>
    <row r="296236" customFormat="1" x14ac:dyDescent="0.25"/>
    <row r="296237" customFormat="1" x14ac:dyDescent="0.25"/>
    <row r="296238" customFormat="1" x14ac:dyDescent="0.25"/>
    <row r="296239" customFormat="1" x14ac:dyDescent="0.25"/>
    <row r="296240" customFormat="1" x14ac:dyDescent="0.25"/>
    <row r="296241" customFormat="1" x14ac:dyDescent="0.25"/>
    <row r="296242" customFormat="1" x14ac:dyDescent="0.25"/>
    <row r="296243" customFormat="1" x14ac:dyDescent="0.25"/>
    <row r="296244" customFormat="1" x14ac:dyDescent="0.25"/>
    <row r="296245" customFormat="1" x14ac:dyDescent="0.25"/>
    <row r="296246" customFormat="1" x14ac:dyDescent="0.25"/>
    <row r="296247" customFormat="1" x14ac:dyDescent="0.25"/>
    <row r="296248" customFormat="1" x14ac:dyDescent="0.25"/>
    <row r="296249" customFormat="1" x14ac:dyDescent="0.25"/>
    <row r="296250" customFormat="1" x14ac:dyDescent="0.25"/>
    <row r="296251" customFormat="1" x14ac:dyDescent="0.25"/>
    <row r="296252" customFormat="1" x14ac:dyDescent="0.25"/>
    <row r="296253" customFormat="1" x14ac:dyDescent="0.25"/>
    <row r="296254" customFormat="1" x14ac:dyDescent="0.25"/>
    <row r="296255" customFormat="1" x14ac:dyDescent="0.25"/>
    <row r="296256" customFormat="1" x14ac:dyDescent="0.25"/>
    <row r="296257" customFormat="1" x14ac:dyDescent="0.25"/>
    <row r="296258" customFormat="1" x14ac:dyDescent="0.25"/>
    <row r="296259" customFormat="1" x14ac:dyDescent="0.25"/>
    <row r="296260" customFormat="1" x14ac:dyDescent="0.25"/>
    <row r="296261" customFormat="1" x14ac:dyDescent="0.25"/>
    <row r="296262" customFormat="1" x14ac:dyDescent="0.25"/>
    <row r="296263" customFormat="1" x14ac:dyDescent="0.25"/>
    <row r="296264" customFormat="1" x14ac:dyDescent="0.25"/>
    <row r="296265" customFormat="1" x14ac:dyDescent="0.25"/>
    <row r="296266" customFormat="1" x14ac:dyDescent="0.25"/>
    <row r="296267" customFormat="1" x14ac:dyDescent="0.25"/>
    <row r="296268" customFormat="1" x14ac:dyDescent="0.25"/>
    <row r="296269" customFormat="1" x14ac:dyDescent="0.25"/>
    <row r="296270" customFormat="1" x14ac:dyDescent="0.25"/>
    <row r="296271" customFormat="1" x14ac:dyDescent="0.25"/>
    <row r="296272" customFormat="1" x14ac:dyDescent="0.25"/>
    <row r="296273" customFormat="1" x14ac:dyDescent="0.25"/>
    <row r="296274" customFormat="1" x14ac:dyDescent="0.25"/>
    <row r="296275" customFormat="1" x14ac:dyDescent="0.25"/>
    <row r="296276" customFormat="1" x14ac:dyDescent="0.25"/>
    <row r="296277" customFormat="1" x14ac:dyDescent="0.25"/>
    <row r="296278" customFormat="1" x14ac:dyDescent="0.25"/>
    <row r="296279" customFormat="1" x14ac:dyDescent="0.25"/>
    <row r="296280" customFormat="1" x14ac:dyDescent="0.25"/>
    <row r="296281" customFormat="1" x14ac:dyDescent="0.25"/>
    <row r="296282" customFormat="1" x14ac:dyDescent="0.25"/>
    <row r="296283" customFormat="1" x14ac:dyDescent="0.25"/>
    <row r="296284" customFormat="1" x14ac:dyDescent="0.25"/>
    <row r="296285" customFormat="1" x14ac:dyDescent="0.25"/>
    <row r="296286" customFormat="1" x14ac:dyDescent="0.25"/>
    <row r="296287" customFormat="1" x14ac:dyDescent="0.25"/>
    <row r="296288" customFormat="1" x14ac:dyDescent="0.25"/>
    <row r="296289" customFormat="1" x14ac:dyDescent="0.25"/>
    <row r="296290" customFormat="1" x14ac:dyDescent="0.25"/>
    <row r="296291" customFormat="1" x14ac:dyDescent="0.25"/>
    <row r="296292" customFormat="1" x14ac:dyDescent="0.25"/>
    <row r="296293" customFormat="1" x14ac:dyDescent="0.25"/>
    <row r="296294" customFormat="1" x14ac:dyDescent="0.25"/>
    <row r="296295" customFormat="1" x14ac:dyDescent="0.25"/>
    <row r="296296" customFormat="1" x14ac:dyDescent="0.25"/>
    <row r="296297" customFormat="1" x14ac:dyDescent="0.25"/>
    <row r="296298" customFormat="1" x14ac:dyDescent="0.25"/>
    <row r="296299" customFormat="1" x14ac:dyDescent="0.25"/>
    <row r="296300" customFormat="1" x14ac:dyDescent="0.25"/>
    <row r="296301" customFormat="1" x14ac:dyDescent="0.25"/>
    <row r="296302" customFormat="1" x14ac:dyDescent="0.25"/>
    <row r="296303" customFormat="1" x14ac:dyDescent="0.25"/>
    <row r="296304" customFormat="1" x14ac:dyDescent="0.25"/>
    <row r="296305" customFormat="1" x14ac:dyDescent="0.25"/>
    <row r="296306" customFormat="1" x14ac:dyDescent="0.25"/>
    <row r="296307" customFormat="1" x14ac:dyDescent="0.25"/>
    <row r="296308" customFormat="1" x14ac:dyDescent="0.25"/>
    <row r="296309" customFormat="1" x14ac:dyDescent="0.25"/>
    <row r="296310" customFormat="1" x14ac:dyDescent="0.25"/>
    <row r="296311" customFormat="1" x14ac:dyDescent="0.25"/>
    <row r="296312" customFormat="1" x14ac:dyDescent="0.25"/>
    <row r="296313" customFormat="1" x14ac:dyDescent="0.25"/>
    <row r="296314" customFormat="1" x14ac:dyDescent="0.25"/>
    <row r="296315" customFormat="1" x14ac:dyDescent="0.25"/>
    <row r="296316" customFormat="1" x14ac:dyDescent="0.25"/>
    <row r="296317" customFormat="1" x14ac:dyDescent="0.25"/>
    <row r="296318" customFormat="1" x14ac:dyDescent="0.25"/>
    <row r="296319" customFormat="1" x14ac:dyDescent="0.25"/>
    <row r="296320" customFormat="1" x14ac:dyDescent="0.25"/>
    <row r="296321" customFormat="1" x14ac:dyDescent="0.25"/>
    <row r="296322" customFormat="1" x14ac:dyDescent="0.25"/>
    <row r="296323" customFormat="1" x14ac:dyDescent="0.25"/>
    <row r="296324" customFormat="1" x14ac:dyDescent="0.25"/>
    <row r="296325" customFormat="1" x14ac:dyDescent="0.25"/>
    <row r="296326" customFormat="1" x14ac:dyDescent="0.25"/>
    <row r="296327" customFormat="1" x14ac:dyDescent="0.25"/>
    <row r="296328" customFormat="1" x14ac:dyDescent="0.25"/>
    <row r="296329" customFormat="1" x14ac:dyDescent="0.25"/>
    <row r="296330" customFormat="1" x14ac:dyDescent="0.25"/>
    <row r="296331" customFormat="1" x14ac:dyDescent="0.25"/>
    <row r="296332" customFormat="1" x14ac:dyDescent="0.25"/>
    <row r="296333" customFormat="1" x14ac:dyDescent="0.25"/>
    <row r="296334" customFormat="1" x14ac:dyDescent="0.25"/>
    <row r="296335" customFormat="1" x14ac:dyDescent="0.25"/>
    <row r="296336" customFormat="1" x14ac:dyDescent="0.25"/>
    <row r="296337" customFormat="1" x14ac:dyDescent="0.25"/>
    <row r="296338" customFormat="1" x14ac:dyDescent="0.25"/>
    <row r="296339" customFormat="1" x14ac:dyDescent="0.25"/>
    <row r="296340" customFormat="1" x14ac:dyDescent="0.25"/>
    <row r="296341" customFormat="1" x14ac:dyDescent="0.25"/>
    <row r="296342" customFormat="1" x14ac:dyDescent="0.25"/>
    <row r="296343" customFormat="1" x14ac:dyDescent="0.25"/>
    <row r="296344" customFormat="1" x14ac:dyDescent="0.25"/>
    <row r="296345" customFormat="1" x14ac:dyDescent="0.25"/>
    <row r="296346" customFormat="1" x14ac:dyDescent="0.25"/>
    <row r="296347" customFormat="1" x14ac:dyDescent="0.25"/>
    <row r="296348" customFormat="1" x14ac:dyDescent="0.25"/>
    <row r="296349" customFormat="1" x14ac:dyDescent="0.25"/>
    <row r="296350" customFormat="1" x14ac:dyDescent="0.25"/>
    <row r="296351" customFormat="1" x14ac:dyDescent="0.25"/>
    <row r="296352" customFormat="1" x14ac:dyDescent="0.25"/>
    <row r="296353" customFormat="1" x14ac:dyDescent="0.25"/>
    <row r="296354" customFormat="1" x14ac:dyDescent="0.25"/>
    <row r="296355" customFormat="1" x14ac:dyDescent="0.25"/>
    <row r="296356" customFormat="1" x14ac:dyDescent="0.25"/>
    <row r="296357" customFormat="1" x14ac:dyDescent="0.25"/>
    <row r="296358" customFormat="1" x14ac:dyDescent="0.25"/>
    <row r="296359" customFormat="1" x14ac:dyDescent="0.25"/>
    <row r="296360" customFormat="1" x14ac:dyDescent="0.25"/>
    <row r="296361" customFormat="1" x14ac:dyDescent="0.25"/>
    <row r="296362" customFormat="1" x14ac:dyDescent="0.25"/>
    <row r="296363" customFormat="1" x14ac:dyDescent="0.25"/>
    <row r="296364" customFormat="1" x14ac:dyDescent="0.25"/>
    <row r="296365" customFormat="1" x14ac:dyDescent="0.25"/>
    <row r="296366" customFormat="1" x14ac:dyDescent="0.25"/>
    <row r="296367" customFormat="1" x14ac:dyDescent="0.25"/>
    <row r="296368" customFormat="1" x14ac:dyDescent="0.25"/>
    <row r="296369" customFormat="1" x14ac:dyDescent="0.25"/>
    <row r="296370" customFormat="1" x14ac:dyDescent="0.25"/>
    <row r="296371" customFormat="1" x14ac:dyDescent="0.25"/>
    <row r="296372" customFormat="1" x14ac:dyDescent="0.25"/>
    <row r="296373" customFormat="1" x14ac:dyDescent="0.25"/>
    <row r="296374" customFormat="1" x14ac:dyDescent="0.25"/>
    <row r="296375" customFormat="1" x14ac:dyDescent="0.25"/>
    <row r="296376" customFormat="1" x14ac:dyDescent="0.25"/>
    <row r="296377" customFormat="1" x14ac:dyDescent="0.25"/>
    <row r="296378" customFormat="1" x14ac:dyDescent="0.25"/>
    <row r="296379" customFormat="1" x14ac:dyDescent="0.25"/>
    <row r="296380" customFormat="1" x14ac:dyDescent="0.25"/>
    <row r="296381" customFormat="1" x14ac:dyDescent="0.25"/>
    <row r="296382" customFormat="1" x14ac:dyDescent="0.25"/>
    <row r="296383" customFormat="1" x14ac:dyDescent="0.25"/>
    <row r="296384" customFormat="1" x14ac:dyDescent="0.25"/>
    <row r="296385" customFormat="1" x14ac:dyDescent="0.25"/>
    <row r="296386" customFormat="1" x14ac:dyDescent="0.25"/>
    <row r="296387" customFormat="1" x14ac:dyDescent="0.25"/>
    <row r="296388" customFormat="1" x14ac:dyDescent="0.25"/>
    <row r="296389" customFormat="1" x14ac:dyDescent="0.25"/>
    <row r="296390" customFormat="1" x14ac:dyDescent="0.25"/>
    <row r="296391" customFormat="1" x14ac:dyDescent="0.25"/>
    <row r="296392" customFormat="1" x14ac:dyDescent="0.25"/>
    <row r="296393" customFormat="1" x14ac:dyDescent="0.25"/>
    <row r="296394" customFormat="1" x14ac:dyDescent="0.25"/>
    <row r="296395" customFormat="1" x14ac:dyDescent="0.25"/>
    <row r="296396" customFormat="1" x14ac:dyDescent="0.25"/>
    <row r="296397" customFormat="1" x14ac:dyDescent="0.25"/>
    <row r="296398" customFormat="1" x14ac:dyDescent="0.25"/>
    <row r="296399" customFormat="1" x14ac:dyDescent="0.25"/>
    <row r="296400" customFormat="1" x14ac:dyDescent="0.25"/>
    <row r="296401" customFormat="1" x14ac:dyDescent="0.25"/>
    <row r="296402" customFormat="1" x14ac:dyDescent="0.25"/>
    <row r="296403" customFormat="1" x14ac:dyDescent="0.25"/>
    <row r="296404" customFormat="1" x14ac:dyDescent="0.25"/>
    <row r="296405" customFormat="1" x14ac:dyDescent="0.25"/>
    <row r="296406" customFormat="1" x14ac:dyDescent="0.25"/>
    <row r="296407" customFormat="1" x14ac:dyDescent="0.25"/>
    <row r="296408" customFormat="1" x14ac:dyDescent="0.25"/>
    <row r="296409" customFormat="1" x14ac:dyDescent="0.25"/>
    <row r="296410" customFormat="1" x14ac:dyDescent="0.25"/>
    <row r="296411" customFormat="1" x14ac:dyDescent="0.25"/>
    <row r="296412" customFormat="1" x14ac:dyDescent="0.25"/>
    <row r="296413" customFormat="1" x14ac:dyDescent="0.25"/>
    <row r="296414" customFormat="1" x14ac:dyDescent="0.25"/>
    <row r="296415" customFormat="1" x14ac:dyDescent="0.25"/>
    <row r="296416" customFormat="1" x14ac:dyDescent="0.25"/>
    <row r="296417" customFormat="1" x14ac:dyDescent="0.25"/>
    <row r="296418" customFormat="1" x14ac:dyDescent="0.25"/>
    <row r="296419" customFormat="1" x14ac:dyDescent="0.25"/>
    <row r="296420" customFormat="1" x14ac:dyDescent="0.25"/>
    <row r="296421" customFormat="1" x14ac:dyDescent="0.25"/>
    <row r="296422" customFormat="1" x14ac:dyDescent="0.25"/>
    <row r="296423" customFormat="1" x14ac:dyDescent="0.25"/>
    <row r="296424" customFormat="1" x14ac:dyDescent="0.25"/>
    <row r="296425" customFormat="1" x14ac:dyDescent="0.25"/>
    <row r="296426" customFormat="1" x14ac:dyDescent="0.25"/>
    <row r="296427" customFormat="1" x14ac:dyDescent="0.25"/>
    <row r="296428" customFormat="1" x14ac:dyDescent="0.25"/>
    <row r="296429" customFormat="1" x14ac:dyDescent="0.25"/>
    <row r="296430" customFormat="1" x14ac:dyDescent="0.25"/>
    <row r="296431" customFormat="1" x14ac:dyDescent="0.25"/>
    <row r="296432" customFormat="1" x14ac:dyDescent="0.25"/>
    <row r="296433" customFormat="1" x14ac:dyDescent="0.25"/>
    <row r="296434" customFormat="1" x14ac:dyDescent="0.25"/>
    <row r="296435" customFormat="1" x14ac:dyDescent="0.25"/>
    <row r="296436" customFormat="1" x14ac:dyDescent="0.25"/>
    <row r="296437" customFormat="1" x14ac:dyDescent="0.25"/>
    <row r="296438" customFormat="1" x14ac:dyDescent="0.25"/>
    <row r="296439" customFormat="1" x14ac:dyDescent="0.25"/>
    <row r="296440" customFormat="1" x14ac:dyDescent="0.25"/>
    <row r="296441" customFormat="1" x14ac:dyDescent="0.25"/>
    <row r="296442" customFormat="1" x14ac:dyDescent="0.25"/>
    <row r="296443" customFormat="1" x14ac:dyDescent="0.25"/>
    <row r="296444" customFormat="1" x14ac:dyDescent="0.25"/>
    <row r="296445" customFormat="1" x14ac:dyDescent="0.25"/>
    <row r="296446" customFormat="1" x14ac:dyDescent="0.25"/>
    <row r="296447" customFormat="1" x14ac:dyDescent="0.25"/>
    <row r="296448" customFormat="1" x14ac:dyDescent="0.25"/>
    <row r="296449" customFormat="1" x14ac:dyDescent="0.25"/>
    <row r="296450" customFormat="1" x14ac:dyDescent="0.25"/>
    <row r="296451" customFormat="1" x14ac:dyDescent="0.25"/>
    <row r="296452" customFormat="1" x14ac:dyDescent="0.25"/>
    <row r="296453" customFormat="1" x14ac:dyDescent="0.25"/>
    <row r="296454" customFormat="1" x14ac:dyDescent="0.25"/>
    <row r="296455" customFormat="1" x14ac:dyDescent="0.25"/>
    <row r="296456" customFormat="1" x14ac:dyDescent="0.25"/>
    <row r="296457" customFormat="1" x14ac:dyDescent="0.25"/>
    <row r="296458" customFormat="1" x14ac:dyDescent="0.25"/>
    <row r="296459" customFormat="1" x14ac:dyDescent="0.25"/>
    <row r="296460" customFormat="1" x14ac:dyDescent="0.25"/>
    <row r="296461" customFormat="1" x14ac:dyDescent="0.25"/>
    <row r="296462" customFormat="1" x14ac:dyDescent="0.25"/>
    <row r="296463" customFormat="1" x14ac:dyDescent="0.25"/>
    <row r="296464" customFormat="1" x14ac:dyDescent="0.25"/>
    <row r="296465" customFormat="1" x14ac:dyDescent="0.25"/>
    <row r="296466" customFormat="1" x14ac:dyDescent="0.25"/>
    <row r="296467" customFormat="1" x14ac:dyDescent="0.25"/>
    <row r="296468" customFormat="1" x14ac:dyDescent="0.25"/>
    <row r="296469" customFormat="1" x14ac:dyDescent="0.25"/>
    <row r="296470" customFormat="1" x14ac:dyDescent="0.25"/>
    <row r="296471" customFormat="1" x14ac:dyDescent="0.25"/>
    <row r="296472" customFormat="1" x14ac:dyDescent="0.25"/>
    <row r="296473" customFormat="1" x14ac:dyDescent="0.25"/>
    <row r="296474" customFormat="1" x14ac:dyDescent="0.25"/>
    <row r="296475" customFormat="1" x14ac:dyDescent="0.25"/>
    <row r="296476" customFormat="1" x14ac:dyDescent="0.25"/>
    <row r="296477" customFormat="1" x14ac:dyDescent="0.25"/>
    <row r="296478" customFormat="1" x14ac:dyDescent="0.25"/>
    <row r="296479" customFormat="1" x14ac:dyDescent="0.25"/>
    <row r="296480" customFormat="1" x14ac:dyDescent="0.25"/>
    <row r="296481" customFormat="1" x14ac:dyDescent="0.25"/>
    <row r="296482" customFormat="1" x14ac:dyDescent="0.25"/>
    <row r="296483" customFormat="1" x14ac:dyDescent="0.25"/>
    <row r="296484" customFormat="1" x14ac:dyDescent="0.25"/>
    <row r="296485" customFormat="1" x14ac:dyDescent="0.25"/>
    <row r="296486" customFormat="1" x14ac:dyDescent="0.25"/>
    <row r="296487" customFormat="1" x14ac:dyDescent="0.25"/>
    <row r="296488" customFormat="1" x14ac:dyDescent="0.25"/>
    <row r="296489" customFormat="1" x14ac:dyDescent="0.25"/>
    <row r="296490" customFormat="1" x14ac:dyDescent="0.25"/>
    <row r="296491" customFormat="1" x14ac:dyDescent="0.25"/>
    <row r="296492" customFormat="1" x14ac:dyDescent="0.25"/>
    <row r="296493" customFormat="1" x14ac:dyDescent="0.25"/>
    <row r="296494" customFormat="1" x14ac:dyDescent="0.25"/>
    <row r="296495" customFormat="1" x14ac:dyDescent="0.25"/>
    <row r="296496" customFormat="1" x14ac:dyDescent="0.25"/>
    <row r="296497" customFormat="1" x14ac:dyDescent="0.25"/>
    <row r="296498" customFormat="1" x14ac:dyDescent="0.25"/>
    <row r="296499" customFormat="1" x14ac:dyDescent="0.25"/>
    <row r="296500" customFormat="1" x14ac:dyDescent="0.25"/>
    <row r="296501" customFormat="1" x14ac:dyDescent="0.25"/>
    <row r="296502" customFormat="1" x14ac:dyDescent="0.25"/>
    <row r="296503" customFormat="1" x14ac:dyDescent="0.25"/>
    <row r="296504" customFormat="1" x14ac:dyDescent="0.25"/>
    <row r="296505" customFormat="1" x14ac:dyDescent="0.25"/>
    <row r="296506" customFormat="1" x14ac:dyDescent="0.25"/>
    <row r="296507" customFormat="1" x14ac:dyDescent="0.25"/>
    <row r="296508" customFormat="1" x14ac:dyDescent="0.25"/>
    <row r="296509" customFormat="1" x14ac:dyDescent="0.25"/>
    <row r="296510" customFormat="1" x14ac:dyDescent="0.25"/>
    <row r="296511" customFormat="1" x14ac:dyDescent="0.25"/>
    <row r="296512" customFormat="1" x14ac:dyDescent="0.25"/>
    <row r="296513" customFormat="1" x14ac:dyDescent="0.25"/>
    <row r="296514" customFormat="1" x14ac:dyDescent="0.25"/>
    <row r="296515" customFormat="1" x14ac:dyDescent="0.25"/>
    <row r="296516" customFormat="1" x14ac:dyDescent="0.25"/>
    <row r="296517" customFormat="1" x14ac:dyDescent="0.25"/>
    <row r="296518" customFormat="1" x14ac:dyDescent="0.25"/>
    <row r="296519" customFormat="1" x14ac:dyDescent="0.25"/>
    <row r="296520" customFormat="1" x14ac:dyDescent="0.25"/>
    <row r="296521" customFormat="1" x14ac:dyDescent="0.25"/>
    <row r="296522" customFormat="1" x14ac:dyDescent="0.25"/>
    <row r="296523" customFormat="1" x14ac:dyDescent="0.25"/>
    <row r="296524" customFormat="1" x14ac:dyDescent="0.25"/>
    <row r="296525" customFormat="1" x14ac:dyDescent="0.25"/>
    <row r="296526" customFormat="1" x14ac:dyDescent="0.25"/>
    <row r="296527" customFormat="1" x14ac:dyDescent="0.25"/>
    <row r="296528" customFormat="1" x14ac:dyDescent="0.25"/>
    <row r="296529" customFormat="1" x14ac:dyDescent="0.25"/>
    <row r="296530" customFormat="1" x14ac:dyDescent="0.25"/>
    <row r="296531" customFormat="1" x14ac:dyDescent="0.25"/>
    <row r="296532" customFormat="1" x14ac:dyDescent="0.25"/>
    <row r="296533" customFormat="1" x14ac:dyDescent="0.25"/>
    <row r="296534" customFormat="1" x14ac:dyDescent="0.25"/>
    <row r="296535" customFormat="1" x14ac:dyDescent="0.25"/>
    <row r="296536" customFormat="1" x14ac:dyDescent="0.25"/>
    <row r="296537" customFormat="1" x14ac:dyDescent="0.25"/>
    <row r="296538" customFormat="1" x14ac:dyDescent="0.25"/>
    <row r="296539" customFormat="1" x14ac:dyDescent="0.25"/>
    <row r="296540" customFormat="1" x14ac:dyDescent="0.25"/>
    <row r="296541" customFormat="1" x14ac:dyDescent="0.25"/>
    <row r="296542" customFormat="1" x14ac:dyDescent="0.25"/>
    <row r="296543" customFormat="1" x14ac:dyDescent="0.25"/>
    <row r="296544" customFormat="1" x14ac:dyDescent="0.25"/>
    <row r="296545" customFormat="1" x14ac:dyDescent="0.25"/>
    <row r="296546" customFormat="1" x14ac:dyDescent="0.25"/>
    <row r="296547" customFormat="1" x14ac:dyDescent="0.25"/>
    <row r="296548" customFormat="1" x14ac:dyDescent="0.25"/>
    <row r="296549" customFormat="1" x14ac:dyDescent="0.25"/>
    <row r="296550" customFormat="1" x14ac:dyDescent="0.25"/>
    <row r="296551" customFormat="1" x14ac:dyDescent="0.25"/>
    <row r="296552" customFormat="1" x14ac:dyDescent="0.25"/>
    <row r="296553" customFormat="1" x14ac:dyDescent="0.25"/>
    <row r="296554" customFormat="1" x14ac:dyDescent="0.25"/>
    <row r="296555" customFormat="1" x14ac:dyDescent="0.25"/>
    <row r="296556" customFormat="1" x14ac:dyDescent="0.25"/>
    <row r="296557" customFormat="1" x14ac:dyDescent="0.25"/>
    <row r="296558" customFormat="1" x14ac:dyDescent="0.25"/>
    <row r="296559" customFormat="1" x14ac:dyDescent="0.25"/>
    <row r="296560" customFormat="1" x14ac:dyDescent="0.25"/>
    <row r="296561" customFormat="1" x14ac:dyDescent="0.25"/>
    <row r="296562" customFormat="1" x14ac:dyDescent="0.25"/>
    <row r="296563" customFormat="1" x14ac:dyDescent="0.25"/>
    <row r="296564" customFormat="1" x14ac:dyDescent="0.25"/>
    <row r="296565" customFormat="1" x14ac:dyDescent="0.25"/>
    <row r="296566" customFormat="1" x14ac:dyDescent="0.25"/>
    <row r="296567" customFormat="1" x14ac:dyDescent="0.25"/>
    <row r="296568" customFormat="1" x14ac:dyDescent="0.25"/>
    <row r="296569" customFormat="1" x14ac:dyDescent="0.25"/>
    <row r="296570" customFormat="1" x14ac:dyDescent="0.25"/>
    <row r="296571" customFormat="1" x14ac:dyDescent="0.25"/>
    <row r="296572" customFormat="1" x14ac:dyDescent="0.25"/>
    <row r="296573" customFormat="1" x14ac:dyDescent="0.25"/>
    <row r="296574" customFormat="1" x14ac:dyDescent="0.25"/>
    <row r="296575" customFormat="1" x14ac:dyDescent="0.25"/>
    <row r="296576" customFormat="1" x14ac:dyDescent="0.25"/>
    <row r="296577" customFormat="1" x14ac:dyDescent="0.25"/>
    <row r="296578" customFormat="1" x14ac:dyDescent="0.25"/>
    <row r="296579" customFormat="1" x14ac:dyDescent="0.25"/>
    <row r="296580" customFormat="1" x14ac:dyDescent="0.25"/>
    <row r="296581" customFormat="1" x14ac:dyDescent="0.25"/>
    <row r="296582" customFormat="1" x14ac:dyDescent="0.25"/>
    <row r="296583" customFormat="1" x14ac:dyDescent="0.25"/>
    <row r="296584" customFormat="1" x14ac:dyDescent="0.25"/>
    <row r="296585" customFormat="1" x14ac:dyDescent="0.25"/>
    <row r="296586" customFormat="1" x14ac:dyDescent="0.25"/>
    <row r="296587" customFormat="1" x14ac:dyDescent="0.25"/>
    <row r="296588" customFormat="1" x14ac:dyDescent="0.25"/>
    <row r="296589" customFormat="1" x14ac:dyDescent="0.25"/>
    <row r="296590" customFormat="1" x14ac:dyDescent="0.25"/>
    <row r="296591" customFormat="1" x14ac:dyDescent="0.25"/>
    <row r="296592" customFormat="1" x14ac:dyDescent="0.25"/>
    <row r="296593" customFormat="1" x14ac:dyDescent="0.25"/>
    <row r="296594" customFormat="1" x14ac:dyDescent="0.25"/>
    <row r="296595" customFormat="1" x14ac:dyDescent="0.25"/>
    <row r="296596" customFormat="1" x14ac:dyDescent="0.25"/>
    <row r="296597" customFormat="1" x14ac:dyDescent="0.25"/>
    <row r="296598" customFormat="1" x14ac:dyDescent="0.25"/>
    <row r="296599" customFormat="1" x14ac:dyDescent="0.25"/>
    <row r="296600" customFormat="1" x14ac:dyDescent="0.25"/>
    <row r="296601" customFormat="1" x14ac:dyDescent="0.25"/>
    <row r="296602" customFormat="1" x14ac:dyDescent="0.25"/>
    <row r="296603" customFormat="1" x14ac:dyDescent="0.25"/>
    <row r="296604" customFormat="1" x14ac:dyDescent="0.25"/>
    <row r="296605" customFormat="1" x14ac:dyDescent="0.25"/>
    <row r="296606" customFormat="1" x14ac:dyDescent="0.25"/>
    <row r="296607" customFormat="1" x14ac:dyDescent="0.25"/>
    <row r="296608" customFormat="1" x14ac:dyDescent="0.25"/>
    <row r="296609" customFormat="1" x14ac:dyDescent="0.25"/>
    <row r="296610" customFormat="1" x14ac:dyDescent="0.25"/>
    <row r="296611" customFormat="1" x14ac:dyDescent="0.25"/>
    <row r="296612" customFormat="1" x14ac:dyDescent="0.25"/>
    <row r="296613" customFormat="1" x14ac:dyDescent="0.25"/>
    <row r="296614" customFormat="1" x14ac:dyDescent="0.25"/>
    <row r="296615" customFormat="1" x14ac:dyDescent="0.25"/>
    <row r="296616" customFormat="1" x14ac:dyDescent="0.25"/>
    <row r="296617" customFormat="1" x14ac:dyDescent="0.25"/>
    <row r="296618" customFormat="1" x14ac:dyDescent="0.25"/>
    <row r="296619" customFormat="1" x14ac:dyDescent="0.25"/>
    <row r="296620" customFormat="1" x14ac:dyDescent="0.25"/>
    <row r="296621" customFormat="1" x14ac:dyDescent="0.25"/>
    <row r="296622" customFormat="1" x14ac:dyDescent="0.25"/>
    <row r="296623" customFormat="1" x14ac:dyDescent="0.25"/>
    <row r="296624" customFormat="1" x14ac:dyDescent="0.25"/>
    <row r="296625" customFormat="1" x14ac:dyDescent="0.25"/>
    <row r="296626" customFormat="1" x14ac:dyDescent="0.25"/>
    <row r="296627" customFormat="1" x14ac:dyDescent="0.25"/>
    <row r="296628" customFormat="1" x14ac:dyDescent="0.25"/>
    <row r="296629" customFormat="1" x14ac:dyDescent="0.25"/>
    <row r="296630" customFormat="1" x14ac:dyDescent="0.25"/>
    <row r="296631" customFormat="1" x14ac:dyDescent="0.25"/>
    <row r="296632" customFormat="1" x14ac:dyDescent="0.25"/>
    <row r="296633" customFormat="1" x14ac:dyDescent="0.25"/>
    <row r="296634" customFormat="1" x14ac:dyDescent="0.25"/>
    <row r="296635" customFormat="1" x14ac:dyDescent="0.25"/>
    <row r="296636" customFormat="1" x14ac:dyDescent="0.25"/>
    <row r="296637" customFormat="1" x14ac:dyDescent="0.25"/>
    <row r="296638" customFormat="1" x14ac:dyDescent="0.25"/>
    <row r="296639" customFormat="1" x14ac:dyDescent="0.25"/>
    <row r="296640" customFormat="1" x14ac:dyDescent="0.25"/>
    <row r="296641" customFormat="1" x14ac:dyDescent="0.25"/>
    <row r="296642" customFormat="1" x14ac:dyDescent="0.25"/>
    <row r="296643" customFormat="1" x14ac:dyDescent="0.25"/>
    <row r="296644" customFormat="1" x14ac:dyDescent="0.25"/>
    <row r="296645" customFormat="1" x14ac:dyDescent="0.25"/>
    <row r="296646" customFormat="1" x14ac:dyDescent="0.25"/>
    <row r="296647" customFormat="1" x14ac:dyDescent="0.25"/>
    <row r="296648" customFormat="1" x14ac:dyDescent="0.25"/>
    <row r="296649" customFormat="1" x14ac:dyDescent="0.25"/>
    <row r="296650" customFormat="1" x14ac:dyDescent="0.25"/>
    <row r="296651" customFormat="1" x14ac:dyDescent="0.25"/>
    <row r="296652" customFormat="1" x14ac:dyDescent="0.25"/>
    <row r="296653" customFormat="1" x14ac:dyDescent="0.25"/>
    <row r="296654" customFormat="1" x14ac:dyDescent="0.25"/>
    <row r="296655" customFormat="1" x14ac:dyDescent="0.25"/>
    <row r="296656" customFormat="1" x14ac:dyDescent="0.25"/>
    <row r="296657" customFormat="1" x14ac:dyDescent="0.25"/>
    <row r="296658" customFormat="1" x14ac:dyDescent="0.25"/>
    <row r="296659" customFormat="1" x14ac:dyDescent="0.25"/>
    <row r="296660" customFormat="1" x14ac:dyDescent="0.25"/>
    <row r="296661" customFormat="1" x14ac:dyDescent="0.25"/>
    <row r="296662" customFormat="1" x14ac:dyDescent="0.25"/>
    <row r="296663" customFormat="1" x14ac:dyDescent="0.25"/>
    <row r="296664" customFormat="1" x14ac:dyDescent="0.25"/>
    <row r="296665" customFormat="1" x14ac:dyDescent="0.25"/>
    <row r="296666" customFormat="1" x14ac:dyDescent="0.25"/>
    <row r="296667" customFormat="1" x14ac:dyDescent="0.25"/>
    <row r="296668" customFormat="1" x14ac:dyDescent="0.25"/>
    <row r="296669" customFormat="1" x14ac:dyDescent="0.25"/>
    <row r="296670" customFormat="1" x14ac:dyDescent="0.25"/>
    <row r="296671" customFormat="1" x14ac:dyDescent="0.25"/>
    <row r="296672" customFormat="1" x14ac:dyDescent="0.25"/>
    <row r="296673" customFormat="1" x14ac:dyDescent="0.25"/>
    <row r="296674" customFormat="1" x14ac:dyDescent="0.25"/>
    <row r="296675" customFormat="1" x14ac:dyDescent="0.25"/>
    <row r="296676" customFormat="1" x14ac:dyDescent="0.25"/>
    <row r="296677" customFormat="1" x14ac:dyDescent="0.25"/>
    <row r="296678" customFormat="1" x14ac:dyDescent="0.25"/>
    <row r="296679" customFormat="1" x14ac:dyDescent="0.25"/>
    <row r="296680" customFormat="1" x14ac:dyDescent="0.25"/>
    <row r="296681" customFormat="1" x14ac:dyDescent="0.25"/>
    <row r="296682" customFormat="1" x14ac:dyDescent="0.25"/>
    <row r="296683" customFormat="1" x14ac:dyDescent="0.25"/>
    <row r="296684" customFormat="1" x14ac:dyDescent="0.25"/>
    <row r="296685" customFormat="1" x14ac:dyDescent="0.25"/>
    <row r="296686" customFormat="1" x14ac:dyDescent="0.25"/>
    <row r="296687" customFormat="1" x14ac:dyDescent="0.25"/>
    <row r="296688" customFormat="1" x14ac:dyDescent="0.25"/>
    <row r="296689" customFormat="1" x14ac:dyDescent="0.25"/>
    <row r="296690" customFormat="1" x14ac:dyDescent="0.25"/>
    <row r="296691" customFormat="1" x14ac:dyDescent="0.25"/>
    <row r="296692" customFormat="1" x14ac:dyDescent="0.25"/>
    <row r="296693" customFormat="1" x14ac:dyDescent="0.25"/>
    <row r="296694" customFormat="1" x14ac:dyDescent="0.25"/>
    <row r="296695" customFormat="1" x14ac:dyDescent="0.25"/>
    <row r="296696" customFormat="1" x14ac:dyDescent="0.25"/>
    <row r="296697" customFormat="1" x14ac:dyDescent="0.25"/>
    <row r="296698" customFormat="1" x14ac:dyDescent="0.25"/>
    <row r="296699" customFormat="1" x14ac:dyDescent="0.25"/>
    <row r="296700" customFormat="1" x14ac:dyDescent="0.25"/>
    <row r="296701" customFormat="1" x14ac:dyDescent="0.25"/>
    <row r="296702" customFormat="1" x14ac:dyDescent="0.25"/>
    <row r="296703" customFormat="1" x14ac:dyDescent="0.25"/>
    <row r="296704" customFormat="1" x14ac:dyDescent="0.25"/>
    <row r="296705" customFormat="1" x14ac:dyDescent="0.25"/>
    <row r="296706" customFormat="1" x14ac:dyDescent="0.25"/>
    <row r="296707" customFormat="1" x14ac:dyDescent="0.25"/>
    <row r="296708" customFormat="1" x14ac:dyDescent="0.25"/>
    <row r="296709" customFormat="1" x14ac:dyDescent="0.25"/>
    <row r="296710" customFormat="1" x14ac:dyDescent="0.25"/>
    <row r="296711" customFormat="1" x14ac:dyDescent="0.25"/>
    <row r="296712" customFormat="1" x14ac:dyDescent="0.25"/>
    <row r="296713" customFormat="1" x14ac:dyDescent="0.25"/>
    <row r="296714" customFormat="1" x14ac:dyDescent="0.25"/>
    <row r="296715" customFormat="1" x14ac:dyDescent="0.25"/>
    <row r="296716" customFormat="1" x14ac:dyDescent="0.25"/>
    <row r="296717" customFormat="1" x14ac:dyDescent="0.25"/>
    <row r="296718" customFormat="1" x14ac:dyDescent="0.25"/>
    <row r="296719" customFormat="1" x14ac:dyDescent="0.25"/>
    <row r="296720" customFormat="1" x14ac:dyDescent="0.25"/>
    <row r="296721" customFormat="1" x14ac:dyDescent="0.25"/>
    <row r="296722" customFormat="1" x14ac:dyDescent="0.25"/>
    <row r="296723" customFormat="1" x14ac:dyDescent="0.25"/>
    <row r="296724" customFormat="1" x14ac:dyDescent="0.25"/>
    <row r="296725" customFormat="1" x14ac:dyDescent="0.25"/>
    <row r="296726" customFormat="1" x14ac:dyDescent="0.25"/>
    <row r="296727" customFormat="1" x14ac:dyDescent="0.25"/>
    <row r="296728" customFormat="1" x14ac:dyDescent="0.25"/>
    <row r="296729" customFormat="1" x14ac:dyDescent="0.25"/>
    <row r="296730" customFormat="1" x14ac:dyDescent="0.25"/>
    <row r="296731" customFormat="1" x14ac:dyDescent="0.25"/>
    <row r="296732" customFormat="1" x14ac:dyDescent="0.25"/>
    <row r="296733" customFormat="1" x14ac:dyDescent="0.25"/>
    <row r="296734" customFormat="1" x14ac:dyDescent="0.25"/>
    <row r="296735" customFormat="1" x14ac:dyDescent="0.25"/>
    <row r="296736" customFormat="1" x14ac:dyDescent="0.25"/>
    <row r="296737" customFormat="1" x14ac:dyDescent="0.25"/>
    <row r="296738" customFormat="1" x14ac:dyDescent="0.25"/>
    <row r="296739" customFormat="1" x14ac:dyDescent="0.25"/>
    <row r="296740" customFormat="1" x14ac:dyDescent="0.25"/>
    <row r="296741" customFormat="1" x14ac:dyDescent="0.25"/>
    <row r="296742" customFormat="1" x14ac:dyDescent="0.25"/>
    <row r="296743" customFormat="1" x14ac:dyDescent="0.25"/>
    <row r="296744" customFormat="1" x14ac:dyDescent="0.25"/>
    <row r="296745" customFormat="1" x14ac:dyDescent="0.25"/>
    <row r="296746" customFormat="1" x14ac:dyDescent="0.25"/>
    <row r="296747" customFormat="1" x14ac:dyDescent="0.25"/>
    <row r="296748" customFormat="1" x14ac:dyDescent="0.25"/>
    <row r="296749" customFormat="1" x14ac:dyDescent="0.25"/>
    <row r="296750" customFormat="1" x14ac:dyDescent="0.25"/>
    <row r="296751" customFormat="1" x14ac:dyDescent="0.25"/>
    <row r="296752" customFormat="1" x14ac:dyDescent="0.25"/>
    <row r="296753" customFormat="1" x14ac:dyDescent="0.25"/>
    <row r="296754" customFormat="1" x14ac:dyDescent="0.25"/>
    <row r="296755" customFormat="1" x14ac:dyDescent="0.25"/>
    <row r="296756" customFormat="1" x14ac:dyDescent="0.25"/>
    <row r="296757" customFormat="1" x14ac:dyDescent="0.25"/>
    <row r="296758" customFormat="1" x14ac:dyDescent="0.25"/>
    <row r="296759" customFormat="1" x14ac:dyDescent="0.25"/>
    <row r="296760" customFormat="1" x14ac:dyDescent="0.25"/>
    <row r="296761" customFormat="1" x14ac:dyDescent="0.25"/>
    <row r="296762" customFormat="1" x14ac:dyDescent="0.25"/>
    <row r="296763" customFormat="1" x14ac:dyDescent="0.25"/>
    <row r="296764" customFormat="1" x14ac:dyDescent="0.25"/>
    <row r="296765" customFormat="1" x14ac:dyDescent="0.25"/>
    <row r="296766" customFormat="1" x14ac:dyDescent="0.25"/>
    <row r="296767" customFormat="1" x14ac:dyDescent="0.25"/>
    <row r="296768" customFormat="1" x14ac:dyDescent="0.25"/>
    <row r="296769" customFormat="1" x14ac:dyDescent="0.25"/>
    <row r="296770" customFormat="1" x14ac:dyDescent="0.25"/>
    <row r="296771" customFormat="1" x14ac:dyDescent="0.25"/>
    <row r="296772" customFormat="1" x14ac:dyDescent="0.25"/>
    <row r="296773" customFormat="1" x14ac:dyDescent="0.25"/>
    <row r="296774" customFormat="1" x14ac:dyDescent="0.25"/>
    <row r="296775" customFormat="1" x14ac:dyDescent="0.25"/>
    <row r="296776" customFormat="1" x14ac:dyDescent="0.25"/>
    <row r="296777" customFormat="1" x14ac:dyDescent="0.25"/>
    <row r="296778" customFormat="1" x14ac:dyDescent="0.25"/>
    <row r="296779" customFormat="1" x14ac:dyDescent="0.25"/>
    <row r="296780" customFormat="1" x14ac:dyDescent="0.25"/>
    <row r="296781" customFormat="1" x14ac:dyDescent="0.25"/>
    <row r="296782" customFormat="1" x14ac:dyDescent="0.25"/>
    <row r="296783" customFormat="1" x14ac:dyDescent="0.25"/>
    <row r="296784" customFormat="1" x14ac:dyDescent="0.25"/>
    <row r="296785" customFormat="1" x14ac:dyDescent="0.25"/>
    <row r="296786" customFormat="1" x14ac:dyDescent="0.25"/>
    <row r="296787" customFormat="1" x14ac:dyDescent="0.25"/>
    <row r="296788" customFormat="1" x14ac:dyDescent="0.25"/>
    <row r="296789" customFormat="1" x14ac:dyDescent="0.25"/>
    <row r="296790" customFormat="1" x14ac:dyDescent="0.25"/>
    <row r="296791" customFormat="1" x14ac:dyDescent="0.25"/>
    <row r="296792" customFormat="1" x14ac:dyDescent="0.25"/>
    <row r="296793" customFormat="1" x14ac:dyDescent="0.25"/>
    <row r="296794" customFormat="1" x14ac:dyDescent="0.25"/>
    <row r="296795" customFormat="1" x14ac:dyDescent="0.25"/>
    <row r="296796" customFormat="1" x14ac:dyDescent="0.25"/>
    <row r="296797" customFormat="1" x14ac:dyDescent="0.25"/>
    <row r="296798" customFormat="1" x14ac:dyDescent="0.25"/>
    <row r="296799" customFormat="1" x14ac:dyDescent="0.25"/>
    <row r="296800" customFormat="1" x14ac:dyDescent="0.25"/>
    <row r="296801" customFormat="1" x14ac:dyDescent="0.25"/>
    <row r="296802" customFormat="1" x14ac:dyDescent="0.25"/>
    <row r="296803" customFormat="1" x14ac:dyDescent="0.25"/>
    <row r="296804" customFormat="1" x14ac:dyDescent="0.25"/>
    <row r="296805" customFormat="1" x14ac:dyDescent="0.25"/>
    <row r="296806" customFormat="1" x14ac:dyDescent="0.25"/>
    <row r="296807" customFormat="1" x14ac:dyDescent="0.25"/>
    <row r="296808" customFormat="1" x14ac:dyDescent="0.25"/>
    <row r="296809" customFormat="1" x14ac:dyDescent="0.25"/>
    <row r="296810" customFormat="1" x14ac:dyDescent="0.25"/>
    <row r="296811" customFormat="1" x14ac:dyDescent="0.25"/>
    <row r="296812" customFormat="1" x14ac:dyDescent="0.25"/>
    <row r="296813" customFormat="1" x14ac:dyDescent="0.25"/>
    <row r="296814" customFormat="1" x14ac:dyDescent="0.25"/>
    <row r="296815" customFormat="1" x14ac:dyDescent="0.25"/>
    <row r="296816" customFormat="1" x14ac:dyDescent="0.25"/>
    <row r="296817" customFormat="1" x14ac:dyDescent="0.25"/>
    <row r="296818" customFormat="1" x14ac:dyDescent="0.25"/>
    <row r="296819" customFormat="1" x14ac:dyDescent="0.25"/>
    <row r="296820" customFormat="1" x14ac:dyDescent="0.25"/>
    <row r="296821" customFormat="1" x14ac:dyDescent="0.25"/>
    <row r="296822" customFormat="1" x14ac:dyDescent="0.25"/>
    <row r="296823" customFormat="1" x14ac:dyDescent="0.25"/>
    <row r="296824" customFormat="1" x14ac:dyDescent="0.25"/>
    <row r="296825" customFormat="1" x14ac:dyDescent="0.25"/>
    <row r="296826" customFormat="1" x14ac:dyDescent="0.25"/>
    <row r="296827" customFormat="1" x14ac:dyDescent="0.25"/>
    <row r="296828" customFormat="1" x14ac:dyDescent="0.25"/>
    <row r="296829" customFormat="1" x14ac:dyDescent="0.25"/>
    <row r="296830" customFormat="1" x14ac:dyDescent="0.25"/>
    <row r="296831" customFormat="1" x14ac:dyDescent="0.25"/>
    <row r="296832" customFormat="1" x14ac:dyDescent="0.25"/>
    <row r="296833" customFormat="1" x14ac:dyDescent="0.25"/>
    <row r="296834" customFormat="1" x14ac:dyDescent="0.25"/>
    <row r="296835" customFormat="1" x14ac:dyDescent="0.25"/>
    <row r="296836" customFormat="1" x14ac:dyDescent="0.25"/>
    <row r="296837" customFormat="1" x14ac:dyDescent="0.25"/>
    <row r="296838" customFormat="1" x14ac:dyDescent="0.25"/>
    <row r="296839" customFormat="1" x14ac:dyDescent="0.25"/>
    <row r="296840" customFormat="1" x14ac:dyDescent="0.25"/>
    <row r="296841" customFormat="1" x14ac:dyDescent="0.25"/>
    <row r="296842" customFormat="1" x14ac:dyDescent="0.25"/>
    <row r="296843" customFormat="1" x14ac:dyDescent="0.25"/>
    <row r="296844" customFormat="1" x14ac:dyDescent="0.25"/>
    <row r="296845" customFormat="1" x14ac:dyDescent="0.25"/>
    <row r="296846" customFormat="1" x14ac:dyDescent="0.25"/>
    <row r="296847" customFormat="1" x14ac:dyDescent="0.25"/>
    <row r="296848" customFormat="1" x14ac:dyDescent="0.25"/>
    <row r="296849" customFormat="1" x14ac:dyDescent="0.25"/>
    <row r="296850" customFormat="1" x14ac:dyDescent="0.25"/>
    <row r="296851" customFormat="1" x14ac:dyDescent="0.25"/>
    <row r="296852" customFormat="1" x14ac:dyDescent="0.25"/>
    <row r="296853" customFormat="1" x14ac:dyDescent="0.25"/>
    <row r="296854" customFormat="1" x14ac:dyDescent="0.25"/>
    <row r="296855" customFormat="1" x14ac:dyDescent="0.25"/>
    <row r="296856" customFormat="1" x14ac:dyDescent="0.25"/>
    <row r="296857" customFormat="1" x14ac:dyDescent="0.25"/>
    <row r="296858" customFormat="1" x14ac:dyDescent="0.25"/>
    <row r="296859" customFormat="1" x14ac:dyDescent="0.25"/>
    <row r="296860" customFormat="1" x14ac:dyDescent="0.25"/>
    <row r="296861" customFormat="1" x14ac:dyDescent="0.25"/>
    <row r="296862" customFormat="1" x14ac:dyDescent="0.25"/>
    <row r="296863" customFormat="1" x14ac:dyDescent="0.25"/>
    <row r="296864" customFormat="1" x14ac:dyDescent="0.25"/>
    <row r="296865" customFormat="1" x14ac:dyDescent="0.25"/>
    <row r="296866" customFormat="1" x14ac:dyDescent="0.25"/>
    <row r="296867" customFormat="1" x14ac:dyDescent="0.25"/>
    <row r="296868" customFormat="1" x14ac:dyDescent="0.25"/>
    <row r="296869" customFormat="1" x14ac:dyDescent="0.25"/>
    <row r="296870" customFormat="1" x14ac:dyDescent="0.25"/>
    <row r="296871" customFormat="1" x14ac:dyDescent="0.25"/>
    <row r="296872" customFormat="1" x14ac:dyDescent="0.25"/>
    <row r="296873" customFormat="1" x14ac:dyDescent="0.25"/>
    <row r="296874" customFormat="1" x14ac:dyDescent="0.25"/>
    <row r="296875" customFormat="1" x14ac:dyDescent="0.25"/>
    <row r="296876" customFormat="1" x14ac:dyDescent="0.25"/>
    <row r="296877" customFormat="1" x14ac:dyDescent="0.25"/>
    <row r="296878" customFormat="1" x14ac:dyDescent="0.25"/>
    <row r="296879" customFormat="1" x14ac:dyDescent="0.25"/>
    <row r="296880" customFormat="1" x14ac:dyDescent="0.25"/>
    <row r="296881" customFormat="1" x14ac:dyDescent="0.25"/>
    <row r="296882" customFormat="1" x14ac:dyDescent="0.25"/>
    <row r="296883" customFormat="1" x14ac:dyDescent="0.25"/>
    <row r="296884" customFormat="1" x14ac:dyDescent="0.25"/>
    <row r="296885" customFormat="1" x14ac:dyDescent="0.25"/>
    <row r="296886" customFormat="1" x14ac:dyDescent="0.25"/>
    <row r="296887" customFormat="1" x14ac:dyDescent="0.25"/>
    <row r="296888" customFormat="1" x14ac:dyDescent="0.25"/>
    <row r="296889" customFormat="1" x14ac:dyDescent="0.25"/>
    <row r="296890" customFormat="1" x14ac:dyDescent="0.25"/>
    <row r="296891" customFormat="1" x14ac:dyDescent="0.25"/>
    <row r="296892" customFormat="1" x14ac:dyDescent="0.25"/>
    <row r="296893" customFormat="1" x14ac:dyDescent="0.25"/>
    <row r="296894" customFormat="1" x14ac:dyDescent="0.25"/>
    <row r="296895" customFormat="1" x14ac:dyDescent="0.25"/>
    <row r="296896" customFormat="1" x14ac:dyDescent="0.25"/>
    <row r="296897" customFormat="1" x14ac:dyDescent="0.25"/>
    <row r="296898" customFormat="1" x14ac:dyDescent="0.25"/>
    <row r="296899" customFormat="1" x14ac:dyDescent="0.25"/>
    <row r="296900" customFormat="1" x14ac:dyDescent="0.25"/>
    <row r="296901" customFormat="1" x14ac:dyDescent="0.25"/>
    <row r="296902" customFormat="1" x14ac:dyDescent="0.25"/>
    <row r="296903" customFormat="1" x14ac:dyDescent="0.25"/>
    <row r="296904" customFormat="1" x14ac:dyDescent="0.25"/>
    <row r="296905" customFormat="1" x14ac:dyDescent="0.25"/>
    <row r="296906" customFormat="1" x14ac:dyDescent="0.25"/>
    <row r="296907" customFormat="1" x14ac:dyDescent="0.25"/>
    <row r="296908" customFormat="1" x14ac:dyDescent="0.25"/>
    <row r="296909" customFormat="1" x14ac:dyDescent="0.25"/>
    <row r="296910" customFormat="1" x14ac:dyDescent="0.25"/>
    <row r="296911" customFormat="1" x14ac:dyDescent="0.25"/>
    <row r="296912" customFormat="1" x14ac:dyDescent="0.25"/>
    <row r="296913" customFormat="1" x14ac:dyDescent="0.25"/>
    <row r="296914" customFormat="1" x14ac:dyDescent="0.25"/>
    <row r="296915" customFormat="1" x14ac:dyDescent="0.25"/>
    <row r="296916" customFormat="1" x14ac:dyDescent="0.25"/>
    <row r="296917" customFormat="1" x14ac:dyDescent="0.25"/>
    <row r="296918" customFormat="1" x14ac:dyDescent="0.25"/>
    <row r="296919" customFormat="1" x14ac:dyDescent="0.25"/>
    <row r="296920" customFormat="1" x14ac:dyDescent="0.25"/>
    <row r="296921" customFormat="1" x14ac:dyDescent="0.25"/>
    <row r="296922" customFormat="1" x14ac:dyDescent="0.25"/>
    <row r="296923" customFormat="1" x14ac:dyDescent="0.25"/>
    <row r="296924" customFormat="1" x14ac:dyDescent="0.25"/>
    <row r="296925" customFormat="1" x14ac:dyDescent="0.25"/>
    <row r="296926" customFormat="1" x14ac:dyDescent="0.25"/>
    <row r="296927" customFormat="1" x14ac:dyDescent="0.25"/>
    <row r="296928" customFormat="1" x14ac:dyDescent="0.25"/>
    <row r="296929" customFormat="1" x14ac:dyDescent="0.25"/>
    <row r="296930" customFormat="1" x14ac:dyDescent="0.25"/>
    <row r="296931" customFormat="1" x14ac:dyDescent="0.25"/>
    <row r="296932" customFormat="1" x14ac:dyDescent="0.25"/>
    <row r="296933" customFormat="1" x14ac:dyDescent="0.25"/>
    <row r="296934" customFormat="1" x14ac:dyDescent="0.25"/>
    <row r="296935" customFormat="1" x14ac:dyDescent="0.25"/>
    <row r="296936" customFormat="1" x14ac:dyDescent="0.25"/>
    <row r="296937" customFormat="1" x14ac:dyDescent="0.25"/>
    <row r="296938" customFormat="1" x14ac:dyDescent="0.25"/>
    <row r="296939" customFormat="1" x14ac:dyDescent="0.25"/>
    <row r="296940" customFormat="1" x14ac:dyDescent="0.25"/>
    <row r="296941" customFormat="1" x14ac:dyDescent="0.25"/>
    <row r="296942" customFormat="1" x14ac:dyDescent="0.25"/>
    <row r="296943" customFormat="1" x14ac:dyDescent="0.25"/>
    <row r="296944" customFormat="1" x14ac:dyDescent="0.25"/>
    <row r="296945" customFormat="1" x14ac:dyDescent="0.25"/>
    <row r="296946" customFormat="1" x14ac:dyDescent="0.25"/>
    <row r="296947" customFormat="1" x14ac:dyDescent="0.25"/>
    <row r="296948" customFormat="1" x14ac:dyDescent="0.25"/>
    <row r="296949" customFormat="1" x14ac:dyDescent="0.25"/>
    <row r="296950" customFormat="1" x14ac:dyDescent="0.25"/>
    <row r="296951" customFormat="1" x14ac:dyDescent="0.25"/>
    <row r="296952" customFormat="1" x14ac:dyDescent="0.25"/>
    <row r="296953" customFormat="1" x14ac:dyDescent="0.25"/>
    <row r="296954" customFormat="1" x14ac:dyDescent="0.25"/>
    <row r="296955" customFormat="1" x14ac:dyDescent="0.25"/>
    <row r="296956" customFormat="1" x14ac:dyDescent="0.25"/>
    <row r="296957" customFormat="1" x14ac:dyDescent="0.25"/>
    <row r="296958" customFormat="1" x14ac:dyDescent="0.25"/>
    <row r="296959" customFormat="1" x14ac:dyDescent="0.25"/>
    <row r="296960" customFormat="1" x14ac:dyDescent="0.25"/>
    <row r="296961" customFormat="1" x14ac:dyDescent="0.25"/>
    <row r="296962" customFormat="1" x14ac:dyDescent="0.25"/>
    <row r="296963" customFormat="1" x14ac:dyDescent="0.25"/>
    <row r="296964" customFormat="1" x14ac:dyDescent="0.25"/>
    <row r="296965" customFormat="1" x14ac:dyDescent="0.25"/>
    <row r="296966" customFormat="1" x14ac:dyDescent="0.25"/>
    <row r="296967" customFormat="1" x14ac:dyDescent="0.25"/>
    <row r="296968" customFormat="1" x14ac:dyDescent="0.25"/>
    <row r="296969" customFormat="1" x14ac:dyDescent="0.25"/>
    <row r="296970" customFormat="1" x14ac:dyDescent="0.25"/>
    <row r="296971" customFormat="1" x14ac:dyDescent="0.25"/>
    <row r="296972" customFormat="1" x14ac:dyDescent="0.25"/>
    <row r="296973" customFormat="1" x14ac:dyDescent="0.25"/>
    <row r="296974" customFormat="1" x14ac:dyDescent="0.25"/>
    <row r="296975" customFormat="1" x14ac:dyDescent="0.25"/>
    <row r="296976" customFormat="1" x14ac:dyDescent="0.25"/>
    <row r="296977" customFormat="1" x14ac:dyDescent="0.25"/>
    <row r="296978" customFormat="1" x14ac:dyDescent="0.25"/>
    <row r="296979" customFormat="1" x14ac:dyDescent="0.25"/>
    <row r="296980" customFormat="1" x14ac:dyDescent="0.25"/>
    <row r="296981" customFormat="1" x14ac:dyDescent="0.25"/>
    <row r="296982" customFormat="1" x14ac:dyDescent="0.25"/>
    <row r="296983" customFormat="1" x14ac:dyDescent="0.25"/>
    <row r="296984" customFormat="1" x14ac:dyDescent="0.25"/>
    <row r="296985" customFormat="1" x14ac:dyDescent="0.25"/>
    <row r="296986" customFormat="1" x14ac:dyDescent="0.25"/>
    <row r="296987" customFormat="1" x14ac:dyDescent="0.25"/>
    <row r="296988" customFormat="1" x14ac:dyDescent="0.25"/>
    <row r="296989" customFormat="1" x14ac:dyDescent="0.25"/>
    <row r="296990" customFormat="1" x14ac:dyDescent="0.25"/>
    <row r="296991" customFormat="1" x14ac:dyDescent="0.25"/>
    <row r="296992" customFormat="1" x14ac:dyDescent="0.25"/>
    <row r="296993" customFormat="1" x14ac:dyDescent="0.25"/>
    <row r="296994" customFormat="1" x14ac:dyDescent="0.25"/>
    <row r="296995" customFormat="1" x14ac:dyDescent="0.25"/>
    <row r="296996" customFormat="1" x14ac:dyDescent="0.25"/>
    <row r="296997" customFormat="1" x14ac:dyDescent="0.25"/>
    <row r="296998" customFormat="1" x14ac:dyDescent="0.25"/>
    <row r="296999" customFormat="1" x14ac:dyDescent="0.25"/>
    <row r="297000" customFormat="1" x14ac:dyDescent="0.25"/>
    <row r="297001" customFormat="1" x14ac:dyDescent="0.25"/>
    <row r="297002" customFormat="1" x14ac:dyDescent="0.25"/>
    <row r="297003" customFormat="1" x14ac:dyDescent="0.25"/>
    <row r="297004" customFormat="1" x14ac:dyDescent="0.25"/>
    <row r="297005" customFormat="1" x14ac:dyDescent="0.25"/>
    <row r="297006" customFormat="1" x14ac:dyDescent="0.25"/>
    <row r="297007" customFormat="1" x14ac:dyDescent="0.25"/>
    <row r="297008" customFormat="1" x14ac:dyDescent="0.25"/>
    <row r="297009" customFormat="1" x14ac:dyDescent="0.25"/>
    <row r="297010" customFormat="1" x14ac:dyDescent="0.25"/>
    <row r="297011" customFormat="1" x14ac:dyDescent="0.25"/>
    <row r="297012" customFormat="1" x14ac:dyDescent="0.25"/>
    <row r="297013" customFormat="1" x14ac:dyDescent="0.25"/>
    <row r="297014" customFormat="1" x14ac:dyDescent="0.25"/>
    <row r="297015" customFormat="1" x14ac:dyDescent="0.25"/>
    <row r="297016" customFormat="1" x14ac:dyDescent="0.25"/>
    <row r="297017" customFormat="1" x14ac:dyDescent="0.25"/>
    <row r="297018" customFormat="1" x14ac:dyDescent="0.25"/>
    <row r="297019" customFormat="1" x14ac:dyDescent="0.25"/>
    <row r="297020" customFormat="1" x14ac:dyDescent="0.25"/>
    <row r="297021" customFormat="1" x14ac:dyDescent="0.25"/>
    <row r="297022" customFormat="1" x14ac:dyDescent="0.25"/>
    <row r="297023" customFormat="1" x14ac:dyDescent="0.25"/>
    <row r="297024" customFormat="1" x14ac:dyDescent="0.25"/>
    <row r="297025" customFormat="1" x14ac:dyDescent="0.25"/>
    <row r="297026" customFormat="1" x14ac:dyDescent="0.25"/>
    <row r="297027" customFormat="1" x14ac:dyDescent="0.25"/>
    <row r="297028" customFormat="1" x14ac:dyDescent="0.25"/>
    <row r="297029" customFormat="1" x14ac:dyDescent="0.25"/>
    <row r="297030" customFormat="1" x14ac:dyDescent="0.25"/>
    <row r="297031" customFormat="1" x14ac:dyDescent="0.25"/>
    <row r="297032" customFormat="1" x14ac:dyDescent="0.25"/>
    <row r="297033" customFormat="1" x14ac:dyDescent="0.25"/>
    <row r="297034" customFormat="1" x14ac:dyDescent="0.25"/>
    <row r="297035" customFormat="1" x14ac:dyDescent="0.25"/>
    <row r="297036" customFormat="1" x14ac:dyDescent="0.25"/>
    <row r="297037" customFormat="1" x14ac:dyDescent="0.25"/>
    <row r="297038" customFormat="1" x14ac:dyDescent="0.25"/>
    <row r="297039" customFormat="1" x14ac:dyDescent="0.25"/>
    <row r="297040" customFormat="1" x14ac:dyDescent="0.25"/>
    <row r="297041" customFormat="1" x14ac:dyDescent="0.25"/>
    <row r="297042" customFormat="1" x14ac:dyDescent="0.25"/>
    <row r="297043" customFormat="1" x14ac:dyDescent="0.25"/>
    <row r="297044" customFormat="1" x14ac:dyDescent="0.25"/>
    <row r="297045" customFormat="1" x14ac:dyDescent="0.25"/>
    <row r="297046" customFormat="1" x14ac:dyDescent="0.25"/>
    <row r="297047" customFormat="1" x14ac:dyDescent="0.25"/>
    <row r="297048" customFormat="1" x14ac:dyDescent="0.25"/>
    <row r="297049" customFormat="1" x14ac:dyDescent="0.25"/>
    <row r="297050" customFormat="1" x14ac:dyDescent="0.25"/>
    <row r="297051" customFormat="1" x14ac:dyDescent="0.25"/>
    <row r="297052" customFormat="1" x14ac:dyDescent="0.25"/>
    <row r="297053" customFormat="1" x14ac:dyDescent="0.25"/>
    <row r="297054" customFormat="1" x14ac:dyDescent="0.25"/>
    <row r="297055" customFormat="1" x14ac:dyDescent="0.25"/>
    <row r="297056" customFormat="1" x14ac:dyDescent="0.25"/>
    <row r="297057" customFormat="1" x14ac:dyDescent="0.25"/>
    <row r="297058" customFormat="1" x14ac:dyDescent="0.25"/>
    <row r="297059" customFormat="1" x14ac:dyDescent="0.25"/>
    <row r="297060" customFormat="1" x14ac:dyDescent="0.25"/>
    <row r="297061" customFormat="1" x14ac:dyDescent="0.25"/>
    <row r="297062" customFormat="1" x14ac:dyDescent="0.25"/>
    <row r="297063" customFormat="1" x14ac:dyDescent="0.25"/>
    <row r="297064" customFormat="1" x14ac:dyDescent="0.25"/>
    <row r="297065" customFormat="1" x14ac:dyDescent="0.25"/>
    <row r="297066" customFormat="1" x14ac:dyDescent="0.25"/>
    <row r="297067" customFormat="1" x14ac:dyDescent="0.25"/>
    <row r="297068" customFormat="1" x14ac:dyDescent="0.25"/>
    <row r="297069" customFormat="1" x14ac:dyDescent="0.25"/>
    <row r="297070" customFormat="1" x14ac:dyDescent="0.25"/>
    <row r="297071" customFormat="1" x14ac:dyDescent="0.25"/>
    <row r="297072" customFormat="1" x14ac:dyDescent="0.25"/>
    <row r="297073" customFormat="1" x14ac:dyDescent="0.25"/>
    <row r="297074" customFormat="1" x14ac:dyDescent="0.25"/>
    <row r="297075" customFormat="1" x14ac:dyDescent="0.25"/>
    <row r="297076" customFormat="1" x14ac:dyDescent="0.25"/>
    <row r="297077" customFormat="1" x14ac:dyDescent="0.25"/>
    <row r="297078" customFormat="1" x14ac:dyDescent="0.25"/>
    <row r="297079" customFormat="1" x14ac:dyDescent="0.25"/>
    <row r="297080" customFormat="1" x14ac:dyDescent="0.25"/>
    <row r="297081" customFormat="1" x14ac:dyDescent="0.25"/>
    <row r="297082" customFormat="1" x14ac:dyDescent="0.25"/>
    <row r="297083" customFormat="1" x14ac:dyDescent="0.25"/>
    <row r="297084" customFormat="1" x14ac:dyDescent="0.25"/>
    <row r="297085" customFormat="1" x14ac:dyDescent="0.25"/>
    <row r="297086" customFormat="1" x14ac:dyDescent="0.25"/>
    <row r="297087" customFormat="1" x14ac:dyDescent="0.25"/>
    <row r="297088" customFormat="1" x14ac:dyDescent="0.25"/>
    <row r="297089" customFormat="1" x14ac:dyDescent="0.25"/>
    <row r="297090" customFormat="1" x14ac:dyDescent="0.25"/>
    <row r="297091" customFormat="1" x14ac:dyDescent="0.25"/>
    <row r="297092" customFormat="1" x14ac:dyDescent="0.25"/>
    <row r="297093" customFormat="1" x14ac:dyDescent="0.25"/>
    <row r="297094" customFormat="1" x14ac:dyDescent="0.25"/>
    <row r="297095" customFormat="1" x14ac:dyDescent="0.25"/>
    <row r="297096" customFormat="1" x14ac:dyDescent="0.25"/>
    <row r="297097" customFormat="1" x14ac:dyDescent="0.25"/>
    <row r="297098" customFormat="1" x14ac:dyDescent="0.25"/>
    <row r="297099" customFormat="1" x14ac:dyDescent="0.25"/>
    <row r="297100" customFormat="1" x14ac:dyDescent="0.25"/>
    <row r="297101" customFormat="1" x14ac:dyDescent="0.25"/>
    <row r="297102" customFormat="1" x14ac:dyDescent="0.25"/>
    <row r="297103" customFormat="1" x14ac:dyDescent="0.25"/>
    <row r="297104" customFormat="1" x14ac:dyDescent="0.25"/>
    <row r="297105" customFormat="1" x14ac:dyDescent="0.25"/>
    <row r="297106" customFormat="1" x14ac:dyDescent="0.25"/>
    <row r="297107" customFormat="1" x14ac:dyDescent="0.25"/>
    <row r="297108" customFormat="1" x14ac:dyDescent="0.25"/>
    <row r="297109" customFormat="1" x14ac:dyDescent="0.25"/>
    <row r="297110" customFormat="1" x14ac:dyDescent="0.25"/>
    <row r="297111" customFormat="1" x14ac:dyDescent="0.25"/>
    <row r="297112" customFormat="1" x14ac:dyDescent="0.25"/>
    <row r="297113" customFormat="1" x14ac:dyDescent="0.25"/>
    <row r="297114" customFormat="1" x14ac:dyDescent="0.25"/>
    <row r="297115" customFormat="1" x14ac:dyDescent="0.25"/>
    <row r="297116" customFormat="1" x14ac:dyDescent="0.25"/>
    <row r="297117" customFormat="1" x14ac:dyDescent="0.25"/>
    <row r="297118" customFormat="1" x14ac:dyDescent="0.25"/>
    <row r="297119" customFormat="1" x14ac:dyDescent="0.25"/>
    <row r="297120" customFormat="1" x14ac:dyDescent="0.25"/>
    <row r="297121" customFormat="1" x14ac:dyDescent="0.25"/>
    <row r="297122" customFormat="1" x14ac:dyDescent="0.25"/>
    <row r="297123" customFormat="1" x14ac:dyDescent="0.25"/>
    <row r="297124" customFormat="1" x14ac:dyDescent="0.25"/>
    <row r="297125" customFormat="1" x14ac:dyDescent="0.25"/>
    <row r="297126" customFormat="1" x14ac:dyDescent="0.25"/>
    <row r="297127" customFormat="1" x14ac:dyDescent="0.25"/>
    <row r="297128" customFormat="1" x14ac:dyDescent="0.25"/>
    <row r="297129" customFormat="1" x14ac:dyDescent="0.25"/>
    <row r="297130" customFormat="1" x14ac:dyDescent="0.25"/>
    <row r="297131" customFormat="1" x14ac:dyDescent="0.25"/>
    <row r="297132" customFormat="1" x14ac:dyDescent="0.25"/>
    <row r="297133" customFormat="1" x14ac:dyDescent="0.25"/>
    <row r="297134" customFormat="1" x14ac:dyDescent="0.25"/>
    <row r="297135" customFormat="1" x14ac:dyDescent="0.25"/>
    <row r="297136" customFormat="1" x14ac:dyDescent="0.25"/>
    <row r="297137" customFormat="1" x14ac:dyDescent="0.25"/>
    <row r="297138" customFormat="1" x14ac:dyDescent="0.25"/>
    <row r="297139" customFormat="1" x14ac:dyDescent="0.25"/>
    <row r="297140" customFormat="1" x14ac:dyDescent="0.25"/>
    <row r="297141" customFormat="1" x14ac:dyDescent="0.25"/>
    <row r="297142" customFormat="1" x14ac:dyDescent="0.25"/>
    <row r="297143" customFormat="1" x14ac:dyDescent="0.25"/>
    <row r="297144" customFormat="1" x14ac:dyDescent="0.25"/>
    <row r="297145" customFormat="1" x14ac:dyDescent="0.25"/>
    <row r="297146" customFormat="1" x14ac:dyDescent="0.25"/>
    <row r="297147" customFormat="1" x14ac:dyDescent="0.25"/>
    <row r="297148" customFormat="1" x14ac:dyDescent="0.25"/>
    <row r="297149" customFormat="1" x14ac:dyDescent="0.25"/>
    <row r="297150" customFormat="1" x14ac:dyDescent="0.25"/>
    <row r="297151" customFormat="1" x14ac:dyDescent="0.25"/>
    <row r="297152" customFormat="1" x14ac:dyDescent="0.25"/>
    <row r="297153" customFormat="1" x14ac:dyDescent="0.25"/>
    <row r="297154" customFormat="1" x14ac:dyDescent="0.25"/>
    <row r="297155" customFormat="1" x14ac:dyDescent="0.25"/>
    <row r="297156" customFormat="1" x14ac:dyDescent="0.25"/>
    <row r="297157" customFormat="1" x14ac:dyDescent="0.25"/>
    <row r="297158" customFormat="1" x14ac:dyDescent="0.25"/>
    <row r="297159" customFormat="1" x14ac:dyDescent="0.25"/>
    <row r="297160" customFormat="1" x14ac:dyDescent="0.25"/>
    <row r="297161" customFormat="1" x14ac:dyDescent="0.25"/>
    <row r="297162" customFormat="1" x14ac:dyDescent="0.25"/>
    <row r="297163" customFormat="1" x14ac:dyDescent="0.25"/>
    <row r="297164" customFormat="1" x14ac:dyDescent="0.25"/>
    <row r="297165" customFormat="1" x14ac:dyDescent="0.25"/>
    <row r="297166" customFormat="1" x14ac:dyDescent="0.25"/>
    <row r="297167" customFormat="1" x14ac:dyDescent="0.25"/>
    <row r="297168" customFormat="1" x14ac:dyDescent="0.25"/>
    <row r="297169" customFormat="1" x14ac:dyDescent="0.25"/>
    <row r="297170" customFormat="1" x14ac:dyDescent="0.25"/>
    <row r="297171" customFormat="1" x14ac:dyDescent="0.25"/>
    <row r="297172" customFormat="1" x14ac:dyDescent="0.25"/>
    <row r="297173" customFormat="1" x14ac:dyDescent="0.25"/>
    <row r="297174" customFormat="1" x14ac:dyDescent="0.25"/>
    <row r="297175" customFormat="1" x14ac:dyDescent="0.25"/>
    <row r="297176" customFormat="1" x14ac:dyDescent="0.25"/>
    <row r="297177" customFormat="1" x14ac:dyDescent="0.25"/>
    <row r="297178" customFormat="1" x14ac:dyDescent="0.25"/>
    <row r="297179" customFormat="1" x14ac:dyDescent="0.25"/>
    <row r="297180" customFormat="1" x14ac:dyDescent="0.25"/>
    <row r="297181" customFormat="1" x14ac:dyDescent="0.25"/>
    <row r="297182" customFormat="1" x14ac:dyDescent="0.25"/>
    <row r="297183" customFormat="1" x14ac:dyDescent="0.25"/>
    <row r="297184" customFormat="1" x14ac:dyDescent="0.25"/>
    <row r="297185" customFormat="1" x14ac:dyDescent="0.25"/>
    <row r="297186" customFormat="1" x14ac:dyDescent="0.25"/>
    <row r="297187" customFormat="1" x14ac:dyDescent="0.25"/>
    <row r="297188" customFormat="1" x14ac:dyDescent="0.25"/>
    <row r="297189" customFormat="1" x14ac:dyDescent="0.25"/>
    <row r="297190" customFormat="1" x14ac:dyDescent="0.25"/>
    <row r="297191" customFormat="1" x14ac:dyDescent="0.25"/>
    <row r="297192" customFormat="1" x14ac:dyDescent="0.25"/>
    <row r="297193" customFormat="1" x14ac:dyDescent="0.25"/>
    <row r="297194" customFormat="1" x14ac:dyDescent="0.25"/>
    <row r="297195" customFormat="1" x14ac:dyDescent="0.25"/>
    <row r="297196" customFormat="1" x14ac:dyDescent="0.25"/>
    <row r="297197" customFormat="1" x14ac:dyDescent="0.25"/>
    <row r="297198" customFormat="1" x14ac:dyDescent="0.25"/>
    <row r="297199" customFormat="1" x14ac:dyDescent="0.25"/>
    <row r="297200" customFormat="1" x14ac:dyDescent="0.25"/>
    <row r="297201" customFormat="1" x14ac:dyDescent="0.25"/>
    <row r="297202" customFormat="1" x14ac:dyDescent="0.25"/>
    <row r="297203" customFormat="1" x14ac:dyDescent="0.25"/>
    <row r="297204" customFormat="1" x14ac:dyDescent="0.25"/>
    <row r="297205" customFormat="1" x14ac:dyDescent="0.25"/>
    <row r="297206" customFormat="1" x14ac:dyDescent="0.25"/>
    <row r="297207" customFormat="1" x14ac:dyDescent="0.25"/>
    <row r="297208" customFormat="1" x14ac:dyDescent="0.25"/>
    <row r="297209" customFormat="1" x14ac:dyDescent="0.25"/>
    <row r="297210" customFormat="1" x14ac:dyDescent="0.25"/>
    <row r="297211" customFormat="1" x14ac:dyDescent="0.25"/>
    <row r="297212" customFormat="1" x14ac:dyDescent="0.25"/>
    <row r="297213" customFormat="1" x14ac:dyDescent="0.25"/>
    <row r="297214" customFormat="1" x14ac:dyDescent="0.25"/>
    <row r="297215" customFormat="1" x14ac:dyDescent="0.25"/>
    <row r="297216" customFormat="1" x14ac:dyDescent="0.25"/>
    <row r="297217" customFormat="1" x14ac:dyDescent="0.25"/>
    <row r="297218" customFormat="1" x14ac:dyDescent="0.25"/>
    <row r="297219" customFormat="1" x14ac:dyDescent="0.25"/>
    <row r="297220" customFormat="1" x14ac:dyDescent="0.25"/>
    <row r="297221" customFormat="1" x14ac:dyDescent="0.25"/>
    <row r="297222" customFormat="1" x14ac:dyDescent="0.25"/>
    <row r="297223" customFormat="1" x14ac:dyDescent="0.25"/>
    <row r="297224" customFormat="1" x14ac:dyDescent="0.25"/>
    <row r="297225" customFormat="1" x14ac:dyDescent="0.25"/>
    <row r="297226" customFormat="1" x14ac:dyDescent="0.25"/>
    <row r="297227" customFormat="1" x14ac:dyDescent="0.25"/>
    <row r="297228" customFormat="1" x14ac:dyDescent="0.25"/>
    <row r="297229" customFormat="1" x14ac:dyDescent="0.25"/>
    <row r="297230" customFormat="1" x14ac:dyDescent="0.25"/>
    <row r="297231" customFormat="1" x14ac:dyDescent="0.25"/>
    <row r="297232" customFormat="1" x14ac:dyDescent="0.25"/>
    <row r="297233" customFormat="1" x14ac:dyDescent="0.25"/>
    <row r="297234" customFormat="1" x14ac:dyDescent="0.25"/>
    <row r="297235" customFormat="1" x14ac:dyDescent="0.25"/>
    <row r="297236" customFormat="1" x14ac:dyDescent="0.25"/>
    <row r="297237" customFormat="1" x14ac:dyDescent="0.25"/>
    <row r="297238" customFormat="1" x14ac:dyDescent="0.25"/>
    <row r="297239" customFormat="1" x14ac:dyDescent="0.25"/>
    <row r="297240" customFormat="1" x14ac:dyDescent="0.25"/>
    <row r="297241" customFormat="1" x14ac:dyDescent="0.25"/>
    <row r="297242" customFormat="1" x14ac:dyDescent="0.25"/>
    <row r="297243" customFormat="1" x14ac:dyDescent="0.25"/>
    <row r="297244" customFormat="1" x14ac:dyDescent="0.25"/>
    <row r="297245" customFormat="1" x14ac:dyDescent="0.25"/>
    <row r="297246" customFormat="1" x14ac:dyDescent="0.25"/>
    <row r="297247" customFormat="1" x14ac:dyDescent="0.25"/>
    <row r="297248" customFormat="1" x14ac:dyDescent="0.25"/>
    <row r="297249" customFormat="1" x14ac:dyDescent="0.25"/>
    <row r="297250" customFormat="1" x14ac:dyDescent="0.25"/>
    <row r="297251" customFormat="1" x14ac:dyDescent="0.25"/>
    <row r="297252" customFormat="1" x14ac:dyDescent="0.25"/>
    <row r="297253" customFormat="1" x14ac:dyDescent="0.25"/>
    <row r="297254" customFormat="1" x14ac:dyDescent="0.25"/>
    <row r="297255" customFormat="1" x14ac:dyDescent="0.25"/>
    <row r="297256" customFormat="1" x14ac:dyDescent="0.25"/>
    <row r="297257" customFormat="1" x14ac:dyDescent="0.25"/>
    <row r="297258" customFormat="1" x14ac:dyDescent="0.25"/>
    <row r="297259" customFormat="1" x14ac:dyDescent="0.25"/>
    <row r="297260" customFormat="1" x14ac:dyDescent="0.25"/>
    <row r="297261" customFormat="1" x14ac:dyDescent="0.25"/>
    <row r="297262" customFormat="1" x14ac:dyDescent="0.25"/>
    <row r="297263" customFormat="1" x14ac:dyDescent="0.25"/>
    <row r="297264" customFormat="1" x14ac:dyDescent="0.25"/>
    <row r="297265" customFormat="1" x14ac:dyDescent="0.25"/>
    <row r="297266" customFormat="1" x14ac:dyDescent="0.25"/>
    <row r="297267" customFormat="1" x14ac:dyDescent="0.25"/>
    <row r="297268" customFormat="1" x14ac:dyDescent="0.25"/>
    <row r="297269" customFormat="1" x14ac:dyDescent="0.25"/>
    <row r="297270" customFormat="1" x14ac:dyDescent="0.25"/>
    <row r="297271" customFormat="1" x14ac:dyDescent="0.25"/>
    <row r="297272" customFormat="1" x14ac:dyDescent="0.25"/>
    <row r="297273" customFormat="1" x14ac:dyDescent="0.25"/>
    <row r="297274" customFormat="1" x14ac:dyDescent="0.25"/>
    <row r="297275" customFormat="1" x14ac:dyDescent="0.25"/>
    <row r="297276" customFormat="1" x14ac:dyDescent="0.25"/>
    <row r="297277" customFormat="1" x14ac:dyDescent="0.25"/>
    <row r="297278" customFormat="1" x14ac:dyDescent="0.25"/>
    <row r="297279" customFormat="1" x14ac:dyDescent="0.25"/>
    <row r="297280" customFormat="1" x14ac:dyDescent="0.25"/>
    <row r="297281" customFormat="1" x14ac:dyDescent="0.25"/>
    <row r="297282" customFormat="1" x14ac:dyDescent="0.25"/>
    <row r="297283" customFormat="1" x14ac:dyDescent="0.25"/>
    <row r="297284" customFormat="1" x14ac:dyDescent="0.25"/>
    <row r="297285" customFormat="1" x14ac:dyDescent="0.25"/>
    <row r="297286" customFormat="1" x14ac:dyDescent="0.25"/>
    <row r="297287" customFormat="1" x14ac:dyDescent="0.25"/>
    <row r="297288" customFormat="1" x14ac:dyDescent="0.25"/>
    <row r="297289" customFormat="1" x14ac:dyDescent="0.25"/>
    <row r="297290" customFormat="1" x14ac:dyDescent="0.25"/>
    <row r="297291" customFormat="1" x14ac:dyDescent="0.25"/>
    <row r="297292" customFormat="1" x14ac:dyDescent="0.25"/>
    <row r="297293" customFormat="1" x14ac:dyDescent="0.25"/>
    <row r="297294" customFormat="1" x14ac:dyDescent="0.25"/>
    <row r="297295" customFormat="1" x14ac:dyDescent="0.25"/>
    <row r="297296" customFormat="1" x14ac:dyDescent="0.25"/>
    <row r="297297" customFormat="1" x14ac:dyDescent="0.25"/>
    <row r="297298" customFormat="1" x14ac:dyDescent="0.25"/>
    <row r="297299" customFormat="1" x14ac:dyDescent="0.25"/>
    <row r="297300" customFormat="1" x14ac:dyDescent="0.25"/>
    <row r="297301" customFormat="1" x14ac:dyDescent="0.25"/>
    <row r="297302" customFormat="1" x14ac:dyDescent="0.25"/>
    <row r="297303" customFormat="1" x14ac:dyDescent="0.25"/>
    <row r="297304" customFormat="1" x14ac:dyDescent="0.25"/>
    <row r="297305" customFormat="1" x14ac:dyDescent="0.25"/>
    <row r="297306" customFormat="1" x14ac:dyDescent="0.25"/>
    <row r="297307" customFormat="1" x14ac:dyDescent="0.25"/>
    <row r="297308" customFormat="1" x14ac:dyDescent="0.25"/>
    <row r="297309" customFormat="1" x14ac:dyDescent="0.25"/>
    <row r="297310" customFormat="1" x14ac:dyDescent="0.25"/>
    <row r="297311" customFormat="1" x14ac:dyDescent="0.25"/>
    <row r="297312" customFormat="1" x14ac:dyDescent="0.25"/>
    <row r="297313" customFormat="1" x14ac:dyDescent="0.25"/>
    <row r="297314" customFormat="1" x14ac:dyDescent="0.25"/>
    <row r="297315" customFormat="1" x14ac:dyDescent="0.25"/>
    <row r="297316" customFormat="1" x14ac:dyDescent="0.25"/>
    <row r="297317" customFormat="1" x14ac:dyDescent="0.25"/>
    <row r="297318" customFormat="1" x14ac:dyDescent="0.25"/>
    <row r="297319" customFormat="1" x14ac:dyDescent="0.25"/>
    <row r="297320" customFormat="1" x14ac:dyDescent="0.25"/>
    <row r="297321" customFormat="1" x14ac:dyDescent="0.25"/>
    <row r="297322" customFormat="1" x14ac:dyDescent="0.25"/>
    <row r="297323" customFormat="1" x14ac:dyDescent="0.25"/>
    <row r="297324" customFormat="1" x14ac:dyDescent="0.25"/>
    <row r="297325" customFormat="1" x14ac:dyDescent="0.25"/>
    <row r="297326" customFormat="1" x14ac:dyDescent="0.25"/>
    <row r="297327" customFormat="1" x14ac:dyDescent="0.25"/>
    <row r="297328" customFormat="1" x14ac:dyDescent="0.25"/>
    <row r="297329" customFormat="1" x14ac:dyDescent="0.25"/>
    <row r="297330" customFormat="1" x14ac:dyDescent="0.25"/>
    <row r="297331" customFormat="1" x14ac:dyDescent="0.25"/>
    <row r="297332" customFormat="1" x14ac:dyDescent="0.25"/>
    <row r="297333" customFormat="1" x14ac:dyDescent="0.25"/>
    <row r="297334" customFormat="1" x14ac:dyDescent="0.25"/>
    <row r="297335" customFormat="1" x14ac:dyDescent="0.25"/>
    <row r="297336" customFormat="1" x14ac:dyDescent="0.25"/>
    <row r="297337" customFormat="1" x14ac:dyDescent="0.25"/>
    <row r="297338" customFormat="1" x14ac:dyDescent="0.25"/>
    <row r="297339" customFormat="1" x14ac:dyDescent="0.25"/>
    <row r="297340" customFormat="1" x14ac:dyDescent="0.25"/>
    <row r="297341" customFormat="1" x14ac:dyDescent="0.25"/>
    <row r="297342" customFormat="1" x14ac:dyDescent="0.25"/>
    <row r="297343" customFormat="1" x14ac:dyDescent="0.25"/>
    <row r="297344" customFormat="1" x14ac:dyDescent="0.25"/>
    <row r="297345" customFormat="1" x14ac:dyDescent="0.25"/>
    <row r="297346" customFormat="1" x14ac:dyDescent="0.25"/>
    <row r="297347" customFormat="1" x14ac:dyDescent="0.25"/>
    <row r="297348" customFormat="1" x14ac:dyDescent="0.25"/>
    <row r="297349" customFormat="1" x14ac:dyDescent="0.25"/>
    <row r="297350" customFormat="1" x14ac:dyDescent="0.25"/>
    <row r="297351" customFormat="1" x14ac:dyDescent="0.25"/>
    <row r="297352" customFormat="1" x14ac:dyDescent="0.25"/>
    <row r="297353" customFormat="1" x14ac:dyDescent="0.25"/>
    <row r="297354" customFormat="1" x14ac:dyDescent="0.25"/>
    <row r="297355" customFormat="1" x14ac:dyDescent="0.25"/>
    <row r="297356" customFormat="1" x14ac:dyDescent="0.25"/>
    <row r="297357" customFormat="1" x14ac:dyDescent="0.25"/>
    <row r="297358" customFormat="1" x14ac:dyDescent="0.25"/>
    <row r="297359" customFormat="1" x14ac:dyDescent="0.25"/>
    <row r="297360" customFormat="1" x14ac:dyDescent="0.25"/>
    <row r="297361" customFormat="1" x14ac:dyDescent="0.25"/>
    <row r="297362" customFormat="1" x14ac:dyDescent="0.25"/>
    <row r="297363" customFormat="1" x14ac:dyDescent="0.25"/>
    <row r="297364" customFormat="1" x14ac:dyDescent="0.25"/>
    <row r="297365" customFormat="1" x14ac:dyDescent="0.25"/>
    <row r="297366" customFormat="1" x14ac:dyDescent="0.25"/>
    <row r="297367" customFormat="1" x14ac:dyDescent="0.25"/>
    <row r="297368" customFormat="1" x14ac:dyDescent="0.25"/>
    <row r="297369" customFormat="1" x14ac:dyDescent="0.25"/>
    <row r="297370" customFormat="1" x14ac:dyDescent="0.25"/>
    <row r="297371" customFormat="1" x14ac:dyDescent="0.25"/>
    <row r="297372" customFormat="1" x14ac:dyDescent="0.25"/>
    <row r="297373" customFormat="1" x14ac:dyDescent="0.25"/>
    <row r="297374" customFormat="1" x14ac:dyDescent="0.25"/>
    <row r="297375" customFormat="1" x14ac:dyDescent="0.25"/>
    <row r="297376" customFormat="1" x14ac:dyDescent="0.25"/>
    <row r="297377" customFormat="1" x14ac:dyDescent="0.25"/>
    <row r="297378" customFormat="1" x14ac:dyDescent="0.25"/>
    <row r="297379" customFormat="1" x14ac:dyDescent="0.25"/>
    <row r="297380" customFormat="1" x14ac:dyDescent="0.25"/>
    <row r="297381" customFormat="1" x14ac:dyDescent="0.25"/>
    <row r="297382" customFormat="1" x14ac:dyDescent="0.25"/>
    <row r="297383" customFormat="1" x14ac:dyDescent="0.25"/>
    <row r="297384" customFormat="1" x14ac:dyDescent="0.25"/>
    <row r="297385" customFormat="1" x14ac:dyDescent="0.25"/>
    <row r="297386" customFormat="1" x14ac:dyDescent="0.25"/>
    <row r="297387" customFormat="1" x14ac:dyDescent="0.25"/>
    <row r="297388" customFormat="1" x14ac:dyDescent="0.25"/>
    <row r="297389" customFormat="1" x14ac:dyDescent="0.25"/>
    <row r="297390" customFormat="1" x14ac:dyDescent="0.25"/>
    <row r="297391" customFormat="1" x14ac:dyDescent="0.25"/>
    <row r="297392" customFormat="1" x14ac:dyDescent="0.25"/>
    <row r="297393" customFormat="1" x14ac:dyDescent="0.25"/>
    <row r="297394" customFormat="1" x14ac:dyDescent="0.25"/>
    <row r="297395" customFormat="1" x14ac:dyDescent="0.25"/>
    <row r="297396" customFormat="1" x14ac:dyDescent="0.25"/>
    <row r="297397" customFormat="1" x14ac:dyDescent="0.25"/>
    <row r="297398" customFormat="1" x14ac:dyDescent="0.25"/>
    <row r="297399" customFormat="1" x14ac:dyDescent="0.25"/>
    <row r="297400" customFormat="1" x14ac:dyDescent="0.25"/>
    <row r="297401" customFormat="1" x14ac:dyDescent="0.25"/>
    <row r="297402" customFormat="1" x14ac:dyDescent="0.25"/>
    <row r="297403" customFormat="1" x14ac:dyDescent="0.25"/>
    <row r="297404" customFormat="1" x14ac:dyDescent="0.25"/>
    <row r="297405" customFormat="1" x14ac:dyDescent="0.25"/>
    <row r="297406" customFormat="1" x14ac:dyDescent="0.25"/>
    <row r="297407" customFormat="1" x14ac:dyDescent="0.25"/>
    <row r="297408" customFormat="1" x14ac:dyDescent="0.25"/>
    <row r="297409" customFormat="1" x14ac:dyDescent="0.25"/>
    <row r="297410" customFormat="1" x14ac:dyDescent="0.25"/>
    <row r="297411" customFormat="1" x14ac:dyDescent="0.25"/>
    <row r="297412" customFormat="1" x14ac:dyDescent="0.25"/>
    <row r="297413" customFormat="1" x14ac:dyDescent="0.25"/>
    <row r="297414" customFormat="1" x14ac:dyDescent="0.25"/>
    <row r="297415" customFormat="1" x14ac:dyDescent="0.25"/>
    <row r="297416" customFormat="1" x14ac:dyDescent="0.25"/>
    <row r="297417" customFormat="1" x14ac:dyDescent="0.25"/>
    <row r="297418" customFormat="1" x14ac:dyDescent="0.25"/>
    <row r="297419" customFormat="1" x14ac:dyDescent="0.25"/>
    <row r="297420" customFormat="1" x14ac:dyDescent="0.25"/>
    <row r="297421" customFormat="1" x14ac:dyDescent="0.25"/>
    <row r="297422" customFormat="1" x14ac:dyDescent="0.25"/>
    <row r="297423" customFormat="1" x14ac:dyDescent="0.25"/>
    <row r="297424" customFormat="1" x14ac:dyDescent="0.25"/>
    <row r="297425" customFormat="1" x14ac:dyDescent="0.25"/>
    <row r="297426" customFormat="1" x14ac:dyDescent="0.25"/>
    <row r="297427" customFormat="1" x14ac:dyDescent="0.25"/>
    <row r="297428" customFormat="1" x14ac:dyDescent="0.25"/>
    <row r="297429" customFormat="1" x14ac:dyDescent="0.25"/>
    <row r="297430" customFormat="1" x14ac:dyDescent="0.25"/>
    <row r="297431" customFormat="1" x14ac:dyDescent="0.25"/>
    <row r="297432" customFormat="1" x14ac:dyDescent="0.25"/>
    <row r="297433" customFormat="1" x14ac:dyDescent="0.25"/>
    <row r="297434" customFormat="1" x14ac:dyDescent="0.25"/>
    <row r="297435" customFormat="1" x14ac:dyDescent="0.25"/>
    <row r="297436" customFormat="1" x14ac:dyDescent="0.25"/>
    <row r="297437" customFormat="1" x14ac:dyDescent="0.25"/>
    <row r="297438" customFormat="1" x14ac:dyDescent="0.25"/>
    <row r="297439" customFormat="1" x14ac:dyDescent="0.25"/>
    <row r="297440" customFormat="1" x14ac:dyDescent="0.25"/>
    <row r="297441" customFormat="1" x14ac:dyDescent="0.25"/>
    <row r="297442" customFormat="1" x14ac:dyDescent="0.25"/>
    <row r="297443" customFormat="1" x14ac:dyDescent="0.25"/>
    <row r="297444" customFormat="1" x14ac:dyDescent="0.25"/>
    <row r="297445" customFormat="1" x14ac:dyDescent="0.25"/>
    <row r="297446" customFormat="1" x14ac:dyDescent="0.25"/>
    <row r="297447" customFormat="1" x14ac:dyDescent="0.25"/>
    <row r="297448" customFormat="1" x14ac:dyDescent="0.25"/>
    <row r="297449" customFormat="1" x14ac:dyDescent="0.25"/>
    <row r="297450" customFormat="1" x14ac:dyDescent="0.25"/>
    <row r="297451" customFormat="1" x14ac:dyDescent="0.25"/>
    <row r="297452" customFormat="1" x14ac:dyDescent="0.25"/>
    <row r="297453" customFormat="1" x14ac:dyDescent="0.25"/>
    <row r="297454" customFormat="1" x14ac:dyDescent="0.25"/>
    <row r="297455" customFormat="1" x14ac:dyDescent="0.25"/>
    <row r="297456" customFormat="1" x14ac:dyDescent="0.25"/>
    <row r="297457" customFormat="1" x14ac:dyDescent="0.25"/>
    <row r="297458" customFormat="1" x14ac:dyDescent="0.25"/>
    <row r="297459" customFormat="1" x14ac:dyDescent="0.25"/>
    <row r="297460" customFormat="1" x14ac:dyDescent="0.25"/>
    <row r="297461" customFormat="1" x14ac:dyDescent="0.25"/>
    <row r="297462" customFormat="1" x14ac:dyDescent="0.25"/>
    <row r="297463" customFormat="1" x14ac:dyDescent="0.25"/>
    <row r="297464" customFormat="1" x14ac:dyDescent="0.25"/>
    <row r="297465" customFormat="1" x14ac:dyDescent="0.25"/>
    <row r="297466" customFormat="1" x14ac:dyDescent="0.25"/>
    <row r="297467" customFormat="1" x14ac:dyDescent="0.25"/>
    <row r="297468" customFormat="1" x14ac:dyDescent="0.25"/>
    <row r="297469" customFormat="1" x14ac:dyDescent="0.25"/>
    <row r="297470" customFormat="1" x14ac:dyDescent="0.25"/>
    <row r="297471" customFormat="1" x14ac:dyDescent="0.25"/>
    <row r="297472" customFormat="1" x14ac:dyDescent="0.25"/>
    <row r="297473" customFormat="1" x14ac:dyDescent="0.25"/>
    <row r="297474" customFormat="1" x14ac:dyDescent="0.25"/>
    <row r="297475" customFormat="1" x14ac:dyDescent="0.25"/>
    <row r="297476" customFormat="1" x14ac:dyDescent="0.25"/>
    <row r="297477" customFormat="1" x14ac:dyDescent="0.25"/>
    <row r="297478" customFormat="1" x14ac:dyDescent="0.25"/>
    <row r="297479" customFormat="1" x14ac:dyDescent="0.25"/>
    <row r="297480" customFormat="1" x14ac:dyDescent="0.25"/>
    <row r="297481" customFormat="1" x14ac:dyDescent="0.25"/>
    <row r="297482" customFormat="1" x14ac:dyDescent="0.25"/>
    <row r="297483" customFormat="1" x14ac:dyDescent="0.25"/>
    <row r="297484" customFormat="1" x14ac:dyDescent="0.25"/>
    <row r="297485" customFormat="1" x14ac:dyDescent="0.25"/>
    <row r="297486" customFormat="1" x14ac:dyDescent="0.25"/>
    <row r="297487" customFormat="1" x14ac:dyDescent="0.25"/>
    <row r="297488" customFormat="1" x14ac:dyDescent="0.25"/>
    <row r="297489" customFormat="1" x14ac:dyDescent="0.25"/>
    <row r="297490" customFormat="1" x14ac:dyDescent="0.25"/>
    <row r="297491" customFormat="1" x14ac:dyDescent="0.25"/>
    <row r="297492" customFormat="1" x14ac:dyDescent="0.25"/>
    <row r="297493" customFormat="1" x14ac:dyDescent="0.25"/>
    <row r="297494" customFormat="1" x14ac:dyDescent="0.25"/>
    <row r="297495" customFormat="1" x14ac:dyDescent="0.25"/>
    <row r="297496" customFormat="1" x14ac:dyDescent="0.25"/>
    <row r="297497" customFormat="1" x14ac:dyDescent="0.25"/>
    <row r="297498" customFormat="1" x14ac:dyDescent="0.25"/>
    <row r="297499" customFormat="1" x14ac:dyDescent="0.25"/>
    <row r="297500" customFormat="1" x14ac:dyDescent="0.25"/>
    <row r="297501" customFormat="1" x14ac:dyDescent="0.25"/>
    <row r="297502" customFormat="1" x14ac:dyDescent="0.25"/>
    <row r="297503" customFormat="1" x14ac:dyDescent="0.25"/>
    <row r="297504" customFormat="1" x14ac:dyDescent="0.25"/>
    <row r="297505" customFormat="1" x14ac:dyDescent="0.25"/>
    <row r="297506" customFormat="1" x14ac:dyDescent="0.25"/>
    <row r="297507" customFormat="1" x14ac:dyDescent="0.25"/>
    <row r="297508" customFormat="1" x14ac:dyDescent="0.25"/>
    <row r="297509" customFormat="1" x14ac:dyDescent="0.25"/>
    <row r="297510" customFormat="1" x14ac:dyDescent="0.25"/>
    <row r="297511" customFormat="1" x14ac:dyDescent="0.25"/>
    <row r="297512" customFormat="1" x14ac:dyDescent="0.25"/>
    <row r="297513" customFormat="1" x14ac:dyDescent="0.25"/>
    <row r="297514" customFormat="1" x14ac:dyDescent="0.25"/>
    <row r="297515" customFormat="1" x14ac:dyDescent="0.25"/>
    <row r="297516" customFormat="1" x14ac:dyDescent="0.25"/>
    <row r="297517" customFormat="1" x14ac:dyDescent="0.25"/>
    <row r="297518" customFormat="1" x14ac:dyDescent="0.25"/>
    <row r="297519" customFormat="1" x14ac:dyDescent="0.25"/>
    <row r="297520" customFormat="1" x14ac:dyDescent="0.25"/>
    <row r="297521" customFormat="1" x14ac:dyDescent="0.25"/>
    <row r="297522" customFormat="1" x14ac:dyDescent="0.25"/>
    <row r="297523" customFormat="1" x14ac:dyDescent="0.25"/>
    <row r="297524" customFormat="1" x14ac:dyDescent="0.25"/>
    <row r="297525" customFormat="1" x14ac:dyDescent="0.25"/>
    <row r="297526" customFormat="1" x14ac:dyDescent="0.25"/>
    <row r="297527" customFormat="1" x14ac:dyDescent="0.25"/>
    <row r="297528" customFormat="1" x14ac:dyDescent="0.25"/>
    <row r="297529" customFormat="1" x14ac:dyDescent="0.25"/>
    <row r="297530" customFormat="1" x14ac:dyDescent="0.25"/>
    <row r="297531" customFormat="1" x14ac:dyDescent="0.25"/>
    <row r="297532" customFormat="1" x14ac:dyDescent="0.25"/>
    <row r="297533" customFormat="1" x14ac:dyDescent="0.25"/>
    <row r="297534" customFormat="1" x14ac:dyDescent="0.25"/>
    <row r="297535" customFormat="1" x14ac:dyDescent="0.25"/>
    <row r="297536" customFormat="1" x14ac:dyDescent="0.25"/>
    <row r="297537" customFormat="1" x14ac:dyDescent="0.25"/>
    <row r="297538" customFormat="1" x14ac:dyDescent="0.25"/>
    <row r="297539" customFormat="1" x14ac:dyDescent="0.25"/>
    <row r="297540" customFormat="1" x14ac:dyDescent="0.25"/>
    <row r="297541" customFormat="1" x14ac:dyDescent="0.25"/>
    <row r="297542" customFormat="1" x14ac:dyDescent="0.25"/>
    <row r="297543" customFormat="1" x14ac:dyDescent="0.25"/>
    <row r="297544" customFormat="1" x14ac:dyDescent="0.25"/>
    <row r="297545" customFormat="1" x14ac:dyDescent="0.25"/>
    <row r="297546" customFormat="1" x14ac:dyDescent="0.25"/>
    <row r="297547" customFormat="1" x14ac:dyDescent="0.25"/>
    <row r="297548" customFormat="1" x14ac:dyDescent="0.25"/>
    <row r="297549" customFormat="1" x14ac:dyDescent="0.25"/>
    <row r="297550" customFormat="1" x14ac:dyDescent="0.25"/>
    <row r="297551" customFormat="1" x14ac:dyDescent="0.25"/>
    <row r="297552" customFormat="1" x14ac:dyDescent="0.25"/>
    <row r="297553" customFormat="1" x14ac:dyDescent="0.25"/>
    <row r="297554" customFormat="1" x14ac:dyDescent="0.25"/>
    <row r="297555" customFormat="1" x14ac:dyDescent="0.25"/>
    <row r="297556" customFormat="1" x14ac:dyDescent="0.25"/>
    <row r="297557" customFormat="1" x14ac:dyDescent="0.25"/>
    <row r="297558" customFormat="1" x14ac:dyDescent="0.25"/>
    <row r="297559" customFormat="1" x14ac:dyDescent="0.25"/>
    <row r="297560" customFormat="1" x14ac:dyDescent="0.25"/>
    <row r="297561" customFormat="1" x14ac:dyDescent="0.25"/>
    <row r="297562" customFormat="1" x14ac:dyDescent="0.25"/>
    <row r="297563" customFormat="1" x14ac:dyDescent="0.25"/>
    <row r="297564" customFormat="1" x14ac:dyDescent="0.25"/>
    <row r="297565" customFormat="1" x14ac:dyDescent="0.25"/>
    <row r="297566" customFormat="1" x14ac:dyDescent="0.25"/>
    <row r="297567" customFormat="1" x14ac:dyDescent="0.25"/>
    <row r="297568" customFormat="1" x14ac:dyDescent="0.25"/>
    <row r="297569" customFormat="1" x14ac:dyDescent="0.25"/>
    <row r="297570" customFormat="1" x14ac:dyDescent="0.25"/>
    <row r="297571" customFormat="1" x14ac:dyDescent="0.25"/>
    <row r="297572" customFormat="1" x14ac:dyDescent="0.25"/>
    <row r="297573" customFormat="1" x14ac:dyDescent="0.25"/>
    <row r="297574" customFormat="1" x14ac:dyDescent="0.25"/>
    <row r="297575" customFormat="1" x14ac:dyDescent="0.25"/>
    <row r="297576" customFormat="1" x14ac:dyDescent="0.25"/>
    <row r="297577" customFormat="1" x14ac:dyDescent="0.25"/>
    <row r="297578" customFormat="1" x14ac:dyDescent="0.25"/>
    <row r="297579" customFormat="1" x14ac:dyDescent="0.25"/>
    <row r="297580" customFormat="1" x14ac:dyDescent="0.25"/>
    <row r="297581" customFormat="1" x14ac:dyDescent="0.25"/>
    <row r="297582" customFormat="1" x14ac:dyDescent="0.25"/>
    <row r="297583" customFormat="1" x14ac:dyDescent="0.25"/>
    <row r="297584" customFormat="1" x14ac:dyDescent="0.25"/>
    <row r="297585" customFormat="1" x14ac:dyDescent="0.25"/>
    <row r="297586" customFormat="1" x14ac:dyDescent="0.25"/>
    <row r="297587" customFormat="1" x14ac:dyDescent="0.25"/>
    <row r="297588" customFormat="1" x14ac:dyDescent="0.25"/>
    <row r="297589" customFormat="1" x14ac:dyDescent="0.25"/>
    <row r="297590" customFormat="1" x14ac:dyDescent="0.25"/>
    <row r="297591" customFormat="1" x14ac:dyDescent="0.25"/>
    <row r="297592" customFormat="1" x14ac:dyDescent="0.25"/>
    <row r="297593" customFormat="1" x14ac:dyDescent="0.25"/>
    <row r="297594" customFormat="1" x14ac:dyDescent="0.25"/>
    <row r="297595" customFormat="1" x14ac:dyDescent="0.25"/>
    <row r="297596" customFormat="1" x14ac:dyDescent="0.25"/>
    <row r="297597" customFormat="1" x14ac:dyDescent="0.25"/>
    <row r="297598" customFormat="1" x14ac:dyDescent="0.25"/>
    <row r="297599" customFormat="1" x14ac:dyDescent="0.25"/>
    <row r="297600" customFormat="1" x14ac:dyDescent="0.25"/>
    <row r="297601" customFormat="1" x14ac:dyDescent="0.25"/>
    <row r="297602" customFormat="1" x14ac:dyDescent="0.25"/>
    <row r="297603" customFormat="1" x14ac:dyDescent="0.25"/>
    <row r="297604" customFormat="1" x14ac:dyDescent="0.25"/>
    <row r="297605" customFormat="1" x14ac:dyDescent="0.25"/>
    <row r="297606" customFormat="1" x14ac:dyDescent="0.25"/>
    <row r="297607" customFormat="1" x14ac:dyDescent="0.25"/>
    <row r="297608" customFormat="1" x14ac:dyDescent="0.25"/>
    <row r="297609" customFormat="1" x14ac:dyDescent="0.25"/>
    <row r="297610" customFormat="1" x14ac:dyDescent="0.25"/>
    <row r="297611" customFormat="1" x14ac:dyDescent="0.25"/>
    <row r="297612" customFormat="1" x14ac:dyDescent="0.25"/>
    <row r="297613" customFormat="1" x14ac:dyDescent="0.25"/>
    <row r="297614" customFormat="1" x14ac:dyDescent="0.25"/>
    <row r="297615" customFormat="1" x14ac:dyDescent="0.25"/>
    <row r="297616" customFormat="1" x14ac:dyDescent="0.25"/>
    <row r="297617" customFormat="1" x14ac:dyDescent="0.25"/>
    <row r="297618" customFormat="1" x14ac:dyDescent="0.25"/>
    <row r="297619" customFormat="1" x14ac:dyDescent="0.25"/>
    <row r="297620" customFormat="1" x14ac:dyDescent="0.25"/>
    <row r="297621" customFormat="1" x14ac:dyDescent="0.25"/>
    <row r="297622" customFormat="1" x14ac:dyDescent="0.25"/>
    <row r="297623" customFormat="1" x14ac:dyDescent="0.25"/>
    <row r="297624" customFormat="1" x14ac:dyDescent="0.25"/>
    <row r="297625" customFormat="1" x14ac:dyDescent="0.25"/>
    <row r="297626" customFormat="1" x14ac:dyDescent="0.25"/>
    <row r="297627" customFormat="1" x14ac:dyDescent="0.25"/>
    <row r="297628" customFormat="1" x14ac:dyDescent="0.25"/>
    <row r="297629" customFormat="1" x14ac:dyDescent="0.25"/>
    <row r="297630" customFormat="1" x14ac:dyDescent="0.25"/>
    <row r="297631" customFormat="1" x14ac:dyDescent="0.25"/>
    <row r="297632" customFormat="1" x14ac:dyDescent="0.25"/>
    <row r="297633" customFormat="1" x14ac:dyDescent="0.25"/>
    <row r="297634" customFormat="1" x14ac:dyDescent="0.25"/>
    <row r="297635" customFormat="1" x14ac:dyDescent="0.25"/>
    <row r="297636" customFormat="1" x14ac:dyDescent="0.25"/>
    <row r="297637" customFormat="1" x14ac:dyDescent="0.25"/>
    <row r="297638" customFormat="1" x14ac:dyDescent="0.25"/>
    <row r="297639" customFormat="1" x14ac:dyDescent="0.25"/>
    <row r="297640" customFormat="1" x14ac:dyDescent="0.25"/>
    <row r="297641" customFormat="1" x14ac:dyDescent="0.25"/>
    <row r="297642" customFormat="1" x14ac:dyDescent="0.25"/>
    <row r="297643" customFormat="1" x14ac:dyDescent="0.25"/>
    <row r="297644" customFormat="1" x14ac:dyDescent="0.25"/>
    <row r="297645" customFormat="1" x14ac:dyDescent="0.25"/>
    <row r="297646" customFormat="1" x14ac:dyDescent="0.25"/>
    <row r="297647" customFormat="1" x14ac:dyDescent="0.25"/>
    <row r="297648" customFormat="1" x14ac:dyDescent="0.25"/>
    <row r="297649" customFormat="1" x14ac:dyDescent="0.25"/>
    <row r="297650" customFormat="1" x14ac:dyDescent="0.25"/>
    <row r="297651" customFormat="1" x14ac:dyDescent="0.25"/>
    <row r="297652" customFormat="1" x14ac:dyDescent="0.25"/>
    <row r="297653" customFormat="1" x14ac:dyDescent="0.25"/>
    <row r="297654" customFormat="1" x14ac:dyDescent="0.25"/>
    <row r="297655" customFormat="1" x14ac:dyDescent="0.25"/>
    <row r="297656" customFormat="1" x14ac:dyDescent="0.25"/>
    <row r="297657" customFormat="1" x14ac:dyDescent="0.25"/>
    <row r="297658" customFormat="1" x14ac:dyDescent="0.25"/>
    <row r="297659" customFormat="1" x14ac:dyDescent="0.25"/>
    <row r="297660" customFormat="1" x14ac:dyDescent="0.25"/>
    <row r="297661" customFormat="1" x14ac:dyDescent="0.25"/>
    <row r="297662" customFormat="1" x14ac:dyDescent="0.25"/>
    <row r="297663" customFormat="1" x14ac:dyDescent="0.25"/>
    <row r="297664" customFormat="1" x14ac:dyDescent="0.25"/>
    <row r="297665" customFormat="1" x14ac:dyDescent="0.25"/>
    <row r="297666" customFormat="1" x14ac:dyDescent="0.25"/>
    <row r="297667" customFormat="1" x14ac:dyDescent="0.25"/>
    <row r="297668" customFormat="1" x14ac:dyDescent="0.25"/>
    <row r="297669" customFormat="1" x14ac:dyDescent="0.25"/>
    <row r="297670" customFormat="1" x14ac:dyDescent="0.25"/>
    <row r="297671" customFormat="1" x14ac:dyDescent="0.25"/>
    <row r="297672" customFormat="1" x14ac:dyDescent="0.25"/>
    <row r="297673" customFormat="1" x14ac:dyDescent="0.25"/>
    <row r="297674" customFormat="1" x14ac:dyDescent="0.25"/>
    <row r="297675" customFormat="1" x14ac:dyDescent="0.25"/>
    <row r="297676" customFormat="1" x14ac:dyDescent="0.25"/>
    <row r="297677" customFormat="1" x14ac:dyDescent="0.25"/>
    <row r="297678" customFormat="1" x14ac:dyDescent="0.25"/>
    <row r="297679" customFormat="1" x14ac:dyDescent="0.25"/>
    <row r="297680" customFormat="1" x14ac:dyDescent="0.25"/>
    <row r="297681" customFormat="1" x14ac:dyDescent="0.25"/>
    <row r="297682" customFormat="1" x14ac:dyDescent="0.25"/>
    <row r="297683" customFormat="1" x14ac:dyDescent="0.25"/>
    <row r="297684" customFormat="1" x14ac:dyDescent="0.25"/>
    <row r="297685" customFormat="1" x14ac:dyDescent="0.25"/>
    <row r="297686" customFormat="1" x14ac:dyDescent="0.25"/>
    <row r="297687" customFormat="1" x14ac:dyDescent="0.25"/>
    <row r="297688" customFormat="1" x14ac:dyDescent="0.25"/>
    <row r="297689" customFormat="1" x14ac:dyDescent="0.25"/>
    <row r="297690" customFormat="1" x14ac:dyDescent="0.25"/>
    <row r="297691" customFormat="1" x14ac:dyDescent="0.25"/>
    <row r="297692" customFormat="1" x14ac:dyDescent="0.25"/>
    <row r="297693" customFormat="1" x14ac:dyDescent="0.25"/>
    <row r="297694" customFormat="1" x14ac:dyDescent="0.25"/>
    <row r="297695" customFormat="1" x14ac:dyDescent="0.25"/>
    <row r="297696" customFormat="1" x14ac:dyDescent="0.25"/>
    <row r="297697" customFormat="1" x14ac:dyDescent="0.25"/>
    <row r="297698" customFormat="1" x14ac:dyDescent="0.25"/>
    <row r="297699" customFormat="1" x14ac:dyDescent="0.25"/>
    <row r="297700" customFormat="1" x14ac:dyDescent="0.25"/>
    <row r="297701" customFormat="1" x14ac:dyDescent="0.25"/>
    <row r="297702" customFormat="1" x14ac:dyDescent="0.25"/>
    <row r="297703" customFormat="1" x14ac:dyDescent="0.25"/>
    <row r="297704" customFormat="1" x14ac:dyDescent="0.25"/>
    <row r="297705" customFormat="1" x14ac:dyDescent="0.25"/>
    <row r="297706" customFormat="1" x14ac:dyDescent="0.25"/>
    <row r="297707" customFormat="1" x14ac:dyDescent="0.25"/>
    <row r="297708" customFormat="1" x14ac:dyDescent="0.25"/>
    <row r="297709" customFormat="1" x14ac:dyDescent="0.25"/>
    <row r="297710" customFormat="1" x14ac:dyDescent="0.25"/>
    <row r="297711" customFormat="1" x14ac:dyDescent="0.25"/>
    <row r="297712" customFormat="1" x14ac:dyDescent="0.25"/>
    <row r="297713" customFormat="1" x14ac:dyDescent="0.25"/>
    <row r="297714" customFormat="1" x14ac:dyDescent="0.25"/>
    <row r="297715" customFormat="1" x14ac:dyDescent="0.25"/>
    <row r="297716" customFormat="1" x14ac:dyDescent="0.25"/>
    <row r="297717" customFormat="1" x14ac:dyDescent="0.25"/>
    <row r="297718" customFormat="1" x14ac:dyDescent="0.25"/>
    <row r="297719" customFormat="1" x14ac:dyDescent="0.25"/>
    <row r="297720" customFormat="1" x14ac:dyDescent="0.25"/>
    <row r="297721" customFormat="1" x14ac:dyDescent="0.25"/>
    <row r="297722" customFormat="1" x14ac:dyDescent="0.25"/>
    <row r="297723" customFormat="1" x14ac:dyDescent="0.25"/>
    <row r="297724" customFormat="1" x14ac:dyDescent="0.25"/>
    <row r="297725" customFormat="1" x14ac:dyDescent="0.25"/>
    <row r="297726" customFormat="1" x14ac:dyDescent="0.25"/>
    <row r="297727" customFormat="1" x14ac:dyDescent="0.25"/>
    <row r="297728" customFormat="1" x14ac:dyDescent="0.25"/>
    <row r="297729" customFormat="1" x14ac:dyDescent="0.25"/>
    <row r="297730" customFormat="1" x14ac:dyDescent="0.25"/>
    <row r="297731" customFormat="1" x14ac:dyDescent="0.25"/>
    <row r="297732" customFormat="1" x14ac:dyDescent="0.25"/>
    <row r="297733" customFormat="1" x14ac:dyDescent="0.25"/>
    <row r="297734" customFormat="1" x14ac:dyDescent="0.25"/>
    <row r="297735" customFormat="1" x14ac:dyDescent="0.25"/>
    <row r="297736" customFormat="1" x14ac:dyDescent="0.25"/>
    <row r="297737" customFormat="1" x14ac:dyDescent="0.25"/>
    <row r="297738" customFormat="1" x14ac:dyDescent="0.25"/>
    <row r="297739" customFormat="1" x14ac:dyDescent="0.25"/>
    <row r="297740" customFormat="1" x14ac:dyDescent="0.25"/>
    <row r="297741" customFormat="1" x14ac:dyDescent="0.25"/>
    <row r="297742" customFormat="1" x14ac:dyDescent="0.25"/>
    <row r="297743" customFormat="1" x14ac:dyDescent="0.25"/>
    <row r="297744" customFormat="1" x14ac:dyDescent="0.25"/>
    <row r="297745" customFormat="1" x14ac:dyDescent="0.25"/>
    <row r="297746" customFormat="1" x14ac:dyDescent="0.25"/>
    <row r="297747" customFormat="1" x14ac:dyDescent="0.25"/>
    <row r="297748" customFormat="1" x14ac:dyDescent="0.25"/>
    <row r="297749" customFormat="1" x14ac:dyDescent="0.25"/>
    <row r="297750" customFormat="1" x14ac:dyDescent="0.25"/>
    <row r="297751" customFormat="1" x14ac:dyDescent="0.25"/>
    <row r="297752" customFormat="1" x14ac:dyDescent="0.25"/>
    <row r="297753" customFormat="1" x14ac:dyDescent="0.25"/>
    <row r="297754" customFormat="1" x14ac:dyDescent="0.25"/>
    <row r="297755" customFormat="1" x14ac:dyDescent="0.25"/>
    <row r="297756" customFormat="1" x14ac:dyDescent="0.25"/>
    <row r="297757" customFormat="1" x14ac:dyDescent="0.25"/>
    <row r="297758" customFormat="1" x14ac:dyDescent="0.25"/>
    <row r="297759" customFormat="1" x14ac:dyDescent="0.25"/>
    <row r="297760" customFormat="1" x14ac:dyDescent="0.25"/>
    <row r="297761" customFormat="1" x14ac:dyDescent="0.25"/>
    <row r="297762" customFormat="1" x14ac:dyDescent="0.25"/>
    <row r="297763" customFormat="1" x14ac:dyDescent="0.25"/>
    <row r="297764" customFormat="1" x14ac:dyDescent="0.25"/>
    <row r="297765" customFormat="1" x14ac:dyDescent="0.25"/>
    <row r="297766" customFormat="1" x14ac:dyDescent="0.25"/>
    <row r="297767" customFormat="1" x14ac:dyDescent="0.25"/>
    <row r="297768" customFormat="1" x14ac:dyDescent="0.25"/>
    <row r="297769" customFormat="1" x14ac:dyDescent="0.25"/>
    <row r="297770" customFormat="1" x14ac:dyDescent="0.25"/>
    <row r="297771" customFormat="1" x14ac:dyDescent="0.25"/>
    <row r="297772" customFormat="1" x14ac:dyDescent="0.25"/>
    <row r="297773" customFormat="1" x14ac:dyDescent="0.25"/>
    <row r="297774" customFormat="1" x14ac:dyDescent="0.25"/>
    <row r="297775" customFormat="1" x14ac:dyDescent="0.25"/>
    <row r="297776" customFormat="1" x14ac:dyDescent="0.25"/>
    <row r="297777" customFormat="1" x14ac:dyDescent="0.25"/>
    <row r="297778" customFormat="1" x14ac:dyDescent="0.25"/>
    <row r="297779" customFormat="1" x14ac:dyDescent="0.25"/>
    <row r="297780" customFormat="1" x14ac:dyDescent="0.25"/>
    <row r="297781" customFormat="1" x14ac:dyDescent="0.25"/>
    <row r="297782" customFormat="1" x14ac:dyDescent="0.25"/>
    <row r="297783" customFormat="1" x14ac:dyDescent="0.25"/>
    <row r="297784" customFormat="1" x14ac:dyDescent="0.25"/>
    <row r="297785" customFormat="1" x14ac:dyDescent="0.25"/>
    <row r="297786" customFormat="1" x14ac:dyDescent="0.25"/>
    <row r="297787" customFormat="1" x14ac:dyDescent="0.25"/>
    <row r="297788" customFormat="1" x14ac:dyDescent="0.25"/>
    <row r="297789" customFormat="1" x14ac:dyDescent="0.25"/>
    <row r="297790" customFormat="1" x14ac:dyDescent="0.25"/>
    <row r="297791" customFormat="1" x14ac:dyDescent="0.25"/>
    <row r="297792" customFormat="1" x14ac:dyDescent="0.25"/>
    <row r="297793" customFormat="1" x14ac:dyDescent="0.25"/>
    <row r="297794" customFormat="1" x14ac:dyDescent="0.25"/>
    <row r="297795" customFormat="1" x14ac:dyDescent="0.25"/>
    <row r="297796" customFormat="1" x14ac:dyDescent="0.25"/>
    <row r="297797" customFormat="1" x14ac:dyDescent="0.25"/>
    <row r="297798" customFormat="1" x14ac:dyDescent="0.25"/>
    <row r="297799" customFormat="1" x14ac:dyDescent="0.25"/>
    <row r="297800" customFormat="1" x14ac:dyDescent="0.25"/>
    <row r="297801" customFormat="1" x14ac:dyDescent="0.25"/>
    <row r="297802" customFormat="1" x14ac:dyDescent="0.25"/>
    <row r="297803" customFormat="1" x14ac:dyDescent="0.25"/>
    <row r="297804" customFormat="1" x14ac:dyDescent="0.25"/>
    <row r="297805" customFormat="1" x14ac:dyDescent="0.25"/>
    <row r="297806" customFormat="1" x14ac:dyDescent="0.25"/>
    <row r="297807" customFormat="1" x14ac:dyDescent="0.25"/>
    <row r="297808" customFormat="1" x14ac:dyDescent="0.25"/>
    <row r="297809" customFormat="1" x14ac:dyDescent="0.25"/>
    <row r="297810" customFormat="1" x14ac:dyDescent="0.25"/>
    <row r="297811" customFormat="1" x14ac:dyDescent="0.25"/>
    <row r="297812" customFormat="1" x14ac:dyDescent="0.25"/>
    <row r="297813" customFormat="1" x14ac:dyDescent="0.25"/>
    <row r="297814" customFormat="1" x14ac:dyDescent="0.25"/>
    <row r="297815" customFormat="1" x14ac:dyDescent="0.25"/>
    <row r="297816" customFormat="1" x14ac:dyDescent="0.25"/>
    <row r="297817" customFormat="1" x14ac:dyDescent="0.25"/>
    <row r="297818" customFormat="1" x14ac:dyDescent="0.25"/>
    <row r="297819" customFormat="1" x14ac:dyDescent="0.25"/>
    <row r="297820" customFormat="1" x14ac:dyDescent="0.25"/>
    <row r="297821" customFormat="1" x14ac:dyDescent="0.25"/>
    <row r="297822" customFormat="1" x14ac:dyDescent="0.25"/>
    <row r="297823" customFormat="1" x14ac:dyDescent="0.25"/>
    <row r="297824" customFormat="1" x14ac:dyDescent="0.25"/>
    <row r="297825" customFormat="1" x14ac:dyDescent="0.25"/>
    <row r="297826" customFormat="1" x14ac:dyDescent="0.25"/>
    <row r="297827" customFormat="1" x14ac:dyDescent="0.25"/>
    <row r="297828" customFormat="1" x14ac:dyDescent="0.25"/>
    <row r="297829" customFormat="1" x14ac:dyDescent="0.25"/>
    <row r="297830" customFormat="1" x14ac:dyDescent="0.25"/>
    <row r="297831" customFormat="1" x14ac:dyDescent="0.25"/>
    <row r="297832" customFormat="1" x14ac:dyDescent="0.25"/>
    <row r="297833" customFormat="1" x14ac:dyDescent="0.25"/>
    <row r="297834" customFormat="1" x14ac:dyDescent="0.25"/>
    <row r="297835" customFormat="1" x14ac:dyDescent="0.25"/>
    <row r="297836" customFormat="1" x14ac:dyDescent="0.25"/>
    <row r="297837" customFormat="1" x14ac:dyDescent="0.25"/>
    <row r="297838" customFormat="1" x14ac:dyDescent="0.25"/>
    <row r="297839" customFormat="1" x14ac:dyDescent="0.25"/>
    <row r="297840" customFormat="1" x14ac:dyDescent="0.25"/>
    <row r="297841" customFormat="1" x14ac:dyDescent="0.25"/>
    <row r="297842" customFormat="1" x14ac:dyDescent="0.25"/>
    <row r="297843" customFormat="1" x14ac:dyDescent="0.25"/>
    <row r="297844" customFormat="1" x14ac:dyDescent="0.25"/>
    <row r="297845" customFormat="1" x14ac:dyDescent="0.25"/>
    <row r="297846" customFormat="1" x14ac:dyDescent="0.25"/>
    <row r="297847" customFormat="1" x14ac:dyDescent="0.25"/>
    <row r="297848" customFormat="1" x14ac:dyDescent="0.25"/>
    <row r="297849" customFormat="1" x14ac:dyDescent="0.25"/>
    <row r="297850" customFormat="1" x14ac:dyDescent="0.25"/>
    <row r="297851" customFormat="1" x14ac:dyDescent="0.25"/>
    <row r="297852" customFormat="1" x14ac:dyDescent="0.25"/>
    <row r="297853" customFormat="1" x14ac:dyDescent="0.25"/>
    <row r="297854" customFormat="1" x14ac:dyDescent="0.25"/>
    <row r="297855" customFormat="1" x14ac:dyDescent="0.25"/>
    <row r="297856" customFormat="1" x14ac:dyDescent="0.25"/>
    <row r="297857" customFormat="1" x14ac:dyDescent="0.25"/>
    <row r="297858" customFormat="1" x14ac:dyDescent="0.25"/>
    <row r="297859" customFormat="1" x14ac:dyDescent="0.25"/>
    <row r="297860" customFormat="1" x14ac:dyDescent="0.25"/>
    <row r="297861" customFormat="1" x14ac:dyDescent="0.25"/>
    <row r="297862" customFormat="1" x14ac:dyDescent="0.25"/>
    <row r="297863" customFormat="1" x14ac:dyDescent="0.25"/>
    <row r="297864" customFormat="1" x14ac:dyDescent="0.25"/>
    <row r="297865" customFormat="1" x14ac:dyDescent="0.25"/>
    <row r="297866" customFormat="1" x14ac:dyDescent="0.25"/>
    <row r="297867" customFormat="1" x14ac:dyDescent="0.25"/>
    <row r="297868" customFormat="1" x14ac:dyDescent="0.25"/>
    <row r="297869" customFormat="1" x14ac:dyDescent="0.25"/>
    <row r="297870" customFormat="1" x14ac:dyDescent="0.25"/>
    <row r="297871" customFormat="1" x14ac:dyDescent="0.25"/>
    <row r="297872" customFormat="1" x14ac:dyDescent="0.25"/>
    <row r="297873" customFormat="1" x14ac:dyDescent="0.25"/>
    <row r="297874" customFormat="1" x14ac:dyDescent="0.25"/>
    <row r="297875" customFormat="1" x14ac:dyDescent="0.25"/>
    <row r="297876" customFormat="1" x14ac:dyDescent="0.25"/>
    <row r="297877" customFormat="1" x14ac:dyDescent="0.25"/>
    <row r="297878" customFormat="1" x14ac:dyDescent="0.25"/>
    <row r="297879" customFormat="1" x14ac:dyDescent="0.25"/>
    <row r="297880" customFormat="1" x14ac:dyDescent="0.25"/>
    <row r="297881" customFormat="1" x14ac:dyDescent="0.25"/>
    <row r="297882" customFormat="1" x14ac:dyDescent="0.25"/>
    <row r="297883" customFormat="1" x14ac:dyDescent="0.25"/>
    <row r="297884" customFormat="1" x14ac:dyDescent="0.25"/>
    <row r="297885" customFormat="1" x14ac:dyDescent="0.25"/>
    <row r="297886" customFormat="1" x14ac:dyDescent="0.25"/>
    <row r="297887" customFormat="1" x14ac:dyDescent="0.25"/>
    <row r="297888" customFormat="1" x14ac:dyDescent="0.25"/>
    <row r="297889" customFormat="1" x14ac:dyDescent="0.25"/>
    <row r="297890" customFormat="1" x14ac:dyDescent="0.25"/>
    <row r="297891" customFormat="1" x14ac:dyDescent="0.25"/>
    <row r="297892" customFormat="1" x14ac:dyDescent="0.25"/>
    <row r="297893" customFormat="1" x14ac:dyDescent="0.25"/>
    <row r="297894" customFormat="1" x14ac:dyDescent="0.25"/>
    <row r="297895" customFormat="1" x14ac:dyDescent="0.25"/>
    <row r="297896" customFormat="1" x14ac:dyDescent="0.25"/>
    <row r="297897" customFormat="1" x14ac:dyDescent="0.25"/>
    <row r="297898" customFormat="1" x14ac:dyDescent="0.25"/>
    <row r="297899" customFormat="1" x14ac:dyDescent="0.25"/>
    <row r="297900" customFormat="1" x14ac:dyDescent="0.25"/>
    <row r="297901" customFormat="1" x14ac:dyDescent="0.25"/>
    <row r="297902" customFormat="1" x14ac:dyDescent="0.25"/>
    <row r="297903" customFormat="1" x14ac:dyDescent="0.25"/>
    <row r="297904" customFormat="1" x14ac:dyDescent="0.25"/>
    <row r="297905" customFormat="1" x14ac:dyDescent="0.25"/>
    <row r="297906" customFormat="1" x14ac:dyDescent="0.25"/>
    <row r="297907" customFormat="1" x14ac:dyDescent="0.25"/>
    <row r="297908" customFormat="1" x14ac:dyDescent="0.25"/>
    <row r="297909" customFormat="1" x14ac:dyDescent="0.25"/>
    <row r="297910" customFormat="1" x14ac:dyDescent="0.25"/>
    <row r="297911" customFormat="1" x14ac:dyDescent="0.25"/>
    <row r="297912" customFormat="1" x14ac:dyDescent="0.25"/>
    <row r="297913" customFormat="1" x14ac:dyDescent="0.25"/>
    <row r="297914" customFormat="1" x14ac:dyDescent="0.25"/>
    <row r="297915" customFormat="1" x14ac:dyDescent="0.25"/>
    <row r="297916" customFormat="1" x14ac:dyDescent="0.25"/>
    <row r="297917" customFormat="1" x14ac:dyDescent="0.25"/>
    <row r="297918" customFormat="1" x14ac:dyDescent="0.25"/>
    <row r="297919" customFormat="1" x14ac:dyDescent="0.25"/>
    <row r="297920" customFormat="1" x14ac:dyDescent="0.25"/>
    <row r="297921" customFormat="1" x14ac:dyDescent="0.25"/>
    <row r="297922" customFormat="1" x14ac:dyDescent="0.25"/>
    <row r="297923" customFormat="1" x14ac:dyDescent="0.25"/>
    <row r="297924" customFormat="1" x14ac:dyDescent="0.25"/>
    <row r="297925" customFormat="1" x14ac:dyDescent="0.25"/>
    <row r="297926" customFormat="1" x14ac:dyDescent="0.25"/>
    <row r="297927" customFormat="1" x14ac:dyDescent="0.25"/>
    <row r="297928" customFormat="1" x14ac:dyDescent="0.25"/>
    <row r="297929" customFormat="1" x14ac:dyDescent="0.25"/>
    <row r="297930" customFormat="1" x14ac:dyDescent="0.25"/>
    <row r="297931" customFormat="1" x14ac:dyDescent="0.25"/>
    <row r="297932" customFormat="1" x14ac:dyDescent="0.25"/>
    <row r="297933" customFormat="1" x14ac:dyDescent="0.25"/>
    <row r="297934" customFormat="1" x14ac:dyDescent="0.25"/>
    <row r="297935" customFormat="1" x14ac:dyDescent="0.25"/>
    <row r="297936" customFormat="1" x14ac:dyDescent="0.25"/>
    <row r="297937" customFormat="1" x14ac:dyDescent="0.25"/>
    <row r="297938" customFormat="1" x14ac:dyDescent="0.25"/>
    <row r="297939" customFormat="1" x14ac:dyDescent="0.25"/>
    <row r="297940" customFormat="1" x14ac:dyDescent="0.25"/>
    <row r="297941" customFormat="1" x14ac:dyDescent="0.25"/>
    <row r="297942" customFormat="1" x14ac:dyDescent="0.25"/>
    <row r="297943" customFormat="1" x14ac:dyDescent="0.25"/>
    <row r="297944" customFormat="1" x14ac:dyDescent="0.25"/>
    <row r="297945" customFormat="1" x14ac:dyDescent="0.25"/>
    <row r="297946" customFormat="1" x14ac:dyDescent="0.25"/>
    <row r="297947" customFormat="1" x14ac:dyDescent="0.25"/>
    <row r="297948" customFormat="1" x14ac:dyDescent="0.25"/>
    <row r="297949" customFormat="1" x14ac:dyDescent="0.25"/>
    <row r="297950" customFormat="1" x14ac:dyDescent="0.25"/>
    <row r="297951" customFormat="1" x14ac:dyDescent="0.25"/>
    <row r="297952" customFormat="1" x14ac:dyDescent="0.25"/>
    <row r="297953" customFormat="1" x14ac:dyDescent="0.25"/>
    <row r="297954" customFormat="1" x14ac:dyDescent="0.25"/>
    <row r="297955" customFormat="1" x14ac:dyDescent="0.25"/>
    <row r="297956" customFormat="1" x14ac:dyDescent="0.25"/>
    <row r="297957" customFormat="1" x14ac:dyDescent="0.25"/>
    <row r="297958" customFormat="1" x14ac:dyDescent="0.25"/>
    <row r="297959" customFormat="1" x14ac:dyDescent="0.25"/>
    <row r="297960" customFormat="1" x14ac:dyDescent="0.25"/>
    <row r="297961" customFormat="1" x14ac:dyDescent="0.25"/>
    <row r="297962" customFormat="1" x14ac:dyDescent="0.25"/>
    <row r="297963" customFormat="1" x14ac:dyDescent="0.25"/>
    <row r="297964" customFormat="1" x14ac:dyDescent="0.25"/>
    <row r="297965" customFormat="1" x14ac:dyDescent="0.25"/>
    <row r="297966" customFormat="1" x14ac:dyDescent="0.25"/>
    <row r="297967" customFormat="1" x14ac:dyDescent="0.25"/>
    <row r="297968" customFormat="1" x14ac:dyDescent="0.25"/>
    <row r="297969" customFormat="1" x14ac:dyDescent="0.25"/>
    <row r="297970" customFormat="1" x14ac:dyDescent="0.25"/>
    <row r="297971" customFormat="1" x14ac:dyDescent="0.25"/>
    <row r="297972" customFormat="1" x14ac:dyDescent="0.25"/>
    <row r="297973" customFormat="1" x14ac:dyDescent="0.25"/>
    <row r="297974" customFormat="1" x14ac:dyDescent="0.25"/>
    <row r="297975" customFormat="1" x14ac:dyDescent="0.25"/>
    <row r="297976" customFormat="1" x14ac:dyDescent="0.25"/>
    <row r="297977" customFormat="1" x14ac:dyDescent="0.25"/>
    <row r="297978" customFormat="1" x14ac:dyDescent="0.25"/>
    <row r="297979" customFormat="1" x14ac:dyDescent="0.25"/>
    <row r="297980" customFormat="1" x14ac:dyDescent="0.25"/>
    <row r="297981" customFormat="1" x14ac:dyDescent="0.25"/>
    <row r="297982" customFormat="1" x14ac:dyDescent="0.25"/>
    <row r="297983" customFormat="1" x14ac:dyDescent="0.25"/>
    <row r="297984" customFormat="1" x14ac:dyDescent="0.25"/>
    <row r="297985" customFormat="1" x14ac:dyDescent="0.25"/>
    <row r="297986" customFormat="1" x14ac:dyDescent="0.25"/>
    <row r="297987" customFormat="1" x14ac:dyDescent="0.25"/>
    <row r="297988" customFormat="1" x14ac:dyDescent="0.25"/>
    <row r="297989" customFormat="1" x14ac:dyDescent="0.25"/>
    <row r="297990" customFormat="1" x14ac:dyDescent="0.25"/>
    <row r="297991" customFormat="1" x14ac:dyDescent="0.25"/>
    <row r="297992" customFormat="1" x14ac:dyDescent="0.25"/>
    <row r="297993" customFormat="1" x14ac:dyDescent="0.25"/>
    <row r="297994" customFormat="1" x14ac:dyDescent="0.25"/>
    <row r="297995" customFormat="1" x14ac:dyDescent="0.25"/>
    <row r="297996" customFormat="1" x14ac:dyDescent="0.25"/>
    <row r="297997" customFormat="1" x14ac:dyDescent="0.25"/>
    <row r="297998" customFormat="1" x14ac:dyDescent="0.25"/>
    <row r="297999" customFormat="1" x14ac:dyDescent="0.25"/>
    <row r="298000" customFormat="1" x14ac:dyDescent="0.25"/>
    <row r="298001" customFormat="1" x14ac:dyDescent="0.25"/>
    <row r="298002" customFormat="1" x14ac:dyDescent="0.25"/>
    <row r="298003" customFormat="1" x14ac:dyDescent="0.25"/>
    <row r="298004" customFormat="1" x14ac:dyDescent="0.25"/>
    <row r="298005" customFormat="1" x14ac:dyDescent="0.25"/>
    <row r="298006" customFormat="1" x14ac:dyDescent="0.25"/>
    <row r="298007" customFormat="1" x14ac:dyDescent="0.25"/>
    <row r="298008" customFormat="1" x14ac:dyDescent="0.25"/>
    <row r="298009" customFormat="1" x14ac:dyDescent="0.25"/>
    <row r="298010" customFormat="1" x14ac:dyDescent="0.25"/>
    <row r="298011" customFormat="1" x14ac:dyDescent="0.25"/>
    <row r="298012" customFormat="1" x14ac:dyDescent="0.25"/>
    <row r="298013" customFormat="1" x14ac:dyDescent="0.25"/>
    <row r="298014" customFormat="1" x14ac:dyDescent="0.25"/>
    <row r="298015" customFormat="1" x14ac:dyDescent="0.25"/>
    <row r="298016" customFormat="1" x14ac:dyDescent="0.25"/>
    <row r="298017" customFormat="1" x14ac:dyDescent="0.25"/>
    <row r="298018" customFormat="1" x14ac:dyDescent="0.25"/>
    <row r="298019" customFormat="1" x14ac:dyDescent="0.25"/>
    <row r="298020" customFormat="1" x14ac:dyDescent="0.25"/>
    <row r="298021" customFormat="1" x14ac:dyDescent="0.25"/>
    <row r="298022" customFormat="1" x14ac:dyDescent="0.25"/>
    <row r="298023" customFormat="1" x14ac:dyDescent="0.25"/>
    <row r="298024" customFormat="1" x14ac:dyDescent="0.25"/>
    <row r="298025" customFormat="1" x14ac:dyDescent="0.25"/>
    <row r="298026" customFormat="1" x14ac:dyDescent="0.25"/>
    <row r="298027" customFormat="1" x14ac:dyDescent="0.25"/>
    <row r="298028" customFormat="1" x14ac:dyDescent="0.25"/>
    <row r="298029" customFormat="1" x14ac:dyDescent="0.25"/>
    <row r="298030" customFormat="1" x14ac:dyDescent="0.25"/>
    <row r="298031" customFormat="1" x14ac:dyDescent="0.25"/>
    <row r="298032" customFormat="1" x14ac:dyDescent="0.25"/>
    <row r="298033" customFormat="1" x14ac:dyDescent="0.25"/>
    <row r="298034" customFormat="1" x14ac:dyDescent="0.25"/>
    <row r="298035" customFormat="1" x14ac:dyDescent="0.25"/>
    <row r="298036" customFormat="1" x14ac:dyDescent="0.25"/>
    <row r="298037" customFormat="1" x14ac:dyDescent="0.25"/>
    <row r="298038" customFormat="1" x14ac:dyDescent="0.25"/>
    <row r="298039" customFormat="1" x14ac:dyDescent="0.25"/>
    <row r="298040" customFormat="1" x14ac:dyDescent="0.25"/>
    <row r="298041" customFormat="1" x14ac:dyDescent="0.25"/>
    <row r="298042" customFormat="1" x14ac:dyDescent="0.25"/>
    <row r="298043" customFormat="1" x14ac:dyDescent="0.25"/>
    <row r="298044" customFormat="1" x14ac:dyDescent="0.25"/>
    <row r="298045" customFormat="1" x14ac:dyDescent="0.25"/>
    <row r="298046" customFormat="1" x14ac:dyDescent="0.25"/>
    <row r="298047" customFormat="1" x14ac:dyDescent="0.25"/>
    <row r="298048" customFormat="1" x14ac:dyDescent="0.25"/>
    <row r="298049" customFormat="1" x14ac:dyDescent="0.25"/>
    <row r="298050" customFormat="1" x14ac:dyDescent="0.25"/>
    <row r="298051" customFormat="1" x14ac:dyDescent="0.25"/>
    <row r="298052" customFormat="1" x14ac:dyDescent="0.25"/>
    <row r="298053" customFormat="1" x14ac:dyDescent="0.25"/>
    <row r="298054" customFormat="1" x14ac:dyDescent="0.25"/>
    <row r="298055" customFormat="1" x14ac:dyDescent="0.25"/>
    <row r="298056" customFormat="1" x14ac:dyDescent="0.25"/>
    <row r="298057" customFormat="1" x14ac:dyDescent="0.25"/>
    <row r="298058" customFormat="1" x14ac:dyDescent="0.25"/>
    <row r="298059" customFormat="1" x14ac:dyDescent="0.25"/>
    <row r="298060" customFormat="1" x14ac:dyDescent="0.25"/>
    <row r="298061" customFormat="1" x14ac:dyDescent="0.25"/>
    <row r="298062" customFormat="1" x14ac:dyDescent="0.25"/>
    <row r="298063" customFormat="1" x14ac:dyDescent="0.25"/>
    <row r="298064" customFormat="1" x14ac:dyDescent="0.25"/>
    <row r="298065" customFormat="1" x14ac:dyDescent="0.25"/>
    <row r="298066" customFormat="1" x14ac:dyDescent="0.25"/>
    <row r="298067" customFormat="1" x14ac:dyDescent="0.25"/>
    <row r="298068" customFormat="1" x14ac:dyDescent="0.25"/>
    <row r="298069" customFormat="1" x14ac:dyDescent="0.25"/>
    <row r="298070" customFormat="1" x14ac:dyDescent="0.25"/>
    <row r="298071" customFormat="1" x14ac:dyDescent="0.25"/>
    <row r="298072" customFormat="1" x14ac:dyDescent="0.25"/>
    <row r="298073" customFormat="1" x14ac:dyDescent="0.25"/>
    <row r="298074" customFormat="1" x14ac:dyDescent="0.25"/>
    <row r="298075" customFormat="1" x14ac:dyDescent="0.25"/>
    <row r="298076" customFormat="1" x14ac:dyDescent="0.25"/>
    <row r="298077" customFormat="1" x14ac:dyDescent="0.25"/>
    <row r="298078" customFormat="1" x14ac:dyDescent="0.25"/>
    <row r="298079" customFormat="1" x14ac:dyDescent="0.25"/>
    <row r="298080" customFormat="1" x14ac:dyDescent="0.25"/>
    <row r="298081" customFormat="1" x14ac:dyDescent="0.25"/>
    <row r="298082" customFormat="1" x14ac:dyDescent="0.25"/>
    <row r="298083" customFormat="1" x14ac:dyDescent="0.25"/>
    <row r="298084" customFormat="1" x14ac:dyDescent="0.25"/>
    <row r="298085" customFormat="1" x14ac:dyDescent="0.25"/>
    <row r="298086" customFormat="1" x14ac:dyDescent="0.25"/>
    <row r="298087" customFormat="1" x14ac:dyDescent="0.25"/>
    <row r="298088" customFormat="1" x14ac:dyDescent="0.25"/>
    <row r="298089" customFormat="1" x14ac:dyDescent="0.25"/>
    <row r="298090" customFormat="1" x14ac:dyDescent="0.25"/>
    <row r="298091" customFormat="1" x14ac:dyDescent="0.25"/>
    <row r="298092" customFormat="1" x14ac:dyDescent="0.25"/>
    <row r="298093" customFormat="1" x14ac:dyDescent="0.25"/>
    <row r="298094" customFormat="1" x14ac:dyDescent="0.25"/>
    <row r="298095" customFormat="1" x14ac:dyDescent="0.25"/>
    <row r="298096" customFormat="1" x14ac:dyDescent="0.25"/>
    <row r="298097" customFormat="1" x14ac:dyDescent="0.25"/>
    <row r="298098" customFormat="1" x14ac:dyDescent="0.25"/>
    <row r="298099" customFormat="1" x14ac:dyDescent="0.25"/>
    <row r="298100" customFormat="1" x14ac:dyDescent="0.25"/>
    <row r="298101" customFormat="1" x14ac:dyDescent="0.25"/>
    <row r="298102" customFormat="1" x14ac:dyDescent="0.25"/>
    <row r="298103" customFormat="1" x14ac:dyDescent="0.25"/>
    <row r="298104" customFormat="1" x14ac:dyDescent="0.25"/>
    <row r="298105" customFormat="1" x14ac:dyDescent="0.25"/>
    <row r="298106" customFormat="1" x14ac:dyDescent="0.25"/>
    <row r="298107" customFormat="1" x14ac:dyDescent="0.25"/>
    <row r="298108" customFormat="1" x14ac:dyDescent="0.25"/>
    <row r="298109" customFormat="1" x14ac:dyDescent="0.25"/>
    <row r="298110" customFormat="1" x14ac:dyDescent="0.25"/>
    <row r="298111" customFormat="1" x14ac:dyDescent="0.25"/>
    <row r="298112" customFormat="1" x14ac:dyDescent="0.25"/>
    <row r="298113" customFormat="1" x14ac:dyDescent="0.25"/>
    <row r="298114" customFormat="1" x14ac:dyDescent="0.25"/>
    <row r="298115" customFormat="1" x14ac:dyDescent="0.25"/>
    <row r="298116" customFormat="1" x14ac:dyDescent="0.25"/>
    <row r="298117" customFormat="1" x14ac:dyDescent="0.25"/>
    <row r="298118" customFormat="1" x14ac:dyDescent="0.25"/>
    <row r="298119" customFormat="1" x14ac:dyDescent="0.25"/>
    <row r="298120" customFormat="1" x14ac:dyDescent="0.25"/>
    <row r="298121" customFormat="1" x14ac:dyDescent="0.25"/>
    <row r="298122" customFormat="1" x14ac:dyDescent="0.25"/>
    <row r="298123" customFormat="1" x14ac:dyDescent="0.25"/>
    <row r="298124" customFormat="1" x14ac:dyDescent="0.25"/>
    <row r="298125" customFormat="1" x14ac:dyDescent="0.25"/>
    <row r="298126" customFormat="1" x14ac:dyDescent="0.25"/>
    <row r="298127" customFormat="1" x14ac:dyDescent="0.25"/>
    <row r="298128" customFormat="1" x14ac:dyDescent="0.25"/>
    <row r="298129" customFormat="1" x14ac:dyDescent="0.25"/>
    <row r="298130" customFormat="1" x14ac:dyDescent="0.25"/>
    <row r="298131" customFormat="1" x14ac:dyDescent="0.25"/>
    <row r="298132" customFormat="1" x14ac:dyDescent="0.25"/>
    <row r="298133" customFormat="1" x14ac:dyDescent="0.25"/>
    <row r="298134" customFormat="1" x14ac:dyDescent="0.25"/>
    <row r="298135" customFormat="1" x14ac:dyDescent="0.25"/>
    <row r="298136" customFormat="1" x14ac:dyDescent="0.25"/>
    <row r="298137" customFormat="1" x14ac:dyDescent="0.25"/>
    <row r="298138" customFormat="1" x14ac:dyDescent="0.25"/>
    <row r="298139" customFormat="1" x14ac:dyDescent="0.25"/>
    <row r="298140" customFormat="1" x14ac:dyDescent="0.25"/>
    <row r="298141" customFormat="1" x14ac:dyDescent="0.25"/>
    <row r="298142" customFormat="1" x14ac:dyDescent="0.25"/>
    <row r="298143" customFormat="1" x14ac:dyDescent="0.25"/>
    <row r="298144" customFormat="1" x14ac:dyDescent="0.25"/>
    <row r="298145" customFormat="1" x14ac:dyDescent="0.25"/>
    <row r="298146" customFormat="1" x14ac:dyDescent="0.25"/>
    <row r="298147" customFormat="1" x14ac:dyDescent="0.25"/>
  </sheetData>
  <autoFilter ref="A1:G136" xr:uid="{9B9E5C1E-6BB6-4F9D-8B7E-39D65BB3B587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982C-B7F3-4DE7-8671-EA8E80508DA1}">
  <dimension ref="A1:T900"/>
  <sheetViews>
    <sheetView tabSelected="1" topLeftCell="E519" workbookViewId="0">
      <selection activeCell="M523" sqref="M523"/>
    </sheetView>
  </sheetViews>
  <sheetFormatPr defaultRowHeight="14.4" x14ac:dyDescent="0.25"/>
  <cols>
    <col min="1" max="1" width="13" style="2" customWidth="1"/>
    <col min="2" max="2" width="9.6640625" style="2" customWidth="1"/>
    <col min="3" max="4" width="11.33203125" style="2" customWidth="1"/>
    <col min="5" max="5" width="9.6640625" style="2" customWidth="1"/>
    <col min="6" max="7" width="11.33203125" style="2" customWidth="1"/>
    <col min="8" max="8" width="9.6640625" style="2" customWidth="1"/>
    <col min="9" max="9" width="43" style="2" customWidth="1"/>
    <col min="10" max="10" width="9.6640625" style="2" customWidth="1"/>
    <col min="11" max="11" width="13" style="2" customWidth="1"/>
    <col min="12" max="12" width="11.33203125" style="2" customWidth="1"/>
    <col min="13" max="13" width="9.6640625" style="2" customWidth="1"/>
    <col min="14" max="14" width="10.5546875" style="2" customWidth="1"/>
    <col min="15" max="15" width="11.33203125" style="2" customWidth="1"/>
    <col min="16" max="16" width="10.5546875" style="2" customWidth="1"/>
    <col min="17" max="17" width="9.6640625" style="2" customWidth="1"/>
    <col min="18" max="18" width="12.21875" style="2" customWidth="1"/>
    <col min="19" max="19" width="8" style="2" customWidth="1"/>
    <col min="20" max="20" width="9.6640625" style="2" customWidth="1"/>
    <col min="21" max="256" width="8.88671875" style="2"/>
    <col min="257" max="257" width="13" style="2" customWidth="1"/>
    <col min="258" max="258" width="9.6640625" style="2" customWidth="1"/>
    <col min="259" max="260" width="11.33203125" style="2" customWidth="1"/>
    <col min="261" max="261" width="9.6640625" style="2" customWidth="1"/>
    <col min="262" max="263" width="11.33203125" style="2" customWidth="1"/>
    <col min="264" max="264" width="9.6640625" style="2" customWidth="1"/>
    <col min="265" max="265" width="43" style="2" customWidth="1"/>
    <col min="266" max="266" width="9.6640625" style="2" customWidth="1"/>
    <col min="267" max="267" width="13" style="2" customWidth="1"/>
    <col min="268" max="268" width="11.33203125" style="2" customWidth="1"/>
    <col min="269" max="269" width="9.6640625" style="2" customWidth="1"/>
    <col min="270" max="270" width="10.5546875" style="2" customWidth="1"/>
    <col min="271" max="271" width="11.33203125" style="2" customWidth="1"/>
    <col min="272" max="272" width="10.5546875" style="2" customWidth="1"/>
    <col min="273" max="273" width="9.6640625" style="2" customWidth="1"/>
    <col min="274" max="274" width="12.21875" style="2" customWidth="1"/>
    <col min="275" max="275" width="8" style="2" customWidth="1"/>
    <col min="276" max="276" width="9.6640625" style="2" customWidth="1"/>
    <col min="277" max="512" width="8.88671875" style="2"/>
    <col min="513" max="513" width="13" style="2" customWidth="1"/>
    <col min="514" max="514" width="9.6640625" style="2" customWidth="1"/>
    <col min="515" max="516" width="11.33203125" style="2" customWidth="1"/>
    <col min="517" max="517" width="9.6640625" style="2" customWidth="1"/>
    <col min="518" max="519" width="11.33203125" style="2" customWidth="1"/>
    <col min="520" max="520" width="9.6640625" style="2" customWidth="1"/>
    <col min="521" max="521" width="43" style="2" customWidth="1"/>
    <col min="522" max="522" width="9.6640625" style="2" customWidth="1"/>
    <col min="523" max="523" width="13" style="2" customWidth="1"/>
    <col min="524" max="524" width="11.33203125" style="2" customWidth="1"/>
    <col min="525" max="525" width="9.6640625" style="2" customWidth="1"/>
    <col min="526" max="526" width="10.5546875" style="2" customWidth="1"/>
    <col min="527" max="527" width="11.33203125" style="2" customWidth="1"/>
    <col min="528" max="528" width="10.5546875" style="2" customWidth="1"/>
    <col min="529" max="529" width="9.6640625" style="2" customWidth="1"/>
    <col min="530" max="530" width="12.21875" style="2" customWidth="1"/>
    <col min="531" max="531" width="8" style="2" customWidth="1"/>
    <col min="532" max="532" width="9.6640625" style="2" customWidth="1"/>
    <col min="533" max="768" width="8.88671875" style="2"/>
    <col min="769" max="769" width="13" style="2" customWidth="1"/>
    <col min="770" max="770" width="9.6640625" style="2" customWidth="1"/>
    <col min="771" max="772" width="11.33203125" style="2" customWidth="1"/>
    <col min="773" max="773" width="9.6640625" style="2" customWidth="1"/>
    <col min="774" max="775" width="11.33203125" style="2" customWidth="1"/>
    <col min="776" max="776" width="9.6640625" style="2" customWidth="1"/>
    <col min="777" max="777" width="43" style="2" customWidth="1"/>
    <col min="778" max="778" width="9.6640625" style="2" customWidth="1"/>
    <col min="779" max="779" width="13" style="2" customWidth="1"/>
    <col min="780" max="780" width="11.33203125" style="2" customWidth="1"/>
    <col min="781" max="781" width="9.6640625" style="2" customWidth="1"/>
    <col min="782" max="782" width="10.5546875" style="2" customWidth="1"/>
    <col min="783" max="783" width="11.33203125" style="2" customWidth="1"/>
    <col min="784" max="784" width="10.5546875" style="2" customWidth="1"/>
    <col min="785" max="785" width="9.6640625" style="2" customWidth="1"/>
    <col min="786" max="786" width="12.21875" style="2" customWidth="1"/>
    <col min="787" max="787" width="8" style="2" customWidth="1"/>
    <col min="788" max="788" width="9.6640625" style="2" customWidth="1"/>
    <col min="789" max="1024" width="8.88671875" style="2"/>
    <col min="1025" max="1025" width="13" style="2" customWidth="1"/>
    <col min="1026" max="1026" width="9.6640625" style="2" customWidth="1"/>
    <col min="1027" max="1028" width="11.33203125" style="2" customWidth="1"/>
    <col min="1029" max="1029" width="9.6640625" style="2" customWidth="1"/>
    <col min="1030" max="1031" width="11.33203125" style="2" customWidth="1"/>
    <col min="1032" max="1032" width="9.6640625" style="2" customWidth="1"/>
    <col min="1033" max="1033" width="43" style="2" customWidth="1"/>
    <col min="1034" max="1034" width="9.6640625" style="2" customWidth="1"/>
    <col min="1035" max="1035" width="13" style="2" customWidth="1"/>
    <col min="1036" max="1036" width="11.33203125" style="2" customWidth="1"/>
    <col min="1037" max="1037" width="9.6640625" style="2" customWidth="1"/>
    <col min="1038" max="1038" width="10.5546875" style="2" customWidth="1"/>
    <col min="1039" max="1039" width="11.33203125" style="2" customWidth="1"/>
    <col min="1040" max="1040" width="10.5546875" style="2" customWidth="1"/>
    <col min="1041" max="1041" width="9.6640625" style="2" customWidth="1"/>
    <col min="1042" max="1042" width="12.21875" style="2" customWidth="1"/>
    <col min="1043" max="1043" width="8" style="2" customWidth="1"/>
    <col min="1044" max="1044" width="9.6640625" style="2" customWidth="1"/>
    <col min="1045" max="1280" width="8.88671875" style="2"/>
    <col min="1281" max="1281" width="13" style="2" customWidth="1"/>
    <col min="1282" max="1282" width="9.6640625" style="2" customWidth="1"/>
    <col min="1283" max="1284" width="11.33203125" style="2" customWidth="1"/>
    <col min="1285" max="1285" width="9.6640625" style="2" customWidth="1"/>
    <col min="1286" max="1287" width="11.33203125" style="2" customWidth="1"/>
    <col min="1288" max="1288" width="9.6640625" style="2" customWidth="1"/>
    <col min="1289" max="1289" width="43" style="2" customWidth="1"/>
    <col min="1290" max="1290" width="9.6640625" style="2" customWidth="1"/>
    <col min="1291" max="1291" width="13" style="2" customWidth="1"/>
    <col min="1292" max="1292" width="11.33203125" style="2" customWidth="1"/>
    <col min="1293" max="1293" width="9.6640625" style="2" customWidth="1"/>
    <col min="1294" max="1294" width="10.5546875" style="2" customWidth="1"/>
    <col min="1295" max="1295" width="11.33203125" style="2" customWidth="1"/>
    <col min="1296" max="1296" width="10.5546875" style="2" customWidth="1"/>
    <col min="1297" max="1297" width="9.6640625" style="2" customWidth="1"/>
    <col min="1298" max="1298" width="12.21875" style="2" customWidth="1"/>
    <col min="1299" max="1299" width="8" style="2" customWidth="1"/>
    <col min="1300" max="1300" width="9.6640625" style="2" customWidth="1"/>
    <col min="1301" max="1536" width="8.88671875" style="2"/>
    <col min="1537" max="1537" width="13" style="2" customWidth="1"/>
    <col min="1538" max="1538" width="9.6640625" style="2" customWidth="1"/>
    <col min="1539" max="1540" width="11.33203125" style="2" customWidth="1"/>
    <col min="1541" max="1541" width="9.6640625" style="2" customWidth="1"/>
    <col min="1542" max="1543" width="11.33203125" style="2" customWidth="1"/>
    <col min="1544" max="1544" width="9.6640625" style="2" customWidth="1"/>
    <col min="1545" max="1545" width="43" style="2" customWidth="1"/>
    <col min="1546" max="1546" width="9.6640625" style="2" customWidth="1"/>
    <col min="1547" max="1547" width="13" style="2" customWidth="1"/>
    <col min="1548" max="1548" width="11.33203125" style="2" customWidth="1"/>
    <col min="1549" max="1549" width="9.6640625" style="2" customWidth="1"/>
    <col min="1550" max="1550" width="10.5546875" style="2" customWidth="1"/>
    <col min="1551" max="1551" width="11.33203125" style="2" customWidth="1"/>
    <col min="1552" max="1552" width="10.5546875" style="2" customWidth="1"/>
    <col min="1553" max="1553" width="9.6640625" style="2" customWidth="1"/>
    <col min="1554" max="1554" width="12.21875" style="2" customWidth="1"/>
    <col min="1555" max="1555" width="8" style="2" customWidth="1"/>
    <col min="1556" max="1556" width="9.6640625" style="2" customWidth="1"/>
    <col min="1557" max="1792" width="8.88671875" style="2"/>
    <col min="1793" max="1793" width="13" style="2" customWidth="1"/>
    <col min="1794" max="1794" width="9.6640625" style="2" customWidth="1"/>
    <col min="1795" max="1796" width="11.33203125" style="2" customWidth="1"/>
    <col min="1797" max="1797" width="9.6640625" style="2" customWidth="1"/>
    <col min="1798" max="1799" width="11.33203125" style="2" customWidth="1"/>
    <col min="1800" max="1800" width="9.6640625" style="2" customWidth="1"/>
    <col min="1801" max="1801" width="43" style="2" customWidth="1"/>
    <col min="1802" max="1802" width="9.6640625" style="2" customWidth="1"/>
    <col min="1803" max="1803" width="13" style="2" customWidth="1"/>
    <col min="1804" max="1804" width="11.33203125" style="2" customWidth="1"/>
    <col min="1805" max="1805" width="9.6640625" style="2" customWidth="1"/>
    <col min="1806" max="1806" width="10.5546875" style="2" customWidth="1"/>
    <col min="1807" max="1807" width="11.33203125" style="2" customWidth="1"/>
    <col min="1808" max="1808" width="10.5546875" style="2" customWidth="1"/>
    <col min="1809" max="1809" width="9.6640625" style="2" customWidth="1"/>
    <col min="1810" max="1810" width="12.21875" style="2" customWidth="1"/>
    <col min="1811" max="1811" width="8" style="2" customWidth="1"/>
    <col min="1812" max="1812" width="9.6640625" style="2" customWidth="1"/>
    <col min="1813" max="2048" width="8.88671875" style="2"/>
    <col min="2049" max="2049" width="13" style="2" customWidth="1"/>
    <col min="2050" max="2050" width="9.6640625" style="2" customWidth="1"/>
    <col min="2051" max="2052" width="11.33203125" style="2" customWidth="1"/>
    <col min="2053" max="2053" width="9.6640625" style="2" customWidth="1"/>
    <col min="2054" max="2055" width="11.33203125" style="2" customWidth="1"/>
    <col min="2056" max="2056" width="9.6640625" style="2" customWidth="1"/>
    <col min="2057" max="2057" width="43" style="2" customWidth="1"/>
    <col min="2058" max="2058" width="9.6640625" style="2" customWidth="1"/>
    <col min="2059" max="2059" width="13" style="2" customWidth="1"/>
    <col min="2060" max="2060" width="11.33203125" style="2" customWidth="1"/>
    <col min="2061" max="2061" width="9.6640625" style="2" customWidth="1"/>
    <col min="2062" max="2062" width="10.5546875" style="2" customWidth="1"/>
    <col min="2063" max="2063" width="11.33203125" style="2" customWidth="1"/>
    <col min="2064" max="2064" width="10.5546875" style="2" customWidth="1"/>
    <col min="2065" max="2065" width="9.6640625" style="2" customWidth="1"/>
    <col min="2066" max="2066" width="12.21875" style="2" customWidth="1"/>
    <col min="2067" max="2067" width="8" style="2" customWidth="1"/>
    <col min="2068" max="2068" width="9.6640625" style="2" customWidth="1"/>
    <col min="2069" max="2304" width="8.88671875" style="2"/>
    <col min="2305" max="2305" width="13" style="2" customWidth="1"/>
    <col min="2306" max="2306" width="9.6640625" style="2" customWidth="1"/>
    <col min="2307" max="2308" width="11.33203125" style="2" customWidth="1"/>
    <col min="2309" max="2309" width="9.6640625" style="2" customWidth="1"/>
    <col min="2310" max="2311" width="11.33203125" style="2" customWidth="1"/>
    <col min="2312" max="2312" width="9.6640625" style="2" customWidth="1"/>
    <col min="2313" max="2313" width="43" style="2" customWidth="1"/>
    <col min="2314" max="2314" width="9.6640625" style="2" customWidth="1"/>
    <col min="2315" max="2315" width="13" style="2" customWidth="1"/>
    <col min="2316" max="2316" width="11.33203125" style="2" customWidth="1"/>
    <col min="2317" max="2317" width="9.6640625" style="2" customWidth="1"/>
    <col min="2318" max="2318" width="10.5546875" style="2" customWidth="1"/>
    <col min="2319" max="2319" width="11.33203125" style="2" customWidth="1"/>
    <col min="2320" max="2320" width="10.5546875" style="2" customWidth="1"/>
    <col min="2321" max="2321" width="9.6640625" style="2" customWidth="1"/>
    <col min="2322" max="2322" width="12.21875" style="2" customWidth="1"/>
    <col min="2323" max="2323" width="8" style="2" customWidth="1"/>
    <col min="2324" max="2324" width="9.6640625" style="2" customWidth="1"/>
    <col min="2325" max="2560" width="8.88671875" style="2"/>
    <col min="2561" max="2561" width="13" style="2" customWidth="1"/>
    <col min="2562" max="2562" width="9.6640625" style="2" customWidth="1"/>
    <col min="2563" max="2564" width="11.33203125" style="2" customWidth="1"/>
    <col min="2565" max="2565" width="9.6640625" style="2" customWidth="1"/>
    <col min="2566" max="2567" width="11.33203125" style="2" customWidth="1"/>
    <col min="2568" max="2568" width="9.6640625" style="2" customWidth="1"/>
    <col min="2569" max="2569" width="43" style="2" customWidth="1"/>
    <col min="2570" max="2570" width="9.6640625" style="2" customWidth="1"/>
    <col min="2571" max="2571" width="13" style="2" customWidth="1"/>
    <col min="2572" max="2572" width="11.33203125" style="2" customWidth="1"/>
    <col min="2573" max="2573" width="9.6640625" style="2" customWidth="1"/>
    <col min="2574" max="2574" width="10.5546875" style="2" customWidth="1"/>
    <col min="2575" max="2575" width="11.33203125" style="2" customWidth="1"/>
    <col min="2576" max="2576" width="10.5546875" style="2" customWidth="1"/>
    <col min="2577" max="2577" width="9.6640625" style="2" customWidth="1"/>
    <col min="2578" max="2578" width="12.21875" style="2" customWidth="1"/>
    <col min="2579" max="2579" width="8" style="2" customWidth="1"/>
    <col min="2580" max="2580" width="9.6640625" style="2" customWidth="1"/>
    <col min="2581" max="2816" width="8.88671875" style="2"/>
    <col min="2817" max="2817" width="13" style="2" customWidth="1"/>
    <col min="2818" max="2818" width="9.6640625" style="2" customWidth="1"/>
    <col min="2819" max="2820" width="11.33203125" style="2" customWidth="1"/>
    <col min="2821" max="2821" width="9.6640625" style="2" customWidth="1"/>
    <col min="2822" max="2823" width="11.33203125" style="2" customWidth="1"/>
    <col min="2824" max="2824" width="9.6640625" style="2" customWidth="1"/>
    <col min="2825" max="2825" width="43" style="2" customWidth="1"/>
    <col min="2826" max="2826" width="9.6640625" style="2" customWidth="1"/>
    <col min="2827" max="2827" width="13" style="2" customWidth="1"/>
    <col min="2828" max="2828" width="11.33203125" style="2" customWidth="1"/>
    <col min="2829" max="2829" width="9.6640625" style="2" customWidth="1"/>
    <col min="2830" max="2830" width="10.5546875" style="2" customWidth="1"/>
    <col min="2831" max="2831" width="11.33203125" style="2" customWidth="1"/>
    <col min="2832" max="2832" width="10.5546875" style="2" customWidth="1"/>
    <col min="2833" max="2833" width="9.6640625" style="2" customWidth="1"/>
    <col min="2834" max="2834" width="12.21875" style="2" customWidth="1"/>
    <col min="2835" max="2835" width="8" style="2" customWidth="1"/>
    <col min="2836" max="2836" width="9.6640625" style="2" customWidth="1"/>
    <col min="2837" max="3072" width="8.88671875" style="2"/>
    <col min="3073" max="3073" width="13" style="2" customWidth="1"/>
    <col min="3074" max="3074" width="9.6640625" style="2" customWidth="1"/>
    <col min="3075" max="3076" width="11.33203125" style="2" customWidth="1"/>
    <col min="3077" max="3077" width="9.6640625" style="2" customWidth="1"/>
    <col min="3078" max="3079" width="11.33203125" style="2" customWidth="1"/>
    <col min="3080" max="3080" width="9.6640625" style="2" customWidth="1"/>
    <col min="3081" max="3081" width="43" style="2" customWidth="1"/>
    <col min="3082" max="3082" width="9.6640625" style="2" customWidth="1"/>
    <col min="3083" max="3083" width="13" style="2" customWidth="1"/>
    <col min="3084" max="3084" width="11.33203125" style="2" customWidth="1"/>
    <col min="3085" max="3085" width="9.6640625" style="2" customWidth="1"/>
    <col min="3086" max="3086" width="10.5546875" style="2" customWidth="1"/>
    <col min="3087" max="3087" width="11.33203125" style="2" customWidth="1"/>
    <col min="3088" max="3088" width="10.5546875" style="2" customWidth="1"/>
    <col min="3089" max="3089" width="9.6640625" style="2" customWidth="1"/>
    <col min="3090" max="3090" width="12.21875" style="2" customWidth="1"/>
    <col min="3091" max="3091" width="8" style="2" customWidth="1"/>
    <col min="3092" max="3092" width="9.6640625" style="2" customWidth="1"/>
    <col min="3093" max="3328" width="8.88671875" style="2"/>
    <col min="3329" max="3329" width="13" style="2" customWidth="1"/>
    <col min="3330" max="3330" width="9.6640625" style="2" customWidth="1"/>
    <col min="3331" max="3332" width="11.33203125" style="2" customWidth="1"/>
    <col min="3333" max="3333" width="9.6640625" style="2" customWidth="1"/>
    <col min="3334" max="3335" width="11.33203125" style="2" customWidth="1"/>
    <col min="3336" max="3336" width="9.6640625" style="2" customWidth="1"/>
    <col min="3337" max="3337" width="43" style="2" customWidth="1"/>
    <col min="3338" max="3338" width="9.6640625" style="2" customWidth="1"/>
    <col min="3339" max="3339" width="13" style="2" customWidth="1"/>
    <col min="3340" max="3340" width="11.33203125" style="2" customWidth="1"/>
    <col min="3341" max="3341" width="9.6640625" style="2" customWidth="1"/>
    <col min="3342" max="3342" width="10.5546875" style="2" customWidth="1"/>
    <col min="3343" max="3343" width="11.33203125" style="2" customWidth="1"/>
    <col min="3344" max="3344" width="10.5546875" style="2" customWidth="1"/>
    <col min="3345" max="3345" width="9.6640625" style="2" customWidth="1"/>
    <col min="3346" max="3346" width="12.21875" style="2" customWidth="1"/>
    <col min="3347" max="3347" width="8" style="2" customWidth="1"/>
    <col min="3348" max="3348" width="9.6640625" style="2" customWidth="1"/>
    <col min="3349" max="3584" width="8.88671875" style="2"/>
    <col min="3585" max="3585" width="13" style="2" customWidth="1"/>
    <col min="3586" max="3586" width="9.6640625" style="2" customWidth="1"/>
    <col min="3587" max="3588" width="11.33203125" style="2" customWidth="1"/>
    <col min="3589" max="3589" width="9.6640625" style="2" customWidth="1"/>
    <col min="3590" max="3591" width="11.33203125" style="2" customWidth="1"/>
    <col min="3592" max="3592" width="9.6640625" style="2" customWidth="1"/>
    <col min="3593" max="3593" width="43" style="2" customWidth="1"/>
    <col min="3594" max="3594" width="9.6640625" style="2" customWidth="1"/>
    <col min="3595" max="3595" width="13" style="2" customWidth="1"/>
    <col min="3596" max="3596" width="11.33203125" style="2" customWidth="1"/>
    <col min="3597" max="3597" width="9.6640625" style="2" customWidth="1"/>
    <col min="3598" max="3598" width="10.5546875" style="2" customWidth="1"/>
    <col min="3599" max="3599" width="11.33203125" style="2" customWidth="1"/>
    <col min="3600" max="3600" width="10.5546875" style="2" customWidth="1"/>
    <col min="3601" max="3601" width="9.6640625" style="2" customWidth="1"/>
    <col min="3602" max="3602" width="12.21875" style="2" customWidth="1"/>
    <col min="3603" max="3603" width="8" style="2" customWidth="1"/>
    <col min="3604" max="3604" width="9.6640625" style="2" customWidth="1"/>
    <col min="3605" max="3840" width="8.88671875" style="2"/>
    <col min="3841" max="3841" width="13" style="2" customWidth="1"/>
    <col min="3842" max="3842" width="9.6640625" style="2" customWidth="1"/>
    <col min="3843" max="3844" width="11.33203125" style="2" customWidth="1"/>
    <col min="3845" max="3845" width="9.6640625" style="2" customWidth="1"/>
    <col min="3846" max="3847" width="11.33203125" style="2" customWidth="1"/>
    <col min="3848" max="3848" width="9.6640625" style="2" customWidth="1"/>
    <col min="3849" max="3849" width="43" style="2" customWidth="1"/>
    <col min="3850" max="3850" width="9.6640625" style="2" customWidth="1"/>
    <col min="3851" max="3851" width="13" style="2" customWidth="1"/>
    <col min="3852" max="3852" width="11.33203125" style="2" customWidth="1"/>
    <col min="3853" max="3853" width="9.6640625" style="2" customWidth="1"/>
    <col min="3854" max="3854" width="10.5546875" style="2" customWidth="1"/>
    <col min="3855" max="3855" width="11.33203125" style="2" customWidth="1"/>
    <col min="3856" max="3856" width="10.5546875" style="2" customWidth="1"/>
    <col min="3857" max="3857" width="9.6640625" style="2" customWidth="1"/>
    <col min="3858" max="3858" width="12.21875" style="2" customWidth="1"/>
    <col min="3859" max="3859" width="8" style="2" customWidth="1"/>
    <col min="3860" max="3860" width="9.6640625" style="2" customWidth="1"/>
    <col min="3861" max="4096" width="8.88671875" style="2"/>
    <col min="4097" max="4097" width="13" style="2" customWidth="1"/>
    <col min="4098" max="4098" width="9.6640625" style="2" customWidth="1"/>
    <col min="4099" max="4100" width="11.33203125" style="2" customWidth="1"/>
    <col min="4101" max="4101" width="9.6640625" style="2" customWidth="1"/>
    <col min="4102" max="4103" width="11.33203125" style="2" customWidth="1"/>
    <col min="4104" max="4104" width="9.6640625" style="2" customWidth="1"/>
    <col min="4105" max="4105" width="43" style="2" customWidth="1"/>
    <col min="4106" max="4106" width="9.6640625" style="2" customWidth="1"/>
    <col min="4107" max="4107" width="13" style="2" customWidth="1"/>
    <col min="4108" max="4108" width="11.33203125" style="2" customWidth="1"/>
    <col min="4109" max="4109" width="9.6640625" style="2" customWidth="1"/>
    <col min="4110" max="4110" width="10.5546875" style="2" customWidth="1"/>
    <col min="4111" max="4111" width="11.33203125" style="2" customWidth="1"/>
    <col min="4112" max="4112" width="10.5546875" style="2" customWidth="1"/>
    <col min="4113" max="4113" width="9.6640625" style="2" customWidth="1"/>
    <col min="4114" max="4114" width="12.21875" style="2" customWidth="1"/>
    <col min="4115" max="4115" width="8" style="2" customWidth="1"/>
    <col min="4116" max="4116" width="9.6640625" style="2" customWidth="1"/>
    <col min="4117" max="4352" width="8.88671875" style="2"/>
    <col min="4353" max="4353" width="13" style="2" customWidth="1"/>
    <col min="4354" max="4354" width="9.6640625" style="2" customWidth="1"/>
    <col min="4355" max="4356" width="11.33203125" style="2" customWidth="1"/>
    <col min="4357" max="4357" width="9.6640625" style="2" customWidth="1"/>
    <col min="4358" max="4359" width="11.33203125" style="2" customWidth="1"/>
    <col min="4360" max="4360" width="9.6640625" style="2" customWidth="1"/>
    <col min="4361" max="4361" width="43" style="2" customWidth="1"/>
    <col min="4362" max="4362" width="9.6640625" style="2" customWidth="1"/>
    <col min="4363" max="4363" width="13" style="2" customWidth="1"/>
    <col min="4364" max="4364" width="11.33203125" style="2" customWidth="1"/>
    <col min="4365" max="4365" width="9.6640625" style="2" customWidth="1"/>
    <col min="4366" max="4366" width="10.5546875" style="2" customWidth="1"/>
    <col min="4367" max="4367" width="11.33203125" style="2" customWidth="1"/>
    <col min="4368" max="4368" width="10.5546875" style="2" customWidth="1"/>
    <col min="4369" max="4369" width="9.6640625" style="2" customWidth="1"/>
    <col min="4370" max="4370" width="12.21875" style="2" customWidth="1"/>
    <col min="4371" max="4371" width="8" style="2" customWidth="1"/>
    <col min="4372" max="4372" width="9.6640625" style="2" customWidth="1"/>
    <col min="4373" max="4608" width="8.88671875" style="2"/>
    <col min="4609" max="4609" width="13" style="2" customWidth="1"/>
    <col min="4610" max="4610" width="9.6640625" style="2" customWidth="1"/>
    <col min="4611" max="4612" width="11.33203125" style="2" customWidth="1"/>
    <col min="4613" max="4613" width="9.6640625" style="2" customWidth="1"/>
    <col min="4614" max="4615" width="11.33203125" style="2" customWidth="1"/>
    <col min="4616" max="4616" width="9.6640625" style="2" customWidth="1"/>
    <col min="4617" max="4617" width="43" style="2" customWidth="1"/>
    <col min="4618" max="4618" width="9.6640625" style="2" customWidth="1"/>
    <col min="4619" max="4619" width="13" style="2" customWidth="1"/>
    <col min="4620" max="4620" width="11.33203125" style="2" customWidth="1"/>
    <col min="4621" max="4621" width="9.6640625" style="2" customWidth="1"/>
    <col min="4622" max="4622" width="10.5546875" style="2" customWidth="1"/>
    <col min="4623" max="4623" width="11.33203125" style="2" customWidth="1"/>
    <col min="4624" max="4624" width="10.5546875" style="2" customWidth="1"/>
    <col min="4625" max="4625" width="9.6640625" style="2" customWidth="1"/>
    <col min="4626" max="4626" width="12.21875" style="2" customWidth="1"/>
    <col min="4627" max="4627" width="8" style="2" customWidth="1"/>
    <col min="4628" max="4628" width="9.6640625" style="2" customWidth="1"/>
    <col min="4629" max="4864" width="8.88671875" style="2"/>
    <col min="4865" max="4865" width="13" style="2" customWidth="1"/>
    <col min="4866" max="4866" width="9.6640625" style="2" customWidth="1"/>
    <col min="4867" max="4868" width="11.33203125" style="2" customWidth="1"/>
    <col min="4869" max="4869" width="9.6640625" style="2" customWidth="1"/>
    <col min="4870" max="4871" width="11.33203125" style="2" customWidth="1"/>
    <col min="4872" max="4872" width="9.6640625" style="2" customWidth="1"/>
    <col min="4873" max="4873" width="43" style="2" customWidth="1"/>
    <col min="4874" max="4874" width="9.6640625" style="2" customWidth="1"/>
    <col min="4875" max="4875" width="13" style="2" customWidth="1"/>
    <col min="4876" max="4876" width="11.33203125" style="2" customWidth="1"/>
    <col min="4877" max="4877" width="9.6640625" style="2" customWidth="1"/>
    <col min="4878" max="4878" width="10.5546875" style="2" customWidth="1"/>
    <col min="4879" max="4879" width="11.33203125" style="2" customWidth="1"/>
    <col min="4880" max="4880" width="10.5546875" style="2" customWidth="1"/>
    <col min="4881" max="4881" width="9.6640625" style="2" customWidth="1"/>
    <col min="4882" max="4882" width="12.21875" style="2" customWidth="1"/>
    <col min="4883" max="4883" width="8" style="2" customWidth="1"/>
    <col min="4884" max="4884" width="9.6640625" style="2" customWidth="1"/>
    <col min="4885" max="5120" width="8.88671875" style="2"/>
    <col min="5121" max="5121" width="13" style="2" customWidth="1"/>
    <col min="5122" max="5122" width="9.6640625" style="2" customWidth="1"/>
    <col min="5123" max="5124" width="11.33203125" style="2" customWidth="1"/>
    <col min="5125" max="5125" width="9.6640625" style="2" customWidth="1"/>
    <col min="5126" max="5127" width="11.33203125" style="2" customWidth="1"/>
    <col min="5128" max="5128" width="9.6640625" style="2" customWidth="1"/>
    <col min="5129" max="5129" width="43" style="2" customWidth="1"/>
    <col min="5130" max="5130" width="9.6640625" style="2" customWidth="1"/>
    <col min="5131" max="5131" width="13" style="2" customWidth="1"/>
    <col min="5132" max="5132" width="11.33203125" style="2" customWidth="1"/>
    <col min="5133" max="5133" width="9.6640625" style="2" customWidth="1"/>
    <col min="5134" max="5134" width="10.5546875" style="2" customWidth="1"/>
    <col min="5135" max="5135" width="11.33203125" style="2" customWidth="1"/>
    <col min="5136" max="5136" width="10.5546875" style="2" customWidth="1"/>
    <col min="5137" max="5137" width="9.6640625" style="2" customWidth="1"/>
    <col min="5138" max="5138" width="12.21875" style="2" customWidth="1"/>
    <col min="5139" max="5139" width="8" style="2" customWidth="1"/>
    <col min="5140" max="5140" width="9.6640625" style="2" customWidth="1"/>
    <col min="5141" max="5376" width="8.88671875" style="2"/>
    <col min="5377" max="5377" width="13" style="2" customWidth="1"/>
    <col min="5378" max="5378" width="9.6640625" style="2" customWidth="1"/>
    <col min="5379" max="5380" width="11.33203125" style="2" customWidth="1"/>
    <col min="5381" max="5381" width="9.6640625" style="2" customWidth="1"/>
    <col min="5382" max="5383" width="11.33203125" style="2" customWidth="1"/>
    <col min="5384" max="5384" width="9.6640625" style="2" customWidth="1"/>
    <col min="5385" max="5385" width="43" style="2" customWidth="1"/>
    <col min="5386" max="5386" width="9.6640625" style="2" customWidth="1"/>
    <col min="5387" max="5387" width="13" style="2" customWidth="1"/>
    <col min="5388" max="5388" width="11.33203125" style="2" customWidth="1"/>
    <col min="5389" max="5389" width="9.6640625" style="2" customWidth="1"/>
    <col min="5390" max="5390" width="10.5546875" style="2" customWidth="1"/>
    <col min="5391" max="5391" width="11.33203125" style="2" customWidth="1"/>
    <col min="5392" max="5392" width="10.5546875" style="2" customWidth="1"/>
    <col min="5393" max="5393" width="9.6640625" style="2" customWidth="1"/>
    <col min="5394" max="5394" width="12.21875" style="2" customWidth="1"/>
    <col min="5395" max="5395" width="8" style="2" customWidth="1"/>
    <col min="5396" max="5396" width="9.6640625" style="2" customWidth="1"/>
    <col min="5397" max="5632" width="8.88671875" style="2"/>
    <col min="5633" max="5633" width="13" style="2" customWidth="1"/>
    <col min="5634" max="5634" width="9.6640625" style="2" customWidth="1"/>
    <col min="5635" max="5636" width="11.33203125" style="2" customWidth="1"/>
    <col min="5637" max="5637" width="9.6640625" style="2" customWidth="1"/>
    <col min="5638" max="5639" width="11.33203125" style="2" customWidth="1"/>
    <col min="5640" max="5640" width="9.6640625" style="2" customWidth="1"/>
    <col min="5641" max="5641" width="43" style="2" customWidth="1"/>
    <col min="5642" max="5642" width="9.6640625" style="2" customWidth="1"/>
    <col min="5643" max="5643" width="13" style="2" customWidth="1"/>
    <col min="5644" max="5644" width="11.33203125" style="2" customWidth="1"/>
    <col min="5645" max="5645" width="9.6640625" style="2" customWidth="1"/>
    <col min="5646" max="5646" width="10.5546875" style="2" customWidth="1"/>
    <col min="5647" max="5647" width="11.33203125" style="2" customWidth="1"/>
    <col min="5648" max="5648" width="10.5546875" style="2" customWidth="1"/>
    <col min="5649" max="5649" width="9.6640625" style="2" customWidth="1"/>
    <col min="5650" max="5650" width="12.21875" style="2" customWidth="1"/>
    <col min="5651" max="5651" width="8" style="2" customWidth="1"/>
    <col min="5652" max="5652" width="9.6640625" style="2" customWidth="1"/>
    <col min="5653" max="5888" width="8.88671875" style="2"/>
    <col min="5889" max="5889" width="13" style="2" customWidth="1"/>
    <col min="5890" max="5890" width="9.6640625" style="2" customWidth="1"/>
    <col min="5891" max="5892" width="11.33203125" style="2" customWidth="1"/>
    <col min="5893" max="5893" width="9.6640625" style="2" customWidth="1"/>
    <col min="5894" max="5895" width="11.33203125" style="2" customWidth="1"/>
    <col min="5896" max="5896" width="9.6640625" style="2" customWidth="1"/>
    <col min="5897" max="5897" width="43" style="2" customWidth="1"/>
    <col min="5898" max="5898" width="9.6640625" style="2" customWidth="1"/>
    <col min="5899" max="5899" width="13" style="2" customWidth="1"/>
    <col min="5900" max="5900" width="11.33203125" style="2" customWidth="1"/>
    <col min="5901" max="5901" width="9.6640625" style="2" customWidth="1"/>
    <col min="5902" max="5902" width="10.5546875" style="2" customWidth="1"/>
    <col min="5903" max="5903" width="11.33203125" style="2" customWidth="1"/>
    <col min="5904" max="5904" width="10.5546875" style="2" customWidth="1"/>
    <col min="5905" max="5905" width="9.6640625" style="2" customWidth="1"/>
    <col min="5906" max="5906" width="12.21875" style="2" customWidth="1"/>
    <col min="5907" max="5907" width="8" style="2" customWidth="1"/>
    <col min="5908" max="5908" width="9.6640625" style="2" customWidth="1"/>
    <col min="5909" max="6144" width="8.88671875" style="2"/>
    <col min="6145" max="6145" width="13" style="2" customWidth="1"/>
    <col min="6146" max="6146" width="9.6640625" style="2" customWidth="1"/>
    <col min="6147" max="6148" width="11.33203125" style="2" customWidth="1"/>
    <col min="6149" max="6149" width="9.6640625" style="2" customWidth="1"/>
    <col min="6150" max="6151" width="11.33203125" style="2" customWidth="1"/>
    <col min="6152" max="6152" width="9.6640625" style="2" customWidth="1"/>
    <col min="6153" max="6153" width="43" style="2" customWidth="1"/>
    <col min="6154" max="6154" width="9.6640625" style="2" customWidth="1"/>
    <col min="6155" max="6155" width="13" style="2" customWidth="1"/>
    <col min="6156" max="6156" width="11.33203125" style="2" customWidth="1"/>
    <col min="6157" max="6157" width="9.6640625" style="2" customWidth="1"/>
    <col min="6158" max="6158" width="10.5546875" style="2" customWidth="1"/>
    <col min="6159" max="6159" width="11.33203125" style="2" customWidth="1"/>
    <col min="6160" max="6160" width="10.5546875" style="2" customWidth="1"/>
    <col min="6161" max="6161" width="9.6640625" style="2" customWidth="1"/>
    <col min="6162" max="6162" width="12.21875" style="2" customWidth="1"/>
    <col min="6163" max="6163" width="8" style="2" customWidth="1"/>
    <col min="6164" max="6164" width="9.6640625" style="2" customWidth="1"/>
    <col min="6165" max="6400" width="8.88671875" style="2"/>
    <col min="6401" max="6401" width="13" style="2" customWidth="1"/>
    <col min="6402" max="6402" width="9.6640625" style="2" customWidth="1"/>
    <col min="6403" max="6404" width="11.33203125" style="2" customWidth="1"/>
    <col min="6405" max="6405" width="9.6640625" style="2" customWidth="1"/>
    <col min="6406" max="6407" width="11.33203125" style="2" customWidth="1"/>
    <col min="6408" max="6408" width="9.6640625" style="2" customWidth="1"/>
    <col min="6409" max="6409" width="43" style="2" customWidth="1"/>
    <col min="6410" max="6410" width="9.6640625" style="2" customWidth="1"/>
    <col min="6411" max="6411" width="13" style="2" customWidth="1"/>
    <col min="6412" max="6412" width="11.33203125" style="2" customWidth="1"/>
    <col min="6413" max="6413" width="9.6640625" style="2" customWidth="1"/>
    <col min="6414" max="6414" width="10.5546875" style="2" customWidth="1"/>
    <col min="6415" max="6415" width="11.33203125" style="2" customWidth="1"/>
    <col min="6416" max="6416" width="10.5546875" style="2" customWidth="1"/>
    <col min="6417" max="6417" width="9.6640625" style="2" customWidth="1"/>
    <col min="6418" max="6418" width="12.21875" style="2" customWidth="1"/>
    <col min="6419" max="6419" width="8" style="2" customWidth="1"/>
    <col min="6420" max="6420" width="9.6640625" style="2" customWidth="1"/>
    <col min="6421" max="6656" width="8.88671875" style="2"/>
    <col min="6657" max="6657" width="13" style="2" customWidth="1"/>
    <col min="6658" max="6658" width="9.6640625" style="2" customWidth="1"/>
    <col min="6659" max="6660" width="11.33203125" style="2" customWidth="1"/>
    <col min="6661" max="6661" width="9.6640625" style="2" customWidth="1"/>
    <col min="6662" max="6663" width="11.33203125" style="2" customWidth="1"/>
    <col min="6664" max="6664" width="9.6640625" style="2" customWidth="1"/>
    <col min="6665" max="6665" width="43" style="2" customWidth="1"/>
    <col min="6666" max="6666" width="9.6640625" style="2" customWidth="1"/>
    <col min="6667" max="6667" width="13" style="2" customWidth="1"/>
    <col min="6668" max="6668" width="11.33203125" style="2" customWidth="1"/>
    <col min="6669" max="6669" width="9.6640625" style="2" customWidth="1"/>
    <col min="6670" max="6670" width="10.5546875" style="2" customWidth="1"/>
    <col min="6671" max="6671" width="11.33203125" style="2" customWidth="1"/>
    <col min="6672" max="6672" width="10.5546875" style="2" customWidth="1"/>
    <col min="6673" max="6673" width="9.6640625" style="2" customWidth="1"/>
    <col min="6674" max="6674" width="12.21875" style="2" customWidth="1"/>
    <col min="6675" max="6675" width="8" style="2" customWidth="1"/>
    <col min="6676" max="6676" width="9.6640625" style="2" customWidth="1"/>
    <col min="6677" max="6912" width="8.88671875" style="2"/>
    <col min="6913" max="6913" width="13" style="2" customWidth="1"/>
    <col min="6914" max="6914" width="9.6640625" style="2" customWidth="1"/>
    <col min="6915" max="6916" width="11.33203125" style="2" customWidth="1"/>
    <col min="6917" max="6917" width="9.6640625" style="2" customWidth="1"/>
    <col min="6918" max="6919" width="11.33203125" style="2" customWidth="1"/>
    <col min="6920" max="6920" width="9.6640625" style="2" customWidth="1"/>
    <col min="6921" max="6921" width="43" style="2" customWidth="1"/>
    <col min="6922" max="6922" width="9.6640625" style="2" customWidth="1"/>
    <col min="6923" max="6923" width="13" style="2" customWidth="1"/>
    <col min="6924" max="6924" width="11.33203125" style="2" customWidth="1"/>
    <col min="6925" max="6925" width="9.6640625" style="2" customWidth="1"/>
    <col min="6926" max="6926" width="10.5546875" style="2" customWidth="1"/>
    <col min="6927" max="6927" width="11.33203125" style="2" customWidth="1"/>
    <col min="6928" max="6928" width="10.5546875" style="2" customWidth="1"/>
    <col min="6929" max="6929" width="9.6640625" style="2" customWidth="1"/>
    <col min="6930" max="6930" width="12.21875" style="2" customWidth="1"/>
    <col min="6931" max="6931" width="8" style="2" customWidth="1"/>
    <col min="6932" max="6932" width="9.6640625" style="2" customWidth="1"/>
    <col min="6933" max="7168" width="8.88671875" style="2"/>
    <col min="7169" max="7169" width="13" style="2" customWidth="1"/>
    <col min="7170" max="7170" width="9.6640625" style="2" customWidth="1"/>
    <col min="7171" max="7172" width="11.33203125" style="2" customWidth="1"/>
    <col min="7173" max="7173" width="9.6640625" style="2" customWidth="1"/>
    <col min="7174" max="7175" width="11.33203125" style="2" customWidth="1"/>
    <col min="7176" max="7176" width="9.6640625" style="2" customWidth="1"/>
    <col min="7177" max="7177" width="43" style="2" customWidth="1"/>
    <col min="7178" max="7178" width="9.6640625" style="2" customWidth="1"/>
    <col min="7179" max="7179" width="13" style="2" customWidth="1"/>
    <col min="7180" max="7180" width="11.33203125" style="2" customWidth="1"/>
    <col min="7181" max="7181" width="9.6640625" style="2" customWidth="1"/>
    <col min="7182" max="7182" width="10.5546875" style="2" customWidth="1"/>
    <col min="7183" max="7183" width="11.33203125" style="2" customWidth="1"/>
    <col min="7184" max="7184" width="10.5546875" style="2" customWidth="1"/>
    <col min="7185" max="7185" width="9.6640625" style="2" customWidth="1"/>
    <col min="7186" max="7186" width="12.21875" style="2" customWidth="1"/>
    <col min="7187" max="7187" width="8" style="2" customWidth="1"/>
    <col min="7188" max="7188" width="9.6640625" style="2" customWidth="1"/>
    <col min="7189" max="7424" width="8.88671875" style="2"/>
    <col min="7425" max="7425" width="13" style="2" customWidth="1"/>
    <col min="7426" max="7426" width="9.6640625" style="2" customWidth="1"/>
    <col min="7427" max="7428" width="11.33203125" style="2" customWidth="1"/>
    <col min="7429" max="7429" width="9.6640625" style="2" customWidth="1"/>
    <col min="7430" max="7431" width="11.33203125" style="2" customWidth="1"/>
    <col min="7432" max="7432" width="9.6640625" style="2" customWidth="1"/>
    <col min="7433" max="7433" width="43" style="2" customWidth="1"/>
    <col min="7434" max="7434" width="9.6640625" style="2" customWidth="1"/>
    <col min="7435" max="7435" width="13" style="2" customWidth="1"/>
    <col min="7436" max="7436" width="11.33203125" style="2" customWidth="1"/>
    <col min="7437" max="7437" width="9.6640625" style="2" customWidth="1"/>
    <col min="7438" max="7438" width="10.5546875" style="2" customWidth="1"/>
    <col min="7439" max="7439" width="11.33203125" style="2" customWidth="1"/>
    <col min="7440" max="7440" width="10.5546875" style="2" customWidth="1"/>
    <col min="7441" max="7441" width="9.6640625" style="2" customWidth="1"/>
    <col min="7442" max="7442" width="12.21875" style="2" customWidth="1"/>
    <col min="7443" max="7443" width="8" style="2" customWidth="1"/>
    <col min="7444" max="7444" width="9.6640625" style="2" customWidth="1"/>
    <col min="7445" max="7680" width="8.88671875" style="2"/>
    <col min="7681" max="7681" width="13" style="2" customWidth="1"/>
    <col min="7682" max="7682" width="9.6640625" style="2" customWidth="1"/>
    <col min="7683" max="7684" width="11.33203125" style="2" customWidth="1"/>
    <col min="7685" max="7685" width="9.6640625" style="2" customWidth="1"/>
    <col min="7686" max="7687" width="11.33203125" style="2" customWidth="1"/>
    <col min="7688" max="7688" width="9.6640625" style="2" customWidth="1"/>
    <col min="7689" max="7689" width="43" style="2" customWidth="1"/>
    <col min="7690" max="7690" width="9.6640625" style="2" customWidth="1"/>
    <col min="7691" max="7691" width="13" style="2" customWidth="1"/>
    <col min="7692" max="7692" width="11.33203125" style="2" customWidth="1"/>
    <col min="7693" max="7693" width="9.6640625" style="2" customWidth="1"/>
    <col min="7694" max="7694" width="10.5546875" style="2" customWidth="1"/>
    <col min="7695" max="7695" width="11.33203125" style="2" customWidth="1"/>
    <col min="7696" max="7696" width="10.5546875" style="2" customWidth="1"/>
    <col min="7697" max="7697" width="9.6640625" style="2" customWidth="1"/>
    <col min="7698" max="7698" width="12.21875" style="2" customWidth="1"/>
    <col min="7699" max="7699" width="8" style="2" customWidth="1"/>
    <col min="7700" max="7700" width="9.6640625" style="2" customWidth="1"/>
    <col min="7701" max="7936" width="8.88671875" style="2"/>
    <col min="7937" max="7937" width="13" style="2" customWidth="1"/>
    <col min="7938" max="7938" width="9.6640625" style="2" customWidth="1"/>
    <col min="7939" max="7940" width="11.33203125" style="2" customWidth="1"/>
    <col min="7941" max="7941" width="9.6640625" style="2" customWidth="1"/>
    <col min="7942" max="7943" width="11.33203125" style="2" customWidth="1"/>
    <col min="7944" max="7944" width="9.6640625" style="2" customWidth="1"/>
    <col min="7945" max="7945" width="43" style="2" customWidth="1"/>
    <col min="7946" max="7946" width="9.6640625" style="2" customWidth="1"/>
    <col min="7947" max="7947" width="13" style="2" customWidth="1"/>
    <col min="7948" max="7948" width="11.33203125" style="2" customWidth="1"/>
    <col min="7949" max="7949" width="9.6640625" style="2" customWidth="1"/>
    <col min="7950" max="7950" width="10.5546875" style="2" customWidth="1"/>
    <col min="7951" max="7951" width="11.33203125" style="2" customWidth="1"/>
    <col min="7952" max="7952" width="10.5546875" style="2" customWidth="1"/>
    <col min="7953" max="7953" width="9.6640625" style="2" customWidth="1"/>
    <col min="7954" max="7954" width="12.21875" style="2" customWidth="1"/>
    <col min="7955" max="7955" width="8" style="2" customWidth="1"/>
    <col min="7956" max="7956" width="9.6640625" style="2" customWidth="1"/>
    <col min="7957" max="8192" width="8.88671875" style="2"/>
    <col min="8193" max="8193" width="13" style="2" customWidth="1"/>
    <col min="8194" max="8194" width="9.6640625" style="2" customWidth="1"/>
    <col min="8195" max="8196" width="11.33203125" style="2" customWidth="1"/>
    <col min="8197" max="8197" width="9.6640625" style="2" customWidth="1"/>
    <col min="8198" max="8199" width="11.33203125" style="2" customWidth="1"/>
    <col min="8200" max="8200" width="9.6640625" style="2" customWidth="1"/>
    <col min="8201" max="8201" width="43" style="2" customWidth="1"/>
    <col min="8202" max="8202" width="9.6640625" style="2" customWidth="1"/>
    <col min="8203" max="8203" width="13" style="2" customWidth="1"/>
    <col min="8204" max="8204" width="11.33203125" style="2" customWidth="1"/>
    <col min="8205" max="8205" width="9.6640625" style="2" customWidth="1"/>
    <col min="8206" max="8206" width="10.5546875" style="2" customWidth="1"/>
    <col min="8207" max="8207" width="11.33203125" style="2" customWidth="1"/>
    <col min="8208" max="8208" width="10.5546875" style="2" customWidth="1"/>
    <col min="8209" max="8209" width="9.6640625" style="2" customWidth="1"/>
    <col min="8210" max="8210" width="12.21875" style="2" customWidth="1"/>
    <col min="8211" max="8211" width="8" style="2" customWidth="1"/>
    <col min="8212" max="8212" width="9.6640625" style="2" customWidth="1"/>
    <col min="8213" max="8448" width="8.88671875" style="2"/>
    <col min="8449" max="8449" width="13" style="2" customWidth="1"/>
    <col min="8450" max="8450" width="9.6640625" style="2" customWidth="1"/>
    <col min="8451" max="8452" width="11.33203125" style="2" customWidth="1"/>
    <col min="8453" max="8453" width="9.6640625" style="2" customWidth="1"/>
    <col min="8454" max="8455" width="11.33203125" style="2" customWidth="1"/>
    <col min="8456" max="8456" width="9.6640625" style="2" customWidth="1"/>
    <col min="8457" max="8457" width="43" style="2" customWidth="1"/>
    <col min="8458" max="8458" width="9.6640625" style="2" customWidth="1"/>
    <col min="8459" max="8459" width="13" style="2" customWidth="1"/>
    <col min="8460" max="8460" width="11.33203125" style="2" customWidth="1"/>
    <col min="8461" max="8461" width="9.6640625" style="2" customWidth="1"/>
    <col min="8462" max="8462" width="10.5546875" style="2" customWidth="1"/>
    <col min="8463" max="8463" width="11.33203125" style="2" customWidth="1"/>
    <col min="8464" max="8464" width="10.5546875" style="2" customWidth="1"/>
    <col min="8465" max="8465" width="9.6640625" style="2" customWidth="1"/>
    <col min="8466" max="8466" width="12.21875" style="2" customWidth="1"/>
    <col min="8467" max="8467" width="8" style="2" customWidth="1"/>
    <col min="8468" max="8468" width="9.6640625" style="2" customWidth="1"/>
    <col min="8469" max="8704" width="8.88671875" style="2"/>
    <col min="8705" max="8705" width="13" style="2" customWidth="1"/>
    <col min="8706" max="8706" width="9.6640625" style="2" customWidth="1"/>
    <col min="8707" max="8708" width="11.33203125" style="2" customWidth="1"/>
    <col min="8709" max="8709" width="9.6640625" style="2" customWidth="1"/>
    <col min="8710" max="8711" width="11.33203125" style="2" customWidth="1"/>
    <col min="8712" max="8712" width="9.6640625" style="2" customWidth="1"/>
    <col min="8713" max="8713" width="43" style="2" customWidth="1"/>
    <col min="8714" max="8714" width="9.6640625" style="2" customWidth="1"/>
    <col min="8715" max="8715" width="13" style="2" customWidth="1"/>
    <col min="8716" max="8716" width="11.33203125" style="2" customWidth="1"/>
    <col min="8717" max="8717" width="9.6640625" style="2" customWidth="1"/>
    <col min="8718" max="8718" width="10.5546875" style="2" customWidth="1"/>
    <col min="8719" max="8719" width="11.33203125" style="2" customWidth="1"/>
    <col min="8720" max="8720" width="10.5546875" style="2" customWidth="1"/>
    <col min="8721" max="8721" width="9.6640625" style="2" customWidth="1"/>
    <col min="8722" max="8722" width="12.21875" style="2" customWidth="1"/>
    <col min="8723" max="8723" width="8" style="2" customWidth="1"/>
    <col min="8724" max="8724" width="9.6640625" style="2" customWidth="1"/>
    <col min="8725" max="8960" width="8.88671875" style="2"/>
    <col min="8961" max="8961" width="13" style="2" customWidth="1"/>
    <col min="8962" max="8962" width="9.6640625" style="2" customWidth="1"/>
    <col min="8963" max="8964" width="11.33203125" style="2" customWidth="1"/>
    <col min="8965" max="8965" width="9.6640625" style="2" customWidth="1"/>
    <col min="8966" max="8967" width="11.33203125" style="2" customWidth="1"/>
    <col min="8968" max="8968" width="9.6640625" style="2" customWidth="1"/>
    <col min="8969" max="8969" width="43" style="2" customWidth="1"/>
    <col min="8970" max="8970" width="9.6640625" style="2" customWidth="1"/>
    <col min="8971" max="8971" width="13" style="2" customWidth="1"/>
    <col min="8972" max="8972" width="11.33203125" style="2" customWidth="1"/>
    <col min="8973" max="8973" width="9.6640625" style="2" customWidth="1"/>
    <col min="8974" max="8974" width="10.5546875" style="2" customWidth="1"/>
    <col min="8975" max="8975" width="11.33203125" style="2" customWidth="1"/>
    <col min="8976" max="8976" width="10.5546875" style="2" customWidth="1"/>
    <col min="8977" max="8977" width="9.6640625" style="2" customWidth="1"/>
    <col min="8978" max="8978" width="12.21875" style="2" customWidth="1"/>
    <col min="8979" max="8979" width="8" style="2" customWidth="1"/>
    <col min="8980" max="8980" width="9.6640625" style="2" customWidth="1"/>
    <col min="8981" max="9216" width="8.88671875" style="2"/>
    <col min="9217" max="9217" width="13" style="2" customWidth="1"/>
    <col min="9218" max="9218" width="9.6640625" style="2" customWidth="1"/>
    <col min="9219" max="9220" width="11.33203125" style="2" customWidth="1"/>
    <col min="9221" max="9221" width="9.6640625" style="2" customWidth="1"/>
    <col min="9222" max="9223" width="11.33203125" style="2" customWidth="1"/>
    <col min="9224" max="9224" width="9.6640625" style="2" customWidth="1"/>
    <col min="9225" max="9225" width="43" style="2" customWidth="1"/>
    <col min="9226" max="9226" width="9.6640625" style="2" customWidth="1"/>
    <col min="9227" max="9227" width="13" style="2" customWidth="1"/>
    <col min="9228" max="9228" width="11.33203125" style="2" customWidth="1"/>
    <col min="9229" max="9229" width="9.6640625" style="2" customWidth="1"/>
    <col min="9230" max="9230" width="10.5546875" style="2" customWidth="1"/>
    <col min="9231" max="9231" width="11.33203125" style="2" customWidth="1"/>
    <col min="9232" max="9232" width="10.5546875" style="2" customWidth="1"/>
    <col min="9233" max="9233" width="9.6640625" style="2" customWidth="1"/>
    <col min="9234" max="9234" width="12.21875" style="2" customWidth="1"/>
    <col min="9235" max="9235" width="8" style="2" customWidth="1"/>
    <col min="9236" max="9236" width="9.6640625" style="2" customWidth="1"/>
    <col min="9237" max="9472" width="8.88671875" style="2"/>
    <col min="9473" max="9473" width="13" style="2" customWidth="1"/>
    <col min="9474" max="9474" width="9.6640625" style="2" customWidth="1"/>
    <col min="9475" max="9476" width="11.33203125" style="2" customWidth="1"/>
    <col min="9477" max="9477" width="9.6640625" style="2" customWidth="1"/>
    <col min="9478" max="9479" width="11.33203125" style="2" customWidth="1"/>
    <col min="9480" max="9480" width="9.6640625" style="2" customWidth="1"/>
    <col min="9481" max="9481" width="43" style="2" customWidth="1"/>
    <col min="9482" max="9482" width="9.6640625" style="2" customWidth="1"/>
    <col min="9483" max="9483" width="13" style="2" customWidth="1"/>
    <col min="9484" max="9484" width="11.33203125" style="2" customWidth="1"/>
    <col min="9485" max="9485" width="9.6640625" style="2" customWidth="1"/>
    <col min="9486" max="9486" width="10.5546875" style="2" customWidth="1"/>
    <col min="9487" max="9487" width="11.33203125" style="2" customWidth="1"/>
    <col min="9488" max="9488" width="10.5546875" style="2" customWidth="1"/>
    <col min="9489" max="9489" width="9.6640625" style="2" customWidth="1"/>
    <col min="9490" max="9490" width="12.21875" style="2" customWidth="1"/>
    <col min="9491" max="9491" width="8" style="2" customWidth="1"/>
    <col min="9492" max="9492" width="9.6640625" style="2" customWidth="1"/>
    <col min="9493" max="9728" width="8.88671875" style="2"/>
    <col min="9729" max="9729" width="13" style="2" customWidth="1"/>
    <col min="9730" max="9730" width="9.6640625" style="2" customWidth="1"/>
    <col min="9731" max="9732" width="11.33203125" style="2" customWidth="1"/>
    <col min="9733" max="9733" width="9.6640625" style="2" customWidth="1"/>
    <col min="9734" max="9735" width="11.33203125" style="2" customWidth="1"/>
    <col min="9736" max="9736" width="9.6640625" style="2" customWidth="1"/>
    <col min="9737" max="9737" width="43" style="2" customWidth="1"/>
    <col min="9738" max="9738" width="9.6640625" style="2" customWidth="1"/>
    <col min="9739" max="9739" width="13" style="2" customWidth="1"/>
    <col min="9740" max="9740" width="11.33203125" style="2" customWidth="1"/>
    <col min="9741" max="9741" width="9.6640625" style="2" customWidth="1"/>
    <col min="9742" max="9742" width="10.5546875" style="2" customWidth="1"/>
    <col min="9743" max="9743" width="11.33203125" style="2" customWidth="1"/>
    <col min="9744" max="9744" width="10.5546875" style="2" customWidth="1"/>
    <col min="9745" max="9745" width="9.6640625" style="2" customWidth="1"/>
    <col min="9746" max="9746" width="12.21875" style="2" customWidth="1"/>
    <col min="9747" max="9747" width="8" style="2" customWidth="1"/>
    <col min="9748" max="9748" width="9.6640625" style="2" customWidth="1"/>
    <col min="9749" max="9984" width="8.88671875" style="2"/>
    <col min="9985" max="9985" width="13" style="2" customWidth="1"/>
    <col min="9986" max="9986" width="9.6640625" style="2" customWidth="1"/>
    <col min="9987" max="9988" width="11.33203125" style="2" customWidth="1"/>
    <col min="9989" max="9989" width="9.6640625" style="2" customWidth="1"/>
    <col min="9990" max="9991" width="11.33203125" style="2" customWidth="1"/>
    <col min="9992" max="9992" width="9.6640625" style="2" customWidth="1"/>
    <col min="9993" max="9993" width="43" style="2" customWidth="1"/>
    <col min="9994" max="9994" width="9.6640625" style="2" customWidth="1"/>
    <col min="9995" max="9995" width="13" style="2" customWidth="1"/>
    <col min="9996" max="9996" width="11.33203125" style="2" customWidth="1"/>
    <col min="9997" max="9997" width="9.6640625" style="2" customWidth="1"/>
    <col min="9998" max="9998" width="10.5546875" style="2" customWidth="1"/>
    <col min="9999" max="9999" width="11.33203125" style="2" customWidth="1"/>
    <col min="10000" max="10000" width="10.5546875" style="2" customWidth="1"/>
    <col min="10001" max="10001" width="9.6640625" style="2" customWidth="1"/>
    <col min="10002" max="10002" width="12.21875" style="2" customWidth="1"/>
    <col min="10003" max="10003" width="8" style="2" customWidth="1"/>
    <col min="10004" max="10004" width="9.6640625" style="2" customWidth="1"/>
    <col min="10005" max="10240" width="8.88671875" style="2"/>
    <col min="10241" max="10241" width="13" style="2" customWidth="1"/>
    <col min="10242" max="10242" width="9.6640625" style="2" customWidth="1"/>
    <col min="10243" max="10244" width="11.33203125" style="2" customWidth="1"/>
    <col min="10245" max="10245" width="9.6640625" style="2" customWidth="1"/>
    <col min="10246" max="10247" width="11.33203125" style="2" customWidth="1"/>
    <col min="10248" max="10248" width="9.6640625" style="2" customWidth="1"/>
    <col min="10249" max="10249" width="43" style="2" customWidth="1"/>
    <col min="10250" max="10250" width="9.6640625" style="2" customWidth="1"/>
    <col min="10251" max="10251" width="13" style="2" customWidth="1"/>
    <col min="10252" max="10252" width="11.33203125" style="2" customWidth="1"/>
    <col min="10253" max="10253" width="9.6640625" style="2" customWidth="1"/>
    <col min="10254" max="10254" width="10.5546875" style="2" customWidth="1"/>
    <col min="10255" max="10255" width="11.33203125" style="2" customWidth="1"/>
    <col min="10256" max="10256" width="10.5546875" style="2" customWidth="1"/>
    <col min="10257" max="10257" width="9.6640625" style="2" customWidth="1"/>
    <col min="10258" max="10258" width="12.21875" style="2" customWidth="1"/>
    <col min="10259" max="10259" width="8" style="2" customWidth="1"/>
    <col min="10260" max="10260" width="9.6640625" style="2" customWidth="1"/>
    <col min="10261" max="10496" width="8.88671875" style="2"/>
    <col min="10497" max="10497" width="13" style="2" customWidth="1"/>
    <col min="10498" max="10498" width="9.6640625" style="2" customWidth="1"/>
    <col min="10499" max="10500" width="11.33203125" style="2" customWidth="1"/>
    <col min="10501" max="10501" width="9.6640625" style="2" customWidth="1"/>
    <col min="10502" max="10503" width="11.33203125" style="2" customWidth="1"/>
    <col min="10504" max="10504" width="9.6640625" style="2" customWidth="1"/>
    <col min="10505" max="10505" width="43" style="2" customWidth="1"/>
    <col min="10506" max="10506" width="9.6640625" style="2" customWidth="1"/>
    <col min="10507" max="10507" width="13" style="2" customWidth="1"/>
    <col min="10508" max="10508" width="11.33203125" style="2" customWidth="1"/>
    <col min="10509" max="10509" width="9.6640625" style="2" customWidth="1"/>
    <col min="10510" max="10510" width="10.5546875" style="2" customWidth="1"/>
    <col min="10511" max="10511" width="11.33203125" style="2" customWidth="1"/>
    <col min="10512" max="10512" width="10.5546875" style="2" customWidth="1"/>
    <col min="10513" max="10513" width="9.6640625" style="2" customWidth="1"/>
    <col min="10514" max="10514" width="12.21875" style="2" customWidth="1"/>
    <col min="10515" max="10515" width="8" style="2" customWidth="1"/>
    <col min="10516" max="10516" width="9.6640625" style="2" customWidth="1"/>
    <col min="10517" max="10752" width="8.88671875" style="2"/>
    <col min="10753" max="10753" width="13" style="2" customWidth="1"/>
    <col min="10754" max="10754" width="9.6640625" style="2" customWidth="1"/>
    <col min="10755" max="10756" width="11.33203125" style="2" customWidth="1"/>
    <col min="10757" max="10757" width="9.6640625" style="2" customWidth="1"/>
    <col min="10758" max="10759" width="11.33203125" style="2" customWidth="1"/>
    <col min="10760" max="10760" width="9.6640625" style="2" customWidth="1"/>
    <col min="10761" max="10761" width="43" style="2" customWidth="1"/>
    <col min="10762" max="10762" width="9.6640625" style="2" customWidth="1"/>
    <col min="10763" max="10763" width="13" style="2" customWidth="1"/>
    <col min="10764" max="10764" width="11.33203125" style="2" customWidth="1"/>
    <col min="10765" max="10765" width="9.6640625" style="2" customWidth="1"/>
    <col min="10766" max="10766" width="10.5546875" style="2" customWidth="1"/>
    <col min="10767" max="10767" width="11.33203125" style="2" customWidth="1"/>
    <col min="10768" max="10768" width="10.5546875" style="2" customWidth="1"/>
    <col min="10769" max="10769" width="9.6640625" style="2" customWidth="1"/>
    <col min="10770" max="10770" width="12.21875" style="2" customWidth="1"/>
    <col min="10771" max="10771" width="8" style="2" customWidth="1"/>
    <col min="10772" max="10772" width="9.6640625" style="2" customWidth="1"/>
    <col min="10773" max="11008" width="8.88671875" style="2"/>
    <col min="11009" max="11009" width="13" style="2" customWidth="1"/>
    <col min="11010" max="11010" width="9.6640625" style="2" customWidth="1"/>
    <col min="11011" max="11012" width="11.33203125" style="2" customWidth="1"/>
    <col min="11013" max="11013" width="9.6640625" style="2" customWidth="1"/>
    <col min="11014" max="11015" width="11.33203125" style="2" customWidth="1"/>
    <col min="11016" max="11016" width="9.6640625" style="2" customWidth="1"/>
    <col min="11017" max="11017" width="43" style="2" customWidth="1"/>
    <col min="11018" max="11018" width="9.6640625" style="2" customWidth="1"/>
    <col min="11019" max="11019" width="13" style="2" customWidth="1"/>
    <col min="11020" max="11020" width="11.33203125" style="2" customWidth="1"/>
    <col min="11021" max="11021" width="9.6640625" style="2" customWidth="1"/>
    <col min="11022" max="11022" width="10.5546875" style="2" customWidth="1"/>
    <col min="11023" max="11023" width="11.33203125" style="2" customWidth="1"/>
    <col min="11024" max="11024" width="10.5546875" style="2" customWidth="1"/>
    <col min="11025" max="11025" width="9.6640625" style="2" customWidth="1"/>
    <col min="11026" max="11026" width="12.21875" style="2" customWidth="1"/>
    <col min="11027" max="11027" width="8" style="2" customWidth="1"/>
    <col min="11028" max="11028" width="9.6640625" style="2" customWidth="1"/>
    <col min="11029" max="11264" width="8.88671875" style="2"/>
    <col min="11265" max="11265" width="13" style="2" customWidth="1"/>
    <col min="11266" max="11266" width="9.6640625" style="2" customWidth="1"/>
    <col min="11267" max="11268" width="11.33203125" style="2" customWidth="1"/>
    <col min="11269" max="11269" width="9.6640625" style="2" customWidth="1"/>
    <col min="11270" max="11271" width="11.33203125" style="2" customWidth="1"/>
    <col min="11272" max="11272" width="9.6640625" style="2" customWidth="1"/>
    <col min="11273" max="11273" width="43" style="2" customWidth="1"/>
    <col min="11274" max="11274" width="9.6640625" style="2" customWidth="1"/>
    <col min="11275" max="11275" width="13" style="2" customWidth="1"/>
    <col min="11276" max="11276" width="11.33203125" style="2" customWidth="1"/>
    <col min="11277" max="11277" width="9.6640625" style="2" customWidth="1"/>
    <col min="11278" max="11278" width="10.5546875" style="2" customWidth="1"/>
    <col min="11279" max="11279" width="11.33203125" style="2" customWidth="1"/>
    <col min="11280" max="11280" width="10.5546875" style="2" customWidth="1"/>
    <col min="11281" max="11281" width="9.6640625" style="2" customWidth="1"/>
    <col min="11282" max="11282" width="12.21875" style="2" customWidth="1"/>
    <col min="11283" max="11283" width="8" style="2" customWidth="1"/>
    <col min="11284" max="11284" width="9.6640625" style="2" customWidth="1"/>
    <col min="11285" max="11520" width="8.88671875" style="2"/>
    <col min="11521" max="11521" width="13" style="2" customWidth="1"/>
    <col min="11522" max="11522" width="9.6640625" style="2" customWidth="1"/>
    <col min="11523" max="11524" width="11.33203125" style="2" customWidth="1"/>
    <col min="11525" max="11525" width="9.6640625" style="2" customWidth="1"/>
    <col min="11526" max="11527" width="11.33203125" style="2" customWidth="1"/>
    <col min="11528" max="11528" width="9.6640625" style="2" customWidth="1"/>
    <col min="11529" max="11529" width="43" style="2" customWidth="1"/>
    <col min="11530" max="11530" width="9.6640625" style="2" customWidth="1"/>
    <col min="11531" max="11531" width="13" style="2" customWidth="1"/>
    <col min="11532" max="11532" width="11.33203125" style="2" customWidth="1"/>
    <col min="11533" max="11533" width="9.6640625" style="2" customWidth="1"/>
    <col min="11534" max="11534" width="10.5546875" style="2" customWidth="1"/>
    <col min="11535" max="11535" width="11.33203125" style="2" customWidth="1"/>
    <col min="11536" max="11536" width="10.5546875" style="2" customWidth="1"/>
    <col min="11537" max="11537" width="9.6640625" style="2" customWidth="1"/>
    <col min="11538" max="11538" width="12.21875" style="2" customWidth="1"/>
    <col min="11539" max="11539" width="8" style="2" customWidth="1"/>
    <col min="11540" max="11540" width="9.6640625" style="2" customWidth="1"/>
    <col min="11541" max="11776" width="8.88671875" style="2"/>
    <col min="11777" max="11777" width="13" style="2" customWidth="1"/>
    <col min="11778" max="11778" width="9.6640625" style="2" customWidth="1"/>
    <col min="11779" max="11780" width="11.33203125" style="2" customWidth="1"/>
    <col min="11781" max="11781" width="9.6640625" style="2" customWidth="1"/>
    <col min="11782" max="11783" width="11.33203125" style="2" customWidth="1"/>
    <col min="11784" max="11784" width="9.6640625" style="2" customWidth="1"/>
    <col min="11785" max="11785" width="43" style="2" customWidth="1"/>
    <col min="11786" max="11786" width="9.6640625" style="2" customWidth="1"/>
    <col min="11787" max="11787" width="13" style="2" customWidth="1"/>
    <col min="11788" max="11788" width="11.33203125" style="2" customWidth="1"/>
    <col min="11789" max="11789" width="9.6640625" style="2" customWidth="1"/>
    <col min="11790" max="11790" width="10.5546875" style="2" customWidth="1"/>
    <col min="11791" max="11791" width="11.33203125" style="2" customWidth="1"/>
    <col min="11792" max="11792" width="10.5546875" style="2" customWidth="1"/>
    <col min="11793" max="11793" width="9.6640625" style="2" customWidth="1"/>
    <col min="11794" max="11794" width="12.21875" style="2" customWidth="1"/>
    <col min="11795" max="11795" width="8" style="2" customWidth="1"/>
    <col min="11796" max="11796" width="9.6640625" style="2" customWidth="1"/>
    <col min="11797" max="12032" width="8.88671875" style="2"/>
    <col min="12033" max="12033" width="13" style="2" customWidth="1"/>
    <col min="12034" max="12034" width="9.6640625" style="2" customWidth="1"/>
    <col min="12035" max="12036" width="11.33203125" style="2" customWidth="1"/>
    <col min="12037" max="12037" width="9.6640625" style="2" customWidth="1"/>
    <col min="12038" max="12039" width="11.33203125" style="2" customWidth="1"/>
    <col min="12040" max="12040" width="9.6640625" style="2" customWidth="1"/>
    <col min="12041" max="12041" width="43" style="2" customWidth="1"/>
    <col min="12042" max="12042" width="9.6640625" style="2" customWidth="1"/>
    <col min="12043" max="12043" width="13" style="2" customWidth="1"/>
    <col min="12044" max="12044" width="11.33203125" style="2" customWidth="1"/>
    <col min="12045" max="12045" width="9.6640625" style="2" customWidth="1"/>
    <col min="12046" max="12046" width="10.5546875" style="2" customWidth="1"/>
    <col min="12047" max="12047" width="11.33203125" style="2" customWidth="1"/>
    <col min="12048" max="12048" width="10.5546875" style="2" customWidth="1"/>
    <col min="12049" max="12049" width="9.6640625" style="2" customWidth="1"/>
    <col min="12050" max="12050" width="12.21875" style="2" customWidth="1"/>
    <col min="12051" max="12051" width="8" style="2" customWidth="1"/>
    <col min="12052" max="12052" width="9.6640625" style="2" customWidth="1"/>
    <col min="12053" max="12288" width="8.88671875" style="2"/>
    <col min="12289" max="12289" width="13" style="2" customWidth="1"/>
    <col min="12290" max="12290" width="9.6640625" style="2" customWidth="1"/>
    <col min="12291" max="12292" width="11.33203125" style="2" customWidth="1"/>
    <col min="12293" max="12293" width="9.6640625" style="2" customWidth="1"/>
    <col min="12294" max="12295" width="11.33203125" style="2" customWidth="1"/>
    <col min="12296" max="12296" width="9.6640625" style="2" customWidth="1"/>
    <col min="12297" max="12297" width="43" style="2" customWidth="1"/>
    <col min="12298" max="12298" width="9.6640625" style="2" customWidth="1"/>
    <col min="12299" max="12299" width="13" style="2" customWidth="1"/>
    <col min="12300" max="12300" width="11.33203125" style="2" customWidth="1"/>
    <col min="12301" max="12301" width="9.6640625" style="2" customWidth="1"/>
    <col min="12302" max="12302" width="10.5546875" style="2" customWidth="1"/>
    <col min="12303" max="12303" width="11.33203125" style="2" customWidth="1"/>
    <col min="12304" max="12304" width="10.5546875" style="2" customWidth="1"/>
    <col min="12305" max="12305" width="9.6640625" style="2" customWidth="1"/>
    <col min="12306" max="12306" width="12.21875" style="2" customWidth="1"/>
    <col min="12307" max="12307" width="8" style="2" customWidth="1"/>
    <col min="12308" max="12308" width="9.6640625" style="2" customWidth="1"/>
    <col min="12309" max="12544" width="8.88671875" style="2"/>
    <col min="12545" max="12545" width="13" style="2" customWidth="1"/>
    <col min="12546" max="12546" width="9.6640625" style="2" customWidth="1"/>
    <col min="12547" max="12548" width="11.33203125" style="2" customWidth="1"/>
    <col min="12549" max="12549" width="9.6640625" style="2" customWidth="1"/>
    <col min="12550" max="12551" width="11.33203125" style="2" customWidth="1"/>
    <col min="12552" max="12552" width="9.6640625" style="2" customWidth="1"/>
    <col min="12553" max="12553" width="43" style="2" customWidth="1"/>
    <col min="12554" max="12554" width="9.6640625" style="2" customWidth="1"/>
    <col min="12555" max="12555" width="13" style="2" customWidth="1"/>
    <col min="12556" max="12556" width="11.33203125" style="2" customWidth="1"/>
    <col min="12557" max="12557" width="9.6640625" style="2" customWidth="1"/>
    <col min="12558" max="12558" width="10.5546875" style="2" customWidth="1"/>
    <col min="12559" max="12559" width="11.33203125" style="2" customWidth="1"/>
    <col min="12560" max="12560" width="10.5546875" style="2" customWidth="1"/>
    <col min="12561" max="12561" width="9.6640625" style="2" customWidth="1"/>
    <col min="12562" max="12562" width="12.21875" style="2" customWidth="1"/>
    <col min="12563" max="12563" width="8" style="2" customWidth="1"/>
    <col min="12564" max="12564" width="9.6640625" style="2" customWidth="1"/>
    <col min="12565" max="12800" width="8.88671875" style="2"/>
    <col min="12801" max="12801" width="13" style="2" customWidth="1"/>
    <col min="12802" max="12802" width="9.6640625" style="2" customWidth="1"/>
    <col min="12803" max="12804" width="11.33203125" style="2" customWidth="1"/>
    <col min="12805" max="12805" width="9.6640625" style="2" customWidth="1"/>
    <col min="12806" max="12807" width="11.33203125" style="2" customWidth="1"/>
    <col min="12808" max="12808" width="9.6640625" style="2" customWidth="1"/>
    <col min="12809" max="12809" width="43" style="2" customWidth="1"/>
    <col min="12810" max="12810" width="9.6640625" style="2" customWidth="1"/>
    <col min="12811" max="12811" width="13" style="2" customWidth="1"/>
    <col min="12812" max="12812" width="11.33203125" style="2" customWidth="1"/>
    <col min="12813" max="12813" width="9.6640625" style="2" customWidth="1"/>
    <col min="12814" max="12814" width="10.5546875" style="2" customWidth="1"/>
    <col min="12815" max="12815" width="11.33203125" style="2" customWidth="1"/>
    <col min="12816" max="12816" width="10.5546875" style="2" customWidth="1"/>
    <col min="12817" max="12817" width="9.6640625" style="2" customWidth="1"/>
    <col min="12818" max="12818" width="12.21875" style="2" customWidth="1"/>
    <col min="12819" max="12819" width="8" style="2" customWidth="1"/>
    <col min="12820" max="12820" width="9.6640625" style="2" customWidth="1"/>
    <col min="12821" max="13056" width="8.88671875" style="2"/>
    <col min="13057" max="13057" width="13" style="2" customWidth="1"/>
    <col min="13058" max="13058" width="9.6640625" style="2" customWidth="1"/>
    <col min="13059" max="13060" width="11.33203125" style="2" customWidth="1"/>
    <col min="13061" max="13061" width="9.6640625" style="2" customWidth="1"/>
    <col min="13062" max="13063" width="11.33203125" style="2" customWidth="1"/>
    <col min="13064" max="13064" width="9.6640625" style="2" customWidth="1"/>
    <col min="13065" max="13065" width="43" style="2" customWidth="1"/>
    <col min="13066" max="13066" width="9.6640625" style="2" customWidth="1"/>
    <col min="13067" max="13067" width="13" style="2" customWidth="1"/>
    <col min="13068" max="13068" width="11.33203125" style="2" customWidth="1"/>
    <col min="13069" max="13069" width="9.6640625" style="2" customWidth="1"/>
    <col min="13070" max="13070" width="10.5546875" style="2" customWidth="1"/>
    <col min="13071" max="13071" width="11.33203125" style="2" customWidth="1"/>
    <col min="13072" max="13072" width="10.5546875" style="2" customWidth="1"/>
    <col min="13073" max="13073" width="9.6640625" style="2" customWidth="1"/>
    <col min="13074" max="13074" width="12.21875" style="2" customWidth="1"/>
    <col min="13075" max="13075" width="8" style="2" customWidth="1"/>
    <col min="13076" max="13076" width="9.6640625" style="2" customWidth="1"/>
    <col min="13077" max="13312" width="8.88671875" style="2"/>
    <col min="13313" max="13313" width="13" style="2" customWidth="1"/>
    <col min="13314" max="13314" width="9.6640625" style="2" customWidth="1"/>
    <col min="13315" max="13316" width="11.33203125" style="2" customWidth="1"/>
    <col min="13317" max="13317" width="9.6640625" style="2" customWidth="1"/>
    <col min="13318" max="13319" width="11.33203125" style="2" customWidth="1"/>
    <col min="13320" max="13320" width="9.6640625" style="2" customWidth="1"/>
    <col min="13321" max="13321" width="43" style="2" customWidth="1"/>
    <col min="13322" max="13322" width="9.6640625" style="2" customWidth="1"/>
    <col min="13323" max="13323" width="13" style="2" customWidth="1"/>
    <col min="13324" max="13324" width="11.33203125" style="2" customWidth="1"/>
    <col min="13325" max="13325" width="9.6640625" style="2" customWidth="1"/>
    <col min="13326" max="13326" width="10.5546875" style="2" customWidth="1"/>
    <col min="13327" max="13327" width="11.33203125" style="2" customWidth="1"/>
    <col min="13328" max="13328" width="10.5546875" style="2" customWidth="1"/>
    <col min="13329" max="13329" width="9.6640625" style="2" customWidth="1"/>
    <col min="13330" max="13330" width="12.21875" style="2" customWidth="1"/>
    <col min="13331" max="13331" width="8" style="2" customWidth="1"/>
    <col min="13332" max="13332" width="9.6640625" style="2" customWidth="1"/>
    <col min="13333" max="13568" width="8.88671875" style="2"/>
    <col min="13569" max="13569" width="13" style="2" customWidth="1"/>
    <col min="13570" max="13570" width="9.6640625" style="2" customWidth="1"/>
    <col min="13571" max="13572" width="11.33203125" style="2" customWidth="1"/>
    <col min="13573" max="13573" width="9.6640625" style="2" customWidth="1"/>
    <col min="13574" max="13575" width="11.33203125" style="2" customWidth="1"/>
    <col min="13576" max="13576" width="9.6640625" style="2" customWidth="1"/>
    <col min="13577" max="13577" width="43" style="2" customWidth="1"/>
    <col min="13578" max="13578" width="9.6640625" style="2" customWidth="1"/>
    <col min="13579" max="13579" width="13" style="2" customWidth="1"/>
    <col min="13580" max="13580" width="11.33203125" style="2" customWidth="1"/>
    <col min="13581" max="13581" width="9.6640625" style="2" customWidth="1"/>
    <col min="13582" max="13582" width="10.5546875" style="2" customWidth="1"/>
    <col min="13583" max="13583" width="11.33203125" style="2" customWidth="1"/>
    <col min="13584" max="13584" width="10.5546875" style="2" customWidth="1"/>
    <col min="13585" max="13585" width="9.6640625" style="2" customWidth="1"/>
    <col min="13586" max="13586" width="12.21875" style="2" customWidth="1"/>
    <col min="13587" max="13587" width="8" style="2" customWidth="1"/>
    <col min="13588" max="13588" width="9.6640625" style="2" customWidth="1"/>
    <col min="13589" max="13824" width="8.88671875" style="2"/>
    <col min="13825" max="13825" width="13" style="2" customWidth="1"/>
    <col min="13826" max="13826" width="9.6640625" style="2" customWidth="1"/>
    <col min="13827" max="13828" width="11.33203125" style="2" customWidth="1"/>
    <col min="13829" max="13829" width="9.6640625" style="2" customWidth="1"/>
    <col min="13830" max="13831" width="11.33203125" style="2" customWidth="1"/>
    <col min="13832" max="13832" width="9.6640625" style="2" customWidth="1"/>
    <col min="13833" max="13833" width="43" style="2" customWidth="1"/>
    <col min="13834" max="13834" width="9.6640625" style="2" customWidth="1"/>
    <col min="13835" max="13835" width="13" style="2" customWidth="1"/>
    <col min="13836" max="13836" width="11.33203125" style="2" customWidth="1"/>
    <col min="13837" max="13837" width="9.6640625" style="2" customWidth="1"/>
    <col min="13838" max="13838" width="10.5546875" style="2" customWidth="1"/>
    <col min="13839" max="13839" width="11.33203125" style="2" customWidth="1"/>
    <col min="13840" max="13840" width="10.5546875" style="2" customWidth="1"/>
    <col min="13841" max="13841" width="9.6640625" style="2" customWidth="1"/>
    <col min="13842" max="13842" width="12.21875" style="2" customWidth="1"/>
    <col min="13843" max="13843" width="8" style="2" customWidth="1"/>
    <col min="13844" max="13844" width="9.6640625" style="2" customWidth="1"/>
    <col min="13845" max="14080" width="8.88671875" style="2"/>
    <col min="14081" max="14081" width="13" style="2" customWidth="1"/>
    <col min="14082" max="14082" width="9.6640625" style="2" customWidth="1"/>
    <col min="14083" max="14084" width="11.33203125" style="2" customWidth="1"/>
    <col min="14085" max="14085" width="9.6640625" style="2" customWidth="1"/>
    <col min="14086" max="14087" width="11.33203125" style="2" customWidth="1"/>
    <col min="14088" max="14088" width="9.6640625" style="2" customWidth="1"/>
    <col min="14089" max="14089" width="43" style="2" customWidth="1"/>
    <col min="14090" max="14090" width="9.6640625" style="2" customWidth="1"/>
    <col min="14091" max="14091" width="13" style="2" customWidth="1"/>
    <col min="14092" max="14092" width="11.33203125" style="2" customWidth="1"/>
    <col min="14093" max="14093" width="9.6640625" style="2" customWidth="1"/>
    <col min="14094" max="14094" width="10.5546875" style="2" customWidth="1"/>
    <col min="14095" max="14095" width="11.33203125" style="2" customWidth="1"/>
    <col min="14096" max="14096" width="10.5546875" style="2" customWidth="1"/>
    <col min="14097" max="14097" width="9.6640625" style="2" customWidth="1"/>
    <col min="14098" max="14098" width="12.21875" style="2" customWidth="1"/>
    <col min="14099" max="14099" width="8" style="2" customWidth="1"/>
    <col min="14100" max="14100" width="9.6640625" style="2" customWidth="1"/>
    <col min="14101" max="14336" width="8.88671875" style="2"/>
    <col min="14337" max="14337" width="13" style="2" customWidth="1"/>
    <col min="14338" max="14338" width="9.6640625" style="2" customWidth="1"/>
    <col min="14339" max="14340" width="11.33203125" style="2" customWidth="1"/>
    <col min="14341" max="14341" width="9.6640625" style="2" customWidth="1"/>
    <col min="14342" max="14343" width="11.33203125" style="2" customWidth="1"/>
    <col min="14344" max="14344" width="9.6640625" style="2" customWidth="1"/>
    <col min="14345" max="14345" width="43" style="2" customWidth="1"/>
    <col min="14346" max="14346" width="9.6640625" style="2" customWidth="1"/>
    <col min="14347" max="14347" width="13" style="2" customWidth="1"/>
    <col min="14348" max="14348" width="11.33203125" style="2" customWidth="1"/>
    <col min="14349" max="14349" width="9.6640625" style="2" customWidth="1"/>
    <col min="14350" max="14350" width="10.5546875" style="2" customWidth="1"/>
    <col min="14351" max="14351" width="11.33203125" style="2" customWidth="1"/>
    <col min="14352" max="14352" width="10.5546875" style="2" customWidth="1"/>
    <col min="14353" max="14353" width="9.6640625" style="2" customWidth="1"/>
    <col min="14354" max="14354" width="12.21875" style="2" customWidth="1"/>
    <col min="14355" max="14355" width="8" style="2" customWidth="1"/>
    <col min="14356" max="14356" width="9.6640625" style="2" customWidth="1"/>
    <col min="14357" max="14592" width="8.88671875" style="2"/>
    <col min="14593" max="14593" width="13" style="2" customWidth="1"/>
    <col min="14594" max="14594" width="9.6640625" style="2" customWidth="1"/>
    <col min="14595" max="14596" width="11.33203125" style="2" customWidth="1"/>
    <col min="14597" max="14597" width="9.6640625" style="2" customWidth="1"/>
    <col min="14598" max="14599" width="11.33203125" style="2" customWidth="1"/>
    <col min="14600" max="14600" width="9.6640625" style="2" customWidth="1"/>
    <col min="14601" max="14601" width="43" style="2" customWidth="1"/>
    <col min="14602" max="14602" width="9.6640625" style="2" customWidth="1"/>
    <col min="14603" max="14603" width="13" style="2" customWidth="1"/>
    <col min="14604" max="14604" width="11.33203125" style="2" customWidth="1"/>
    <col min="14605" max="14605" width="9.6640625" style="2" customWidth="1"/>
    <col min="14606" max="14606" width="10.5546875" style="2" customWidth="1"/>
    <col min="14607" max="14607" width="11.33203125" style="2" customWidth="1"/>
    <col min="14608" max="14608" width="10.5546875" style="2" customWidth="1"/>
    <col min="14609" max="14609" width="9.6640625" style="2" customWidth="1"/>
    <col min="14610" max="14610" width="12.21875" style="2" customWidth="1"/>
    <col min="14611" max="14611" width="8" style="2" customWidth="1"/>
    <col min="14612" max="14612" width="9.6640625" style="2" customWidth="1"/>
    <col min="14613" max="14848" width="8.88671875" style="2"/>
    <col min="14849" max="14849" width="13" style="2" customWidth="1"/>
    <col min="14850" max="14850" width="9.6640625" style="2" customWidth="1"/>
    <col min="14851" max="14852" width="11.33203125" style="2" customWidth="1"/>
    <col min="14853" max="14853" width="9.6640625" style="2" customWidth="1"/>
    <col min="14854" max="14855" width="11.33203125" style="2" customWidth="1"/>
    <col min="14856" max="14856" width="9.6640625" style="2" customWidth="1"/>
    <col min="14857" max="14857" width="43" style="2" customWidth="1"/>
    <col min="14858" max="14858" width="9.6640625" style="2" customWidth="1"/>
    <col min="14859" max="14859" width="13" style="2" customWidth="1"/>
    <col min="14860" max="14860" width="11.33203125" style="2" customWidth="1"/>
    <col min="14861" max="14861" width="9.6640625" style="2" customWidth="1"/>
    <col min="14862" max="14862" width="10.5546875" style="2" customWidth="1"/>
    <col min="14863" max="14863" width="11.33203125" style="2" customWidth="1"/>
    <col min="14864" max="14864" width="10.5546875" style="2" customWidth="1"/>
    <col min="14865" max="14865" width="9.6640625" style="2" customWidth="1"/>
    <col min="14866" max="14866" width="12.21875" style="2" customWidth="1"/>
    <col min="14867" max="14867" width="8" style="2" customWidth="1"/>
    <col min="14868" max="14868" width="9.6640625" style="2" customWidth="1"/>
    <col min="14869" max="15104" width="8.88671875" style="2"/>
    <col min="15105" max="15105" width="13" style="2" customWidth="1"/>
    <col min="15106" max="15106" width="9.6640625" style="2" customWidth="1"/>
    <col min="15107" max="15108" width="11.33203125" style="2" customWidth="1"/>
    <col min="15109" max="15109" width="9.6640625" style="2" customWidth="1"/>
    <col min="15110" max="15111" width="11.33203125" style="2" customWidth="1"/>
    <col min="15112" max="15112" width="9.6640625" style="2" customWidth="1"/>
    <col min="15113" max="15113" width="43" style="2" customWidth="1"/>
    <col min="15114" max="15114" width="9.6640625" style="2" customWidth="1"/>
    <col min="15115" max="15115" width="13" style="2" customWidth="1"/>
    <col min="15116" max="15116" width="11.33203125" style="2" customWidth="1"/>
    <col min="15117" max="15117" width="9.6640625" style="2" customWidth="1"/>
    <col min="15118" max="15118" width="10.5546875" style="2" customWidth="1"/>
    <col min="15119" max="15119" width="11.33203125" style="2" customWidth="1"/>
    <col min="15120" max="15120" width="10.5546875" style="2" customWidth="1"/>
    <col min="15121" max="15121" width="9.6640625" style="2" customWidth="1"/>
    <col min="15122" max="15122" width="12.21875" style="2" customWidth="1"/>
    <col min="15123" max="15123" width="8" style="2" customWidth="1"/>
    <col min="15124" max="15124" width="9.6640625" style="2" customWidth="1"/>
    <col min="15125" max="15360" width="8.88671875" style="2"/>
    <col min="15361" max="15361" width="13" style="2" customWidth="1"/>
    <col min="15362" max="15362" width="9.6640625" style="2" customWidth="1"/>
    <col min="15363" max="15364" width="11.33203125" style="2" customWidth="1"/>
    <col min="15365" max="15365" width="9.6640625" style="2" customWidth="1"/>
    <col min="15366" max="15367" width="11.33203125" style="2" customWidth="1"/>
    <col min="15368" max="15368" width="9.6640625" style="2" customWidth="1"/>
    <col min="15369" max="15369" width="43" style="2" customWidth="1"/>
    <col min="15370" max="15370" width="9.6640625" style="2" customWidth="1"/>
    <col min="15371" max="15371" width="13" style="2" customWidth="1"/>
    <col min="15372" max="15372" width="11.33203125" style="2" customWidth="1"/>
    <col min="15373" max="15373" width="9.6640625" style="2" customWidth="1"/>
    <col min="15374" max="15374" width="10.5546875" style="2" customWidth="1"/>
    <col min="15375" max="15375" width="11.33203125" style="2" customWidth="1"/>
    <col min="15376" max="15376" width="10.5546875" style="2" customWidth="1"/>
    <col min="15377" max="15377" width="9.6640625" style="2" customWidth="1"/>
    <col min="15378" max="15378" width="12.21875" style="2" customWidth="1"/>
    <col min="15379" max="15379" width="8" style="2" customWidth="1"/>
    <col min="15380" max="15380" width="9.6640625" style="2" customWidth="1"/>
    <col min="15381" max="15616" width="8.88671875" style="2"/>
    <col min="15617" max="15617" width="13" style="2" customWidth="1"/>
    <col min="15618" max="15618" width="9.6640625" style="2" customWidth="1"/>
    <col min="15619" max="15620" width="11.33203125" style="2" customWidth="1"/>
    <col min="15621" max="15621" width="9.6640625" style="2" customWidth="1"/>
    <col min="15622" max="15623" width="11.33203125" style="2" customWidth="1"/>
    <col min="15624" max="15624" width="9.6640625" style="2" customWidth="1"/>
    <col min="15625" max="15625" width="43" style="2" customWidth="1"/>
    <col min="15626" max="15626" width="9.6640625" style="2" customWidth="1"/>
    <col min="15627" max="15627" width="13" style="2" customWidth="1"/>
    <col min="15628" max="15628" width="11.33203125" style="2" customWidth="1"/>
    <col min="15629" max="15629" width="9.6640625" style="2" customWidth="1"/>
    <col min="15630" max="15630" width="10.5546875" style="2" customWidth="1"/>
    <col min="15631" max="15631" width="11.33203125" style="2" customWidth="1"/>
    <col min="15632" max="15632" width="10.5546875" style="2" customWidth="1"/>
    <col min="15633" max="15633" width="9.6640625" style="2" customWidth="1"/>
    <col min="15634" max="15634" width="12.21875" style="2" customWidth="1"/>
    <col min="15635" max="15635" width="8" style="2" customWidth="1"/>
    <col min="15636" max="15636" width="9.6640625" style="2" customWidth="1"/>
    <col min="15637" max="15872" width="8.88671875" style="2"/>
    <col min="15873" max="15873" width="13" style="2" customWidth="1"/>
    <col min="15874" max="15874" width="9.6640625" style="2" customWidth="1"/>
    <col min="15875" max="15876" width="11.33203125" style="2" customWidth="1"/>
    <col min="15877" max="15877" width="9.6640625" style="2" customWidth="1"/>
    <col min="15878" max="15879" width="11.33203125" style="2" customWidth="1"/>
    <col min="15880" max="15880" width="9.6640625" style="2" customWidth="1"/>
    <col min="15881" max="15881" width="43" style="2" customWidth="1"/>
    <col min="15882" max="15882" width="9.6640625" style="2" customWidth="1"/>
    <col min="15883" max="15883" width="13" style="2" customWidth="1"/>
    <col min="15884" max="15884" width="11.33203125" style="2" customWidth="1"/>
    <col min="15885" max="15885" width="9.6640625" style="2" customWidth="1"/>
    <col min="15886" max="15886" width="10.5546875" style="2" customWidth="1"/>
    <col min="15887" max="15887" width="11.33203125" style="2" customWidth="1"/>
    <col min="15888" max="15888" width="10.5546875" style="2" customWidth="1"/>
    <col min="15889" max="15889" width="9.6640625" style="2" customWidth="1"/>
    <col min="15890" max="15890" width="12.21875" style="2" customWidth="1"/>
    <col min="15891" max="15891" width="8" style="2" customWidth="1"/>
    <col min="15892" max="15892" width="9.6640625" style="2" customWidth="1"/>
    <col min="15893" max="16128" width="8.88671875" style="2"/>
    <col min="16129" max="16129" width="13" style="2" customWidth="1"/>
    <col min="16130" max="16130" width="9.6640625" style="2" customWidth="1"/>
    <col min="16131" max="16132" width="11.33203125" style="2" customWidth="1"/>
    <col min="16133" max="16133" width="9.6640625" style="2" customWidth="1"/>
    <col min="16134" max="16135" width="11.33203125" style="2" customWidth="1"/>
    <col min="16136" max="16136" width="9.6640625" style="2" customWidth="1"/>
    <col min="16137" max="16137" width="43" style="2" customWidth="1"/>
    <col min="16138" max="16138" width="9.6640625" style="2" customWidth="1"/>
    <col min="16139" max="16139" width="13" style="2" customWidth="1"/>
    <col min="16140" max="16140" width="11.33203125" style="2" customWidth="1"/>
    <col min="16141" max="16141" width="9.6640625" style="2" customWidth="1"/>
    <col min="16142" max="16142" width="10.5546875" style="2" customWidth="1"/>
    <col min="16143" max="16143" width="11.33203125" style="2" customWidth="1"/>
    <col min="16144" max="16144" width="10.5546875" style="2" customWidth="1"/>
    <col min="16145" max="16145" width="9.6640625" style="2" customWidth="1"/>
    <col min="16146" max="16146" width="12.21875" style="2" customWidth="1"/>
    <col min="16147" max="16147" width="8" style="2" customWidth="1"/>
    <col min="16148" max="16148" width="9.6640625" style="2" customWidth="1"/>
    <col min="16149" max="16384" width="8.88671875" style="2"/>
  </cols>
  <sheetData>
    <row r="1" spans="1:20" x14ac:dyDescent="0.15">
      <c r="A1" s="3" t="s">
        <v>6812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15">
      <c r="A2" s="3" t="s">
        <v>6813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15">
      <c r="A3" s="3" t="s">
        <v>197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15">
      <c r="A4" s="3" t="s">
        <v>198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15">
      <c r="A5" s="3" t="s">
        <v>6814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15">
      <c r="A6" s="5" t="s">
        <v>6815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127" t="s">
        <v>6816</v>
      </c>
      <c r="B7" s="129" t="s">
        <v>200</v>
      </c>
      <c r="C7" s="129" t="s">
        <v>201</v>
      </c>
      <c r="D7" s="129" t="s">
        <v>202</v>
      </c>
      <c r="E7" s="129" t="s">
        <v>203</v>
      </c>
      <c r="F7" s="129" t="s">
        <v>204</v>
      </c>
      <c r="G7" s="129" t="s">
        <v>205</v>
      </c>
      <c r="H7" s="129" t="s">
        <v>206</v>
      </c>
      <c r="I7" s="136" t="s">
        <v>207</v>
      </c>
      <c r="J7" s="132"/>
      <c r="K7" s="132"/>
      <c r="L7" s="132"/>
      <c r="M7" s="132"/>
      <c r="N7" s="132"/>
      <c r="O7" s="132"/>
      <c r="P7" s="132"/>
      <c r="Q7" s="133"/>
      <c r="R7" s="137" t="s">
        <v>208</v>
      </c>
      <c r="S7" s="8"/>
      <c r="T7" s="137" t="s">
        <v>199</v>
      </c>
    </row>
    <row r="8" spans="1:20" ht="72" x14ac:dyDescent="0.25">
      <c r="A8" s="128"/>
      <c r="B8" s="130"/>
      <c r="C8" s="130"/>
      <c r="D8" s="130"/>
      <c r="E8" s="130"/>
      <c r="F8" s="130"/>
      <c r="G8" s="130"/>
      <c r="H8" s="130"/>
      <c r="I8" s="9" t="s">
        <v>209</v>
      </c>
      <c r="J8" s="9" t="s">
        <v>210</v>
      </c>
      <c r="K8" s="9" t="s">
        <v>211</v>
      </c>
      <c r="L8" s="9" t="s">
        <v>212</v>
      </c>
      <c r="M8" s="9" t="s">
        <v>213</v>
      </c>
      <c r="N8" s="9" t="s">
        <v>214</v>
      </c>
      <c r="O8" s="9" t="s">
        <v>215</v>
      </c>
      <c r="P8" s="9" t="s">
        <v>216</v>
      </c>
      <c r="Q8" s="9" t="s">
        <v>217</v>
      </c>
      <c r="R8" s="130"/>
      <c r="S8" s="9" t="s">
        <v>218</v>
      </c>
      <c r="T8" s="135"/>
    </row>
    <row r="9" spans="1:20" ht="24" x14ac:dyDescent="0.25">
      <c r="A9" s="10" t="s">
        <v>6817</v>
      </c>
      <c r="B9" s="11" t="s">
        <v>220</v>
      </c>
      <c r="C9" s="11" t="s">
        <v>221</v>
      </c>
      <c r="D9" s="11" t="s">
        <v>222</v>
      </c>
      <c r="E9" s="11" t="s">
        <v>223</v>
      </c>
      <c r="F9" s="11" t="s">
        <v>224</v>
      </c>
      <c r="G9" s="11" t="s">
        <v>225</v>
      </c>
      <c r="H9" s="11" t="s">
        <v>226</v>
      </c>
      <c r="I9" s="11" t="s">
        <v>227</v>
      </c>
      <c r="J9" s="11" t="s">
        <v>228</v>
      </c>
      <c r="K9" s="11" t="s">
        <v>229</v>
      </c>
      <c r="L9" s="11" t="s">
        <v>230</v>
      </c>
      <c r="M9" s="11" t="s">
        <v>231</v>
      </c>
      <c r="N9" s="11" t="s">
        <v>232</v>
      </c>
      <c r="O9" s="11" t="s">
        <v>233</v>
      </c>
      <c r="P9" s="11" t="s">
        <v>234</v>
      </c>
      <c r="Q9" s="11" t="s">
        <v>235</v>
      </c>
      <c r="R9" s="11" t="s">
        <v>236</v>
      </c>
      <c r="S9" s="12" t="s">
        <v>237</v>
      </c>
      <c r="T9" s="13" t="s">
        <v>219</v>
      </c>
    </row>
    <row r="10" spans="1:20" x14ac:dyDescent="0.25">
      <c r="A10" s="14" t="s">
        <v>165</v>
      </c>
      <c r="B10" s="15"/>
      <c r="C10" s="11" t="s">
        <v>239</v>
      </c>
      <c r="D10" s="15"/>
      <c r="E10" s="15"/>
      <c r="F10" s="11" t="s">
        <v>240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6"/>
      <c r="T10" s="13" t="s">
        <v>238</v>
      </c>
    </row>
    <row r="11" spans="1:20" x14ac:dyDescent="0.25">
      <c r="A11" s="14" t="s">
        <v>144</v>
      </c>
      <c r="B11" s="11" t="s">
        <v>242</v>
      </c>
      <c r="C11" s="11" t="s">
        <v>243</v>
      </c>
      <c r="D11" s="15"/>
      <c r="E11" s="11" t="s">
        <v>244</v>
      </c>
      <c r="F11" s="11" t="s">
        <v>245</v>
      </c>
      <c r="G11" s="15"/>
      <c r="H11" s="11" t="s">
        <v>246</v>
      </c>
      <c r="I11" s="11" t="s">
        <v>247</v>
      </c>
      <c r="J11" s="11" t="s">
        <v>248</v>
      </c>
      <c r="K11" s="11" t="s">
        <v>249</v>
      </c>
      <c r="L11" s="11" t="s">
        <v>250</v>
      </c>
      <c r="M11" s="11" t="s">
        <v>251</v>
      </c>
      <c r="N11" s="11" t="s">
        <v>252</v>
      </c>
      <c r="O11" s="11" t="s">
        <v>253</v>
      </c>
      <c r="P11" s="11" t="s">
        <v>254</v>
      </c>
      <c r="Q11" s="11" t="s">
        <v>255</v>
      </c>
      <c r="R11" s="11" t="s">
        <v>256</v>
      </c>
      <c r="S11" s="17" t="s">
        <v>257</v>
      </c>
      <c r="T11" s="13" t="s">
        <v>241</v>
      </c>
    </row>
    <row r="12" spans="1:20" x14ac:dyDescent="0.25">
      <c r="A12" s="14" t="s">
        <v>6818</v>
      </c>
      <c r="B12" s="11" t="s">
        <v>259</v>
      </c>
      <c r="C12" s="11" t="s">
        <v>260</v>
      </c>
      <c r="D12" s="11" t="s">
        <v>261</v>
      </c>
      <c r="E12" s="11" t="s">
        <v>262</v>
      </c>
      <c r="F12" s="11" t="s">
        <v>263</v>
      </c>
      <c r="G12" s="11" t="s">
        <v>264</v>
      </c>
      <c r="H12" s="11" t="s">
        <v>265</v>
      </c>
      <c r="I12" s="11" t="s">
        <v>266</v>
      </c>
      <c r="J12" s="11" t="s">
        <v>267</v>
      </c>
      <c r="K12" s="11" t="s">
        <v>268</v>
      </c>
      <c r="L12" s="11" t="s">
        <v>269</v>
      </c>
      <c r="M12" s="11" t="s">
        <v>270</v>
      </c>
      <c r="N12" s="11" t="s">
        <v>271</v>
      </c>
      <c r="O12" s="11" t="s">
        <v>272</v>
      </c>
      <c r="P12" s="11" t="s">
        <v>273</v>
      </c>
      <c r="Q12" s="11" t="s">
        <v>274</v>
      </c>
      <c r="R12" s="11" t="s">
        <v>275</v>
      </c>
      <c r="S12" s="17" t="s">
        <v>276</v>
      </c>
      <c r="T12" s="13" t="s">
        <v>258</v>
      </c>
    </row>
    <row r="13" spans="1:20" x14ac:dyDescent="0.25">
      <c r="A13" s="18" t="s">
        <v>84</v>
      </c>
      <c r="B13" s="11" t="s">
        <v>277</v>
      </c>
      <c r="C13" s="11" t="s">
        <v>278</v>
      </c>
      <c r="D13" s="11" t="s">
        <v>279</v>
      </c>
      <c r="E13" s="11" t="s">
        <v>280</v>
      </c>
      <c r="F13" s="11" t="s">
        <v>281</v>
      </c>
      <c r="G13" s="11" t="s">
        <v>282</v>
      </c>
      <c r="H13" s="11" t="s">
        <v>283</v>
      </c>
      <c r="I13" s="11" t="s">
        <v>284</v>
      </c>
      <c r="J13" s="11" t="s">
        <v>285</v>
      </c>
      <c r="K13" s="11" t="s">
        <v>286</v>
      </c>
      <c r="L13" s="11" t="s">
        <v>287</v>
      </c>
      <c r="M13" s="11" t="s">
        <v>288</v>
      </c>
      <c r="N13" s="11" t="s">
        <v>289</v>
      </c>
      <c r="O13" s="11" t="s">
        <v>290</v>
      </c>
      <c r="P13" s="11" t="s">
        <v>291</v>
      </c>
      <c r="Q13" s="11" t="s">
        <v>292</v>
      </c>
      <c r="R13" s="11" t="s">
        <v>293</v>
      </c>
      <c r="S13" s="17" t="s">
        <v>294</v>
      </c>
      <c r="T13" s="13" t="s">
        <v>84</v>
      </c>
    </row>
    <row r="14" spans="1:20" x14ac:dyDescent="0.25">
      <c r="A14" s="18" t="s">
        <v>6819</v>
      </c>
      <c r="B14" s="11" t="s">
        <v>296</v>
      </c>
      <c r="C14" s="11" t="s">
        <v>297</v>
      </c>
      <c r="D14" s="11" t="s">
        <v>298</v>
      </c>
      <c r="E14" s="11" t="s">
        <v>299</v>
      </c>
      <c r="F14" s="11" t="s">
        <v>300</v>
      </c>
      <c r="G14" s="11" t="s">
        <v>301</v>
      </c>
      <c r="H14" s="11" t="s">
        <v>302</v>
      </c>
      <c r="I14" s="11" t="s">
        <v>302</v>
      </c>
      <c r="J14" s="11" t="s">
        <v>303</v>
      </c>
      <c r="K14" s="11" t="s">
        <v>304</v>
      </c>
      <c r="L14" s="11" t="s">
        <v>305</v>
      </c>
      <c r="M14" s="11" t="s">
        <v>306</v>
      </c>
      <c r="N14" s="11" t="s">
        <v>307</v>
      </c>
      <c r="O14" s="11" t="s">
        <v>308</v>
      </c>
      <c r="P14" s="11" t="s">
        <v>309</v>
      </c>
      <c r="Q14" s="11" t="s">
        <v>310</v>
      </c>
      <c r="R14" s="11" t="s">
        <v>311</v>
      </c>
      <c r="S14" s="17" t="s">
        <v>312</v>
      </c>
      <c r="T14" s="13" t="s">
        <v>295</v>
      </c>
    </row>
    <row r="15" spans="1:20" x14ac:dyDescent="0.25">
      <c r="A15" s="18" t="s">
        <v>6820</v>
      </c>
      <c r="B15" s="11" t="s">
        <v>314</v>
      </c>
      <c r="C15" s="11" t="s">
        <v>315</v>
      </c>
      <c r="D15" s="11" t="s">
        <v>316</v>
      </c>
      <c r="E15" s="11" t="s">
        <v>317</v>
      </c>
      <c r="F15" s="11" t="s">
        <v>318</v>
      </c>
      <c r="G15" s="11" t="s">
        <v>319</v>
      </c>
      <c r="H15" s="11" t="s">
        <v>320</v>
      </c>
      <c r="I15" s="11" t="s">
        <v>321</v>
      </c>
      <c r="J15" s="11" t="s">
        <v>322</v>
      </c>
      <c r="K15" s="11" t="s">
        <v>323</v>
      </c>
      <c r="L15" s="11" t="s">
        <v>324</v>
      </c>
      <c r="M15" s="11" t="s">
        <v>325</v>
      </c>
      <c r="N15" s="11" t="s">
        <v>326</v>
      </c>
      <c r="O15" s="11" t="s">
        <v>327</v>
      </c>
      <c r="P15" s="11" t="s">
        <v>324</v>
      </c>
      <c r="Q15" s="11" t="s">
        <v>328</v>
      </c>
      <c r="R15" s="15"/>
      <c r="S15" s="16"/>
      <c r="T15" s="13" t="s">
        <v>313</v>
      </c>
    </row>
    <row r="16" spans="1:20" x14ac:dyDescent="0.25">
      <c r="A16" s="18" t="s">
        <v>149</v>
      </c>
      <c r="B16" s="11" t="s">
        <v>330</v>
      </c>
      <c r="C16" s="11" t="s">
        <v>331</v>
      </c>
      <c r="D16" s="11" t="s">
        <v>332</v>
      </c>
      <c r="E16" s="11" t="s">
        <v>333</v>
      </c>
      <c r="F16" s="11" t="s">
        <v>334</v>
      </c>
      <c r="G16" s="11" t="s">
        <v>335</v>
      </c>
      <c r="H16" s="11" t="s">
        <v>336</v>
      </c>
      <c r="I16" s="11" t="s">
        <v>337</v>
      </c>
      <c r="J16" s="11" t="s">
        <v>338</v>
      </c>
      <c r="K16" s="11" t="s">
        <v>339</v>
      </c>
      <c r="L16" s="11" t="s">
        <v>340</v>
      </c>
      <c r="M16" s="11" t="s">
        <v>341</v>
      </c>
      <c r="N16" s="11" t="s">
        <v>342</v>
      </c>
      <c r="O16" s="11" t="s">
        <v>343</v>
      </c>
      <c r="P16" s="11" t="s">
        <v>344</v>
      </c>
      <c r="Q16" s="11" t="s">
        <v>345</v>
      </c>
      <c r="R16" s="15"/>
      <c r="S16" s="16"/>
      <c r="T16" s="13" t="s">
        <v>329</v>
      </c>
    </row>
    <row r="17" spans="1:20" x14ac:dyDescent="0.25">
      <c r="A17" s="18" t="s">
        <v>6821</v>
      </c>
      <c r="B17" s="11" t="s">
        <v>347</v>
      </c>
      <c r="C17" s="11" t="s">
        <v>348</v>
      </c>
      <c r="D17" s="11" t="s">
        <v>349</v>
      </c>
      <c r="E17" s="11" t="s">
        <v>350</v>
      </c>
      <c r="F17" s="11" t="s">
        <v>351</v>
      </c>
      <c r="G17" s="11" t="s">
        <v>352</v>
      </c>
      <c r="H17" s="11" t="s">
        <v>353</v>
      </c>
      <c r="I17" s="11" t="s">
        <v>353</v>
      </c>
      <c r="J17" s="11" t="s">
        <v>354</v>
      </c>
      <c r="K17" s="11" t="s">
        <v>355</v>
      </c>
      <c r="L17" s="11" t="s">
        <v>356</v>
      </c>
      <c r="M17" s="11" t="s">
        <v>357</v>
      </c>
      <c r="N17" s="11" t="s">
        <v>325</v>
      </c>
      <c r="O17" s="11" t="s">
        <v>358</v>
      </c>
      <c r="P17" s="11" t="s">
        <v>359</v>
      </c>
      <c r="Q17" s="11" t="s">
        <v>360</v>
      </c>
      <c r="R17" s="15"/>
      <c r="S17" s="16"/>
      <c r="T17" s="13" t="s">
        <v>346</v>
      </c>
    </row>
    <row r="18" spans="1:20" x14ac:dyDescent="0.25">
      <c r="A18" s="18" t="s">
        <v>6822</v>
      </c>
      <c r="B18" s="11" t="s">
        <v>362</v>
      </c>
      <c r="C18" s="11" t="s">
        <v>363</v>
      </c>
      <c r="D18" s="11" t="s">
        <v>364</v>
      </c>
      <c r="E18" s="11" t="s">
        <v>365</v>
      </c>
      <c r="F18" s="11" t="s">
        <v>366</v>
      </c>
      <c r="G18" s="11" t="s">
        <v>367</v>
      </c>
      <c r="H18" s="11" t="s">
        <v>368</v>
      </c>
      <c r="I18" s="11" t="s">
        <v>369</v>
      </c>
      <c r="J18" s="11" t="s">
        <v>370</v>
      </c>
      <c r="K18" s="11" t="s">
        <v>371</v>
      </c>
      <c r="L18" s="11" t="s">
        <v>311</v>
      </c>
      <c r="M18" s="11" t="s">
        <v>372</v>
      </c>
      <c r="N18" s="11" t="s">
        <v>307</v>
      </c>
      <c r="O18" s="11" t="s">
        <v>373</v>
      </c>
      <c r="P18" s="11" t="s">
        <v>374</v>
      </c>
      <c r="Q18" s="11" t="s">
        <v>375</v>
      </c>
      <c r="R18" s="11" t="s">
        <v>376</v>
      </c>
      <c r="S18" s="16"/>
      <c r="T18" s="13" t="s">
        <v>361</v>
      </c>
    </row>
    <row r="19" spans="1:20" x14ac:dyDescent="0.25">
      <c r="A19" s="18" t="s">
        <v>6823</v>
      </c>
      <c r="B19" s="11" t="s">
        <v>378</v>
      </c>
      <c r="C19" s="11" t="s">
        <v>379</v>
      </c>
      <c r="D19" s="11" t="s">
        <v>380</v>
      </c>
      <c r="E19" s="11" t="s">
        <v>381</v>
      </c>
      <c r="F19" s="11" t="s">
        <v>382</v>
      </c>
      <c r="G19" s="11" t="s">
        <v>383</v>
      </c>
      <c r="H19" s="11" t="s">
        <v>384</v>
      </c>
      <c r="I19" s="11" t="s">
        <v>384</v>
      </c>
      <c r="J19" s="11" t="s">
        <v>385</v>
      </c>
      <c r="K19" s="11" t="s">
        <v>386</v>
      </c>
      <c r="L19" s="11" t="s">
        <v>387</v>
      </c>
      <c r="M19" s="11" t="s">
        <v>388</v>
      </c>
      <c r="N19" s="11" t="s">
        <v>389</v>
      </c>
      <c r="O19" s="11" t="s">
        <v>390</v>
      </c>
      <c r="P19" s="11" t="s">
        <v>376</v>
      </c>
      <c r="Q19" s="11" t="s">
        <v>391</v>
      </c>
      <c r="R19" s="11" t="s">
        <v>392</v>
      </c>
      <c r="S19" s="17" t="s">
        <v>393</v>
      </c>
      <c r="T19" s="13" t="s">
        <v>377</v>
      </c>
    </row>
    <row r="20" spans="1:20" x14ac:dyDescent="0.25">
      <c r="A20" s="18" t="s">
        <v>192</v>
      </c>
      <c r="B20" s="11" t="s">
        <v>394</v>
      </c>
      <c r="C20" s="11" t="s">
        <v>395</v>
      </c>
      <c r="D20" s="11" t="s">
        <v>396</v>
      </c>
      <c r="E20" s="11" t="s">
        <v>397</v>
      </c>
      <c r="F20" s="11" t="s">
        <v>398</v>
      </c>
      <c r="G20" s="11" t="s">
        <v>399</v>
      </c>
      <c r="H20" s="11" t="s">
        <v>400</v>
      </c>
      <c r="I20" s="11" t="s">
        <v>401</v>
      </c>
      <c r="J20" s="11" t="s">
        <v>402</v>
      </c>
      <c r="K20" s="11" t="s">
        <v>403</v>
      </c>
      <c r="L20" s="11" t="s">
        <v>404</v>
      </c>
      <c r="M20" s="11" t="s">
        <v>405</v>
      </c>
      <c r="N20" s="11" t="s">
        <v>406</v>
      </c>
      <c r="O20" s="11" t="s">
        <v>407</v>
      </c>
      <c r="P20" s="11" t="s">
        <v>408</v>
      </c>
      <c r="Q20" s="11" t="s">
        <v>409</v>
      </c>
      <c r="R20" s="11" t="s">
        <v>410</v>
      </c>
      <c r="S20" s="17" t="s">
        <v>322</v>
      </c>
      <c r="T20" s="13" t="s">
        <v>192</v>
      </c>
    </row>
    <row r="21" spans="1:20" x14ac:dyDescent="0.25">
      <c r="A21" s="18" t="s">
        <v>64</v>
      </c>
      <c r="B21" s="11" t="s">
        <v>412</v>
      </c>
      <c r="C21" s="11" t="s">
        <v>413</v>
      </c>
      <c r="D21" s="11" t="s">
        <v>414</v>
      </c>
      <c r="E21" s="11" t="s">
        <v>415</v>
      </c>
      <c r="F21" s="11" t="s">
        <v>416</v>
      </c>
      <c r="G21" s="11" t="s">
        <v>417</v>
      </c>
      <c r="H21" s="11" t="s">
        <v>418</v>
      </c>
      <c r="I21" s="11" t="s">
        <v>419</v>
      </c>
      <c r="J21" s="11" t="s">
        <v>420</v>
      </c>
      <c r="K21" s="11" t="s">
        <v>421</v>
      </c>
      <c r="L21" s="11" t="s">
        <v>422</v>
      </c>
      <c r="M21" s="11" t="s">
        <v>423</v>
      </c>
      <c r="N21" s="11" t="s">
        <v>424</v>
      </c>
      <c r="O21" s="11" t="s">
        <v>425</v>
      </c>
      <c r="P21" s="11" t="s">
        <v>426</v>
      </c>
      <c r="Q21" s="11" t="s">
        <v>427</v>
      </c>
      <c r="R21" s="11" t="s">
        <v>428</v>
      </c>
      <c r="S21" s="17" t="s">
        <v>429</v>
      </c>
      <c r="T21" s="13" t="s">
        <v>411</v>
      </c>
    </row>
    <row r="22" spans="1:20" x14ac:dyDescent="0.25">
      <c r="A22" s="18" t="s">
        <v>6824</v>
      </c>
      <c r="B22" s="11" t="s">
        <v>431</v>
      </c>
      <c r="C22" s="11" t="s">
        <v>432</v>
      </c>
      <c r="D22" s="11" t="s">
        <v>433</v>
      </c>
      <c r="E22" s="11" t="s">
        <v>434</v>
      </c>
      <c r="F22" s="11" t="s">
        <v>435</v>
      </c>
      <c r="G22" s="11" t="s">
        <v>436</v>
      </c>
      <c r="H22" s="11" t="s">
        <v>437</v>
      </c>
      <c r="I22" s="11" t="s">
        <v>438</v>
      </c>
      <c r="J22" s="11" t="s">
        <v>439</v>
      </c>
      <c r="K22" s="11" t="s">
        <v>440</v>
      </c>
      <c r="L22" s="11" t="s">
        <v>441</v>
      </c>
      <c r="M22" s="11" t="s">
        <v>442</v>
      </c>
      <c r="N22" s="11" t="s">
        <v>443</v>
      </c>
      <c r="O22" s="11" t="s">
        <v>444</v>
      </c>
      <c r="P22" s="11" t="s">
        <v>445</v>
      </c>
      <c r="Q22" s="11" t="s">
        <v>446</v>
      </c>
      <c r="R22" s="11" t="s">
        <v>383</v>
      </c>
      <c r="S22" s="17" t="s">
        <v>447</v>
      </c>
      <c r="T22" s="13" t="s">
        <v>430</v>
      </c>
    </row>
    <row r="23" spans="1:20" x14ac:dyDescent="0.25">
      <c r="A23" s="18" t="s">
        <v>6825</v>
      </c>
      <c r="B23" s="11" t="s">
        <v>449</v>
      </c>
      <c r="C23" s="11" t="s">
        <v>450</v>
      </c>
      <c r="D23" s="11" t="s">
        <v>451</v>
      </c>
      <c r="E23" s="11" t="s">
        <v>452</v>
      </c>
      <c r="F23" s="11" t="s">
        <v>453</v>
      </c>
      <c r="G23" s="11" t="s">
        <v>454</v>
      </c>
      <c r="H23" s="11" t="s">
        <v>455</v>
      </c>
      <c r="I23" s="11" t="s">
        <v>456</v>
      </c>
      <c r="J23" s="11" t="s">
        <v>457</v>
      </c>
      <c r="K23" s="11" t="s">
        <v>458</v>
      </c>
      <c r="L23" s="11" t="s">
        <v>459</v>
      </c>
      <c r="M23" s="11" t="s">
        <v>460</v>
      </c>
      <c r="N23" s="11" t="s">
        <v>461</v>
      </c>
      <c r="O23" s="11" t="s">
        <v>462</v>
      </c>
      <c r="P23" s="11" t="s">
        <v>463</v>
      </c>
      <c r="Q23" s="11" t="s">
        <v>464</v>
      </c>
      <c r="R23" s="11" t="s">
        <v>465</v>
      </c>
      <c r="S23" s="17" t="s">
        <v>443</v>
      </c>
      <c r="T23" s="13" t="s">
        <v>448</v>
      </c>
    </row>
    <row r="24" spans="1:20" x14ac:dyDescent="0.25">
      <c r="A24" s="18" t="s">
        <v>6826</v>
      </c>
      <c r="B24" s="11" t="s">
        <v>467</v>
      </c>
      <c r="C24" s="11" t="s">
        <v>468</v>
      </c>
      <c r="D24" s="11" t="s">
        <v>469</v>
      </c>
      <c r="E24" s="11" t="s">
        <v>470</v>
      </c>
      <c r="F24" s="11" t="s">
        <v>471</v>
      </c>
      <c r="G24" s="11" t="s">
        <v>472</v>
      </c>
      <c r="H24" s="11" t="s">
        <v>473</v>
      </c>
      <c r="I24" s="11" t="s">
        <v>473</v>
      </c>
      <c r="J24" s="11" t="s">
        <v>474</v>
      </c>
      <c r="K24" s="11" t="s">
        <v>475</v>
      </c>
      <c r="L24" s="11" t="s">
        <v>476</v>
      </c>
      <c r="M24" s="11" t="s">
        <v>477</v>
      </c>
      <c r="N24" s="11" t="s">
        <v>478</v>
      </c>
      <c r="O24" s="11" t="s">
        <v>479</v>
      </c>
      <c r="P24" s="11" t="s">
        <v>357</v>
      </c>
      <c r="Q24" s="11" t="s">
        <v>480</v>
      </c>
      <c r="R24" s="15"/>
      <c r="S24" s="16"/>
      <c r="T24" s="13" t="s">
        <v>466</v>
      </c>
    </row>
    <row r="25" spans="1:20" x14ac:dyDescent="0.25">
      <c r="A25" s="18" t="s">
        <v>6827</v>
      </c>
      <c r="B25" s="11" t="s">
        <v>482</v>
      </c>
      <c r="C25" s="11" t="s">
        <v>483</v>
      </c>
      <c r="D25" s="11" t="s">
        <v>469</v>
      </c>
      <c r="E25" s="11" t="s">
        <v>484</v>
      </c>
      <c r="F25" s="11" t="s">
        <v>485</v>
      </c>
      <c r="G25" s="11" t="s">
        <v>486</v>
      </c>
      <c r="H25" s="11" t="s">
        <v>487</v>
      </c>
      <c r="I25" s="11" t="s">
        <v>488</v>
      </c>
      <c r="J25" s="11" t="s">
        <v>489</v>
      </c>
      <c r="K25" s="11" t="s">
        <v>490</v>
      </c>
      <c r="L25" s="11" t="s">
        <v>491</v>
      </c>
      <c r="M25" s="11" t="s">
        <v>492</v>
      </c>
      <c r="N25" s="11" t="s">
        <v>493</v>
      </c>
      <c r="O25" s="11" t="s">
        <v>494</v>
      </c>
      <c r="P25" s="11" t="s">
        <v>495</v>
      </c>
      <c r="Q25" s="11" t="s">
        <v>496</v>
      </c>
      <c r="R25" s="11" t="s">
        <v>497</v>
      </c>
      <c r="S25" s="17" t="s">
        <v>498</v>
      </c>
      <c r="T25" s="13" t="s">
        <v>481</v>
      </c>
    </row>
    <row r="26" spans="1:20" x14ac:dyDescent="0.25">
      <c r="A26" s="18" t="s">
        <v>169</v>
      </c>
      <c r="B26" s="11" t="s">
        <v>500</v>
      </c>
      <c r="C26" s="11" t="s">
        <v>501</v>
      </c>
      <c r="D26" s="11" t="s">
        <v>502</v>
      </c>
      <c r="E26" s="11" t="s">
        <v>503</v>
      </c>
      <c r="F26" s="11" t="s">
        <v>504</v>
      </c>
      <c r="G26" s="11" t="s">
        <v>505</v>
      </c>
      <c r="H26" s="11" t="s">
        <v>506</v>
      </c>
      <c r="I26" s="11" t="s">
        <v>507</v>
      </c>
      <c r="J26" s="11" t="s">
        <v>508</v>
      </c>
      <c r="K26" s="11" t="s">
        <v>509</v>
      </c>
      <c r="L26" s="11" t="s">
        <v>510</v>
      </c>
      <c r="M26" s="11" t="s">
        <v>511</v>
      </c>
      <c r="N26" s="11" t="s">
        <v>512</v>
      </c>
      <c r="O26" s="11" t="s">
        <v>513</v>
      </c>
      <c r="P26" s="11" t="s">
        <v>514</v>
      </c>
      <c r="Q26" s="11" t="s">
        <v>515</v>
      </c>
      <c r="R26" s="11" t="s">
        <v>516</v>
      </c>
      <c r="S26" s="17" t="s">
        <v>517</v>
      </c>
      <c r="T26" s="13" t="s">
        <v>499</v>
      </c>
    </row>
    <row r="27" spans="1:20" x14ac:dyDescent="0.25">
      <c r="A27" s="18" t="s">
        <v>6828</v>
      </c>
      <c r="B27" s="11" t="s">
        <v>519</v>
      </c>
      <c r="C27" s="11" t="s">
        <v>520</v>
      </c>
      <c r="D27" s="11" t="s">
        <v>521</v>
      </c>
      <c r="E27" s="11" t="s">
        <v>522</v>
      </c>
      <c r="F27" s="11" t="s">
        <v>523</v>
      </c>
      <c r="G27" s="11" t="s">
        <v>524</v>
      </c>
      <c r="H27" s="11" t="s">
        <v>525</v>
      </c>
      <c r="I27" s="11" t="s">
        <v>525</v>
      </c>
      <c r="J27" s="11" t="s">
        <v>526</v>
      </c>
      <c r="K27" s="11" t="s">
        <v>527</v>
      </c>
      <c r="L27" s="11" t="s">
        <v>528</v>
      </c>
      <c r="M27" s="11" t="s">
        <v>529</v>
      </c>
      <c r="N27" s="11" t="s">
        <v>530</v>
      </c>
      <c r="O27" s="11" t="s">
        <v>531</v>
      </c>
      <c r="P27" s="11" t="s">
        <v>532</v>
      </c>
      <c r="Q27" s="11" t="s">
        <v>533</v>
      </c>
      <c r="R27" s="11" t="s">
        <v>534</v>
      </c>
      <c r="S27" s="17" t="s">
        <v>535</v>
      </c>
      <c r="T27" s="13" t="s">
        <v>518</v>
      </c>
    </row>
    <row r="28" spans="1:20" x14ac:dyDescent="0.25">
      <c r="A28" s="18" t="s">
        <v>6829</v>
      </c>
      <c r="B28" s="11" t="s">
        <v>537</v>
      </c>
      <c r="C28" s="11" t="s">
        <v>538</v>
      </c>
      <c r="D28" s="11" t="s">
        <v>521</v>
      </c>
      <c r="E28" s="11" t="s">
        <v>539</v>
      </c>
      <c r="F28" s="11" t="s">
        <v>540</v>
      </c>
      <c r="G28" s="11" t="s">
        <v>541</v>
      </c>
      <c r="H28" s="11" t="s">
        <v>542</v>
      </c>
      <c r="I28" s="11" t="s">
        <v>543</v>
      </c>
      <c r="J28" s="11" t="s">
        <v>544</v>
      </c>
      <c r="K28" s="11" t="s">
        <v>545</v>
      </c>
      <c r="L28" s="11" t="s">
        <v>304</v>
      </c>
      <c r="M28" s="11" t="s">
        <v>545</v>
      </c>
      <c r="N28" s="11" t="s">
        <v>546</v>
      </c>
      <c r="O28" s="11" t="s">
        <v>547</v>
      </c>
      <c r="P28" s="11" t="s">
        <v>548</v>
      </c>
      <c r="Q28" s="11" t="s">
        <v>549</v>
      </c>
      <c r="R28" s="11" t="s">
        <v>324</v>
      </c>
      <c r="S28" s="17" t="s">
        <v>443</v>
      </c>
      <c r="T28" s="13" t="s">
        <v>536</v>
      </c>
    </row>
    <row r="29" spans="1:20" x14ac:dyDescent="0.25">
      <c r="A29" s="18" t="s">
        <v>550</v>
      </c>
      <c r="B29" s="11" t="s">
        <v>551</v>
      </c>
      <c r="C29" s="11" t="s">
        <v>552</v>
      </c>
      <c r="D29" s="11" t="s">
        <v>553</v>
      </c>
      <c r="E29" s="11" t="s">
        <v>554</v>
      </c>
      <c r="F29" s="11" t="s">
        <v>555</v>
      </c>
      <c r="G29" s="11" t="s">
        <v>556</v>
      </c>
      <c r="H29" s="11" t="s">
        <v>557</v>
      </c>
      <c r="I29" s="11" t="s">
        <v>557</v>
      </c>
      <c r="J29" s="11" t="s">
        <v>558</v>
      </c>
      <c r="K29" s="11" t="s">
        <v>559</v>
      </c>
      <c r="L29" s="11" t="s">
        <v>445</v>
      </c>
      <c r="M29" s="11" t="s">
        <v>560</v>
      </c>
      <c r="N29" s="11" t="s">
        <v>561</v>
      </c>
      <c r="O29" s="11" t="s">
        <v>562</v>
      </c>
      <c r="P29" s="11" t="s">
        <v>563</v>
      </c>
      <c r="Q29" s="11" t="s">
        <v>564</v>
      </c>
      <c r="R29" s="11" t="s">
        <v>565</v>
      </c>
      <c r="S29" s="17" t="s">
        <v>566</v>
      </c>
      <c r="T29" s="13" t="s">
        <v>550</v>
      </c>
    </row>
    <row r="30" spans="1:20" x14ac:dyDescent="0.25">
      <c r="A30" s="18" t="s">
        <v>127</v>
      </c>
      <c r="B30" s="11" t="s">
        <v>567</v>
      </c>
      <c r="C30" s="11" t="s">
        <v>568</v>
      </c>
      <c r="D30" s="11" t="s">
        <v>569</v>
      </c>
      <c r="E30" s="11" t="s">
        <v>570</v>
      </c>
      <c r="F30" s="11" t="s">
        <v>299</v>
      </c>
      <c r="G30" s="11" t="s">
        <v>571</v>
      </c>
      <c r="H30" s="11" t="s">
        <v>572</v>
      </c>
      <c r="I30" s="11" t="s">
        <v>573</v>
      </c>
      <c r="J30" s="11" t="s">
        <v>574</v>
      </c>
      <c r="K30" s="11" t="s">
        <v>575</v>
      </c>
      <c r="L30" s="11" t="s">
        <v>576</v>
      </c>
      <c r="M30" s="11" t="s">
        <v>577</v>
      </c>
      <c r="N30" s="11" t="s">
        <v>534</v>
      </c>
      <c r="O30" s="11" t="s">
        <v>578</v>
      </c>
      <c r="P30" s="11" t="s">
        <v>454</v>
      </c>
      <c r="Q30" s="11" t="s">
        <v>579</v>
      </c>
      <c r="R30" s="11" t="s">
        <v>580</v>
      </c>
      <c r="S30" s="17" t="s">
        <v>581</v>
      </c>
      <c r="T30" s="13" t="s">
        <v>127</v>
      </c>
    </row>
    <row r="31" spans="1:20" x14ac:dyDescent="0.25">
      <c r="A31" s="18" t="s">
        <v>122</v>
      </c>
      <c r="B31" s="11" t="s">
        <v>583</v>
      </c>
      <c r="C31" s="11" t="s">
        <v>584</v>
      </c>
      <c r="D31" s="11" t="s">
        <v>585</v>
      </c>
      <c r="E31" s="11" t="s">
        <v>586</v>
      </c>
      <c r="F31" s="11" t="s">
        <v>587</v>
      </c>
      <c r="G31" s="11" t="s">
        <v>588</v>
      </c>
      <c r="H31" s="11" t="s">
        <v>589</v>
      </c>
      <c r="I31" s="11" t="s">
        <v>590</v>
      </c>
      <c r="J31" s="11" t="s">
        <v>591</v>
      </c>
      <c r="K31" s="11" t="s">
        <v>592</v>
      </c>
      <c r="L31" s="11" t="s">
        <v>593</v>
      </c>
      <c r="M31" s="11" t="s">
        <v>594</v>
      </c>
      <c r="N31" s="11" t="s">
        <v>595</v>
      </c>
      <c r="O31" s="11" t="s">
        <v>596</v>
      </c>
      <c r="P31" s="11" t="s">
        <v>597</v>
      </c>
      <c r="Q31" s="11" t="s">
        <v>460</v>
      </c>
      <c r="R31" s="11" t="s">
        <v>598</v>
      </c>
      <c r="S31" s="17" t="s">
        <v>599</v>
      </c>
      <c r="T31" s="13" t="s">
        <v>582</v>
      </c>
    </row>
    <row r="32" spans="1:20" x14ac:dyDescent="0.25">
      <c r="A32" s="18" t="s">
        <v>6830</v>
      </c>
      <c r="B32" s="11" t="s">
        <v>601</v>
      </c>
      <c r="C32" s="11" t="s">
        <v>602</v>
      </c>
      <c r="D32" s="11" t="s">
        <v>603</v>
      </c>
      <c r="E32" s="11" t="s">
        <v>604</v>
      </c>
      <c r="F32" s="11" t="s">
        <v>605</v>
      </c>
      <c r="G32" s="11" t="s">
        <v>606</v>
      </c>
      <c r="H32" s="11" t="s">
        <v>607</v>
      </c>
      <c r="I32" s="11" t="s">
        <v>608</v>
      </c>
      <c r="J32" s="11" t="s">
        <v>474</v>
      </c>
      <c r="K32" s="11" t="s">
        <v>609</v>
      </c>
      <c r="L32" s="11" t="s">
        <v>610</v>
      </c>
      <c r="M32" s="11" t="s">
        <v>611</v>
      </c>
      <c r="N32" s="11" t="s">
        <v>612</v>
      </c>
      <c r="O32" s="11" t="s">
        <v>613</v>
      </c>
      <c r="P32" s="11" t="s">
        <v>445</v>
      </c>
      <c r="Q32" s="11" t="s">
        <v>614</v>
      </c>
      <c r="R32" s="11" t="s">
        <v>615</v>
      </c>
      <c r="S32" s="17" t="s">
        <v>319</v>
      </c>
      <c r="T32" s="13" t="s">
        <v>600</v>
      </c>
    </row>
    <row r="33" spans="1:20" x14ac:dyDescent="0.25">
      <c r="A33" s="18" t="s">
        <v>6831</v>
      </c>
      <c r="B33" s="11" t="s">
        <v>617</v>
      </c>
      <c r="C33" s="11" t="s">
        <v>618</v>
      </c>
      <c r="D33" s="11" t="s">
        <v>619</v>
      </c>
      <c r="E33" s="11" t="s">
        <v>620</v>
      </c>
      <c r="F33" s="11" t="s">
        <v>621</v>
      </c>
      <c r="G33" s="11" t="s">
        <v>622</v>
      </c>
      <c r="H33" s="11" t="s">
        <v>623</v>
      </c>
      <c r="I33" s="11" t="s">
        <v>624</v>
      </c>
      <c r="J33" s="11" t="s">
        <v>625</v>
      </c>
      <c r="K33" s="11" t="s">
        <v>626</v>
      </c>
      <c r="L33" s="11" t="s">
        <v>627</v>
      </c>
      <c r="M33" s="11" t="s">
        <v>422</v>
      </c>
      <c r="N33" s="11" t="s">
        <v>628</v>
      </c>
      <c r="O33" s="11" t="s">
        <v>629</v>
      </c>
      <c r="P33" s="11" t="s">
        <v>476</v>
      </c>
      <c r="Q33" s="11" t="s">
        <v>630</v>
      </c>
      <c r="R33" s="11" t="s">
        <v>631</v>
      </c>
      <c r="S33" s="17" t="s">
        <v>632</v>
      </c>
      <c r="T33" s="13" t="s">
        <v>616</v>
      </c>
    </row>
    <row r="34" spans="1:20" x14ac:dyDescent="0.25">
      <c r="A34" s="18" t="s">
        <v>6832</v>
      </c>
      <c r="B34" s="11" t="s">
        <v>634</v>
      </c>
      <c r="C34" s="11" t="s">
        <v>635</v>
      </c>
      <c r="D34" s="11" t="s">
        <v>636</v>
      </c>
      <c r="E34" s="11" t="s">
        <v>637</v>
      </c>
      <c r="F34" s="11" t="s">
        <v>638</v>
      </c>
      <c r="G34" s="11" t="s">
        <v>312</v>
      </c>
      <c r="H34" s="11" t="s">
        <v>639</v>
      </c>
      <c r="I34" s="11" t="s">
        <v>640</v>
      </c>
      <c r="J34" s="11" t="s">
        <v>641</v>
      </c>
      <c r="K34" s="11" t="s">
        <v>477</v>
      </c>
      <c r="L34" s="11" t="s">
        <v>642</v>
      </c>
      <c r="M34" s="11" t="s">
        <v>643</v>
      </c>
      <c r="N34" s="11" t="s">
        <v>644</v>
      </c>
      <c r="O34" s="11" t="s">
        <v>645</v>
      </c>
      <c r="P34" s="11" t="s">
        <v>566</v>
      </c>
      <c r="Q34" s="11" t="s">
        <v>646</v>
      </c>
      <c r="R34" s="11" t="s">
        <v>472</v>
      </c>
      <c r="S34" s="17" t="s">
        <v>647</v>
      </c>
      <c r="T34" s="13" t="s">
        <v>633</v>
      </c>
    </row>
    <row r="35" spans="1:20" x14ac:dyDescent="0.25">
      <c r="A35" s="18" t="s">
        <v>6833</v>
      </c>
      <c r="B35" s="11" t="s">
        <v>649</v>
      </c>
      <c r="C35" s="11" t="s">
        <v>650</v>
      </c>
      <c r="D35" s="11" t="s">
        <v>651</v>
      </c>
      <c r="E35" s="11" t="s">
        <v>652</v>
      </c>
      <c r="F35" s="11" t="s">
        <v>653</v>
      </c>
      <c r="G35" s="11" t="s">
        <v>654</v>
      </c>
      <c r="H35" s="11" t="s">
        <v>655</v>
      </c>
      <c r="I35" s="11" t="s">
        <v>656</v>
      </c>
      <c r="J35" s="11" t="s">
        <v>657</v>
      </c>
      <c r="K35" s="11" t="s">
        <v>658</v>
      </c>
      <c r="L35" s="11" t="s">
        <v>454</v>
      </c>
      <c r="M35" s="11" t="s">
        <v>659</v>
      </c>
      <c r="N35" s="11" t="s">
        <v>660</v>
      </c>
      <c r="O35" s="11" t="s">
        <v>661</v>
      </c>
      <c r="P35" s="11" t="s">
        <v>662</v>
      </c>
      <c r="Q35" s="11" t="s">
        <v>663</v>
      </c>
      <c r="R35" s="11" t="s">
        <v>475</v>
      </c>
      <c r="S35" s="17" t="s">
        <v>545</v>
      </c>
      <c r="T35" s="13" t="s">
        <v>648</v>
      </c>
    </row>
    <row r="36" spans="1:20" x14ac:dyDescent="0.25">
      <c r="A36" s="18" t="s">
        <v>6834</v>
      </c>
      <c r="B36" s="11" t="s">
        <v>665</v>
      </c>
      <c r="C36" s="11" t="s">
        <v>666</v>
      </c>
      <c r="D36" s="11" t="s">
        <v>667</v>
      </c>
      <c r="E36" s="11" t="s">
        <v>668</v>
      </c>
      <c r="F36" s="11" t="s">
        <v>669</v>
      </c>
      <c r="G36" s="11" t="s">
        <v>670</v>
      </c>
      <c r="H36" s="11" t="s">
        <v>671</v>
      </c>
      <c r="I36" s="11" t="s">
        <v>672</v>
      </c>
      <c r="J36" s="11" t="s">
        <v>626</v>
      </c>
      <c r="K36" s="11" t="s">
        <v>428</v>
      </c>
      <c r="L36" s="11" t="s">
        <v>673</v>
      </c>
      <c r="M36" s="11" t="s">
        <v>674</v>
      </c>
      <c r="N36" s="11" t="s">
        <v>675</v>
      </c>
      <c r="O36" s="11" t="s">
        <v>676</v>
      </c>
      <c r="P36" s="11" t="s">
        <v>393</v>
      </c>
      <c r="Q36" s="11" t="s">
        <v>677</v>
      </c>
      <c r="R36" s="11" t="s">
        <v>678</v>
      </c>
      <c r="S36" s="16"/>
      <c r="T36" s="13" t="s">
        <v>664</v>
      </c>
    </row>
    <row r="37" spans="1:20" x14ac:dyDescent="0.25">
      <c r="A37" s="18" t="s">
        <v>6835</v>
      </c>
      <c r="B37" s="11" t="s">
        <v>680</v>
      </c>
      <c r="C37" s="11" t="s">
        <v>681</v>
      </c>
      <c r="D37" s="11" t="s">
        <v>433</v>
      </c>
      <c r="E37" s="11" t="s">
        <v>682</v>
      </c>
      <c r="F37" s="11" t="s">
        <v>683</v>
      </c>
      <c r="G37" s="11" t="s">
        <v>684</v>
      </c>
      <c r="H37" s="11" t="s">
        <v>685</v>
      </c>
      <c r="I37" s="11" t="s">
        <v>686</v>
      </c>
      <c r="J37" s="11" t="s">
        <v>687</v>
      </c>
      <c r="K37" s="11" t="s">
        <v>305</v>
      </c>
      <c r="L37" s="11" t="s">
        <v>301</v>
      </c>
      <c r="M37" s="11" t="s">
        <v>688</v>
      </c>
      <c r="N37" s="11" t="s">
        <v>307</v>
      </c>
      <c r="O37" s="11" t="s">
        <v>689</v>
      </c>
      <c r="P37" s="11" t="s">
        <v>690</v>
      </c>
      <c r="Q37" s="11" t="s">
        <v>691</v>
      </c>
      <c r="R37" s="11" t="s">
        <v>376</v>
      </c>
      <c r="S37" s="16"/>
      <c r="T37" s="13" t="s">
        <v>679</v>
      </c>
    </row>
    <row r="38" spans="1:20" x14ac:dyDescent="0.25">
      <c r="A38" s="18" t="s">
        <v>129</v>
      </c>
      <c r="B38" s="11" t="s">
        <v>693</v>
      </c>
      <c r="C38" s="11" t="s">
        <v>694</v>
      </c>
      <c r="D38" s="11" t="s">
        <v>695</v>
      </c>
      <c r="E38" s="11" t="s">
        <v>696</v>
      </c>
      <c r="F38" s="11" t="s">
        <v>697</v>
      </c>
      <c r="G38" s="11" t="s">
        <v>698</v>
      </c>
      <c r="H38" s="11" t="s">
        <v>699</v>
      </c>
      <c r="I38" s="11" t="s">
        <v>700</v>
      </c>
      <c r="J38" s="11" t="s">
        <v>701</v>
      </c>
      <c r="K38" s="11" t="s">
        <v>702</v>
      </c>
      <c r="L38" s="11" t="s">
        <v>480</v>
      </c>
      <c r="M38" s="11" t="s">
        <v>703</v>
      </c>
      <c r="N38" s="11" t="s">
        <v>704</v>
      </c>
      <c r="O38" s="11" t="s">
        <v>320</v>
      </c>
      <c r="P38" s="11" t="s">
        <v>705</v>
      </c>
      <c r="Q38" s="11" t="s">
        <v>706</v>
      </c>
      <c r="R38" s="11" t="s">
        <v>707</v>
      </c>
      <c r="S38" s="17" t="s">
        <v>708</v>
      </c>
      <c r="T38" s="13" t="s">
        <v>692</v>
      </c>
    </row>
    <row r="39" spans="1:20" x14ac:dyDescent="0.25">
      <c r="A39" s="18" t="s">
        <v>6836</v>
      </c>
      <c r="B39" s="11" t="s">
        <v>710</v>
      </c>
      <c r="C39" s="11" t="s">
        <v>711</v>
      </c>
      <c r="D39" s="11" t="s">
        <v>712</v>
      </c>
      <c r="E39" s="11" t="s">
        <v>713</v>
      </c>
      <c r="F39" s="11" t="s">
        <v>714</v>
      </c>
      <c r="G39" s="11" t="s">
        <v>576</v>
      </c>
      <c r="H39" s="11" t="s">
        <v>607</v>
      </c>
      <c r="I39" s="11" t="s">
        <v>715</v>
      </c>
      <c r="J39" s="11" t="s">
        <v>716</v>
      </c>
      <c r="K39" s="11" t="s">
        <v>717</v>
      </c>
      <c r="L39" s="11" t="s">
        <v>718</v>
      </c>
      <c r="M39" s="11" t="s">
        <v>719</v>
      </c>
      <c r="N39" s="11" t="s">
        <v>720</v>
      </c>
      <c r="O39" s="11" t="s">
        <v>721</v>
      </c>
      <c r="P39" s="11" t="s">
        <v>305</v>
      </c>
      <c r="Q39" s="11" t="s">
        <v>722</v>
      </c>
      <c r="R39" s="11" t="s">
        <v>723</v>
      </c>
      <c r="S39" s="17" t="s">
        <v>724</v>
      </c>
      <c r="T39" s="13" t="s">
        <v>709</v>
      </c>
    </row>
    <row r="40" spans="1:20" x14ac:dyDescent="0.25">
      <c r="A40" s="18" t="s">
        <v>6837</v>
      </c>
      <c r="B40" s="11" t="s">
        <v>726</v>
      </c>
      <c r="C40" s="11" t="s">
        <v>727</v>
      </c>
      <c r="D40" s="11" t="s">
        <v>569</v>
      </c>
      <c r="E40" s="11" t="s">
        <v>728</v>
      </c>
      <c r="F40" s="11" t="s">
        <v>729</v>
      </c>
      <c r="G40" s="11" t="s">
        <v>730</v>
      </c>
      <c r="H40" s="11" t="s">
        <v>731</v>
      </c>
      <c r="I40" s="11" t="s">
        <v>731</v>
      </c>
      <c r="J40" s="11" t="s">
        <v>463</v>
      </c>
      <c r="K40" s="11" t="s">
        <v>732</v>
      </c>
      <c r="L40" s="11" t="s">
        <v>733</v>
      </c>
      <c r="M40" s="11" t="s">
        <v>307</v>
      </c>
      <c r="N40" s="11" t="s">
        <v>720</v>
      </c>
      <c r="O40" s="11" t="s">
        <v>734</v>
      </c>
      <c r="P40" s="11" t="s">
        <v>735</v>
      </c>
      <c r="Q40" s="11" t="s">
        <v>736</v>
      </c>
      <c r="R40" s="15"/>
      <c r="S40" s="16"/>
      <c r="T40" s="13" t="s">
        <v>725</v>
      </c>
    </row>
    <row r="41" spans="1:20" x14ac:dyDescent="0.25">
      <c r="A41" s="18" t="s">
        <v>6838</v>
      </c>
      <c r="B41" s="11" t="s">
        <v>738</v>
      </c>
      <c r="C41" s="11" t="s">
        <v>739</v>
      </c>
      <c r="D41" s="11" t="s">
        <v>740</v>
      </c>
      <c r="E41" s="11" t="s">
        <v>741</v>
      </c>
      <c r="F41" s="11" t="s">
        <v>742</v>
      </c>
      <c r="G41" s="11" t="s">
        <v>743</v>
      </c>
      <c r="H41" s="11" t="s">
        <v>744</v>
      </c>
      <c r="I41" s="11" t="s">
        <v>745</v>
      </c>
      <c r="J41" s="11" t="s">
        <v>746</v>
      </c>
      <c r="K41" s="11" t="s">
        <v>659</v>
      </c>
      <c r="L41" s="11" t="s">
        <v>747</v>
      </c>
      <c r="M41" s="11" t="s">
        <v>748</v>
      </c>
      <c r="N41" s="11" t="s">
        <v>749</v>
      </c>
      <c r="O41" s="11" t="s">
        <v>750</v>
      </c>
      <c r="P41" s="11" t="s">
        <v>751</v>
      </c>
      <c r="Q41" s="11" t="s">
        <v>752</v>
      </c>
      <c r="R41" s="11" t="s">
        <v>753</v>
      </c>
      <c r="S41" s="17" t="s">
        <v>754</v>
      </c>
      <c r="T41" s="13" t="s">
        <v>737</v>
      </c>
    </row>
    <row r="42" spans="1:20" x14ac:dyDescent="0.25">
      <c r="A42" s="18" t="s">
        <v>6839</v>
      </c>
      <c r="B42" s="11" t="s">
        <v>756</v>
      </c>
      <c r="C42" s="11" t="s">
        <v>757</v>
      </c>
      <c r="D42" s="11" t="s">
        <v>758</v>
      </c>
      <c r="E42" s="11" t="s">
        <v>759</v>
      </c>
      <c r="F42" s="11" t="s">
        <v>760</v>
      </c>
      <c r="G42" s="11" t="s">
        <v>309</v>
      </c>
      <c r="H42" s="11" t="s">
        <v>761</v>
      </c>
      <c r="I42" s="11" t="s">
        <v>762</v>
      </c>
      <c r="J42" s="11" t="s">
        <v>763</v>
      </c>
      <c r="K42" s="11" t="s">
        <v>764</v>
      </c>
      <c r="L42" s="11" t="s">
        <v>372</v>
      </c>
      <c r="M42" s="11" t="s">
        <v>765</v>
      </c>
      <c r="N42" s="11" t="s">
        <v>371</v>
      </c>
      <c r="O42" s="11" t="s">
        <v>722</v>
      </c>
      <c r="P42" s="11" t="s">
        <v>376</v>
      </c>
      <c r="Q42" s="11" t="s">
        <v>766</v>
      </c>
      <c r="R42" s="15"/>
      <c r="S42" s="16"/>
      <c r="T42" s="13" t="s">
        <v>755</v>
      </c>
    </row>
    <row r="43" spans="1:20" x14ac:dyDescent="0.25">
      <c r="A43" s="18" t="s">
        <v>6840</v>
      </c>
      <c r="B43" s="11" t="s">
        <v>768</v>
      </c>
      <c r="C43" s="11" t="s">
        <v>769</v>
      </c>
      <c r="D43" s="11" t="s">
        <v>770</v>
      </c>
      <c r="E43" s="11" t="s">
        <v>771</v>
      </c>
      <c r="F43" s="11" t="s">
        <v>772</v>
      </c>
      <c r="G43" s="11" t="s">
        <v>773</v>
      </c>
      <c r="H43" s="11" t="s">
        <v>774</v>
      </c>
      <c r="I43" s="11" t="s">
        <v>775</v>
      </c>
      <c r="J43" s="11" t="s">
        <v>776</v>
      </c>
      <c r="K43" s="11" t="s">
        <v>777</v>
      </c>
      <c r="L43" s="11" t="s">
        <v>778</v>
      </c>
      <c r="M43" s="11" t="s">
        <v>779</v>
      </c>
      <c r="N43" s="11" t="s">
        <v>690</v>
      </c>
      <c r="O43" s="11" t="s">
        <v>780</v>
      </c>
      <c r="P43" s="11" t="s">
        <v>565</v>
      </c>
      <c r="Q43" s="11" t="s">
        <v>781</v>
      </c>
      <c r="R43" s="11" t="s">
        <v>782</v>
      </c>
      <c r="S43" s="17" t="s">
        <v>783</v>
      </c>
      <c r="T43" s="13" t="s">
        <v>767</v>
      </c>
    </row>
    <row r="44" spans="1:20" x14ac:dyDescent="0.25">
      <c r="A44" s="18" t="s">
        <v>6841</v>
      </c>
      <c r="B44" s="11" t="s">
        <v>785</v>
      </c>
      <c r="C44" s="11" t="s">
        <v>786</v>
      </c>
      <c r="D44" s="11" t="s">
        <v>787</v>
      </c>
      <c r="E44" s="11" t="s">
        <v>788</v>
      </c>
      <c r="F44" s="11" t="s">
        <v>789</v>
      </c>
      <c r="G44" s="11" t="s">
        <v>724</v>
      </c>
      <c r="H44" s="11" t="s">
        <v>790</v>
      </c>
      <c r="I44" s="11" t="s">
        <v>790</v>
      </c>
      <c r="J44" s="11" t="s">
        <v>791</v>
      </c>
      <c r="K44" s="11" t="s">
        <v>792</v>
      </c>
      <c r="L44" s="11" t="s">
        <v>793</v>
      </c>
      <c r="M44" s="11" t="s">
        <v>794</v>
      </c>
      <c r="N44" s="11" t="s">
        <v>795</v>
      </c>
      <c r="O44" s="11" t="s">
        <v>781</v>
      </c>
      <c r="P44" s="11" t="s">
        <v>443</v>
      </c>
      <c r="Q44" s="11" t="s">
        <v>533</v>
      </c>
      <c r="R44" s="15"/>
      <c r="S44" s="16"/>
      <c r="T44" s="13" t="s">
        <v>784</v>
      </c>
    </row>
    <row r="45" spans="1:20" x14ac:dyDescent="0.25">
      <c r="A45" s="14" t="s">
        <v>6842</v>
      </c>
      <c r="B45" s="11" t="s">
        <v>797</v>
      </c>
      <c r="C45" s="11" t="s">
        <v>798</v>
      </c>
      <c r="D45" s="11" t="s">
        <v>799</v>
      </c>
      <c r="E45" s="11" t="s">
        <v>800</v>
      </c>
      <c r="F45" s="11" t="s">
        <v>801</v>
      </c>
      <c r="G45" s="11" t="s">
        <v>802</v>
      </c>
      <c r="H45" s="11" t="s">
        <v>803</v>
      </c>
      <c r="I45" s="11" t="s">
        <v>804</v>
      </c>
      <c r="J45" s="11" t="s">
        <v>805</v>
      </c>
      <c r="K45" s="11" t="s">
        <v>806</v>
      </c>
      <c r="L45" s="11" t="s">
        <v>807</v>
      </c>
      <c r="M45" s="11" t="s">
        <v>808</v>
      </c>
      <c r="N45" s="11" t="s">
        <v>809</v>
      </c>
      <c r="O45" s="11" t="s">
        <v>810</v>
      </c>
      <c r="P45" s="11" t="s">
        <v>811</v>
      </c>
      <c r="Q45" s="11" t="s">
        <v>812</v>
      </c>
      <c r="R45" s="11" t="s">
        <v>813</v>
      </c>
      <c r="S45" s="17" t="s">
        <v>814</v>
      </c>
      <c r="T45" s="13" t="s">
        <v>796</v>
      </c>
    </row>
    <row r="46" spans="1:20" x14ac:dyDescent="0.25">
      <c r="A46" s="18" t="s">
        <v>143</v>
      </c>
      <c r="B46" s="11" t="s">
        <v>816</v>
      </c>
      <c r="C46" s="11" t="s">
        <v>817</v>
      </c>
      <c r="D46" s="11" t="s">
        <v>818</v>
      </c>
      <c r="E46" s="11" t="s">
        <v>819</v>
      </c>
      <c r="F46" s="11" t="s">
        <v>820</v>
      </c>
      <c r="G46" s="11" t="s">
        <v>821</v>
      </c>
      <c r="H46" s="11" t="s">
        <v>822</v>
      </c>
      <c r="I46" s="11" t="s">
        <v>823</v>
      </c>
      <c r="J46" s="11" t="s">
        <v>824</v>
      </c>
      <c r="K46" s="11" t="s">
        <v>825</v>
      </c>
      <c r="L46" s="11" t="s">
        <v>826</v>
      </c>
      <c r="M46" s="11" t="s">
        <v>827</v>
      </c>
      <c r="N46" s="11" t="s">
        <v>828</v>
      </c>
      <c r="O46" s="11" t="s">
        <v>829</v>
      </c>
      <c r="P46" s="11" t="s">
        <v>830</v>
      </c>
      <c r="Q46" s="11" t="s">
        <v>831</v>
      </c>
      <c r="R46" s="11" t="s">
        <v>832</v>
      </c>
      <c r="S46" s="17" t="s">
        <v>833</v>
      </c>
      <c r="T46" s="13" t="s">
        <v>815</v>
      </c>
    </row>
    <row r="47" spans="1:20" x14ac:dyDescent="0.25">
      <c r="A47" s="19" t="s">
        <v>6843</v>
      </c>
      <c r="B47" s="20" t="s">
        <v>835</v>
      </c>
      <c r="C47" s="21" t="s">
        <v>836</v>
      </c>
      <c r="D47" s="21" t="s">
        <v>837</v>
      </c>
      <c r="E47" s="21" t="s">
        <v>838</v>
      </c>
      <c r="F47" s="21" t="s">
        <v>839</v>
      </c>
      <c r="G47" s="21" t="s">
        <v>840</v>
      </c>
      <c r="H47" s="21" t="s">
        <v>841</v>
      </c>
      <c r="I47" s="21" t="s">
        <v>842</v>
      </c>
      <c r="J47" s="21" t="s">
        <v>843</v>
      </c>
      <c r="K47" s="21" t="s">
        <v>844</v>
      </c>
      <c r="L47" s="21" t="s">
        <v>845</v>
      </c>
      <c r="M47" s="21" t="s">
        <v>846</v>
      </c>
      <c r="N47" s="21" t="s">
        <v>847</v>
      </c>
      <c r="O47" s="21" t="s">
        <v>721</v>
      </c>
      <c r="P47" s="21" t="s">
        <v>647</v>
      </c>
      <c r="Q47" s="21" t="s">
        <v>309</v>
      </c>
      <c r="R47" s="22"/>
      <c r="S47" s="23"/>
      <c r="T47" s="24" t="s">
        <v>834</v>
      </c>
    </row>
    <row r="49" spans="1:20" s="25" customFormat="1" x14ac:dyDescent="0.25"/>
    <row r="50" spans="1:20" x14ac:dyDescent="0.15">
      <c r="A50" s="3" t="s">
        <v>6844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spans="1:20" x14ac:dyDescent="0.15">
      <c r="A51" s="3" t="s">
        <v>6845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 spans="1:20" x14ac:dyDescent="0.15">
      <c r="A52" s="3" t="s">
        <v>197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 spans="1:20" x14ac:dyDescent="0.15">
      <c r="A53" s="3" t="s">
        <v>198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 x14ac:dyDescent="0.15">
      <c r="A54" s="3" t="s">
        <v>6814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 spans="1:20" x14ac:dyDescent="0.15">
      <c r="A55" s="5" t="s">
        <v>6815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25">
      <c r="A56" s="127" t="s">
        <v>6816</v>
      </c>
      <c r="B56" s="129" t="s">
        <v>200</v>
      </c>
      <c r="C56" s="129" t="s">
        <v>201</v>
      </c>
      <c r="D56" s="129" t="s">
        <v>202</v>
      </c>
      <c r="E56" s="129" t="s">
        <v>203</v>
      </c>
      <c r="F56" s="129" t="s">
        <v>204</v>
      </c>
      <c r="G56" s="129" t="s">
        <v>205</v>
      </c>
      <c r="H56" s="129" t="s">
        <v>206</v>
      </c>
      <c r="I56" s="136" t="s">
        <v>207</v>
      </c>
      <c r="J56" s="132"/>
      <c r="K56" s="132"/>
      <c r="L56" s="132"/>
      <c r="M56" s="132"/>
      <c r="N56" s="132"/>
      <c r="O56" s="132"/>
      <c r="P56" s="132"/>
      <c r="Q56" s="133"/>
      <c r="R56" s="137" t="s">
        <v>208</v>
      </c>
      <c r="S56" s="8"/>
      <c r="T56" s="137" t="s">
        <v>199</v>
      </c>
    </row>
    <row r="57" spans="1:20" ht="72" x14ac:dyDescent="0.25">
      <c r="A57" s="128"/>
      <c r="B57" s="130"/>
      <c r="C57" s="130"/>
      <c r="D57" s="130"/>
      <c r="E57" s="130"/>
      <c r="F57" s="130"/>
      <c r="G57" s="130"/>
      <c r="H57" s="130"/>
      <c r="I57" s="9" t="s">
        <v>209</v>
      </c>
      <c r="J57" s="9" t="s">
        <v>210</v>
      </c>
      <c r="K57" s="9" t="s">
        <v>211</v>
      </c>
      <c r="L57" s="9" t="s">
        <v>212</v>
      </c>
      <c r="M57" s="9" t="s">
        <v>213</v>
      </c>
      <c r="N57" s="9" t="s">
        <v>214</v>
      </c>
      <c r="O57" s="9" t="s">
        <v>215</v>
      </c>
      <c r="P57" s="9" t="s">
        <v>216</v>
      </c>
      <c r="Q57" s="9" t="s">
        <v>217</v>
      </c>
      <c r="R57" s="130"/>
      <c r="S57" s="9" t="s">
        <v>218</v>
      </c>
      <c r="T57" s="135"/>
    </row>
    <row r="58" spans="1:20" x14ac:dyDescent="0.25">
      <c r="A58" s="7" t="s">
        <v>6846</v>
      </c>
      <c r="B58" s="11" t="s">
        <v>849</v>
      </c>
      <c r="C58" s="11" t="s">
        <v>850</v>
      </c>
      <c r="D58" s="11" t="s">
        <v>851</v>
      </c>
      <c r="E58" s="11" t="s">
        <v>852</v>
      </c>
      <c r="F58" s="11" t="s">
        <v>853</v>
      </c>
      <c r="G58" s="11" t="s">
        <v>854</v>
      </c>
      <c r="H58" s="11" t="s">
        <v>852</v>
      </c>
      <c r="I58" s="11" t="s">
        <v>855</v>
      </c>
      <c r="J58" s="11" t="s">
        <v>856</v>
      </c>
      <c r="K58" s="11" t="s">
        <v>857</v>
      </c>
      <c r="L58" s="11" t="s">
        <v>858</v>
      </c>
      <c r="M58" s="11" t="s">
        <v>859</v>
      </c>
      <c r="N58" s="11" t="s">
        <v>860</v>
      </c>
      <c r="O58" s="11" t="s">
        <v>861</v>
      </c>
      <c r="P58" s="11" t="s">
        <v>862</v>
      </c>
      <c r="Q58" s="11" t="s">
        <v>863</v>
      </c>
      <c r="R58" s="11" t="s">
        <v>864</v>
      </c>
      <c r="S58" s="12" t="s">
        <v>865</v>
      </c>
      <c r="T58" s="13" t="s">
        <v>848</v>
      </c>
    </row>
    <row r="59" spans="1:20" x14ac:dyDescent="0.25">
      <c r="A59" s="18" t="s">
        <v>6847</v>
      </c>
      <c r="B59" s="11" t="s">
        <v>867</v>
      </c>
      <c r="C59" s="11" t="s">
        <v>868</v>
      </c>
      <c r="D59" s="11" t="s">
        <v>869</v>
      </c>
      <c r="E59" s="11" t="s">
        <v>870</v>
      </c>
      <c r="F59" s="11" t="s">
        <v>871</v>
      </c>
      <c r="G59" s="11" t="s">
        <v>872</v>
      </c>
      <c r="H59" s="11" t="s">
        <v>870</v>
      </c>
      <c r="I59" s="11" t="s">
        <v>873</v>
      </c>
      <c r="J59" s="11" t="s">
        <v>874</v>
      </c>
      <c r="K59" s="11" t="s">
        <v>843</v>
      </c>
      <c r="L59" s="11" t="s">
        <v>875</v>
      </c>
      <c r="M59" s="11" t="s">
        <v>876</v>
      </c>
      <c r="N59" s="11" t="s">
        <v>877</v>
      </c>
      <c r="O59" s="11" t="s">
        <v>878</v>
      </c>
      <c r="P59" s="11" t="s">
        <v>879</v>
      </c>
      <c r="Q59" s="11" t="s">
        <v>880</v>
      </c>
      <c r="R59" s="15"/>
      <c r="S59" s="16"/>
      <c r="T59" s="13" t="s">
        <v>866</v>
      </c>
    </row>
    <row r="60" spans="1:20" x14ac:dyDescent="0.25">
      <c r="A60" s="18" t="s">
        <v>6848</v>
      </c>
      <c r="B60" s="11" t="s">
        <v>882</v>
      </c>
      <c r="C60" s="11" t="s">
        <v>883</v>
      </c>
      <c r="D60" s="11" t="s">
        <v>884</v>
      </c>
      <c r="E60" s="11" t="s">
        <v>885</v>
      </c>
      <c r="F60" s="11" t="s">
        <v>886</v>
      </c>
      <c r="G60" s="11" t="s">
        <v>887</v>
      </c>
      <c r="H60" s="11" t="s">
        <v>888</v>
      </c>
      <c r="I60" s="11" t="s">
        <v>889</v>
      </c>
      <c r="J60" s="11" t="s">
        <v>890</v>
      </c>
      <c r="K60" s="11" t="s">
        <v>891</v>
      </c>
      <c r="L60" s="11" t="s">
        <v>595</v>
      </c>
      <c r="M60" s="11" t="s">
        <v>629</v>
      </c>
      <c r="N60" s="11" t="s">
        <v>428</v>
      </c>
      <c r="O60" s="11" t="s">
        <v>892</v>
      </c>
      <c r="P60" s="11" t="s">
        <v>893</v>
      </c>
      <c r="Q60" s="11" t="s">
        <v>894</v>
      </c>
      <c r="R60" s="11" t="s">
        <v>895</v>
      </c>
      <c r="S60" s="17" t="s">
        <v>548</v>
      </c>
      <c r="T60" s="13" t="s">
        <v>881</v>
      </c>
    </row>
    <row r="61" spans="1:20" x14ac:dyDescent="0.25">
      <c r="A61" s="18" t="s">
        <v>6849</v>
      </c>
      <c r="B61" s="11" t="s">
        <v>897</v>
      </c>
      <c r="C61" s="11" t="s">
        <v>898</v>
      </c>
      <c r="D61" s="11" t="s">
        <v>899</v>
      </c>
      <c r="E61" s="11" t="s">
        <v>900</v>
      </c>
      <c r="F61" s="11" t="s">
        <v>901</v>
      </c>
      <c r="G61" s="11" t="s">
        <v>902</v>
      </c>
      <c r="H61" s="11" t="s">
        <v>903</v>
      </c>
      <c r="I61" s="11" t="s">
        <v>903</v>
      </c>
      <c r="J61" s="11" t="s">
        <v>904</v>
      </c>
      <c r="K61" s="11" t="s">
        <v>905</v>
      </c>
      <c r="L61" s="11" t="s">
        <v>906</v>
      </c>
      <c r="M61" s="11" t="s">
        <v>576</v>
      </c>
      <c r="N61" s="11" t="s">
        <v>907</v>
      </c>
      <c r="O61" s="11" t="s">
        <v>908</v>
      </c>
      <c r="P61" s="11" t="s">
        <v>782</v>
      </c>
      <c r="Q61" s="11" t="s">
        <v>909</v>
      </c>
      <c r="R61" s="11" t="s">
        <v>910</v>
      </c>
      <c r="S61" s="17" t="s">
        <v>778</v>
      </c>
      <c r="T61" s="13" t="s">
        <v>896</v>
      </c>
    </row>
    <row r="62" spans="1:20" x14ac:dyDescent="0.25">
      <c r="A62" s="18" t="s">
        <v>6850</v>
      </c>
      <c r="B62" s="11" t="s">
        <v>912</v>
      </c>
      <c r="C62" s="11" t="s">
        <v>913</v>
      </c>
      <c r="D62" s="11" t="s">
        <v>914</v>
      </c>
      <c r="E62" s="11" t="s">
        <v>915</v>
      </c>
      <c r="F62" s="11" t="s">
        <v>916</v>
      </c>
      <c r="G62" s="11" t="s">
        <v>917</v>
      </c>
      <c r="H62" s="11" t="s">
        <v>918</v>
      </c>
      <c r="I62" s="11" t="s">
        <v>919</v>
      </c>
      <c r="J62" s="11" t="s">
        <v>920</v>
      </c>
      <c r="K62" s="11" t="s">
        <v>921</v>
      </c>
      <c r="L62" s="11" t="s">
        <v>922</v>
      </c>
      <c r="M62" s="11" t="s">
        <v>923</v>
      </c>
      <c r="N62" s="11" t="s">
        <v>719</v>
      </c>
      <c r="O62" s="11" t="s">
        <v>924</v>
      </c>
      <c r="P62" s="11" t="s">
        <v>307</v>
      </c>
      <c r="Q62" s="11" t="s">
        <v>925</v>
      </c>
      <c r="R62" s="11" t="s">
        <v>926</v>
      </c>
      <c r="S62" s="16"/>
      <c r="T62" s="13" t="s">
        <v>911</v>
      </c>
    </row>
    <row r="63" spans="1:20" x14ac:dyDescent="0.25">
      <c r="A63" s="18" t="s">
        <v>6851</v>
      </c>
      <c r="B63" s="11" t="s">
        <v>928</v>
      </c>
      <c r="C63" s="11" t="s">
        <v>929</v>
      </c>
      <c r="D63" s="11" t="s">
        <v>930</v>
      </c>
      <c r="E63" s="11" t="s">
        <v>931</v>
      </c>
      <c r="F63" s="11" t="s">
        <v>932</v>
      </c>
      <c r="G63" s="11" t="s">
        <v>514</v>
      </c>
      <c r="H63" s="11" t="s">
        <v>933</v>
      </c>
      <c r="I63" s="11" t="s">
        <v>934</v>
      </c>
      <c r="J63" s="11" t="s">
        <v>935</v>
      </c>
      <c r="K63" s="11" t="s">
        <v>936</v>
      </c>
      <c r="L63" s="11" t="s">
        <v>373</v>
      </c>
      <c r="M63" s="11" t="s">
        <v>937</v>
      </c>
      <c r="N63" s="11" t="s">
        <v>938</v>
      </c>
      <c r="O63" s="11" t="s">
        <v>939</v>
      </c>
      <c r="P63" s="11" t="s">
        <v>765</v>
      </c>
      <c r="Q63" s="11" t="s">
        <v>940</v>
      </c>
      <c r="R63" s="15"/>
      <c r="S63" s="16"/>
      <c r="T63" s="13" t="s">
        <v>927</v>
      </c>
    </row>
    <row r="64" spans="1:20" x14ac:dyDescent="0.25">
      <c r="A64" s="18" t="s">
        <v>6852</v>
      </c>
      <c r="B64" s="11" t="s">
        <v>942</v>
      </c>
      <c r="C64" s="11" t="s">
        <v>943</v>
      </c>
      <c r="D64" s="11" t="s">
        <v>944</v>
      </c>
      <c r="E64" s="11" t="s">
        <v>945</v>
      </c>
      <c r="F64" s="11" t="s">
        <v>946</v>
      </c>
      <c r="G64" s="11" t="s">
        <v>517</v>
      </c>
      <c r="H64" s="11" t="s">
        <v>947</v>
      </c>
      <c r="I64" s="11" t="s">
        <v>948</v>
      </c>
      <c r="J64" s="11" t="s">
        <v>949</v>
      </c>
      <c r="K64" s="11" t="s">
        <v>778</v>
      </c>
      <c r="L64" s="11" t="s">
        <v>950</v>
      </c>
      <c r="M64" s="11" t="s">
        <v>606</v>
      </c>
      <c r="N64" s="11" t="s">
        <v>951</v>
      </c>
      <c r="O64" s="11" t="s">
        <v>514</v>
      </c>
      <c r="P64" s="11" t="s">
        <v>952</v>
      </c>
      <c r="Q64" s="11" t="s">
        <v>953</v>
      </c>
      <c r="R64" s="15"/>
      <c r="S64" s="16"/>
      <c r="T64" s="13" t="s">
        <v>941</v>
      </c>
    </row>
    <row r="65" spans="1:20" x14ac:dyDescent="0.25">
      <c r="A65" s="18" t="s">
        <v>115</v>
      </c>
      <c r="B65" s="11" t="s">
        <v>955</v>
      </c>
      <c r="C65" s="11" t="s">
        <v>956</v>
      </c>
      <c r="D65" s="11" t="s">
        <v>957</v>
      </c>
      <c r="E65" s="11" t="s">
        <v>958</v>
      </c>
      <c r="F65" s="11" t="s">
        <v>959</v>
      </c>
      <c r="G65" s="11" t="s">
        <v>960</v>
      </c>
      <c r="H65" s="11" t="s">
        <v>961</v>
      </c>
      <c r="I65" s="11" t="s">
        <v>962</v>
      </c>
      <c r="J65" s="11" t="s">
        <v>963</v>
      </c>
      <c r="K65" s="11" t="s">
        <v>964</v>
      </c>
      <c r="L65" s="11" t="s">
        <v>677</v>
      </c>
      <c r="M65" s="11" t="s">
        <v>965</v>
      </c>
      <c r="N65" s="11" t="s">
        <v>966</v>
      </c>
      <c r="O65" s="11" t="s">
        <v>967</v>
      </c>
      <c r="P65" s="11" t="s">
        <v>968</v>
      </c>
      <c r="Q65" s="11" t="s">
        <v>765</v>
      </c>
      <c r="R65" s="11" t="s">
        <v>969</v>
      </c>
      <c r="S65" s="17" t="s">
        <v>970</v>
      </c>
      <c r="T65" s="13" t="s">
        <v>954</v>
      </c>
    </row>
    <row r="66" spans="1:20" x14ac:dyDescent="0.25">
      <c r="A66" s="18" t="s">
        <v>6853</v>
      </c>
      <c r="B66" s="11" t="s">
        <v>972</v>
      </c>
      <c r="C66" s="11" t="s">
        <v>973</v>
      </c>
      <c r="D66" s="11" t="s">
        <v>974</v>
      </c>
      <c r="E66" s="11" t="s">
        <v>975</v>
      </c>
      <c r="F66" s="11" t="s">
        <v>976</v>
      </c>
      <c r="G66" s="11" t="s">
        <v>847</v>
      </c>
      <c r="H66" s="11" t="s">
        <v>977</v>
      </c>
      <c r="I66" s="11" t="s">
        <v>978</v>
      </c>
      <c r="J66" s="11" t="s">
        <v>979</v>
      </c>
      <c r="K66" s="11" t="s">
        <v>980</v>
      </c>
      <c r="L66" s="11" t="s">
        <v>981</v>
      </c>
      <c r="M66" s="11" t="s">
        <v>982</v>
      </c>
      <c r="N66" s="11" t="s">
        <v>983</v>
      </c>
      <c r="O66" s="11" t="s">
        <v>910</v>
      </c>
      <c r="P66" s="11" t="s">
        <v>644</v>
      </c>
      <c r="Q66" s="11" t="s">
        <v>984</v>
      </c>
      <c r="R66" s="11" t="s">
        <v>985</v>
      </c>
      <c r="S66" s="17" t="s">
        <v>493</v>
      </c>
      <c r="T66" s="13" t="s">
        <v>971</v>
      </c>
    </row>
    <row r="67" spans="1:20" x14ac:dyDescent="0.25">
      <c r="A67" s="18" t="s">
        <v>67</v>
      </c>
      <c r="B67" s="11" t="s">
        <v>987</v>
      </c>
      <c r="C67" s="11" t="s">
        <v>988</v>
      </c>
      <c r="D67" s="11" t="s">
        <v>989</v>
      </c>
      <c r="E67" s="11" t="s">
        <v>990</v>
      </c>
      <c r="F67" s="11" t="s">
        <v>991</v>
      </c>
      <c r="G67" s="11" t="s">
        <v>936</v>
      </c>
      <c r="H67" s="11" t="s">
        <v>992</v>
      </c>
      <c r="I67" s="11" t="s">
        <v>993</v>
      </c>
      <c r="J67" s="11" t="s">
        <v>994</v>
      </c>
      <c r="K67" s="11" t="s">
        <v>995</v>
      </c>
      <c r="L67" s="11" t="s">
        <v>476</v>
      </c>
      <c r="M67" s="11" t="s">
        <v>996</v>
      </c>
      <c r="N67" s="11" t="s">
        <v>997</v>
      </c>
      <c r="O67" s="11" t="s">
        <v>998</v>
      </c>
      <c r="P67" s="11" t="s">
        <v>999</v>
      </c>
      <c r="Q67" s="11" t="s">
        <v>1000</v>
      </c>
      <c r="R67" s="15"/>
      <c r="S67" s="16"/>
      <c r="T67" s="13" t="s">
        <v>986</v>
      </c>
    </row>
    <row r="68" spans="1:20" x14ac:dyDescent="0.25">
      <c r="A68" s="18" t="s">
        <v>6854</v>
      </c>
      <c r="B68" s="11" t="s">
        <v>1002</v>
      </c>
      <c r="C68" s="11" t="s">
        <v>1003</v>
      </c>
      <c r="D68" s="11" t="s">
        <v>1004</v>
      </c>
      <c r="E68" s="11" t="s">
        <v>1005</v>
      </c>
      <c r="F68" s="11" t="s">
        <v>1006</v>
      </c>
      <c r="G68" s="11" t="s">
        <v>546</v>
      </c>
      <c r="H68" s="11" t="s">
        <v>1007</v>
      </c>
      <c r="I68" s="11" t="s">
        <v>1008</v>
      </c>
      <c r="J68" s="11" t="s">
        <v>1009</v>
      </c>
      <c r="K68" s="11" t="s">
        <v>1010</v>
      </c>
      <c r="L68" s="11" t="s">
        <v>1011</v>
      </c>
      <c r="M68" s="11" t="s">
        <v>440</v>
      </c>
      <c r="N68" s="11" t="s">
        <v>1012</v>
      </c>
      <c r="O68" s="11" t="s">
        <v>645</v>
      </c>
      <c r="P68" s="11" t="s">
        <v>1010</v>
      </c>
      <c r="Q68" s="11" t="s">
        <v>1013</v>
      </c>
      <c r="R68" s="15"/>
      <c r="S68" s="16"/>
      <c r="T68" s="13" t="s">
        <v>1001</v>
      </c>
    </row>
    <row r="69" spans="1:20" x14ac:dyDescent="0.25">
      <c r="A69" s="18" t="s">
        <v>6855</v>
      </c>
      <c r="B69" s="11" t="s">
        <v>1015</v>
      </c>
      <c r="C69" s="11" t="s">
        <v>1003</v>
      </c>
      <c r="D69" s="15"/>
      <c r="E69" s="11" t="s">
        <v>1016</v>
      </c>
      <c r="F69" s="11" t="s">
        <v>1017</v>
      </c>
      <c r="G69" s="15"/>
      <c r="H69" s="11" t="s">
        <v>1018</v>
      </c>
      <c r="I69" s="11" t="s">
        <v>1019</v>
      </c>
      <c r="J69" s="11" t="s">
        <v>832</v>
      </c>
      <c r="K69" s="11" t="s">
        <v>1020</v>
      </c>
      <c r="L69" s="11" t="s">
        <v>1021</v>
      </c>
      <c r="M69" s="11" t="s">
        <v>1022</v>
      </c>
      <c r="N69" s="11" t="s">
        <v>1023</v>
      </c>
      <c r="O69" s="11" t="s">
        <v>646</v>
      </c>
      <c r="P69" s="11" t="s">
        <v>1024</v>
      </c>
      <c r="Q69" s="11" t="s">
        <v>1025</v>
      </c>
      <c r="R69" s="15"/>
      <c r="S69" s="16"/>
      <c r="T69" s="13" t="s">
        <v>1014</v>
      </c>
    </row>
    <row r="70" spans="1:20" x14ac:dyDescent="0.25">
      <c r="A70" s="18" t="s">
        <v>6856</v>
      </c>
      <c r="B70" s="11" t="s">
        <v>1027</v>
      </c>
      <c r="C70" s="11" t="s">
        <v>1028</v>
      </c>
      <c r="D70" s="11" t="s">
        <v>316</v>
      </c>
      <c r="E70" s="11" t="s">
        <v>1029</v>
      </c>
      <c r="F70" s="11" t="s">
        <v>1030</v>
      </c>
      <c r="G70" s="11" t="s">
        <v>1031</v>
      </c>
      <c r="H70" s="11" t="s">
        <v>287</v>
      </c>
      <c r="I70" s="11" t="s">
        <v>1032</v>
      </c>
      <c r="J70" s="11" t="s">
        <v>1033</v>
      </c>
      <c r="K70" s="11" t="s">
        <v>909</v>
      </c>
      <c r="L70" s="11" t="s">
        <v>454</v>
      </c>
      <c r="M70" s="11" t="s">
        <v>719</v>
      </c>
      <c r="N70" s="11" t="s">
        <v>304</v>
      </c>
      <c r="O70" s="11" t="s">
        <v>1034</v>
      </c>
      <c r="P70" s="11" t="s">
        <v>1035</v>
      </c>
      <c r="Q70" s="11" t="s">
        <v>1036</v>
      </c>
      <c r="R70" s="11" t="s">
        <v>1037</v>
      </c>
      <c r="S70" s="16"/>
      <c r="T70" s="13" t="s">
        <v>1026</v>
      </c>
    </row>
    <row r="71" spans="1:20" x14ac:dyDescent="0.25">
      <c r="A71" s="18" t="s">
        <v>6857</v>
      </c>
      <c r="B71" s="11" t="s">
        <v>1039</v>
      </c>
      <c r="C71" s="11" t="s">
        <v>1040</v>
      </c>
      <c r="D71" s="11" t="s">
        <v>298</v>
      </c>
      <c r="E71" s="11" t="s">
        <v>1041</v>
      </c>
      <c r="F71" s="11" t="s">
        <v>1042</v>
      </c>
      <c r="G71" s="11" t="s">
        <v>371</v>
      </c>
      <c r="H71" s="11" t="s">
        <v>1043</v>
      </c>
      <c r="I71" s="11" t="s">
        <v>1043</v>
      </c>
      <c r="J71" s="11" t="s">
        <v>1044</v>
      </c>
      <c r="K71" s="11" t="s">
        <v>1045</v>
      </c>
      <c r="L71" s="11" t="s">
        <v>323</v>
      </c>
      <c r="M71" s="11" t="s">
        <v>673</v>
      </c>
      <c r="N71" s="11" t="s">
        <v>720</v>
      </c>
      <c r="O71" s="11" t="s">
        <v>293</v>
      </c>
      <c r="P71" s="11" t="s">
        <v>598</v>
      </c>
      <c r="Q71" s="11" t="s">
        <v>428</v>
      </c>
      <c r="R71" s="15"/>
      <c r="S71" s="16"/>
      <c r="T71" s="13" t="s">
        <v>1038</v>
      </c>
    </row>
    <row r="72" spans="1:20" x14ac:dyDescent="0.25">
      <c r="A72" s="18" t="s">
        <v>6858</v>
      </c>
      <c r="B72" s="11" t="s">
        <v>1047</v>
      </c>
      <c r="C72" s="11" t="s">
        <v>1048</v>
      </c>
      <c r="D72" s="11" t="s">
        <v>1049</v>
      </c>
      <c r="E72" s="11" t="s">
        <v>1050</v>
      </c>
      <c r="F72" s="11" t="s">
        <v>1051</v>
      </c>
      <c r="G72" s="11" t="s">
        <v>1010</v>
      </c>
      <c r="H72" s="11" t="s">
        <v>1052</v>
      </c>
      <c r="I72" s="11" t="s">
        <v>1053</v>
      </c>
      <c r="J72" s="11" t="s">
        <v>1054</v>
      </c>
      <c r="K72" s="11" t="s">
        <v>1055</v>
      </c>
      <c r="L72" s="11" t="s">
        <v>322</v>
      </c>
      <c r="M72" s="11" t="s">
        <v>477</v>
      </c>
      <c r="N72" s="11" t="s">
        <v>1056</v>
      </c>
      <c r="O72" s="11" t="s">
        <v>887</v>
      </c>
      <c r="P72" s="11" t="s">
        <v>862</v>
      </c>
      <c r="Q72" s="11" t="s">
        <v>1057</v>
      </c>
      <c r="R72" s="11" t="s">
        <v>367</v>
      </c>
      <c r="S72" s="17" t="s">
        <v>1058</v>
      </c>
      <c r="T72" s="13" t="s">
        <v>1046</v>
      </c>
    </row>
    <row r="73" spans="1:20" x14ac:dyDescent="0.25">
      <c r="A73" s="18" t="s">
        <v>6859</v>
      </c>
      <c r="B73" s="11" t="s">
        <v>1060</v>
      </c>
      <c r="C73" s="11" t="s">
        <v>1061</v>
      </c>
      <c r="D73" s="11" t="s">
        <v>316</v>
      </c>
      <c r="E73" s="11" t="s">
        <v>1062</v>
      </c>
      <c r="F73" s="11" t="s">
        <v>1063</v>
      </c>
      <c r="G73" s="11" t="s">
        <v>684</v>
      </c>
      <c r="H73" s="11" t="s">
        <v>1062</v>
      </c>
      <c r="I73" s="11" t="s">
        <v>1062</v>
      </c>
      <c r="J73" s="11" t="s">
        <v>1064</v>
      </c>
      <c r="K73" s="11" t="s">
        <v>1045</v>
      </c>
      <c r="L73" s="11" t="s">
        <v>1065</v>
      </c>
      <c r="M73" s="11" t="s">
        <v>952</v>
      </c>
      <c r="N73" s="11" t="s">
        <v>1066</v>
      </c>
      <c r="O73" s="11" t="s">
        <v>909</v>
      </c>
      <c r="P73" s="11" t="s">
        <v>530</v>
      </c>
      <c r="Q73" s="11" t="s">
        <v>1067</v>
      </c>
      <c r="R73" s="15"/>
      <c r="S73" s="16"/>
      <c r="T73" s="13" t="s">
        <v>1059</v>
      </c>
    </row>
    <row r="74" spans="1:20" x14ac:dyDescent="0.25">
      <c r="A74" s="18" t="s">
        <v>6860</v>
      </c>
      <c r="B74" s="11" t="s">
        <v>1069</v>
      </c>
      <c r="C74" s="11" t="s">
        <v>1070</v>
      </c>
      <c r="D74" s="11" t="s">
        <v>364</v>
      </c>
      <c r="E74" s="11" t="s">
        <v>1071</v>
      </c>
      <c r="F74" s="11" t="s">
        <v>1072</v>
      </c>
      <c r="G74" s="11" t="s">
        <v>749</v>
      </c>
      <c r="H74" s="11" t="s">
        <v>1073</v>
      </c>
      <c r="I74" s="11" t="s">
        <v>1074</v>
      </c>
      <c r="J74" s="11" t="s">
        <v>352</v>
      </c>
      <c r="K74" s="11" t="s">
        <v>1045</v>
      </c>
      <c r="L74" s="11" t="s">
        <v>735</v>
      </c>
      <c r="M74" s="11" t="s">
        <v>1075</v>
      </c>
      <c r="N74" s="11" t="s">
        <v>917</v>
      </c>
      <c r="O74" s="11" t="s">
        <v>1076</v>
      </c>
      <c r="P74" s="11" t="s">
        <v>951</v>
      </c>
      <c r="Q74" s="11" t="s">
        <v>1077</v>
      </c>
      <c r="R74" s="15"/>
      <c r="S74" s="16"/>
      <c r="T74" s="13" t="s">
        <v>1068</v>
      </c>
    </row>
    <row r="75" spans="1:20" x14ac:dyDescent="0.25">
      <c r="A75" s="18" t="s">
        <v>6861</v>
      </c>
      <c r="B75" s="11" t="s">
        <v>1079</v>
      </c>
      <c r="C75" s="11" t="s">
        <v>1080</v>
      </c>
      <c r="D75" s="15"/>
      <c r="E75" s="11" t="s">
        <v>1081</v>
      </c>
      <c r="F75" s="11" t="s">
        <v>1082</v>
      </c>
      <c r="G75" s="15"/>
      <c r="H75" s="11" t="s">
        <v>1083</v>
      </c>
      <c r="I75" s="11" t="s">
        <v>811</v>
      </c>
      <c r="J75" s="11" t="s">
        <v>1084</v>
      </c>
      <c r="K75" s="11" t="s">
        <v>936</v>
      </c>
      <c r="L75" s="11" t="s">
        <v>922</v>
      </c>
      <c r="M75" s="11" t="s">
        <v>373</v>
      </c>
      <c r="N75" s="11" t="s">
        <v>1085</v>
      </c>
      <c r="O75" s="11" t="s">
        <v>564</v>
      </c>
      <c r="P75" s="11" t="s">
        <v>1011</v>
      </c>
      <c r="Q75" s="11" t="s">
        <v>1086</v>
      </c>
      <c r="R75" s="15"/>
      <c r="S75" s="16"/>
      <c r="T75" s="13" t="s">
        <v>1078</v>
      </c>
    </row>
    <row r="76" spans="1:20" x14ac:dyDescent="0.25">
      <c r="A76" s="18" t="s">
        <v>6862</v>
      </c>
      <c r="B76" s="11" t="s">
        <v>912</v>
      </c>
      <c r="C76" s="11" t="s">
        <v>1088</v>
      </c>
      <c r="D76" s="11" t="s">
        <v>1049</v>
      </c>
      <c r="E76" s="11" t="s">
        <v>1089</v>
      </c>
      <c r="F76" s="11" t="s">
        <v>1090</v>
      </c>
      <c r="G76" s="11" t="s">
        <v>1091</v>
      </c>
      <c r="H76" s="11" t="s">
        <v>1092</v>
      </c>
      <c r="I76" s="11" t="s">
        <v>1093</v>
      </c>
      <c r="J76" s="11" t="s">
        <v>1094</v>
      </c>
      <c r="K76" s="11" t="s">
        <v>1095</v>
      </c>
      <c r="L76" s="11" t="s">
        <v>937</v>
      </c>
      <c r="M76" s="11" t="s">
        <v>1096</v>
      </c>
      <c r="N76" s="11" t="s">
        <v>301</v>
      </c>
      <c r="O76" s="11" t="s">
        <v>1097</v>
      </c>
      <c r="P76" s="11" t="s">
        <v>840</v>
      </c>
      <c r="Q76" s="11" t="s">
        <v>765</v>
      </c>
      <c r="R76" s="11" t="s">
        <v>324</v>
      </c>
      <c r="S76" s="17" t="s">
        <v>1098</v>
      </c>
      <c r="T76" s="13" t="s">
        <v>1087</v>
      </c>
    </row>
    <row r="77" spans="1:20" x14ac:dyDescent="0.25">
      <c r="A77" s="18" t="s">
        <v>6863</v>
      </c>
      <c r="B77" s="11" t="s">
        <v>1100</v>
      </c>
      <c r="C77" s="11" t="s">
        <v>1101</v>
      </c>
      <c r="D77" s="11" t="s">
        <v>1102</v>
      </c>
      <c r="E77" s="11" t="s">
        <v>1103</v>
      </c>
      <c r="F77" s="11" t="s">
        <v>1104</v>
      </c>
      <c r="G77" s="11" t="s">
        <v>997</v>
      </c>
      <c r="H77" s="11" t="s">
        <v>607</v>
      </c>
      <c r="I77" s="11" t="s">
        <v>1105</v>
      </c>
      <c r="J77" s="11" t="s">
        <v>1106</v>
      </c>
      <c r="K77" s="11" t="s">
        <v>980</v>
      </c>
      <c r="L77" s="11" t="s">
        <v>535</v>
      </c>
      <c r="M77" s="11" t="s">
        <v>1107</v>
      </c>
      <c r="N77" s="11" t="s">
        <v>359</v>
      </c>
      <c r="O77" s="11" t="s">
        <v>1108</v>
      </c>
      <c r="P77" s="11" t="s">
        <v>1109</v>
      </c>
      <c r="Q77" s="11" t="s">
        <v>1110</v>
      </c>
      <c r="R77" s="11" t="s">
        <v>359</v>
      </c>
      <c r="S77" s="17" t="s">
        <v>1111</v>
      </c>
      <c r="T77" s="13" t="s">
        <v>1099</v>
      </c>
    </row>
    <row r="78" spans="1:20" x14ac:dyDescent="0.25">
      <c r="A78" s="14" t="s">
        <v>1112</v>
      </c>
      <c r="B78" s="11" t="s">
        <v>1113</v>
      </c>
      <c r="C78" s="11" t="s">
        <v>1114</v>
      </c>
      <c r="D78" s="11" t="s">
        <v>1115</v>
      </c>
      <c r="E78" s="11" t="s">
        <v>1116</v>
      </c>
      <c r="F78" s="11" t="s">
        <v>1117</v>
      </c>
      <c r="G78" s="11" t="s">
        <v>1118</v>
      </c>
      <c r="H78" s="11" t="s">
        <v>1119</v>
      </c>
      <c r="I78" s="11" t="s">
        <v>1120</v>
      </c>
      <c r="J78" s="11" t="s">
        <v>1121</v>
      </c>
      <c r="K78" s="11" t="s">
        <v>1122</v>
      </c>
      <c r="L78" s="11" t="s">
        <v>1123</v>
      </c>
      <c r="M78" s="11" t="s">
        <v>1124</v>
      </c>
      <c r="N78" s="11" t="s">
        <v>1125</v>
      </c>
      <c r="O78" s="11" t="s">
        <v>1126</v>
      </c>
      <c r="P78" s="11" t="s">
        <v>1127</v>
      </c>
      <c r="Q78" s="11" t="s">
        <v>1128</v>
      </c>
      <c r="R78" s="11" t="s">
        <v>1129</v>
      </c>
      <c r="S78" s="17" t="s">
        <v>1130</v>
      </c>
      <c r="T78" s="13" t="s">
        <v>1112</v>
      </c>
    </row>
    <row r="79" spans="1:20" x14ac:dyDescent="0.25">
      <c r="A79" s="18" t="s">
        <v>152</v>
      </c>
      <c r="B79" s="11" t="s">
        <v>1131</v>
      </c>
      <c r="C79" s="11" t="s">
        <v>1132</v>
      </c>
      <c r="D79" s="11" t="s">
        <v>1133</v>
      </c>
      <c r="E79" s="11" t="s">
        <v>1134</v>
      </c>
      <c r="F79" s="11" t="s">
        <v>1135</v>
      </c>
      <c r="G79" s="11" t="s">
        <v>992</v>
      </c>
      <c r="H79" s="11" t="s">
        <v>1134</v>
      </c>
      <c r="I79" s="11" t="s">
        <v>1136</v>
      </c>
      <c r="J79" s="11" t="s">
        <v>1137</v>
      </c>
      <c r="K79" s="11" t="s">
        <v>1138</v>
      </c>
      <c r="L79" s="11" t="s">
        <v>1139</v>
      </c>
      <c r="M79" s="11" t="s">
        <v>1140</v>
      </c>
      <c r="N79" s="11" t="s">
        <v>1141</v>
      </c>
      <c r="O79" s="11" t="s">
        <v>1142</v>
      </c>
      <c r="P79" s="11" t="s">
        <v>1143</v>
      </c>
      <c r="Q79" s="11" t="s">
        <v>1144</v>
      </c>
      <c r="R79" s="11" t="s">
        <v>1145</v>
      </c>
      <c r="S79" s="17" t="s">
        <v>638</v>
      </c>
      <c r="T79" s="13" t="s">
        <v>152</v>
      </c>
    </row>
    <row r="80" spans="1:20" x14ac:dyDescent="0.25">
      <c r="A80" s="18" t="s">
        <v>166</v>
      </c>
      <c r="B80" s="11" t="s">
        <v>1147</v>
      </c>
      <c r="C80" s="11" t="s">
        <v>1148</v>
      </c>
      <c r="D80" s="11" t="s">
        <v>1149</v>
      </c>
      <c r="E80" s="11" t="s">
        <v>1150</v>
      </c>
      <c r="F80" s="11" t="s">
        <v>1151</v>
      </c>
      <c r="G80" s="11" t="s">
        <v>1152</v>
      </c>
      <c r="H80" s="11" t="s">
        <v>1153</v>
      </c>
      <c r="I80" s="11" t="s">
        <v>1154</v>
      </c>
      <c r="J80" s="11" t="s">
        <v>1155</v>
      </c>
      <c r="K80" s="11" t="s">
        <v>1156</v>
      </c>
      <c r="L80" s="11" t="s">
        <v>1157</v>
      </c>
      <c r="M80" s="11" t="s">
        <v>1158</v>
      </c>
      <c r="N80" s="11" t="s">
        <v>1159</v>
      </c>
      <c r="O80" s="11" t="s">
        <v>1160</v>
      </c>
      <c r="P80" s="11" t="s">
        <v>479</v>
      </c>
      <c r="Q80" s="11" t="s">
        <v>1161</v>
      </c>
      <c r="R80" s="11" t="s">
        <v>542</v>
      </c>
      <c r="S80" s="17" t="s">
        <v>1162</v>
      </c>
      <c r="T80" s="13" t="s">
        <v>1146</v>
      </c>
    </row>
    <row r="81" spans="1:20" x14ac:dyDescent="0.25">
      <c r="A81" s="18" t="s">
        <v>6864</v>
      </c>
      <c r="B81" s="11" t="s">
        <v>1164</v>
      </c>
      <c r="C81" s="11" t="s">
        <v>1165</v>
      </c>
      <c r="D81" s="11" t="s">
        <v>1166</v>
      </c>
      <c r="E81" s="11" t="s">
        <v>1167</v>
      </c>
      <c r="F81" s="11" t="s">
        <v>1168</v>
      </c>
      <c r="G81" s="11" t="s">
        <v>596</v>
      </c>
      <c r="H81" s="11" t="s">
        <v>1169</v>
      </c>
      <c r="I81" s="11" t="s">
        <v>1170</v>
      </c>
      <c r="J81" s="11" t="s">
        <v>1171</v>
      </c>
      <c r="K81" s="11" t="s">
        <v>1172</v>
      </c>
      <c r="L81" s="11" t="s">
        <v>1173</v>
      </c>
      <c r="M81" s="11" t="s">
        <v>1174</v>
      </c>
      <c r="N81" s="11" t="s">
        <v>642</v>
      </c>
      <c r="O81" s="11" t="s">
        <v>1000</v>
      </c>
      <c r="P81" s="11" t="s">
        <v>359</v>
      </c>
      <c r="Q81" s="11" t="s">
        <v>1175</v>
      </c>
      <c r="R81" s="11" t="s">
        <v>493</v>
      </c>
      <c r="S81" s="16"/>
      <c r="T81" s="13" t="s">
        <v>1163</v>
      </c>
    </row>
    <row r="82" spans="1:20" x14ac:dyDescent="0.25">
      <c r="A82" s="18" t="s">
        <v>69</v>
      </c>
      <c r="B82" s="11" t="s">
        <v>1177</v>
      </c>
      <c r="C82" s="11" t="s">
        <v>1178</v>
      </c>
      <c r="D82" s="11" t="s">
        <v>1179</v>
      </c>
      <c r="E82" s="11" t="s">
        <v>1180</v>
      </c>
      <c r="F82" s="11" t="s">
        <v>1181</v>
      </c>
      <c r="G82" s="11" t="s">
        <v>1182</v>
      </c>
      <c r="H82" s="11" t="s">
        <v>1183</v>
      </c>
      <c r="I82" s="11" t="s">
        <v>1184</v>
      </c>
      <c r="J82" s="11" t="s">
        <v>1185</v>
      </c>
      <c r="K82" s="11" t="s">
        <v>1186</v>
      </c>
      <c r="L82" s="11" t="s">
        <v>1187</v>
      </c>
      <c r="M82" s="11" t="s">
        <v>1188</v>
      </c>
      <c r="N82" s="11" t="s">
        <v>1189</v>
      </c>
      <c r="O82" s="11" t="s">
        <v>1190</v>
      </c>
      <c r="P82" s="11" t="s">
        <v>1044</v>
      </c>
      <c r="Q82" s="11" t="s">
        <v>1191</v>
      </c>
      <c r="R82" s="11" t="s">
        <v>1192</v>
      </c>
      <c r="S82" s="17" t="s">
        <v>532</v>
      </c>
      <c r="T82" s="13" t="s">
        <v>1176</v>
      </c>
    </row>
    <row r="83" spans="1:20" x14ac:dyDescent="0.25">
      <c r="A83" s="18" t="s">
        <v>66</v>
      </c>
      <c r="B83" s="11" t="s">
        <v>1194</v>
      </c>
      <c r="C83" s="11" t="s">
        <v>1195</v>
      </c>
      <c r="D83" s="11" t="s">
        <v>1196</v>
      </c>
      <c r="E83" s="11" t="s">
        <v>1197</v>
      </c>
      <c r="F83" s="11" t="s">
        <v>1198</v>
      </c>
      <c r="G83" s="11" t="s">
        <v>1199</v>
      </c>
      <c r="H83" s="11" t="s">
        <v>1200</v>
      </c>
      <c r="I83" s="11" t="s">
        <v>1200</v>
      </c>
      <c r="J83" s="11" t="s">
        <v>1201</v>
      </c>
      <c r="K83" s="11" t="s">
        <v>1202</v>
      </c>
      <c r="L83" s="11" t="s">
        <v>872</v>
      </c>
      <c r="M83" s="11" t="s">
        <v>1203</v>
      </c>
      <c r="N83" s="11" t="s">
        <v>1204</v>
      </c>
      <c r="O83" s="11" t="s">
        <v>1205</v>
      </c>
      <c r="P83" s="11" t="s">
        <v>1204</v>
      </c>
      <c r="Q83" s="11" t="s">
        <v>1206</v>
      </c>
      <c r="R83" s="15"/>
      <c r="S83" s="16"/>
      <c r="T83" s="13" t="s">
        <v>1193</v>
      </c>
    </row>
    <row r="84" spans="1:20" x14ac:dyDescent="0.25">
      <c r="A84" s="18" t="s">
        <v>1207</v>
      </c>
      <c r="B84" s="11" t="s">
        <v>1208</v>
      </c>
      <c r="C84" s="11" t="s">
        <v>1209</v>
      </c>
      <c r="D84" s="11" t="s">
        <v>1210</v>
      </c>
      <c r="E84" s="11" t="s">
        <v>1211</v>
      </c>
      <c r="F84" s="11" t="s">
        <v>1212</v>
      </c>
      <c r="G84" s="11" t="s">
        <v>1055</v>
      </c>
      <c r="H84" s="11" t="s">
        <v>1213</v>
      </c>
      <c r="I84" s="11" t="s">
        <v>1213</v>
      </c>
      <c r="J84" s="11" t="s">
        <v>872</v>
      </c>
      <c r="K84" s="11" t="s">
        <v>1214</v>
      </c>
      <c r="L84" s="11" t="s">
        <v>723</v>
      </c>
      <c r="M84" s="11" t="s">
        <v>498</v>
      </c>
      <c r="N84" s="11" t="s">
        <v>1215</v>
      </c>
      <c r="O84" s="11" t="s">
        <v>1216</v>
      </c>
      <c r="P84" s="11" t="s">
        <v>371</v>
      </c>
      <c r="Q84" s="11" t="s">
        <v>1217</v>
      </c>
      <c r="R84" s="15"/>
      <c r="S84" s="16"/>
      <c r="T84" s="13" t="s">
        <v>1207</v>
      </c>
    </row>
    <row r="85" spans="1:20" x14ac:dyDescent="0.25">
      <c r="A85" s="18" t="s">
        <v>1218</v>
      </c>
      <c r="B85" s="11" t="s">
        <v>1219</v>
      </c>
      <c r="C85" s="11" t="s">
        <v>1220</v>
      </c>
      <c r="D85" s="11" t="s">
        <v>1221</v>
      </c>
      <c r="E85" s="11" t="s">
        <v>1222</v>
      </c>
      <c r="F85" s="11" t="s">
        <v>1223</v>
      </c>
      <c r="G85" s="11" t="s">
        <v>1224</v>
      </c>
      <c r="H85" s="11" t="s">
        <v>1225</v>
      </c>
      <c r="I85" s="11" t="s">
        <v>1226</v>
      </c>
      <c r="J85" s="11" t="s">
        <v>1227</v>
      </c>
      <c r="K85" s="11" t="s">
        <v>1228</v>
      </c>
      <c r="L85" s="11" t="s">
        <v>1229</v>
      </c>
      <c r="M85" s="11" t="s">
        <v>1230</v>
      </c>
      <c r="N85" s="11" t="s">
        <v>599</v>
      </c>
      <c r="O85" s="11" t="s">
        <v>1231</v>
      </c>
      <c r="P85" s="11" t="s">
        <v>675</v>
      </c>
      <c r="Q85" s="11" t="s">
        <v>892</v>
      </c>
      <c r="R85" s="15"/>
      <c r="S85" s="16"/>
      <c r="T85" s="13" t="s">
        <v>1218</v>
      </c>
    </row>
    <row r="86" spans="1:20" x14ac:dyDescent="0.25">
      <c r="A86" s="18" t="s">
        <v>1232</v>
      </c>
      <c r="B86" s="11" t="s">
        <v>1233</v>
      </c>
      <c r="C86" s="11" t="s">
        <v>1234</v>
      </c>
      <c r="D86" s="11" t="s">
        <v>1235</v>
      </c>
      <c r="E86" s="11" t="s">
        <v>1236</v>
      </c>
      <c r="F86" s="11" t="s">
        <v>1237</v>
      </c>
      <c r="G86" s="11" t="s">
        <v>512</v>
      </c>
      <c r="H86" s="11" t="s">
        <v>1238</v>
      </c>
      <c r="I86" s="11" t="s">
        <v>1238</v>
      </c>
      <c r="J86" s="11" t="s">
        <v>1239</v>
      </c>
      <c r="K86" s="11" t="s">
        <v>730</v>
      </c>
      <c r="L86" s="11" t="s">
        <v>730</v>
      </c>
      <c r="M86" s="11" t="s">
        <v>730</v>
      </c>
      <c r="N86" s="11" t="s">
        <v>678</v>
      </c>
      <c r="O86" s="11" t="s">
        <v>678</v>
      </c>
      <c r="P86" s="11" t="s">
        <v>730</v>
      </c>
      <c r="Q86" s="11" t="s">
        <v>872</v>
      </c>
      <c r="R86" s="15"/>
      <c r="S86" s="16"/>
      <c r="T86" s="13" t="s">
        <v>1232</v>
      </c>
    </row>
    <row r="87" spans="1:20" x14ac:dyDescent="0.25">
      <c r="A87" s="18" t="s">
        <v>1240</v>
      </c>
      <c r="B87" s="11" t="s">
        <v>1241</v>
      </c>
      <c r="C87" s="11" t="s">
        <v>1242</v>
      </c>
      <c r="D87" s="11" t="s">
        <v>1243</v>
      </c>
      <c r="E87" s="11" t="s">
        <v>1244</v>
      </c>
      <c r="F87" s="11" t="s">
        <v>1245</v>
      </c>
      <c r="G87" s="11" t="s">
        <v>547</v>
      </c>
      <c r="H87" s="11" t="s">
        <v>1246</v>
      </c>
      <c r="I87" s="11" t="s">
        <v>1247</v>
      </c>
      <c r="J87" s="11" t="s">
        <v>1248</v>
      </c>
      <c r="K87" s="11" t="s">
        <v>872</v>
      </c>
      <c r="L87" s="11" t="s">
        <v>678</v>
      </c>
      <c r="M87" s="11" t="s">
        <v>730</v>
      </c>
      <c r="N87" s="11" t="s">
        <v>678</v>
      </c>
      <c r="O87" s="11" t="s">
        <v>1248</v>
      </c>
      <c r="P87" s="11" t="s">
        <v>730</v>
      </c>
      <c r="Q87" s="11" t="s">
        <v>730</v>
      </c>
      <c r="R87" s="15"/>
      <c r="S87" s="16"/>
      <c r="T87" s="13" t="s">
        <v>1240</v>
      </c>
    </row>
    <row r="88" spans="1:20" x14ac:dyDescent="0.25">
      <c r="A88" s="18" t="s">
        <v>1249</v>
      </c>
      <c r="B88" s="11" t="s">
        <v>1250</v>
      </c>
      <c r="C88" s="11" t="s">
        <v>1070</v>
      </c>
      <c r="D88" s="11" t="s">
        <v>1251</v>
      </c>
      <c r="E88" s="11" t="s">
        <v>861</v>
      </c>
      <c r="F88" s="11" t="s">
        <v>1252</v>
      </c>
      <c r="G88" s="11" t="s">
        <v>478</v>
      </c>
      <c r="H88" s="11" t="s">
        <v>1253</v>
      </c>
      <c r="I88" s="11" t="s">
        <v>1254</v>
      </c>
      <c r="J88" s="11" t="s">
        <v>1255</v>
      </c>
      <c r="K88" s="11" t="s">
        <v>1256</v>
      </c>
      <c r="L88" s="11" t="s">
        <v>1257</v>
      </c>
      <c r="M88" s="11" t="s">
        <v>1258</v>
      </c>
      <c r="N88" s="11" t="s">
        <v>1259</v>
      </c>
      <c r="O88" s="11" t="s">
        <v>1260</v>
      </c>
      <c r="P88" s="11" t="s">
        <v>357</v>
      </c>
      <c r="Q88" s="11" t="s">
        <v>1261</v>
      </c>
      <c r="R88" s="11" t="s">
        <v>1262</v>
      </c>
      <c r="S88" s="16"/>
      <c r="T88" s="13" t="s">
        <v>1249</v>
      </c>
    </row>
    <row r="89" spans="1:20" x14ac:dyDescent="0.25">
      <c r="A89" s="18" t="s">
        <v>1263</v>
      </c>
      <c r="B89" s="11" t="s">
        <v>1264</v>
      </c>
      <c r="C89" s="11" t="s">
        <v>1265</v>
      </c>
      <c r="D89" s="11" t="s">
        <v>837</v>
      </c>
      <c r="E89" s="11" t="s">
        <v>1266</v>
      </c>
      <c r="F89" s="11" t="s">
        <v>1267</v>
      </c>
      <c r="G89" s="11" t="s">
        <v>720</v>
      </c>
      <c r="H89" s="11" t="s">
        <v>1268</v>
      </c>
      <c r="I89" s="11" t="s">
        <v>1269</v>
      </c>
      <c r="J89" s="11" t="s">
        <v>1106</v>
      </c>
      <c r="K89" s="11" t="s">
        <v>1270</v>
      </c>
      <c r="L89" s="11" t="s">
        <v>1098</v>
      </c>
      <c r="M89" s="11" t="s">
        <v>720</v>
      </c>
      <c r="N89" s="11" t="s">
        <v>720</v>
      </c>
      <c r="O89" s="11" t="s">
        <v>1271</v>
      </c>
      <c r="P89" s="11" t="s">
        <v>307</v>
      </c>
      <c r="Q89" s="11" t="s">
        <v>844</v>
      </c>
      <c r="R89" s="11" t="s">
        <v>678</v>
      </c>
      <c r="S89" s="16"/>
      <c r="T89" s="13" t="s">
        <v>1263</v>
      </c>
    </row>
    <row r="90" spans="1:20" x14ac:dyDescent="0.25">
      <c r="A90" s="18" t="s">
        <v>1272</v>
      </c>
      <c r="B90" s="11" t="s">
        <v>1273</v>
      </c>
      <c r="C90" s="11" t="s">
        <v>1274</v>
      </c>
      <c r="D90" s="11" t="s">
        <v>636</v>
      </c>
      <c r="E90" s="11" t="s">
        <v>1275</v>
      </c>
      <c r="F90" s="11" t="s">
        <v>1173</v>
      </c>
      <c r="G90" s="11" t="s">
        <v>389</v>
      </c>
      <c r="H90" s="11" t="s">
        <v>1276</v>
      </c>
      <c r="I90" s="11" t="s">
        <v>1276</v>
      </c>
      <c r="J90" s="11" t="s">
        <v>716</v>
      </c>
      <c r="K90" s="11" t="s">
        <v>782</v>
      </c>
      <c r="L90" s="11" t="s">
        <v>443</v>
      </c>
      <c r="M90" s="11" t="s">
        <v>1277</v>
      </c>
      <c r="N90" s="11" t="s">
        <v>546</v>
      </c>
      <c r="O90" s="11" t="s">
        <v>642</v>
      </c>
      <c r="P90" s="11" t="s">
        <v>311</v>
      </c>
      <c r="Q90" s="11" t="s">
        <v>1111</v>
      </c>
      <c r="R90" s="15"/>
      <c r="S90" s="16"/>
      <c r="T90" s="13" t="s">
        <v>1272</v>
      </c>
    </row>
    <row r="91" spans="1:20" x14ac:dyDescent="0.25">
      <c r="A91" s="18" t="s">
        <v>6865</v>
      </c>
      <c r="B91" s="11" t="s">
        <v>1279</v>
      </c>
      <c r="C91" s="11" t="s">
        <v>1280</v>
      </c>
      <c r="D91" s="15"/>
      <c r="E91" s="11" t="s">
        <v>1281</v>
      </c>
      <c r="F91" s="11" t="s">
        <v>1199</v>
      </c>
      <c r="G91" s="15"/>
      <c r="H91" s="11" t="s">
        <v>1282</v>
      </c>
      <c r="I91" s="11" t="s">
        <v>1282</v>
      </c>
      <c r="J91" s="11" t="s">
        <v>282</v>
      </c>
      <c r="K91" s="11" t="s">
        <v>307</v>
      </c>
      <c r="L91" s="11" t="s">
        <v>847</v>
      </c>
      <c r="M91" s="11" t="s">
        <v>305</v>
      </c>
      <c r="N91" s="11" t="s">
        <v>546</v>
      </c>
      <c r="O91" s="11" t="s">
        <v>907</v>
      </c>
      <c r="P91" s="11" t="s">
        <v>309</v>
      </c>
      <c r="Q91" s="11" t="s">
        <v>545</v>
      </c>
      <c r="R91" s="15"/>
      <c r="S91" s="16"/>
      <c r="T91" s="13" t="s">
        <v>1278</v>
      </c>
    </row>
    <row r="92" spans="1:20" x14ac:dyDescent="0.25">
      <c r="A92" s="18" t="s">
        <v>188</v>
      </c>
      <c r="B92" s="11" t="s">
        <v>1283</v>
      </c>
      <c r="C92" s="11" t="s">
        <v>1284</v>
      </c>
      <c r="D92" s="11" t="s">
        <v>1285</v>
      </c>
      <c r="E92" s="11" t="s">
        <v>1286</v>
      </c>
      <c r="F92" s="11" t="s">
        <v>1287</v>
      </c>
      <c r="G92" s="11" t="s">
        <v>1288</v>
      </c>
      <c r="H92" s="11" t="s">
        <v>1289</v>
      </c>
      <c r="I92" s="11" t="s">
        <v>1290</v>
      </c>
      <c r="J92" s="11" t="s">
        <v>1291</v>
      </c>
      <c r="K92" s="11" t="s">
        <v>1258</v>
      </c>
      <c r="L92" s="11" t="s">
        <v>909</v>
      </c>
      <c r="M92" s="11" t="s">
        <v>1292</v>
      </c>
      <c r="N92" s="11" t="s">
        <v>951</v>
      </c>
      <c r="O92" s="11" t="s">
        <v>1293</v>
      </c>
      <c r="P92" s="11" t="s">
        <v>1012</v>
      </c>
      <c r="Q92" s="11" t="s">
        <v>1294</v>
      </c>
      <c r="R92" s="15"/>
      <c r="S92" s="16"/>
      <c r="T92" s="13" t="s">
        <v>188</v>
      </c>
    </row>
    <row r="93" spans="1:20" x14ac:dyDescent="0.25">
      <c r="A93" s="18" t="s">
        <v>1295</v>
      </c>
      <c r="B93" s="11" t="s">
        <v>1296</v>
      </c>
      <c r="C93" s="11" t="s">
        <v>1297</v>
      </c>
      <c r="D93" s="11" t="s">
        <v>1298</v>
      </c>
      <c r="E93" s="11" t="s">
        <v>1299</v>
      </c>
      <c r="F93" s="11" t="s">
        <v>1300</v>
      </c>
      <c r="G93" s="11" t="s">
        <v>356</v>
      </c>
      <c r="H93" s="11" t="s">
        <v>1299</v>
      </c>
      <c r="I93" s="11" t="s">
        <v>1301</v>
      </c>
      <c r="J93" s="11" t="s">
        <v>752</v>
      </c>
      <c r="K93" s="11" t="s">
        <v>514</v>
      </c>
      <c r="L93" s="11" t="s">
        <v>1302</v>
      </c>
      <c r="M93" s="11" t="s">
        <v>529</v>
      </c>
      <c r="N93" s="11" t="s">
        <v>1058</v>
      </c>
      <c r="O93" s="11" t="s">
        <v>1303</v>
      </c>
      <c r="P93" s="11" t="s">
        <v>1304</v>
      </c>
      <c r="Q93" s="11" t="s">
        <v>1305</v>
      </c>
      <c r="R93" s="15"/>
      <c r="S93" s="16"/>
      <c r="T93" s="13" t="s">
        <v>1295</v>
      </c>
    </row>
    <row r="94" spans="1:20" x14ac:dyDescent="0.25">
      <c r="A94" s="18" t="s">
        <v>6866</v>
      </c>
      <c r="B94" s="11" t="s">
        <v>1307</v>
      </c>
      <c r="C94" s="11" t="s">
        <v>1308</v>
      </c>
      <c r="D94" s="11" t="s">
        <v>1308</v>
      </c>
      <c r="E94" s="11" t="s">
        <v>978</v>
      </c>
      <c r="F94" s="11" t="s">
        <v>1309</v>
      </c>
      <c r="G94" s="11" t="s">
        <v>565</v>
      </c>
      <c r="H94" s="11" t="s">
        <v>978</v>
      </c>
      <c r="I94" s="11" t="s">
        <v>978</v>
      </c>
      <c r="J94" s="11" t="s">
        <v>1310</v>
      </c>
      <c r="K94" s="11" t="s">
        <v>1311</v>
      </c>
      <c r="L94" s="11" t="s">
        <v>496</v>
      </c>
      <c r="M94" s="11" t="s">
        <v>1312</v>
      </c>
      <c r="N94" s="11" t="s">
        <v>937</v>
      </c>
      <c r="O94" s="11" t="s">
        <v>1313</v>
      </c>
      <c r="P94" s="11" t="s">
        <v>376</v>
      </c>
      <c r="Q94" s="11" t="s">
        <v>544</v>
      </c>
      <c r="R94" s="15"/>
      <c r="S94" s="16"/>
      <c r="T94" s="13" t="s">
        <v>1306</v>
      </c>
    </row>
    <row r="95" spans="1:20" x14ac:dyDescent="0.25">
      <c r="A95" s="18" t="s">
        <v>1314</v>
      </c>
      <c r="B95" s="11" t="s">
        <v>1315</v>
      </c>
      <c r="C95" s="11" t="s">
        <v>1316</v>
      </c>
      <c r="D95" s="11" t="s">
        <v>585</v>
      </c>
      <c r="E95" s="11" t="s">
        <v>1317</v>
      </c>
      <c r="F95" s="11" t="s">
        <v>1318</v>
      </c>
      <c r="G95" s="11" t="s">
        <v>875</v>
      </c>
      <c r="H95" s="11" t="s">
        <v>1319</v>
      </c>
      <c r="I95" s="11" t="s">
        <v>1320</v>
      </c>
      <c r="J95" s="11" t="s">
        <v>1321</v>
      </c>
      <c r="K95" s="11" t="s">
        <v>1322</v>
      </c>
      <c r="L95" s="11" t="s">
        <v>1323</v>
      </c>
      <c r="M95" s="11" t="s">
        <v>1324</v>
      </c>
      <c r="N95" s="11" t="s">
        <v>1325</v>
      </c>
      <c r="O95" s="11" t="s">
        <v>1326</v>
      </c>
      <c r="P95" s="11" t="s">
        <v>1327</v>
      </c>
      <c r="Q95" s="11" t="s">
        <v>1328</v>
      </c>
      <c r="R95" s="11" t="s">
        <v>495</v>
      </c>
      <c r="S95" s="16"/>
      <c r="T95" s="13" t="s">
        <v>1314</v>
      </c>
    </row>
    <row r="96" spans="1:20" x14ac:dyDescent="0.25">
      <c r="A96" s="18" t="s">
        <v>1329</v>
      </c>
      <c r="B96" s="11" t="s">
        <v>1330</v>
      </c>
      <c r="C96" s="11" t="s">
        <v>1331</v>
      </c>
      <c r="D96" s="11" t="s">
        <v>603</v>
      </c>
      <c r="E96" s="11" t="s">
        <v>1073</v>
      </c>
      <c r="F96" s="11" t="s">
        <v>743</v>
      </c>
      <c r="G96" s="11" t="s">
        <v>1012</v>
      </c>
      <c r="H96" s="11" t="s">
        <v>1332</v>
      </c>
      <c r="I96" s="11" t="s">
        <v>1332</v>
      </c>
      <c r="J96" s="11" t="s">
        <v>1333</v>
      </c>
      <c r="K96" s="11" t="s">
        <v>917</v>
      </c>
      <c r="L96" s="11" t="s">
        <v>684</v>
      </c>
      <c r="M96" s="11" t="s">
        <v>561</v>
      </c>
      <c r="N96" s="11" t="s">
        <v>951</v>
      </c>
      <c r="O96" s="11" t="s">
        <v>921</v>
      </c>
      <c r="P96" s="11" t="s">
        <v>1334</v>
      </c>
      <c r="Q96" s="11" t="s">
        <v>980</v>
      </c>
      <c r="R96" s="15"/>
      <c r="S96" s="16"/>
      <c r="T96" s="13" t="s">
        <v>1329</v>
      </c>
    </row>
    <row r="97" spans="1:20" x14ac:dyDescent="0.25">
      <c r="A97" s="18" t="s">
        <v>1335</v>
      </c>
      <c r="B97" s="11" t="s">
        <v>1336</v>
      </c>
      <c r="C97" s="11" t="s">
        <v>451</v>
      </c>
      <c r="D97" s="11" t="s">
        <v>1337</v>
      </c>
      <c r="E97" s="11" t="s">
        <v>1338</v>
      </c>
      <c r="F97" s="11" t="s">
        <v>1031</v>
      </c>
      <c r="G97" s="11" t="s">
        <v>1339</v>
      </c>
      <c r="H97" s="11" t="s">
        <v>1247</v>
      </c>
      <c r="I97" s="11" t="s">
        <v>1340</v>
      </c>
      <c r="J97" s="11" t="s">
        <v>1204</v>
      </c>
      <c r="K97" s="11" t="s">
        <v>1341</v>
      </c>
      <c r="L97" s="11" t="s">
        <v>1342</v>
      </c>
      <c r="M97" s="11" t="s">
        <v>1056</v>
      </c>
      <c r="N97" s="11" t="s">
        <v>1343</v>
      </c>
      <c r="O97" s="11" t="s">
        <v>1344</v>
      </c>
      <c r="P97" s="11" t="s">
        <v>1345</v>
      </c>
      <c r="Q97" s="11" t="s">
        <v>678</v>
      </c>
      <c r="R97" s="15"/>
      <c r="S97" s="16"/>
      <c r="T97" s="13" t="s">
        <v>1335</v>
      </c>
    </row>
    <row r="98" spans="1:20" x14ac:dyDescent="0.25">
      <c r="A98" s="19" t="s">
        <v>1346</v>
      </c>
      <c r="B98" s="20" t="s">
        <v>1347</v>
      </c>
      <c r="C98" s="21" t="s">
        <v>1348</v>
      </c>
      <c r="D98" s="21" t="s">
        <v>1349</v>
      </c>
      <c r="E98" s="21" t="s">
        <v>1350</v>
      </c>
      <c r="F98" s="21" t="s">
        <v>1351</v>
      </c>
      <c r="G98" s="21" t="s">
        <v>1352</v>
      </c>
      <c r="H98" s="21" t="s">
        <v>1353</v>
      </c>
      <c r="I98" s="21" t="s">
        <v>1354</v>
      </c>
      <c r="J98" s="21" t="s">
        <v>1355</v>
      </c>
      <c r="K98" s="21" t="s">
        <v>1261</v>
      </c>
      <c r="L98" s="21" t="s">
        <v>1356</v>
      </c>
      <c r="M98" s="21" t="s">
        <v>352</v>
      </c>
      <c r="N98" s="21" t="s">
        <v>917</v>
      </c>
      <c r="O98" s="21" t="s">
        <v>1357</v>
      </c>
      <c r="P98" s="21" t="s">
        <v>730</v>
      </c>
      <c r="Q98" s="21" t="s">
        <v>1358</v>
      </c>
      <c r="R98" s="21" t="s">
        <v>1359</v>
      </c>
      <c r="S98" s="26" t="s">
        <v>599</v>
      </c>
      <c r="T98" s="24" t="s">
        <v>1346</v>
      </c>
    </row>
    <row r="100" spans="1:20" s="25" customFormat="1" x14ac:dyDescent="0.25"/>
    <row r="101" spans="1:20" x14ac:dyDescent="0.15">
      <c r="A101" s="3" t="s">
        <v>6867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 spans="1:20" x14ac:dyDescent="0.15">
      <c r="A102" s="3" t="s">
        <v>6868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 spans="1:20" x14ac:dyDescent="0.15">
      <c r="A103" s="3" t="s">
        <v>197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 spans="1:20" x14ac:dyDescent="0.15">
      <c r="A104" s="3" t="s">
        <v>6814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 spans="1:20" x14ac:dyDescent="0.15">
      <c r="A105" s="3" t="s">
        <v>198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 spans="1:20" x14ac:dyDescent="0.15">
      <c r="A106" s="5" t="s">
        <v>6815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25">
      <c r="A107" s="127" t="s">
        <v>6816</v>
      </c>
      <c r="B107" s="129" t="s">
        <v>200</v>
      </c>
      <c r="C107" s="129" t="s">
        <v>201</v>
      </c>
      <c r="D107" s="129" t="s">
        <v>202</v>
      </c>
      <c r="E107" s="129" t="s">
        <v>203</v>
      </c>
      <c r="F107" s="129" t="s">
        <v>204</v>
      </c>
      <c r="G107" s="129" t="s">
        <v>205</v>
      </c>
      <c r="H107" s="129" t="s">
        <v>206</v>
      </c>
      <c r="I107" s="136" t="s">
        <v>207</v>
      </c>
      <c r="J107" s="132"/>
      <c r="K107" s="132"/>
      <c r="L107" s="132"/>
      <c r="M107" s="132"/>
      <c r="N107" s="132"/>
      <c r="O107" s="132"/>
      <c r="P107" s="132"/>
      <c r="Q107" s="133"/>
      <c r="R107" s="137" t="s">
        <v>208</v>
      </c>
      <c r="S107" s="8"/>
      <c r="T107" s="137" t="s">
        <v>199</v>
      </c>
    </row>
    <row r="108" spans="1:20" ht="72" x14ac:dyDescent="0.25">
      <c r="A108" s="128"/>
      <c r="B108" s="130"/>
      <c r="C108" s="130"/>
      <c r="D108" s="130"/>
      <c r="E108" s="130"/>
      <c r="F108" s="130"/>
      <c r="G108" s="130"/>
      <c r="H108" s="130"/>
      <c r="I108" s="9" t="s">
        <v>209</v>
      </c>
      <c r="J108" s="9" t="s">
        <v>210</v>
      </c>
      <c r="K108" s="9" t="s">
        <v>211</v>
      </c>
      <c r="L108" s="9" t="s">
        <v>212</v>
      </c>
      <c r="M108" s="9" t="s">
        <v>213</v>
      </c>
      <c r="N108" s="9" t="s">
        <v>214</v>
      </c>
      <c r="O108" s="9" t="s">
        <v>215</v>
      </c>
      <c r="P108" s="9" t="s">
        <v>216</v>
      </c>
      <c r="Q108" s="9" t="s">
        <v>217</v>
      </c>
      <c r="R108" s="130"/>
      <c r="S108" s="9" t="s">
        <v>218</v>
      </c>
      <c r="T108" s="135"/>
    </row>
    <row r="109" spans="1:20" x14ac:dyDescent="0.25">
      <c r="A109" s="10" t="s">
        <v>6869</v>
      </c>
      <c r="B109" s="11" t="s">
        <v>1361</v>
      </c>
      <c r="C109" s="11" t="s">
        <v>1362</v>
      </c>
      <c r="D109" s="11" t="s">
        <v>1363</v>
      </c>
      <c r="E109" s="11" t="s">
        <v>1364</v>
      </c>
      <c r="F109" s="11" t="s">
        <v>1365</v>
      </c>
      <c r="G109" s="11" t="s">
        <v>1366</v>
      </c>
      <c r="H109" s="11" t="s">
        <v>1367</v>
      </c>
      <c r="I109" s="11" t="s">
        <v>1368</v>
      </c>
      <c r="J109" s="11" t="s">
        <v>1369</v>
      </c>
      <c r="K109" s="11" t="s">
        <v>1370</v>
      </c>
      <c r="L109" s="11" t="s">
        <v>1371</v>
      </c>
      <c r="M109" s="11" t="s">
        <v>1372</v>
      </c>
      <c r="N109" s="11" t="s">
        <v>1373</v>
      </c>
      <c r="O109" s="11" t="s">
        <v>1374</v>
      </c>
      <c r="P109" s="11" t="s">
        <v>1375</v>
      </c>
      <c r="Q109" s="11" t="s">
        <v>1376</v>
      </c>
      <c r="R109" s="11" t="s">
        <v>1083</v>
      </c>
      <c r="S109" s="12" t="s">
        <v>1377</v>
      </c>
      <c r="T109" s="13" t="s">
        <v>1360</v>
      </c>
    </row>
    <row r="110" spans="1:20" x14ac:dyDescent="0.25">
      <c r="A110" s="18" t="s">
        <v>106</v>
      </c>
      <c r="B110" s="11" t="s">
        <v>1379</v>
      </c>
      <c r="C110" s="11" t="s">
        <v>1380</v>
      </c>
      <c r="D110" s="11" t="s">
        <v>1381</v>
      </c>
      <c r="E110" s="11" t="s">
        <v>1382</v>
      </c>
      <c r="F110" s="11" t="s">
        <v>1383</v>
      </c>
      <c r="G110" s="11" t="s">
        <v>1384</v>
      </c>
      <c r="H110" s="11" t="s">
        <v>1385</v>
      </c>
      <c r="I110" s="11" t="s">
        <v>1386</v>
      </c>
      <c r="J110" s="11" t="s">
        <v>1387</v>
      </c>
      <c r="K110" s="11" t="s">
        <v>1388</v>
      </c>
      <c r="L110" s="11" t="s">
        <v>1389</v>
      </c>
      <c r="M110" s="11" t="s">
        <v>1390</v>
      </c>
      <c r="N110" s="11" t="s">
        <v>1391</v>
      </c>
      <c r="O110" s="11" t="s">
        <v>1392</v>
      </c>
      <c r="P110" s="11" t="s">
        <v>1393</v>
      </c>
      <c r="Q110" s="11" t="s">
        <v>1394</v>
      </c>
      <c r="R110" s="11" t="s">
        <v>1229</v>
      </c>
      <c r="S110" s="17" t="s">
        <v>439</v>
      </c>
      <c r="T110" s="13" t="s">
        <v>1378</v>
      </c>
    </row>
    <row r="111" spans="1:20" x14ac:dyDescent="0.25">
      <c r="A111" s="18" t="s">
        <v>6870</v>
      </c>
      <c r="B111" s="11" t="s">
        <v>1396</v>
      </c>
      <c r="C111" s="11" t="s">
        <v>1397</v>
      </c>
      <c r="D111" s="11" t="s">
        <v>1398</v>
      </c>
      <c r="E111" s="11" t="s">
        <v>1399</v>
      </c>
      <c r="F111" s="11" t="s">
        <v>1400</v>
      </c>
      <c r="G111" s="11" t="s">
        <v>1075</v>
      </c>
      <c r="H111" s="11" t="s">
        <v>1399</v>
      </c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6"/>
      <c r="T111" s="13" t="s">
        <v>1395</v>
      </c>
    </row>
    <row r="112" spans="1:20" x14ac:dyDescent="0.25">
      <c r="A112" s="18" t="s">
        <v>146</v>
      </c>
      <c r="B112" s="11" t="s">
        <v>1402</v>
      </c>
      <c r="C112" s="11" t="s">
        <v>1403</v>
      </c>
      <c r="D112" s="11" t="s">
        <v>1404</v>
      </c>
      <c r="E112" s="11" t="s">
        <v>1405</v>
      </c>
      <c r="F112" s="11" t="s">
        <v>1406</v>
      </c>
      <c r="G112" s="11" t="s">
        <v>1407</v>
      </c>
      <c r="H112" s="11" t="s">
        <v>1408</v>
      </c>
      <c r="I112" s="11" t="s">
        <v>1409</v>
      </c>
      <c r="J112" s="11" t="s">
        <v>1410</v>
      </c>
      <c r="K112" s="11" t="s">
        <v>1411</v>
      </c>
      <c r="L112" s="11" t="s">
        <v>1412</v>
      </c>
      <c r="M112" s="11" t="s">
        <v>1413</v>
      </c>
      <c r="N112" s="11" t="s">
        <v>1414</v>
      </c>
      <c r="O112" s="11" t="s">
        <v>1415</v>
      </c>
      <c r="P112" s="11" t="s">
        <v>1416</v>
      </c>
      <c r="Q112" s="11" t="s">
        <v>1417</v>
      </c>
      <c r="R112" s="11" t="s">
        <v>1418</v>
      </c>
      <c r="S112" s="17" t="s">
        <v>1419</v>
      </c>
      <c r="T112" s="13" t="s">
        <v>1401</v>
      </c>
    </row>
    <row r="113" spans="1:20" x14ac:dyDescent="0.25">
      <c r="A113" s="18" t="s">
        <v>1420</v>
      </c>
      <c r="B113" s="11" t="s">
        <v>1421</v>
      </c>
      <c r="C113" s="11" t="s">
        <v>1422</v>
      </c>
      <c r="D113" s="11" t="s">
        <v>1423</v>
      </c>
      <c r="E113" s="11" t="s">
        <v>1424</v>
      </c>
      <c r="F113" s="11" t="s">
        <v>1425</v>
      </c>
      <c r="G113" s="11" t="s">
        <v>1426</v>
      </c>
      <c r="H113" s="11" t="s">
        <v>1427</v>
      </c>
      <c r="I113" s="11" t="s">
        <v>1428</v>
      </c>
      <c r="J113" s="11" t="s">
        <v>1429</v>
      </c>
      <c r="K113" s="11" t="s">
        <v>872</v>
      </c>
      <c r="L113" s="11" t="s">
        <v>1430</v>
      </c>
      <c r="M113" s="11" t="s">
        <v>1431</v>
      </c>
      <c r="N113" s="11" t="s">
        <v>490</v>
      </c>
      <c r="O113" s="11" t="s">
        <v>475</v>
      </c>
      <c r="P113" s="11" t="s">
        <v>923</v>
      </c>
      <c r="Q113" s="11" t="s">
        <v>383</v>
      </c>
      <c r="R113" s="11" t="s">
        <v>546</v>
      </c>
      <c r="S113" s="17" t="s">
        <v>309</v>
      </c>
      <c r="T113" s="13" t="s">
        <v>1420</v>
      </c>
    </row>
    <row r="114" spans="1:20" x14ac:dyDescent="0.25">
      <c r="A114" s="18" t="s">
        <v>6871</v>
      </c>
      <c r="B114" s="11" t="s">
        <v>1433</v>
      </c>
      <c r="C114" s="11" t="s">
        <v>1434</v>
      </c>
      <c r="D114" s="11" t="s">
        <v>1435</v>
      </c>
      <c r="E114" s="11" t="s">
        <v>1436</v>
      </c>
      <c r="F114" s="11" t="s">
        <v>1437</v>
      </c>
      <c r="G114" s="11" t="s">
        <v>461</v>
      </c>
      <c r="H114" s="11" t="s">
        <v>1438</v>
      </c>
      <c r="I114" s="11" t="s">
        <v>975</v>
      </c>
      <c r="J114" s="11" t="s">
        <v>1439</v>
      </c>
      <c r="K114" s="11" t="s">
        <v>1440</v>
      </c>
      <c r="L114" s="11" t="s">
        <v>1441</v>
      </c>
      <c r="M114" s="11" t="s">
        <v>1442</v>
      </c>
      <c r="N114" s="11" t="s">
        <v>566</v>
      </c>
      <c r="O114" s="11" t="s">
        <v>1443</v>
      </c>
      <c r="P114" s="11" t="s">
        <v>783</v>
      </c>
      <c r="Q114" s="11" t="s">
        <v>1444</v>
      </c>
      <c r="R114" s="11" t="s">
        <v>1419</v>
      </c>
      <c r="S114" s="17" t="s">
        <v>565</v>
      </c>
      <c r="T114" s="13" t="s">
        <v>1432</v>
      </c>
    </row>
    <row r="115" spans="1:20" x14ac:dyDescent="0.25">
      <c r="A115" s="18" t="s">
        <v>6872</v>
      </c>
      <c r="B115" s="11" t="s">
        <v>1446</v>
      </c>
      <c r="C115" s="11" t="s">
        <v>1447</v>
      </c>
      <c r="D115" s="11" t="s">
        <v>1448</v>
      </c>
      <c r="E115" s="11" t="s">
        <v>1449</v>
      </c>
      <c r="F115" s="11" t="s">
        <v>1450</v>
      </c>
      <c r="G115" s="11" t="s">
        <v>1451</v>
      </c>
      <c r="H115" s="11" t="s">
        <v>1452</v>
      </c>
      <c r="I115" s="11" t="s">
        <v>1452</v>
      </c>
      <c r="J115" s="11" t="s">
        <v>1453</v>
      </c>
      <c r="K115" s="11" t="s">
        <v>1454</v>
      </c>
      <c r="L115" s="11" t="s">
        <v>1455</v>
      </c>
      <c r="M115" s="11" t="s">
        <v>1456</v>
      </c>
      <c r="N115" s="11" t="s">
        <v>689</v>
      </c>
      <c r="O115" s="11" t="s">
        <v>1457</v>
      </c>
      <c r="P115" s="11" t="s">
        <v>936</v>
      </c>
      <c r="Q115" s="11" t="s">
        <v>1458</v>
      </c>
      <c r="R115" s="11" t="s">
        <v>720</v>
      </c>
      <c r="S115" s="17" t="s">
        <v>309</v>
      </c>
      <c r="T115" s="13" t="s">
        <v>1445</v>
      </c>
    </row>
    <row r="116" spans="1:20" x14ac:dyDescent="0.25">
      <c r="A116" s="18" t="s">
        <v>6873</v>
      </c>
      <c r="B116" s="11" t="s">
        <v>1460</v>
      </c>
      <c r="C116" s="11" t="s">
        <v>1461</v>
      </c>
      <c r="D116" s="11" t="s">
        <v>1462</v>
      </c>
      <c r="E116" s="11" t="s">
        <v>1463</v>
      </c>
      <c r="F116" s="11" t="s">
        <v>1464</v>
      </c>
      <c r="G116" s="11" t="s">
        <v>1323</v>
      </c>
      <c r="H116" s="11" t="s">
        <v>1465</v>
      </c>
      <c r="I116" s="11" t="s">
        <v>1465</v>
      </c>
      <c r="J116" s="11" t="s">
        <v>1466</v>
      </c>
      <c r="K116" s="11" t="s">
        <v>447</v>
      </c>
      <c r="L116" s="11" t="s">
        <v>924</v>
      </c>
      <c r="M116" s="11" t="s">
        <v>1467</v>
      </c>
      <c r="N116" s="11" t="s">
        <v>1215</v>
      </c>
      <c r="O116" s="11" t="s">
        <v>1468</v>
      </c>
      <c r="P116" s="11" t="s">
        <v>606</v>
      </c>
      <c r="Q116" s="11" t="s">
        <v>632</v>
      </c>
      <c r="R116" s="11" t="s">
        <v>324</v>
      </c>
      <c r="S116" s="16"/>
      <c r="T116" s="13" t="s">
        <v>1459</v>
      </c>
    </row>
    <row r="117" spans="1:20" x14ac:dyDescent="0.25">
      <c r="A117" s="18" t="s">
        <v>121</v>
      </c>
      <c r="B117" s="11" t="s">
        <v>1470</v>
      </c>
      <c r="C117" s="11" t="s">
        <v>1471</v>
      </c>
      <c r="D117" s="11" t="s">
        <v>1472</v>
      </c>
      <c r="E117" s="11" t="s">
        <v>1473</v>
      </c>
      <c r="F117" s="11" t="s">
        <v>1474</v>
      </c>
      <c r="G117" s="11" t="s">
        <v>1475</v>
      </c>
      <c r="H117" s="11" t="s">
        <v>1476</v>
      </c>
      <c r="I117" s="11" t="s">
        <v>1476</v>
      </c>
      <c r="J117" s="11" t="s">
        <v>1477</v>
      </c>
      <c r="K117" s="11" t="s">
        <v>1478</v>
      </c>
      <c r="L117" s="11" t="s">
        <v>1479</v>
      </c>
      <c r="M117" s="11" t="s">
        <v>1480</v>
      </c>
      <c r="N117" s="11" t="s">
        <v>1481</v>
      </c>
      <c r="O117" s="11" t="s">
        <v>880</v>
      </c>
      <c r="P117" s="11" t="s">
        <v>1482</v>
      </c>
      <c r="Q117" s="11" t="s">
        <v>1483</v>
      </c>
      <c r="R117" s="11" t="s">
        <v>486</v>
      </c>
      <c r="S117" s="17" t="s">
        <v>647</v>
      </c>
      <c r="T117" s="13" t="s">
        <v>1469</v>
      </c>
    </row>
    <row r="118" spans="1:20" x14ac:dyDescent="0.25">
      <c r="A118" s="18" t="s">
        <v>6874</v>
      </c>
      <c r="B118" s="11" t="s">
        <v>1485</v>
      </c>
      <c r="C118" s="11" t="s">
        <v>1486</v>
      </c>
      <c r="D118" s="11" t="s">
        <v>1487</v>
      </c>
      <c r="E118" s="11" t="s">
        <v>1488</v>
      </c>
      <c r="F118" s="11" t="s">
        <v>1489</v>
      </c>
      <c r="G118" s="11" t="s">
        <v>1490</v>
      </c>
      <c r="H118" s="11" t="s">
        <v>1491</v>
      </c>
      <c r="I118" s="11" t="s">
        <v>1492</v>
      </c>
      <c r="J118" s="11" t="s">
        <v>1493</v>
      </c>
      <c r="K118" s="11" t="s">
        <v>1494</v>
      </c>
      <c r="L118" s="11" t="s">
        <v>1495</v>
      </c>
      <c r="M118" s="11" t="s">
        <v>1496</v>
      </c>
      <c r="N118" s="11" t="s">
        <v>1497</v>
      </c>
      <c r="O118" s="11" t="s">
        <v>1498</v>
      </c>
      <c r="P118" s="11" t="s">
        <v>1499</v>
      </c>
      <c r="Q118" s="11" t="s">
        <v>1500</v>
      </c>
      <c r="R118" s="11" t="s">
        <v>1110</v>
      </c>
      <c r="S118" s="17" t="s">
        <v>1501</v>
      </c>
      <c r="T118" s="13" t="s">
        <v>1484</v>
      </c>
    </row>
    <row r="119" spans="1:20" x14ac:dyDescent="0.25">
      <c r="A119" s="18" t="s">
        <v>175</v>
      </c>
      <c r="B119" s="11" t="s">
        <v>1503</v>
      </c>
      <c r="C119" s="11" t="s">
        <v>1504</v>
      </c>
      <c r="D119" s="11" t="s">
        <v>1337</v>
      </c>
      <c r="E119" s="11" t="s">
        <v>1505</v>
      </c>
      <c r="F119" s="11" t="s">
        <v>1506</v>
      </c>
      <c r="G119" s="11" t="s">
        <v>1322</v>
      </c>
      <c r="H119" s="11" t="s">
        <v>1507</v>
      </c>
      <c r="I119" s="11" t="s">
        <v>1508</v>
      </c>
      <c r="J119" s="11" t="s">
        <v>1509</v>
      </c>
      <c r="K119" s="11" t="s">
        <v>1510</v>
      </c>
      <c r="L119" s="11" t="s">
        <v>1440</v>
      </c>
      <c r="M119" s="11" t="s">
        <v>1511</v>
      </c>
      <c r="N119" s="11" t="s">
        <v>1512</v>
      </c>
      <c r="O119" s="11" t="s">
        <v>1513</v>
      </c>
      <c r="P119" s="11" t="s">
        <v>777</v>
      </c>
      <c r="Q119" s="11" t="s">
        <v>1514</v>
      </c>
      <c r="R119" s="11" t="s">
        <v>530</v>
      </c>
      <c r="S119" s="17" t="s">
        <v>1109</v>
      </c>
      <c r="T119" s="13" t="s">
        <v>1502</v>
      </c>
    </row>
    <row r="120" spans="1:20" x14ac:dyDescent="0.25">
      <c r="A120" s="18" t="s">
        <v>6875</v>
      </c>
      <c r="B120" s="11" t="s">
        <v>1516</v>
      </c>
      <c r="C120" s="11" t="s">
        <v>1517</v>
      </c>
      <c r="D120" s="11" t="s">
        <v>837</v>
      </c>
      <c r="E120" s="11" t="s">
        <v>1518</v>
      </c>
      <c r="F120" s="11" t="s">
        <v>1519</v>
      </c>
      <c r="G120" s="11" t="s">
        <v>475</v>
      </c>
      <c r="H120" s="11" t="s">
        <v>1520</v>
      </c>
      <c r="I120" s="11" t="s">
        <v>1521</v>
      </c>
      <c r="J120" s="11" t="s">
        <v>1522</v>
      </c>
      <c r="K120" s="11" t="s">
        <v>952</v>
      </c>
      <c r="L120" s="11" t="s">
        <v>1523</v>
      </c>
      <c r="M120" s="11" t="s">
        <v>1524</v>
      </c>
      <c r="N120" s="11" t="s">
        <v>566</v>
      </c>
      <c r="O120" s="11" t="s">
        <v>1525</v>
      </c>
      <c r="P120" s="11" t="s">
        <v>1526</v>
      </c>
      <c r="Q120" s="11" t="s">
        <v>984</v>
      </c>
      <c r="R120" s="11" t="s">
        <v>563</v>
      </c>
      <c r="S120" s="17" t="s">
        <v>323</v>
      </c>
      <c r="T120" s="13" t="s">
        <v>1515</v>
      </c>
    </row>
    <row r="121" spans="1:20" x14ac:dyDescent="0.25">
      <c r="A121" s="18" t="s">
        <v>6876</v>
      </c>
      <c r="B121" s="11" t="s">
        <v>1528</v>
      </c>
      <c r="C121" s="11" t="s">
        <v>1529</v>
      </c>
      <c r="D121" s="11" t="s">
        <v>787</v>
      </c>
      <c r="E121" s="11" t="s">
        <v>1530</v>
      </c>
      <c r="F121" s="11" t="s">
        <v>1531</v>
      </c>
      <c r="G121" s="11" t="s">
        <v>1056</v>
      </c>
      <c r="H121" s="11" t="s">
        <v>1532</v>
      </c>
      <c r="I121" s="11" t="s">
        <v>1532</v>
      </c>
      <c r="J121" s="11" t="s">
        <v>385</v>
      </c>
      <c r="K121" s="11" t="s">
        <v>1292</v>
      </c>
      <c r="L121" s="11" t="s">
        <v>1075</v>
      </c>
      <c r="M121" s="11" t="s">
        <v>645</v>
      </c>
      <c r="N121" s="11" t="s">
        <v>393</v>
      </c>
      <c r="O121" s="11" t="s">
        <v>1533</v>
      </c>
      <c r="P121" s="11" t="s">
        <v>357</v>
      </c>
      <c r="Q121" s="11" t="s">
        <v>1110</v>
      </c>
      <c r="R121" s="11" t="s">
        <v>309</v>
      </c>
      <c r="S121" s="17" t="s">
        <v>926</v>
      </c>
      <c r="T121" s="13" t="s">
        <v>1527</v>
      </c>
    </row>
    <row r="122" spans="1:20" x14ac:dyDescent="0.25">
      <c r="A122" s="18" t="s">
        <v>6877</v>
      </c>
      <c r="B122" s="11" t="s">
        <v>1535</v>
      </c>
      <c r="C122" s="11" t="s">
        <v>1536</v>
      </c>
      <c r="D122" s="11" t="s">
        <v>1462</v>
      </c>
      <c r="E122" s="11" t="s">
        <v>1537</v>
      </c>
      <c r="F122" s="11" t="s">
        <v>1538</v>
      </c>
      <c r="G122" s="11" t="s">
        <v>1539</v>
      </c>
      <c r="H122" s="11" t="s">
        <v>1540</v>
      </c>
      <c r="I122" s="11" t="s">
        <v>1541</v>
      </c>
      <c r="J122" s="11" t="s">
        <v>1542</v>
      </c>
      <c r="K122" s="11" t="s">
        <v>949</v>
      </c>
      <c r="L122" s="11" t="s">
        <v>1543</v>
      </c>
      <c r="M122" s="11" t="s">
        <v>1544</v>
      </c>
      <c r="N122" s="11" t="s">
        <v>1545</v>
      </c>
      <c r="O122" s="11" t="s">
        <v>1546</v>
      </c>
      <c r="P122" s="11" t="s">
        <v>1025</v>
      </c>
      <c r="Q122" s="11" t="s">
        <v>1547</v>
      </c>
      <c r="R122" s="15"/>
      <c r="S122" s="16"/>
      <c r="T122" s="13" t="s">
        <v>1534</v>
      </c>
    </row>
    <row r="123" spans="1:20" x14ac:dyDescent="0.25">
      <c r="A123" s="18" t="s">
        <v>6878</v>
      </c>
      <c r="B123" s="11" t="s">
        <v>1549</v>
      </c>
      <c r="C123" s="11" t="s">
        <v>1550</v>
      </c>
      <c r="D123" s="11" t="s">
        <v>553</v>
      </c>
      <c r="E123" s="11" t="s">
        <v>1551</v>
      </c>
      <c r="F123" s="11" t="s">
        <v>1552</v>
      </c>
      <c r="G123" s="11" t="s">
        <v>751</v>
      </c>
      <c r="H123" s="11" t="s">
        <v>1553</v>
      </c>
      <c r="I123" s="11" t="s">
        <v>1553</v>
      </c>
      <c r="J123" s="11" t="s">
        <v>1554</v>
      </c>
      <c r="K123" s="11" t="s">
        <v>477</v>
      </c>
      <c r="L123" s="11" t="s">
        <v>1555</v>
      </c>
      <c r="M123" s="11" t="s">
        <v>492</v>
      </c>
      <c r="N123" s="11" t="s">
        <v>1012</v>
      </c>
      <c r="O123" s="11" t="s">
        <v>833</v>
      </c>
      <c r="P123" s="11" t="s">
        <v>720</v>
      </c>
      <c r="Q123" s="11" t="s">
        <v>1111</v>
      </c>
      <c r="R123" s="15"/>
      <c r="S123" s="16"/>
      <c r="T123" s="13" t="s">
        <v>1548</v>
      </c>
    </row>
    <row r="124" spans="1:20" x14ac:dyDescent="0.25">
      <c r="A124" s="18" t="s">
        <v>6879</v>
      </c>
      <c r="B124" s="11" t="s">
        <v>1557</v>
      </c>
      <c r="C124" s="11" t="s">
        <v>1558</v>
      </c>
      <c r="D124" s="11" t="s">
        <v>1102</v>
      </c>
      <c r="E124" s="11" t="s">
        <v>1559</v>
      </c>
      <c r="F124" s="11" t="s">
        <v>1560</v>
      </c>
      <c r="G124" s="11" t="s">
        <v>609</v>
      </c>
      <c r="H124" s="11" t="s">
        <v>1561</v>
      </c>
      <c r="I124" s="11" t="s">
        <v>1561</v>
      </c>
      <c r="J124" s="11" t="s">
        <v>906</v>
      </c>
      <c r="K124" s="11" t="s">
        <v>925</v>
      </c>
      <c r="L124" s="11" t="s">
        <v>777</v>
      </c>
      <c r="M124" s="11" t="s">
        <v>1562</v>
      </c>
      <c r="N124" s="11" t="s">
        <v>472</v>
      </c>
      <c r="O124" s="11" t="s">
        <v>1444</v>
      </c>
      <c r="P124" s="11" t="s">
        <v>376</v>
      </c>
      <c r="Q124" s="11" t="s">
        <v>981</v>
      </c>
      <c r="R124" s="15"/>
      <c r="S124" s="16"/>
      <c r="T124" s="13" t="s">
        <v>1556</v>
      </c>
    </row>
    <row r="125" spans="1:20" x14ac:dyDescent="0.25">
      <c r="A125" s="18" t="s">
        <v>6880</v>
      </c>
      <c r="B125" s="11" t="s">
        <v>1564</v>
      </c>
      <c r="C125" s="11" t="s">
        <v>1565</v>
      </c>
      <c r="D125" s="11" t="s">
        <v>1242</v>
      </c>
      <c r="E125" s="11" t="s">
        <v>1566</v>
      </c>
      <c r="F125" s="11" t="s">
        <v>1567</v>
      </c>
      <c r="G125" s="11" t="s">
        <v>1568</v>
      </c>
      <c r="H125" s="11" t="s">
        <v>1569</v>
      </c>
      <c r="I125" s="11" t="s">
        <v>1570</v>
      </c>
      <c r="J125" s="11" t="s">
        <v>1571</v>
      </c>
      <c r="K125" s="11" t="s">
        <v>1572</v>
      </c>
      <c r="L125" s="11" t="s">
        <v>1573</v>
      </c>
      <c r="M125" s="11" t="s">
        <v>1574</v>
      </c>
      <c r="N125" s="11" t="s">
        <v>1575</v>
      </c>
      <c r="O125" s="11" t="s">
        <v>1576</v>
      </c>
      <c r="P125" s="11" t="s">
        <v>1577</v>
      </c>
      <c r="Q125" s="11" t="s">
        <v>1578</v>
      </c>
      <c r="R125" s="11" t="s">
        <v>1426</v>
      </c>
      <c r="S125" s="17" t="s">
        <v>1579</v>
      </c>
      <c r="T125" s="13" t="s">
        <v>1563</v>
      </c>
    </row>
    <row r="126" spans="1:20" x14ac:dyDescent="0.25">
      <c r="A126" s="18" t="s">
        <v>6881</v>
      </c>
      <c r="B126" s="11" t="s">
        <v>1581</v>
      </c>
      <c r="C126" s="11" t="s">
        <v>1582</v>
      </c>
      <c r="D126" s="11" t="s">
        <v>316</v>
      </c>
      <c r="E126" s="11" t="s">
        <v>1583</v>
      </c>
      <c r="F126" s="11" t="s">
        <v>1584</v>
      </c>
      <c r="G126" s="11" t="s">
        <v>917</v>
      </c>
      <c r="H126" s="11" t="s">
        <v>1185</v>
      </c>
      <c r="I126" s="11" t="s">
        <v>1585</v>
      </c>
      <c r="J126" s="11" t="s">
        <v>1586</v>
      </c>
      <c r="K126" s="11" t="s">
        <v>443</v>
      </c>
      <c r="L126" s="11" t="s">
        <v>1587</v>
      </c>
      <c r="M126" s="11" t="s">
        <v>778</v>
      </c>
      <c r="N126" s="11" t="s">
        <v>599</v>
      </c>
      <c r="O126" s="11" t="s">
        <v>1186</v>
      </c>
      <c r="P126" s="11" t="s">
        <v>647</v>
      </c>
      <c r="Q126" s="11" t="s">
        <v>1588</v>
      </c>
      <c r="R126" s="11" t="s">
        <v>490</v>
      </c>
      <c r="S126" s="17" t="s">
        <v>1497</v>
      </c>
      <c r="T126" s="13" t="s">
        <v>1580</v>
      </c>
    </row>
    <row r="127" spans="1:20" x14ac:dyDescent="0.25">
      <c r="A127" s="18" t="s">
        <v>1589</v>
      </c>
      <c r="B127" s="11" t="s">
        <v>1590</v>
      </c>
      <c r="C127" s="11" t="s">
        <v>1591</v>
      </c>
      <c r="D127" s="11" t="s">
        <v>1102</v>
      </c>
      <c r="E127" s="11" t="s">
        <v>1583</v>
      </c>
      <c r="F127" s="11" t="s">
        <v>1592</v>
      </c>
      <c r="G127" s="11" t="s">
        <v>688</v>
      </c>
      <c r="H127" s="11" t="s">
        <v>1593</v>
      </c>
      <c r="I127" s="11" t="s">
        <v>1593</v>
      </c>
      <c r="J127" s="11" t="s">
        <v>1594</v>
      </c>
      <c r="K127" s="11" t="s">
        <v>355</v>
      </c>
      <c r="L127" s="11" t="s">
        <v>627</v>
      </c>
      <c r="M127" s="11" t="s">
        <v>1595</v>
      </c>
      <c r="N127" s="11" t="s">
        <v>1075</v>
      </c>
      <c r="O127" s="11" t="s">
        <v>1596</v>
      </c>
      <c r="P127" s="11" t="s">
        <v>556</v>
      </c>
      <c r="Q127" s="11" t="s">
        <v>627</v>
      </c>
      <c r="R127" s="15"/>
      <c r="S127" s="16"/>
      <c r="T127" s="13" t="s">
        <v>1589</v>
      </c>
    </row>
    <row r="128" spans="1:20" x14ac:dyDescent="0.25">
      <c r="A128" s="18" t="s">
        <v>6882</v>
      </c>
      <c r="B128" s="11" t="s">
        <v>1598</v>
      </c>
      <c r="C128" s="11" t="s">
        <v>1599</v>
      </c>
      <c r="D128" s="11" t="s">
        <v>914</v>
      </c>
      <c r="E128" s="11" t="s">
        <v>1600</v>
      </c>
      <c r="F128" s="11" t="s">
        <v>1601</v>
      </c>
      <c r="G128" s="11" t="s">
        <v>563</v>
      </c>
      <c r="H128" s="11" t="s">
        <v>1602</v>
      </c>
      <c r="I128" s="11" t="s">
        <v>1602</v>
      </c>
      <c r="J128" s="11" t="s">
        <v>1603</v>
      </c>
      <c r="K128" s="11" t="s">
        <v>1604</v>
      </c>
      <c r="L128" s="11" t="s">
        <v>1605</v>
      </c>
      <c r="M128" s="11" t="s">
        <v>1606</v>
      </c>
      <c r="N128" s="11" t="s">
        <v>293</v>
      </c>
      <c r="O128" s="11" t="s">
        <v>1607</v>
      </c>
      <c r="P128" s="11" t="s">
        <v>1419</v>
      </c>
      <c r="Q128" s="11" t="s">
        <v>1608</v>
      </c>
      <c r="R128" s="15"/>
      <c r="S128" s="16"/>
      <c r="T128" s="13" t="s">
        <v>1597</v>
      </c>
    </row>
    <row r="129" spans="1:20" x14ac:dyDescent="0.25">
      <c r="A129" s="18" t="s">
        <v>6883</v>
      </c>
      <c r="B129" s="11" t="s">
        <v>1610</v>
      </c>
      <c r="C129" s="11" t="s">
        <v>1611</v>
      </c>
      <c r="D129" s="11" t="s">
        <v>1612</v>
      </c>
      <c r="E129" s="11" t="s">
        <v>1613</v>
      </c>
      <c r="F129" s="11" t="s">
        <v>1614</v>
      </c>
      <c r="G129" s="11" t="s">
        <v>1615</v>
      </c>
      <c r="H129" s="11" t="s">
        <v>1616</v>
      </c>
      <c r="I129" s="11" t="s">
        <v>1617</v>
      </c>
      <c r="J129" s="11" t="s">
        <v>1618</v>
      </c>
      <c r="K129" s="11" t="s">
        <v>1619</v>
      </c>
      <c r="L129" s="11" t="s">
        <v>1620</v>
      </c>
      <c r="M129" s="11" t="s">
        <v>1621</v>
      </c>
      <c r="N129" s="11" t="s">
        <v>1622</v>
      </c>
      <c r="O129" s="11" t="s">
        <v>1623</v>
      </c>
      <c r="P129" s="11" t="s">
        <v>1192</v>
      </c>
      <c r="Q129" s="11" t="s">
        <v>1481</v>
      </c>
      <c r="R129" s="11" t="s">
        <v>778</v>
      </c>
      <c r="S129" s="17" t="s">
        <v>1107</v>
      </c>
      <c r="T129" s="13" t="s">
        <v>1609</v>
      </c>
    </row>
    <row r="130" spans="1:20" x14ac:dyDescent="0.25">
      <c r="A130" s="18" t="s">
        <v>6884</v>
      </c>
      <c r="B130" s="11" t="s">
        <v>1625</v>
      </c>
      <c r="C130" s="11" t="s">
        <v>1626</v>
      </c>
      <c r="D130" s="11" t="s">
        <v>1627</v>
      </c>
      <c r="E130" s="11" t="s">
        <v>1628</v>
      </c>
      <c r="F130" s="11" t="s">
        <v>1629</v>
      </c>
      <c r="G130" s="11" t="s">
        <v>720</v>
      </c>
      <c r="H130" s="11" t="s">
        <v>1630</v>
      </c>
      <c r="I130" s="11" t="s">
        <v>321</v>
      </c>
      <c r="J130" s="11" t="s">
        <v>830</v>
      </c>
      <c r="K130" s="11" t="s">
        <v>840</v>
      </c>
      <c r="L130" s="11" t="s">
        <v>647</v>
      </c>
      <c r="M130" s="11" t="s">
        <v>673</v>
      </c>
      <c r="N130" s="11" t="s">
        <v>530</v>
      </c>
      <c r="O130" s="11" t="s">
        <v>1514</v>
      </c>
      <c r="P130" s="11" t="s">
        <v>1011</v>
      </c>
      <c r="Q130" s="11" t="s">
        <v>545</v>
      </c>
      <c r="R130" s="15"/>
      <c r="S130" s="16"/>
      <c r="T130" s="13" t="s">
        <v>1624</v>
      </c>
    </row>
    <row r="131" spans="1:20" x14ac:dyDescent="0.25">
      <c r="A131" s="18" t="s">
        <v>6885</v>
      </c>
      <c r="B131" s="11" t="s">
        <v>1632</v>
      </c>
      <c r="C131" s="11" t="s">
        <v>1633</v>
      </c>
      <c r="D131" s="11" t="s">
        <v>1612</v>
      </c>
      <c r="E131" s="11" t="s">
        <v>1634</v>
      </c>
      <c r="F131" s="11" t="s">
        <v>1635</v>
      </c>
      <c r="G131" s="11" t="s">
        <v>529</v>
      </c>
      <c r="H131" s="11" t="s">
        <v>1636</v>
      </c>
      <c r="I131" s="11" t="s">
        <v>1637</v>
      </c>
      <c r="J131" s="11" t="s">
        <v>1638</v>
      </c>
      <c r="K131" s="11" t="s">
        <v>375</v>
      </c>
      <c r="L131" s="11" t="s">
        <v>1639</v>
      </c>
      <c r="M131" s="11" t="s">
        <v>1640</v>
      </c>
      <c r="N131" s="11" t="s">
        <v>730</v>
      </c>
      <c r="O131" s="11" t="s">
        <v>1606</v>
      </c>
      <c r="P131" s="11" t="s">
        <v>595</v>
      </c>
      <c r="Q131" s="11" t="s">
        <v>1310</v>
      </c>
      <c r="R131" s="11" t="s">
        <v>983</v>
      </c>
      <c r="S131" s="17" t="s">
        <v>1641</v>
      </c>
      <c r="T131" s="13" t="s">
        <v>1631</v>
      </c>
    </row>
    <row r="132" spans="1:20" x14ac:dyDescent="0.25">
      <c r="A132" s="18" t="s">
        <v>6886</v>
      </c>
      <c r="B132" s="11" t="s">
        <v>1643</v>
      </c>
      <c r="C132" s="11" t="s">
        <v>1644</v>
      </c>
      <c r="D132" s="11" t="s">
        <v>1645</v>
      </c>
      <c r="E132" s="11" t="s">
        <v>1646</v>
      </c>
      <c r="F132" s="11" t="s">
        <v>554</v>
      </c>
      <c r="G132" s="11" t="s">
        <v>1647</v>
      </c>
      <c r="H132" s="11" t="s">
        <v>1648</v>
      </c>
      <c r="I132" s="11" t="s">
        <v>1649</v>
      </c>
      <c r="J132" s="11" t="s">
        <v>967</v>
      </c>
      <c r="K132" s="11" t="s">
        <v>1344</v>
      </c>
      <c r="L132" s="11" t="s">
        <v>1650</v>
      </c>
      <c r="M132" s="11" t="s">
        <v>1651</v>
      </c>
      <c r="N132" s="11" t="s">
        <v>997</v>
      </c>
      <c r="O132" s="11" t="s">
        <v>1652</v>
      </c>
      <c r="P132" s="11" t="s">
        <v>1653</v>
      </c>
      <c r="Q132" s="11" t="s">
        <v>352</v>
      </c>
      <c r="R132" s="11" t="s">
        <v>599</v>
      </c>
      <c r="S132" s="17" t="s">
        <v>599</v>
      </c>
      <c r="T132" s="13" t="s">
        <v>1642</v>
      </c>
    </row>
    <row r="133" spans="1:20" x14ac:dyDescent="0.25">
      <c r="A133" s="18" t="s">
        <v>1654</v>
      </c>
      <c r="B133" s="11" t="s">
        <v>1655</v>
      </c>
      <c r="C133" s="11" t="s">
        <v>1656</v>
      </c>
      <c r="D133" s="11" t="s">
        <v>521</v>
      </c>
      <c r="E133" s="11" t="s">
        <v>1657</v>
      </c>
      <c r="F133" s="11" t="s">
        <v>1658</v>
      </c>
      <c r="G133" s="11" t="s">
        <v>393</v>
      </c>
      <c r="H133" s="11" t="s">
        <v>1659</v>
      </c>
      <c r="I133" s="11" t="s">
        <v>1659</v>
      </c>
      <c r="J133" s="11" t="s">
        <v>558</v>
      </c>
      <c r="K133" s="11" t="s">
        <v>1098</v>
      </c>
      <c r="L133" s="11" t="s">
        <v>735</v>
      </c>
      <c r="M133" s="11" t="s">
        <v>1359</v>
      </c>
      <c r="N133" s="11" t="s">
        <v>309</v>
      </c>
      <c r="O133" s="11" t="s">
        <v>1020</v>
      </c>
      <c r="P133" s="11" t="s">
        <v>546</v>
      </c>
      <c r="Q133" s="11" t="s">
        <v>1639</v>
      </c>
      <c r="R133" s="11" t="s">
        <v>1526</v>
      </c>
      <c r="S133" s="17" t="s">
        <v>720</v>
      </c>
      <c r="T133" s="13" t="s">
        <v>1654</v>
      </c>
    </row>
    <row r="134" spans="1:20" x14ac:dyDescent="0.25">
      <c r="A134" s="18" t="s">
        <v>6887</v>
      </c>
      <c r="B134" s="11" t="s">
        <v>1661</v>
      </c>
      <c r="C134" s="11" t="s">
        <v>1662</v>
      </c>
      <c r="D134" s="11" t="s">
        <v>1243</v>
      </c>
      <c r="E134" s="11" t="s">
        <v>1663</v>
      </c>
      <c r="F134" s="11" t="s">
        <v>1664</v>
      </c>
      <c r="G134" s="11" t="s">
        <v>1665</v>
      </c>
      <c r="H134" s="11" t="s">
        <v>1666</v>
      </c>
      <c r="I134" s="11" t="s">
        <v>1667</v>
      </c>
      <c r="J134" s="11" t="s">
        <v>1668</v>
      </c>
      <c r="K134" s="11" t="s">
        <v>724</v>
      </c>
      <c r="L134" s="11" t="s">
        <v>476</v>
      </c>
      <c r="M134" s="11" t="s">
        <v>1669</v>
      </c>
      <c r="N134" s="11" t="s">
        <v>319</v>
      </c>
      <c r="O134" s="11" t="s">
        <v>1067</v>
      </c>
      <c r="P134" s="11" t="s">
        <v>1670</v>
      </c>
      <c r="Q134" s="11" t="s">
        <v>1671</v>
      </c>
      <c r="R134" s="11" t="s">
        <v>1501</v>
      </c>
      <c r="S134" s="17" t="s">
        <v>644</v>
      </c>
      <c r="T134" s="13" t="s">
        <v>1660</v>
      </c>
    </row>
    <row r="135" spans="1:20" x14ac:dyDescent="0.25">
      <c r="A135" s="18" t="s">
        <v>6888</v>
      </c>
      <c r="B135" s="11" t="s">
        <v>1673</v>
      </c>
      <c r="C135" s="11" t="s">
        <v>1674</v>
      </c>
      <c r="D135" s="11" t="s">
        <v>1675</v>
      </c>
      <c r="E135" s="11" t="s">
        <v>1385</v>
      </c>
      <c r="F135" s="11" t="s">
        <v>1676</v>
      </c>
      <c r="G135" s="11" t="s">
        <v>674</v>
      </c>
      <c r="H135" s="11" t="s">
        <v>1677</v>
      </c>
      <c r="I135" s="11" t="s">
        <v>1677</v>
      </c>
      <c r="J135" s="11" t="s">
        <v>1678</v>
      </c>
      <c r="K135" s="11" t="s">
        <v>1679</v>
      </c>
      <c r="L135" s="11" t="s">
        <v>310</v>
      </c>
      <c r="M135" s="11" t="s">
        <v>1680</v>
      </c>
      <c r="N135" s="11" t="s">
        <v>1035</v>
      </c>
      <c r="O135" s="11" t="s">
        <v>1681</v>
      </c>
      <c r="P135" s="11" t="s">
        <v>749</v>
      </c>
      <c r="Q135" s="11" t="s">
        <v>1682</v>
      </c>
      <c r="R135" s="15"/>
      <c r="S135" s="16"/>
      <c r="T135" s="13" t="s">
        <v>1672</v>
      </c>
    </row>
    <row r="136" spans="1:20" x14ac:dyDescent="0.25">
      <c r="A136" s="18" t="s">
        <v>6889</v>
      </c>
      <c r="B136" s="11" t="s">
        <v>1684</v>
      </c>
      <c r="C136" s="11" t="s">
        <v>552</v>
      </c>
      <c r="D136" s="11" t="s">
        <v>974</v>
      </c>
      <c r="E136" s="11" t="s">
        <v>1029</v>
      </c>
      <c r="F136" s="11" t="s">
        <v>964</v>
      </c>
      <c r="G136" s="11" t="s">
        <v>546</v>
      </c>
      <c r="H136" s="11" t="s">
        <v>1685</v>
      </c>
      <c r="I136" s="11" t="s">
        <v>1685</v>
      </c>
      <c r="J136" s="11" t="s">
        <v>1686</v>
      </c>
      <c r="K136" s="11" t="s">
        <v>563</v>
      </c>
      <c r="L136" s="11" t="s">
        <v>445</v>
      </c>
      <c r="M136" s="11" t="s">
        <v>1687</v>
      </c>
      <c r="N136" s="11" t="s">
        <v>530</v>
      </c>
      <c r="O136" s="11" t="s">
        <v>779</v>
      </c>
      <c r="P136" s="11" t="s">
        <v>1035</v>
      </c>
      <c r="Q136" s="11" t="s">
        <v>970</v>
      </c>
      <c r="R136" s="15"/>
      <c r="S136" s="16"/>
      <c r="T136" s="13" t="s">
        <v>1683</v>
      </c>
    </row>
    <row r="137" spans="1:20" x14ac:dyDescent="0.25">
      <c r="A137" s="18" t="s">
        <v>6890</v>
      </c>
      <c r="B137" s="11" t="s">
        <v>1689</v>
      </c>
      <c r="C137" s="11" t="s">
        <v>1690</v>
      </c>
      <c r="D137" s="11" t="s">
        <v>914</v>
      </c>
      <c r="E137" s="11" t="s">
        <v>1691</v>
      </c>
      <c r="F137" s="11" t="s">
        <v>1692</v>
      </c>
      <c r="G137" s="11" t="s">
        <v>1444</v>
      </c>
      <c r="H137" s="11" t="s">
        <v>1693</v>
      </c>
      <c r="I137" s="11" t="s">
        <v>1693</v>
      </c>
      <c r="J137" s="11" t="s">
        <v>1458</v>
      </c>
      <c r="K137" s="11" t="s">
        <v>1694</v>
      </c>
      <c r="L137" s="11" t="s">
        <v>441</v>
      </c>
      <c r="M137" s="11" t="s">
        <v>1695</v>
      </c>
      <c r="N137" s="11" t="s">
        <v>642</v>
      </c>
      <c r="O137" s="11" t="s">
        <v>872</v>
      </c>
      <c r="P137" s="11" t="s">
        <v>1670</v>
      </c>
      <c r="Q137" s="11" t="s">
        <v>1035</v>
      </c>
      <c r="R137" s="15"/>
      <c r="S137" s="16"/>
      <c r="T137" s="13" t="s">
        <v>1688</v>
      </c>
    </row>
    <row r="138" spans="1:20" x14ac:dyDescent="0.25">
      <c r="A138" s="18" t="s">
        <v>1696</v>
      </c>
      <c r="B138" s="11" t="s">
        <v>1697</v>
      </c>
      <c r="C138" s="11" t="s">
        <v>1698</v>
      </c>
      <c r="D138" s="11" t="s">
        <v>1699</v>
      </c>
      <c r="E138" s="11" t="s">
        <v>1700</v>
      </c>
      <c r="F138" s="11" t="s">
        <v>1701</v>
      </c>
      <c r="G138" s="11" t="s">
        <v>1702</v>
      </c>
      <c r="H138" s="11" t="s">
        <v>1703</v>
      </c>
      <c r="I138" s="11" t="s">
        <v>1704</v>
      </c>
      <c r="J138" s="11" t="s">
        <v>828</v>
      </c>
      <c r="K138" s="11" t="s">
        <v>1705</v>
      </c>
      <c r="L138" s="11" t="s">
        <v>670</v>
      </c>
      <c r="M138" s="11" t="s">
        <v>1706</v>
      </c>
      <c r="N138" s="11" t="s">
        <v>494</v>
      </c>
      <c r="O138" s="11" t="s">
        <v>1707</v>
      </c>
      <c r="P138" s="11" t="s">
        <v>1323</v>
      </c>
      <c r="Q138" s="11" t="s">
        <v>1708</v>
      </c>
      <c r="R138" s="11" t="s">
        <v>440</v>
      </c>
      <c r="S138" s="17" t="s">
        <v>1056</v>
      </c>
      <c r="T138" s="13" t="s">
        <v>1696</v>
      </c>
    </row>
    <row r="139" spans="1:20" x14ac:dyDescent="0.25">
      <c r="A139" s="18" t="s">
        <v>6891</v>
      </c>
      <c r="B139" s="11" t="s">
        <v>1710</v>
      </c>
      <c r="C139" s="11" t="s">
        <v>1690</v>
      </c>
      <c r="D139" s="11" t="s">
        <v>1435</v>
      </c>
      <c r="E139" s="11" t="s">
        <v>1711</v>
      </c>
      <c r="F139" s="11" t="s">
        <v>1712</v>
      </c>
      <c r="G139" s="11" t="s">
        <v>1713</v>
      </c>
      <c r="H139" s="11" t="s">
        <v>1714</v>
      </c>
      <c r="I139" s="11" t="s">
        <v>1715</v>
      </c>
      <c r="J139" s="11" t="s">
        <v>1006</v>
      </c>
      <c r="K139" s="11" t="s">
        <v>691</v>
      </c>
      <c r="L139" s="11" t="s">
        <v>1716</v>
      </c>
      <c r="M139" s="11" t="s">
        <v>1067</v>
      </c>
      <c r="N139" s="11" t="s">
        <v>1304</v>
      </c>
      <c r="O139" s="11" t="s">
        <v>1023</v>
      </c>
      <c r="P139" s="11" t="s">
        <v>376</v>
      </c>
      <c r="Q139" s="11" t="s">
        <v>1717</v>
      </c>
      <c r="R139" s="11" t="s">
        <v>895</v>
      </c>
      <c r="S139" s="17" t="s">
        <v>495</v>
      </c>
      <c r="T139" s="13" t="s">
        <v>1709</v>
      </c>
    </row>
    <row r="140" spans="1:20" x14ac:dyDescent="0.25">
      <c r="A140" s="14" t="s">
        <v>154</v>
      </c>
      <c r="B140" s="11" t="s">
        <v>1719</v>
      </c>
      <c r="C140" s="11" t="s">
        <v>1720</v>
      </c>
      <c r="D140" s="11" t="s">
        <v>1721</v>
      </c>
      <c r="E140" s="11" t="s">
        <v>1722</v>
      </c>
      <c r="F140" s="11" t="s">
        <v>1723</v>
      </c>
      <c r="G140" s="11" t="s">
        <v>1724</v>
      </c>
      <c r="H140" s="11" t="s">
        <v>1725</v>
      </c>
      <c r="I140" s="11" t="s">
        <v>1726</v>
      </c>
      <c r="J140" s="11" t="s">
        <v>1727</v>
      </c>
      <c r="K140" s="11" t="s">
        <v>1728</v>
      </c>
      <c r="L140" s="11" t="s">
        <v>1729</v>
      </c>
      <c r="M140" s="11" t="s">
        <v>1730</v>
      </c>
      <c r="N140" s="11" t="s">
        <v>1731</v>
      </c>
      <c r="O140" s="11" t="s">
        <v>1732</v>
      </c>
      <c r="P140" s="11" t="s">
        <v>1733</v>
      </c>
      <c r="Q140" s="11" t="s">
        <v>1734</v>
      </c>
      <c r="R140" s="11" t="s">
        <v>1735</v>
      </c>
      <c r="S140" s="17" t="s">
        <v>1736</v>
      </c>
      <c r="T140" s="27" t="s">
        <v>1718</v>
      </c>
    </row>
    <row r="141" spans="1:20" x14ac:dyDescent="0.25">
      <c r="A141" s="18" t="s">
        <v>57</v>
      </c>
      <c r="B141" s="11" t="s">
        <v>1738</v>
      </c>
      <c r="C141" s="11" t="s">
        <v>1739</v>
      </c>
      <c r="D141" s="11" t="s">
        <v>1740</v>
      </c>
      <c r="E141" s="11" t="s">
        <v>1741</v>
      </c>
      <c r="F141" s="11" t="s">
        <v>1742</v>
      </c>
      <c r="G141" s="11" t="s">
        <v>1743</v>
      </c>
      <c r="H141" s="11" t="s">
        <v>1744</v>
      </c>
      <c r="I141" s="11" t="s">
        <v>1745</v>
      </c>
      <c r="J141" s="11" t="s">
        <v>1746</v>
      </c>
      <c r="K141" s="11" t="s">
        <v>1747</v>
      </c>
      <c r="L141" s="11" t="s">
        <v>1748</v>
      </c>
      <c r="M141" s="11" t="s">
        <v>1749</v>
      </c>
      <c r="N141" s="11" t="s">
        <v>1750</v>
      </c>
      <c r="O141" s="11" t="s">
        <v>1751</v>
      </c>
      <c r="P141" s="11" t="s">
        <v>1752</v>
      </c>
      <c r="Q141" s="11" t="s">
        <v>1753</v>
      </c>
      <c r="R141" s="11" t="s">
        <v>1754</v>
      </c>
      <c r="S141" s="17" t="s">
        <v>1755</v>
      </c>
      <c r="T141" s="13" t="s">
        <v>1737</v>
      </c>
    </row>
    <row r="142" spans="1:20" x14ac:dyDescent="0.25">
      <c r="A142" s="18" t="s">
        <v>6892</v>
      </c>
      <c r="B142" s="11" t="s">
        <v>1757</v>
      </c>
      <c r="C142" s="11" t="s">
        <v>1758</v>
      </c>
      <c r="D142" s="11" t="s">
        <v>851</v>
      </c>
      <c r="E142" s="11" t="s">
        <v>1759</v>
      </c>
      <c r="F142" s="11" t="s">
        <v>1760</v>
      </c>
      <c r="G142" s="11" t="s">
        <v>1761</v>
      </c>
      <c r="H142" s="11" t="s">
        <v>1762</v>
      </c>
      <c r="I142" s="11" t="s">
        <v>1763</v>
      </c>
      <c r="J142" s="11" t="s">
        <v>1764</v>
      </c>
      <c r="K142" s="11" t="s">
        <v>1292</v>
      </c>
      <c r="L142" s="11" t="s">
        <v>597</v>
      </c>
      <c r="M142" s="11" t="s">
        <v>995</v>
      </c>
      <c r="N142" s="11" t="s">
        <v>324</v>
      </c>
      <c r="O142" s="11" t="s">
        <v>1765</v>
      </c>
      <c r="P142" s="11" t="s">
        <v>307</v>
      </c>
      <c r="Q142" s="11" t="s">
        <v>765</v>
      </c>
      <c r="R142" s="15"/>
      <c r="S142" s="16"/>
      <c r="T142" s="13" t="s">
        <v>1756</v>
      </c>
    </row>
    <row r="143" spans="1:20" x14ac:dyDescent="0.25">
      <c r="A143" s="18" t="s">
        <v>6893</v>
      </c>
      <c r="B143" s="11" t="s">
        <v>1767</v>
      </c>
      <c r="C143" s="11" t="s">
        <v>1768</v>
      </c>
      <c r="D143" s="11" t="s">
        <v>1769</v>
      </c>
      <c r="E143" s="11" t="s">
        <v>1052</v>
      </c>
      <c r="F143" s="11" t="s">
        <v>1770</v>
      </c>
      <c r="G143" s="11" t="s">
        <v>1010</v>
      </c>
      <c r="H143" s="11" t="s">
        <v>1771</v>
      </c>
      <c r="I143" s="11" t="s">
        <v>1771</v>
      </c>
      <c r="J143" s="11" t="s">
        <v>1772</v>
      </c>
      <c r="K143" s="11" t="s">
        <v>782</v>
      </c>
      <c r="L143" s="11" t="s">
        <v>950</v>
      </c>
      <c r="M143" s="11" t="s">
        <v>545</v>
      </c>
      <c r="N143" s="11" t="s">
        <v>1021</v>
      </c>
      <c r="O143" s="11" t="s">
        <v>1773</v>
      </c>
      <c r="P143" s="11" t="s">
        <v>675</v>
      </c>
      <c r="Q143" s="11" t="s">
        <v>1774</v>
      </c>
      <c r="R143" s="11" t="s">
        <v>301</v>
      </c>
      <c r="S143" s="17" t="s">
        <v>492</v>
      </c>
      <c r="T143" s="13" t="s">
        <v>1766</v>
      </c>
    </row>
    <row r="144" spans="1:20" x14ac:dyDescent="0.25">
      <c r="A144" s="18" t="s">
        <v>1775</v>
      </c>
      <c r="B144" s="11" t="s">
        <v>1776</v>
      </c>
      <c r="C144" s="11" t="s">
        <v>1777</v>
      </c>
      <c r="D144" s="11" t="s">
        <v>1778</v>
      </c>
      <c r="E144" s="11" t="s">
        <v>1779</v>
      </c>
      <c r="F144" s="11" t="s">
        <v>1780</v>
      </c>
      <c r="G144" s="11" t="s">
        <v>1781</v>
      </c>
      <c r="H144" s="11" t="s">
        <v>1782</v>
      </c>
      <c r="I144" s="11" t="s">
        <v>1783</v>
      </c>
      <c r="J144" s="11" t="s">
        <v>1552</v>
      </c>
      <c r="K144" s="11" t="s">
        <v>1784</v>
      </c>
      <c r="L144" s="11" t="s">
        <v>632</v>
      </c>
      <c r="M144" s="11" t="s">
        <v>920</v>
      </c>
      <c r="N144" s="11" t="s">
        <v>1785</v>
      </c>
      <c r="O144" s="11" t="s">
        <v>1786</v>
      </c>
      <c r="P144" s="11" t="s">
        <v>872</v>
      </c>
      <c r="Q144" s="11" t="s">
        <v>1292</v>
      </c>
      <c r="R144" s="11" t="s">
        <v>304</v>
      </c>
      <c r="S144" s="17" t="s">
        <v>1277</v>
      </c>
      <c r="T144" s="13" t="s">
        <v>1775</v>
      </c>
    </row>
    <row r="145" spans="1:20" x14ac:dyDescent="0.25">
      <c r="A145" s="18" t="s">
        <v>154</v>
      </c>
      <c r="B145" s="11" t="s">
        <v>1787</v>
      </c>
      <c r="C145" s="11" t="s">
        <v>1788</v>
      </c>
      <c r="D145" s="11" t="s">
        <v>944</v>
      </c>
      <c r="E145" s="11" t="s">
        <v>1789</v>
      </c>
      <c r="F145" s="11" t="s">
        <v>1790</v>
      </c>
      <c r="G145" s="11" t="s">
        <v>764</v>
      </c>
      <c r="H145" s="11" t="s">
        <v>1791</v>
      </c>
      <c r="I145" s="11" t="s">
        <v>1791</v>
      </c>
      <c r="J145" s="11" t="s">
        <v>1792</v>
      </c>
      <c r="K145" s="11" t="s">
        <v>385</v>
      </c>
      <c r="L145" s="11" t="s">
        <v>1793</v>
      </c>
      <c r="M145" s="11" t="s">
        <v>1794</v>
      </c>
      <c r="N145" s="11" t="s">
        <v>373</v>
      </c>
      <c r="O145" s="11" t="s">
        <v>1795</v>
      </c>
      <c r="P145" s="11" t="s">
        <v>1533</v>
      </c>
      <c r="Q145" s="11" t="s">
        <v>1796</v>
      </c>
      <c r="R145" s="15"/>
      <c r="S145" s="16"/>
      <c r="T145" s="13" t="s">
        <v>1718</v>
      </c>
    </row>
    <row r="146" spans="1:20" x14ac:dyDescent="0.25">
      <c r="A146" s="18" t="s">
        <v>6894</v>
      </c>
      <c r="B146" s="11" t="s">
        <v>1798</v>
      </c>
      <c r="C146" s="11" t="s">
        <v>1316</v>
      </c>
      <c r="D146" s="11" t="s">
        <v>553</v>
      </c>
      <c r="E146" s="11" t="s">
        <v>1799</v>
      </c>
      <c r="F146" s="11" t="s">
        <v>1800</v>
      </c>
      <c r="G146" s="11" t="s">
        <v>392</v>
      </c>
      <c r="H146" s="11" t="s">
        <v>1239</v>
      </c>
      <c r="I146" s="11" t="s">
        <v>1239</v>
      </c>
      <c r="J146" s="11" t="s">
        <v>1801</v>
      </c>
      <c r="K146" s="11" t="s">
        <v>534</v>
      </c>
      <c r="L146" s="11" t="s">
        <v>1802</v>
      </c>
      <c r="M146" s="11" t="s">
        <v>1803</v>
      </c>
      <c r="N146" s="11" t="s">
        <v>735</v>
      </c>
      <c r="O146" s="11" t="s">
        <v>777</v>
      </c>
      <c r="P146" s="11" t="s">
        <v>359</v>
      </c>
      <c r="Q146" s="11" t="s">
        <v>393</v>
      </c>
      <c r="R146" s="11" t="s">
        <v>447</v>
      </c>
      <c r="S146" s="17" t="s">
        <v>495</v>
      </c>
      <c r="T146" s="13" t="s">
        <v>1797</v>
      </c>
    </row>
    <row r="147" spans="1:20" x14ac:dyDescent="0.25">
      <c r="A147" s="18" t="s">
        <v>6895</v>
      </c>
      <c r="B147" s="11" t="s">
        <v>1805</v>
      </c>
      <c r="C147" s="11" t="s">
        <v>1806</v>
      </c>
      <c r="D147" s="11" t="s">
        <v>1807</v>
      </c>
      <c r="E147" s="11" t="s">
        <v>1808</v>
      </c>
      <c r="F147" s="11" t="s">
        <v>1809</v>
      </c>
      <c r="G147" s="11" t="s">
        <v>1270</v>
      </c>
      <c r="H147" s="11" t="s">
        <v>1071</v>
      </c>
      <c r="I147" s="11" t="s">
        <v>1071</v>
      </c>
      <c r="J147" s="11" t="s">
        <v>1810</v>
      </c>
      <c r="K147" s="11" t="s">
        <v>498</v>
      </c>
      <c r="L147" s="11" t="s">
        <v>1811</v>
      </c>
      <c r="M147" s="11" t="s">
        <v>872</v>
      </c>
      <c r="N147" s="11" t="s">
        <v>895</v>
      </c>
      <c r="O147" s="11" t="s">
        <v>549</v>
      </c>
      <c r="P147" s="11" t="s">
        <v>609</v>
      </c>
      <c r="Q147" s="11" t="s">
        <v>1812</v>
      </c>
      <c r="R147" s="15"/>
      <c r="S147" s="16"/>
      <c r="T147" s="13" t="s">
        <v>1804</v>
      </c>
    </row>
    <row r="148" spans="1:20" x14ac:dyDescent="0.25">
      <c r="A148" s="19" t="s">
        <v>6896</v>
      </c>
      <c r="B148" s="20" t="s">
        <v>1814</v>
      </c>
      <c r="C148" s="21" t="s">
        <v>1815</v>
      </c>
      <c r="D148" s="21" t="s">
        <v>553</v>
      </c>
      <c r="E148" s="21" t="s">
        <v>1816</v>
      </c>
      <c r="F148" s="21" t="s">
        <v>1248</v>
      </c>
      <c r="G148" s="21" t="s">
        <v>678</v>
      </c>
      <c r="H148" s="21" t="s">
        <v>1681</v>
      </c>
      <c r="I148" s="21" t="s">
        <v>1681</v>
      </c>
      <c r="J148" s="21" t="s">
        <v>1817</v>
      </c>
      <c r="K148" s="21" t="s">
        <v>563</v>
      </c>
      <c r="L148" s="21" t="s">
        <v>1587</v>
      </c>
      <c r="M148" s="21" t="s">
        <v>719</v>
      </c>
      <c r="N148" s="21" t="s">
        <v>720</v>
      </c>
      <c r="O148" s="21" t="s">
        <v>907</v>
      </c>
      <c r="P148" s="21" t="s">
        <v>309</v>
      </c>
      <c r="Q148" s="21" t="s">
        <v>311</v>
      </c>
      <c r="R148" s="22"/>
      <c r="S148" s="23"/>
      <c r="T148" s="24" t="s">
        <v>1813</v>
      </c>
    </row>
    <row r="150" spans="1:20" s="25" customFormat="1" x14ac:dyDescent="0.25"/>
    <row r="151" spans="1:20" x14ac:dyDescent="0.15">
      <c r="A151" s="3" t="s">
        <v>6897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15">
      <c r="A152" s="3" t="s">
        <v>6898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15">
      <c r="A153" s="3" t="s">
        <v>197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 spans="1:20" x14ac:dyDescent="0.15">
      <c r="A154" s="3" t="s">
        <v>198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15">
      <c r="A155" s="3" t="s">
        <v>6814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15">
      <c r="A156" s="5" t="s">
        <v>6815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5">
      <c r="A157" s="127" t="s">
        <v>6816</v>
      </c>
      <c r="B157" s="129" t="s">
        <v>200</v>
      </c>
      <c r="C157" s="129" t="s">
        <v>201</v>
      </c>
      <c r="D157" s="129" t="s">
        <v>202</v>
      </c>
      <c r="E157" s="129" t="s">
        <v>203</v>
      </c>
      <c r="F157" s="129" t="s">
        <v>204</v>
      </c>
      <c r="G157" s="129" t="s">
        <v>205</v>
      </c>
      <c r="H157" s="129" t="s">
        <v>206</v>
      </c>
      <c r="I157" s="136" t="s">
        <v>207</v>
      </c>
      <c r="J157" s="132"/>
      <c r="K157" s="132"/>
      <c r="L157" s="132"/>
      <c r="M157" s="132"/>
      <c r="N157" s="132"/>
      <c r="O157" s="132"/>
      <c r="P157" s="132"/>
      <c r="Q157" s="133"/>
      <c r="R157" s="137" t="s">
        <v>208</v>
      </c>
      <c r="S157" s="8"/>
      <c r="T157" s="137" t="s">
        <v>199</v>
      </c>
    </row>
    <row r="158" spans="1:20" ht="72" x14ac:dyDescent="0.25">
      <c r="A158" s="128"/>
      <c r="B158" s="130"/>
      <c r="C158" s="130"/>
      <c r="D158" s="130"/>
      <c r="E158" s="130"/>
      <c r="F158" s="130"/>
      <c r="G158" s="130"/>
      <c r="H158" s="130"/>
      <c r="I158" s="9" t="s">
        <v>209</v>
      </c>
      <c r="J158" s="9" t="s">
        <v>210</v>
      </c>
      <c r="K158" s="9" t="s">
        <v>211</v>
      </c>
      <c r="L158" s="9" t="s">
        <v>212</v>
      </c>
      <c r="M158" s="9" t="s">
        <v>213</v>
      </c>
      <c r="N158" s="9" t="s">
        <v>214</v>
      </c>
      <c r="O158" s="9" t="s">
        <v>215</v>
      </c>
      <c r="P158" s="9" t="s">
        <v>216</v>
      </c>
      <c r="Q158" s="9" t="s">
        <v>217</v>
      </c>
      <c r="R158" s="130"/>
      <c r="S158" s="9" t="s">
        <v>218</v>
      </c>
      <c r="T158" s="135"/>
    </row>
    <row r="159" spans="1:20" x14ac:dyDescent="0.25">
      <c r="A159" s="7" t="s">
        <v>6899</v>
      </c>
      <c r="B159" s="11" t="s">
        <v>1819</v>
      </c>
      <c r="C159" s="11" t="s">
        <v>1820</v>
      </c>
      <c r="D159" s="11" t="s">
        <v>1807</v>
      </c>
      <c r="E159" s="11" t="s">
        <v>978</v>
      </c>
      <c r="F159" s="11" t="s">
        <v>1821</v>
      </c>
      <c r="G159" s="11" t="s">
        <v>684</v>
      </c>
      <c r="H159" s="11" t="s">
        <v>1822</v>
      </c>
      <c r="I159" s="11" t="s">
        <v>1823</v>
      </c>
      <c r="J159" s="11" t="s">
        <v>1824</v>
      </c>
      <c r="K159" s="11" t="s">
        <v>305</v>
      </c>
      <c r="L159" s="11" t="s">
        <v>1444</v>
      </c>
      <c r="M159" s="11" t="s">
        <v>730</v>
      </c>
      <c r="N159" s="11" t="s">
        <v>720</v>
      </c>
      <c r="O159" s="11" t="s">
        <v>447</v>
      </c>
      <c r="P159" s="11" t="s">
        <v>1825</v>
      </c>
      <c r="Q159" s="11" t="s">
        <v>1141</v>
      </c>
      <c r="R159" s="11" t="s">
        <v>1085</v>
      </c>
      <c r="S159" s="12" t="s">
        <v>926</v>
      </c>
      <c r="T159" s="13" t="s">
        <v>1818</v>
      </c>
    </row>
    <row r="160" spans="1:20" x14ac:dyDescent="0.25">
      <c r="A160" s="18" t="s">
        <v>6900</v>
      </c>
      <c r="B160" s="11" t="s">
        <v>1827</v>
      </c>
      <c r="C160" s="11" t="s">
        <v>1828</v>
      </c>
      <c r="D160" s="11" t="s">
        <v>1829</v>
      </c>
      <c r="E160" s="11" t="s">
        <v>1830</v>
      </c>
      <c r="F160" s="11" t="s">
        <v>1831</v>
      </c>
      <c r="G160" s="11" t="s">
        <v>1832</v>
      </c>
      <c r="H160" s="11" t="s">
        <v>1833</v>
      </c>
      <c r="I160" s="11" t="s">
        <v>1834</v>
      </c>
      <c r="J160" s="11" t="s">
        <v>1835</v>
      </c>
      <c r="K160" s="11" t="s">
        <v>1836</v>
      </c>
      <c r="L160" s="11" t="s">
        <v>1174</v>
      </c>
      <c r="M160" s="11" t="s">
        <v>1837</v>
      </c>
      <c r="N160" s="11" t="s">
        <v>1838</v>
      </c>
      <c r="O160" s="11" t="s">
        <v>1839</v>
      </c>
      <c r="P160" s="11" t="s">
        <v>1840</v>
      </c>
      <c r="Q160" s="11" t="s">
        <v>1841</v>
      </c>
      <c r="R160" s="11" t="s">
        <v>1277</v>
      </c>
      <c r="S160" s="17" t="s">
        <v>1270</v>
      </c>
      <c r="T160" s="13" t="s">
        <v>1826</v>
      </c>
    </row>
    <row r="161" spans="1:20" x14ac:dyDescent="0.25">
      <c r="A161" s="18" t="s">
        <v>6901</v>
      </c>
      <c r="B161" s="11" t="s">
        <v>1843</v>
      </c>
      <c r="C161" s="11" t="s">
        <v>1844</v>
      </c>
      <c r="D161" s="11" t="s">
        <v>787</v>
      </c>
      <c r="E161" s="11" t="s">
        <v>1845</v>
      </c>
      <c r="F161" s="11" t="s">
        <v>1846</v>
      </c>
      <c r="G161" s="11" t="s">
        <v>324</v>
      </c>
      <c r="H161" s="11" t="s">
        <v>1847</v>
      </c>
      <c r="I161" s="11" t="s">
        <v>1847</v>
      </c>
      <c r="J161" s="11" t="s">
        <v>1848</v>
      </c>
      <c r="K161" s="11" t="s">
        <v>995</v>
      </c>
      <c r="L161" s="11" t="s">
        <v>1849</v>
      </c>
      <c r="M161" s="11" t="s">
        <v>531</v>
      </c>
      <c r="N161" s="11" t="s">
        <v>642</v>
      </c>
      <c r="O161" s="11" t="s">
        <v>1010</v>
      </c>
      <c r="P161" s="11" t="s">
        <v>541</v>
      </c>
      <c r="Q161" s="11" t="s">
        <v>632</v>
      </c>
      <c r="R161" s="15"/>
      <c r="S161" s="16"/>
      <c r="T161" s="13" t="s">
        <v>1842</v>
      </c>
    </row>
    <row r="162" spans="1:20" x14ac:dyDescent="0.25">
      <c r="A162" s="18" t="s">
        <v>6902</v>
      </c>
      <c r="B162" s="11" t="s">
        <v>1851</v>
      </c>
      <c r="C162" s="11" t="s">
        <v>1852</v>
      </c>
      <c r="D162" s="11" t="s">
        <v>1853</v>
      </c>
      <c r="E162" s="11" t="s">
        <v>1854</v>
      </c>
      <c r="F162" s="11" t="s">
        <v>1855</v>
      </c>
      <c r="G162" s="11" t="s">
        <v>1856</v>
      </c>
      <c r="H162" s="11" t="s">
        <v>1857</v>
      </c>
      <c r="I162" s="11" t="s">
        <v>1857</v>
      </c>
      <c r="J162" s="11" t="s">
        <v>1858</v>
      </c>
      <c r="K162" s="11" t="s">
        <v>936</v>
      </c>
      <c r="L162" s="11" t="s">
        <v>1859</v>
      </c>
      <c r="M162" s="11" t="s">
        <v>902</v>
      </c>
      <c r="N162" s="11" t="s">
        <v>764</v>
      </c>
      <c r="O162" s="11" t="s">
        <v>1860</v>
      </c>
      <c r="P162" s="11" t="s">
        <v>1499</v>
      </c>
      <c r="Q162" s="11" t="s">
        <v>475</v>
      </c>
      <c r="R162" s="11" t="s">
        <v>845</v>
      </c>
      <c r="S162" s="17" t="s">
        <v>895</v>
      </c>
      <c r="T162" s="13" t="s">
        <v>1850</v>
      </c>
    </row>
    <row r="163" spans="1:20" x14ac:dyDescent="0.25">
      <c r="A163" s="18" t="s">
        <v>6903</v>
      </c>
      <c r="B163" s="11" t="s">
        <v>1862</v>
      </c>
      <c r="C163" s="11" t="s">
        <v>1863</v>
      </c>
      <c r="D163" s="11" t="s">
        <v>1864</v>
      </c>
      <c r="E163" s="11" t="s">
        <v>1865</v>
      </c>
      <c r="F163" s="11" t="s">
        <v>1866</v>
      </c>
      <c r="G163" s="11" t="s">
        <v>1867</v>
      </c>
      <c r="H163" s="11" t="s">
        <v>1868</v>
      </c>
      <c r="I163" s="11" t="s">
        <v>1869</v>
      </c>
      <c r="J163" s="11" t="s">
        <v>1870</v>
      </c>
      <c r="K163" s="11" t="s">
        <v>705</v>
      </c>
      <c r="L163" s="11" t="s">
        <v>428</v>
      </c>
      <c r="M163" s="11" t="s">
        <v>1871</v>
      </c>
      <c r="N163" s="11" t="s">
        <v>545</v>
      </c>
      <c r="O163" s="11" t="s">
        <v>1872</v>
      </c>
      <c r="P163" s="11" t="s">
        <v>1111</v>
      </c>
      <c r="Q163" s="11" t="s">
        <v>1312</v>
      </c>
      <c r="R163" s="11" t="s">
        <v>688</v>
      </c>
      <c r="S163" s="17" t="s">
        <v>1825</v>
      </c>
      <c r="T163" s="13" t="s">
        <v>1861</v>
      </c>
    </row>
    <row r="164" spans="1:20" x14ac:dyDescent="0.25">
      <c r="A164" s="18" t="s">
        <v>6904</v>
      </c>
      <c r="B164" s="11" t="s">
        <v>1874</v>
      </c>
      <c r="C164" s="11" t="s">
        <v>1875</v>
      </c>
      <c r="D164" s="11" t="s">
        <v>316</v>
      </c>
      <c r="E164" s="11" t="s">
        <v>1876</v>
      </c>
      <c r="F164" s="11" t="s">
        <v>1877</v>
      </c>
      <c r="G164" s="11" t="s">
        <v>1098</v>
      </c>
      <c r="H164" s="11" t="s">
        <v>1106</v>
      </c>
      <c r="I164" s="11" t="s">
        <v>459</v>
      </c>
      <c r="J164" s="11" t="s">
        <v>1773</v>
      </c>
      <c r="K164" s="11" t="s">
        <v>1878</v>
      </c>
      <c r="L164" s="11" t="s">
        <v>319</v>
      </c>
      <c r="M164" s="11" t="s">
        <v>1879</v>
      </c>
      <c r="N164" s="11" t="s">
        <v>309</v>
      </c>
      <c r="O164" s="11" t="s">
        <v>1713</v>
      </c>
      <c r="P164" s="11" t="s">
        <v>895</v>
      </c>
      <c r="Q164" s="11" t="s">
        <v>1025</v>
      </c>
      <c r="R164" s="11" t="s">
        <v>307</v>
      </c>
      <c r="S164" s="17" t="s">
        <v>309</v>
      </c>
      <c r="T164" s="13" t="s">
        <v>1873</v>
      </c>
    </row>
    <row r="165" spans="1:20" x14ac:dyDescent="0.25">
      <c r="A165" s="18" t="s">
        <v>6905</v>
      </c>
      <c r="B165" s="11" t="s">
        <v>1881</v>
      </c>
      <c r="C165" s="11" t="s">
        <v>1882</v>
      </c>
      <c r="D165" s="11" t="s">
        <v>1337</v>
      </c>
      <c r="E165" s="11" t="s">
        <v>1883</v>
      </c>
      <c r="F165" s="11" t="s">
        <v>1125</v>
      </c>
      <c r="G165" s="11" t="s">
        <v>1533</v>
      </c>
      <c r="H165" s="11" t="s">
        <v>1884</v>
      </c>
      <c r="I165" s="11" t="s">
        <v>1885</v>
      </c>
      <c r="J165" s="11" t="s">
        <v>1886</v>
      </c>
      <c r="K165" s="11" t="s">
        <v>1887</v>
      </c>
      <c r="L165" s="11" t="s">
        <v>1888</v>
      </c>
      <c r="M165" s="11" t="s">
        <v>1889</v>
      </c>
      <c r="N165" s="11" t="s">
        <v>783</v>
      </c>
      <c r="O165" s="11" t="s">
        <v>1890</v>
      </c>
      <c r="P165" s="11" t="s">
        <v>612</v>
      </c>
      <c r="Q165" s="11" t="s">
        <v>1891</v>
      </c>
      <c r="R165" s="15"/>
      <c r="S165" s="16"/>
      <c r="T165" s="13" t="s">
        <v>1880</v>
      </c>
    </row>
    <row r="166" spans="1:20" x14ac:dyDescent="0.25">
      <c r="A166" s="18" t="s">
        <v>6906</v>
      </c>
      <c r="B166" s="11" t="s">
        <v>1893</v>
      </c>
      <c r="C166" s="11" t="s">
        <v>1894</v>
      </c>
      <c r="D166" s="11" t="s">
        <v>1627</v>
      </c>
      <c r="E166" s="11" t="s">
        <v>1895</v>
      </c>
      <c r="F166" s="11" t="s">
        <v>1896</v>
      </c>
      <c r="G166" s="11" t="s">
        <v>984</v>
      </c>
      <c r="H166" s="11" t="s">
        <v>1897</v>
      </c>
      <c r="I166" s="11" t="s">
        <v>1228</v>
      </c>
      <c r="J166" s="11" t="s">
        <v>689</v>
      </c>
      <c r="K166" s="11" t="s">
        <v>319</v>
      </c>
      <c r="L166" s="11" t="s">
        <v>309</v>
      </c>
      <c r="M166" s="11" t="s">
        <v>532</v>
      </c>
      <c r="N166" s="11" t="s">
        <v>312</v>
      </c>
      <c r="O166" s="11" t="s">
        <v>983</v>
      </c>
      <c r="P166" s="11" t="s">
        <v>472</v>
      </c>
      <c r="Q166" s="11" t="s">
        <v>1217</v>
      </c>
      <c r="R166" s="15"/>
      <c r="S166" s="16"/>
      <c r="T166" s="13" t="s">
        <v>1892</v>
      </c>
    </row>
    <row r="167" spans="1:20" x14ac:dyDescent="0.25">
      <c r="A167" s="18" t="s">
        <v>6907</v>
      </c>
      <c r="B167" s="11" t="s">
        <v>1899</v>
      </c>
      <c r="C167" s="11" t="s">
        <v>1028</v>
      </c>
      <c r="D167" s="11" t="s">
        <v>1900</v>
      </c>
      <c r="E167" s="11" t="s">
        <v>1901</v>
      </c>
      <c r="F167" s="11" t="s">
        <v>1902</v>
      </c>
      <c r="G167" s="11" t="s">
        <v>1903</v>
      </c>
      <c r="H167" s="11" t="s">
        <v>1904</v>
      </c>
      <c r="I167" s="11" t="s">
        <v>1905</v>
      </c>
      <c r="J167" s="11" t="s">
        <v>1906</v>
      </c>
      <c r="K167" s="11" t="s">
        <v>1356</v>
      </c>
      <c r="L167" s="11" t="s">
        <v>560</v>
      </c>
      <c r="M167" s="11" t="s">
        <v>687</v>
      </c>
      <c r="N167" s="11" t="s">
        <v>719</v>
      </c>
      <c r="O167" s="11" t="s">
        <v>1157</v>
      </c>
      <c r="P167" s="11" t="s">
        <v>724</v>
      </c>
      <c r="Q167" s="11" t="s">
        <v>1907</v>
      </c>
      <c r="R167" s="11" t="s">
        <v>644</v>
      </c>
      <c r="S167" s="17" t="s">
        <v>495</v>
      </c>
      <c r="T167" s="13" t="s">
        <v>1898</v>
      </c>
    </row>
    <row r="168" spans="1:20" x14ac:dyDescent="0.25">
      <c r="A168" s="18" t="s">
        <v>6908</v>
      </c>
      <c r="B168" s="11" t="s">
        <v>1909</v>
      </c>
      <c r="C168" s="11" t="s">
        <v>1910</v>
      </c>
      <c r="D168" s="11" t="s">
        <v>1911</v>
      </c>
      <c r="E168" s="11" t="s">
        <v>904</v>
      </c>
      <c r="F168" s="11" t="s">
        <v>1912</v>
      </c>
      <c r="G168" s="11" t="s">
        <v>305</v>
      </c>
      <c r="H168" s="11" t="s">
        <v>1913</v>
      </c>
      <c r="I168" s="11" t="s">
        <v>1914</v>
      </c>
      <c r="J168" s="11" t="s">
        <v>1915</v>
      </c>
      <c r="K168" s="11" t="s">
        <v>1056</v>
      </c>
      <c r="L168" s="11" t="s">
        <v>465</v>
      </c>
      <c r="M168" s="11" t="s">
        <v>476</v>
      </c>
      <c r="N168" s="11" t="s">
        <v>1523</v>
      </c>
      <c r="O168" s="11" t="s">
        <v>1045</v>
      </c>
      <c r="P168" s="11" t="s">
        <v>1270</v>
      </c>
      <c r="Q168" s="11" t="s">
        <v>1077</v>
      </c>
      <c r="R168" s="11" t="s">
        <v>1012</v>
      </c>
      <c r="S168" s="17" t="s">
        <v>530</v>
      </c>
      <c r="T168" s="13" t="s">
        <v>1908</v>
      </c>
    </row>
    <row r="169" spans="1:20" x14ac:dyDescent="0.25">
      <c r="A169" s="18" t="s">
        <v>6909</v>
      </c>
      <c r="B169" s="11" t="s">
        <v>1917</v>
      </c>
      <c r="C169" s="11" t="s">
        <v>1918</v>
      </c>
      <c r="D169" s="11" t="s">
        <v>1853</v>
      </c>
      <c r="E169" s="11" t="s">
        <v>1919</v>
      </c>
      <c r="F169" s="11" t="s">
        <v>1920</v>
      </c>
      <c r="G169" s="11" t="s">
        <v>1921</v>
      </c>
      <c r="H169" s="11" t="s">
        <v>1922</v>
      </c>
      <c r="I169" s="11" t="s">
        <v>1923</v>
      </c>
      <c r="J169" s="11" t="s">
        <v>1924</v>
      </c>
      <c r="K169" s="11" t="s">
        <v>1095</v>
      </c>
      <c r="L169" s="11" t="s">
        <v>708</v>
      </c>
      <c r="M169" s="11" t="s">
        <v>1925</v>
      </c>
      <c r="N169" s="11" t="s">
        <v>479</v>
      </c>
      <c r="O169" s="11" t="s">
        <v>1248</v>
      </c>
      <c r="P169" s="11" t="s">
        <v>325</v>
      </c>
      <c r="Q169" s="11" t="s">
        <v>1926</v>
      </c>
      <c r="R169" s="11" t="s">
        <v>309</v>
      </c>
      <c r="S169" s="17" t="s">
        <v>647</v>
      </c>
      <c r="T169" s="13" t="s">
        <v>1916</v>
      </c>
    </row>
    <row r="170" spans="1:20" x14ac:dyDescent="0.25">
      <c r="A170" s="18" t="s">
        <v>6910</v>
      </c>
      <c r="B170" s="11" t="s">
        <v>1928</v>
      </c>
      <c r="C170" s="11" t="s">
        <v>1003</v>
      </c>
      <c r="D170" s="11" t="s">
        <v>914</v>
      </c>
      <c r="E170" s="11" t="s">
        <v>1929</v>
      </c>
      <c r="F170" s="11" t="s">
        <v>1595</v>
      </c>
      <c r="G170" s="11" t="s">
        <v>735</v>
      </c>
      <c r="H170" s="11" t="s">
        <v>1930</v>
      </c>
      <c r="I170" s="11" t="s">
        <v>1930</v>
      </c>
      <c r="J170" s="11" t="s">
        <v>1931</v>
      </c>
      <c r="K170" s="11" t="s">
        <v>1932</v>
      </c>
      <c r="L170" s="11" t="s">
        <v>1256</v>
      </c>
      <c r="M170" s="11" t="s">
        <v>1933</v>
      </c>
      <c r="N170" s="11" t="s">
        <v>1713</v>
      </c>
      <c r="O170" s="11" t="s">
        <v>924</v>
      </c>
      <c r="P170" s="11" t="s">
        <v>720</v>
      </c>
      <c r="Q170" s="11" t="s">
        <v>907</v>
      </c>
      <c r="R170" s="15"/>
      <c r="S170" s="16"/>
      <c r="T170" s="13" t="s">
        <v>1927</v>
      </c>
    </row>
    <row r="171" spans="1:20" x14ac:dyDescent="0.25">
      <c r="A171" s="18" t="s">
        <v>6911</v>
      </c>
      <c r="B171" s="11" t="s">
        <v>1935</v>
      </c>
      <c r="C171" s="11" t="s">
        <v>1936</v>
      </c>
      <c r="D171" s="11" t="s">
        <v>521</v>
      </c>
      <c r="E171" s="11" t="s">
        <v>1071</v>
      </c>
      <c r="F171" s="11" t="s">
        <v>1848</v>
      </c>
      <c r="G171" s="11" t="s">
        <v>984</v>
      </c>
      <c r="H171" s="11" t="s">
        <v>1680</v>
      </c>
      <c r="I171" s="11" t="s">
        <v>1937</v>
      </c>
      <c r="J171" s="11" t="s">
        <v>1468</v>
      </c>
      <c r="K171" s="11" t="s">
        <v>615</v>
      </c>
      <c r="L171" s="11" t="s">
        <v>530</v>
      </c>
      <c r="M171" s="11" t="s">
        <v>719</v>
      </c>
      <c r="N171" s="11" t="s">
        <v>319</v>
      </c>
      <c r="O171" s="11" t="s">
        <v>1588</v>
      </c>
      <c r="P171" s="11" t="s">
        <v>985</v>
      </c>
      <c r="Q171" s="11" t="s">
        <v>1344</v>
      </c>
      <c r="R171" s="11" t="s">
        <v>1938</v>
      </c>
      <c r="S171" s="17" t="s">
        <v>847</v>
      </c>
      <c r="T171" s="13" t="s">
        <v>1934</v>
      </c>
    </row>
    <row r="172" spans="1:20" x14ac:dyDescent="0.25">
      <c r="A172" s="18" t="s">
        <v>6912</v>
      </c>
      <c r="B172" s="11" t="s">
        <v>1940</v>
      </c>
      <c r="C172" s="11" t="s">
        <v>1941</v>
      </c>
      <c r="D172" s="11" t="s">
        <v>1829</v>
      </c>
      <c r="E172" s="11" t="s">
        <v>1942</v>
      </c>
      <c r="F172" s="11" t="s">
        <v>1943</v>
      </c>
      <c r="G172" s="11" t="s">
        <v>344</v>
      </c>
      <c r="H172" s="11" t="s">
        <v>1944</v>
      </c>
      <c r="I172" s="11" t="s">
        <v>1945</v>
      </c>
      <c r="J172" s="11" t="s">
        <v>1946</v>
      </c>
      <c r="K172" s="11" t="s">
        <v>1186</v>
      </c>
      <c r="L172" s="11" t="s">
        <v>1441</v>
      </c>
      <c r="M172" s="11" t="s">
        <v>1947</v>
      </c>
      <c r="N172" s="11" t="s">
        <v>597</v>
      </c>
      <c r="O172" s="11" t="s">
        <v>442</v>
      </c>
      <c r="P172" s="11" t="s">
        <v>688</v>
      </c>
      <c r="Q172" s="11" t="s">
        <v>1713</v>
      </c>
      <c r="R172" s="11" t="s">
        <v>675</v>
      </c>
      <c r="S172" s="17" t="s">
        <v>1111</v>
      </c>
      <c r="T172" s="13" t="s">
        <v>1939</v>
      </c>
    </row>
    <row r="173" spans="1:20" x14ac:dyDescent="0.25">
      <c r="A173" s="18" t="s">
        <v>6913</v>
      </c>
      <c r="B173" s="11" t="s">
        <v>1949</v>
      </c>
      <c r="C173" s="11" t="s">
        <v>1950</v>
      </c>
      <c r="D173" s="11" t="s">
        <v>298</v>
      </c>
      <c r="E173" s="11" t="s">
        <v>1931</v>
      </c>
      <c r="F173" s="11" t="s">
        <v>1951</v>
      </c>
      <c r="G173" s="11" t="s">
        <v>532</v>
      </c>
      <c r="H173" s="11" t="s">
        <v>860</v>
      </c>
      <c r="I173" s="11" t="s">
        <v>1952</v>
      </c>
      <c r="J173" s="11" t="s">
        <v>1953</v>
      </c>
      <c r="K173" s="11" t="s">
        <v>1270</v>
      </c>
      <c r="L173" s="11" t="s">
        <v>720</v>
      </c>
      <c r="M173" s="11" t="s">
        <v>441</v>
      </c>
      <c r="N173" s="11" t="s">
        <v>1526</v>
      </c>
      <c r="O173" s="11" t="s">
        <v>1694</v>
      </c>
      <c r="P173" s="11" t="s">
        <v>895</v>
      </c>
      <c r="Q173" s="11" t="s">
        <v>754</v>
      </c>
      <c r="R173" s="11" t="s">
        <v>312</v>
      </c>
      <c r="S173" s="17" t="s">
        <v>795</v>
      </c>
      <c r="T173" s="13" t="s">
        <v>1948</v>
      </c>
    </row>
    <row r="174" spans="1:20" x14ac:dyDescent="0.25">
      <c r="A174" s="18" t="s">
        <v>6914</v>
      </c>
      <c r="B174" s="11" t="s">
        <v>1955</v>
      </c>
      <c r="C174" s="11" t="s">
        <v>1956</v>
      </c>
      <c r="D174" s="11" t="s">
        <v>1957</v>
      </c>
      <c r="E174" s="11" t="s">
        <v>1958</v>
      </c>
      <c r="F174" s="11" t="s">
        <v>842</v>
      </c>
      <c r="G174" s="11" t="s">
        <v>1959</v>
      </c>
      <c r="H174" s="11" t="s">
        <v>1960</v>
      </c>
      <c r="I174" s="11" t="s">
        <v>1960</v>
      </c>
      <c r="J174" s="11" t="s">
        <v>424</v>
      </c>
      <c r="K174" s="11" t="s">
        <v>733</v>
      </c>
      <c r="L174" s="11" t="s">
        <v>310</v>
      </c>
      <c r="M174" s="11" t="s">
        <v>1615</v>
      </c>
      <c r="N174" s="11" t="s">
        <v>642</v>
      </c>
      <c r="O174" s="11" t="s">
        <v>1665</v>
      </c>
      <c r="P174" s="11" t="s">
        <v>1058</v>
      </c>
      <c r="Q174" s="11" t="s">
        <v>1961</v>
      </c>
      <c r="R174" s="15"/>
      <c r="S174" s="16"/>
      <c r="T174" s="13" t="s">
        <v>1954</v>
      </c>
    </row>
    <row r="175" spans="1:20" x14ac:dyDescent="0.25">
      <c r="A175" s="18" t="s">
        <v>6915</v>
      </c>
      <c r="B175" s="11" t="s">
        <v>1963</v>
      </c>
      <c r="C175" s="11" t="s">
        <v>1964</v>
      </c>
      <c r="D175" s="11" t="s">
        <v>1853</v>
      </c>
      <c r="E175" s="11" t="s">
        <v>1965</v>
      </c>
      <c r="F175" s="11" t="s">
        <v>1966</v>
      </c>
      <c r="G175" s="11" t="s">
        <v>614</v>
      </c>
      <c r="H175" s="11" t="s">
        <v>1967</v>
      </c>
      <c r="I175" s="11" t="s">
        <v>1968</v>
      </c>
      <c r="J175" s="11" t="s">
        <v>1969</v>
      </c>
      <c r="K175" s="11" t="s">
        <v>1579</v>
      </c>
      <c r="L175" s="11" t="s">
        <v>793</v>
      </c>
      <c r="M175" s="11" t="s">
        <v>1970</v>
      </c>
      <c r="N175" s="11" t="s">
        <v>545</v>
      </c>
      <c r="O175" s="11" t="s">
        <v>1971</v>
      </c>
      <c r="P175" s="11" t="s">
        <v>1501</v>
      </c>
      <c r="Q175" s="11" t="s">
        <v>1972</v>
      </c>
      <c r="R175" s="11" t="s">
        <v>847</v>
      </c>
      <c r="S175" s="16"/>
      <c r="T175" s="13" t="s">
        <v>1962</v>
      </c>
    </row>
    <row r="176" spans="1:20" x14ac:dyDescent="0.25">
      <c r="A176" s="18" t="s">
        <v>6916</v>
      </c>
      <c r="B176" s="11" t="s">
        <v>1974</v>
      </c>
      <c r="C176" s="11" t="s">
        <v>1975</v>
      </c>
      <c r="D176" s="11" t="s">
        <v>433</v>
      </c>
      <c r="E176" s="11" t="s">
        <v>1976</v>
      </c>
      <c r="F176" s="11" t="s">
        <v>1977</v>
      </c>
      <c r="G176" s="11" t="s">
        <v>921</v>
      </c>
      <c r="H176" s="11" t="s">
        <v>1978</v>
      </c>
      <c r="I176" s="11" t="s">
        <v>676</v>
      </c>
      <c r="J176" s="11" t="s">
        <v>702</v>
      </c>
      <c r="K176" s="11" t="s">
        <v>305</v>
      </c>
      <c r="L176" s="11" t="s">
        <v>1501</v>
      </c>
      <c r="M176" s="11" t="s">
        <v>1523</v>
      </c>
      <c r="N176" s="11" t="s">
        <v>309</v>
      </c>
      <c r="O176" s="11" t="s">
        <v>1579</v>
      </c>
      <c r="P176" s="11" t="s">
        <v>599</v>
      </c>
      <c r="Q176" s="11" t="s">
        <v>389</v>
      </c>
      <c r="R176" s="11" t="s">
        <v>478</v>
      </c>
      <c r="S176" s="17" t="s">
        <v>1938</v>
      </c>
      <c r="T176" s="13" t="s">
        <v>1973</v>
      </c>
    </row>
    <row r="177" spans="1:20" x14ac:dyDescent="0.25">
      <c r="A177" s="18" t="s">
        <v>6917</v>
      </c>
      <c r="B177" s="11" t="s">
        <v>1980</v>
      </c>
      <c r="C177" s="11" t="s">
        <v>1981</v>
      </c>
      <c r="D177" s="11" t="s">
        <v>603</v>
      </c>
      <c r="E177" s="11" t="s">
        <v>1982</v>
      </c>
      <c r="F177" s="11" t="s">
        <v>1983</v>
      </c>
      <c r="G177" s="11" t="s">
        <v>561</v>
      </c>
      <c r="H177" s="11" t="s">
        <v>1984</v>
      </c>
      <c r="I177" s="11" t="s">
        <v>1985</v>
      </c>
      <c r="J177" s="11" t="s">
        <v>1986</v>
      </c>
      <c r="K177" s="11" t="s">
        <v>376</v>
      </c>
      <c r="L177" s="11" t="s">
        <v>1501</v>
      </c>
      <c r="M177" s="11" t="s">
        <v>1803</v>
      </c>
      <c r="N177" s="11" t="s">
        <v>565</v>
      </c>
      <c r="O177" s="11" t="s">
        <v>628</v>
      </c>
      <c r="P177" s="11" t="s">
        <v>1501</v>
      </c>
      <c r="Q177" s="11" t="s">
        <v>597</v>
      </c>
      <c r="R177" s="15"/>
      <c r="S177" s="16"/>
      <c r="T177" s="13" t="s">
        <v>1979</v>
      </c>
    </row>
    <row r="178" spans="1:20" x14ac:dyDescent="0.25">
      <c r="A178" s="18" t="s">
        <v>1987</v>
      </c>
      <c r="B178" s="11" t="s">
        <v>1988</v>
      </c>
      <c r="C178" s="11" t="s">
        <v>1989</v>
      </c>
      <c r="D178" s="11" t="s">
        <v>585</v>
      </c>
      <c r="E178" s="11" t="s">
        <v>945</v>
      </c>
      <c r="F178" s="11" t="s">
        <v>557</v>
      </c>
      <c r="G178" s="11" t="s">
        <v>1990</v>
      </c>
      <c r="H178" s="11" t="s">
        <v>1991</v>
      </c>
      <c r="I178" s="11" t="s">
        <v>1992</v>
      </c>
      <c r="J178" s="11" t="s">
        <v>1993</v>
      </c>
      <c r="K178" s="11" t="s">
        <v>1056</v>
      </c>
      <c r="L178" s="11" t="s">
        <v>1994</v>
      </c>
      <c r="M178" s="11" t="s">
        <v>718</v>
      </c>
      <c r="N178" s="11" t="s">
        <v>735</v>
      </c>
      <c r="O178" s="11" t="s">
        <v>1995</v>
      </c>
      <c r="P178" s="11" t="s">
        <v>612</v>
      </c>
      <c r="Q178" s="11" t="s">
        <v>1996</v>
      </c>
      <c r="R178" s="11" t="s">
        <v>1021</v>
      </c>
      <c r="S178" s="17" t="s">
        <v>777</v>
      </c>
      <c r="T178" s="13" t="s">
        <v>1987</v>
      </c>
    </row>
    <row r="179" spans="1:20" ht="48" x14ac:dyDescent="0.25">
      <c r="A179" s="18" t="s">
        <v>1997</v>
      </c>
      <c r="B179" s="11" t="s">
        <v>1998</v>
      </c>
      <c r="C179" s="11" t="s">
        <v>651</v>
      </c>
      <c r="D179" s="11" t="s">
        <v>1911</v>
      </c>
      <c r="E179" s="11" t="s">
        <v>1999</v>
      </c>
      <c r="F179" s="11" t="s">
        <v>2000</v>
      </c>
      <c r="G179" s="11" t="s">
        <v>615</v>
      </c>
      <c r="H179" s="11" t="s">
        <v>2001</v>
      </c>
      <c r="I179" s="11" t="s">
        <v>2002</v>
      </c>
      <c r="J179" s="11" t="s">
        <v>2003</v>
      </c>
      <c r="K179" s="11" t="s">
        <v>2004</v>
      </c>
      <c r="L179" s="11" t="s">
        <v>983</v>
      </c>
      <c r="M179" s="11" t="s">
        <v>541</v>
      </c>
      <c r="N179" s="11" t="s">
        <v>561</v>
      </c>
      <c r="O179" s="11" t="s">
        <v>980</v>
      </c>
      <c r="P179" s="11" t="s">
        <v>951</v>
      </c>
      <c r="Q179" s="11" t="s">
        <v>2005</v>
      </c>
      <c r="R179" s="11" t="s">
        <v>968</v>
      </c>
      <c r="S179" s="17" t="s">
        <v>566</v>
      </c>
      <c r="T179" s="13" t="s">
        <v>1997</v>
      </c>
    </row>
    <row r="180" spans="1:20" x14ac:dyDescent="0.25">
      <c r="A180" s="14" t="s">
        <v>2006</v>
      </c>
      <c r="B180" s="11" t="s">
        <v>2007</v>
      </c>
      <c r="C180" s="11" t="s">
        <v>2008</v>
      </c>
      <c r="D180" s="11" t="s">
        <v>2009</v>
      </c>
      <c r="E180" s="11" t="s">
        <v>2010</v>
      </c>
      <c r="F180" s="11" t="s">
        <v>2011</v>
      </c>
      <c r="G180" s="11" t="s">
        <v>2012</v>
      </c>
      <c r="H180" s="11" t="s">
        <v>2013</v>
      </c>
      <c r="I180" s="11" t="s">
        <v>2014</v>
      </c>
      <c r="J180" s="11" t="s">
        <v>2015</v>
      </c>
      <c r="K180" s="11" t="s">
        <v>401</v>
      </c>
      <c r="L180" s="11" t="s">
        <v>2016</v>
      </c>
      <c r="M180" s="11" t="s">
        <v>2017</v>
      </c>
      <c r="N180" s="11" t="s">
        <v>2018</v>
      </c>
      <c r="O180" s="11" t="s">
        <v>2019</v>
      </c>
      <c r="P180" s="11" t="s">
        <v>2020</v>
      </c>
      <c r="Q180" s="11" t="s">
        <v>2021</v>
      </c>
      <c r="R180" s="11" t="s">
        <v>2022</v>
      </c>
      <c r="S180" s="17" t="s">
        <v>936</v>
      </c>
      <c r="T180" s="13" t="s">
        <v>2006</v>
      </c>
    </row>
    <row r="181" spans="1:20" x14ac:dyDescent="0.25">
      <c r="A181" s="18" t="s">
        <v>150</v>
      </c>
      <c r="B181" s="11" t="s">
        <v>2023</v>
      </c>
      <c r="C181" s="11" t="s">
        <v>2024</v>
      </c>
      <c r="D181" s="11" t="s">
        <v>2025</v>
      </c>
      <c r="E181" s="11" t="s">
        <v>2026</v>
      </c>
      <c r="F181" s="11" t="s">
        <v>2027</v>
      </c>
      <c r="G181" s="11" t="s">
        <v>2028</v>
      </c>
      <c r="H181" s="11" t="s">
        <v>2026</v>
      </c>
      <c r="I181" s="11" t="s">
        <v>2029</v>
      </c>
      <c r="J181" s="11" t="s">
        <v>2030</v>
      </c>
      <c r="K181" s="11" t="s">
        <v>2031</v>
      </c>
      <c r="L181" s="11" t="s">
        <v>2032</v>
      </c>
      <c r="M181" s="11" t="s">
        <v>2033</v>
      </c>
      <c r="N181" s="11" t="s">
        <v>2034</v>
      </c>
      <c r="O181" s="11" t="s">
        <v>2035</v>
      </c>
      <c r="P181" s="11" t="s">
        <v>2036</v>
      </c>
      <c r="Q181" s="11" t="s">
        <v>2037</v>
      </c>
      <c r="R181" s="11" t="s">
        <v>1334</v>
      </c>
      <c r="S181" s="17" t="s">
        <v>907</v>
      </c>
      <c r="T181" s="13" t="s">
        <v>150</v>
      </c>
    </row>
    <row r="182" spans="1:20" x14ac:dyDescent="0.25">
      <c r="A182" s="18" t="s">
        <v>6918</v>
      </c>
      <c r="B182" s="11" t="s">
        <v>2039</v>
      </c>
      <c r="C182" s="11" t="s">
        <v>2040</v>
      </c>
      <c r="D182" s="11" t="s">
        <v>298</v>
      </c>
      <c r="E182" s="11" t="s">
        <v>2041</v>
      </c>
      <c r="F182" s="11" t="s">
        <v>2042</v>
      </c>
      <c r="G182" s="11" t="s">
        <v>301</v>
      </c>
      <c r="H182" s="11" t="s">
        <v>2043</v>
      </c>
      <c r="I182" s="11" t="s">
        <v>2043</v>
      </c>
      <c r="J182" s="11" t="s">
        <v>2044</v>
      </c>
      <c r="K182" s="11" t="s">
        <v>1107</v>
      </c>
      <c r="L182" s="11" t="s">
        <v>1098</v>
      </c>
      <c r="M182" s="11" t="s">
        <v>2045</v>
      </c>
      <c r="N182" s="11" t="s">
        <v>1270</v>
      </c>
      <c r="O182" s="11" t="s">
        <v>753</v>
      </c>
      <c r="P182" s="11" t="s">
        <v>325</v>
      </c>
      <c r="Q182" s="11" t="s">
        <v>1773</v>
      </c>
      <c r="R182" s="11" t="s">
        <v>795</v>
      </c>
      <c r="S182" s="17" t="s">
        <v>1085</v>
      </c>
      <c r="T182" s="13" t="s">
        <v>2038</v>
      </c>
    </row>
    <row r="183" spans="1:20" x14ac:dyDescent="0.25">
      <c r="A183" s="18" t="s">
        <v>6919</v>
      </c>
      <c r="B183" s="11" t="s">
        <v>2047</v>
      </c>
      <c r="C183" s="11" t="s">
        <v>2048</v>
      </c>
      <c r="D183" s="11" t="s">
        <v>636</v>
      </c>
      <c r="E183" s="11" t="s">
        <v>2049</v>
      </c>
      <c r="F183" s="11" t="s">
        <v>2050</v>
      </c>
      <c r="G183" s="11" t="s">
        <v>326</v>
      </c>
      <c r="H183" s="11" t="s">
        <v>368</v>
      </c>
      <c r="I183" s="11" t="s">
        <v>2051</v>
      </c>
      <c r="J183" s="11" t="s">
        <v>2052</v>
      </c>
      <c r="K183" s="11" t="s">
        <v>724</v>
      </c>
      <c r="L183" s="11" t="s">
        <v>984</v>
      </c>
      <c r="M183" s="11" t="s">
        <v>1021</v>
      </c>
      <c r="N183" s="11" t="s">
        <v>319</v>
      </c>
      <c r="O183" s="11" t="s">
        <v>777</v>
      </c>
      <c r="P183" s="11" t="s">
        <v>795</v>
      </c>
      <c r="Q183" s="11" t="s">
        <v>925</v>
      </c>
      <c r="R183" s="11" t="s">
        <v>1085</v>
      </c>
      <c r="S183" s="17" t="s">
        <v>1085</v>
      </c>
      <c r="T183" s="13" t="s">
        <v>2046</v>
      </c>
    </row>
    <row r="184" spans="1:20" x14ac:dyDescent="0.25">
      <c r="A184" s="18" t="s">
        <v>2053</v>
      </c>
      <c r="B184" s="11" t="s">
        <v>2054</v>
      </c>
      <c r="C184" s="11" t="s">
        <v>2055</v>
      </c>
      <c r="D184" s="11" t="s">
        <v>1235</v>
      </c>
      <c r="E184" s="11" t="s">
        <v>2056</v>
      </c>
      <c r="F184" s="11" t="s">
        <v>2057</v>
      </c>
      <c r="G184" s="11" t="s">
        <v>872</v>
      </c>
      <c r="H184" s="11" t="s">
        <v>2056</v>
      </c>
      <c r="I184" s="11" t="s">
        <v>2056</v>
      </c>
      <c r="J184" s="11" t="s">
        <v>2058</v>
      </c>
      <c r="K184" s="11" t="s">
        <v>2059</v>
      </c>
      <c r="L184" s="11" t="s">
        <v>2060</v>
      </c>
      <c r="M184" s="11" t="s">
        <v>2061</v>
      </c>
      <c r="N184" s="11" t="s">
        <v>966</v>
      </c>
      <c r="O184" s="11" t="s">
        <v>1171</v>
      </c>
      <c r="P184" s="11" t="s">
        <v>743</v>
      </c>
      <c r="Q184" s="11" t="s">
        <v>1481</v>
      </c>
      <c r="R184" s="11" t="s">
        <v>921</v>
      </c>
      <c r="S184" s="16"/>
      <c r="T184" s="13" t="s">
        <v>2053</v>
      </c>
    </row>
    <row r="185" spans="1:20" x14ac:dyDescent="0.25">
      <c r="A185" s="18" t="s">
        <v>6920</v>
      </c>
      <c r="B185" s="11" t="s">
        <v>2063</v>
      </c>
      <c r="C185" s="11" t="s">
        <v>2064</v>
      </c>
      <c r="D185" s="11" t="s">
        <v>2065</v>
      </c>
      <c r="E185" s="11" t="s">
        <v>2066</v>
      </c>
      <c r="F185" s="11" t="s">
        <v>2067</v>
      </c>
      <c r="G185" s="11" t="s">
        <v>907</v>
      </c>
      <c r="H185" s="11" t="s">
        <v>2068</v>
      </c>
      <c r="I185" s="11" t="s">
        <v>2069</v>
      </c>
      <c r="J185" s="11" t="s">
        <v>1639</v>
      </c>
      <c r="K185" s="11" t="s">
        <v>615</v>
      </c>
      <c r="L185" s="11" t="s">
        <v>492</v>
      </c>
      <c r="M185" s="11" t="s">
        <v>2070</v>
      </c>
      <c r="N185" s="11" t="s">
        <v>1256</v>
      </c>
      <c r="O185" s="11" t="s">
        <v>2071</v>
      </c>
      <c r="P185" s="11" t="s">
        <v>478</v>
      </c>
      <c r="Q185" s="11" t="s">
        <v>301</v>
      </c>
      <c r="R185" s="15"/>
      <c r="S185" s="16"/>
      <c r="T185" s="13" t="s">
        <v>2062</v>
      </c>
    </row>
    <row r="186" spans="1:20" x14ac:dyDescent="0.25">
      <c r="A186" s="18" t="s">
        <v>6921</v>
      </c>
      <c r="B186" s="11" t="s">
        <v>2073</v>
      </c>
      <c r="C186" s="11" t="s">
        <v>2074</v>
      </c>
      <c r="D186" s="11" t="s">
        <v>553</v>
      </c>
      <c r="E186" s="11" t="s">
        <v>2075</v>
      </c>
      <c r="F186" s="11" t="s">
        <v>2076</v>
      </c>
      <c r="G186" s="11" t="s">
        <v>1803</v>
      </c>
      <c r="H186" s="11" t="s">
        <v>2077</v>
      </c>
      <c r="I186" s="11" t="s">
        <v>2078</v>
      </c>
      <c r="J186" s="11" t="s">
        <v>2079</v>
      </c>
      <c r="K186" s="11" t="s">
        <v>704</v>
      </c>
      <c r="L186" s="11" t="s">
        <v>921</v>
      </c>
      <c r="M186" s="11" t="s">
        <v>2080</v>
      </c>
      <c r="N186" s="11" t="s">
        <v>294</v>
      </c>
      <c r="O186" s="11" t="s">
        <v>2081</v>
      </c>
      <c r="P186" s="11" t="s">
        <v>754</v>
      </c>
      <c r="Q186" s="11" t="s">
        <v>887</v>
      </c>
      <c r="R186" s="11" t="s">
        <v>1501</v>
      </c>
      <c r="S186" s="17" t="s">
        <v>493</v>
      </c>
      <c r="T186" s="13" t="s">
        <v>2072</v>
      </c>
    </row>
    <row r="187" spans="1:20" x14ac:dyDescent="0.25">
      <c r="A187" s="18" t="s">
        <v>6922</v>
      </c>
      <c r="B187" s="11" t="s">
        <v>2083</v>
      </c>
      <c r="C187" s="11" t="s">
        <v>2084</v>
      </c>
      <c r="D187" s="11" t="s">
        <v>1004</v>
      </c>
      <c r="E187" s="11" t="s">
        <v>2085</v>
      </c>
      <c r="F187" s="11" t="s">
        <v>2086</v>
      </c>
      <c r="G187" s="11" t="s">
        <v>309</v>
      </c>
      <c r="H187" s="11" t="s">
        <v>2087</v>
      </c>
      <c r="I187" s="11" t="s">
        <v>2087</v>
      </c>
      <c r="J187" s="11" t="s">
        <v>1313</v>
      </c>
      <c r="K187" s="11" t="s">
        <v>1327</v>
      </c>
      <c r="L187" s="11" t="s">
        <v>606</v>
      </c>
      <c r="M187" s="11" t="s">
        <v>778</v>
      </c>
      <c r="N187" s="11" t="s">
        <v>1713</v>
      </c>
      <c r="O187" s="11" t="s">
        <v>628</v>
      </c>
      <c r="P187" s="11" t="s">
        <v>524</v>
      </c>
      <c r="Q187" s="11" t="s">
        <v>606</v>
      </c>
      <c r="R187" s="15"/>
      <c r="S187" s="16"/>
      <c r="T187" s="13" t="s">
        <v>2082</v>
      </c>
    </row>
    <row r="188" spans="1:20" x14ac:dyDescent="0.25">
      <c r="A188" s="18" t="s">
        <v>6923</v>
      </c>
      <c r="B188" s="11" t="s">
        <v>2089</v>
      </c>
      <c r="C188" s="11" t="s">
        <v>2090</v>
      </c>
      <c r="D188" s="11" t="s">
        <v>1004</v>
      </c>
      <c r="E188" s="11" t="s">
        <v>2091</v>
      </c>
      <c r="F188" s="11" t="s">
        <v>2092</v>
      </c>
      <c r="G188" s="11" t="s">
        <v>486</v>
      </c>
      <c r="H188" s="11" t="s">
        <v>1858</v>
      </c>
      <c r="I188" s="11" t="s">
        <v>2093</v>
      </c>
      <c r="J188" s="11" t="s">
        <v>2094</v>
      </c>
      <c r="K188" s="11" t="s">
        <v>301</v>
      </c>
      <c r="L188" s="11" t="s">
        <v>359</v>
      </c>
      <c r="M188" s="11" t="s">
        <v>2095</v>
      </c>
      <c r="N188" s="11" t="s">
        <v>2096</v>
      </c>
      <c r="O188" s="11" t="s">
        <v>980</v>
      </c>
      <c r="P188" s="11" t="s">
        <v>1325</v>
      </c>
      <c r="Q188" s="11" t="s">
        <v>2097</v>
      </c>
      <c r="R188" s="15"/>
      <c r="S188" s="16"/>
      <c r="T188" s="13" t="s">
        <v>2088</v>
      </c>
    </row>
    <row r="189" spans="1:20" x14ac:dyDescent="0.25">
      <c r="A189" s="18" t="s">
        <v>6924</v>
      </c>
      <c r="B189" s="11" t="s">
        <v>2099</v>
      </c>
      <c r="C189" s="11" t="s">
        <v>2100</v>
      </c>
      <c r="D189" s="11" t="s">
        <v>1911</v>
      </c>
      <c r="E189" s="11" t="s">
        <v>2101</v>
      </c>
      <c r="F189" s="11" t="s">
        <v>2102</v>
      </c>
      <c r="G189" s="11" t="s">
        <v>1270</v>
      </c>
      <c r="H189" s="11" t="s">
        <v>2103</v>
      </c>
      <c r="I189" s="11" t="s">
        <v>2104</v>
      </c>
      <c r="J189" s="11" t="s">
        <v>2105</v>
      </c>
      <c r="K189" s="11" t="s">
        <v>428</v>
      </c>
      <c r="L189" s="11" t="s">
        <v>2106</v>
      </c>
      <c r="M189" s="11" t="s">
        <v>2107</v>
      </c>
      <c r="N189" s="11" t="s">
        <v>1058</v>
      </c>
      <c r="O189" s="11" t="s">
        <v>2108</v>
      </c>
      <c r="P189" s="11" t="s">
        <v>1713</v>
      </c>
      <c r="Q189" s="11" t="s">
        <v>575</v>
      </c>
      <c r="R189" s="15"/>
      <c r="S189" s="16"/>
      <c r="T189" s="13" t="s">
        <v>2098</v>
      </c>
    </row>
    <row r="190" spans="1:20" x14ac:dyDescent="0.25">
      <c r="A190" s="18" t="s">
        <v>2109</v>
      </c>
      <c r="B190" s="11" t="s">
        <v>2110</v>
      </c>
      <c r="C190" s="11" t="s">
        <v>2111</v>
      </c>
      <c r="D190" s="11" t="s">
        <v>2065</v>
      </c>
      <c r="E190" s="11" t="s">
        <v>2112</v>
      </c>
      <c r="F190" s="11" t="s">
        <v>2113</v>
      </c>
      <c r="G190" s="11" t="s">
        <v>477</v>
      </c>
      <c r="H190" s="11" t="s">
        <v>2114</v>
      </c>
      <c r="I190" s="11" t="s">
        <v>2114</v>
      </c>
      <c r="J190" s="11" t="s">
        <v>2115</v>
      </c>
      <c r="K190" s="11" t="s">
        <v>1204</v>
      </c>
      <c r="L190" s="11" t="s">
        <v>1887</v>
      </c>
      <c r="M190" s="11" t="s">
        <v>2092</v>
      </c>
      <c r="N190" s="11" t="s">
        <v>327</v>
      </c>
      <c r="O190" s="11" t="s">
        <v>2116</v>
      </c>
      <c r="P190" s="11" t="s">
        <v>2117</v>
      </c>
      <c r="Q190" s="11" t="s">
        <v>1924</v>
      </c>
      <c r="R190" s="15"/>
      <c r="S190" s="16"/>
      <c r="T190" s="13" t="s">
        <v>2109</v>
      </c>
    </row>
    <row r="191" spans="1:20" x14ac:dyDescent="0.25">
      <c r="A191" s="18" t="s">
        <v>6925</v>
      </c>
      <c r="B191" s="11" t="s">
        <v>2119</v>
      </c>
      <c r="C191" s="11" t="s">
        <v>2120</v>
      </c>
      <c r="D191" s="11" t="s">
        <v>2121</v>
      </c>
      <c r="E191" s="11" t="s">
        <v>2122</v>
      </c>
      <c r="F191" s="11" t="s">
        <v>2123</v>
      </c>
      <c r="G191" s="11" t="s">
        <v>2124</v>
      </c>
      <c r="H191" s="11" t="s">
        <v>2125</v>
      </c>
      <c r="I191" s="11" t="s">
        <v>2126</v>
      </c>
      <c r="J191" s="11" t="s">
        <v>2127</v>
      </c>
      <c r="K191" s="11" t="s">
        <v>2128</v>
      </c>
      <c r="L191" s="11" t="s">
        <v>1858</v>
      </c>
      <c r="M191" s="11" t="s">
        <v>2129</v>
      </c>
      <c r="N191" s="11" t="s">
        <v>2130</v>
      </c>
      <c r="O191" s="11" t="s">
        <v>2131</v>
      </c>
      <c r="P191" s="11" t="s">
        <v>1651</v>
      </c>
      <c r="Q191" s="11" t="s">
        <v>2132</v>
      </c>
      <c r="R191" s="11" t="s">
        <v>735</v>
      </c>
      <c r="S191" s="17" t="s">
        <v>895</v>
      </c>
      <c r="T191" s="13" t="s">
        <v>2118</v>
      </c>
    </row>
    <row r="192" spans="1:20" x14ac:dyDescent="0.25">
      <c r="A192" s="18" t="s">
        <v>6926</v>
      </c>
      <c r="B192" s="11" t="s">
        <v>2134</v>
      </c>
      <c r="C192" s="11" t="s">
        <v>2135</v>
      </c>
      <c r="D192" s="11" t="s">
        <v>1627</v>
      </c>
      <c r="E192" s="11" t="s">
        <v>2136</v>
      </c>
      <c r="F192" s="11" t="s">
        <v>2137</v>
      </c>
      <c r="G192" s="11" t="s">
        <v>541</v>
      </c>
      <c r="H192" s="11" t="s">
        <v>2138</v>
      </c>
      <c r="I192" s="11" t="s">
        <v>2139</v>
      </c>
      <c r="J192" s="11" t="s">
        <v>2140</v>
      </c>
      <c r="K192" s="11" t="s">
        <v>408</v>
      </c>
      <c r="L192" s="11" t="s">
        <v>2141</v>
      </c>
      <c r="M192" s="11" t="s">
        <v>2142</v>
      </c>
      <c r="N192" s="11" t="s">
        <v>1343</v>
      </c>
      <c r="O192" s="11" t="s">
        <v>2143</v>
      </c>
      <c r="P192" s="11" t="s">
        <v>2144</v>
      </c>
      <c r="Q192" s="11" t="s">
        <v>2145</v>
      </c>
      <c r="R192" s="15"/>
      <c r="S192" s="16"/>
      <c r="T192" s="13" t="s">
        <v>2133</v>
      </c>
    </row>
    <row r="193" spans="1:20" x14ac:dyDescent="0.25">
      <c r="A193" s="18" t="s">
        <v>6927</v>
      </c>
      <c r="B193" s="11" t="s">
        <v>2147</v>
      </c>
      <c r="C193" s="11" t="s">
        <v>2148</v>
      </c>
      <c r="D193" s="11" t="s">
        <v>521</v>
      </c>
      <c r="E193" s="11" t="s">
        <v>2149</v>
      </c>
      <c r="F193" s="11" t="s">
        <v>2036</v>
      </c>
      <c r="G193" s="11" t="s">
        <v>309</v>
      </c>
      <c r="H193" s="11" t="s">
        <v>1913</v>
      </c>
      <c r="I193" s="11" t="s">
        <v>2150</v>
      </c>
      <c r="J193" s="11" t="s">
        <v>2151</v>
      </c>
      <c r="K193" s="11" t="s">
        <v>546</v>
      </c>
      <c r="L193" s="11" t="s">
        <v>1085</v>
      </c>
      <c r="M193" s="11" t="s">
        <v>1512</v>
      </c>
      <c r="N193" s="11" t="s">
        <v>324</v>
      </c>
      <c r="O193" s="11" t="s">
        <v>2152</v>
      </c>
      <c r="P193" s="11" t="s">
        <v>1085</v>
      </c>
      <c r="Q193" s="11" t="s">
        <v>1010</v>
      </c>
      <c r="R193" s="15"/>
      <c r="S193" s="16"/>
      <c r="T193" s="13" t="s">
        <v>2146</v>
      </c>
    </row>
    <row r="194" spans="1:20" x14ac:dyDescent="0.25">
      <c r="A194" s="18" t="s">
        <v>2153</v>
      </c>
      <c r="B194" s="11" t="s">
        <v>2154</v>
      </c>
      <c r="C194" s="11" t="s">
        <v>2155</v>
      </c>
      <c r="D194" s="11" t="s">
        <v>1398</v>
      </c>
      <c r="E194" s="11" t="s">
        <v>2156</v>
      </c>
      <c r="F194" s="11" t="s">
        <v>2157</v>
      </c>
      <c r="G194" s="11" t="s">
        <v>662</v>
      </c>
      <c r="H194" s="11" t="s">
        <v>2158</v>
      </c>
      <c r="I194" s="11" t="s">
        <v>2159</v>
      </c>
      <c r="J194" s="11" t="s">
        <v>2160</v>
      </c>
      <c r="K194" s="11" t="s">
        <v>1324</v>
      </c>
      <c r="L194" s="11" t="s">
        <v>2161</v>
      </c>
      <c r="M194" s="11" t="s">
        <v>1245</v>
      </c>
      <c r="N194" s="11" t="s">
        <v>1441</v>
      </c>
      <c r="O194" s="11" t="s">
        <v>2162</v>
      </c>
      <c r="P194" s="11" t="s">
        <v>1098</v>
      </c>
      <c r="Q194" s="11" t="s">
        <v>2163</v>
      </c>
      <c r="R194" s="15"/>
      <c r="S194" s="16"/>
      <c r="T194" s="13" t="s">
        <v>2153</v>
      </c>
    </row>
    <row r="195" spans="1:20" x14ac:dyDescent="0.25">
      <c r="A195" s="18" t="s">
        <v>6928</v>
      </c>
      <c r="B195" s="11" t="s">
        <v>2165</v>
      </c>
      <c r="C195" s="11" t="s">
        <v>2166</v>
      </c>
      <c r="D195" s="11" t="s">
        <v>2167</v>
      </c>
      <c r="E195" s="11" t="s">
        <v>2168</v>
      </c>
      <c r="F195" s="11" t="s">
        <v>2169</v>
      </c>
      <c r="G195" s="11" t="s">
        <v>2170</v>
      </c>
      <c r="H195" s="11" t="s">
        <v>2168</v>
      </c>
      <c r="I195" s="11" t="s">
        <v>2171</v>
      </c>
      <c r="J195" s="11" t="s">
        <v>372</v>
      </c>
      <c r="K195" s="11" t="s">
        <v>675</v>
      </c>
      <c r="L195" s="11" t="s">
        <v>937</v>
      </c>
      <c r="M195" s="11" t="s">
        <v>1256</v>
      </c>
      <c r="N195" s="11" t="s">
        <v>1327</v>
      </c>
      <c r="O195" s="11" t="s">
        <v>778</v>
      </c>
      <c r="P195" s="11" t="s">
        <v>524</v>
      </c>
      <c r="Q195" s="11" t="s">
        <v>294</v>
      </c>
      <c r="R195" s="11" t="s">
        <v>1075</v>
      </c>
      <c r="S195" s="17" t="s">
        <v>598</v>
      </c>
      <c r="T195" s="13" t="s">
        <v>2164</v>
      </c>
    </row>
    <row r="196" spans="1:20" x14ac:dyDescent="0.25">
      <c r="A196" s="18" t="s">
        <v>6929</v>
      </c>
      <c r="B196" s="11" t="s">
        <v>2173</v>
      </c>
      <c r="C196" s="11" t="s">
        <v>2174</v>
      </c>
      <c r="D196" s="11" t="s">
        <v>636</v>
      </c>
      <c r="E196" s="11" t="s">
        <v>2175</v>
      </c>
      <c r="F196" s="11" t="s">
        <v>2176</v>
      </c>
      <c r="G196" s="11" t="s">
        <v>599</v>
      </c>
      <c r="H196" s="11" t="s">
        <v>2177</v>
      </c>
      <c r="I196" s="11" t="s">
        <v>2178</v>
      </c>
      <c r="J196" s="11" t="s">
        <v>833</v>
      </c>
      <c r="K196" s="11" t="s">
        <v>465</v>
      </c>
      <c r="L196" s="11" t="s">
        <v>565</v>
      </c>
      <c r="M196" s="11" t="s">
        <v>311</v>
      </c>
      <c r="N196" s="11" t="s">
        <v>926</v>
      </c>
      <c r="O196" s="11" t="s">
        <v>917</v>
      </c>
      <c r="P196" s="11" t="s">
        <v>1109</v>
      </c>
      <c r="Q196" s="11" t="s">
        <v>478</v>
      </c>
      <c r="R196" s="15"/>
      <c r="S196" s="16"/>
      <c r="T196" s="13" t="s">
        <v>2172</v>
      </c>
    </row>
    <row r="197" spans="1:20" x14ac:dyDescent="0.25">
      <c r="A197" s="19" t="s">
        <v>6930</v>
      </c>
      <c r="B197" s="20" t="s">
        <v>2180</v>
      </c>
      <c r="C197" s="21" t="s">
        <v>2181</v>
      </c>
      <c r="D197" s="21" t="s">
        <v>636</v>
      </c>
      <c r="E197" s="21" t="s">
        <v>2182</v>
      </c>
      <c r="F197" s="21" t="s">
        <v>2183</v>
      </c>
      <c r="G197" s="21" t="s">
        <v>326</v>
      </c>
      <c r="H197" s="21" t="s">
        <v>1182</v>
      </c>
      <c r="I197" s="21" t="s">
        <v>2184</v>
      </c>
      <c r="J197" s="21" t="s">
        <v>2185</v>
      </c>
      <c r="K197" s="21" t="s">
        <v>615</v>
      </c>
      <c r="L197" s="21" t="s">
        <v>541</v>
      </c>
      <c r="M197" s="21" t="s">
        <v>1562</v>
      </c>
      <c r="N197" s="21" t="s">
        <v>532</v>
      </c>
      <c r="O197" s="21" t="s">
        <v>2186</v>
      </c>
      <c r="P197" s="21" t="s">
        <v>357</v>
      </c>
      <c r="Q197" s="21" t="s">
        <v>952</v>
      </c>
      <c r="R197" s="22"/>
      <c r="S197" s="23"/>
      <c r="T197" s="24" t="s">
        <v>2179</v>
      </c>
    </row>
    <row r="199" spans="1:20" s="25" customFormat="1" x14ac:dyDescent="0.25"/>
    <row r="200" spans="1:20" x14ac:dyDescent="0.15">
      <c r="A200" s="3" t="s">
        <v>6931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15">
      <c r="A201" s="3" t="s">
        <v>6932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15">
      <c r="A202" s="3" t="s">
        <v>197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15">
      <c r="A203" s="3" t="s">
        <v>198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15">
      <c r="A204" s="3" t="s">
        <v>6814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15">
      <c r="A205" s="5" t="s">
        <v>6815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5">
      <c r="A206" s="127" t="s">
        <v>6816</v>
      </c>
      <c r="B206" s="129" t="s">
        <v>200</v>
      </c>
      <c r="C206" s="129" t="s">
        <v>201</v>
      </c>
      <c r="D206" s="129" t="s">
        <v>202</v>
      </c>
      <c r="E206" s="129" t="s">
        <v>203</v>
      </c>
      <c r="F206" s="129" t="s">
        <v>204</v>
      </c>
      <c r="G206" s="129" t="s">
        <v>205</v>
      </c>
      <c r="H206" s="129" t="s">
        <v>206</v>
      </c>
      <c r="I206" s="136" t="s">
        <v>207</v>
      </c>
      <c r="J206" s="132"/>
      <c r="K206" s="132"/>
      <c r="L206" s="132"/>
      <c r="M206" s="132"/>
      <c r="N206" s="132"/>
      <c r="O206" s="132"/>
      <c r="P206" s="132"/>
      <c r="Q206" s="133"/>
      <c r="R206" s="137" t="s">
        <v>208</v>
      </c>
      <c r="S206" s="8"/>
      <c r="T206" s="137" t="s">
        <v>199</v>
      </c>
    </row>
    <row r="207" spans="1:20" ht="72" x14ac:dyDescent="0.25">
      <c r="A207" s="128"/>
      <c r="B207" s="130"/>
      <c r="C207" s="130"/>
      <c r="D207" s="130"/>
      <c r="E207" s="130"/>
      <c r="F207" s="130"/>
      <c r="G207" s="130"/>
      <c r="H207" s="130"/>
      <c r="I207" s="9" t="s">
        <v>209</v>
      </c>
      <c r="J207" s="9" t="s">
        <v>210</v>
      </c>
      <c r="K207" s="9" t="s">
        <v>211</v>
      </c>
      <c r="L207" s="9" t="s">
        <v>212</v>
      </c>
      <c r="M207" s="9" t="s">
        <v>213</v>
      </c>
      <c r="N207" s="9" t="s">
        <v>214</v>
      </c>
      <c r="O207" s="9" t="s">
        <v>215</v>
      </c>
      <c r="P207" s="9" t="s">
        <v>216</v>
      </c>
      <c r="Q207" s="9" t="s">
        <v>217</v>
      </c>
      <c r="R207" s="130"/>
      <c r="S207" s="9" t="s">
        <v>218</v>
      </c>
      <c r="T207" s="135"/>
    </row>
    <row r="208" spans="1:20" x14ac:dyDescent="0.25">
      <c r="A208" s="7" t="s">
        <v>2187</v>
      </c>
      <c r="B208" s="11" t="s">
        <v>2188</v>
      </c>
      <c r="C208" s="11" t="s">
        <v>2189</v>
      </c>
      <c r="D208" s="11" t="s">
        <v>2190</v>
      </c>
      <c r="E208" s="11" t="s">
        <v>2191</v>
      </c>
      <c r="F208" s="11" t="s">
        <v>2001</v>
      </c>
      <c r="G208" s="11" t="s">
        <v>1322</v>
      </c>
      <c r="H208" s="11" t="s">
        <v>2191</v>
      </c>
      <c r="I208" s="11" t="s">
        <v>2191</v>
      </c>
      <c r="J208" s="11" t="s">
        <v>2192</v>
      </c>
      <c r="K208" s="11" t="s">
        <v>754</v>
      </c>
      <c r="L208" s="11" t="s">
        <v>678</v>
      </c>
      <c r="M208" s="11" t="s">
        <v>1305</v>
      </c>
      <c r="N208" s="11" t="s">
        <v>323</v>
      </c>
      <c r="O208" s="11" t="s">
        <v>2193</v>
      </c>
      <c r="P208" s="11" t="s">
        <v>735</v>
      </c>
      <c r="Q208" s="11" t="s">
        <v>721</v>
      </c>
      <c r="R208" s="11" t="s">
        <v>2194</v>
      </c>
      <c r="S208" s="12" t="s">
        <v>598</v>
      </c>
      <c r="T208" s="13" t="s">
        <v>2187</v>
      </c>
    </row>
    <row r="209" spans="1:20" x14ac:dyDescent="0.25">
      <c r="A209" s="18" t="s">
        <v>2195</v>
      </c>
      <c r="B209" s="11" t="s">
        <v>2196</v>
      </c>
      <c r="C209" s="11" t="s">
        <v>2197</v>
      </c>
      <c r="D209" s="11" t="s">
        <v>2198</v>
      </c>
      <c r="E209" s="11" t="s">
        <v>2199</v>
      </c>
      <c r="F209" s="11" t="s">
        <v>2018</v>
      </c>
      <c r="G209" s="11" t="s">
        <v>2200</v>
      </c>
      <c r="H209" s="11" t="s">
        <v>2201</v>
      </c>
      <c r="I209" s="11" t="s">
        <v>2202</v>
      </c>
      <c r="J209" s="11" t="s">
        <v>2203</v>
      </c>
      <c r="K209" s="11" t="s">
        <v>1986</v>
      </c>
      <c r="L209" s="11" t="s">
        <v>1312</v>
      </c>
      <c r="M209" s="11" t="s">
        <v>1837</v>
      </c>
      <c r="N209" s="11" t="s">
        <v>995</v>
      </c>
      <c r="O209" s="11" t="s">
        <v>2204</v>
      </c>
      <c r="P209" s="11" t="s">
        <v>782</v>
      </c>
      <c r="Q209" s="11" t="s">
        <v>528</v>
      </c>
      <c r="R209" s="11" t="s">
        <v>1109</v>
      </c>
      <c r="S209" s="17" t="s">
        <v>309</v>
      </c>
      <c r="T209" s="13" t="s">
        <v>2195</v>
      </c>
    </row>
    <row r="210" spans="1:20" x14ac:dyDescent="0.25">
      <c r="A210" s="18" t="s">
        <v>6933</v>
      </c>
      <c r="B210" s="11" t="s">
        <v>2206</v>
      </c>
      <c r="C210" s="11" t="s">
        <v>2207</v>
      </c>
      <c r="D210" s="11" t="s">
        <v>1004</v>
      </c>
      <c r="E210" s="11" t="s">
        <v>2208</v>
      </c>
      <c r="F210" s="11" t="s">
        <v>2209</v>
      </c>
      <c r="G210" s="11" t="s">
        <v>1085</v>
      </c>
      <c r="H210" s="11" t="s">
        <v>2210</v>
      </c>
      <c r="I210" s="11" t="s">
        <v>2210</v>
      </c>
      <c r="J210" s="11" t="s">
        <v>2211</v>
      </c>
      <c r="K210" s="11" t="s">
        <v>357</v>
      </c>
      <c r="L210" s="11" t="s">
        <v>1996</v>
      </c>
      <c r="M210" s="11" t="s">
        <v>305</v>
      </c>
      <c r="N210" s="11" t="s">
        <v>1066</v>
      </c>
      <c r="O210" s="11" t="s">
        <v>1323</v>
      </c>
      <c r="P210" s="11" t="s">
        <v>1270</v>
      </c>
      <c r="Q210" s="11" t="s">
        <v>1555</v>
      </c>
      <c r="R210" s="11" t="s">
        <v>917</v>
      </c>
      <c r="S210" s="17" t="s">
        <v>895</v>
      </c>
      <c r="T210" s="13" t="s">
        <v>2205</v>
      </c>
    </row>
    <row r="211" spans="1:20" x14ac:dyDescent="0.25">
      <c r="A211" s="18" t="s">
        <v>6934</v>
      </c>
      <c r="B211" s="11" t="s">
        <v>2213</v>
      </c>
      <c r="C211" s="11" t="s">
        <v>2214</v>
      </c>
      <c r="D211" s="11" t="s">
        <v>914</v>
      </c>
      <c r="E211" s="11" t="s">
        <v>2215</v>
      </c>
      <c r="F211" s="11" t="s">
        <v>2216</v>
      </c>
      <c r="G211" s="11" t="s">
        <v>546</v>
      </c>
      <c r="H211" s="11" t="s">
        <v>2217</v>
      </c>
      <c r="I211" s="11" t="s">
        <v>2218</v>
      </c>
      <c r="J211" s="11" t="s">
        <v>2219</v>
      </c>
      <c r="K211" s="11" t="s">
        <v>690</v>
      </c>
      <c r="L211" s="11" t="s">
        <v>644</v>
      </c>
      <c r="M211" s="11" t="s">
        <v>2220</v>
      </c>
      <c r="N211" s="11" t="s">
        <v>895</v>
      </c>
      <c r="O211" s="11" t="s">
        <v>1419</v>
      </c>
      <c r="P211" s="11" t="s">
        <v>632</v>
      </c>
      <c r="Q211" s="11" t="s">
        <v>530</v>
      </c>
      <c r="R211" s="15"/>
      <c r="S211" s="16"/>
      <c r="T211" s="13" t="s">
        <v>2212</v>
      </c>
    </row>
    <row r="212" spans="1:20" x14ac:dyDescent="0.25">
      <c r="A212" s="18" t="s">
        <v>6935</v>
      </c>
      <c r="B212" s="11" t="s">
        <v>2222</v>
      </c>
      <c r="C212" s="11" t="s">
        <v>2223</v>
      </c>
      <c r="D212" s="11" t="s">
        <v>636</v>
      </c>
      <c r="E212" s="11" t="s">
        <v>1094</v>
      </c>
      <c r="F212" s="11" t="s">
        <v>2224</v>
      </c>
      <c r="G212" s="11" t="s">
        <v>357</v>
      </c>
      <c r="H212" s="11" t="s">
        <v>1094</v>
      </c>
      <c r="I212" s="11" t="s">
        <v>2225</v>
      </c>
      <c r="J212" s="11" t="s">
        <v>2226</v>
      </c>
      <c r="K212" s="11" t="s">
        <v>2227</v>
      </c>
      <c r="L212" s="11" t="s">
        <v>1066</v>
      </c>
      <c r="M212" s="11" t="s">
        <v>324</v>
      </c>
      <c r="N212" s="11" t="s">
        <v>326</v>
      </c>
      <c r="O212" s="11" t="s">
        <v>1065</v>
      </c>
      <c r="P212" s="11" t="s">
        <v>795</v>
      </c>
      <c r="Q212" s="11" t="s">
        <v>792</v>
      </c>
      <c r="R212" s="11" t="s">
        <v>926</v>
      </c>
      <c r="S212" s="16"/>
      <c r="T212" s="13" t="s">
        <v>2221</v>
      </c>
    </row>
    <row r="213" spans="1:20" x14ac:dyDescent="0.25">
      <c r="A213" s="18" t="s">
        <v>2228</v>
      </c>
      <c r="B213" s="11" t="s">
        <v>2229</v>
      </c>
      <c r="C213" s="11" t="s">
        <v>1280</v>
      </c>
      <c r="D213" s="11" t="s">
        <v>1337</v>
      </c>
      <c r="E213" s="11" t="s">
        <v>2230</v>
      </c>
      <c r="F213" s="11" t="s">
        <v>2231</v>
      </c>
      <c r="G213" s="11" t="s">
        <v>2232</v>
      </c>
      <c r="H213" s="11" t="s">
        <v>2233</v>
      </c>
      <c r="I213" s="11" t="s">
        <v>1054</v>
      </c>
      <c r="J213" s="11" t="s">
        <v>2234</v>
      </c>
      <c r="K213" s="11" t="s">
        <v>534</v>
      </c>
      <c r="L213" s="11" t="s">
        <v>445</v>
      </c>
      <c r="M213" s="11" t="s">
        <v>2235</v>
      </c>
      <c r="N213" s="11" t="s">
        <v>2194</v>
      </c>
      <c r="O213" s="11" t="s">
        <v>512</v>
      </c>
      <c r="P213" s="11" t="s">
        <v>1523</v>
      </c>
      <c r="Q213" s="11" t="s">
        <v>877</v>
      </c>
      <c r="R213" s="11" t="s">
        <v>606</v>
      </c>
      <c r="S213" s="17" t="s">
        <v>307</v>
      </c>
      <c r="T213" s="13" t="s">
        <v>2228</v>
      </c>
    </row>
    <row r="214" spans="1:20" x14ac:dyDescent="0.25">
      <c r="A214" s="18" t="s">
        <v>6936</v>
      </c>
      <c r="B214" s="11" t="s">
        <v>2237</v>
      </c>
      <c r="C214" s="11" t="s">
        <v>2238</v>
      </c>
      <c r="D214" s="11" t="s">
        <v>974</v>
      </c>
      <c r="E214" s="11" t="s">
        <v>2239</v>
      </c>
      <c r="F214" s="11" t="s">
        <v>2240</v>
      </c>
      <c r="G214" s="11" t="s">
        <v>1109</v>
      </c>
      <c r="H214" s="11" t="s">
        <v>471</v>
      </c>
      <c r="I214" s="11" t="s">
        <v>2241</v>
      </c>
      <c r="J214" s="11" t="s">
        <v>2242</v>
      </c>
      <c r="K214" s="11" t="s">
        <v>1215</v>
      </c>
      <c r="L214" s="11" t="s">
        <v>923</v>
      </c>
      <c r="M214" s="11" t="s">
        <v>581</v>
      </c>
      <c r="N214" s="11" t="s">
        <v>1110</v>
      </c>
      <c r="O214" s="11" t="s">
        <v>922</v>
      </c>
      <c r="P214" s="11" t="s">
        <v>486</v>
      </c>
      <c r="Q214" s="11" t="s">
        <v>2243</v>
      </c>
      <c r="R214" s="11" t="s">
        <v>926</v>
      </c>
      <c r="S214" s="17" t="s">
        <v>926</v>
      </c>
      <c r="T214" s="13" t="s">
        <v>2236</v>
      </c>
    </row>
    <row r="215" spans="1:20" x14ac:dyDescent="0.25">
      <c r="A215" s="18" t="s">
        <v>6937</v>
      </c>
      <c r="B215" s="11" t="s">
        <v>2245</v>
      </c>
      <c r="C215" s="11" t="s">
        <v>2246</v>
      </c>
      <c r="D215" s="11" t="s">
        <v>1331</v>
      </c>
      <c r="E215" s="11" t="s">
        <v>2247</v>
      </c>
      <c r="F215" s="11" t="s">
        <v>417</v>
      </c>
      <c r="G215" s="11" t="s">
        <v>907</v>
      </c>
      <c r="H215" s="11" t="s">
        <v>2066</v>
      </c>
      <c r="I215" s="11" t="s">
        <v>2066</v>
      </c>
      <c r="J215" s="11" t="s">
        <v>2248</v>
      </c>
      <c r="K215" s="11" t="s">
        <v>1037</v>
      </c>
      <c r="L215" s="11" t="s">
        <v>2249</v>
      </c>
      <c r="M215" s="11" t="s">
        <v>1888</v>
      </c>
      <c r="N215" s="11" t="s">
        <v>1215</v>
      </c>
      <c r="O215" s="11" t="s">
        <v>628</v>
      </c>
      <c r="P215" s="11" t="s">
        <v>1641</v>
      </c>
      <c r="Q215" s="11" t="s">
        <v>1653</v>
      </c>
      <c r="R215" s="15"/>
      <c r="S215" s="16"/>
      <c r="T215" s="13" t="s">
        <v>2244</v>
      </c>
    </row>
    <row r="216" spans="1:20" x14ac:dyDescent="0.25">
      <c r="A216" s="18" t="s">
        <v>6938</v>
      </c>
      <c r="B216" s="11" t="s">
        <v>2251</v>
      </c>
      <c r="C216" s="11" t="s">
        <v>989</v>
      </c>
      <c r="D216" s="11" t="s">
        <v>636</v>
      </c>
      <c r="E216" s="11" t="s">
        <v>2252</v>
      </c>
      <c r="F216" s="11" t="s">
        <v>1495</v>
      </c>
      <c r="G216" s="11" t="s">
        <v>1024</v>
      </c>
      <c r="H216" s="11" t="s">
        <v>2253</v>
      </c>
      <c r="I216" s="11" t="s">
        <v>2254</v>
      </c>
      <c r="J216" s="11" t="s">
        <v>1510</v>
      </c>
      <c r="K216" s="11" t="s">
        <v>1879</v>
      </c>
      <c r="L216" s="11" t="s">
        <v>2255</v>
      </c>
      <c r="M216" s="11" t="s">
        <v>2235</v>
      </c>
      <c r="N216" s="11" t="s">
        <v>862</v>
      </c>
      <c r="O216" s="11" t="s">
        <v>707</v>
      </c>
      <c r="P216" s="11" t="s">
        <v>1111</v>
      </c>
      <c r="Q216" s="11" t="s">
        <v>924</v>
      </c>
      <c r="R216" s="11" t="s">
        <v>1085</v>
      </c>
      <c r="S216" s="17" t="s">
        <v>1085</v>
      </c>
      <c r="T216" s="13" t="s">
        <v>2250</v>
      </c>
    </row>
    <row r="217" spans="1:20" x14ac:dyDescent="0.25">
      <c r="A217" s="18" t="s">
        <v>2256</v>
      </c>
      <c r="B217" s="11" t="s">
        <v>2257</v>
      </c>
      <c r="C217" s="11" t="s">
        <v>1220</v>
      </c>
      <c r="D217" s="11" t="s">
        <v>2258</v>
      </c>
      <c r="E217" s="11" t="s">
        <v>2209</v>
      </c>
      <c r="F217" s="11" t="s">
        <v>480</v>
      </c>
      <c r="G217" s="11" t="s">
        <v>2259</v>
      </c>
      <c r="H217" s="11" t="s">
        <v>2260</v>
      </c>
      <c r="I217" s="11" t="s">
        <v>2260</v>
      </c>
      <c r="J217" s="11" t="s">
        <v>2249</v>
      </c>
      <c r="K217" s="11" t="s">
        <v>720</v>
      </c>
      <c r="L217" s="11" t="s">
        <v>1526</v>
      </c>
      <c r="M217" s="11" t="s">
        <v>1523</v>
      </c>
      <c r="N217" s="11" t="s">
        <v>1277</v>
      </c>
      <c r="O217" s="11" t="s">
        <v>675</v>
      </c>
      <c r="P217" s="11" t="s">
        <v>795</v>
      </c>
      <c r="Q217" s="11" t="s">
        <v>782</v>
      </c>
      <c r="R217" s="15"/>
      <c r="S217" s="16"/>
      <c r="T217" s="13" t="s">
        <v>2256</v>
      </c>
    </row>
    <row r="218" spans="1:20" x14ac:dyDescent="0.25">
      <c r="A218" s="18" t="s">
        <v>6939</v>
      </c>
      <c r="B218" s="11" t="s">
        <v>2262</v>
      </c>
      <c r="C218" s="11" t="s">
        <v>2263</v>
      </c>
      <c r="D218" s="11" t="s">
        <v>1807</v>
      </c>
      <c r="E218" s="11" t="s">
        <v>2264</v>
      </c>
      <c r="F218" s="11" t="s">
        <v>2265</v>
      </c>
      <c r="G218" s="11" t="s">
        <v>1840</v>
      </c>
      <c r="H218" s="11" t="s">
        <v>2266</v>
      </c>
      <c r="I218" s="11" t="s">
        <v>2267</v>
      </c>
      <c r="J218" s="11" t="s">
        <v>2268</v>
      </c>
      <c r="K218" s="11" t="s">
        <v>678</v>
      </c>
      <c r="L218" s="11" t="s">
        <v>2269</v>
      </c>
      <c r="M218" s="11" t="s">
        <v>560</v>
      </c>
      <c r="N218" s="11" t="s">
        <v>546</v>
      </c>
      <c r="O218" s="11" t="s">
        <v>862</v>
      </c>
      <c r="P218" s="11" t="s">
        <v>493</v>
      </c>
      <c r="Q218" s="11" t="s">
        <v>872</v>
      </c>
      <c r="R218" s="11" t="s">
        <v>472</v>
      </c>
      <c r="S218" s="16"/>
      <c r="T218" s="13" t="s">
        <v>2261</v>
      </c>
    </row>
    <row r="219" spans="1:20" x14ac:dyDescent="0.25">
      <c r="A219" s="18" t="s">
        <v>6940</v>
      </c>
      <c r="B219" s="11" t="s">
        <v>2271</v>
      </c>
      <c r="C219" s="11" t="s">
        <v>2272</v>
      </c>
      <c r="D219" s="11" t="s">
        <v>758</v>
      </c>
      <c r="E219" s="11" t="s">
        <v>2273</v>
      </c>
      <c r="F219" s="11" t="s">
        <v>2274</v>
      </c>
      <c r="G219" s="11" t="s">
        <v>581</v>
      </c>
      <c r="H219" s="11" t="s">
        <v>1319</v>
      </c>
      <c r="I219" s="11" t="s">
        <v>2275</v>
      </c>
      <c r="J219" s="11" t="s">
        <v>2276</v>
      </c>
      <c r="K219" s="11" t="s">
        <v>1872</v>
      </c>
      <c r="L219" s="11" t="s">
        <v>970</v>
      </c>
      <c r="M219" s="11" t="s">
        <v>1629</v>
      </c>
      <c r="N219" s="11" t="s">
        <v>2097</v>
      </c>
      <c r="O219" s="11" t="s">
        <v>282</v>
      </c>
      <c r="P219" s="11" t="s">
        <v>895</v>
      </c>
      <c r="Q219" s="11" t="s">
        <v>678</v>
      </c>
      <c r="R219" s="11" t="s">
        <v>532</v>
      </c>
      <c r="S219" s="17" t="s">
        <v>1270</v>
      </c>
      <c r="T219" s="13" t="s">
        <v>2270</v>
      </c>
    </row>
    <row r="220" spans="1:20" x14ac:dyDescent="0.25">
      <c r="A220" s="18" t="s">
        <v>6941</v>
      </c>
      <c r="B220" s="11" t="s">
        <v>2278</v>
      </c>
      <c r="C220" s="11" t="s">
        <v>2279</v>
      </c>
      <c r="D220" s="11" t="s">
        <v>603</v>
      </c>
      <c r="E220" s="11" t="s">
        <v>2280</v>
      </c>
      <c r="F220" s="11" t="s">
        <v>2281</v>
      </c>
      <c r="G220" s="11" t="s">
        <v>305</v>
      </c>
      <c r="H220" s="11" t="s">
        <v>2282</v>
      </c>
      <c r="I220" s="11" t="s">
        <v>2283</v>
      </c>
      <c r="J220" s="11" t="s">
        <v>2284</v>
      </c>
      <c r="K220" s="11" t="s">
        <v>1257</v>
      </c>
      <c r="L220" s="11" t="s">
        <v>782</v>
      </c>
      <c r="M220" s="11" t="s">
        <v>2285</v>
      </c>
      <c r="N220" s="11" t="s">
        <v>2286</v>
      </c>
      <c r="O220" s="11" t="s">
        <v>2106</v>
      </c>
      <c r="P220" s="11" t="s">
        <v>1526</v>
      </c>
      <c r="Q220" s="11" t="s">
        <v>326</v>
      </c>
      <c r="R220" s="15"/>
      <c r="S220" s="16"/>
      <c r="T220" s="13" t="s">
        <v>2277</v>
      </c>
    </row>
    <row r="221" spans="1:20" x14ac:dyDescent="0.25">
      <c r="A221" s="18" t="s">
        <v>6942</v>
      </c>
      <c r="B221" s="11" t="s">
        <v>2288</v>
      </c>
      <c r="C221" s="11" t="s">
        <v>432</v>
      </c>
      <c r="D221" s="11" t="s">
        <v>974</v>
      </c>
      <c r="E221" s="11" t="s">
        <v>2289</v>
      </c>
      <c r="F221" s="11" t="s">
        <v>2290</v>
      </c>
      <c r="G221" s="11" t="s">
        <v>493</v>
      </c>
      <c r="H221" s="11" t="s">
        <v>2291</v>
      </c>
      <c r="I221" s="11" t="s">
        <v>2292</v>
      </c>
      <c r="J221" s="11" t="s">
        <v>2293</v>
      </c>
      <c r="K221" s="11" t="s">
        <v>491</v>
      </c>
      <c r="L221" s="11" t="s">
        <v>1932</v>
      </c>
      <c r="M221" s="11" t="s">
        <v>1524</v>
      </c>
      <c r="N221" s="11" t="s">
        <v>628</v>
      </c>
      <c r="O221" s="11" t="s">
        <v>2294</v>
      </c>
      <c r="P221" s="11" t="s">
        <v>443</v>
      </c>
      <c r="Q221" s="11" t="s">
        <v>1679</v>
      </c>
      <c r="R221" s="15"/>
      <c r="S221" s="16"/>
      <c r="T221" s="13" t="s">
        <v>2287</v>
      </c>
    </row>
    <row r="222" spans="1:20" x14ac:dyDescent="0.25">
      <c r="A222" s="18" t="s">
        <v>6943</v>
      </c>
      <c r="B222" s="11" t="s">
        <v>2296</v>
      </c>
      <c r="C222" s="11" t="s">
        <v>2297</v>
      </c>
      <c r="D222" s="11" t="s">
        <v>758</v>
      </c>
      <c r="E222" s="11" t="s">
        <v>2298</v>
      </c>
      <c r="F222" s="11" t="s">
        <v>2299</v>
      </c>
      <c r="G222" s="11" t="s">
        <v>736</v>
      </c>
      <c r="H222" s="11" t="s">
        <v>630</v>
      </c>
      <c r="I222" s="11" t="s">
        <v>630</v>
      </c>
      <c r="J222" s="11" t="s">
        <v>887</v>
      </c>
      <c r="K222" s="11" t="s">
        <v>718</v>
      </c>
      <c r="L222" s="11" t="s">
        <v>541</v>
      </c>
      <c r="M222" s="11" t="s">
        <v>1020</v>
      </c>
      <c r="N222" s="11" t="s">
        <v>541</v>
      </c>
      <c r="O222" s="11" t="s">
        <v>2300</v>
      </c>
      <c r="P222" s="11" t="s">
        <v>1111</v>
      </c>
      <c r="Q222" s="11" t="s">
        <v>307</v>
      </c>
      <c r="R222" s="11" t="s">
        <v>847</v>
      </c>
      <c r="S222" s="17" t="s">
        <v>847</v>
      </c>
      <c r="T222" s="13" t="s">
        <v>2295</v>
      </c>
    </row>
    <row r="223" spans="1:20" x14ac:dyDescent="0.25">
      <c r="A223" s="18" t="s">
        <v>6944</v>
      </c>
      <c r="B223" s="11" t="s">
        <v>2302</v>
      </c>
      <c r="C223" s="11" t="s">
        <v>1675</v>
      </c>
      <c r="D223" s="11" t="s">
        <v>316</v>
      </c>
      <c r="E223" s="11" t="s">
        <v>2303</v>
      </c>
      <c r="F223" s="11" t="s">
        <v>872</v>
      </c>
      <c r="G223" s="11" t="s">
        <v>606</v>
      </c>
      <c r="H223" s="11" t="s">
        <v>2303</v>
      </c>
      <c r="I223" s="11" t="s">
        <v>2304</v>
      </c>
      <c r="J223" s="11" t="s">
        <v>2095</v>
      </c>
      <c r="K223" s="11" t="s">
        <v>1277</v>
      </c>
      <c r="L223" s="11" t="s">
        <v>720</v>
      </c>
      <c r="M223" s="11" t="s">
        <v>688</v>
      </c>
      <c r="N223" s="11" t="s">
        <v>1501</v>
      </c>
      <c r="O223" s="11" t="s">
        <v>615</v>
      </c>
      <c r="P223" s="11" t="s">
        <v>495</v>
      </c>
      <c r="Q223" s="11" t="s">
        <v>660</v>
      </c>
      <c r="R223" s="15"/>
      <c r="S223" s="16"/>
      <c r="T223" s="13" t="s">
        <v>2301</v>
      </c>
    </row>
    <row r="224" spans="1:20" x14ac:dyDescent="0.25">
      <c r="A224" s="14" t="s">
        <v>180</v>
      </c>
      <c r="B224" s="11" t="s">
        <v>2306</v>
      </c>
      <c r="C224" s="11" t="s">
        <v>2307</v>
      </c>
      <c r="D224" s="15"/>
      <c r="E224" s="11" t="s">
        <v>2308</v>
      </c>
      <c r="F224" s="11" t="s">
        <v>2309</v>
      </c>
      <c r="G224" s="15"/>
      <c r="H224" s="11" t="s">
        <v>2310</v>
      </c>
      <c r="I224" s="11" t="s">
        <v>2311</v>
      </c>
      <c r="J224" s="11" t="s">
        <v>2312</v>
      </c>
      <c r="K224" s="11" t="s">
        <v>2313</v>
      </c>
      <c r="L224" s="11" t="s">
        <v>2314</v>
      </c>
      <c r="M224" s="11" t="s">
        <v>2315</v>
      </c>
      <c r="N224" s="11" t="s">
        <v>2058</v>
      </c>
      <c r="O224" s="11" t="s">
        <v>2316</v>
      </c>
      <c r="P224" s="11" t="s">
        <v>2317</v>
      </c>
      <c r="Q224" s="11" t="s">
        <v>2318</v>
      </c>
      <c r="R224" s="11" t="s">
        <v>1519</v>
      </c>
      <c r="S224" s="17" t="s">
        <v>2319</v>
      </c>
      <c r="T224" s="13" t="s">
        <v>2305</v>
      </c>
    </row>
    <row r="225" spans="1:20" x14ac:dyDescent="0.25">
      <c r="A225" s="14" t="s">
        <v>6945</v>
      </c>
      <c r="B225" s="11" t="s">
        <v>2321</v>
      </c>
      <c r="C225" s="11" t="s">
        <v>2322</v>
      </c>
      <c r="D225" s="11" t="s">
        <v>2323</v>
      </c>
      <c r="E225" s="11" t="s">
        <v>2324</v>
      </c>
      <c r="F225" s="11" t="s">
        <v>2325</v>
      </c>
      <c r="G225" s="11" t="s">
        <v>2326</v>
      </c>
      <c r="H225" s="11" t="s">
        <v>2327</v>
      </c>
      <c r="I225" s="11" t="s">
        <v>2328</v>
      </c>
      <c r="J225" s="11" t="s">
        <v>2329</v>
      </c>
      <c r="K225" s="11" t="s">
        <v>2330</v>
      </c>
      <c r="L225" s="11" t="s">
        <v>2331</v>
      </c>
      <c r="M225" s="11" t="s">
        <v>2332</v>
      </c>
      <c r="N225" s="11" t="s">
        <v>2333</v>
      </c>
      <c r="O225" s="11" t="s">
        <v>2334</v>
      </c>
      <c r="P225" s="11" t="s">
        <v>2335</v>
      </c>
      <c r="Q225" s="11" t="s">
        <v>2336</v>
      </c>
      <c r="R225" s="11" t="s">
        <v>2337</v>
      </c>
      <c r="S225" s="17" t="s">
        <v>2338</v>
      </c>
      <c r="T225" s="13" t="s">
        <v>2320</v>
      </c>
    </row>
    <row r="226" spans="1:20" x14ac:dyDescent="0.25">
      <c r="A226" s="18" t="s">
        <v>163</v>
      </c>
      <c r="B226" s="11" t="s">
        <v>2340</v>
      </c>
      <c r="C226" s="11" t="s">
        <v>2341</v>
      </c>
      <c r="D226" s="11" t="s">
        <v>483</v>
      </c>
      <c r="E226" s="11" t="s">
        <v>2342</v>
      </c>
      <c r="F226" s="11" t="s">
        <v>2343</v>
      </c>
      <c r="G226" s="11" t="s">
        <v>861</v>
      </c>
      <c r="H226" s="11" t="s">
        <v>2344</v>
      </c>
      <c r="I226" s="11" t="s">
        <v>2345</v>
      </c>
      <c r="J226" s="11" t="s">
        <v>2346</v>
      </c>
      <c r="K226" s="11" t="s">
        <v>2347</v>
      </c>
      <c r="L226" s="11" t="s">
        <v>2348</v>
      </c>
      <c r="M226" s="11" t="s">
        <v>2349</v>
      </c>
      <c r="N226" s="11" t="s">
        <v>2350</v>
      </c>
      <c r="O226" s="11" t="s">
        <v>2351</v>
      </c>
      <c r="P226" s="11" t="s">
        <v>2352</v>
      </c>
      <c r="Q226" s="11" t="s">
        <v>2353</v>
      </c>
      <c r="R226" s="11" t="s">
        <v>2354</v>
      </c>
      <c r="S226" s="17" t="s">
        <v>2107</v>
      </c>
      <c r="T226" s="13" t="s">
        <v>2339</v>
      </c>
    </row>
    <row r="227" spans="1:20" x14ac:dyDescent="0.25">
      <c r="A227" s="18" t="s">
        <v>118</v>
      </c>
      <c r="B227" s="11" t="s">
        <v>2356</v>
      </c>
      <c r="C227" s="11" t="s">
        <v>2357</v>
      </c>
      <c r="D227" s="11" t="s">
        <v>2358</v>
      </c>
      <c r="E227" s="11" t="s">
        <v>2359</v>
      </c>
      <c r="F227" s="11" t="s">
        <v>2360</v>
      </c>
      <c r="G227" s="11" t="s">
        <v>2361</v>
      </c>
      <c r="H227" s="11" t="s">
        <v>2362</v>
      </c>
      <c r="I227" s="11" t="s">
        <v>2363</v>
      </c>
      <c r="J227" s="11" t="s">
        <v>2364</v>
      </c>
      <c r="K227" s="11" t="s">
        <v>2365</v>
      </c>
      <c r="L227" s="11" t="s">
        <v>2366</v>
      </c>
      <c r="M227" s="11" t="s">
        <v>2367</v>
      </c>
      <c r="N227" s="11" t="s">
        <v>2368</v>
      </c>
      <c r="O227" s="11" t="s">
        <v>2369</v>
      </c>
      <c r="P227" s="11" t="s">
        <v>2370</v>
      </c>
      <c r="Q227" s="11" t="s">
        <v>2371</v>
      </c>
      <c r="R227" s="11" t="s">
        <v>1334</v>
      </c>
      <c r="S227" s="17" t="s">
        <v>465</v>
      </c>
      <c r="T227" s="13" t="s">
        <v>2355</v>
      </c>
    </row>
    <row r="228" spans="1:20" x14ac:dyDescent="0.25">
      <c r="A228" s="18" t="s">
        <v>107</v>
      </c>
      <c r="B228" s="11" t="s">
        <v>2373</v>
      </c>
      <c r="C228" s="11" t="s">
        <v>2374</v>
      </c>
      <c r="D228" s="11" t="s">
        <v>2375</v>
      </c>
      <c r="E228" s="11" t="s">
        <v>2376</v>
      </c>
      <c r="F228" s="11" t="s">
        <v>2140</v>
      </c>
      <c r="G228" s="11" t="s">
        <v>2377</v>
      </c>
      <c r="H228" s="11" t="s">
        <v>2378</v>
      </c>
      <c r="I228" s="11" t="s">
        <v>2379</v>
      </c>
      <c r="J228" s="11" t="s">
        <v>2380</v>
      </c>
      <c r="K228" s="11" t="s">
        <v>1108</v>
      </c>
      <c r="L228" s="11" t="s">
        <v>2381</v>
      </c>
      <c r="M228" s="11" t="s">
        <v>2382</v>
      </c>
      <c r="N228" s="11" t="s">
        <v>872</v>
      </c>
      <c r="O228" s="11" t="s">
        <v>2383</v>
      </c>
      <c r="P228" s="11" t="s">
        <v>1671</v>
      </c>
      <c r="Q228" s="11" t="s">
        <v>2384</v>
      </c>
      <c r="R228" s="11" t="s">
        <v>528</v>
      </c>
      <c r="S228" s="17" t="s">
        <v>1109</v>
      </c>
      <c r="T228" s="13" t="s">
        <v>2372</v>
      </c>
    </row>
    <row r="229" spans="1:20" x14ac:dyDescent="0.25">
      <c r="A229" s="18" t="s">
        <v>6946</v>
      </c>
      <c r="B229" s="11" t="s">
        <v>2386</v>
      </c>
      <c r="C229" s="11" t="s">
        <v>2387</v>
      </c>
      <c r="D229" s="11" t="s">
        <v>2388</v>
      </c>
      <c r="E229" s="11" t="s">
        <v>2389</v>
      </c>
      <c r="F229" s="11" t="s">
        <v>2390</v>
      </c>
      <c r="G229" s="11" t="s">
        <v>533</v>
      </c>
      <c r="H229" s="11" t="s">
        <v>2391</v>
      </c>
      <c r="I229" s="11" t="s">
        <v>2391</v>
      </c>
      <c r="J229" s="11" t="s">
        <v>2392</v>
      </c>
      <c r="K229" s="11" t="s">
        <v>1705</v>
      </c>
      <c r="L229" s="11" t="s">
        <v>426</v>
      </c>
      <c r="M229" s="11" t="s">
        <v>2393</v>
      </c>
      <c r="N229" s="11" t="s">
        <v>1811</v>
      </c>
      <c r="O229" s="11" t="s">
        <v>940</v>
      </c>
      <c r="P229" s="11" t="s">
        <v>660</v>
      </c>
      <c r="Q229" s="11" t="s">
        <v>446</v>
      </c>
      <c r="R229" s="11" t="s">
        <v>477</v>
      </c>
      <c r="S229" s="17" t="s">
        <v>1812</v>
      </c>
      <c r="T229" s="13" t="s">
        <v>2385</v>
      </c>
    </row>
    <row r="230" spans="1:20" x14ac:dyDescent="0.25">
      <c r="A230" s="18" t="s">
        <v>126</v>
      </c>
      <c r="B230" s="11" t="s">
        <v>2395</v>
      </c>
      <c r="C230" s="11" t="s">
        <v>2396</v>
      </c>
      <c r="D230" s="11" t="s">
        <v>2397</v>
      </c>
      <c r="E230" s="11" t="s">
        <v>2398</v>
      </c>
      <c r="F230" s="11" t="s">
        <v>2399</v>
      </c>
      <c r="G230" s="11" t="s">
        <v>2400</v>
      </c>
      <c r="H230" s="11" t="s">
        <v>2401</v>
      </c>
      <c r="I230" s="11" t="s">
        <v>2402</v>
      </c>
      <c r="J230" s="11" t="s">
        <v>2403</v>
      </c>
      <c r="K230" s="11" t="s">
        <v>2404</v>
      </c>
      <c r="L230" s="11" t="s">
        <v>2405</v>
      </c>
      <c r="M230" s="11" t="s">
        <v>2406</v>
      </c>
      <c r="N230" s="11" t="s">
        <v>2407</v>
      </c>
      <c r="O230" s="11" t="s">
        <v>2408</v>
      </c>
      <c r="P230" s="11" t="s">
        <v>2409</v>
      </c>
      <c r="Q230" s="11" t="s">
        <v>2410</v>
      </c>
      <c r="R230" s="11" t="s">
        <v>763</v>
      </c>
      <c r="S230" s="17" t="s">
        <v>1577</v>
      </c>
      <c r="T230" s="13" t="s">
        <v>2394</v>
      </c>
    </row>
    <row r="231" spans="1:20" x14ac:dyDescent="0.25">
      <c r="A231" s="18" t="s">
        <v>6947</v>
      </c>
      <c r="B231" s="11" t="s">
        <v>2412</v>
      </c>
      <c r="C231" s="11" t="s">
        <v>2413</v>
      </c>
      <c r="D231" s="11" t="s">
        <v>869</v>
      </c>
      <c r="E231" s="11" t="s">
        <v>2414</v>
      </c>
      <c r="F231" s="11" t="s">
        <v>2415</v>
      </c>
      <c r="G231" s="11" t="s">
        <v>2416</v>
      </c>
      <c r="H231" s="11" t="s">
        <v>2417</v>
      </c>
      <c r="I231" s="11" t="s">
        <v>2417</v>
      </c>
      <c r="J231" s="11" t="s">
        <v>2005</v>
      </c>
      <c r="K231" s="11" t="s">
        <v>2144</v>
      </c>
      <c r="L231" s="11" t="s">
        <v>2418</v>
      </c>
      <c r="M231" s="11" t="s">
        <v>2419</v>
      </c>
      <c r="N231" s="11" t="s">
        <v>304</v>
      </c>
      <c r="O231" s="11" t="s">
        <v>1217</v>
      </c>
      <c r="P231" s="11" t="s">
        <v>486</v>
      </c>
      <c r="Q231" s="11" t="s">
        <v>2420</v>
      </c>
      <c r="R231" s="11" t="s">
        <v>753</v>
      </c>
      <c r="S231" s="17" t="s">
        <v>2071</v>
      </c>
      <c r="T231" s="13" t="s">
        <v>2411</v>
      </c>
    </row>
    <row r="232" spans="1:20" x14ac:dyDescent="0.25">
      <c r="A232" s="18" t="s">
        <v>6948</v>
      </c>
      <c r="B232" s="11" t="s">
        <v>2422</v>
      </c>
      <c r="C232" s="11" t="s">
        <v>2423</v>
      </c>
      <c r="D232" s="11" t="s">
        <v>2258</v>
      </c>
      <c r="E232" s="11" t="s">
        <v>2424</v>
      </c>
      <c r="F232" s="11" t="s">
        <v>2425</v>
      </c>
      <c r="G232" s="11" t="s">
        <v>2426</v>
      </c>
      <c r="H232" s="11" t="s">
        <v>2427</v>
      </c>
      <c r="I232" s="11" t="s">
        <v>2427</v>
      </c>
      <c r="J232" s="11" t="s">
        <v>2428</v>
      </c>
      <c r="K232" s="11" t="s">
        <v>2429</v>
      </c>
      <c r="L232" s="11" t="s">
        <v>560</v>
      </c>
      <c r="M232" s="11" t="s">
        <v>2430</v>
      </c>
      <c r="N232" s="11" t="s">
        <v>895</v>
      </c>
      <c r="O232" s="11" t="s">
        <v>2431</v>
      </c>
      <c r="P232" s="11" t="s">
        <v>2071</v>
      </c>
      <c r="Q232" s="11" t="s">
        <v>2432</v>
      </c>
      <c r="R232" s="11" t="s">
        <v>309</v>
      </c>
      <c r="S232" s="17" t="s">
        <v>647</v>
      </c>
      <c r="T232" s="13" t="s">
        <v>2421</v>
      </c>
    </row>
    <row r="233" spans="1:20" x14ac:dyDescent="0.25">
      <c r="A233" s="18" t="s">
        <v>135</v>
      </c>
      <c r="B233" s="11" t="s">
        <v>2434</v>
      </c>
      <c r="C233" s="11" t="s">
        <v>2435</v>
      </c>
      <c r="D233" s="11" t="s">
        <v>2436</v>
      </c>
      <c r="E233" s="11" t="s">
        <v>2437</v>
      </c>
      <c r="F233" s="11" t="s">
        <v>2438</v>
      </c>
      <c r="G233" s="11" t="s">
        <v>2439</v>
      </c>
      <c r="H233" s="11" t="s">
        <v>2440</v>
      </c>
      <c r="I233" s="11" t="s">
        <v>2441</v>
      </c>
      <c r="J233" s="11" t="s">
        <v>2442</v>
      </c>
      <c r="K233" s="11" t="s">
        <v>1678</v>
      </c>
      <c r="L233" s="11" t="s">
        <v>2443</v>
      </c>
      <c r="M233" s="11" t="s">
        <v>2444</v>
      </c>
      <c r="N233" s="11" t="s">
        <v>1294</v>
      </c>
      <c r="O233" s="11" t="s">
        <v>2445</v>
      </c>
      <c r="P233" s="11" t="s">
        <v>2446</v>
      </c>
      <c r="Q233" s="11" t="s">
        <v>2447</v>
      </c>
      <c r="R233" s="11" t="s">
        <v>2448</v>
      </c>
      <c r="S233" s="17" t="s">
        <v>1261</v>
      </c>
      <c r="T233" s="13" t="s">
        <v>2433</v>
      </c>
    </row>
    <row r="234" spans="1:20" x14ac:dyDescent="0.25">
      <c r="A234" s="18" t="s">
        <v>6949</v>
      </c>
      <c r="B234" s="11" t="s">
        <v>2450</v>
      </c>
      <c r="C234" s="11" t="s">
        <v>2451</v>
      </c>
      <c r="D234" s="11" t="s">
        <v>712</v>
      </c>
      <c r="E234" s="11" t="s">
        <v>2452</v>
      </c>
      <c r="F234" s="11" t="s">
        <v>1224</v>
      </c>
      <c r="G234" s="11" t="s">
        <v>305</v>
      </c>
      <c r="H234" s="11" t="s">
        <v>2453</v>
      </c>
      <c r="I234" s="11" t="s">
        <v>1960</v>
      </c>
      <c r="J234" s="11" t="s">
        <v>2454</v>
      </c>
      <c r="K234" s="11" t="s">
        <v>2455</v>
      </c>
      <c r="L234" s="11" t="s">
        <v>2456</v>
      </c>
      <c r="M234" s="11" t="s">
        <v>2457</v>
      </c>
      <c r="N234" s="11" t="s">
        <v>1419</v>
      </c>
      <c r="O234" s="11" t="s">
        <v>1344</v>
      </c>
      <c r="P234" s="11" t="s">
        <v>609</v>
      </c>
      <c r="Q234" s="11" t="s">
        <v>1230</v>
      </c>
      <c r="R234" s="15"/>
      <c r="S234" s="16"/>
      <c r="T234" s="13" t="s">
        <v>2449</v>
      </c>
    </row>
    <row r="235" spans="1:20" x14ac:dyDescent="0.25">
      <c r="A235" s="18" t="s">
        <v>79</v>
      </c>
      <c r="B235" s="11" t="s">
        <v>2459</v>
      </c>
      <c r="C235" s="11" t="s">
        <v>2460</v>
      </c>
      <c r="D235" s="11" t="s">
        <v>2461</v>
      </c>
      <c r="E235" s="11" t="s">
        <v>2462</v>
      </c>
      <c r="F235" s="11" t="s">
        <v>2463</v>
      </c>
      <c r="G235" s="11" t="s">
        <v>2464</v>
      </c>
      <c r="H235" s="11" t="s">
        <v>2465</v>
      </c>
      <c r="I235" s="11" t="s">
        <v>2466</v>
      </c>
      <c r="J235" s="11" t="s">
        <v>2467</v>
      </c>
      <c r="K235" s="11" t="s">
        <v>2032</v>
      </c>
      <c r="L235" s="11" t="s">
        <v>2468</v>
      </c>
      <c r="M235" s="11" t="s">
        <v>2469</v>
      </c>
      <c r="N235" s="11" t="s">
        <v>2470</v>
      </c>
      <c r="O235" s="11" t="s">
        <v>2471</v>
      </c>
      <c r="P235" s="11" t="s">
        <v>2472</v>
      </c>
      <c r="Q235" s="11" t="s">
        <v>2473</v>
      </c>
      <c r="R235" s="11" t="s">
        <v>2474</v>
      </c>
      <c r="S235" s="17" t="s">
        <v>461</v>
      </c>
      <c r="T235" s="13" t="s">
        <v>2458</v>
      </c>
    </row>
    <row r="236" spans="1:20" x14ac:dyDescent="0.25">
      <c r="A236" s="18" t="s">
        <v>133</v>
      </c>
      <c r="B236" s="11" t="s">
        <v>2476</v>
      </c>
      <c r="C236" s="11" t="s">
        <v>2477</v>
      </c>
      <c r="D236" s="11" t="s">
        <v>2478</v>
      </c>
      <c r="E236" s="11" t="s">
        <v>2479</v>
      </c>
      <c r="F236" s="11" t="s">
        <v>2480</v>
      </c>
      <c r="G236" s="11" t="s">
        <v>2481</v>
      </c>
      <c r="H236" s="11" t="s">
        <v>2482</v>
      </c>
      <c r="I236" s="11" t="s">
        <v>2483</v>
      </c>
      <c r="J236" s="11" t="s">
        <v>2484</v>
      </c>
      <c r="K236" s="11" t="s">
        <v>2485</v>
      </c>
      <c r="L236" s="11" t="s">
        <v>2486</v>
      </c>
      <c r="M236" s="11" t="s">
        <v>2487</v>
      </c>
      <c r="N236" s="11" t="s">
        <v>476</v>
      </c>
      <c r="O236" s="11" t="s">
        <v>2488</v>
      </c>
      <c r="P236" s="11" t="s">
        <v>1562</v>
      </c>
      <c r="Q236" s="11" t="s">
        <v>320</v>
      </c>
      <c r="R236" s="15"/>
      <c r="S236" s="16"/>
      <c r="T236" s="13" t="s">
        <v>2475</v>
      </c>
    </row>
    <row r="237" spans="1:20" x14ac:dyDescent="0.25">
      <c r="A237" s="18" t="s">
        <v>2489</v>
      </c>
      <c r="B237" s="11" t="s">
        <v>2490</v>
      </c>
      <c r="C237" s="11" t="s">
        <v>2491</v>
      </c>
      <c r="D237" s="11" t="s">
        <v>2375</v>
      </c>
      <c r="E237" s="11" t="s">
        <v>2492</v>
      </c>
      <c r="F237" s="11" t="s">
        <v>1571</v>
      </c>
      <c r="G237" s="11" t="s">
        <v>374</v>
      </c>
      <c r="H237" s="11" t="s">
        <v>2493</v>
      </c>
      <c r="I237" s="11" t="s">
        <v>2494</v>
      </c>
      <c r="J237" s="11" t="s">
        <v>1870</v>
      </c>
      <c r="K237" s="11" t="s">
        <v>2219</v>
      </c>
      <c r="L237" s="11" t="s">
        <v>383</v>
      </c>
      <c r="M237" s="11" t="s">
        <v>528</v>
      </c>
      <c r="N237" s="11" t="s">
        <v>1024</v>
      </c>
      <c r="O237" s="11" t="s">
        <v>2495</v>
      </c>
      <c r="P237" s="11" t="s">
        <v>393</v>
      </c>
      <c r="Q237" s="11" t="s">
        <v>2107</v>
      </c>
      <c r="R237" s="11" t="s">
        <v>1294</v>
      </c>
      <c r="S237" s="17" t="s">
        <v>921</v>
      </c>
      <c r="T237" s="13" t="s">
        <v>2489</v>
      </c>
    </row>
    <row r="238" spans="1:20" x14ac:dyDescent="0.25">
      <c r="A238" s="18" t="s">
        <v>117</v>
      </c>
      <c r="B238" s="11" t="s">
        <v>2497</v>
      </c>
      <c r="C238" s="11" t="s">
        <v>2498</v>
      </c>
      <c r="D238" s="11" t="s">
        <v>2499</v>
      </c>
      <c r="E238" s="11" t="s">
        <v>2500</v>
      </c>
      <c r="F238" s="11" t="s">
        <v>2501</v>
      </c>
      <c r="G238" s="11" t="s">
        <v>2502</v>
      </c>
      <c r="H238" s="11" t="s">
        <v>2503</v>
      </c>
      <c r="I238" s="11" t="s">
        <v>2504</v>
      </c>
      <c r="J238" s="11" t="s">
        <v>2505</v>
      </c>
      <c r="K238" s="11" t="s">
        <v>2506</v>
      </c>
      <c r="L238" s="11" t="s">
        <v>999</v>
      </c>
      <c r="M238" s="11" t="s">
        <v>2507</v>
      </c>
      <c r="N238" s="11" t="s">
        <v>2286</v>
      </c>
      <c r="O238" s="11" t="s">
        <v>2508</v>
      </c>
      <c r="P238" s="11" t="s">
        <v>614</v>
      </c>
      <c r="Q238" s="11" t="s">
        <v>854</v>
      </c>
      <c r="R238" s="11" t="s">
        <v>561</v>
      </c>
      <c r="S238" s="17" t="s">
        <v>926</v>
      </c>
      <c r="T238" s="13" t="s">
        <v>2496</v>
      </c>
    </row>
    <row r="239" spans="1:20" x14ac:dyDescent="0.25">
      <c r="A239" s="18" t="s">
        <v>6950</v>
      </c>
      <c r="B239" s="11" t="s">
        <v>2510</v>
      </c>
      <c r="C239" s="11" t="s">
        <v>2511</v>
      </c>
      <c r="D239" s="11" t="s">
        <v>2375</v>
      </c>
      <c r="E239" s="11" t="s">
        <v>2512</v>
      </c>
      <c r="F239" s="11" t="s">
        <v>1483</v>
      </c>
      <c r="G239" s="11" t="s">
        <v>2513</v>
      </c>
      <c r="H239" s="11" t="s">
        <v>2514</v>
      </c>
      <c r="I239" s="11" t="s">
        <v>2515</v>
      </c>
      <c r="J239" s="11" t="s">
        <v>2516</v>
      </c>
      <c r="K239" s="11" t="s">
        <v>1217</v>
      </c>
      <c r="L239" s="11" t="s">
        <v>614</v>
      </c>
      <c r="M239" s="11" t="s">
        <v>2517</v>
      </c>
      <c r="N239" s="11" t="s">
        <v>1419</v>
      </c>
      <c r="O239" s="11" t="s">
        <v>2518</v>
      </c>
      <c r="P239" s="11" t="s">
        <v>597</v>
      </c>
      <c r="Q239" s="11" t="s">
        <v>2044</v>
      </c>
      <c r="R239" s="11" t="s">
        <v>2519</v>
      </c>
      <c r="S239" s="17" t="s">
        <v>2456</v>
      </c>
      <c r="T239" s="13" t="s">
        <v>2509</v>
      </c>
    </row>
    <row r="240" spans="1:20" x14ac:dyDescent="0.25">
      <c r="A240" s="18" t="s">
        <v>159</v>
      </c>
      <c r="B240" s="11" t="s">
        <v>2521</v>
      </c>
      <c r="C240" s="11" t="s">
        <v>2522</v>
      </c>
      <c r="D240" s="11" t="s">
        <v>2523</v>
      </c>
      <c r="E240" s="11" t="s">
        <v>2524</v>
      </c>
      <c r="F240" s="11" t="s">
        <v>2525</v>
      </c>
      <c r="G240" s="11" t="s">
        <v>2526</v>
      </c>
      <c r="H240" s="11" t="s">
        <v>2527</v>
      </c>
      <c r="I240" s="11" t="s">
        <v>2528</v>
      </c>
      <c r="J240" s="11" t="s">
        <v>2529</v>
      </c>
      <c r="K240" s="11" t="s">
        <v>2530</v>
      </c>
      <c r="L240" s="11" t="s">
        <v>2531</v>
      </c>
      <c r="M240" s="11" t="s">
        <v>2532</v>
      </c>
      <c r="N240" s="11" t="s">
        <v>375</v>
      </c>
      <c r="O240" s="11" t="s">
        <v>2533</v>
      </c>
      <c r="P240" s="11" t="s">
        <v>906</v>
      </c>
      <c r="Q240" s="11" t="s">
        <v>2534</v>
      </c>
      <c r="R240" s="11" t="s">
        <v>776</v>
      </c>
      <c r="S240" s="17" t="s">
        <v>2240</v>
      </c>
      <c r="T240" s="13" t="s">
        <v>2520</v>
      </c>
    </row>
    <row r="241" spans="1:20" x14ac:dyDescent="0.25">
      <c r="A241" s="18" t="s">
        <v>6951</v>
      </c>
      <c r="B241" s="11" t="s">
        <v>2536</v>
      </c>
      <c r="C241" s="11" t="s">
        <v>2537</v>
      </c>
      <c r="D241" s="11" t="s">
        <v>2538</v>
      </c>
      <c r="E241" s="11" t="s">
        <v>2539</v>
      </c>
      <c r="F241" s="11" t="s">
        <v>2540</v>
      </c>
      <c r="G241" s="11" t="s">
        <v>2541</v>
      </c>
      <c r="H241" s="11" t="s">
        <v>2542</v>
      </c>
      <c r="I241" s="11" t="s">
        <v>2543</v>
      </c>
      <c r="J241" s="11" t="s">
        <v>2544</v>
      </c>
      <c r="K241" s="11" t="s">
        <v>1665</v>
      </c>
      <c r="L241" s="11" t="s">
        <v>1785</v>
      </c>
      <c r="M241" s="11" t="s">
        <v>1076</v>
      </c>
      <c r="N241" s="11" t="s">
        <v>907</v>
      </c>
      <c r="O241" s="11" t="s">
        <v>1326</v>
      </c>
      <c r="P241" s="11" t="s">
        <v>730</v>
      </c>
      <c r="Q241" s="11" t="s">
        <v>1055</v>
      </c>
      <c r="R241" s="15"/>
      <c r="S241" s="16"/>
      <c r="T241" s="13" t="s">
        <v>2535</v>
      </c>
    </row>
    <row r="242" spans="1:20" x14ac:dyDescent="0.25">
      <c r="A242" s="18" t="s">
        <v>6952</v>
      </c>
      <c r="B242" s="11" t="s">
        <v>1002</v>
      </c>
      <c r="C242" s="11" t="s">
        <v>2546</v>
      </c>
      <c r="D242" s="11" t="s">
        <v>2547</v>
      </c>
      <c r="E242" s="11" t="s">
        <v>2548</v>
      </c>
      <c r="F242" s="11" t="s">
        <v>2549</v>
      </c>
      <c r="G242" s="11" t="s">
        <v>1010</v>
      </c>
      <c r="H242" s="11" t="s">
        <v>1427</v>
      </c>
      <c r="I242" s="11" t="s">
        <v>2550</v>
      </c>
      <c r="J242" s="11" t="s">
        <v>2551</v>
      </c>
      <c r="K242" s="11" t="s">
        <v>2552</v>
      </c>
      <c r="L242" s="11" t="s">
        <v>2553</v>
      </c>
      <c r="M242" s="11" t="s">
        <v>1995</v>
      </c>
      <c r="N242" s="11" t="s">
        <v>532</v>
      </c>
      <c r="O242" s="11" t="s">
        <v>1639</v>
      </c>
      <c r="P242" s="11" t="s">
        <v>476</v>
      </c>
      <c r="Q242" s="11" t="s">
        <v>1679</v>
      </c>
      <c r="R242" s="15"/>
      <c r="S242" s="16"/>
      <c r="T242" s="13" t="s">
        <v>2545</v>
      </c>
    </row>
    <row r="243" spans="1:20" x14ac:dyDescent="0.25">
      <c r="A243" s="18" t="s">
        <v>6953</v>
      </c>
      <c r="B243" s="11" t="s">
        <v>2555</v>
      </c>
      <c r="C243" s="11" t="s">
        <v>2556</v>
      </c>
      <c r="D243" s="11" t="s">
        <v>2557</v>
      </c>
      <c r="E243" s="11" t="s">
        <v>2558</v>
      </c>
      <c r="F243" s="11" t="s">
        <v>2559</v>
      </c>
      <c r="G243" s="11" t="s">
        <v>1926</v>
      </c>
      <c r="H243" s="11" t="s">
        <v>2560</v>
      </c>
      <c r="I243" s="11" t="s">
        <v>2561</v>
      </c>
      <c r="J243" s="11" t="s">
        <v>2562</v>
      </c>
      <c r="K243" s="11" t="s">
        <v>721</v>
      </c>
      <c r="L243" s="11" t="s">
        <v>2563</v>
      </c>
      <c r="M243" s="11" t="s">
        <v>2564</v>
      </c>
      <c r="N243" s="11" t="s">
        <v>795</v>
      </c>
      <c r="O243" s="11" t="s">
        <v>2268</v>
      </c>
      <c r="P243" s="11" t="s">
        <v>1270</v>
      </c>
      <c r="Q243" s="11" t="s">
        <v>2565</v>
      </c>
      <c r="R243" s="11" t="s">
        <v>1682</v>
      </c>
      <c r="S243" s="17" t="s">
        <v>528</v>
      </c>
      <c r="T243" s="13" t="s">
        <v>2554</v>
      </c>
    </row>
    <row r="244" spans="1:20" x14ac:dyDescent="0.25">
      <c r="A244" s="18" t="s">
        <v>2566</v>
      </c>
      <c r="B244" s="11" t="s">
        <v>2567</v>
      </c>
      <c r="C244" s="11" t="s">
        <v>2568</v>
      </c>
      <c r="D244" s="11" t="s">
        <v>2569</v>
      </c>
      <c r="E244" s="11" t="s">
        <v>2570</v>
      </c>
      <c r="F244" s="11" t="s">
        <v>2571</v>
      </c>
      <c r="G244" s="11" t="s">
        <v>2572</v>
      </c>
      <c r="H244" s="11" t="s">
        <v>2573</v>
      </c>
      <c r="I244" s="11" t="s">
        <v>2574</v>
      </c>
      <c r="J244" s="11" t="s">
        <v>2575</v>
      </c>
      <c r="K244" s="11" t="s">
        <v>2576</v>
      </c>
      <c r="L244" s="11" t="s">
        <v>752</v>
      </c>
      <c r="M244" s="11" t="s">
        <v>2577</v>
      </c>
      <c r="N244" s="11" t="s">
        <v>2578</v>
      </c>
      <c r="O244" s="11" t="s">
        <v>2579</v>
      </c>
      <c r="P244" s="11" t="s">
        <v>2446</v>
      </c>
      <c r="Q244" s="11" t="s">
        <v>2580</v>
      </c>
      <c r="R244" s="11" t="s">
        <v>2286</v>
      </c>
      <c r="S244" s="17" t="s">
        <v>1670</v>
      </c>
      <c r="T244" s="13" t="s">
        <v>2566</v>
      </c>
    </row>
    <row r="245" spans="1:20" x14ac:dyDescent="0.25">
      <c r="A245" s="18" t="s">
        <v>97</v>
      </c>
      <c r="B245" s="11" t="s">
        <v>2582</v>
      </c>
      <c r="C245" s="11" t="s">
        <v>2583</v>
      </c>
      <c r="D245" s="11" t="s">
        <v>2121</v>
      </c>
      <c r="E245" s="11" t="s">
        <v>2584</v>
      </c>
      <c r="F245" s="11" t="s">
        <v>2585</v>
      </c>
      <c r="G245" s="11" t="s">
        <v>2586</v>
      </c>
      <c r="H245" s="11" t="s">
        <v>2587</v>
      </c>
      <c r="I245" s="11" t="s">
        <v>2588</v>
      </c>
      <c r="J245" s="11" t="s">
        <v>2589</v>
      </c>
      <c r="K245" s="11" t="s">
        <v>2590</v>
      </c>
      <c r="L245" s="11" t="s">
        <v>2591</v>
      </c>
      <c r="M245" s="11" t="s">
        <v>2592</v>
      </c>
      <c r="N245" s="11" t="s">
        <v>1545</v>
      </c>
      <c r="O245" s="11" t="s">
        <v>2593</v>
      </c>
      <c r="P245" s="11" t="s">
        <v>721</v>
      </c>
      <c r="Q245" s="11" t="s">
        <v>2594</v>
      </c>
      <c r="R245" s="11" t="s">
        <v>2268</v>
      </c>
      <c r="S245" s="17" t="s">
        <v>2595</v>
      </c>
      <c r="T245" s="13" t="s">
        <v>2581</v>
      </c>
    </row>
    <row r="246" spans="1:20" x14ac:dyDescent="0.25">
      <c r="A246" s="18" t="s">
        <v>85</v>
      </c>
      <c r="B246" s="11" t="s">
        <v>2597</v>
      </c>
      <c r="C246" s="11" t="s">
        <v>2598</v>
      </c>
      <c r="D246" s="11" t="s">
        <v>2397</v>
      </c>
      <c r="E246" s="11" t="s">
        <v>2599</v>
      </c>
      <c r="F246" s="11" t="s">
        <v>2600</v>
      </c>
      <c r="G246" s="11" t="s">
        <v>1951</v>
      </c>
      <c r="H246" s="11" t="s">
        <v>2601</v>
      </c>
      <c r="I246" s="11" t="s">
        <v>2602</v>
      </c>
      <c r="J246" s="11" t="s">
        <v>2603</v>
      </c>
      <c r="K246" s="11" t="s">
        <v>2604</v>
      </c>
      <c r="L246" s="11" t="s">
        <v>2605</v>
      </c>
      <c r="M246" s="11" t="s">
        <v>2606</v>
      </c>
      <c r="N246" s="11" t="s">
        <v>2607</v>
      </c>
      <c r="O246" s="11" t="s">
        <v>2608</v>
      </c>
      <c r="P246" s="11" t="s">
        <v>310</v>
      </c>
      <c r="Q246" s="11" t="s">
        <v>2609</v>
      </c>
      <c r="R246" s="11" t="s">
        <v>2610</v>
      </c>
      <c r="S246" s="17" t="s">
        <v>735</v>
      </c>
      <c r="T246" s="13" t="s">
        <v>2596</v>
      </c>
    </row>
    <row r="247" spans="1:20" x14ac:dyDescent="0.25">
      <c r="A247" s="19" t="s">
        <v>6954</v>
      </c>
      <c r="B247" s="20" t="s">
        <v>2612</v>
      </c>
      <c r="C247" s="21" t="s">
        <v>2613</v>
      </c>
      <c r="D247" s="21" t="s">
        <v>2614</v>
      </c>
      <c r="E247" s="21" t="s">
        <v>2615</v>
      </c>
      <c r="F247" s="21" t="s">
        <v>2616</v>
      </c>
      <c r="G247" s="21" t="s">
        <v>1356</v>
      </c>
      <c r="H247" s="21" t="s">
        <v>861</v>
      </c>
      <c r="I247" s="21" t="s">
        <v>2617</v>
      </c>
      <c r="J247" s="21" t="s">
        <v>2618</v>
      </c>
      <c r="K247" s="21" t="s">
        <v>1294</v>
      </c>
      <c r="L247" s="21" t="s">
        <v>2211</v>
      </c>
      <c r="M247" s="21" t="s">
        <v>2619</v>
      </c>
      <c r="N247" s="21" t="s">
        <v>372</v>
      </c>
      <c r="O247" s="21" t="s">
        <v>2081</v>
      </c>
      <c r="P247" s="21" t="s">
        <v>678</v>
      </c>
      <c r="Q247" s="21" t="s">
        <v>2564</v>
      </c>
      <c r="R247" s="22"/>
      <c r="S247" s="23"/>
      <c r="T247" s="24" t="s">
        <v>2611</v>
      </c>
    </row>
    <row r="249" spans="1:20" s="25" customFormat="1" x14ac:dyDescent="0.25"/>
    <row r="250" spans="1:20" x14ac:dyDescent="0.15">
      <c r="A250" s="28" t="s">
        <v>6955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15">
      <c r="A251" s="28" t="s">
        <v>6956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15">
      <c r="A252" s="28" t="s">
        <v>197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15">
      <c r="A253" s="28" t="s">
        <v>198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15">
      <c r="A254" s="28" t="s">
        <v>6814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15">
      <c r="A255" s="29" t="s">
        <v>6815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25">
      <c r="A256" s="138" t="s">
        <v>6816</v>
      </c>
      <c r="B256" s="139" t="s">
        <v>200</v>
      </c>
      <c r="C256" s="139" t="s">
        <v>201</v>
      </c>
      <c r="D256" s="139" t="s">
        <v>202</v>
      </c>
      <c r="E256" s="139" t="s">
        <v>203</v>
      </c>
      <c r="F256" s="139" t="s">
        <v>204</v>
      </c>
      <c r="G256" s="139" t="s">
        <v>205</v>
      </c>
      <c r="H256" s="139" t="s">
        <v>206</v>
      </c>
      <c r="I256" s="140" t="s">
        <v>207</v>
      </c>
      <c r="J256" s="132"/>
      <c r="K256" s="132"/>
      <c r="L256" s="132"/>
      <c r="M256" s="132"/>
      <c r="N256" s="132"/>
      <c r="O256" s="132"/>
      <c r="P256" s="132"/>
      <c r="Q256" s="133"/>
      <c r="R256" s="141" t="s">
        <v>208</v>
      </c>
      <c r="S256" s="8"/>
      <c r="T256" s="141" t="s">
        <v>199</v>
      </c>
    </row>
    <row r="257" spans="1:20" ht="72" x14ac:dyDescent="0.25">
      <c r="A257" s="128"/>
      <c r="B257" s="130"/>
      <c r="C257" s="130"/>
      <c r="D257" s="130"/>
      <c r="E257" s="130"/>
      <c r="F257" s="130"/>
      <c r="G257" s="130"/>
      <c r="H257" s="130"/>
      <c r="I257" s="31" t="s">
        <v>209</v>
      </c>
      <c r="J257" s="31" t="s">
        <v>210</v>
      </c>
      <c r="K257" s="31" t="s">
        <v>211</v>
      </c>
      <c r="L257" s="31" t="s">
        <v>212</v>
      </c>
      <c r="M257" s="31" t="s">
        <v>213</v>
      </c>
      <c r="N257" s="31" t="s">
        <v>214</v>
      </c>
      <c r="O257" s="31" t="s">
        <v>215</v>
      </c>
      <c r="P257" s="31" t="s">
        <v>216</v>
      </c>
      <c r="Q257" s="31" t="s">
        <v>217</v>
      </c>
      <c r="R257" s="130"/>
      <c r="S257" s="31" t="s">
        <v>218</v>
      </c>
      <c r="T257" s="135"/>
    </row>
    <row r="258" spans="1:20" x14ac:dyDescent="0.25">
      <c r="A258" s="30" t="s">
        <v>6957</v>
      </c>
      <c r="B258" s="32" t="s">
        <v>2621</v>
      </c>
      <c r="C258" s="32" t="s">
        <v>2622</v>
      </c>
      <c r="D258" s="32" t="s">
        <v>2623</v>
      </c>
      <c r="E258" s="32" t="s">
        <v>2624</v>
      </c>
      <c r="F258" s="32" t="s">
        <v>2625</v>
      </c>
      <c r="G258" s="32" t="s">
        <v>2626</v>
      </c>
      <c r="H258" s="32" t="s">
        <v>2627</v>
      </c>
      <c r="I258" s="32" t="s">
        <v>2628</v>
      </c>
      <c r="J258" s="32" t="s">
        <v>2629</v>
      </c>
      <c r="K258" s="32" t="s">
        <v>2630</v>
      </c>
      <c r="L258" s="32" t="s">
        <v>2631</v>
      </c>
      <c r="M258" s="32" t="s">
        <v>2632</v>
      </c>
      <c r="N258" s="32" t="s">
        <v>662</v>
      </c>
      <c r="O258" s="32" t="s">
        <v>2633</v>
      </c>
      <c r="P258" s="32" t="s">
        <v>2634</v>
      </c>
      <c r="Q258" s="32" t="s">
        <v>2635</v>
      </c>
      <c r="R258" s="32" t="s">
        <v>556</v>
      </c>
      <c r="S258" s="33" t="s">
        <v>1825</v>
      </c>
      <c r="T258" s="34" t="s">
        <v>2620</v>
      </c>
    </row>
    <row r="259" spans="1:20" x14ac:dyDescent="0.25">
      <c r="A259" s="35" t="s">
        <v>6958</v>
      </c>
      <c r="B259" s="32" t="s">
        <v>2637</v>
      </c>
      <c r="C259" s="32" t="s">
        <v>2638</v>
      </c>
      <c r="D259" s="32" t="s">
        <v>2639</v>
      </c>
      <c r="E259" s="32" t="s">
        <v>2640</v>
      </c>
      <c r="F259" s="32" t="s">
        <v>2641</v>
      </c>
      <c r="G259" s="32" t="s">
        <v>719</v>
      </c>
      <c r="H259" s="32" t="s">
        <v>2642</v>
      </c>
      <c r="I259" s="32" t="s">
        <v>2643</v>
      </c>
      <c r="J259" s="32" t="s">
        <v>1036</v>
      </c>
      <c r="K259" s="32" t="s">
        <v>1785</v>
      </c>
      <c r="L259" s="32" t="s">
        <v>306</v>
      </c>
      <c r="M259" s="32" t="s">
        <v>2644</v>
      </c>
      <c r="N259" s="32" t="s">
        <v>595</v>
      </c>
      <c r="O259" s="32" t="s">
        <v>2645</v>
      </c>
      <c r="P259" s="32" t="s">
        <v>565</v>
      </c>
      <c r="Q259" s="32" t="s">
        <v>1288</v>
      </c>
      <c r="R259" s="32" t="s">
        <v>1189</v>
      </c>
      <c r="S259" s="36" t="s">
        <v>1311</v>
      </c>
      <c r="T259" s="34" t="s">
        <v>2636</v>
      </c>
    </row>
    <row r="260" spans="1:20" x14ac:dyDescent="0.25">
      <c r="A260" s="35" t="s">
        <v>6959</v>
      </c>
      <c r="B260" s="32" t="s">
        <v>2647</v>
      </c>
      <c r="C260" s="32" t="s">
        <v>2648</v>
      </c>
      <c r="D260" s="32" t="s">
        <v>2649</v>
      </c>
      <c r="E260" s="32" t="s">
        <v>2650</v>
      </c>
      <c r="F260" s="32" t="s">
        <v>2651</v>
      </c>
      <c r="G260" s="32" t="s">
        <v>1849</v>
      </c>
      <c r="H260" s="32" t="s">
        <v>2264</v>
      </c>
      <c r="I260" s="32" t="s">
        <v>2652</v>
      </c>
      <c r="J260" s="32" t="s">
        <v>2304</v>
      </c>
      <c r="K260" s="32" t="s">
        <v>2653</v>
      </c>
      <c r="L260" s="32" t="s">
        <v>2654</v>
      </c>
      <c r="M260" s="32" t="s">
        <v>2655</v>
      </c>
      <c r="N260" s="32" t="s">
        <v>1011</v>
      </c>
      <c r="O260" s="32" t="s">
        <v>910</v>
      </c>
      <c r="P260" s="32" t="s">
        <v>1878</v>
      </c>
      <c r="Q260" s="32" t="s">
        <v>614</v>
      </c>
      <c r="R260" s="15"/>
      <c r="S260" s="16"/>
      <c r="T260" s="34" t="s">
        <v>2646</v>
      </c>
    </row>
    <row r="261" spans="1:20" x14ac:dyDescent="0.25">
      <c r="A261" s="35" t="s">
        <v>58</v>
      </c>
      <c r="B261" s="32" t="s">
        <v>2657</v>
      </c>
      <c r="C261" s="32" t="s">
        <v>2658</v>
      </c>
      <c r="D261" s="32" t="s">
        <v>2659</v>
      </c>
      <c r="E261" s="32" t="s">
        <v>2660</v>
      </c>
      <c r="F261" s="32" t="s">
        <v>2661</v>
      </c>
      <c r="G261" s="32" t="s">
        <v>2662</v>
      </c>
      <c r="H261" s="32" t="s">
        <v>2663</v>
      </c>
      <c r="I261" s="32" t="s">
        <v>2664</v>
      </c>
      <c r="J261" s="32" t="s">
        <v>2665</v>
      </c>
      <c r="K261" s="32" t="s">
        <v>2666</v>
      </c>
      <c r="L261" s="32" t="s">
        <v>489</v>
      </c>
      <c r="M261" s="32" t="s">
        <v>2667</v>
      </c>
      <c r="N261" s="32" t="s">
        <v>2668</v>
      </c>
      <c r="O261" s="32" t="s">
        <v>2669</v>
      </c>
      <c r="P261" s="32" t="s">
        <v>1784</v>
      </c>
      <c r="Q261" s="32" t="s">
        <v>2670</v>
      </c>
      <c r="R261" s="32" t="s">
        <v>2671</v>
      </c>
      <c r="S261" s="36" t="s">
        <v>631</v>
      </c>
      <c r="T261" s="34" t="s">
        <v>2656</v>
      </c>
    </row>
    <row r="262" spans="1:20" x14ac:dyDescent="0.25">
      <c r="A262" s="35" t="s">
        <v>174</v>
      </c>
      <c r="B262" s="32" t="s">
        <v>2673</v>
      </c>
      <c r="C262" s="32" t="s">
        <v>2674</v>
      </c>
      <c r="D262" s="32" t="s">
        <v>2675</v>
      </c>
      <c r="E262" s="32" t="s">
        <v>2676</v>
      </c>
      <c r="F262" s="32" t="s">
        <v>874</v>
      </c>
      <c r="G262" s="32" t="s">
        <v>2677</v>
      </c>
      <c r="H262" s="32" t="s">
        <v>511</v>
      </c>
      <c r="I262" s="32" t="s">
        <v>511</v>
      </c>
      <c r="J262" s="32" t="s">
        <v>2678</v>
      </c>
      <c r="K262" s="32" t="s">
        <v>2565</v>
      </c>
      <c r="L262" s="32" t="s">
        <v>2679</v>
      </c>
      <c r="M262" s="32" t="s">
        <v>2680</v>
      </c>
      <c r="N262" s="32" t="s">
        <v>305</v>
      </c>
      <c r="O262" s="32" t="s">
        <v>595</v>
      </c>
      <c r="P262" s="32" t="s">
        <v>2681</v>
      </c>
      <c r="Q262" s="32" t="s">
        <v>678</v>
      </c>
      <c r="R262" s="32" t="s">
        <v>1215</v>
      </c>
      <c r="S262" s="36" t="s">
        <v>917</v>
      </c>
      <c r="T262" s="34" t="s">
        <v>2672</v>
      </c>
    </row>
    <row r="263" spans="1:20" x14ac:dyDescent="0.25">
      <c r="A263" s="35" t="s">
        <v>6960</v>
      </c>
      <c r="B263" s="32" t="s">
        <v>2683</v>
      </c>
      <c r="C263" s="32" t="s">
        <v>2207</v>
      </c>
      <c r="D263" s="32" t="s">
        <v>1864</v>
      </c>
      <c r="E263" s="32" t="s">
        <v>2684</v>
      </c>
      <c r="F263" s="32" t="s">
        <v>2685</v>
      </c>
      <c r="G263" s="32" t="s">
        <v>1426</v>
      </c>
      <c r="H263" s="32" t="s">
        <v>2686</v>
      </c>
      <c r="I263" s="32" t="s">
        <v>2687</v>
      </c>
      <c r="J263" s="32" t="s">
        <v>2553</v>
      </c>
      <c r="K263" s="32" t="s">
        <v>678</v>
      </c>
      <c r="L263" s="32" t="s">
        <v>323</v>
      </c>
      <c r="M263" s="32" t="s">
        <v>673</v>
      </c>
      <c r="N263" s="32" t="s">
        <v>917</v>
      </c>
      <c r="O263" s="32" t="s">
        <v>2688</v>
      </c>
      <c r="P263" s="32" t="s">
        <v>610</v>
      </c>
      <c r="Q263" s="32" t="s">
        <v>1838</v>
      </c>
      <c r="R263" s="32" t="s">
        <v>304</v>
      </c>
      <c r="S263" s="36" t="s">
        <v>1111</v>
      </c>
      <c r="T263" s="34" t="s">
        <v>2682</v>
      </c>
    </row>
    <row r="264" spans="1:20" x14ac:dyDescent="0.25">
      <c r="A264" s="35" t="s">
        <v>6</v>
      </c>
      <c r="B264" s="32" t="s">
        <v>2690</v>
      </c>
      <c r="C264" s="32" t="s">
        <v>2691</v>
      </c>
      <c r="D264" s="32" t="s">
        <v>1166</v>
      </c>
      <c r="E264" s="32" t="s">
        <v>2692</v>
      </c>
      <c r="F264" s="32" t="s">
        <v>2693</v>
      </c>
      <c r="G264" s="32" t="s">
        <v>981</v>
      </c>
      <c r="H264" s="32" t="s">
        <v>2694</v>
      </c>
      <c r="I264" s="32" t="s">
        <v>2694</v>
      </c>
      <c r="J264" s="32" t="s">
        <v>2695</v>
      </c>
      <c r="K264" s="32" t="s">
        <v>440</v>
      </c>
      <c r="L264" s="32" t="s">
        <v>2696</v>
      </c>
      <c r="M264" s="32" t="s">
        <v>2645</v>
      </c>
      <c r="N264" s="32" t="s">
        <v>495</v>
      </c>
      <c r="O264" s="32" t="s">
        <v>674</v>
      </c>
      <c r="P264" s="32" t="s">
        <v>565</v>
      </c>
      <c r="Q264" s="32" t="s">
        <v>577</v>
      </c>
      <c r="R264" s="32" t="s">
        <v>1579</v>
      </c>
      <c r="S264" s="36" t="s">
        <v>359</v>
      </c>
      <c r="T264" s="34" t="s">
        <v>2689</v>
      </c>
    </row>
    <row r="265" spans="1:20" x14ac:dyDescent="0.25">
      <c r="A265" s="35" t="s">
        <v>2712</v>
      </c>
      <c r="B265" s="32" t="s">
        <v>2698</v>
      </c>
      <c r="C265" s="32" t="s">
        <v>2699</v>
      </c>
      <c r="D265" s="32" t="s">
        <v>2700</v>
      </c>
      <c r="E265" s="32" t="s">
        <v>2701</v>
      </c>
      <c r="F265" s="32" t="s">
        <v>2702</v>
      </c>
      <c r="G265" s="32" t="s">
        <v>2703</v>
      </c>
      <c r="H265" s="32" t="s">
        <v>2704</v>
      </c>
      <c r="I265" s="32" t="s">
        <v>2705</v>
      </c>
      <c r="J265" s="32" t="s">
        <v>2706</v>
      </c>
      <c r="K265" s="32" t="s">
        <v>630</v>
      </c>
      <c r="L265" s="32" t="s">
        <v>1352</v>
      </c>
      <c r="M265" s="32" t="s">
        <v>2707</v>
      </c>
      <c r="N265" s="32" t="s">
        <v>2708</v>
      </c>
      <c r="O265" s="32" t="s">
        <v>2709</v>
      </c>
      <c r="P265" s="32" t="s">
        <v>2710</v>
      </c>
      <c r="Q265" s="32" t="s">
        <v>2711</v>
      </c>
      <c r="R265" s="32" t="s">
        <v>491</v>
      </c>
      <c r="S265" s="36" t="s">
        <v>610</v>
      </c>
      <c r="T265" s="34" t="s">
        <v>2712</v>
      </c>
    </row>
    <row r="266" spans="1:20" x14ac:dyDescent="0.25">
      <c r="A266" s="35" t="s">
        <v>6961</v>
      </c>
      <c r="B266" s="32" t="s">
        <v>2714</v>
      </c>
      <c r="C266" s="32" t="s">
        <v>2715</v>
      </c>
      <c r="D266" s="32" t="s">
        <v>758</v>
      </c>
      <c r="E266" s="32" t="s">
        <v>2716</v>
      </c>
      <c r="F266" s="32" t="s">
        <v>2717</v>
      </c>
      <c r="G266" s="32" t="s">
        <v>2004</v>
      </c>
      <c r="H266" s="32" t="s">
        <v>932</v>
      </c>
      <c r="I266" s="32" t="s">
        <v>2718</v>
      </c>
      <c r="J266" s="32" t="s">
        <v>2719</v>
      </c>
      <c r="K266" s="32" t="s">
        <v>2552</v>
      </c>
      <c r="L266" s="32" t="s">
        <v>1765</v>
      </c>
      <c r="M266" s="32" t="s">
        <v>902</v>
      </c>
      <c r="N266" s="32" t="s">
        <v>599</v>
      </c>
      <c r="O266" s="32" t="s">
        <v>2720</v>
      </c>
      <c r="P266" s="32" t="s">
        <v>690</v>
      </c>
      <c r="Q266" s="32" t="s">
        <v>611</v>
      </c>
      <c r="R266" s="32" t="s">
        <v>2721</v>
      </c>
      <c r="S266" s="36" t="s">
        <v>612</v>
      </c>
      <c r="T266" s="34" t="s">
        <v>2713</v>
      </c>
    </row>
    <row r="267" spans="1:20" x14ac:dyDescent="0.25">
      <c r="A267" s="35" t="s">
        <v>6962</v>
      </c>
      <c r="B267" s="32" t="s">
        <v>2723</v>
      </c>
      <c r="C267" s="32" t="s">
        <v>2724</v>
      </c>
      <c r="D267" s="32" t="s">
        <v>1166</v>
      </c>
      <c r="E267" s="32" t="s">
        <v>2725</v>
      </c>
      <c r="F267" s="32" t="s">
        <v>2726</v>
      </c>
      <c r="G267" s="32" t="s">
        <v>2727</v>
      </c>
      <c r="H267" s="32" t="s">
        <v>2728</v>
      </c>
      <c r="I267" s="32" t="s">
        <v>2729</v>
      </c>
      <c r="J267" s="32" t="s">
        <v>2730</v>
      </c>
      <c r="K267" s="32" t="s">
        <v>1277</v>
      </c>
      <c r="L267" s="32" t="s">
        <v>968</v>
      </c>
      <c r="M267" s="32" t="s">
        <v>2731</v>
      </c>
      <c r="N267" s="32" t="s">
        <v>1109</v>
      </c>
      <c r="O267" s="32" t="s">
        <v>1555</v>
      </c>
      <c r="P267" s="32" t="s">
        <v>524</v>
      </c>
      <c r="Q267" s="32" t="s">
        <v>2732</v>
      </c>
      <c r="R267" s="32" t="s">
        <v>1812</v>
      </c>
      <c r="S267" s="36" t="s">
        <v>326</v>
      </c>
      <c r="T267" s="34" t="s">
        <v>2722</v>
      </c>
    </row>
    <row r="268" spans="1:20" x14ac:dyDescent="0.25">
      <c r="A268" s="35" t="s">
        <v>6963</v>
      </c>
      <c r="B268" s="32" t="s">
        <v>2734</v>
      </c>
      <c r="C268" s="32" t="s">
        <v>2735</v>
      </c>
      <c r="D268" s="32" t="s">
        <v>2736</v>
      </c>
      <c r="E268" s="32" t="s">
        <v>2737</v>
      </c>
      <c r="F268" s="32" t="s">
        <v>2738</v>
      </c>
      <c r="G268" s="32" t="s">
        <v>966</v>
      </c>
      <c r="H268" s="32" t="s">
        <v>2739</v>
      </c>
      <c r="I268" s="32" t="s">
        <v>2740</v>
      </c>
      <c r="J268" s="32" t="s">
        <v>864</v>
      </c>
      <c r="K268" s="32" t="s">
        <v>1604</v>
      </c>
      <c r="L268" s="32" t="s">
        <v>1512</v>
      </c>
      <c r="M268" s="32" t="s">
        <v>2741</v>
      </c>
      <c r="N268" s="15"/>
      <c r="O268" s="32" t="s">
        <v>547</v>
      </c>
      <c r="P268" s="32" t="s">
        <v>495</v>
      </c>
      <c r="Q268" s="32" t="s">
        <v>2742</v>
      </c>
      <c r="R268" s="32" t="s">
        <v>1204</v>
      </c>
      <c r="S268" s="36" t="s">
        <v>497</v>
      </c>
      <c r="T268" s="34" t="s">
        <v>2733</v>
      </c>
    </row>
    <row r="269" spans="1:20" x14ac:dyDescent="0.25">
      <c r="A269" s="35" t="s">
        <v>6964</v>
      </c>
      <c r="B269" s="32" t="s">
        <v>2744</v>
      </c>
      <c r="C269" s="32" t="s">
        <v>2745</v>
      </c>
      <c r="D269" s="32" t="s">
        <v>1875</v>
      </c>
      <c r="E269" s="32" t="s">
        <v>2746</v>
      </c>
      <c r="F269" s="32" t="s">
        <v>453</v>
      </c>
      <c r="G269" s="32" t="s">
        <v>421</v>
      </c>
      <c r="H269" s="32" t="s">
        <v>2747</v>
      </c>
      <c r="I269" s="32" t="s">
        <v>2748</v>
      </c>
      <c r="J269" s="32" t="s">
        <v>2749</v>
      </c>
      <c r="K269" s="32" t="s">
        <v>2730</v>
      </c>
      <c r="L269" s="32" t="s">
        <v>2678</v>
      </c>
      <c r="M269" s="32" t="s">
        <v>2750</v>
      </c>
      <c r="N269" s="32" t="s">
        <v>2751</v>
      </c>
      <c r="O269" s="32" t="s">
        <v>2752</v>
      </c>
      <c r="P269" s="32" t="s">
        <v>1785</v>
      </c>
      <c r="Q269" s="32" t="s">
        <v>2753</v>
      </c>
      <c r="R269" s="32" t="s">
        <v>2732</v>
      </c>
      <c r="S269" s="36" t="s">
        <v>2754</v>
      </c>
      <c r="T269" s="34" t="s">
        <v>2743</v>
      </c>
    </row>
    <row r="270" spans="1:20" x14ac:dyDescent="0.25">
      <c r="A270" s="37" t="s">
        <v>6965</v>
      </c>
      <c r="B270" s="32" t="s">
        <v>2756</v>
      </c>
      <c r="C270" s="32" t="s">
        <v>2757</v>
      </c>
      <c r="D270" s="32" t="s">
        <v>2758</v>
      </c>
      <c r="E270" s="32" t="s">
        <v>2759</v>
      </c>
      <c r="F270" s="32" t="s">
        <v>2760</v>
      </c>
      <c r="G270" s="32" t="s">
        <v>2761</v>
      </c>
      <c r="H270" s="32" t="s">
        <v>2762</v>
      </c>
      <c r="I270" s="32" t="s">
        <v>2763</v>
      </c>
      <c r="J270" s="32" t="s">
        <v>2764</v>
      </c>
      <c r="K270" s="32" t="s">
        <v>2765</v>
      </c>
      <c r="L270" s="32" t="s">
        <v>2766</v>
      </c>
      <c r="M270" s="32" t="s">
        <v>2767</v>
      </c>
      <c r="N270" s="32" t="s">
        <v>2768</v>
      </c>
      <c r="O270" s="32" t="s">
        <v>2769</v>
      </c>
      <c r="P270" s="32" t="s">
        <v>2770</v>
      </c>
      <c r="Q270" s="32" t="s">
        <v>2402</v>
      </c>
      <c r="R270" s="32" t="s">
        <v>2771</v>
      </c>
      <c r="S270" s="36" t="s">
        <v>2772</v>
      </c>
      <c r="T270" s="34" t="s">
        <v>2755</v>
      </c>
    </row>
    <row r="271" spans="1:20" x14ac:dyDescent="0.25">
      <c r="A271" s="35" t="s">
        <v>114</v>
      </c>
      <c r="B271" s="32" t="s">
        <v>2774</v>
      </c>
      <c r="C271" s="32" t="s">
        <v>2775</v>
      </c>
      <c r="D271" s="32" t="s">
        <v>2776</v>
      </c>
      <c r="E271" s="32" t="s">
        <v>2777</v>
      </c>
      <c r="F271" s="32" t="s">
        <v>2778</v>
      </c>
      <c r="G271" s="32" t="s">
        <v>2779</v>
      </c>
      <c r="H271" s="32" t="s">
        <v>2780</v>
      </c>
      <c r="I271" s="32" t="s">
        <v>2781</v>
      </c>
      <c r="J271" s="32" t="s">
        <v>2782</v>
      </c>
      <c r="K271" s="32" t="s">
        <v>2783</v>
      </c>
      <c r="L271" s="32" t="s">
        <v>2784</v>
      </c>
      <c r="M271" s="32" t="s">
        <v>2785</v>
      </c>
      <c r="N271" s="32" t="s">
        <v>2786</v>
      </c>
      <c r="O271" s="32" t="s">
        <v>2787</v>
      </c>
      <c r="P271" s="32" t="s">
        <v>2788</v>
      </c>
      <c r="Q271" s="32" t="s">
        <v>2350</v>
      </c>
      <c r="R271" s="32" t="s">
        <v>2789</v>
      </c>
      <c r="S271" s="36" t="s">
        <v>1355</v>
      </c>
      <c r="T271" s="34" t="s">
        <v>2773</v>
      </c>
    </row>
    <row r="272" spans="1:20" x14ac:dyDescent="0.25">
      <c r="A272" s="35" t="s">
        <v>6966</v>
      </c>
      <c r="B272" s="32" t="s">
        <v>2791</v>
      </c>
      <c r="C272" s="32" t="s">
        <v>2792</v>
      </c>
      <c r="D272" s="32" t="s">
        <v>1274</v>
      </c>
      <c r="E272" s="32" t="s">
        <v>2793</v>
      </c>
      <c r="F272" s="32" t="s">
        <v>2794</v>
      </c>
      <c r="G272" s="32" t="s">
        <v>560</v>
      </c>
      <c r="H272" s="32" t="s">
        <v>2795</v>
      </c>
      <c r="I272" s="32" t="s">
        <v>2796</v>
      </c>
      <c r="J272" s="32" t="s">
        <v>2797</v>
      </c>
      <c r="K272" s="32" t="s">
        <v>1021</v>
      </c>
      <c r="L272" s="32" t="s">
        <v>2798</v>
      </c>
      <c r="M272" s="32" t="s">
        <v>1467</v>
      </c>
      <c r="N272" s="32" t="s">
        <v>1085</v>
      </c>
      <c r="O272" s="32" t="s">
        <v>533</v>
      </c>
      <c r="P272" s="32" t="s">
        <v>565</v>
      </c>
      <c r="Q272" s="32" t="s">
        <v>393</v>
      </c>
      <c r="R272" s="32" t="s">
        <v>530</v>
      </c>
      <c r="S272" s="36" t="s">
        <v>524</v>
      </c>
      <c r="T272" s="34" t="s">
        <v>2790</v>
      </c>
    </row>
    <row r="273" spans="1:20" x14ac:dyDescent="0.25">
      <c r="A273" s="35" t="s">
        <v>141</v>
      </c>
      <c r="B273" s="32" t="s">
        <v>2800</v>
      </c>
      <c r="C273" s="32" t="s">
        <v>2801</v>
      </c>
      <c r="D273" s="32" t="s">
        <v>2802</v>
      </c>
      <c r="E273" s="32" t="s">
        <v>2803</v>
      </c>
      <c r="F273" s="32" t="s">
        <v>2804</v>
      </c>
      <c r="G273" s="32" t="s">
        <v>2805</v>
      </c>
      <c r="H273" s="32" t="s">
        <v>2806</v>
      </c>
      <c r="I273" s="32" t="s">
        <v>2807</v>
      </c>
      <c r="J273" s="32" t="s">
        <v>2808</v>
      </c>
      <c r="K273" s="32" t="s">
        <v>1144</v>
      </c>
      <c r="L273" s="32" t="s">
        <v>2809</v>
      </c>
      <c r="M273" s="32" t="s">
        <v>2810</v>
      </c>
      <c r="N273" s="32" t="s">
        <v>2811</v>
      </c>
      <c r="O273" s="32" t="s">
        <v>2812</v>
      </c>
      <c r="P273" s="32" t="s">
        <v>2813</v>
      </c>
      <c r="Q273" s="32" t="s">
        <v>2814</v>
      </c>
      <c r="R273" s="32" t="s">
        <v>1896</v>
      </c>
      <c r="S273" s="36" t="s">
        <v>2815</v>
      </c>
      <c r="T273" s="34" t="s">
        <v>2799</v>
      </c>
    </row>
    <row r="274" spans="1:20" x14ac:dyDescent="0.25">
      <c r="A274" s="35" t="s">
        <v>6967</v>
      </c>
      <c r="B274" s="32" t="s">
        <v>2817</v>
      </c>
      <c r="C274" s="32" t="s">
        <v>1611</v>
      </c>
      <c r="D274" s="32" t="s">
        <v>2818</v>
      </c>
      <c r="E274" s="32" t="s">
        <v>2819</v>
      </c>
      <c r="F274" s="32" t="s">
        <v>2820</v>
      </c>
      <c r="G274" s="32" t="s">
        <v>2821</v>
      </c>
      <c r="H274" s="32" t="s">
        <v>2822</v>
      </c>
      <c r="I274" s="32" t="s">
        <v>2823</v>
      </c>
      <c r="J274" s="32" t="s">
        <v>2824</v>
      </c>
      <c r="K274" s="32" t="s">
        <v>2825</v>
      </c>
      <c r="L274" s="32" t="s">
        <v>631</v>
      </c>
      <c r="M274" s="32" t="s">
        <v>2826</v>
      </c>
      <c r="N274" s="32" t="s">
        <v>795</v>
      </c>
      <c r="O274" s="32" t="s">
        <v>2827</v>
      </c>
      <c r="P274" s="32" t="s">
        <v>951</v>
      </c>
      <c r="Q274" s="32" t="s">
        <v>1932</v>
      </c>
      <c r="R274" s="32" t="s">
        <v>371</v>
      </c>
      <c r="S274" s="36" t="s">
        <v>611</v>
      </c>
      <c r="T274" s="34" t="s">
        <v>2816</v>
      </c>
    </row>
    <row r="275" spans="1:20" x14ac:dyDescent="0.25">
      <c r="A275" s="35" t="s">
        <v>6968</v>
      </c>
      <c r="B275" s="32" t="s">
        <v>2829</v>
      </c>
      <c r="C275" s="32" t="s">
        <v>2830</v>
      </c>
      <c r="D275" s="32" t="s">
        <v>2831</v>
      </c>
      <c r="E275" s="32" t="s">
        <v>2832</v>
      </c>
      <c r="F275" s="32" t="s">
        <v>2833</v>
      </c>
      <c r="G275" s="32" t="s">
        <v>2834</v>
      </c>
      <c r="H275" s="32" t="s">
        <v>2548</v>
      </c>
      <c r="I275" s="32" t="s">
        <v>2835</v>
      </c>
      <c r="J275" s="32" t="s">
        <v>1291</v>
      </c>
      <c r="K275" s="32" t="s">
        <v>2836</v>
      </c>
      <c r="L275" s="32" t="s">
        <v>1959</v>
      </c>
      <c r="M275" s="32" t="s">
        <v>2837</v>
      </c>
      <c r="N275" s="32" t="s">
        <v>524</v>
      </c>
      <c r="O275" s="32" t="s">
        <v>1705</v>
      </c>
      <c r="P275" s="32" t="s">
        <v>565</v>
      </c>
      <c r="Q275" s="32" t="s">
        <v>643</v>
      </c>
      <c r="R275" s="32" t="s">
        <v>2095</v>
      </c>
      <c r="S275" s="36" t="s">
        <v>754</v>
      </c>
      <c r="T275" s="34" t="s">
        <v>2828</v>
      </c>
    </row>
    <row r="276" spans="1:20" x14ac:dyDescent="0.25">
      <c r="A276" s="35" t="s">
        <v>94</v>
      </c>
      <c r="B276" s="32" t="s">
        <v>2839</v>
      </c>
      <c r="C276" s="32" t="s">
        <v>2840</v>
      </c>
      <c r="D276" s="32" t="s">
        <v>2841</v>
      </c>
      <c r="E276" s="32" t="s">
        <v>2842</v>
      </c>
      <c r="F276" s="32" t="s">
        <v>2843</v>
      </c>
      <c r="G276" s="32" t="s">
        <v>2844</v>
      </c>
      <c r="H276" s="32" t="s">
        <v>2845</v>
      </c>
      <c r="I276" s="32" t="s">
        <v>2846</v>
      </c>
      <c r="J276" s="32" t="s">
        <v>2847</v>
      </c>
      <c r="K276" s="32" t="s">
        <v>2848</v>
      </c>
      <c r="L276" s="32" t="s">
        <v>2849</v>
      </c>
      <c r="M276" s="32" t="s">
        <v>360</v>
      </c>
      <c r="N276" s="32" t="s">
        <v>677</v>
      </c>
      <c r="O276" s="32" t="s">
        <v>2850</v>
      </c>
      <c r="P276" s="32" t="s">
        <v>2851</v>
      </c>
      <c r="Q276" s="32" t="s">
        <v>2852</v>
      </c>
      <c r="R276" s="32" t="s">
        <v>2853</v>
      </c>
      <c r="S276" s="36" t="s">
        <v>2854</v>
      </c>
      <c r="T276" s="34" t="s">
        <v>2838</v>
      </c>
    </row>
    <row r="277" spans="1:20" x14ac:dyDescent="0.25">
      <c r="A277" s="35" t="s">
        <v>6969</v>
      </c>
      <c r="B277" s="32" t="s">
        <v>2856</v>
      </c>
      <c r="C277" s="32" t="s">
        <v>1471</v>
      </c>
      <c r="D277" s="32" t="s">
        <v>2857</v>
      </c>
      <c r="E277" s="32" t="s">
        <v>2858</v>
      </c>
      <c r="F277" s="32" t="s">
        <v>2859</v>
      </c>
      <c r="G277" s="32" t="s">
        <v>2860</v>
      </c>
      <c r="H277" s="32" t="s">
        <v>2861</v>
      </c>
      <c r="I277" s="32" t="s">
        <v>2862</v>
      </c>
      <c r="J277" s="32" t="s">
        <v>2863</v>
      </c>
      <c r="K277" s="32" t="s">
        <v>2864</v>
      </c>
      <c r="L277" s="32" t="s">
        <v>1926</v>
      </c>
      <c r="M277" s="32" t="s">
        <v>2865</v>
      </c>
      <c r="N277" s="32" t="s">
        <v>1075</v>
      </c>
      <c r="O277" s="32" t="s">
        <v>2866</v>
      </c>
      <c r="P277" s="32" t="s">
        <v>938</v>
      </c>
      <c r="Q277" s="32" t="s">
        <v>1259</v>
      </c>
      <c r="R277" s="32" t="s">
        <v>2117</v>
      </c>
      <c r="S277" s="36" t="s">
        <v>2004</v>
      </c>
      <c r="T277" s="34" t="s">
        <v>2855</v>
      </c>
    </row>
    <row r="278" spans="1:20" x14ac:dyDescent="0.25">
      <c r="A278" s="35" t="s">
        <v>6970</v>
      </c>
      <c r="B278" s="32" t="s">
        <v>2868</v>
      </c>
      <c r="C278" s="32" t="s">
        <v>2869</v>
      </c>
      <c r="D278" s="32" t="s">
        <v>1517</v>
      </c>
      <c r="E278" s="32" t="s">
        <v>2870</v>
      </c>
      <c r="F278" s="32" t="s">
        <v>2871</v>
      </c>
      <c r="G278" s="32" t="s">
        <v>2872</v>
      </c>
      <c r="H278" s="32" t="s">
        <v>2873</v>
      </c>
      <c r="I278" s="32" t="s">
        <v>2874</v>
      </c>
      <c r="J278" s="32" t="s">
        <v>2875</v>
      </c>
      <c r="K278" s="32" t="s">
        <v>527</v>
      </c>
      <c r="L278" s="32" t="s">
        <v>952</v>
      </c>
      <c r="M278" s="32" t="s">
        <v>2876</v>
      </c>
      <c r="N278" s="32" t="s">
        <v>495</v>
      </c>
      <c r="O278" s="32" t="s">
        <v>2877</v>
      </c>
      <c r="P278" s="32" t="s">
        <v>612</v>
      </c>
      <c r="Q278" s="32" t="s">
        <v>2878</v>
      </c>
      <c r="R278" s="32" t="s">
        <v>708</v>
      </c>
      <c r="S278" s="36" t="s">
        <v>2227</v>
      </c>
      <c r="T278" s="34" t="s">
        <v>2867</v>
      </c>
    </row>
    <row r="279" spans="1:20" x14ac:dyDescent="0.25">
      <c r="A279" s="35" t="s">
        <v>6971</v>
      </c>
      <c r="B279" s="32" t="s">
        <v>2880</v>
      </c>
      <c r="C279" s="32" t="s">
        <v>2881</v>
      </c>
      <c r="D279" s="32" t="s">
        <v>2882</v>
      </c>
      <c r="E279" s="32" t="s">
        <v>2883</v>
      </c>
      <c r="F279" s="32" t="s">
        <v>2884</v>
      </c>
      <c r="G279" s="32" t="s">
        <v>674</v>
      </c>
      <c r="H279" s="32" t="s">
        <v>2885</v>
      </c>
      <c r="I279" s="32" t="s">
        <v>2886</v>
      </c>
      <c r="J279" s="32" t="s">
        <v>2887</v>
      </c>
      <c r="K279" s="32" t="s">
        <v>541</v>
      </c>
      <c r="L279" s="32" t="s">
        <v>782</v>
      </c>
      <c r="M279" s="32" t="s">
        <v>1044</v>
      </c>
      <c r="N279" s="32" t="s">
        <v>309</v>
      </c>
      <c r="O279" s="32" t="s">
        <v>1510</v>
      </c>
      <c r="P279" s="32" t="s">
        <v>612</v>
      </c>
      <c r="Q279" s="32" t="s">
        <v>393</v>
      </c>
      <c r="R279" s="32" t="s">
        <v>1270</v>
      </c>
      <c r="S279" s="36" t="s">
        <v>1702</v>
      </c>
      <c r="T279" s="34" t="s">
        <v>2879</v>
      </c>
    </row>
    <row r="280" spans="1:20" x14ac:dyDescent="0.25">
      <c r="A280" s="35" t="s">
        <v>148</v>
      </c>
      <c r="B280" s="32" t="s">
        <v>2889</v>
      </c>
      <c r="C280" s="32" t="s">
        <v>2890</v>
      </c>
      <c r="D280" s="32" t="s">
        <v>2891</v>
      </c>
      <c r="E280" s="32" t="s">
        <v>2892</v>
      </c>
      <c r="F280" s="32" t="s">
        <v>2893</v>
      </c>
      <c r="G280" s="32" t="s">
        <v>2894</v>
      </c>
      <c r="H280" s="32" t="s">
        <v>2895</v>
      </c>
      <c r="I280" s="32" t="s">
        <v>2896</v>
      </c>
      <c r="J280" s="32" t="s">
        <v>2897</v>
      </c>
      <c r="K280" s="32" t="s">
        <v>2898</v>
      </c>
      <c r="L280" s="32" t="s">
        <v>1400</v>
      </c>
      <c r="M280" s="32" t="s">
        <v>2899</v>
      </c>
      <c r="N280" s="32" t="s">
        <v>843</v>
      </c>
      <c r="O280" s="32" t="s">
        <v>2900</v>
      </c>
      <c r="P280" s="32" t="s">
        <v>678</v>
      </c>
      <c r="Q280" s="32" t="s">
        <v>2901</v>
      </c>
      <c r="R280" s="32" t="s">
        <v>2902</v>
      </c>
      <c r="S280" s="36" t="s">
        <v>2070</v>
      </c>
      <c r="T280" s="34" t="s">
        <v>2888</v>
      </c>
    </row>
    <row r="281" spans="1:20" x14ac:dyDescent="0.25">
      <c r="A281" s="35" t="s">
        <v>6972</v>
      </c>
      <c r="B281" s="32" t="s">
        <v>2904</v>
      </c>
      <c r="C281" s="32" t="s">
        <v>2905</v>
      </c>
      <c r="D281" s="32" t="s">
        <v>2906</v>
      </c>
      <c r="E281" s="32" t="s">
        <v>2907</v>
      </c>
      <c r="F281" s="32" t="s">
        <v>2908</v>
      </c>
      <c r="G281" s="32" t="s">
        <v>2107</v>
      </c>
      <c r="H281" s="32" t="s">
        <v>2909</v>
      </c>
      <c r="I281" s="32" t="s">
        <v>2910</v>
      </c>
      <c r="J281" s="32" t="s">
        <v>2911</v>
      </c>
      <c r="K281" s="32" t="s">
        <v>1802</v>
      </c>
      <c r="L281" s="32" t="s">
        <v>2912</v>
      </c>
      <c r="M281" s="32" t="s">
        <v>2409</v>
      </c>
      <c r="N281" s="32" t="s">
        <v>478</v>
      </c>
      <c r="O281" s="32" t="s">
        <v>2913</v>
      </c>
      <c r="P281" s="32" t="s">
        <v>319</v>
      </c>
      <c r="Q281" s="32" t="s">
        <v>1522</v>
      </c>
      <c r="R281" s="32" t="s">
        <v>1292</v>
      </c>
      <c r="S281" s="36" t="s">
        <v>1277</v>
      </c>
      <c r="T281" s="34" t="s">
        <v>2903</v>
      </c>
    </row>
    <row r="282" spans="1:20" x14ac:dyDescent="0.25">
      <c r="A282" s="35" t="s">
        <v>6973</v>
      </c>
      <c r="B282" s="32" t="s">
        <v>2915</v>
      </c>
      <c r="C282" s="32" t="s">
        <v>2189</v>
      </c>
      <c r="D282" s="32" t="s">
        <v>2916</v>
      </c>
      <c r="E282" s="32" t="s">
        <v>2917</v>
      </c>
      <c r="F282" s="32" t="s">
        <v>2918</v>
      </c>
      <c r="G282" s="32" t="s">
        <v>2919</v>
      </c>
      <c r="H282" s="32" t="s">
        <v>2920</v>
      </c>
      <c r="I282" s="32" t="s">
        <v>2921</v>
      </c>
      <c r="J282" s="32" t="s">
        <v>2922</v>
      </c>
      <c r="K282" s="32" t="s">
        <v>673</v>
      </c>
      <c r="L282" s="32" t="s">
        <v>327</v>
      </c>
      <c r="M282" s="32" t="s">
        <v>2923</v>
      </c>
      <c r="N282" s="32" t="s">
        <v>561</v>
      </c>
      <c r="O282" s="32" t="s">
        <v>2924</v>
      </c>
      <c r="P282" s="32" t="s">
        <v>895</v>
      </c>
      <c r="Q282" s="32" t="s">
        <v>2925</v>
      </c>
      <c r="R282" s="32" t="s">
        <v>2243</v>
      </c>
      <c r="S282" s="36" t="s">
        <v>1111</v>
      </c>
      <c r="T282" s="34" t="s">
        <v>2914</v>
      </c>
    </row>
    <row r="283" spans="1:20" x14ac:dyDescent="0.25">
      <c r="A283" s="35" t="s">
        <v>6974</v>
      </c>
      <c r="B283" s="32" t="s">
        <v>2927</v>
      </c>
      <c r="C283" s="32" t="s">
        <v>2928</v>
      </c>
      <c r="D283" s="32" t="s">
        <v>1517</v>
      </c>
      <c r="E283" s="32" t="s">
        <v>2929</v>
      </c>
      <c r="F283" s="32" t="s">
        <v>2930</v>
      </c>
      <c r="G283" s="32" t="s">
        <v>2931</v>
      </c>
      <c r="H283" s="32" t="s">
        <v>2932</v>
      </c>
      <c r="I283" s="32" t="s">
        <v>2933</v>
      </c>
      <c r="J283" s="32" t="s">
        <v>2934</v>
      </c>
      <c r="K283" s="32" t="s">
        <v>1173</v>
      </c>
      <c r="L283" s="32" t="s">
        <v>1187</v>
      </c>
      <c r="M283" s="32" t="s">
        <v>321</v>
      </c>
      <c r="N283" s="32" t="s">
        <v>301</v>
      </c>
      <c r="O283" s="32" t="s">
        <v>2935</v>
      </c>
      <c r="P283" s="32" t="s">
        <v>1670</v>
      </c>
      <c r="Q283" s="32" t="s">
        <v>1891</v>
      </c>
      <c r="R283" s="32" t="s">
        <v>2727</v>
      </c>
      <c r="S283" s="36" t="s">
        <v>2418</v>
      </c>
      <c r="T283" s="34" t="s">
        <v>2926</v>
      </c>
    </row>
    <row r="284" spans="1:20" x14ac:dyDescent="0.25">
      <c r="A284" s="35" t="s">
        <v>93</v>
      </c>
      <c r="B284" s="32" t="s">
        <v>2937</v>
      </c>
      <c r="C284" s="32" t="s">
        <v>2938</v>
      </c>
      <c r="D284" s="32" t="s">
        <v>520</v>
      </c>
      <c r="E284" s="32" t="s">
        <v>2939</v>
      </c>
      <c r="F284" s="32" t="s">
        <v>2940</v>
      </c>
      <c r="G284" s="32" t="s">
        <v>2941</v>
      </c>
      <c r="H284" s="32" t="s">
        <v>2942</v>
      </c>
      <c r="I284" s="32" t="s">
        <v>2943</v>
      </c>
      <c r="J284" s="32" t="s">
        <v>2944</v>
      </c>
      <c r="K284" s="32" t="s">
        <v>2945</v>
      </c>
      <c r="L284" s="32" t="s">
        <v>2946</v>
      </c>
      <c r="M284" s="32" t="s">
        <v>2947</v>
      </c>
      <c r="N284" s="32" t="s">
        <v>1056</v>
      </c>
      <c r="O284" s="32" t="s">
        <v>2948</v>
      </c>
      <c r="P284" s="32" t="s">
        <v>2541</v>
      </c>
      <c r="Q284" s="32" t="s">
        <v>2949</v>
      </c>
      <c r="R284" s="15"/>
      <c r="S284" s="16"/>
      <c r="T284" s="34" t="s">
        <v>2936</v>
      </c>
    </row>
    <row r="285" spans="1:20" x14ac:dyDescent="0.25">
      <c r="A285" s="35" t="s">
        <v>82</v>
      </c>
      <c r="B285" s="32" t="s">
        <v>2951</v>
      </c>
      <c r="C285" s="32" t="s">
        <v>2952</v>
      </c>
      <c r="D285" s="32" t="s">
        <v>2953</v>
      </c>
      <c r="E285" s="32" t="s">
        <v>2954</v>
      </c>
      <c r="F285" s="32" t="s">
        <v>2955</v>
      </c>
      <c r="G285" s="32" t="s">
        <v>2956</v>
      </c>
      <c r="H285" s="32" t="s">
        <v>2957</v>
      </c>
      <c r="I285" s="32" t="s">
        <v>2958</v>
      </c>
      <c r="J285" s="32" t="s">
        <v>2959</v>
      </c>
      <c r="K285" s="32" t="s">
        <v>2960</v>
      </c>
      <c r="L285" s="32" t="s">
        <v>2961</v>
      </c>
      <c r="M285" s="32" t="s">
        <v>2962</v>
      </c>
      <c r="N285" s="32" t="s">
        <v>2963</v>
      </c>
      <c r="O285" s="32" t="s">
        <v>2707</v>
      </c>
      <c r="P285" s="32" t="s">
        <v>2563</v>
      </c>
      <c r="Q285" s="32" t="s">
        <v>1750</v>
      </c>
      <c r="R285" s="32" t="s">
        <v>2964</v>
      </c>
      <c r="S285" s="36" t="s">
        <v>2485</v>
      </c>
      <c r="T285" s="34" t="s">
        <v>2950</v>
      </c>
    </row>
    <row r="286" spans="1:20" x14ac:dyDescent="0.25">
      <c r="A286" s="35" t="s">
        <v>6975</v>
      </c>
      <c r="B286" s="32" t="s">
        <v>2966</v>
      </c>
      <c r="C286" s="32" t="s">
        <v>2967</v>
      </c>
      <c r="D286" s="32" t="s">
        <v>2968</v>
      </c>
      <c r="E286" s="32" t="s">
        <v>2969</v>
      </c>
      <c r="F286" s="32" t="s">
        <v>2970</v>
      </c>
      <c r="G286" s="32" t="s">
        <v>2971</v>
      </c>
      <c r="H286" s="32" t="s">
        <v>2972</v>
      </c>
      <c r="I286" s="32" t="s">
        <v>2973</v>
      </c>
      <c r="J286" s="32" t="s">
        <v>1247</v>
      </c>
      <c r="K286" s="32" t="s">
        <v>716</v>
      </c>
      <c r="L286" s="32" t="s">
        <v>2248</v>
      </c>
      <c r="M286" s="32" t="s">
        <v>2974</v>
      </c>
      <c r="N286" s="32" t="s">
        <v>997</v>
      </c>
      <c r="O286" s="32" t="s">
        <v>2486</v>
      </c>
      <c r="P286" s="32" t="s">
        <v>923</v>
      </c>
      <c r="Q286" s="32" t="s">
        <v>2634</v>
      </c>
      <c r="R286" s="32" t="s">
        <v>2653</v>
      </c>
      <c r="S286" s="36" t="s">
        <v>535</v>
      </c>
      <c r="T286" s="34" t="s">
        <v>2965</v>
      </c>
    </row>
    <row r="287" spans="1:20" x14ac:dyDescent="0.25">
      <c r="A287" s="35" t="s">
        <v>6976</v>
      </c>
      <c r="B287" s="32" t="s">
        <v>2976</v>
      </c>
      <c r="C287" s="32" t="s">
        <v>2977</v>
      </c>
      <c r="D287" s="32" t="s">
        <v>1472</v>
      </c>
      <c r="E287" s="32" t="s">
        <v>2978</v>
      </c>
      <c r="F287" s="32" t="s">
        <v>2979</v>
      </c>
      <c r="G287" s="32" t="s">
        <v>2980</v>
      </c>
      <c r="H287" s="32" t="s">
        <v>2981</v>
      </c>
      <c r="I287" s="32" t="s">
        <v>2982</v>
      </c>
      <c r="J287" s="32" t="s">
        <v>2983</v>
      </c>
      <c r="K287" s="32" t="s">
        <v>306</v>
      </c>
      <c r="L287" s="32" t="s">
        <v>764</v>
      </c>
      <c r="M287" s="32" t="s">
        <v>1543</v>
      </c>
      <c r="N287" s="32" t="s">
        <v>548</v>
      </c>
      <c r="O287" s="32" t="s">
        <v>1334</v>
      </c>
      <c r="P287" s="32" t="s">
        <v>486</v>
      </c>
      <c r="Q287" s="32" t="s">
        <v>311</v>
      </c>
      <c r="R287" s="32" t="s">
        <v>907</v>
      </c>
      <c r="S287" s="36" t="s">
        <v>325</v>
      </c>
      <c r="T287" s="34" t="s">
        <v>2975</v>
      </c>
    </row>
    <row r="288" spans="1:20" x14ac:dyDescent="0.25">
      <c r="A288" s="35" t="s">
        <v>60</v>
      </c>
      <c r="B288" s="32" t="s">
        <v>2985</v>
      </c>
      <c r="C288" s="32" t="s">
        <v>2986</v>
      </c>
      <c r="D288" s="32" t="s">
        <v>2987</v>
      </c>
      <c r="E288" s="32" t="s">
        <v>2988</v>
      </c>
      <c r="F288" s="32" t="s">
        <v>2989</v>
      </c>
      <c r="G288" s="32" t="s">
        <v>2665</v>
      </c>
      <c r="H288" s="32" t="s">
        <v>807</v>
      </c>
      <c r="I288" s="32" t="s">
        <v>807</v>
      </c>
      <c r="J288" s="32" t="s">
        <v>2990</v>
      </c>
      <c r="K288" s="32" t="s">
        <v>2991</v>
      </c>
      <c r="L288" s="32" t="s">
        <v>1302</v>
      </c>
      <c r="M288" s="32" t="s">
        <v>838</v>
      </c>
      <c r="N288" s="32" t="s">
        <v>684</v>
      </c>
      <c r="O288" s="32" t="s">
        <v>828</v>
      </c>
      <c r="P288" s="32" t="s">
        <v>445</v>
      </c>
      <c r="Q288" s="32" t="s">
        <v>1594</v>
      </c>
      <c r="R288" s="32" t="s">
        <v>614</v>
      </c>
      <c r="S288" s="36" t="s">
        <v>2902</v>
      </c>
      <c r="T288" s="34" t="s">
        <v>2984</v>
      </c>
    </row>
    <row r="289" spans="1:20" x14ac:dyDescent="0.25">
      <c r="A289" s="35" t="s">
        <v>6977</v>
      </c>
      <c r="B289" s="32" t="s">
        <v>2993</v>
      </c>
      <c r="C289" s="32" t="s">
        <v>988</v>
      </c>
      <c r="D289" s="32" t="s">
        <v>2994</v>
      </c>
      <c r="E289" s="32" t="s">
        <v>2995</v>
      </c>
      <c r="F289" s="32" t="s">
        <v>2996</v>
      </c>
      <c r="G289" s="32" t="s">
        <v>544</v>
      </c>
      <c r="H289" s="32" t="s">
        <v>2997</v>
      </c>
      <c r="I289" s="32" t="s">
        <v>1782</v>
      </c>
      <c r="J289" s="32" t="s">
        <v>2730</v>
      </c>
      <c r="K289" s="32" t="s">
        <v>2998</v>
      </c>
      <c r="L289" s="32" t="s">
        <v>476</v>
      </c>
      <c r="M289" s="32" t="s">
        <v>2999</v>
      </c>
      <c r="N289" s="32" t="s">
        <v>389</v>
      </c>
      <c r="O289" s="32" t="s">
        <v>893</v>
      </c>
      <c r="P289" s="32" t="s">
        <v>319</v>
      </c>
      <c r="Q289" s="32" t="s">
        <v>1577</v>
      </c>
      <c r="R289" s="32" t="s">
        <v>1784</v>
      </c>
      <c r="S289" s="36" t="s">
        <v>1025</v>
      </c>
      <c r="T289" s="34" t="s">
        <v>2992</v>
      </c>
    </row>
    <row r="290" spans="1:20" x14ac:dyDescent="0.25">
      <c r="A290" s="35" t="s">
        <v>173</v>
      </c>
      <c r="B290" s="32" t="s">
        <v>3001</v>
      </c>
      <c r="C290" s="32" t="s">
        <v>3002</v>
      </c>
      <c r="D290" s="32" t="s">
        <v>3003</v>
      </c>
      <c r="E290" s="32" t="s">
        <v>3004</v>
      </c>
      <c r="F290" s="32" t="s">
        <v>3005</v>
      </c>
      <c r="G290" s="32" t="s">
        <v>3006</v>
      </c>
      <c r="H290" s="32" t="s">
        <v>3007</v>
      </c>
      <c r="I290" s="32" t="s">
        <v>3007</v>
      </c>
      <c r="J290" s="32" t="s">
        <v>3008</v>
      </c>
      <c r="K290" s="32" t="s">
        <v>2080</v>
      </c>
      <c r="L290" s="32" t="s">
        <v>2457</v>
      </c>
      <c r="M290" s="32" t="s">
        <v>2481</v>
      </c>
      <c r="N290" s="32" t="s">
        <v>1619</v>
      </c>
      <c r="O290" s="32" t="s">
        <v>3009</v>
      </c>
      <c r="P290" s="32" t="s">
        <v>2227</v>
      </c>
      <c r="Q290" s="32" t="s">
        <v>1750</v>
      </c>
      <c r="R290" s="32" t="s">
        <v>894</v>
      </c>
      <c r="S290" s="36" t="s">
        <v>749</v>
      </c>
      <c r="T290" s="34" t="s">
        <v>3000</v>
      </c>
    </row>
    <row r="291" spans="1:20" x14ac:dyDescent="0.25">
      <c r="A291" s="35" t="s">
        <v>6978</v>
      </c>
      <c r="B291" s="32" t="s">
        <v>3011</v>
      </c>
      <c r="C291" s="32" t="s">
        <v>3012</v>
      </c>
      <c r="D291" s="32" t="s">
        <v>1558</v>
      </c>
      <c r="E291" s="32" t="s">
        <v>3013</v>
      </c>
      <c r="F291" s="32" t="s">
        <v>3014</v>
      </c>
      <c r="G291" s="32" t="s">
        <v>3015</v>
      </c>
      <c r="H291" s="32" t="s">
        <v>3016</v>
      </c>
      <c r="I291" s="32" t="s">
        <v>3017</v>
      </c>
      <c r="J291" s="32" t="s">
        <v>3018</v>
      </c>
      <c r="K291" s="32" t="s">
        <v>1067</v>
      </c>
      <c r="L291" s="32" t="s">
        <v>3019</v>
      </c>
      <c r="M291" s="32" t="s">
        <v>3020</v>
      </c>
      <c r="N291" s="32" t="s">
        <v>495</v>
      </c>
      <c r="O291" s="32" t="s">
        <v>3021</v>
      </c>
      <c r="P291" s="32" t="s">
        <v>357</v>
      </c>
      <c r="Q291" s="32" t="s">
        <v>953</v>
      </c>
      <c r="R291" s="32" t="s">
        <v>627</v>
      </c>
      <c r="S291" s="36" t="s">
        <v>922</v>
      </c>
      <c r="T291" s="34" t="s">
        <v>3010</v>
      </c>
    </row>
    <row r="292" spans="1:20" x14ac:dyDescent="0.25">
      <c r="A292" s="35" t="s">
        <v>6979</v>
      </c>
      <c r="B292" s="32" t="s">
        <v>3023</v>
      </c>
      <c r="C292" s="32" t="s">
        <v>3024</v>
      </c>
      <c r="D292" s="32" t="s">
        <v>3025</v>
      </c>
      <c r="E292" s="32" t="s">
        <v>3026</v>
      </c>
      <c r="F292" s="32" t="s">
        <v>3027</v>
      </c>
      <c r="G292" s="32" t="s">
        <v>2913</v>
      </c>
      <c r="H292" s="32" t="s">
        <v>3028</v>
      </c>
      <c r="I292" s="32" t="s">
        <v>3028</v>
      </c>
      <c r="J292" s="32" t="s">
        <v>3029</v>
      </c>
      <c r="K292" s="32" t="s">
        <v>1887</v>
      </c>
      <c r="L292" s="32" t="s">
        <v>1277</v>
      </c>
      <c r="M292" s="32" t="s">
        <v>3030</v>
      </c>
      <c r="N292" s="32" t="s">
        <v>611</v>
      </c>
      <c r="O292" s="32" t="s">
        <v>2815</v>
      </c>
      <c r="P292" s="32" t="s">
        <v>534</v>
      </c>
      <c r="Q292" s="32" t="s">
        <v>632</v>
      </c>
      <c r="R292" s="32" t="s">
        <v>1587</v>
      </c>
      <c r="S292" s="36" t="s">
        <v>1110</v>
      </c>
      <c r="T292" s="34" t="s">
        <v>3022</v>
      </c>
    </row>
    <row r="293" spans="1:20" x14ac:dyDescent="0.25">
      <c r="A293" s="35" t="s">
        <v>76</v>
      </c>
      <c r="B293" s="32" t="s">
        <v>3032</v>
      </c>
      <c r="C293" s="32" t="s">
        <v>3033</v>
      </c>
      <c r="D293" s="32" t="s">
        <v>836</v>
      </c>
      <c r="E293" s="32" t="s">
        <v>3034</v>
      </c>
      <c r="F293" s="32" t="s">
        <v>1005</v>
      </c>
      <c r="G293" s="32" t="s">
        <v>3035</v>
      </c>
      <c r="H293" s="32" t="s">
        <v>3036</v>
      </c>
      <c r="I293" s="32" t="s">
        <v>3037</v>
      </c>
      <c r="J293" s="32" t="s">
        <v>1043</v>
      </c>
      <c r="K293" s="32" t="s">
        <v>1668</v>
      </c>
      <c r="L293" s="32" t="s">
        <v>763</v>
      </c>
      <c r="M293" s="32" t="s">
        <v>3038</v>
      </c>
      <c r="N293" s="32" t="s">
        <v>2446</v>
      </c>
      <c r="O293" s="32" t="s">
        <v>3039</v>
      </c>
      <c r="P293" s="32" t="s">
        <v>496</v>
      </c>
      <c r="Q293" s="32" t="s">
        <v>3040</v>
      </c>
      <c r="R293" s="32" t="s">
        <v>1418</v>
      </c>
      <c r="S293" s="36" t="s">
        <v>751</v>
      </c>
      <c r="T293" s="34" t="s">
        <v>3031</v>
      </c>
    </row>
    <row r="294" spans="1:20" x14ac:dyDescent="0.25">
      <c r="A294" s="35" t="s">
        <v>6980</v>
      </c>
      <c r="B294" s="32" t="s">
        <v>3042</v>
      </c>
      <c r="C294" s="32" t="s">
        <v>1674</v>
      </c>
      <c r="D294" s="32" t="s">
        <v>770</v>
      </c>
      <c r="E294" s="32" t="s">
        <v>3043</v>
      </c>
      <c r="F294" s="32" t="s">
        <v>2631</v>
      </c>
      <c r="G294" s="32" t="s">
        <v>2096</v>
      </c>
      <c r="H294" s="32" t="s">
        <v>3044</v>
      </c>
      <c r="I294" s="32" t="s">
        <v>3044</v>
      </c>
      <c r="J294" s="32" t="s">
        <v>3045</v>
      </c>
      <c r="K294" s="32" t="s">
        <v>1107</v>
      </c>
      <c r="L294" s="32" t="s">
        <v>1499</v>
      </c>
      <c r="M294" s="32" t="s">
        <v>535</v>
      </c>
      <c r="N294" s="32" t="s">
        <v>304</v>
      </c>
      <c r="O294" s="32" t="s">
        <v>1817</v>
      </c>
      <c r="P294" s="32" t="s">
        <v>612</v>
      </c>
      <c r="Q294" s="32" t="s">
        <v>1341</v>
      </c>
      <c r="R294" s="32" t="s">
        <v>545</v>
      </c>
      <c r="S294" s="36" t="s">
        <v>720</v>
      </c>
      <c r="T294" s="34" t="s">
        <v>3041</v>
      </c>
    </row>
    <row r="295" spans="1:20" x14ac:dyDescent="0.25">
      <c r="A295" s="35" t="s">
        <v>6981</v>
      </c>
      <c r="B295" s="32" t="s">
        <v>3047</v>
      </c>
      <c r="C295" s="32" t="s">
        <v>3048</v>
      </c>
      <c r="D295" s="32" t="s">
        <v>2084</v>
      </c>
      <c r="E295" s="32" t="s">
        <v>3049</v>
      </c>
      <c r="F295" s="32" t="s">
        <v>3050</v>
      </c>
      <c r="G295" s="32" t="s">
        <v>3051</v>
      </c>
      <c r="H295" s="32" t="s">
        <v>3052</v>
      </c>
      <c r="I295" s="32" t="s">
        <v>3053</v>
      </c>
      <c r="J295" s="32" t="s">
        <v>3054</v>
      </c>
      <c r="K295" s="32" t="s">
        <v>3055</v>
      </c>
      <c r="L295" s="32" t="s">
        <v>1440</v>
      </c>
      <c r="M295" s="32" t="s">
        <v>426</v>
      </c>
      <c r="N295" s="32" t="s">
        <v>606</v>
      </c>
      <c r="O295" s="32" t="s">
        <v>3056</v>
      </c>
      <c r="P295" s="32" t="s">
        <v>2249</v>
      </c>
      <c r="Q295" s="32" t="s">
        <v>2518</v>
      </c>
      <c r="R295" s="32" t="s">
        <v>565</v>
      </c>
      <c r="S295" s="36" t="s">
        <v>312</v>
      </c>
      <c r="T295" s="34" t="s">
        <v>3046</v>
      </c>
    </row>
    <row r="296" spans="1:20" x14ac:dyDescent="0.25">
      <c r="A296" s="35" t="s">
        <v>157</v>
      </c>
      <c r="B296" s="32" t="s">
        <v>3058</v>
      </c>
      <c r="C296" s="32" t="s">
        <v>3059</v>
      </c>
      <c r="D296" s="32" t="s">
        <v>468</v>
      </c>
      <c r="E296" s="32" t="s">
        <v>3060</v>
      </c>
      <c r="F296" s="32" t="s">
        <v>3061</v>
      </c>
      <c r="G296" s="32" t="s">
        <v>1931</v>
      </c>
      <c r="H296" s="32" t="s">
        <v>3062</v>
      </c>
      <c r="I296" s="32" t="s">
        <v>3063</v>
      </c>
      <c r="J296" s="32" t="s">
        <v>3064</v>
      </c>
      <c r="K296" s="32" t="s">
        <v>3065</v>
      </c>
      <c r="L296" s="32" t="s">
        <v>3066</v>
      </c>
      <c r="M296" s="32" t="s">
        <v>3067</v>
      </c>
      <c r="N296" s="32" t="s">
        <v>615</v>
      </c>
      <c r="O296" s="32" t="s">
        <v>3068</v>
      </c>
      <c r="P296" s="32" t="s">
        <v>1679</v>
      </c>
      <c r="Q296" s="32" t="s">
        <v>3069</v>
      </c>
      <c r="R296" s="32" t="s">
        <v>2998</v>
      </c>
      <c r="S296" s="36" t="s">
        <v>535</v>
      </c>
      <c r="T296" s="34" t="s">
        <v>3057</v>
      </c>
    </row>
    <row r="297" spans="1:20" x14ac:dyDescent="0.25">
      <c r="A297" s="35" t="s">
        <v>6982</v>
      </c>
      <c r="B297" s="32" t="s">
        <v>3071</v>
      </c>
      <c r="C297" s="32" t="s">
        <v>1165</v>
      </c>
      <c r="D297" s="32" t="s">
        <v>1398</v>
      </c>
      <c r="E297" s="32" t="s">
        <v>3072</v>
      </c>
      <c r="F297" s="32" t="s">
        <v>3073</v>
      </c>
      <c r="G297" s="32" t="s">
        <v>1932</v>
      </c>
      <c r="H297" s="32" t="s">
        <v>3074</v>
      </c>
      <c r="I297" s="32" t="s">
        <v>3075</v>
      </c>
      <c r="J297" s="32" t="s">
        <v>2059</v>
      </c>
      <c r="K297" s="32" t="s">
        <v>2071</v>
      </c>
      <c r="L297" s="32" t="s">
        <v>690</v>
      </c>
      <c r="M297" s="32" t="s">
        <v>3076</v>
      </c>
      <c r="N297" s="32" t="s">
        <v>472</v>
      </c>
      <c r="O297" s="32" t="s">
        <v>732</v>
      </c>
      <c r="P297" s="32" t="s">
        <v>678</v>
      </c>
      <c r="Q297" s="32" t="s">
        <v>541</v>
      </c>
      <c r="R297" s="32" t="s">
        <v>1035</v>
      </c>
      <c r="S297" s="36" t="s">
        <v>1501</v>
      </c>
      <c r="T297" s="34" t="s">
        <v>3070</v>
      </c>
    </row>
    <row r="298" spans="1:20" x14ac:dyDescent="0.25">
      <c r="A298" s="35" t="s">
        <v>6983</v>
      </c>
      <c r="B298" s="32" t="s">
        <v>3078</v>
      </c>
      <c r="C298" s="32" t="s">
        <v>3079</v>
      </c>
      <c r="D298" s="32" t="s">
        <v>2358</v>
      </c>
      <c r="E298" s="32" t="s">
        <v>3080</v>
      </c>
      <c r="F298" s="32" t="s">
        <v>3081</v>
      </c>
      <c r="G298" s="32" t="s">
        <v>373</v>
      </c>
      <c r="H298" s="32" t="s">
        <v>2706</v>
      </c>
      <c r="I298" s="32" t="s">
        <v>2706</v>
      </c>
      <c r="J298" s="32" t="s">
        <v>3082</v>
      </c>
      <c r="K298" s="32" t="s">
        <v>1065</v>
      </c>
      <c r="L298" s="32" t="s">
        <v>549</v>
      </c>
      <c r="M298" s="32" t="s">
        <v>1475</v>
      </c>
      <c r="N298" s="32" t="s">
        <v>2243</v>
      </c>
      <c r="O298" s="32" t="s">
        <v>1622</v>
      </c>
      <c r="P298" s="32" t="s">
        <v>749</v>
      </c>
      <c r="Q298" s="32" t="s">
        <v>3083</v>
      </c>
      <c r="R298" s="32" t="s">
        <v>642</v>
      </c>
      <c r="S298" s="36" t="s">
        <v>845</v>
      </c>
      <c r="T298" s="34" t="s">
        <v>3077</v>
      </c>
    </row>
    <row r="299" spans="1:20" x14ac:dyDescent="0.25">
      <c r="A299" s="35" t="s">
        <v>6984</v>
      </c>
      <c r="B299" s="32" t="s">
        <v>3085</v>
      </c>
      <c r="C299" s="32" t="s">
        <v>3086</v>
      </c>
      <c r="D299" s="32" t="s">
        <v>3087</v>
      </c>
      <c r="E299" s="32" t="s">
        <v>3088</v>
      </c>
      <c r="F299" s="32" t="s">
        <v>3089</v>
      </c>
      <c r="G299" s="32" t="s">
        <v>3090</v>
      </c>
      <c r="H299" s="32" t="s">
        <v>3091</v>
      </c>
      <c r="I299" s="32" t="s">
        <v>3091</v>
      </c>
      <c r="J299" s="32" t="s">
        <v>351</v>
      </c>
      <c r="K299" s="32" t="s">
        <v>383</v>
      </c>
      <c r="L299" s="32" t="s">
        <v>723</v>
      </c>
      <c r="M299" s="32" t="s">
        <v>3092</v>
      </c>
      <c r="N299" s="32" t="s">
        <v>1501</v>
      </c>
      <c r="O299" s="32" t="s">
        <v>531</v>
      </c>
      <c r="P299" s="32" t="s">
        <v>566</v>
      </c>
      <c r="Q299" s="32" t="s">
        <v>751</v>
      </c>
      <c r="R299" s="32" t="s">
        <v>301</v>
      </c>
      <c r="S299" s="36" t="s">
        <v>1109</v>
      </c>
      <c r="T299" s="34" t="s">
        <v>3084</v>
      </c>
    </row>
    <row r="300" spans="1:20" x14ac:dyDescent="0.25">
      <c r="A300" s="35" t="s">
        <v>6985</v>
      </c>
      <c r="B300" s="32" t="s">
        <v>3094</v>
      </c>
      <c r="C300" s="32" t="s">
        <v>3095</v>
      </c>
      <c r="D300" s="32" t="s">
        <v>1234</v>
      </c>
      <c r="E300" s="32" t="s">
        <v>3096</v>
      </c>
      <c r="F300" s="32" t="s">
        <v>3097</v>
      </c>
      <c r="G300" s="32" t="s">
        <v>3098</v>
      </c>
      <c r="H300" s="32" t="s">
        <v>3099</v>
      </c>
      <c r="I300" s="32" t="s">
        <v>3100</v>
      </c>
      <c r="J300" s="32" t="s">
        <v>3101</v>
      </c>
      <c r="K300" s="32" t="s">
        <v>3102</v>
      </c>
      <c r="L300" s="32" t="s">
        <v>517</v>
      </c>
      <c r="M300" s="32" t="s">
        <v>3103</v>
      </c>
      <c r="N300" s="32" t="s">
        <v>326</v>
      </c>
      <c r="O300" s="32" t="s">
        <v>1679</v>
      </c>
      <c r="P300" s="32" t="s">
        <v>564</v>
      </c>
      <c r="Q300" s="32" t="s">
        <v>2506</v>
      </c>
      <c r="R300" s="32" t="s">
        <v>609</v>
      </c>
      <c r="S300" s="36" t="s">
        <v>1526</v>
      </c>
      <c r="T300" s="34" t="s">
        <v>3093</v>
      </c>
    </row>
    <row r="301" spans="1:20" x14ac:dyDescent="0.25">
      <c r="A301" s="38" t="s">
        <v>6986</v>
      </c>
      <c r="B301" s="39" t="s">
        <v>3105</v>
      </c>
      <c r="C301" s="40" t="s">
        <v>3106</v>
      </c>
      <c r="D301" s="40" t="s">
        <v>364</v>
      </c>
      <c r="E301" s="40" t="s">
        <v>3107</v>
      </c>
      <c r="F301" s="40" t="s">
        <v>677</v>
      </c>
      <c r="G301" s="40" t="s">
        <v>2654</v>
      </c>
      <c r="H301" s="40" t="s">
        <v>405</v>
      </c>
      <c r="I301" s="40" t="s">
        <v>3108</v>
      </c>
      <c r="J301" s="40" t="s">
        <v>2176</v>
      </c>
      <c r="K301" s="40" t="s">
        <v>2286</v>
      </c>
      <c r="L301" s="40" t="s">
        <v>1111</v>
      </c>
      <c r="M301" s="40" t="s">
        <v>1356</v>
      </c>
      <c r="N301" s="40" t="s">
        <v>644</v>
      </c>
      <c r="O301" s="40" t="s">
        <v>3109</v>
      </c>
      <c r="P301" s="40" t="s">
        <v>1109</v>
      </c>
      <c r="Q301" s="40" t="s">
        <v>2696</v>
      </c>
      <c r="R301" s="40" t="s">
        <v>319</v>
      </c>
      <c r="S301" s="41" t="s">
        <v>1938</v>
      </c>
      <c r="T301" s="42" t="s">
        <v>3104</v>
      </c>
    </row>
    <row r="303" spans="1:20" s="25" customFormat="1" x14ac:dyDescent="0.25"/>
    <row r="304" spans="1:20" x14ac:dyDescent="0.15">
      <c r="A304" s="3" t="s">
        <v>6987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 spans="1:20" x14ac:dyDescent="0.15">
      <c r="A305" s="3" t="s">
        <v>6988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 spans="1:20" x14ac:dyDescent="0.15">
      <c r="A306" s="3" t="s">
        <v>197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 spans="1:20" x14ac:dyDescent="0.15">
      <c r="A307" s="3" t="s">
        <v>198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 spans="1:20" x14ac:dyDescent="0.15">
      <c r="A308" s="3" t="s">
        <v>6814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 spans="1:20" x14ac:dyDescent="0.15">
      <c r="A309" s="5" t="s">
        <v>6989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x14ac:dyDescent="0.25">
      <c r="A310" s="127" t="s">
        <v>6816</v>
      </c>
      <c r="B310" s="129" t="s">
        <v>200</v>
      </c>
      <c r="C310" s="129" t="s">
        <v>201</v>
      </c>
      <c r="D310" s="129" t="s">
        <v>202</v>
      </c>
      <c r="E310" s="129" t="s">
        <v>203</v>
      </c>
      <c r="F310" s="129" t="s">
        <v>204</v>
      </c>
      <c r="G310" s="129" t="s">
        <v>205</v>
      </c>
      <c r="H310" s="129" t="s">
        <v>206</v>
      </c>
      <c r="I310" s="136" t="s">
        <v>207</v>
      </c>
      <c r="J310" s="132"/>
      <c r="K310" s="132"/>
      <c r="L310" s="132"/>
      <c r="M310" s="132"/>
      <c r="N310" s="132"/>
      <c r="O310" s="132"/>
      <c r="P310" s="132"/>
      <c r="Q310" s="133"/>
      <c r="R310" s="137" t="s">
        <v>208</v>
      </c>
      <c r="S310" s="8"/>
      <c r="T310" s="137" t="s">
        <v>199</v>
      </c>
    </row>
    <row r="311" spans="1:20" ht="72" x14ac:dyDescent="0.25">
      <c r="A311" s="128"/>
      <c r="B311" s="130"/>
      <c r="C311" s="130"/>
      <c r="D311" s="130"/>
      <c r="E311" s="130"/>
      <c r="F311" s="130"/>
      <c r="G311" s="130"/>
      <c r="H311" s="130"/>
      <c r="I311" s="9" t="s">
        <v>209</v>
      </c>
      <c r="J311" s="9" t="s">
        <v>210</v>
      </c>
      <c r="K311" s="9" t="s">
        <v>211</v>
      </c>
      <c r="L311" s="9" t="s">
        <v>212</v>
      </c>
      <c r="M311" s="9" t="s">
        <v>213</v>
      </c>
      <c r="N311" s="9" t="s">
        <v>214</v>
      </c>
      <c r="O311" s="9" t="s">
        <v>215</v>
      </c>
      <c r="P311" s="9" t="s">
        <v>216</v>
      </c>
      <c r="Q311" s="9" t="s">
        <v>217</v>
      </c>
      <c r="R311" s="130"/>
      <c r="S311" s="9" t="s">
        <v>218</v>
      </c>
      <c r="T311" s="135"/>
    </row>
    <row r="312" spans="1:20" x14ac:dyDescent="0.25">
      <c r="A312" s="10" t="s">
        <v>6990</v>
      </c>
      <c r="B312" s="11" t="s">
        <v>3111</v>
      </c>
      <c r="C312" s="11" t="s">
        <v>3112</v>
      </c>
      <c r="D312" s="11" t="s">
        <v>3113</v>
      </c>
      <c r="E312" s="11" t="s">
        <v>3114</v>
      </c>
      <c r="F312" s="11" t="s">
        <v>3115</v>
      </c>
      <c r="G312" s="11" t="s">
        <v>3116</v>
      </c>
      <c r="H312" s="11" t="s">
        <v>3117</v>
      </c>
      <c r="I312" s="11" t="s">
        <v>3118</v>
      </c>
      <c r="J312" s="11" t="s">
        <v>3119</v>
      </c>
      <c r="K312" s="11" t="s">
        <v>3120</v>
      </c>
      <c r="L312" s="11" t="s">
        <v>3121</v>
      </c>
      <c r="M312" s="11" t="s">
        <v>3122</v>
      </c>
      <c r="N312" s="11" t="s">
        <v>3123</v>
      </c>
      <c r="O312" s="11" t="s">
        <v>3124</v>
      </c>
      <c r="P312" s="11" t="s">
        <v>3125</v>
      </c>
      <c r="Q312" s="11" t="s">
        <v>3126</v>
      </c>
      <c r="R312" s="11" t="s">
        <v>3127</v>
      </c>
      <c r="S312" s="12" t="s">
        <v>3128</v>
      </c>
      <c r="T312" s="13" t="s">
        <v>3110</v>
      </c>
    </row>
    <row r="313" spans="1:20" x14ac:dyDescent="0.25">
      <c r="A313" s="18" t="s">
        <v>156</v>
      </c>
      <c r="B313" s="11" t="s">
        <v>1079</v>
      </c>
      <c r="C313" s="11" t="s">
        <v>3130</v>
      </c>
      <c r="D313" s="11" t="s">
        <v>3131</v>
      </c>
      <c r="E313" s="11" t="s">
        <v>3132</v>
      </c>
      <c r="F313" s="11" t="s">
        <v>3133</v>
      </c>
      <c r="G313" s="11" t="s">
        <v>3134</v>
      </c>
      <c r="H313" s="11" t="s">
        <v>3135</v>
      </c>
      <c r="I313" s="11" t="s">
        <v>3136</v>
      </c>
      <c r="J313" s="11" t="s">
        <v>3137</v>
      </c>
      <c r="K313" s="11" t="s">
        <v>3138</v>
      </c>
      <c r="L313" s="11" t="s">
        <v>3139</v>
      </c>
      <c r="M313" s="11" t="s">
        <v>3140</v>
      </c>
      <c r="N313" s="11" t="s">
        <v>879</v>
      </c>
      <c r="O313" s="11" t="s">
        <v>3141</v>
      </c>
      <c r="P313" s="11" t="s">
        <v>887</v>
      </c>
      <c r="Q313" s="11" t="s">
        <v>3142</v>
      </c>
      <c r="R313" s="11" t="s">
        <v>3143</v>
      </c>
      <c r="S313" s="17" t="s">
        <v>3144</v>
      </c>
      <c r="T313" s="13" t="s">
        <v>3129</v>
      </c>
    </row>
    <row r="314" spans="1:20" x14ac:dyDescent="0.25">
      <c r="A314" s="18" t="s">
        <v>6991</v>
      </c>
      <c r="B314" s="11" t="s">
        <v>3146</v>
      </c>
      <c r="C314" s="11" t="s">
        <v>3147</v>
      </c>
      <c r="D314" s="11" t="s">
        <v>3148</v>
      </c>
      <c r="E314" s="11" t="s">
        <v>3149</v>
      </c>
      <c r="F314" s="11" t="s">
        <v>3150</v>
      </c>
      <c r="G314" s="11" t="s">
        <v>2827</v>
      </c>
      <c r="H314" s="11" t="s">
        <v>3151</v>
      </c>
      <c r="I314" s="11" t="s">
        <v>3151</v>
      </c>
      <c r="J314" s="11" t="s">
        <v>3152</v>
      </c>
      <c r="K314" s="11" t="s">
        <v>1838</v>
      </c>
      <c r="L314" s="11" t="s">
        <v>1199</v>
      </c>
      <c r="M314" s="11" t="s">
        <v>997</v>
      </c>
      <c r="N314" s="11" t="s">
        <v>546</v>
      </c>
      <c r="O314" s="11" t="s">
        <v>3153</v>
      </c>
      <c r="P314" s="11" t="s">
        <v>872</v>
      </c>
      <c r="Q314" s="11" t="s">
        <v>2303</v>
      </c>
      <c r="R314" s="11" t="s">
        <v>1953</v>
      </c>
      <c r="S314" s="17" t="s">
        <v>730</v>
      </c>
      <c r="T314" s="13" t="s">
        <v>3145</v>
      </c>
    </row>
    <row r="315" spans="1:20" x14ac:dyDescent="0.25">
      <c r="A315" s="18" t="s">
        <v>80</v>
      </c>
      <c r="B315" s="11" t="s">
        <v>3155</v>
      </c>
      <c r="C315" s="11" t="s">
        <v>3156</v>
      </c>
      <c r="D315" s="11" t="s">
        <v>1690</v>
      </c>
      <c r="E315" s="11" t="s">
        <v>3157</v>
      </c>
      <c r="F315" s="11" t="s">
        <v>3158</v>
      </c>
      <c r="G315" s="11" t="s">
        <v>3159</v>
      </c>
      <c r="H315" s="11" t="s">
        <v>3160</v>
      </c>
      <c r="I315" s="11" t="s">
        <v>3161</v>
      </c>
      <c r="J315" s="11" t="s">
        <v>3162</v>
      </c>
      <c r="K315" s="11" t="s">
        <v>2470</v>
      </c>
      <c r="L315" s="11" t="s">
        <v>3163</v>
      </c>
      <c r="M315" s="11" t="s">
        <v>3164</v>
      </c>
      <c r="N315" s="11" t="s">
        <v>614</v>
      </c>
      <c r="O315" s="11" t="s">
        <v>3165</v>
      </c>
      <c r="P315" s="11" t="s">
        <v>715</v>
      </c>
      <c r="Q315" s="11" t="s">
        <v>1792</v>
      </c>
      <c r="R315" s="11" t="s">
        <v>1545</v>
      </c>
      <c r="S315" s="17" t="s">
        <v>2731</v>
      </c>
      <c r="T315" s="13" t="s">
        <v>3154</v>
      </c>
    </row>
    <row r="316" spans="1:20" x14ac:dyDescent="0.25">
      <c r="A316" s="18" t="s">
        <v>6992</v>
      </c>
      <c r="B316" s="11" t="s">
        <v>3167</v>
      </c>
      <c r="C316" s="11" t="s">
        <v>3168</v>
      </c>
      <c r="D316" s="11" t="s">
        <v>3169</v>
      </c>
      <c r="E316" s="11" t="s">
        <v>2424</v>
      </c>
      <c r="F316" s="11" t="s">
        <v>2093</v>
      </c>
      <c r="G316" s="11" t="s">
        <v>877</v>
      </c>
      <c r="H316" s="11" t="s">
        <v>3170</v>
      </c>
      <c r="I316" s="11" t="s">
        <v>3171</v>
      </c>
      <c r="J316" s="11" t="s">
        <v>687</v>
      </c>
      <c r="K316" s="11" t="s">
        <v>294</v>
      </c>
      <c r="L316" s="11" t="s">
        <v>293</v>
      </c>
      <c r="M316" s="11" t="s">
        <v>997</v>
      </c>
      <c r="N316" s="11" t="s">
        <v>968</v>
      </c>
      <c r="O316" s="11" t="s">
        <v>3109</v>
      </c>
      <c r="P316" s="11" t="s">
        <v>565</v>
      </c>
      <c r="Q316" s="11" t="s">
        <v>1969</v>
      </c>
      <c r="R316" s="11" t="s">
        <v>2161</v>
      </c>
      <c r="S316" s="17" t="s">
        <v>1077</v>
      </c>
      <c r="T316" s="13" t="s">
        <v>3166</v>
      </c>
    </row>
    <row r="317" spans="1:20" x14ac:dyDescent="0.25">
      <c r="A317" s="18" t="s">
        <v>6993</v>
      </c>
      <c r="B317" s="11" t="s">
        <v>3173</v>
      </c>
      <c r="C317" s="11" t="s">
        <v>3174</v>
      </c>
      <c r="D317" s="11" t="s">
        <v>3175</v>
      </c>
      <c r="E317" s="11" t="s">
        <v>3176</v>
      </c>
      <c r="F317" s="11" t="s">
        <v>3177</v>
      </c>
      <c r="G317" s="11" t="s">
        <v>405</v>
      </c>
      <c r="H317" s="11" t="s">
        <v>3178</v>
      </c>
      <c r="I317" s="11" t="s">
        <v>3179</v>
      </c>
      <c r="J317" s="11" t="s">
        <v>3180</v>
      </c>
      <c r="K317" s="11" t="s">
        <v>540</v>
      </c>
      <c r="L317" s="11" t="s">
        <v>2204</v>
      </c>
      <c r="M317" s="11" t="s">
        <v>3181</v>
      </c>
      <c r="N317" s="11" t="s">
        <v>2225</v>
      </c>
      <c r="O317" s="11" t="s">
        <v>3182</v>
      </c>
      <c r="P317" s="11" t="s">
        <v>3183</v>
      </c>
      <c r="Q317" s="11" t="s">
        <v>2183</v>
      </c>
      <c r="R317" s="11" t="s">
        <v>3184</v>
      </c>
      <c r="S317" s="17" t="s">
        <v>1622</v>
      </c>
      <c r="T317" s="13" t="s">
        <v>3172</v>
      </c>
    </row>
    <row r="318" spans="1:20" x14ac:dyDescent="0.25">
      <c r="A318" s="18" t="s">
        <v>6994</v>
      </c>
      <c r="B318" s="11" t="s">
        <v>3186</v>
      </c>
      <c r="C318" s="11" t="s">
        <v>3187</v>
      </c>
      <c r="D318" s="11" t="s">
        <v>3188</v>
      </c>
      <c r="E318" s="11" t="s">
        <v>3189</v>
      </c>
      <c r="F318" s="11" t="s">
        <v>3190</v>
      </c>
      <c r="G318" s="11" t="s">
        <v>3191</v>
      </c>
      <c r="H318" s="11" t="s">
        <v>3192</v>
      </c>
      <c r="I318" s="11" t="s">
        <v>3192</v>
      </c>
      <c r="J318" s="11" t="s">
        <v>3193</v>
      </c>
      <c r="K318" s="11" t="s">
        <v>2618</v>
      </c>
      <c r="L318" s="11" t="s">
        <v>3194</v>
      </c>
      <c r="M318" s="11" t="s">
        <v>3195</v>
      </c>
      <c r="N318" s="11" t="s">
        <v>678</v>
      </c>
      <c r="O318" s="11" t="s">
        <v>3196</v>
      </c>
      <c r="P318" s="11" t="s">
        <v>2170</v>
      </c>
      <c r="Q318" s="11" t="s">
        <v>3197</v>
      </c>
      <c r="R318" s="11" t="s">
        <v>872</v>
      </c>
      <c r="S318" s="17" t="s">
        <v>294</v>
      </c>
      <c r="T318" s="13" t="s">
        <v>3185</v>
      </c>
    </row>
    <row r="319" spans="1:20" x14ac:dyDescent="0.25">
      <c r="A319" s="18" t="s">
        <v>51</v>
      </c>
      <c r="B319" s="11" t="s">
        <v>3198</v>
      </c>
      <c r="C319" s="11" t="s">
        <v>3199</v>
      </c>
      <c r="D319" s="11" t="s">
        <v>3200</v>
      </c>
      <c r="E319" s="11" t="s">
        <v>3201</v>
      </c>
      <c r="F319" s="11" t="s">
        <v>3202</v>
      </c>
      <c r="G319" s="11" t="s">
        <v>3203</v>
      </c>
      <c r="H319" s="11" t="s">
        <v>3204</v>
      </c>
      <c r="I319" s="11" t="s">
        <v>3205</v>
      </c>
      <c r="J319" s="11" t="s">
        <v>3206</v>
      </c>
      <c r="K319" s="11" t="s">
        <v>3207</v>
      </c>
      <c r="L319" s="11" t="s">
        <v>2813</v>
      </c>
      <c r="M319" s="11" t="s">
        <v>3208</v>
      </c>
      <c r="N319" s="11" t="s">
        <v>1878</v>
      </c>
      <c r="O319" s="11" t="s">
        <v>3209</v>
      </c>
      <c r="P319" s="11" t="s">
        <v>1261</v>
      </c>
      <c r="Q319" s="11" t="s">
        <v>3210</v>
      </c>
      <c r="R319" s="11" t="s">
        <v>308</v>
      </c>
      <c r="S319" s="17" t="s">
        <v>559</v>
      </c>
      <c r="T319" s="13" t="s">
        <v>51</v>
      </c>
    </row>
    <row r="320" spans="1:20" x14ac:dyDescent="0.25">
      <c r="A320" s="18" t="s">
        <v>6995</v>
      </c>
      <c r="B320" s="11" t="s">
        <v>3212</v>
      </c>
      <c r="C320" s="11" t="s">
        <v>3213</v>
      </c>
      <c r="D320" s="11" t="s">
        <v>851</v>
      </c>
      <c r="E320" s="11" t="s">
        <v>3214</v>
      </c>
      <c r="F320" s="11" t="s">
        <v>3215</v>
      </c>
      <c r="G320" s="11" t="s">
        <v>3216</v>
      </c>
      <c r="H320" s="11" t="s">
        <v>3217</v>
      </c>
      <c r="I320" s="11" t="s">
        <v>3218</v>
      </c>
      <c r="J320" s="11" t="s">
        <v>3219</v>
      </c>
      <c r="K320" s="11" t="s">
        <v>3220</v>
      </c>
      <c r="L320" s="11" t="s">
        <v>1455</v>
      </c>
      <c r="M320" s="11" t="s">
        <v>3221</v>
      </c>
      <c r="N320" s="11" t="s">
        <v>3222</v>
      </c>
      <c r="O320" s="11" t="s">
        <v>3223</v>
      </c>
      <c r="P320" s="11" t="s">
        <v>1311</v>
      </c>
      <c r="Q320" s="11" t="s">
        <v>3224</v>
      </c>
      <c r="R320" s="11" t="s">
        <v>1622</v>
      </c>
      <c r="S320" s="17" t="s">
        <v>2610</v>
      </c>
      <c r="T320" s="13" t="s">
        <v>3211</v>
      </c>
    </row>
    <row r="321" spans="1:20" x14ac:dyDescent="0.25">
      <c r="A321" s="18" t="s">
        <v>6996</v>
      </c>
      <c r="B321" s="11" t="s">
        <v>3226</v>
      </c>
      <c r="C321" s="11" t="s">
        <v>3227</v>
      </c>
      <c r="D321" s="11" t="s">
        <v>3228</v>
      </c>
      <c r="E321" s="11" t="s">
        <v>3229</v>
      </c>
      <c r="F321" s="11" t="s">
        <v>3230</v>
      </c>
      <c r="G321" s="11" t="s">
        <v>3231</v>
      </c>
      <c r="H321" s="11" t="s">
        <v>3232</v>
      </c>
      <c r="I321" s="11" t="s">
        <v>3233</v>
      </c>
      <c r="J321" s="11" t="s">
        <v>3234</v>
      </c>
      <c r="K321" s="11" t="s">
        <v>3235</v>
      </c>
      <c r="L321" s="11" t="s">
        <v>2219</v>
      </c>
      <c r="M321" s="11" t="s">
        <v>3236</v>
      </c>
      <c r="N321" s="11" t="s">
        <v>1670</v>
      </c>
      <c r="O321" s="11" t="s">
        <v>3237</v>
      </c>
      <c r="P321" s="11" t="s">
        <v>2742</v>
      </c>
      <c r="Q321" s="11" t="s">
        <v>2260</v>
      </c>
      <c r="R321" s="11" t="s">
        <v>441</v>
      </c>
      <c r="S321" s="17" t="s">
        <v>1812</v>
      </c>
      <c r="T321" s="13" t="s">
        <v>3225</v>
      </c>
    </row>
    <row r="322" spans="1:20" x14ac:dyDescent="0.25">
      <c r="A322" s="18" t="s">
        <v>140</v>
      </c>
      <c r="B322" s="11" t="s">
        <v>3239</v>
      </c>
      <c r="C322" s="11" t="s">
        <v>3240</v>
      </c>
      <c r="D322" s="11" t="s">
        <v>414</v>
      </c>
      <c r="E322" s="11" t="s">
        <v>3241</v>
      </c>
      <c r="F322" s="11" t="s">
        <v>3242</v>
      </c>
      <c r="G322" s="11" t="s">
        <v>3243</v>
      </c>
      <c r="H322" s="11" t="s">
        <v>3244</v>
      </c>
      <c r="I322" s="11" t="s">
        <v>3245</v>
      </c>
      <c r="J322" s="11" t="s">
        <v>3246</v>
      </c>
      <c r="K322" s="11" t="s">
        <v>3247</v>
      </c>
      <c r="L322" s="11" t="s">
        <v>2034</v>
      </c>
      <c r="M322" s="11" t="s">
        <v>3014</v>
      </c>
      <c r="N322" s="11" t="s">
        <v>1933</v>
      </c>
      <c r="O322" s="11" t="s">
        <v>3248</v>
      </c>
      <c r="P322" s="11" t="s">
        <v>1774</v>
      </c>
      <c r="Q322" s="11" t="s">
        <v>3249</v>
      </c>
      <c r="R322" s="11" t="s">
        <v>2964</v>
      </c>
      <c r="S322" s="17" t="s">
        <v>3250</v>
      </c>
      <c r="T322" s="13" t="s">
        <v>3238</v>
      </c>
    </row>
    <row r="323" spans="1:20" x14ac:dyDescent="0.25">
      <c r="A323" s="18" t="s">
        <v>6997</v>
      </c>
      <c r="B323" s="11" t="s">
        <v>3252</v>
      </c>
      <c r="C323" s="11" t="s">
        <v>3253</v>
      </c>
      <c r="D323" s="11" t="s">
        <v>1911</v>
      </c>
      <c r="E323" s="11" t="s">
        <v>3254</v>
      </c>
      <c r="F323" s="11" t="s">
        <v>3255</v>
      </c>
      <c r="G323" s="11" t="s">
        <v>2243</v>
      </c>
      <c r="H323" s="11" t="s">
        <v>1054</v>
      </c>
      <c r="I323" s="11" t="s">
        <v>3256</v>
      </c>
      <c r="J323" s="11" t="s">
        <v>1326</v>
      </c>
      <c r="K323" s="11" t="s">
        <v>2286</v>
      </c>
      <c r="L323" s="11" t="s">
        <v>324</v>
      </c>
      <c r="M323" s="11" t="s">
        <v>3257</v>
      </c>
      <c r="N323" s="11" t="s">
        <v>478</v>
      </c>
      <c r="O323" s="11" t="s">
        <v>1067</v>
      </c>
      <c r="P323" s="11" t="s">
        <v>1075</v>
      </c>
      <c r="Q323" s="11" t="s">
        <v>924</v>
      </c>
      <c r="R323" s="11" t="s">
        <v>3258</v>
      </c>
      <c r="S323" s="17" t="s">
        <v>2255</v>
      </c>
      <c r="T323" s="13" t="s">
        <v>3251</v>
      </c>
    </row>
    <row r="324" spans="1:20" x14ac:dyDescent="0.25">
      <c r="A324" s="18" t="s">
        <v>6998</v>
      </c>
      <c r="B324" s="11" t="s">
        <v>2412</v>
      </c>
      <c r="C324" s="11" t="s">
        <v>3260</v>
      </c>
      <c r="D324" s="11" t="s">
        <v>521</v>
      </c>
      <c r="E324" s="11" t="s">
        <v>3261</v>
      </c>
      <c r="F324" s="11" t="s">
        <v>3262</v>
      </c>
      <c r="G324" s="11" t="s">
        <v>1011</v>
      </c>
      <c r="H324" s="11" t="s">
        <v>2264</v>
      </c>
      <c r="I324" s="11" t="s">
        <v>3263</v>
      </c>
      <c r="J324" s="11" t="s">
        <v>2753</v>
      </c>
      <c r="K324" s="11" t="s">
        <v>1096</v>
      </c>
      <c r="L324" s="11" t="s">
        <v>1811</v>
      </c>
      <c r="M324" s="11" t="s">
        <v>3264</v>
      </c>
      <c r="N324" s="11" t="s">
        <v>376</v>
      </c>
      <c r="O324" s="11" t="s">
        <v>1173</v>
      </c>
      <c r="P324" s="11" t="s">
        <v>566</v>
      </c>
      <c r="Q324" s="11" t="s">
        <v>1670</v>
      </c>
      <c r="R324" s="11" t="s">
        <v>1825</v>
      </c>
      <c r="S324" s="17" t="s">
        <v>951</v>
      </c>
      <c r="T324" s="13" t="s">
        <v>3259</v>
      </c>
    </row>
    <row r="325" spans="1:20" x14ac:dyDescent="0.25">
      <c r="A325" s="18" t="s">
        <v>6999</v>
      </c>
      <c r="B325" s="11" t="s">
        <v>3266</v>
      </c>
      <c r="C325" s="11" t="s">
        <v>3267</v>
      </c>
      <c r="D325" s="11" t="s">
        <v>3268</v>
      </c>
      <c r="E325" s="11" t="s">
        <v>3269</v>
      </c>
      <c r="F325" s="11" t="s">
        <v>3270</v>
      </c>
      <c r="G325" s="11" t="s">
        <v>3271</v>
      </c>
      <c r="H325" s="11" t="s">
        <v>3272</v>
      </c>
      <c r="I325" s="11" t="s">
        <v>3273</v>
      </c>
      <c r="J325" s="11" t="s">
        <v>3274</v>
      </c>
      <c r="K325" s="11" t="s">
        <v>2161</v>
      </c>
      <c r="L325" s="11" t="s">
        <v>577</v>
      </c>
      <c r="M325" s="11" t="s">
        <v>2142</v>
      </c>
      <c r="N325" s="11" t="s">
        <v>1111</v>
      </c>
      <c r="O325" s="11" t="s">
        <v>3275</v>
      </c>
      <c r="P325" s="11" t="s">
        <v>301</v>
      </c>
      <c r="Q325" s="11" t="s">
        <v>3276</v>
      </c>
      <c r="R325" s="11" t="s">
        <v>556</v>
      </c>
      <c r="S325" s="17" t="s">
        <v>917</v>
      </c>
      <c r="T325" s="13" t="s">
        <v>3265</v>
      </c>
    </row>
    <row r="326" spans="1:20" x14ac:dyDescent="0.25">
      <c r="A326" s="18" t="s">
        <v>189</v>
      </c>
      <c r="B326" s="11" t="s">
        <v>3278</v>
      </c>
      <c r="C326" s="11" t="s">
        <v>3279</v>
      </c>
      <c r="D326" s="15"/>
      <c r="E326" s="11" t="s">
        <v>3280</v>
      </c>
      <c r="F326" s="11" t="s">
        <v>3281</v>
      </c>
      <c r="G326" s="15"/>
      <c r="H326" s="11" t="s">
        <v>3282</v>
      </c>
      <c r="I326" s="11" t="s">
        <v>3282</v>
      </c>
      <c r="J326" s="11" t="s">
        <v>3283</v>
      </c>
      <c r="K326" s="11" t="s">
        <v>533</v>
      </c>
      <c r="L326" s="11" t="s">
        <v>3284</v>
      </c>
      <c r="M326" s="11" t="s">
        <v>3285</v>
      </c>
      <c r="N326" s="11" t="s">
        <v>445</v>
      </c>
      <c r="O326" s="11" t="s">
        <v>3286</v>
      </c>
      <c r="P326" s="11" t="s">
        <v>443</v>
      </c>
      <c r="Q326" s="11" t="s">
        <v>3287</v>
      </c>
      <c r="R326" s="11" t="s">
        <v>2175</v>
      </c>
      <c r="S326" s="17" t="s">
        <v>3288</v>
      </c>
      <c r="T326" s="13" t="s">
        <v>3277</v>
      </c>
    </row>
    <row r="327" spans="1:20" x14ac:dyDescent="0.25">
      <c r="A327" s="18" t="s">
        <v>7000</v>
      </c>
      <c r="B327" s="11" t="s">
        <v>3290</v>
      </c>
      <c r="C327" s="11" t="s">
        <v>666</v>
      </c>
      <c r="D327" s="11" t="s">
        <v>364</v>
      </c>
      <c r="E327" s="11" t="s">
        <v>3291</v>
      </c>
      <c r="F327" s="11" t="s">
        <v>2210</v>
      </c>
      <c r="G327" s="11" t="s">
        <v>1512</v>
      </c>
      <c r="H327" s="11" t="s">
        <v>3292</v>
      </c>
      <c r="I327" s="11" t="s">
        <v>3293</v>
      </c>
      <c r="J327" s="11" t="s">
        <v>3294</v>
      </c>
      <c r="K327" s="11" t="s">
        <v>1023</v>
      </c>
      <c r="L327" s="11" t="s">
        <v>305</v>
      </c>
      <c r="M327" s="11" t="s">
        <v>2071</v>
      </c>
      <c r="N327" s="11" t="s">
        <v>1501</v>
      </c>
      <c r="O327" s="11" t="s">
        <v>3295</v>
      </c>
      <c r="P327" s="11" t="s">
        <v>1012</v>
      </c>
      <c r="Q327" s="11" t="s">
        <v>1575</v>
      </c>
      <c r="R327" s="11" t="s">
        <v>3296</v>
      </c>
      <c r="S327" s="17" t="s">
        <v>1510</v>
      </c>
      <c r="T327" s="13" t="s">
        <v>3289</v>
      </c>
    </row>
    <row r="328" spans="1:20" x14ac:dyDescent="0.25">
      <c r="A328" s="18" t="s">
        <v>7001</v>
      </c>
      <c r="B328" s="11" t="s">
        <v>3298</v>
      </c>
      <c r="C328" s="11" t="s">
        <v>3299</v>
      </c>
      <c r="D328" s="11" t="s">
        <v>2065</v>
      </c>
      <c r="E328" s="11" t="s">
        <v>1929</v>
      </c>
      <c r="F328" s="11" t="s">
        <v>3300</v>
      </c>
      <c r="G328" s="11" t="s">
        <v>615</v>
      </c>
      <c r="H328" s="11" t="s">
        <v>3301</v>
      </c>
      <c r="I328" s="11" t="s">
        <v>3302</v>
      </c>
      <c r="J328" s="11" t="s">
        <v>3303</v>
      </c>
      <c r="K328" s="11" t="s">
        <v>922</v>
      </c>
      <c r="L328" s="11" t="s">
        <v>3304</v>
      </c>
      <c r="M328" s="11" t="s">
        <v>2141</v>
      </c>
      <c r="N328" s="11" t="s">
        <v>326</v>
      </c>
      <c r="O328" s="11" t="s">
        <v>3305</v>
      </c>
      <c r="P328" s="11" t="s">
        <v>326</v>
      </c>
      <c r="Q328" s="11" t="s">
        <v>308</v>
      </c>
      <c r="R328" s="11" t="s">
        <v>3019</v>
      </c>
      <c r="S328" s="17" t="s">
        <v>980</v>
      </c>
      <c r="T328" s="13" t="s">
        <v>3297</v>
      </c>
    </row>
    <row r="329" spans="1:20" x14ac:dyDescent="0.25">
      <c r="A329" s="18" t="s">
        <v>55</v>
      </c>
      <c r="B329" s="11" t="s">
        <v>3307</v>
      </c>
      <c r="C329" s="11" t="s">
        <v>3308</v>
      </c>
      <c r="D329" s="11" t="s">
        <v>3309</v>
      </c>
      <c r="E329" s="11" t="s">
        <v>3310</v>
      </c>
      <c r="F329" s="11" t="s">
        <v>3311</v>
      </c>
      <c r="G329" s="11" t="s">
        <v>1686</v>
      </c>
      <c r="H329" s="11" t="s">
        <v>3312</v>
      </c>
      <c r="I329" s="11" t="s">
        <v>3313</v>
      </c>
      <c r="J329" s="11" t="s">
        <v>2289</v>
      </c>
      <c r="K329" s="11" t="s">
        <v>2551</v>
      </c>
      <c r="L329" s="11" t="s">
        <v>2204</v>
      </c>
      <c r="M329" s="11" t="s">
        <v>3314</v>
      </c>
      <c r="N329" s="11" t="s">
        <v>559</v>
      </c>
      <c r="O329" s="11" t="s">
        <v>3315</v>
      </c>
      <c r="P329" s="11" t="s">
        <v>393</v>
      </c>
      <c r="Q329" s="11" t="s">
        <v>3316</v>
      </c>
      <c r="R329" s="11" t="s">
        <v>3317</v>
      </c>
      <c r="S329" s="17" t="s">
        <v>2216</v>
      </c>
      <c r="T329" s="13" t="s">
        <v>3306</v>
      </c>
    </row>
    <row r="330" spans="1:20" x14ac:dyDescent="0.25">
      <c r="A330" s="18" t="s">
        <v>7002</v>
      </c>
      <c r="B330" s="11" t="s">
        <v>3319</v>
      </c>
      <c r="C330" s="11" t="s">
        <v>3320</v>
      </c>
      <c r="D330" s="11" t="s">
        <v>1911</v>
      </c>
      <c r="E330" s="11" t="s">
        <v>3321</v>
      </c>
      <c r="F330" s="11" t="s">
        <v>1417</v>
      </c>
      <c r="G330" s="11" t="s">
        <v>1878</v>
      </c>
      <c r="H330" s="11" t="s">
        <v>2796</v>
      </c>
      <c r="I330" s="11" t="s">
        <v>2796</v>
      </c>
      <c r="J330" s="11" t="s">
        <v>780</v>
      </c>
      <c r="K330" s="11" t="s">
        <v>777</v>
      </c>
      <c r="L330" s="11" t="s">
        <v>642</v>
      </c>
      <c r="M330" s="11" t="s">
        <v>593</v>
      </c>
      <c r="N330" s="11" t="s">
        <v>312</v>
      </c>
      <c r="O330" s="11" t="s">
        <v>3322</v>
      </c>
      <c r="P330" s="11" t="s">
        <v>644</v>
      </c>
      <c r="Q330" s="11" t="s">
        <v>3323</v>
      </c>
      <c r="R330" s="11" t="s">
        <v>429</v>
      </c>
      <c r="S330" s="17" t="s">
        <v>2243</v>
      </c>
      <c r="T330" s="13" t="s">
        <v>3318</v>
      </c>
    </row>
    <row r="331" spans="1:20" x14ac:dyDescent="0.25">
      <c r="A331" s="18" t="s">
        <v>7003</v>
      </c>
      <c r="B331" s="11" t="s">
        <v>3325</v>
      </c>
      <c r="C331" s="11" t="s">
        <v>3326</v>
      </c>
      <c r="D331" s="11" t="s">
        <v>1337</v>
      </c>
      <c r="E331" s="11" t="s">
        <v>3327</v>
      </c>
      <c r="F331" s="11" t="s">
        <v>3328</v>
      </c>
      <c r="G331" s="11" t="s">
        <v>3329</v>
      </c>
      <c r="H331" s="11" t="s">
        <v>3330</v>
      </c>
      <c r="I331" s="11" t="s">
        <v>3331</v>
      </c>
      <c r="J331" s="11" t="s">
        <v>3332</v>
      </c>
      <c r="K331" s="11" t="s">
        <v>3333</v>
      </c>
      <c r="L331" s="11" t="s">
        <v>3334</v>
      </c>
      <c r="M331" s="11" t="s">
        <v>2184</v>
      </c>
      <c r="N331" s="11" t="s">
        <v>293</v>
      </c>
      <c r="O331" s="11" t="s">
        <v>3335</v>
      </c>
      <c r="P331" s="11" t="s">
        <v>862</v>
      </c>
      <c r="Q331" s="11" t="s">
        <v>3336</v>
      </c>
      <c r="R331" s="11" t="s">
        <v>743</v>
      </c>
      <c r="S331" s="17" t="s">
        <v>1311</v>
      </c>
      <c r="T331" s="13" t="s">
        <v>3324</v>
      </c>
    </row>
    <row r="332" spans="1:20" x14ac:dyDescent="0.25">
      <c r="A332" s="18" t="s">
        <v>7004</v>
      </c>
      <c r="B332" s="11" t="s">
        <v>3338</v>
      </c>
      <c r="C332" s="11" t="s">
        <v>3339</v>
      </c>
      <c r="D332" s="11" t="s">
        <v>3340</v>
      </c>
      <c r="E332" s="11" t="s">
        <v>3341</v>
      </c>
      <c r="F332" s="11" t="s">
        <v>3342</v>
      </c>
      <c r="G332" s="11" t="s">
        <v>669</v>
      </c>
      <c r="H332" s="11" t="s">
        <v>3343</v>
      </c>
      <c r="I332" s="11" t="s">
        <v>3343</v>
      </c>
      <c r="J332" s="11" t="s">
        <v>3344</v>
      </c>
      <c r="K332" s="11" t="s">
        <v>3345</v>
      </c>
      <c r="L332" s="11" t="s">
        <v>3346</v>
      </c>
      <c r="M332" s="11" t="s">
        <v>2215</v>
      </c>
      <c r="N332" s="11" t="s">
        <v>559</v>
      </c>
      <c r="O332" s="11" t="s">
        <v>1205</v>
      </c>
      <c r="P332" s="11" t="s">
        <v>1959</v>
      </c>
      <c r="Q332" s="11" t="s">
        <v>3347</v>
      </c>
      <c r="R332" s="11" t="s">
        <v>1651</v>
      </c>
      <c r="S332" s="17" t="s">
        <v>2095</v>
      </c>
      <c r="T332" s="13" t="s">
        <v>3337</v>
      </c>
    </row>
    <row r="333" spans="1:20" x14ac:dyDescent="0.25">
      <c r="A333" s="18" t="s">
        <v>7005</v>
      </c>
      <c r="B333" s="11" t="s">
        <v>3349</v>
      </c>
      <c r="C333" s="11" t="s">
        <v>3350</v>
      </c>
      <c r="D333" s="11" t="s">
        <v>1196</v>
      </c>
      <c r="E333" s="11" t="s">
        <v>3351</v>
      </c>
      <c r="F333" s="11" t="s">
        <v>3352</v>
      </c>
      <c r="G333" s="11" t="s">
        <v>2727</v>
      </c>
      <c r="H333" s="11" t="s">
        <v>3353</v>
      </c>
      <c r="I333" s="11" t="s">
        <v>3353</v>
      </c>
      <c r="J333" s="11" t="s">
        <v>3354</v>
      </c>
      <c r="K333" s="11" t="s">
        <v>3355</v>
      </c>
      <c r="L333" s="11" t="s">
        <v>936</v>
      </c>
      <c r="M333" s="11" t="s">
        <v>3356</v>
      </c>
      <c r="N333" s="11" t="s">
        <v>678</v>
      </c>
      <c r="O333" s="11" t="s">
        <v>3357</v>
      </c>
      <c r="P333" s="11" t="s">
        <v>735</v>
      </c>
      <c r="Q333" s="11" t="s">
        <v>3358</v>
      </c>
      <c r="R333" s="11" t="s">
        <v>323</v>
      </c>
      <c r="S333" s="16"/>
      <c r="T333" s="13" t="s">
        <v>3348</v>
      </c>
    </row>
    <row r="334" spans="1:20" x14ac:dyDescent="0.25">
      <c r="A334" s="18" t="s">
        <v>7006</v>
      </c>
      <c r="B334" s="11" t="s">
        <v>3360</v>
      </c>
      <c r="C334" s="11" t="s">
        <v>3361</v>
      </c>
      <c r="D334" s="11" t="s">
        <v>1435</v>
      </c>
      <c r="E334" s="11" t="s">
        <v>3362</v>
      </c>
      <c r="F334" s="11" t="s">
        <v>3363</v>
      </c>
      <c r="G334" s="11" t="s">
        <v>844</v>
      </c>
      <c r="H334" s="11" t="s">
        <v>3364</v>
      </c>
      <c r="I334" s="11" t="s">
        <v>3364</v>
      </c>
      <c r="J334" s="11" t="s">
        <v>3365</v>
      </c>
      <c r="K334" s="11" t="s">
        <v>2095</v>
      </c>
      <c r="L334" s="11" t="s">
        <v>743</v>
      </c>
      <c r="M334" s="11" t="s">
        <v>2219</v>
      </c>
      <c r="N334" s="11" t="s">
        <v>751</v>
      </c>
      <c r="O334" s="11" t="s">
        <v>3366</v>
      </c>
      <c r="P334" s="11" t="s">
        <v>937</v>
      </c>
      <c r="Q334" s="11" t="s">
        <v>3367</v>
      </c>
      <c r="R334" s="11" t="s">
        <v>1075</v>
      </c>
      <c r="S334" s="17" t="s">
        <v>1024</v>
      </c>
      <c r="T334" s="13" t="s">
        <v>3359</v>
      </c>
    </row>
    <row r="335" spans="1:20" x14ac:dyDescent="0.25">
      <c r="A335" s="18" t="s">
        <v>7007</v>
      </c>
      <c r="B335" s="11" t="s">
        <v>3369</v>
      </c>
      <c r="C335" s="11" t="s">
        <v>3370</v>
      </c>
      <c r="D335" s="11" t="s">
        <v>1166</v>
      </c>
      <c r="E335" s="11" t="s">
        <v>3371</v>
      </c>
      <c r="F335" s="11" t="s">
        <v>3372</v>
      </c>
      <c r="G335" s="11" t="s">
        <v>3373</v>
      </c>
      <c r="H335" s="11" t="s">
        <v>2201</v>
      </c>
      <c r="I335" s="11" t="s">
        <v>3374</v>
      </c>
      <c r="J335" s="11" t="s">
        <v>3375</v>
      </c>
      <c r="K335" s="11" t="s">
        <v>373</v>
      </c>
      <c r="L335" s="11" t="s">
        <v>3376</v>
      </c>
      <c r="M335" s="11" t="s">
        <v>3377</v>
      </c>
      <c r="N335" s="11" t="s">
        <v>751</v>
      </c>
      <c r="O335" s="11" t="s">
        <v>3378</v>
      </c>
      <c r="P335" s="11" t="s">
        <v>2286</v>
      </c>
      <c r="Q335" s="11" t="s">
        <v>2679</v>
      </c>
      <c r="R335" s="11" t="s">
        <v>479</v>
      </c>
      <c r="S335" s="17" t="s">
        <v>1056</v>
      </c>
      <c r="T335" s="13" t="s">
        <v>3368</v>
      </c>
    </row>
    <row r="336" spans="1:20" x14ac:dyDescent="0.25">
      <c r="A336" s="18" t="s">
        <v>7008</v>
      </c>
      <c r="B336" s="11" t="s">
        <v>3380</v>
      </c>
      <c r="C336" s="11" t="s">
        <v>3381</v>
      </c>
      <c r="D336" s="11" t="s">
        <v>3382</v>
      </c>
      <c r="E336" s="11" t="s">
        <v>3383</v>
      </c>
      <c r="F336" s="11" t="s">
        <v>2281</v>
      </c>
      <c r="G336" s="11" t="s">
        <v>1441</v>
      </c>
      <c r="H336" s="11" t="s">
        <v>3384</v>
      </c>
      <c r="I336" s="11" t="s">
        <v>3384</v>
      </c>
      <c r="J336" s="11" t="s">
        <v>3385</v>
      </c>
      <c r="K336" s="11" t="s">
        <v>778</v>
      </c>
      <c r="L336" s="11" t="s">
        <v>1256</v>
      </c>
      <c r="M336" s="11" t="s">
        <v>3386</v>
      </c>
      <c r="N336" s="11" t="s">
        <v>1419</v>
      </c>
      <c r="O336" s="11" t="s">
        <v>1262</v>
      </c>
      <c r="P336" s="11" t="s">
        <v>895</v>
      </c>
      <c r="Q336" s="11" t="s">
        <v>3387</v>
      </c>
      <c r="R336" s="11" t="s">
        <v>997</v>
      </c>
      <c r="S336" s="17" t="s">
        <v>644</v>
      </c>
      <c r="T336" s="13" t="s">
        <v>3379</v>
      </c>
    </row>
    <row r="337" spans="1:20" x14ac:dyDescent="0.25">
      <c r="A337" s="18" t="s">
        <v>7009</v>
      </c>
      <c r="B337" s="11" t="s">
        <v>3389</v>
      </c>
      <c r="C337" s="11" t="s">
        <v>3390</v>
      </c>
      <c r="D337" s="11" t="s">
        <v>2639</v>
      </c>
      <c r="E337" s="11" t="s">
        <v>3391</v>
      </c>
      <c r="F337" s="11" t="s">
        <v>3392</v>
      </c>
      <c r="G337" s="11" t="s">
        <v>1258</v>
      </c>
      <c r="H337" s="11" t="s">
        <v>2729</v>
      </c>
      <c r="I337" s="11" t="s">
        <v>3393</v>
      </c>
      <c r="J337" s="11" t="s">
        <v>3394</v>
      </c>
      <c r="K337" s="11" t="s">
        <v>777</v>
      </c>
      <c r="L337" s="11" t="s">
        <v>535</v>
      </c>
      <c r="M337" s="11" t="s">
        <v>1429</v>
      </c>
      <c r="N337" s="11" t="s">
        <v>486</v>
      </c>
      <c r="O337" s="11" t="s">
        <v>3395</v>
      </c>
      <c r="P337" s="11" t="s">
        <v>1497</v>
      </c>
      <c r="Q337" s="11" t="s">
        <v>1058</v>
      </c>
      <c r="R337" s="11" t="s">
        <v>1765</v>
      </c>
      <c r="S337" s="17" t="s">
        <v>491</v>
      </c>
      <c r="T337" s="13" t="s">
        <v>3388</v>
      </c>
    </row>
    <row r="338" spans="1:20" x14ac:dyDescent="0.25">
      <c r="A338" s="14" t="s">
        <v>7010</v>
      </c>
      <c r="B338" s="11" t="s">
        <v>3397</v>
      </c>
      <c r="C338" s="11" t="s">
        <v>3398</v>
      </c>
      <c r="D338" s="11" t="s">
        <v>3399</v>
      </c>
      <c r="E338" s="11" t="s">
        <v>3400</v>
      </c>
      <c r="F338" s="11" t="s">
        <v>3401</v>
      </c>
      <c r="G338" s="11" t="s">
        <v>3402</v>
      </c>
      <c r="H338" s="11" t="s">
        <v>3403</v>
      </c>
      <c r="I338" s="11" t="s">
        <v>3404</v>
      </c>
      <c r="J338" s="11" t="s">
        <v>3405</v>
      </c>
      <c r="K338" s="11" t="s">
        <v>3406</v>
      </c>
      <c r="L338" s="11" t="s">
        <v>3407</v>
      </c>
      <c r="M338" s="11" t="s">
        <v>3408</v>
      </c>
      <c r="N338" s="11" t="s">
        <v>3409</v>
      </c>
      <c r="O338" s="11" t="s">
        <v>3410</v>
      </c>
      <c r="P338" s="11" t="s">
        <v>3411</v>
      </c>
      <c r="Q338" s="11" t="s">
        <v>3412</v>
      </c>
      <c r="R338" s="11" t="s">
        <v>3413</v>
      </c>
      <c r="S338" s="17" t="s">
        <v>3414</v>
      </c>
      <c r="T338" s="13" t="s">
        <v>3396</v>
      </c>
    </row>
    <row r="339" spans="1:20" x14ac:dyDescent="0.25">
      <c r="A339" s="18" t="s">
        <v>83</v>
      </c>
      <c r="B339" s="11" t="s">
        <v>3416</v>
      </c>
      <c r="C339" s="11" t="s">
        <v>3417</v>
      </c>
      <c r="D339" s="11" t="s">
        <v>3418</v>
      </c>
      <c r="E339" s="11" t="s">
        <v>3419</v>
      </c>
      <c r="F339" s="11" t="s">
        <v>3420</v>
      </c>
      <c r="G339" s="11" t="s">
        <v>3421</v>
      </c>
      <c r="H339" s="11" t="s">
        <v>3422</v>
      </c>
      <c r="I339" s="11" t="s">
        <v>3423</v>
      </c>
      <c r="J339" s="11" t="s">
        <v>3424</v>
      </c>
      <c r="K339" s="11" t="s">
        <v>3103</v>
      </c>
      <c r="L339" s="11" t="s">
        <v>3210</v>
      </c>
      <c r="M339" s="11" t="s">
        <v>2604</v>
      </c>
      <c r="N339" s="11" t="s">
        <v>325</v>
      </c>
      <c r="O339" s="11" t="s">
        <v>2068</v>
      </c>
      <c r="P339" s="11" t="s">
        <v>951</v>
      </c>
      <c r="Q339" s="11" t="s">
        <v>597</v>
      </c>
      <c r="R339" s="11" t="s">
        <v>479</v>
      </c>
      <c r="S339" s="17" t="s">
        <v>2070</v>
      </c>
      <c r="T339" s="13" t="s">
        <v>3415</v>
      </c>
    </row>
    <row r="340" spans="1:20" x14ac:dyDescent="0.25">
      <c r="A340" s="18" t="s">
        <v>7011</v>
      </c>
      <c r="B340" s="11" t="s">
        <v>3426</v>
      </c>
      <c r="C340" s="11" t="s">
        <v>3427</v>
      </c>
      <c r="D340" s="11" t="s">
        <v>3428</v>
      </c>
      <c r="E340" s="11" t="s">
        <v>3429</v>
      </c>
      <c r="F340" s="11" t="s">
        <v>2366</v>
      </c>
      <c r="G340" s="11" t="s">
        <v>3336</v>
      </c>
      <c r="H340" s="11" t="s">
        <v>3430</v>
      </c>
      <c r="I340" s="11" t="s">
        <v>3431</v>
      </c>
      <c r="J340" s="11" t="s">
        <v>3432</v>
      </c>
      <c r="K340" s="11" t="s">
        <v>766</v>
      </c>
      <c r="L340" s="11" t="s">
        <v>1996</v>
      </c>
      <c r="M340" s="11" t="s">
        <v>3433</v>
      </c>
      <c r="N340" s="11" t="s">
        <v>436</v>
      </c>
      <c r="O340" s="11" t="s">
        <v>3434</v>
      </c>
      <c r="P340" s="11" t="s">
        <v>359</v>
      </c>
      <c r="Q340" s="11" t="s">
        <v>3435</v>
      </c>
      <c r="R340" s="11" t="s">
        <v>1292</v>
      </c>
      <c r="S340" s="16"/>
      <c r="T340" s="13" t="s">
        <v>3425</v>
      </c>
    </row>
    <row r="341" spans="1:20" x14ac:dyDescent="0.25">
      <c r="A341" s="18" t="s">
        <v>158</v>
      </c>
      <c r="B341" s="11" t="s">
        <v>3437</v>
      </c>
      <c r="C341" s="11" t="s">
        <v>3438</v>
      </c>
      <c r="D341" s="11" t="s">
        <v>3439</v>
      </c>
      <c r="E341" s="11" t="s">
        <v>3440</v>
      </c>
      <c r="F341" s="11" t="s">
        <v>3441</v>
      </c>
      <c r="G341" s="11" t="s">
        <v>3442</v>
      </c>
      <c r="H341" s="11" t="s">
        <v>3440</v>
      </c>
      <c r="I341" s="11" t="s">
        <v>3443</v>
      </c>
      <c r="J341" s="11" t="s">
        <v>3444</v>
      </c>
      <c r="K341" s="11" t="s">
        <v>2990</v>
      </c>
      <c r="L341" s="11" t="s">
        <v>3445</v>
      </c>
      <c r="M341" s="11" t="s">
        <v>3446</v>
      </c>
      <c r="N341" s="11" t="s">
        <v>2983</v>
      </c>
      <c r="O341" s="11" t="s">
        <v>3447</v>
      </c>
      <c r="P341" s="11" t="s">
        <v>1057</v>
      </c>
      <c r="Q341" s="11" t="s">
        <v>3448</v>
      </c>
      <c r="R341" s="11" t="s">
        <v>3449</v>
      </c>
      <c r="S341" s="17" t="s">
        <v>1604</v>
      </c>
      <c r="T341" s="13" t="s">
        <v>3436</v>
      </c>
    </row>
    <row r="342" spans="1:20" x14ac:dyDescent="0.25">
      <c r="A342" s="18" t="s">
        <v>7012</v>
      </c>
      <c r="B342" s="11" t="s">
        <v>3451</v>
      </c>
      <c r="C342" s="11" t="s">
        <v>3452</v>
      </c>
      <c r="D342" s="11" t="s">
        <v>1517</v>
      </c>
      <c r="E342" s="11" t="s">
        <v>3453</v>
      </c>
      <c r="F342" s="11" t="s">
        <v>3454</v>
      </c>
      <c r="G342" s="11" t="s">
        <v>3455</v>
      </c>
      <c r="H342" s="11" t="s">
        <v>3456</v>
      </c>
      <c r="I342" s="11" t="s">
        <v>3457</v>
      </c>
      <c r="J342" s="11" t="s">
        <v>3458</v>
      </c>
      <c r="K342" s="11" t="s">
        <v>3459</v>
      </c>
      <c r="L342" s="11" t="s">
        <v>1230</v>
      </c>
      <c r="M342" s="11" t="s">
        <v>1913</v>
      </c>
      <c r="N342" s="11" t="s">
        <v>723</v>
      </c>
      <c r="O342" s="11" t="s">
        <v>2210</v>
      </c>
      <c r="P342" s="11" t="s">
        <v>937</v>
      </c>
      <c r="Q342" s="11" t="s">
        <v>1095</v>
      </c>
      <c r="R342" s="11" t="s">
        <v>830</v>
      </c>
      <c r="S342" s="17" t="s">
        <v>1619</v>
      </c>
      <c r="T342" s="13" t="s">
        <v>3450</v>
      </c>
    </row>
    <row r="343" spans="1:20" x14ac:dyDescent="0.25">
      <c r="A343" s="18" t="s">
        <v>7013</v>
      </c>
      <c r="B343" s="11" t="s">
        <v>3461</v>
      </c>
      <c r="C343" s="11" t="s">
        <v>552</v>
      </c>
      <c r="D343" s="11" t="s">
        <v>3462</v>
      </c>
      <c r="E343" s="11" t="s">
        <v>3463</v>
      </c>
      <c r="F343" s="11" t="s">
        <v>3464</v>
      </c>
      <c r="G343" s="11" t="s">
        <v>3465</v>
      </c>
      <c r="H343" s="11" t="s">
        <v>3466</v>
      </c>
      <c r="I343" s="11" t="s">
        <v>3467</v>
      </c>
      <c r="J343" s="11" t="s">
        <v>706</v>
      </c>
      <c r="K343" s="11" t="s">
        <v>2176</v>
      </c>
      <c r="L343" s="11" t="s">
        <v>1651</v>
      </c>
      <c r="M343" s="11" t="s">
        <v>3101</v>
      </c>
      <c r="N343" s="11" t="s">
        <v>747</v>
      </c>
      <c r="O343" s="11" t="s">
        <v>3468</v>
      </c>
      <c r="P343" s="11" t="s">
        <v>2070</v>
      </c>
      <c r="Q343" s="11" t="s">
        <v>3469</v>
      </c>
      <c r="R343" s="11" t="s">
        <v>2097</v>
      </c>
      <c r="S343" s="17" t="s">
        <v>326</v>
      </c>
      <c r="T343" s="13" t="s">
        <v>3460</v>
      </c>
    </row>
    <row r="344" spans="1:20" x14ac:dyDescent="0.25">
      <c r="A344" s="18" t="s">
        <v>7014</v>
      </c>
      <c r="B344" s="11" t="s">
        <v>3471</v>
      </c>
      <c r="C344" s="11" t="s">
        <v>3472</v>
      </c>
      <c r="D344" s="11" t="s">
        <v>3473</v>
      </c>
      <c r="E344" s="11" t="s">
        <v>3474</v>
      </c>
      <c r="F344" s="11" t="s">
        <v>3475</v>
      </c>
      <c r="G344" s="11" t="s">
        <v>3476</v>
      </c>
      <c r="H344" s="11" t="s">
        <v>2282</v>
      </c>
      <c r="I344" s="11" t="s">
        <v>2282</v>
      </c>
      <c r="J344" s="11" t="s">
        <v>2060</v>
      </c>
      <c r="K344" s="11" t="s">
        <v>1311</v>
      </c>
      <c r="L344" s="11" t="s">
        <v>323</v>
      </c>
      <c r="M344" s="11" t="s">
        <v>2634</v>
      </c>
      <c r="N344" s="11" t="s">
        <v>304</v>
      </c>
      <c r="O344" s="11" t="s">
        <v>454</v>
      </c>
      <c r="P344" s="11" t="s">
        <v>917</v>
      </c>
      <c r="Q344" s="11" t="s">
        <v>3477</v>
      </c>
      <c r="R344" s="11" t="s">
        <v>566</v>
      </c>
      <c r="S344" s="17" t="s">
        <v>548</v>
      </c>
      <c r="T344" s="13" t="s">
        <v>3470</v>
      </c>
    </row>
    <row r="345" spans="1:20" x14ac:dyDescent="0.25">
      <c r="A345" s="18" t="s">
        <v>105</v>
      </c>
      <c r="B345" s="11" t="s">
        <v>3479</v>
      </c>
      <c r="C345" s="11" t="s">
        <v>3480</v>
      </c>
      <c r="D345" s="15"/>
      <c r="E345" s="11" t="s">
        <v>3481</v>
      </c>
      <c r="F345" s="11" t="s">
        <v>3482</v>
      </c>
      <c r="G345" s="15"/>
      <c r="H345" s="11" t="s">
        <v>3483</v>
      </c>
      <c r="I345" s="11" t="s">
        <v>3483</v>
      </c>
      <c r="J345" s="11" t="s">
        <v>945</v>
      </c>
      <c r="K345" s="11" t="s">
        <v>978</v>
      </c>
      <c r="L345" s="11" t="s">
        <v>3484</v>
      </c>
      <c r="M345" s="11" t="s">
        <v>762</v>
      </c>
      <c r="N345" s="11" t="s">
        <v>3485</v>
      </c>
      <c r="O345" s="11" t="s">
        <v>3486</v>
      </c>
      <c r="P345" s="11" t="s">
        <v>3487</v>
      </c>
      <c r="Q345" s="11" t="s">
        <v>932</v>
      </c>
      <c r="R345" s="15"/>
      <c r="S345" s="16"/>
      <c r="T345" s="13" t="s">
        <v>3478</v>
      </c>
    </row>
    <row r="346" spans="1:20" x14ac:dyDescent="0.25">
      <c r="A346" s="18" t="s">
        <v>7015</v>
      </c>
      <c r="B346" s="11" t="s">
        <v>3489</v>
      </c>
      <c r="C346" s="11" t="s">
        <v>3490</v>
      </c>
      <c r="D346" s="11" t="s">
        <v>1875</v>
      </c>
      <c r="E346" s="11" t="s">
        <v>3151</v>
      </c>
      <c r="F346" s="11" t="s">
        <v>3491</v>
      </c>
      <c r="G346" s="11" t="s">
        <v>3492</v>
      </c>
      <c r="H346" s="11" t="s">
        <v>3493</v>
      </c>
      <c r="I346" s="11" t="s">
        <v>3494</v>
      </c>
      <c r="J346" s="11" t="s">
        <v>3495</v>
      </c>
      <c r="K346" s="11" t="s">
        <v>3495</v>
      </c>
      <c r="L346" s="11" t="s">
        <v>2186</v>
      </c>
      <c r="M346" s="11" t="s">
        <v>593</v>
      </c>
      <c r="N346" s="11" t="s">
        <v>793</v>
      </c>
      <c r="O346" s="11" t="s">
        <v>3496</v>
      </c>
      <c r="P346" s="11" t="s">
        <v>2186</v>
      </c>
      <c r="Q346" s="11" t="s">
        <v>1781</v>
      </c>
      <c r="R346" s="11" t="s">
        <v>1497</v>
      </c>
      <c r="S346" s="17" t="s">
        <v>1110</v>
      </c>
      <c r="T346" s="13" t="s">
        <v>3488</v>
      </c>
    </row>
    <row r="347" spans="1:20" x14ac:dyDescent="0.25">
      <c r="A347" s="18" t="s">
        <v>7016</v>
      </c>
      <c r="B347" s="11" t="s">
        <v>3498</v>
      </c>
      <c r="C347" s="11" t="s">
        <v>3499</v>
      </c>
      <c r="D347" s="11" t="s">
        <v>3500</v>
      </c>
      <c r="E347" s="11" t="s">
        <v>3501</v>
      </c>
      <c r="F347" s="11" t="s">
        <v>3502</v>
      </c>
      <c r="G347" s="11" t="s">
        <v>3503</v>
      </c>
      <c r="H347" s="11" t="s">
        <v>3504</v>
      </c>
      <c r="I347" s="11" t="s">
        <v>3504</v>
      </c>
      <c r="J347" s="11" t="s">
        <v>3505</v>
      </c>
      <c r="K347" s="11" t="s">
        <v>447</v>
      </c>
      <c r="L347" s="11" t="s">
        <v>938</v>
      </c>
      <c r="M347" s="11" t="s">
        <v>3506</v>
      </c>
      <c r="N347" s="11" t="s">
        <v>546</v>
      </c>
      <c r="O347" s="11" t="s">
        <v>3507</v>
      </c>
      <c r="P347" s="11" t="s">
        <v>1203</v>
      </c>
      <c r="Q347" s="11" t="s">
        <v>1604</v>
      </c>
      <c r="R347" s="15"/>
      <c r="S347" s="16"/>
      <c r="T347" s="13" t="s">
        <v>3497</v>
      </c>
    </row>
    <row r="348" spans="1:20" x14ac:dyDescent="0.25">
      <c r="A348" s="19" t="s">
        <v>7017</v>
      </c>
      <c r="B348" s="20" t="s">
        <v>3509</v>
      </c>
      <c r="C348" s="21" t="s">
        <v>3510</v>
      </c>
      <c r="D348" s="21" t="s">
        <v>3511</v>
      </c>
      <c r="E348" s="21" t="s">
        <v>1041</v>
      </c>
      <c r="F348" s="21" t="s">
        <v>3512</v>
      </c>
      <c r="G348" s="21" t="s">
        <v>3513</v>
      </c>
      <c r="H348" s="21" t="s">
        <v>1782</v>
      </c>
      <c r="I348" s="21" t="s">
        <v>3514</v>
      </c>
      <c r="J348" s="21" t="s">
        <v>1821</v>
      </c>
      <c r="K348" s="21" t="s">
        <v>719</v>
      </c>
      <c r="L348" s="21" t="s">
        <v>893</v>
      </c>
      <c r="M348" s="21" t="s">
        <v>1773</v>
      </c>
      <c r="N348" s="21" t="s">
        <v>1878</v>
      </c>
      <c r="O348" s="21" t="s">
        <v>830</v>
      </c>
      <c r="P348" s="21" t="s">
        <v>1867</v>
      </c>
      <c r="Q348" s="21" t="s">
        <v>1186</v>
      </c>
      <c r="R348" s="21" t="s">
        <v>3515</v>
      </c>
      <c r="S348" s="26" t="s">
        <v>307</v>
      </c>
      <c r="T348" s="24" t="s">
        <v>3508</v>
      </c>
    </row>
    <row r="350" spans="1:20" s="25" customFormat="1" x14ac:dyDescent="0.25"/>
    <row r="351" spans="1:20" x14ac:dyDescent="0.15">
      <c r="A351" s="28" t="s">
        <v>7018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 spans="1:20" x14ac:dyDescent="0.15">
      <c r="A352" s="28" t="s">
        <v>7019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 spans="1:20" x14ac:dyDescent="0.15">
      <c r="A353" s="28" t="s">
        <v>197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 spans="1:20" x14ac:dyDescent="0.15">
      <c r="A354" s="28" t="s">
        <v>198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 spans="1:20" x14ac:dyDescent="0.15">
      <c r="A355" s="28" t="s">
        <v>6814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 spans="1:20" x14ac:dyDescent="0.15">
      <c r="A356" s="29" t="s">
        <v>7020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x14ac:dyDescent="0.25">
      <c r="A357" s="138" t="s">
        <v>6816</v>
      </c>
      <c r="B357" s="139" t="s">
        <v>200</v>
      </c>
      <c r="C357" s="139" t="s">
        <v>201</v>
      </c>
      <c r="D357" s="139" t="s">
        <v>202</v>
      </c>
      <c r="E357" s="139" t="s">
        <v>203</v>
      </c>
      <c r="F357" s="139" t="s">
        <v>204</v>
      </c>
      <c r="G357" s="139" t="s">
        <v>205</v>
      </c>
      <c r="H357" s="139" t="s">
        <v>206</v>
      </c>
      <c r="I357" s="140" t="s">
        <v>207</v>
      </c>
      <c r="J357" s="132"/>
      <c r="K357" s="132"/>
      <c r="L357" s="132"/>
      <c r="M357" s="132"/>
      <c r="N357" s="132"/>
      <c r="O357" s="132"/>
      <c r="P357" s="132"/>
      <c r="Q357" s="133"/>
      <c r="R357" s="141" t="s">
        <v>208</v>
      </c>
      <c r="S357" s="8"/>
      <c r="T357" s="141" t="s">
        <v>199</v>
      </c>
    </row>
    <row r="358" spans="1:20" ht="72" x14ac:dyDescent="0.25">
      <c r="A358" s="128"/>
      <c r="B358" s="130"/>
      <c r="C358" s="130"/>
      <c r="D358" s="130"/>
      <c r="E358" s="130"/>
      <c r="F358" s="130"/>
      <c r="G358" s="130"/>
      <c r="H358" s="130"/>
      <c r="I358" s="31" t="s">
        <v>209</v>
      </c>
      <c r="J358" s="31" t="s">
        <v>210</v>
      </c>
      <c r="K358" s="31" t="s">
        <v>211</v>
      </c>
      <c r="L358" s="31" t="s">
        <v>212</v>
      </c>
      <c r="M358" s="31" t="s">
        <v>213</v>
      </c>
      <c r="N358" s="31" t="s">
        <v>214</v>
      </c>
      <c r="O358" s="31" t="s">
        <v>215</v>
      </c>
      <c r="P358" s="31" t="s">
        <v>216</v>
      </c>
      <c r="Q358" s="31" t="s">
        <v>217</v>
      </c>
      <c r="R358" s="130"/>
      <c r="S358" s="31" t="s">
        <v>218</v>
      </c>
      <c r="T358" s="135"/>
    </row>
    <row r="359" spans="1:20" x14ac:dyDescent="0.25">
      <c r="A359" s="30" t="s">
        <v>90</v>
      </c>
      <c r="B359" s="32" t="s">
        <v>3517</v>
      </c>
      <c r="C359" s="32" t="s">
        <v>3518</v>
      </c>
      <c r="D359" s="32" t="s">
        <v>3519</v>
      </c>
      <c r="E359" s="32" t="s">
        <v>3520</v>
      </c>
      <c r="F359" s="32" t="s">
        <v>3521</v>
      </c>
      <c r="G359" s="32" t="s">
        <v>3103</v>
      </c>
      <c r="H359" s="32" t="s">
        <v>3522</v>
      </c>
      <c r="I359" s="32" t="s">
        <v>3523</v>
      </c>
      <c r="J359" s="32" t="s">
        <v>1125</v>
      </c>
      <c r="K359" s="32" t="s">
        <v>3524</v>
      </c>
      <c r="L359" s="32" t="s">
        <v>658</v>
      </c>
      <c r="M359" s="32" t="s">
        <v>3525</v>
      </c>
      <c r="N359" s="32" t="s">
        <v>477</v>
      </c>
      <c r="O359" s="32" t="s">
        <v>3526</v>
      </c>
      <c r="P359" s="32" t="s">
        <v>1717</v>
      </c>
      <c r="Q359" s="32" t="s">
        <v>3527</v>
      </c>
      <c r="R359" s="32" t="s">
        <v>3528</v>
      </c>
      <c r="S359" s="33" t="s">
        <v>778</v>
      </c>
      <c r="T359" s="34" t="s">
        <v>3516</v>
      </c>
    </row>
    <row r="360" spans="1:20" x14ac:dyDescent="0.25">
      <c r="A360" s="35" t="s">
        <v>7021</v>
      </c>
      <c r="B360" s="32" t="s">
        <v>3530</v>
      </c>
      <c r="C360" s="32" t="s">
        <v>3033</v>
      </c>
      <c r="D360" s="32" t="s">
        <v>651</v>
      </c>
      <c r="E360" s="32" t="s">
        <v>3531</v>
      </c>
      <c r="F360" s="32" t="s">
        <v>2609</v>
      </c>
      <c r="G360" s="32" t="s">
        <v>794</v>
      </c>
      <c r="H360" s="32" t="s">
        <v>3532</v>
      </c>
      <c r="I360" s="32" t="s">
        <v>3532</v>
      </c>
      <c r="J360" s="32" t="s">
        <v>3533</v>
      </c>
      <c r="K360" s="32" t="s">
        <v>1525</v>
      </c>
      <c r="L360" s="32" t="s">
        <v>1694</v>
      </c>
      <c r="M360" s="32" t="s">
        <v>1352</v>
      </c>
      <c r="N360" s="32" t="s">
        <v>1497</v>
      </c>
      <c r="O360" s="32" t="s">
        <v>3322</v>
      </c>
      <c r="P360" s="32" t="s">
        <v>1994</v>
      </c>
      <c r="Q360" s="32" t="s">
        <v>2821</v>
      </c>
      <c r="R360" s="32" t="s">
        <v>735</v>
      </c>
      <c r="S360" s="36" t="s">
        <v>1110</v>
      </c>
      <c r="T360" s="34" t="s">
        <v>3529</v>
      </c>
    </row>
    <row r="361" spans="1:20" x14ac:dyDescent="0.25">
      <c r="A361" s="35" t="s">
        <v>7022</v>
      </c>
      <c r="B361" s="32" t="s">
        <v>3535</v>
      </c>
      <c r="C361" s="32" t="s">
        <v>3536</v>
      </c>
      <c r="D361" s="32" t="s">
        <v>1487</v>
      </c>
      <c r="E361" s="32" t="s">
        <v>434</v>
      </c>
      <c r="F361" s="32" t="s">
        <v>1983</v>
      </c>
      <c r="G361" s="32" t="s">
        <v>2825</v>
      </c>
      <c r="H361" s="32" t="s">
        <v>3537</v>
      </c>
      <c r="I361" s="32" t="s">
        <v>3538</v>
      </c>
      <c r="J361" s="32" t="s">
        <v>2815</v>
      </c>
      <c r="K361" s="32" t="s">
        <v>1214</v>
      </c>
      <c r="L361" s="32" t="s">
        <v>845</v>
      </c>
      <c r="M361" s="32" t="s">
        <v>2067</v>
      </c>
      <c r="N361" s="32" t="s">
        <v>615</v>
      </c>
      <c r="O361" s="32" t="s">
        <v>2836</v>
      </c>
      <c r="P361" s="32" t="s">
        <v>719</v>
      </c>
      <c r="Q361" s="32" t="s">
        <v>1037</v>
      </c>
      <c r="R361" s="32" t="s">
        <v>777</v>
      </c>
      <c r="S361" s="36" t="s">
        <v>598</v>
      </c>
      <c r="T361" s="34" t="s">
        <v>3534</v>
      </c>
    </row>
    <row r="362" spans="1:20" x14ac:dyDescent="0.25">
      <c r="A362" s="35" t="s">
        <v>3539</v>
      </c>
      <c r="B362" s="32" t="s">
        <v>3540</v>
      </c>
      <c r="C362" s="32" t="s">
        <v>3541</v>
      </c>
      <c r="D362" s="32" t="s">
        <v>914</v>
      </c>
      <c r="E362" s="32" t="s">
        <v>2548</v>
      </c>
      <c r="F362" s="32" t="s">
        <v>3542</v>
      </c>
      <c r="G362" s="32" t="s">
        <v>1825</v>
      </c>
      <c r="H362" s="32" t="s">
        <v>3543</v>
      </c>
      <c r="I362" s="32" t="s">
        <v>2215</v>
      </c>
      <c r="J362" s="32" t="s">
        <v>1313</v>
      </c>
      <c r="K362" s="32" t="s">
        <v>1444</v>
      </c>
      <c r="L362" s="32" t="s">
        <v>1803</v>
      </c>
      <c r="M362" s="32" t="s">
        <v>1523</v>
      </c>
      <c r="N362" s="32" t="s">
        <v>926</v>
      </c>
      <c r="O362" s="32" t="s">
        <v>1694</v>
      </c>
      <c r="P362" s="32" t="s">
        <v>309</v>
      </c>
      <c r="Q362" s="32" t="s">
        <v>1174</v>
      </c>
      <c r="R362" s="32" t="s">
        <v>1840</v>
      </c>
      <c r="S362" s="36" t="s">
        <v>783</v>
      </c>
      <c r="T362" s="34" t="s">
        <v>3539</v>
      </c>
    </row>
    <row r="363" spans="1:20" x14ac:dyDescent="0.25">
      <c r="A363" s="35" t="s">
        <v>7023</v>
      </c>
      <c r="B363" s="32" t="s">
        <v>3545</v>
      </c>
      <c r="C363" s="32" t="s">
        <v>3546</v>
      </c>
      <c r="D363" s="32" t="s">
        <v>1435</v>
      </c>
      <c r="E363" s="32" t="s">
        <v>3352</v>
      </c>
      <c r="F363" s="32" t="s">
        <v>3547</v>
      </c>
      <c r="G363" s="32" t="s">
        <v>1774</v>
      </c>
      <c r="H363" s="32" t="s">
        <v>3548</v>
      </c>
      <c r="I363" s="32" t="s">
        <v>3549</v>
      </c>
      <c r="J363" s="32" t="s">
        <v>1639</v>
      </c>
      <c r="K363" s="32" t="s">
        <v>1259</v>
      </c>
      <c r="L363" s="32" t="s">
        <v>1811</v>
      </c>
      <c r="M363" s="32" t="s">
        <v>3550</v>
      </c>
      <c r="N363" s="32" t="s">
        <v>312</v>
      </c>
      <c r="O363" s="32" t="s">
        <v>1838</v>
      </c>
      <c r="P363" s="32" t="s">
        <v>486</v>
      </c>
      <c r="Q363" s="32" t="s">
        <v>597</v>
      </c>
      <c r="R363" s="15"/>
      <c r="S363" s="16"/>
      <c r="T363" s="34" t="s">
        <v>3544</v>
      </c>
    </row>
    <row r="364" spans="1:20" x14ac:dyDescent="0.25">
      <c r="A364" s="35" t="s">
        <v>7024</v>
      </c>
      <c r="B364" s="32" t="s">
        <v>3552</v>
      </c>
      <c r="C364" s="32" t="s">
        <v>3553</v>
      </c>
      <c r="D364" s="32" t="s">
        <v>1004</v>
      </c>
      <c r="E364" s="32" t="s">
        <v>3554</v>
      </c>
      <c r="F364" s="32" t="s">
        <v>3555</v>
      </c>
      <c r="G364" s="32" t="s">
        <v>493</v>
      </c>
      <c r="H364" s="32" t="s">
        <v>3556</v>
      </c>
      <c r="I364" s="32" t="s">
        <v>3557</v>
      </c>
      <c r="J364" s="32" t="s">
        <v>3558</v>
      </c>
      <c r="K364" s="32" t="s">
        <v>3559</v>
      </c>
      <c r="L364" s="32" t="s">
        <v>1262</v>
      </c>
      <c r="M364" s="32" t="s">
        <v>3560</v>
      </c>
      <c r="N364" s="32" t="s">
        <v>1849</v>
      </c>
      <c r="O364" s="32" t="s">
        <v>3561</v>
      </c>
      <c r="P364" s="32" t="s">
        <v>1579</v>
      </c>
      <c r="Q364" s="32" t="s">
        <v>3355</v>
      </c>
      <c r="R364" s="32" t="s">
        <v>3562</v>
      </c>
      <c r="S364" s="36" t="s">
        <v>559</v>
      </c>
      <c r="T364" s="34" t="s">
        <v>3551</v>
      </c>
    </row>
    <row r="365" spans="1:20" x14ac:dyDescent="0.25">
      <c r="A365" s="35" t="s">
        <v>7025</v>
      </c>
      <c r="B365" s="32" t="s">
        <v>3564</v>
      </c>
      <c r="C365" s="32" t="s">
        <v>3565</v>
      </c>
      <c r="D365" s="32" t="s">
        <v>553</v>
      </c>
      <c r="E365" s="32" t="s">
        <v>1319</v>
      </c>
      <c r="F365" s="32" t="s">
        <v>3566</v>
      </c>
      <c r="G365" s="32" t="s">
        <v>491</v>
      </c>
      <c r="H365" s="32" t="s">
        <v>1931</v>
      </c>
      <c r="I365" s="32" t="s">
        <v>2298</v>
      </c>
      <c r="J365" s="32" t="s">
        <v>480</v>
      </c>
      <c r="K365" s="32" t="s">
        <v>323</v>
      </c>
      <c r="L365" s="32" t="s">
        <v>615</v>
      </c>
      <c r="M365" s="32" t="s">
        <v>2677</v>
      </c>
      <c r="N365" s="32" t="s">
        <v>1085</v>
      </c>
      <c r="O365" s="32" t="s">
        <v>2455</v>
      </c>
      <c r="P365" s="32" t="s">
        <v>324</v>
      </c>
      <c r="Q365" s="32" t="s">
        <v>844</v>
      </c>
      <c r="R365" s="32" t="s">
        <v>1067</v>
      </c>
      <c r="S365" s="16"/>
      <c r="T365" s="34" t="s">
        <v>3563</v>
      </c>
    </row>
    <row r="366" spans="1:20" x14ac:dyDescent="0.25">
      <c r="A366" s="35" t="s">
        <v>7026</v>
      </c>
      <c r="B366" s="32" t="s">
        <v>3568</v>
      </c>
      <c r="C366" s="32" t="s">
        <v>3569</v>
      </c>
      <c r="D366" s="32" t="s">
        <v>3570</v>
      </c>
      <c r="E366" s="32" t="s">
        <v>3571</v>
      </c>
      <c r="F366" s="32" t="s">
        <v>3572</v>
      </c>
      <c r="G366" s="32" t="s">
        <v>3524</v>
      </c>
      <c r="H366" s="32" t="s">
        <v>3573</v>
      </c>
      <c r="I366" s="32" t="s">
        <v>3574</v>
      </c>
      <c r="J366" s="32" t="s">
        <v>3575</v>
      </c>
      <c r="K366" s="32" t="s">
        <v>1173</v>
      </c>
      <c r="L366" s="32" t="s">
        <v>980</v>
      </c>
      <c r="M366" s="32" t="s">
        <v>3576</v>
      </c>
      <c r="N366" s="32" t="s">
        <v>2243</v>
      </c>
      <c r="O366" s="32" t="s">
        <v>2552</v>
      </c>
      <c r="P366" s="32" t="s">
        <v>393</v>
      </c>
      <c r="Q366" s="32" t="s">
        <v>2194</v>
      </c>
      <c r="R366" s="32" t="s">
        <v>2878</v>
      </c>
      <c r="S366" s="36" t="s">
        <v>1108</v>
      </c>
      <c r="T366" s="34" t="s">
        <v>3567</v>
      </c>
    </row>
    <row r="367" spans="1:20" x14ac:dyDescent="0.25">
      <c r="A367" s="35" t="s">
        <v>7027</v>
      </c>
      <c r="B367" s="32" t="s">
        <v>3578</v>
      </c>
      <c r="C367" s="32" t="s">
        <v>1591</v>
      </c>
      <c r="D367" s="32" t="s">
        <v>3579</v>
      </c>
      <c r="E367" s="32" t="s">
        <v>3580</v>
      </c>
      <c r="F367" s="32" t="s">
        <v>3581</v>
      </c>
      <c r="G367" s="32" t="s">
        <v>2232</v>
      </c>
      <c r="H367" s="32" t="s">
        <v>3582</v>
      </c>
      <c r="I367" s="32" t="s">
        <v>1544</v>
      </c>
      <c r="J367" s="32" t="s">
        <v>3583</v>
      </c>
      <c r="K367" s="32" t="s">
        <v>1256</v>
      </c>
      <c r="L367" s="32" t="s">
        <v>1670</v>
      </c>
      <c r="M367" s="32" t="s">
        <v>3584</v>
      </c>
      <c r="N367" s="32" t="s">
        <v>495</v>
      </c>
      <c r="O367" s="32" t="s">
        <v>2234</v>
      </c>
      <c r="P367" s="32" t="s">
        <v>795</v>
      </c>
      <c r="Q367" s="32" t="s">
        <v>307</v>
      </c>
      <c r="R367" s="32" t="s">
        <v>1098</v>
      </c>
      <c r="S367" s="36" t="s">
        <v>357</v>
      </c>
      <c r="T367" s="34" t="s">
        <v>3577</v>
      </c>
    </row>
    <row r="368" spans="1:20" x14ac:dyDescent="0.25">
      <c r="A368" s="35" t="s">
        <v>7028</v>
      </c>
      <c r="B368" s="32" t="s">
        <v>3586</v>
      </c>
      <c r="C368" s="32" t="s">
        <v>3587</v>
      </c>
      <c r="D368" s="32" t="s">
        <v>433</v>
      </c>
      <c r="E368" s="32" t="s">
        <v>2424</v>
      </c>
      <c r="F368" s="32" t="s">
        <v>3588</v>
      </c>
      <c r="G368" s="32" t="s">
        <v>2541</v>
      </c>
      <c r="H368" s="32" t="s">
        <v>1870</v>
      </c>
      <c r="I368" s="32" t="s">
        <v>1870</v>
      </c>
      <c r="J368" s="32" t="s">
        <v>3589</v>
      </c>
      <c r="K368" s="32" t="s">
        <v>1257</v>
      </c>
      <c r="L368" s="32" t="s">
        <v>1025</v>
      </c>
      <c r="M368" s="32" t="s">
        <v>1619</v>
      </c>
      <c r="N368" s="32" t="s">
        <v>1825</v>
      </c>
      <c r="O368" s="32" t="s">
        <v>2607</v>
      </c>
      <c r="P368" s="32" t="s">
        <v>718</v>
      </c>
      <c r="Q368" s="32" t="s">
        <v>1311</v>
      </c>
      <c r="R368" s="32" t="s">
        <v>926</v>
      </c>
      <c r="S368" s="36" t="s">
        <v>926</v>
      </c>
      <c r="T368" s="34" t="s">
        <v>3585</v>
      </c>
    </row>
    <row r="369" spans="1:20" x14ac:dyDescent="0.25">
      <c r="A369" s="37" t="s">
        <v>7029</v>
      </c>
      <c r="B369" s="32" t="s">
        <v>3591</v>
      </c>
      <c r="C369" s="32" t="s">
        <v>3592</v>
      </c>
      <c r="D369" s="32" t="s">
        <v>3593</v>
      </c>
      <c r="E369" s="32" t="s">
        <v>3594</v>
      </c>
      <c r="F369" s="32" t="s">
        <v>3595</v>
      </c>
      <c r="G369" s="32" t="s">
        <v>3596</v>
      </c>
      <c r="H369" s="32" t="s">
        <v>3597</v>
      </c>
      <c r="I369" s="32" t="s">
        <v>3598</v>
      </c>
      <c r="J369" s="32" t="s">
        <v>3599</v>
      </c>
      <c r="K369" s="32" t="s">
        <v>3600</v>
      </c>
      <c r="L369" s="32" t="s">
        <v>3601</v>
      </c>
      <c r="M369" s="32" t="s">
        <v>3602</v>
      </c>
      <c r="N369" s="32" t="s">
        <v>3603</v>
      </c>
      <c r="O369" s="32" t="s">
        <v>3604</v>
      </c>
      <c r="P369" s="32" t="s">
        <v>3605</v>
      </c>
      <c r="Q369" s="32" t="s">
        <v>3606</v>
      </c>
      <c r="R369" s="32" t="s">
        <v>3607</v>
      </c>
      <c r="S369" s="36" t="s">
        <v>3608</v>
      </c>
      <c r="T369" s="34" t="s">
        <v>3590</v>
      </c>
    </row>
    <row r="370" spans="1:20" x14ac:dyDescent="0.25">
      <c r="A370" s="35" t="s">
        <v>160</v>
      </c>
      <c r="B370" s="32" t="s">
        <v>3610</v>
      </c>
      <c r="C370" s="32" t="s">
        <v>3611</v>
      </c>
      <c r="D370" s="32" t="s">
        <v>2148</v>
      </c>
      <c r="E370" s="32" t="s">
        <v>3612</v>
      </c>
      <c r="F370" s="32" t="s">
        <v>3613</v>
      </c>
      <c r="G370" s="32" t="s">
        <v>1693</v>
      </c>
      <c r="H370" s="32" t="s">
        <v>3614</v>
      </c>
      <c r="I370" s="32" t="s">
        <v>3615</v>
      </c>
      <c r="J370" s="32" t="s">
        <v>3616</v>
      </c>
      <c r="K370" s="32" t="s">
        <v>3617</v>
      </c>
      <c r="L370" s="32" t="s">
        <v>3618</v>
      </c>
      <c r="M370" s="32" t="s">
        <v>827</v>
      </c>
      <c r="N370" s="32" t="s">
        <v>3619</v>
      </c>
      <c r="O370" s="32" t="s">
        <v>3620</v>
      </c>
      <c r="P370" s="32" t="s">
        <v>3621</v>
      </c>
      <c r="Q370" s="32" t="s">
        <v>3622</v>
      </c>
      <c r="R370" s="32" t="s">
        <v>3623</v>
      </c>
      <c r="S370" s="36" t="s">
        <v>1310</v>
      </c>
      <c r="T370" s="34" t="s">
        <v>3609</v>
      </c>
    </row>
    <row r="371" spans="1:20" x14ac:dyDescent="0.25">
      <c r="A371" s="35" t="s">
        <v>3624</v>
      </c>
      <c r="B371" s="32" t="s">
        <v>3625</v>
      </c>
      <c r="C371" s="32" t="s">
        <v>3626</v>
      </c>
      <c r="D371" s="32" t="s">
        <v>3627</v>
      </c>
      <c r="E371" s="32" t="s">
        <v>3628</v>
      </c>
      <c r="F371" s="32" t="s">
        <v>3629</v>
      </c>
      <c r="G371" s="32" t="s">
        <v>3630</v>
      </c>
      <c r="H371" s="32" t="s">
        <v>3631</v>
      </c>
      <c r="I371" s="32" t="s">
        <v>3632</v>
      </c>
      <c r="J371" s="32" t="s">
        <v>3633</v>
      </c>
      <c r="K371" s="32" t="s">
        <v>2945</v>
      </c>
      <c r="L371" s="32" t="s">
        <v>3271</v>
      </c>
      <c r="M371" s="32" t="s">
        <v>3634</v>
      </c>
      <c r="N371" s="32" t="s">
        <v>749</v>
      </c>
      <c r="O371" s="32" t="s">
        <v>390</v>
      </c>
      <c r="P371" s="32" t="s">
        <v>847</v>
      </c>
      <c r="Q371" s="32" t="s">
        <v>495</v>
      </c>
      <c r="R371" s="32" t="s">
        <v>723</v>
      </c>
      <c r="S371" s="36" t="s">
        <v>565</v>
      </c>
      <c r="T371" s="34" t="s">
        <v>3624</v>
      </c>
    </row>
    <row r="372" spans="1:20" x14ac:dyDescent="0.25">
      <c r="A372" s="35" t="s">
        <v>7030</v>
      </c>
      <c r="B372" s="32" t="s">
        <v>3636</v>
      </c>
      <c r="C372" s="32" t="s">
        <v>3637</v>
      </c>
      <c r="D372" s="32" t="s">
        <v>636</v>
      </c>
      <c r="E372" s="32" t="s">
        <v>3638</v>
      </c>
      <c r="F372" s="32" t="s">
        <v>1213</v>
      </c>
      <c r="G372" s="32" t="s">
        <v>720</v>
      </c>
      <c r="H372" s="32" t="s">
        <v>3639</v>
      </c>
      <c r="I372" s="32" t="s">
        <v>3640</v>
      </c>
      <c r="J372" s="32" t="s">
        <v>352</v>
      </c>
      <c r="K372" s="32" t="s">
        <v>2610</v>
      </c>
      <c r="L372" s="32" t="s">
        <v>982</v>
      </c>
      <c r="M372" s="32" t="s">
        <v>3485</v>
      </c>
      <c r="N372" s="32" t="s">
        <v>563</v>
      </c>
      <c r="O372" s="32" t="s">
        <v>2446</v>
      </c>
      <c r="P372" s="32" t="s">
        <v>465</v>
      </c>
      <c r="Q372" s="32" t="s">
        <v>3222</v>
      </c>
      <c r="R372" s="32" t="s">
        <v>1773</v>
      </c>
      <c r="S372" s="16"/>
      <c r="T372" s="34" t="s">
        <v>3635</v>
      </c>
    </row>
    <row r="373" spans="1:20" x14ac:dyDescent="0.25">
      <c r="A373" s="35" t="s">
        <v>7031</v>
      </c>
      <c r="B373" s="32" t="s">
        <v>3642</v>
      </c>
      <c r="C373" s="32" t="s">
        <v>3643</v>
      </c>
      <c r="D373" s="32" t="s">
        <v>914</v>
      </c>
      <c r="E373" s="32" t="s">
        <v>3644</v>
      </c>
      <c r="F373" s="32" t="s">
        <v>3645</v>
      </c>
      <c r="G373" s="32" t="s">
        <v>1811</v>
      </c>
      <c r="H373" s="32" t="s">
        <v>3646</v>
      </c>
      <c r="I373" s="32" t="s">
        <v>3646</v>
      </c>
      <c r="J373" s="32" t="s">
        <v>3195</v>
      </c>
      <c r="K373" s="32" t="s">
        <v>3647</v>
      </c>
      <c r="L373" s="32" t="s">
        <v>3648</v>
      </c>
      <c r="M373" s="32" t="s">
        <v>1282</v>
      </c>
      <c r="N373" s="32" t="s">
        <v>1713</v>
      </c>
      <c r="O373" s="32" t="s">
        <v>3649</v>
      </c>
      <c r="P373" s="32" t="s">
        <v>1878</v>
      </c>
      <c r="Q373" s="32" t="s">
        <v>2727</v>
      </c>
      <c r="R373" s="32" t="s">
        <v>645</v>
      </c>
      <c r="S373" s="36" t="s">
        <v>325</v>
      </c>
      <c r="T373" s="34" t="s">
        <v>3641</v>
      </c>
    </row>
    <row r="374" spans="1:20" x14ac:dyDescent="0.25">
      <c r="A374" s="35" t="s">
        <v>171</v>
      </c>
      <c r="B374" s="32" t="s">
        <v>3651</v>
      </c>
      <c r="C374" s="32" t="s">
        <v>3652</v>
      </c>
      <c r="D374" s="32" t="s">
        <v>1807</v>
      </c>
      <c r="E374" s="32" t="s">
        <v>3653</v>
      </c>
      <c r="F374" s="32" t="s">
        <v>3654</v>
      </c>
      <c r="G374" s="32" t="s">
        <v>2071</v>
      </c>
      <c r="H374" s="32" t="s">
        <v>3655</v>
      </c>
      <c r="I374" s="32" t="s">
        <v>3656</v>
      </c>
      <c r="J374" s="32" t="s">
        <v>3657</v>
      </c>
      <c r="K374" s="32" t="s">
        <v>3658</v>
      </c>
      <c r="L374" s="32" t="s">
        <v>1478</v>
      </c>
      <c r="M374" s="32" t="s">
        <v>3659</v>
      </c>
      <c r="N374" s="32" t="s">
        <v>631</v>
      </c>
      <c r="O374" s="32" t="s">
        <v>3660</v>
      </c>
      <c r="P374" s="32" t="s">
        <v>1671</v>
      </c>
      <c r="Q374" s="32" t="s">
        <v>3661</v>
      </c>
      <c r="R374" s="32" t="s">
        <v>3662</v>
      </c>
      <c r="S374" s="36" t="s">
        <v>2269</v>
      </c>
      <c r="T374" s="34" t="s">
        <v>3650</v>
      </c>
    </row>
    <row r="375" spans="1:20" x14ac:dyDescent="0.25">
      <c r="A375" s="35" t="s">
        <v>7032</v>
      </c>
      <c r="B375" s="32" t="s">
        <v>3664</v>
      </c>
      <c r="C375" s="32" t="s">
        <v>1910</v>
      </c>
      <c r="D375" s="32" t="s">
        <v>316</v>
      </c>
      <c r="E375" s="32" t="s">
        <v>1190</v>
      </c>
      <c r="F375" s="32" t="s">
        <v>3665</v>
      </c>
      <c r="G375" s="32" t="s">
        <v>436</v>
      </c>
      <c r="H375" s="32" t="s">
        <v>3666</v>
      </c>
      <c r="I375" s="32" t="s">
        <v>3666</v>
      </c>
      <c r="J375" s="32" t="s">
        <v>939</v>
      </c>
      <c r="K375" s="32" t="s">
        <v>2095</v>
      </c>
      <c r="L375" s="32" t="s">
        <v>2721</v>
      </c>
      <c r="M375" s="32" t="s">
        <v>1716</v>
      </c>
      <c r="N375" s="32" t="s">
        <v>1419</v>
      </c>
      <c r="O375" s="32" t="s">
        <v>628</v>
      </c>
      <c r="P375" s="32" t="s">
        <v>1257</v>
      </c>
      <c r="Q375" s="32" t="s">
        <v>1311</v>
      </c>
      <c r="R375" s="32" t="s">
        <v>1110</v>
      </c>
      <c r="S375" s="36" t="s">
        <v>1110</v>
      </c>
      <c r="T375" s="34" t="s">
        <v>3663</v>
      </c>
    </row>
    <row r="376" spans="1:20" x14ac:dyDescent="0.25">
      <c r="A376" s="35" t="s">
        <v>3667</v>
      </c>
      <c r="B376" s="32" t="s">
        <v>3668</v>
      </c>
      <c r="C376" s="32" t="s">
        <v>2223</v>
      </c>
      <c r="D376" s="32" t="s">
        <v>3268</v>
      </c>
      <c r="E376" s="32" t="s">
        <v>3669</v>
      </c>
      <c r="F376" s="32" t="s">
        <v>3670</v>
      </c>
      <c r="G376" s="32" t="s">
        <v>2285</v>
      </c>
      <c r="H376" s="32" t="s">
        <v>3669</v>
      </c>
      <c r="I376" s="32" t="s">
        <v>3300</v>
      </c>
      <c r="J376" s="32" t="s">
        <v>2130</v>
      </c>
      <c r="K376" s="32" t="s">
        <v>719</v>
      </c>
      <c r="L376" s="32" t="s">
        <v>684</v>
      </c>
      <c r="M376" s="32" t="s">
        <v>922</v>
      </c>
      <c r="N376" s="32" t="s">
        <v>546</v>
      </c>
      <c r="O376" s="32" t="s">
        <v>1838</v>
      </c>
      <c r="P376" s="32" t="s">
        <v>684</v>
      </c>
      <c r="Q376" s="32" t="s">
        <v>1555</v>
      </c>
      <c r="R376" s="32" t="s">
        <v>1327</v>
      </c>
      <c r="S376" s="36" t="s">
        <v>541</v>
      </c>
      <c r="T376" s="34" t="s">
        <v>3667</v>
      </c>
    </row>
    <row r="377" spans="1:20" x14ac:dyDescent="0.25">
      <c r="A377" s="35" t="s">
        <v>7033</v>
      </c>
      <c r="B377" s="32" t="s">
        <v>3672</v>
      </c>
      <c r="C377" s="32" t="s">
        <v>3673</v>
      </c>
      <c r="D377" s="32" t="s">
        <v>974</v>
      </c>
      <c r="E377" s="32" t="s">
        <v>2428</v>
      </c>
      <c r="F377" s="32" t="s">
        <v>410</v>
      </c>
      <c r="G377" s="32" t="s">
        <v>546</v>
      </c>
      <c r="H377" s="32" t="s">
        <v>2486</v>
      </c>
      <c r="I377" s="32" t="s">
        <v>3674</v>
      </c>
      <c r="J377" s="32" t="s">
        <v>480</v>
      </c>
      <c r="K377" s="32" t="s">
        <v>2255</v>
      </c>
      <c r="L377" s="32" t="s">
        <v>1501</v>
      </c>
      <c r="M377" s="32" t="s">
        <v>662</v>
      </c>
      <c r="N377" s="32" t="s">
        <v>926</v>
      </c>
      <c r="O377" s="32" t="s">
        <v>3550</v>
      </c>
      <c r="P377" s="32" t="s">
        <v>357</v>
      </c>
      <c r="Q377" s="32" t="s">
        <v>472</v>
      </c>
      <c r="R377" s="32" t="s">
        <v>556</v>
      </c>
      <c r="S377" s="36" t="s">
        <v>1501</v>
      </c>
      <c r="T377" s="34" t="s">
        <v>3671</v>
      </c>
    </row>
    <row r="378" spans="1:20" x14ac:dyDescent="0.25">
      <c r="A378" s="35" t="s">
        <v>7034</v>
      </c>
      <c r="B378" s="32" t="s">
        <v>3676</v>
      </c>
      <c r="C378" s="32" t="s">
        <v>3677</v>
      </c>
      <c r="D378" s="32" t="s">
        <v>787</v>
      </c>
      <c r="E378" s="32" t="s">
        <v>3483</v>
      </c>
      <c r="F378" s="32" t="s">
        <v>3678</v>
      </c>
      <c r="G378" s="32" t="s">
        <v>847</v>
      </c>
      <c r="H378" s="32" t="s">
        <v>3679</v>
      </c>
      <c r="I378" s="32" t="s">
        <v>3679</v>
      </c>
      <c r="J378" s="32" t="s">
        <v>3680</v>
      </c>
      <c r="K378" s="32" t="s">
        <v>3681</v>
      </c>
      <c r="L378" s="32" t="s">
        <v>1619</v>
      </c>
      <c r="M378" s="32" t="s">
        <v>3491</v>
      </c>
      <c r="N378" s="32" t="s">
        <v>598</v>
      </c>
      <c r="O378" s="32" t="s">
        <v>321</v>
      </c>
      <c r="P378" s="32" t="s">
        <v>1035</v>
      </c>
      <c r="Q378" s="32" t="s">
        <v>3682</v>
      </c>
      <c r="R378" s="32" t="s">
        <v>472</v>
      </c>
      <c r="S378" s="36" t="s">
        <v>493</v>
      </c>
      <c r="T378" s="34" t="s">
        <v>3675</v>
      </c>
    </row>
    <row r="379" spans="1:20" x14ac:dyDescent="0.25">
      <c r="A379" s="35" t="s">
        <v>7035</v>
      </c>
      <c r="B379" s="32" t="s">
        <v>3684</v>
      </c>
      <c r="C379" s="32" t="s">
        <v>2724</v>
      </c>
      <c r="D379" s="32" t="s">
        <v>585</v>
      </c>
      <c r="E379" s="32" t="s">
        <v>3631</v>
      </c>
      <c r="F379" s="32" t="s">
        <v>3685</v>
      </c>
      <c r="G379" s="32" t="s">
        <v>3686</v>
      </c>
      <c r="H379" s="32" t="s">
        <v>3687</v>
      </c>
      <c r="I379" s="32" t="s">
        <v>3688</v>
      </c>
      <c r="J379" s="32" t="s">
        <v>3689</v>
      </c>
      <c r="K379" s="32" t="s">
        <v>1481</v>
      </c>
      <c r="L379" s="32" t="s">
        <v>3690</v>
      </c>
      <c r="M379" s="32" t="s">
        <v>2116</v>
      </c>
      <c r="N379" s="32" t="s">
        <v>1512</v>
      </c>
      <c r="O379" s="32" t="s">
        <v>1983</v>
      </c>
      <c r="P379" s="32" t="s">
        <v>305</v>
      </c>
      <c r="Q379" s="32" t="s">
        <v>3691</v>
      </c>
      <c r="R379" s="32" t="s">
        <v>305</v>
      </c>
      <c r="S379" s="36" t="s">
        <v>357</v>
      </c>
      <c r="T379" s="34" t="s">
        <v>3683</v>
      </c>
    </row>
    <row r="380" spans="1:20" x14ac:dyDescent="0.25">
      <c r="A380" s="35" t="s">
        <v>7036</v>
      </c>
      <c r="B380" s="32" t="s">
        <v>3693</v>
      </c>
      <c r="C380" s="32" t="s">
        <v>956</v>
      </c>
      <c r="D380" s="32" t="s">
        <v>585</v>
      </c>
      <c r="E380" s="32" t="s">
        <v>3694</v>
      </c>
      <c r="F380" s="32" t="s">
        <v>3695</v>
      </c>
      <c r="G380" s="32" t="s">
        <v>3696</v>
      </c>
      <c r="H380" s="32" t="s">
        <v>3697</v>
      </c>
      <c r="I380" s="32" t="s">
        <v>515</v>
      </c>
      <c r="J380" s="32" t="s">
        <v>3065</v>
      </c>
      <c r="K380" s="32" t="s">
        <v>1859</v>
      </c>
      <c r="L380" s="32" t="s">
        <v>615</v>
      </c>
      <c r="M380" s="32" t="s">
        <v>3698</v>
      </c>
      <c r="N380" s="32" t="s">
        <v>795</v>
      </c>
      <c r="O380" s="32" t="s">
        <v>1468</v>
      </c>
      <c r="P380" s="32" t="s">
        <v>895</v>
      </c>
      <c r="Q380" s="32" t="s">
        <v>580</v>
      </c>
      <c r="R380" s="32" t="s">
        <v>2653</v>
      </c>
      <c r="S380" s="36" t="s">
        <v>1066</v>
      </c>
      <c r="T380" s="34" t="s">
        <v>3692</v>
      </c>
    </row>
    <row r="381" spans="1:20" x14ac:dyDescent="0.25">
      <c r="A381" s="35" t="s">
        <v>70</v>
      </c>
      <c r="B381" s="32" t="s">
        <v>3700</v>
      </c>
      <c r="C381" s="32" t="s">
        <v>3701</v>
      </c>
      <c r="D381" s="32" t="s">
        <v>3702</v>
      </c>
      <c r="E381" s="32" t="s">
        <v>3703</v>
      </c>
      <c r="F381" s="32" t="s">
        <v>3704</v>
      </c>
      <c r="G381" s="32" t="s">
        <v>3705</v>
      </c>
      <c r="H381" s="32" t="s">
        <v>3706</v>
      </c>
      <c r="I381" s="32" t="s">
        <v>3707</v>
      </c>
      <c r="J381" s="32" t="s">
        <v>3708</v>
      </c>
      <c r="K381" s="32" t="s">
        <v>3709</v>
      </c>
      <c r="L381" s="32" t="s">
        <v>3710</v>
      </c>
      <c r="M381" s="32" t="s">
        <v>3711</v>
      </c>
      <c r="N381" s="32" t="s">
        <v>3712</v>
      </c>
      <c r="O381" s="32" t="s">
        <v>3152</v>
      </c>
      <c r="P381" s="32" t="s">
        <v>359</v>
      </c>
      <c r="Q381" s="32" t="s">
        <v>3713</v>
      </c>
      <c r="R381" s="32" t="s">
        <v>1481</v>
      </c>
      <c r="S381" s="36" t="s">
        <v>2418</v>
      </c>
      <c r="T381" s="34" t="s">
        <v>3699</v>
      </c>
    </row>
    <row r="382" spans="1:20" x14ac:dyDescent="0.25">
      <c r="A382" s="35" t="s">
        <v>7037</v>
      </c>
      <c r="B382" s="32" t="s">
        <v>3715</v>
      </c>
      <c r="C382" s="32" t="s">
        <v>3716</v>
      </c>
      <c r="D382" s="32" t="s">
        <v>2065</v>
      </c>
      <c r="E382" s="32" t="s">
        <v>3717</v>
      </c>
      <c r="F382" s="32" t="s">
        <v>3718</v>
      </c>
      <c r="G382" s="32" t="s">
        <v>597</v>
      </c>
      <c r="H382" s="32" t="s">
        <v>3719</v>
      </c>
      <c r="I382" s="32" t="s">
        <v>3720</v>
      </c>
      <c r="J382" s="32" t="s">
        <v>3721</v>
      </c>
      <c r="K382" s="32" t="s">
        <v>461</v>
      </c>
      <c r="L382" s="32" t="s">
        <v>374</v>
      </c>
      <c r="M382" s="32" t="s">
        <v>1615</v>
      </c>
      <c r="N382" s="32" t="s">
        <v>647</v>
      </c>
      <c r="O382" s="32" t="s">
        <v>3722</v>
      </c>
      <c r="P382" s="32" t="s">
        <v>1109</v>
      </c>
      <c r="Q382" s="32" t="s">
        <v>783</v>
      </c>
      <c r="R382" s="32" t="s">
        <v>1098</v>
      </c>
      <c r="S382" s="36" t="s">
        <v>1501</v>
      </c>
      <c r="T382" s="34" t="s">
        <v>3714</v>
      </c>
    </row>
    <row r="383" spans="1:20" x14ac:dyDescent="0.25">
      <c r="A383" s="35" t="s">
        <v>7038</v>
      </c>
      <c r="B383" s="32" t="s">
        <v>3724</v>
      </c>
      <c r="C383" s="32" t="s">
        <v>538</v>
      </c>
      <c r="D383" s="32" t="s">
        <v>667</v>
      </c>
      <c r="E383" s="32" t="s">
        <v>3725</v>
      </c>
      <c r="F383" s="32" t="s">
        <v>3726</v>
      </c>
      <c r="G383" s="32" t="s">
        <v>2235</v>
      </c>
      <c r="H383" s="32" t="s">
        <v>3727</v>
      </c>
      <c r="I383" s="32" t="s">
        <v>3727</v>
      </c>
      <c r="J383" s="32" t="s">
        <v>529</v>
      </c>
      <c r="K383" s="32" t="s">
        <v>465</v>
      </c>
      <c r="L383" s="32" t="s">
        <v>2721</v>
      </c>
      <c r="M383" s="32" t="s">
        <v>2368</v>
      </c>
      <c r="N383" s="32" t="s">
        <v>478</v>
      </c>
      <c r="O383" s="32" t="s">
        <v>3728</v>
      </c>
      <c r="P383" s="32" t="s">
        <v>895</v>
      </c>
      <c r="Q383" s="32" t="s">
        <v>3729</v>
      </c>
      <c r="R383" s="32" t="s">
        <v>1773</v>
      </c>
      <c r="S383" s="36" t="s">
        <v>389</v>
      </c>
      <c r="T383" s="34" t="s">
        <v>3723</v>
      </c>
    </row>
    <row r="384" spans="1:20" x14ac:dyDescent="0.25">
      <c r="A384" s="35" t="s">
        <v>155</v>
      </c>
      <c r="B384" s="32" t="s">
        <v>3731</v>
      </c>
      <c r="C384" s="32" t="s">
        <v>3732</v>
      </c>
      <c r="D384" s="32" t="s">
        <v>1699</v>
      </c>
      <c r="E384" s="32" t="s">
        <v>3483</v>
      </c>
      <c r="F384" s="32" t="s">
        <v>2058</v>
      </c>
      <c r="G384" s="32" t="s">
        <v>1514</v>
      </c>
      <c r="H384" s="32" t="s">
        <v>3733</v>
      </c>
      <c r="I384" s="32" t="s">
        <v>3734</v>
      </c>
      <c r="J384" s="32" t="s">
        <v>3735</v>
      </c>
      <c r="K384" s="32" t="s">
        <v>3224</v>
      </c>
      <c r="L384" s="32" t="s">
        <v>1926</v>
      </c>
      <c r="M384" s="32" t="s">
        <v>3082</v>
      </c>
      <c r="N384" s="32" t="s">
        <v>754</v>
      </c>
      <c r="O384" s="32" t="s">
        <v>3736</v>
      </c>
      <c r="P384" s="32" t="s">
        <v>305</v>
      </c>
      <c r="Q384" s="32" t="s">
        <v>1801</v>
      </c>
      <c r="R384" s="32" t="s">
        <v>2209</v>
      </c>
      <c r="S384" s="36" t="s">
        <v>2269</v>
      </c>
      <c r="T384" s="34" t="s">
        <v>3730</v>
      </c>
    </row>
    <row r="385" spans="1:20" x14ac:dyDescent="0.25">
      <c r="A385" s="35" t="s">
        <v>3737</v>
      </c>
      <c r="B385" s="32" t="s">
        <v>3738</v>
      </c>
      <c r="C385" s="32" t="s">
        <v>3739</v>
      </c>
      <c r="D385" s="32" t="s">
        <v>451</v>
      </c>
      <c r="E385" s="32" t="s">
        <v>3740</v>
      </c>
      <c r="F385" s="32" t="s">
        <v>2563</v>
      </c>
      <c r="G385" s="32" t="s">
        <v>1215</v>
      </c>
      <c r="H385" s="32" t="s">
        <v>3740</v>
      </c>
      <c r="I385" s="32" t="s">
        <v>1212</v>
      </c>
      <c r="J385" s="32" t="s">
        <v>733</v>
      </c>
      <c r="K385" s="32" t="s">
        <v>556</v>
      </c>
      <c r="L385" s="32" t="s">
        <v>1256</v>
      </c>
      <c r="M385" s="32" t="s">
        <v>615</v>
      </c>
      <c r="N385" s="32" t="s">
        <v>644</v>
      </c>
      <c r="O385" s="32" t="s">
        <v>997</v>
      </c>
      <c r="P385" s="32" t="s">
        <v>309</v>
      </c>
      <c r="Q385" s="32" t="s">
        <v>475</v>
      </c>
      <c r="R385" s="15"/>
      <c r="S385" s="16"/>
      <c r="T385" s="34" t="s">
        <v>3737</v>
      </c>
    </row>
    <row r="386" spans="1:20" x14ac:dyDescent="0.25">
      <c r="A386" s="35" t="s">
        <v>7039</v>
      </c>
      <c r="B386" s="32" t="s">
        <v>3742</v>
      </c>
      <c r="C386" s="32" t="s">
        <v>3743</v>
      </c>
      <c r="D386" s="32" t="s">
        <v>3473</v>
      </c>
      <c r="E386" s="32" t="s">
        <v>3744</v>
      </c>
      <c r="F386" s="32" t="s">
        <v>3745</v>
      </c>
      <c r="G386" s="32" t="s">
        <v>3746</v>
      </c>
      <c r="H386" s="32" t="s">
        <v>3747</v>
      </c>
      <c r="I386" s="32" t="s">
        <v>3747</v>
      </c>
      <c r="J386" s="32" t="s">
        <v>3748</v>
      </c>
      <c r="K386" s="32" t="s">
        <v>3305</v>
      </c>
      <c r="L386" s="32" t="s">
        <v>328</v>
      </c>
      <c r="M386" s="32" t="s">
        <v>3286</v>
      </c>
      <c r="N386" s="32" t="s">
        <v>492</v>
      </c>
      <c r="O386" s="32" t="s">
        <v>2686</v>
      </c>
      <c r="P386" s="32" t="s">
        <v>359</v>
      </c>
      <c r="Q386" s="32" t="s">
        <v>722</v>
      </c>
      <c r="R386" s="32" t="s">
        <v>541</v>
      </c>
      <c r="S386" s="16"/>
      <c r="T386" s="34" t="s">
        <v>3741</v>
      </c>
    </row>
    <row r="387" spans="1:20" x14ac:dyDescent="0.25">
      <c r="A387" s="35" t="s">
        <v>7040</v>
      </c>
      <c r="B387" s="32" t="s">
        <v>3750</v>
      </c>
      <c r="C387" s="32" t="s">
        <v>3751</v>
      </c>
      <c r="D387" s="32" t="s">
        <v>521</v>
      </c>
      <c r="E387" s="32" t="s">
        <v>3752</v>
      </c>
      <c r="F387" s="32" t="s">
        <v>1319</v>
      </c>
      <c r="G387" s="32" t="s">
        <v>936</v>
      </c>
      <c r="H387" s="32" t="s">
        <v>3753</v>
      </c>
      <c r="I387" s="32" t="s">
        <v>3754</v>
      </c>
      <c r="J387" s="32" t="s">
        <v>1084</v>
      </c>
      <c r="K387" s="32" t="s">
        <v>3755</v>
      </c>
      <c r="L387" s="32" t="s">
        <v>1204</v>
      </c>
      <c r="M387" s="32" t="s">
        <v>3756</v>
      </c>
      <c r="N387" s="32" t="s">
        <v>2004</v>
      </c>
      <c r="O387" s="32" t="s">
        <v>3757</v>
      </c>
      <c r="P387" s="32" t="s">
        <v>3515</v>
      </c>
      <c r="Q387" s="32" t="s">
        <v>1687</v>
      </c>
      <c r="R387" s="32" t="s">
        <v>576</v>
      </c>
      <c r="S387" s="16"/>
      <c r="T387" s="34" t="s">
        <v>3749</v>
      </c>
    </row>
    <row r="388" spans="1:20" x14ac:dyDescent="0.25">
      <c r="A388" s="35" t="s">
        <v>7041</v>
      </c>
      <c r="B388" s="32" t="s">
        <v>3759</v>
      </c>
      <c r="C388" s="32" t="s">
        <v>3760</v>
      </c>
      <c r="D388" s="32" t="s">
        <v>636</v>
      </c>
      <c r="E388" s="32" t="s">
        <v>3761</v>
      </c>
      <c r="F388" s="32" t="s">
        <v>578</v>
      </c>
      <c r="G388" s="32" t="s">
        <v>1325</v>
      </c>
      <c r="H388" s="32" t="s">
        <v>3762</v>
      </c>
      <c r="I388" s="32" t="s">
        <v>3763</v>
      </c>
      <c r="J388" s="32" t="s">
        <v>3764</v>
      </c>
      <c r="K388" s="32" t="s">
        <v>1333</v>
      </c>
      <c r="L388" s="32" t="s">
        <v>1889</v>
      </c>
      <c r="M388" s="32" t="s">
        <v>1037</v>
      </c>
      <c r="N388" s="32" t="s">
        <v>1849</v>
      </c>
      <c r="O388" s="32" t="s">
        <v>3765</v>
      </c>
      <c r="P388" s="32" t="s">
        <v>563</v>
      </c>
      <c r="Q388" s="32" t="s">
        <v>1619</v>
      </c>
      <c r="R388" s="32" t="s">
        <v>1203</v>
      </c>
      <c r="S388" s="36" t="s">
        <v>1056</v>
      </c>
      <c r="T388" s="34" t="s">
        <v>3758</v>
      </c>
    </row>
    <row r="389" spans="1:20" x14ac:dyDescent="0.25">
      <c r="A389" s="35" t="s">
        <v>7042</v>
      </c>
      <c r="B389" s="32" t="s">
        <v>3767</v>
      </c>
      <c r="C389" s="32" t="s">
        <v>3768</v>
      </c>
      <c r="D389" s="32" t="s">
        <v>2190</v>
      </c>
      <c r="E389" s="32" t="s">
        <v>3717</v>
      </c>
      <c r="F389" s="32" t="s">
        <v>557</v>
      </c>
      <c r="G389" s="32" t="s">
        <v>477</v>
      </c>
      <c r="H389" s="32" t="s">
        <v>3769</v>
      </c>
      <c r="I389" s="32" t="s">
        <v>3770</v>
      </c>
      <c r="J389" s="32" t="s">
        <v>677</v>
      </c>
      <c r="K389" s="32" t="s">
        <v>3771</v>
      </c>
      <c r="L389" s="32" t="s">
        <v>764</v>
      </c>
      <c r="M389" s="32" t="s">
        <v>3772</v>
      </c>
      <c r="N389" s="32" t="s">
        <v>984</v>
      </c>
      <c r="O389" s="32" t="s">
        <v>3773</v>
      </c>
      <c r="P389" s="32" t="s">
        <v>1023</v>
      </c>
      <c r="Q389" s="32" t="s">
        <v>2924</v>
      </c>
      <c r="R389" s="32" t="s">
        <v>541</v>
      </c>
      <c r="S389" s="36" t="s">
        <v>495</v>
      </c>
      <c r="T389" s="34" t="s">
        <v>3766</v>
      </c>
    </row>
    <row r="390" spans="1:20" x14ac:dyDescent="0.25">
      <c r="A390" s="35" t="s">
        <v>7043</v>
      </c>
      <c r="B390" s="32" t="s">
        <v>3775</v>
      </c>
      <c r="C390" s="32" t="s">
        <v>3776</v>
      </c>
      <c r="D390" s="32" t="s">
        <v>603</v>
      </c>
      <c r="E390" s="32" t="s">
        <v>3777</v>
      </c>
      <c r="F390" s="32" t="s">
        <v>3778</v>
      </c>
      <c r="G390" s="32" t="s">
        <v>1670</v>
      </c>
      <c r="H390" s="32" t="s">
        <v>3779</v>
      </c>
      <c r="I390" s="32" t="s">
        <v>3780</v>
      </c>
      <c r="J390" s="32" t="s">
        <v>3781</v>
      </c>
      <c r="K390" s="32" t="s">
        <v>1305</v>
      </c>
      <c r="L390" s="32" t="s">
        <v>3477</v>
      </c>
      <c r="M390" s="32" t="s">
        <v>3782</v>
      </c>
      <c r="N390" s="32" t="s">
        <v>1785</v>
      </c>
      <c r="O390" s="32" t="s">
        <v>3783</v>
      </c>
      <c r="P390" s="32" t="s">
        <v>2426</v>
      </c>
      <c r="Q390" s="32" t="s">
        <v>1352</v>
      </c>
      <c r="R390" s="32" t="s">
        <v>3276</v>
      </c>
      <c r="S390" s="36" t="s">
        <v>480</v>
      </c>
      <c r="T390" s="34" t="s">
        <v>3774</v>
      </c>
    </row>
    <row r="391" spans="1:20" x14ac:dyDescent="0.25">
      <c r="A391" s="35" t="s">
        <v>179</v>
      </c>
      <c r="B391" s="32" t="s">
        <v>3785</v>
      </c>
      <c r="C391" s="32" t="s">
        <v>3786</v>
      </c>
      <c r="D391" s="32" t="s">
        <v>3787</v>
      </c>
      <c r="E391" s="32" t="s">
        <v>3788</v>
      </c>
      <c r="F391" s="32" t="s">
        <v>3789</v>
      </c>
      <c r="G391" s="32" t="s">
        <v>3790</v>
      </c>
      <c r="H391" s="32" t="s">
        <v>3791</v>
      </c>
      <c r="I391" s="32" t="s">
        <v>3792</v>
      </c>
      <c r="J391" s="32" t="s">
        <v>2990</v>
      </c>
      <c r="K391" s="32" t="s">
        <v>3793</v>
      </c>
      <c r="L391" s="32" t="s">
        <v>410</v>
      </c>
      <c r="M391" s="32" t="s">
        <v>1357</v>
      </c>
      <c r="N391" s="32" t="s">
        <v>3794</v>
      </c>
      <c r="O391" s="32" t="s">
        <v>2043</v>
      </c>
      <c r="P391" s="32" t="s">
        <v>643</v>
      </c>
      <c r="Q391" s="32" t="s">
        <v>3795</v>
      </c>
      <c r="R391" s="32" t="s">
        <v>2565</v>
      </c>
      <c r="S391" s="36" t="s">
        <v>581</v>
      </c>
      <c r="T391" s="34" t="s">
        <v>3784</v>
      </c>
    </row>
    <row r="392" spans="1:20" x14ac:dyDescent="0.25">
      <c r="A392" s="35" t="s">
        <v>7044</v>
      </c>
      <c r="B392" s="32" t="s">
        <v>3797</v>
      </c>
      <c r="C392" s="32" t="s">
        <v>3798</v>
      </c>
      <c r="D392" s="32" t="s">
        <v>1004</v>
      </c>
      <c r="E392" s="32" t="s">
        <v>1532</v>
      </c>
      <c r="F392" s="32" t="s">
        <v>3799</v>
      </c>
      <c r="G392" s="32" t="s">
        <v>1024</v>
      </c>
      <c r="H392" s="32" t="s">
        <v>3434</v>
      </c>
      <c r="I392" s="32" t="s">
        <v>3800</v>
      </c>
      <c r="J392" s="32" t="s">
        <v>1055</v>
      </c>
      <c r="K392" s="32" t="s">
        <v>2286</v>
      </c>
      <c r="L392" s="32" t="s">
        <v>1058</v>
      </c>
      <c r="M392" s="32" t="s">
        <v>2096</v>
      </c>
      <c r="N392" s="32" t="s">
        <v>326</v>
      </c>
      <c r="O392" s="32" t="s">
        <v>2071</v>
      </c>
      <c r="P392" s="32" t="s">
        <v>1075</v>
      </c>
      <c r="Q392" s="32" t="s">
        <v>3801</v>
      </c>
      <c r="R392" s="32" t="s">
        <v>493</v>
      </c>
      <c r="S392" s="36" t="s">
        <v>1085</v>
      </c>
      <c r="T392" s="34" t="s">
        <v>3796</v>
      </c>
    </row>
    <row r="393" spans="1:20" x14ac:dyDescent="0.25">
      <c r="A393" s="37" t="s">
        <v>7045</v>
      </c>
      <c r="B393" s="32" t="s">
        <v>3803</v>
      </c>
      <c r="C393" s="32" t="s">
        <v>3804</v>
      </c>
      <c r="D393" s="15"/>
      <c r="E393" s="32" t="s">
        <v>3805</v>
      </c>
      <c r="F393" s="32" t="s">
        <v>3806</v>
      </c>
      <c r="G393" s="32" t="s">
        <v>3807</v>
      </c>
      <c r="H393" s="32" t="s">
        <v>3808</v>
      </c>
      <c r="I393" s="32" t="s">
        <v>3809</v>
      </c>
      <c r="J393" s="32" t="s">
        <v>3810</v>
      </c>
      <c r="K393" s="32" t="s">
        <v>3811</v>
      </c>
      <c r="L393" s="32" t="s">
        <v>3812</v>
      </c>
      <c r="M393" s="32" t="s">
        <v>3813</v>
      </c>
      <c r="N393" s="32" t="s">
        <v>3814</v>
      </c>
      <c r="O393" s="32" t="s">
        <v>3815</v>
      </c>
      <c r="P393" s="32" t="s">
        <v>3816</v>
      </c>
      <c r="Q393" s="32" t="s">
        <v>3817</v>
      </c>
      <c r="R393" s="32" t="s">
        <v>3818</v>
      </c>
      <c r="S393" s="36" t="s">
        <v>1463</v>
      </c>
      <c r="T393" s="34" t="s">
        <v>3802</v>
      </c>
    </row>
    <row r="394" spans="1:20" x14ac:dyDescent="0.25">
      <c r="A394" s="35" t="s">
        <v>102</v>
      </c>
      <c r="B394" s="32" t="s">
        <v>3820</v>
      </c>
      <c r="C394" s="32" t="s">
        <v>3821</v>
      </c>
      <c r="D394" s="15"/>
      <c r="E394" s="32" t="s">
        <v>3822</v>
      </c>
      <c r="F394" s="32" t="s">
        <v>3823</v>
      </c>
      <c r="G394" s="32" t="s">
        <v>3824</v>
      </c>
      <c r="H394" s="32" t="s">
        <v>3825</v>
      </c>
      <c r="I394" s="32" t="s">
        <v>3826</v>
      </c>
      <c r="J394" s="32" t="s">
        <v>3827</v>
      </c>
      <c r="K394" s="32" t="s">
        <v>3828</v>
      </c>
      <c r="L394" s="32" t="s">
        <v>3829</v>
      </c>
      <c r="M394" s="32" t="s">
        <v>3830</v>
      </c>
      <c r="N394" s="32" t="s">
        <v>2210</v>
      </c>
      <c r="O394" s="32" t="s">
        <v>3831</v>
      </c>
      <c r="P394" s="32" t="s">
        <v>3832</v>
      </c>
      <c r="Q394" s="32" t="s">
        <v>3833</v>
      </c>
      <c r="R394" s="32" t="s">
        <v>3834</v>
      </c>
      <c r="S394" s="36" t="s">
        <v>3835</v>
      </c>
      <c r="T394" s="34" t="s">
        <v>3819</v>
      </c>
    </row>
    <row r="395" spans="1:20" x14ac:dyDescent="0.25">
      <c r="A395" s="35" t="s">
        <v>52</v>
      </c>
      <c r="B395" s="32" t="s">
        <v>3837</v>
      </c>
      <c r="C395" s="32" t="s">
        <v>3838</v>
      </c>
      <c r="D395" s="15"/>
      <c r="E395" s="32" t="s">
        <v>3839</v>
      </c>
      <c r="F395" s="32" t="s">
        <v>3840</v>
      </c>
      <c r="G395" s="32" t="s">
        <v>3841</v>
      </c>
      <c r="H395" s="32" t="s">
        <v>3842</v>
      </c>
      <c r="I395" s="32" t="s">
        <v>3843</v>
      </c>
      <c r="J395" s="32" t="s">
        <v>3844</v>
      </c>
      <c r="K395" s="32" t="s">
        <v>2860</v>
      </c>
      <c r="L395" s="32" t="s">
        <v>3845</v>
      </c>
      <c r="M395" s="32" t="s">
        <v>3846</v>
      </c>
      <c r="N395" s="32" t="s">
        <v>3847</v>
      </c>
      <c r="O395" s="32" t="s">
        <v>3848</v>
      </c>
      <c r="P395" s="32" t="s">
        <v>3317</v>
      </c>
      <c r="Q395" s="32" t="s">
        <v>3849</v>
      </c>
      <c r="R395" s="32" t="s">
        <v>1355</v>
      </c>
      <c r="S395" s="36" t="s">
        <v>2169</v>
      </c>
      <c r="T395" s="34" t="s">
        <v>3836</v>
      </c>
    </row>
    <row r="396" spans="1:20" x14ac:dyDescent="0.25">
      <c r="A396" s="35" t="s">
        <v>7046</v>
      </c>
      <c r="B396" s="32" t="s">
        <v>3851</v>
      </c>
      <c r="C396" s="32" t="s">
        <v>3852</v>
      </c>
      <c r="D396" s="15"/>
      <c r="E396" s="32" t="s">
        <v>3853</v>
      </c>
      <c r="F396" s="32" t="s">
        <v>1677</v>
      </c>
      <c r="G396" s="32" t="s">
        <v>921</v>
      </c>
      <c r="H396" s="32" t="s">
        <v>3854</v>
      </c>
      <c r="I396" s="32" t="s">
        <v>3854</v>
      </c>
      <c r="J396" s="32" t="s">
        <v>3855</v>
      </c>
      <c r="K396" s="32" t="s">
        <v>2518</v>
      </c>
      <c r="L396" s="32" t="s">
        <v>2377</v>
      </c>
      <c r="M396" s="32" t="s">
        <v>3856</v>
      </c>
      <c r="N396" s="32" t="s">
        <v>1302</v>
      </c>
      <c r="O396" s="32" t="s">
        <v>3857</v>
      </c>
      <c r="P396" s="32" t="s">
        <v>734</v>
      </c>
      <c r="Q396" s="32" t="s">
        <v>748</v>
      </c>
      <c r="R396" s="15"/>
      <c r="S396" s="16"/>
      <c r="T396" s="34" t="s">
        <v>3850</v>
      </c>
    </row>
    <row r="397" spans="1:20" x14ac:dyDescent="0.25">
      <c r="A397" s="35" t="s">
        <v>7047</v>
      </c>
      <c r="B397" s="32" t="s">
        <v>3859</v>
      </c>
      <c r="C397" s="32" t="s">
        <v>3860</v>
      </c>
      <c r="D397" s="15"/>
      <c r="E397" s="32" t="s">
        <v>3861</v>
      </c>
      <c r="F397" s="32" t="s">
        <v>3862</v>
      </c>
      <c r="G397" s="32" t="s">
        <v>371</v>
      </c>
      <c r="H397" s="32" t="s">
        <v>3863</v>
      </c>
      <c r="I397" s="32" t="s">
        <v>3864</v>
      </c>
      <c r="J397" s="32" t="s">
        <v>3865</v>
      </c>
      <c r="K397" s="32" t="s">
        <v>846</v>
      </c>
      <c r="L397" s="32" t="s">
        <v>1261</v>
      </c>
      <c r="M397" s="32" t="s">
        <v>3866</v>
      </c>
      <c r="N397" s="32" t="s">
        <v>1066</v>
      </c>
      <c r="O397" s="32" t="s">
        <v>1764</v>
      </c>
      <c r="P397" s="32" t="s">
        <v>546</v>
      </c>
      <c r="Q397" s="32" t="s">
        <v>2255</v>
      </c>
      <c r="R397" s="15"/>
      <c r="S397" s="16"/>
      <c r="T397" s="34" t="s">
        <v>3858</v>
      </c>
    </row>
    <row r="398" spans="1:20" x14ac:dyDescent="0.25">
      <c r="A398" s="38" t="s">
        <v>7048</v>
      </c>
      <c r="B398" s="39" t="s">
        <v>3868</v>
      </c>
      <c r="C398" s="40" t="s">
        <v>3869</v>
      </c>
      <c r="D398" s="22"/>
      <c r="E398" s="40" t="s">
        <v>3870</v>
      </c>
      <c r="F398" s="40" t="s">
        <v>3871</v>
      </c>
      <c r="G398" s="40" t="s">
        <v>447</v>
      </c>
      <c r="H398" s="40" t="s">
        <v>3872</v>
      </c>
      <c r="I398" s="40" t="s">
        <v>3873</v>
      </c>
      <c r="J398" s="40" t="s">
        <v>3874</v>
      </c>
      <c r="K398" s="40" t="s">
        <v>1356</v>
      </c>
      <c r="L398" s="40" t="s">
        <v>2286</v>
      </c>
      <c r="M398" s="40" t="s">
        <v>2171</v>
      </c>
      <c r="N398" s="40" t="s">
        <v>2446</v>
      </c>
      <c r="O398" s="40" t="s">
        <v>3513</v>
      </c>
      <c r="P398" s="40" t="s">
        <v>1497</v>
      </c>
      <c r="Q398" s="40" t="s">
        <v>447</v>
      </c>
      <c r="R398" s="40" t="s">
        <v>952</v>
      </c>
      <c r="S398" s="41" t="s">
        <v>2255</v>
      </c>
      <c r="T398" s="42" t="s">
        <v>3867</v>
      </c>
    </row>
    <row r="400" spans="1:20" s="25" customFormat="1" x14ac:dyDescent="0.25"/>
    <row r="401" spans="1:20" x14ac:dyDescent="0.15">
      <c r="A401" s="3" t="s">
        <v>7049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 spans="1:20" x14ac:dyDescent="0.15">
      <c r="A402" s="3" t="s">
        <v>7050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 spans="1:20" x14ac:dyDescent="0.15">
      <c r="A403" s="3" t="s">
        <v>197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 spans="1:20" x14ac:dyDescent="0.15">
      <c r="A404" s="3" t="s">
        <v>198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 spans="1:20" x14ac:dyDescent="0.15">
      <c r="A405" s="3" t="s">
        <v>6814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 spans="1:20" x14ac:dyDescent="0.15">
      <c r="A406" s="5" t="s">
        <v>6815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x14ac:dyDescent="0.25">
      <c r="A407" s="127" t="s">
        <v>6816</v>
      </c>
      <c r="B407" s="129" t="s">
        <v>200</v>
      </c>
      <c r="C407" s="129" t="s">
        <v>201</v>
      </c>
      <c r="D407" s="129" t="s">
        <v>202</v>
      </c>
      <c r="E407" s="129" t="s">
        <v>203</v>
      </c>
      <c r="F407" s="129" t="s">
        <v>204</v>
      </c>
      <c r="G407" s="129" t="s">
        <v>205</v>
      </c>
      <c r="H407" s="129" t="s">
        <v>206</v>
      </c>
      <c r="I407" s="136" t="s">
        <v>207</v>
      </c>
      <c r="J407" s="132"/>
      <c r="K407" s="132"/>
      <c r="L407" s="132"/>
      <c r="M407" s="132"/>
      <c r="N407" s="132"/>
      <c r="O407" s="132"/>
      <c r="P407" s="132"/>
      <c r="Q407" s="133"/>
      <c r="R407" s="137" t="s">
        <v>208</v>
      </c>
      <c r="S407" s="8"/>
      <c r="T407" s="137" t="s">
        <v>199</v>
      </c>
    </row>
    <row r="408" spans="1:20" ht="72" x14ac:dyDescent="0.25">
      <c r="A408" s="128"/>
      <c r="B408" s="130"/>
      <c r="C408" s="130"/>
      <c r="D408" s="130"/>
      <c r="E408" s="130"/>
      <c r="F408" s="130"/>
      <c r="G408" s="130"/>
      <c r="H408" s="130"/>
      <c r="I408" s="9" t="s">
        <v>209</v>
      </c>
      <c r="J408" s="9" t="s">
        <v>210</v>
      </c>
      <c r="K408" s="9" t="s">
        <v>211</v>
      </c>
      <c r="L408" s="9" t="s">
        <v>212</v>
      </c>
      <c r="M408" s="9" t="s">
        <v>213</v>
      </c>
      <c r="N408" s="9" t="s">
        <v>214</v>
      </c>
      <c r="O408" s="9" t="s">
        <v>215</v>
      </c>
      <c r="P408" s="9" t="s">
        <v>216</v>
      </c>
      <c r="Q408" s="9" t="s">
        <v>217</v>
      </c>
      <c r="R408" s="130"/>
      <c r="S408" s="9" t="s">
        <v>218</v>
      </c>
      <c r="T408" s="135"/>
    </row>
    <row r="409" spans="1:20" x14ac:dyDescent="0.25">
      <c r="A409" s="7" t="s">
        <v>98</v>
      </c>
      <c r="B409" s="11" t="s">
        <v>3876</v>
      </c>
      <c r="C409" s="11" t="s">
        <v>3877</v>
      </c>
      <c r="D409" s="15"/>
      <c r="E409" s="11" t="s">
        <v>3878</v>
      </c>
      <c r="F409" s="11" t="s">
        <v>3879</v>
      </c>
      <c r="G409" s="11" t="s">
        <v>3880</v>
      </c>
      <c r="H409" s="11" t="s">
        <v>3881</v>
      </c>
      <c r="I409" s="11" t="s">
        <v>3882</v>
      </c>
      <c r="J409" s="11" t="s">
        <v>3883</v>
      </c>
      <c r="K409" s="11" t="s">
        <v>3680</v>
      </c>
      <c r="L409" s="11" t="s">
        <v>3884</v>
      </c>
      <c r="M409" s="11" t="s">
        <v>3885</v>
      </c>
      <c r="N409" s="11" t="s">
        <v>3886</v>
      </c>
      <c r="O409" s="11" t="s">
        <v>3887</v>
      </c>
      <c r="P409" s="11" t="s">
        <v>3888</v>
      </c>
      <c r="Q409" s="11" t="s">
        <v>3889</v>
      </c>
      <c r="R409" s="11" t="s">
        <v>2300</v>
      </c>
      <c r="S409" s="12" t="s">
        <v>3890</v>
      </c>
      <c r="T409" s="13" t="s">
        <v>3875</v>
      </c>
    </row>
    <row r="410" spans="1:20" x14ac:dyDescent="0.25">
      <c r="A410" s="18" t="s">
        <v>7051</v>
      </c>
      <c r="B410" s="11" t="s">
        <v>3892</v>
      </c>
      <c r="C410" s="11" t="s">
        <v>2622</v>
      </c>
      <c r="D410" s="15"/>
      <c r="E410" s="11" t="s">
        <v>3893</v>
      </c>
      <c r="F410" s="11" t="s">
        <v>3894</v>
      </c>
      <c r="G410" s="11" t="s">
        <v>1802</v>
      </c>
      <c r="H410" s="11" t="s">
        <v>3895</v>
      </c>
      <c r="I410" s="11" t="s">
        <v>3896</v>
      </c>
      <c r="J410" s="11" t="s">
        <v>3897</v>
      </c>
      <c r="K410" s="11" t="s">
        <v>1886</v>
      </c>
      <c r="L410" s="11" t="s">
        <v>2945</v>
      </c>
      <c r="M410" s="11" t="s">
        <v>3898</v>
      </c>
      <c r="N410" s="11" t="s">
        <v>981</v>
      </c>
      <c r="O410" s="11" t="s">
        <v>841</v>
      </c>
      <c r="P410" s="11" t="s">
        <v>2095</v>
      </c>
      <c r="Q410" s="11" t="s">
        <v>3899</v>
      </c>
      <c r="R410" s="11" t="s">
        <v>3258</v>
      </c>
      <c r="S410" s="17" t="s">
        <v>793</v>
      </c>
      <c r="T410" s="13" t="s">
        <v>3891</v>
      </c>
    </row>
    <row r="411" spans="1:20" x14ac:dyDescent="0.25">
      <c r="A411" s="18" t="s">
        <v>7052</v>
      </c>
      <c r="B411" s="11" t="s">
        <v>3901</v>
      </c>
      <c r="C411" s="11" t="s">
        <v>3902</v>
      </c>
      <c r="D411" s="15"/>
      <c r="E411" s="11" t="s">
        <v>3903</v>
      </c>
      <c r="F411" s="11" t="s">
        <v>3904</v>
      </c>
      <c r="G411" s="15"/>
      <c r="H411" s="11" t="s">
        <v>3905</v>
      </c>
      <c r="I411" s="11" t="s">
        <v>3906</v>
      </c>
      <c r="J411" s="11" t="s">
        <v>3907</v>
      </c>
      <c r="K411" s="11" t="s">
        <v>544</v>
      </c>
      <c r="L411" s="11" t="s">
        <v>544</v>
      </c>
      <c r="M411" s="11" t="s">
        <v>3908</v>
      </c>
      <c r="N411" s="11" t="s">
        <v>2742</v>
      </c>
      <c r="O411" s="11" t="s">
        <v>3909</v>
      </c>
      <c r="P411" s="11" t="s">
        <v>548</v>
      </c>
      <c r="Q411" s="11" t="s">
        <v>3696</v>
      </c>
      <c r="R411" s="11" t="s">
        <v>1217</v>
      </c>
      <c r="S411" s="17" t="s">
        <v>1785</v>
      </c>
      <c r="T411" s="13" t="s">
        <v>3900</v>
      </c>
    </row>
    <row r="412" spans="1:20" x14ac:dyDescent="0.25">
      <c r="A412" s="18" t="s">
        <v>7053</v>
      </c>
      <c r="B412" s="11" t="s">
        <v>3911</v>
      </c>
      <c r="C412" s="11" t="s">
        <v>3912</v>
      </c>
      <c r="D412" s="15"/>
      <c r="E412" s="11" t="s">
        <v>3913</v>
      </c>
      <c r="F412" s="11" t="s">
        <v>3914</v>
      </c>
      <c r="G412" s="11" t="s">
        <v>3915</v>
      </c>
      <c r="H412" s="11" t="s">
        <v>3916</v>
      </c>
      <c r="I412" s="11" t="s">
        <v>3917</v>
      </c>
      <c r="J412" s="11" t="s">
        <v>3918</v>
      </c>
      <c r="K412" s="11" t="s">
        <v>2132</v>
      </c>
      <c r="L412" s="11" t="s">
        <v>3919</v>
      </c>
      <c r="M412" s="11" t="s">
        <v>1572</v>
      </c>
      <c r="N412" s="11" t="s">
        <v>1849</v>
      </c>
      <c r="O412" s="11" t="s">
        <v>3920</v>
      </c>
      <c r="P412" s="11" t="s">
        <v>2227</v>
      </c>
      <c r="Q412" s="11" t="s">
        <v>3921</v>
      </c>
      <c r="R412" s="11" t="s">
        <v>3794</v>
      </c>
      <c r="S412" s="17" t="s">
        <v>307</v>
      </c>
      <c r="T412" s="13" t="s">
        <v>3910</v>
      </c>
    </row>
    <row r="413" spans="1:20" x14ac:dyDescent="0.25">
      <c r="A413" s="18" t="s">
        <v>87</v>
      </c>
      <c r="B413" s="11" t="s">
        <v>3923</v>
      </c>
      <c r="C413" s="11" t="s">
        <v>3924</v>
      </c>
      <c r="D413" s="15"/>
      <c r="E413" s="11" t="s">
        <v>3925</v>
      </c>
      <c r="F413" s="11" t="s">
        <v>3926</v>
      </c>
      <c r="G413" s="11" t="s">
        <v>3927</v>
      </c>
      <c r="H413" s="11" t="s">
        <v>3928</v>
      </c>
      <c r="I413" s="11" t="s">
        <v>3929</v>
      </c>
      <c r="J413" s="11" t="s">
        <v>3930</v>
      </c>
      <c r="K413" s="11" t="s">
        <v>1224</v>
      </c>
      <c r="L413" s="11" t="s">
        <v>3931</v>
      </c>
      <c r="M413" s="11" t="s">
        <v>3932</v>
      </c>
      <c r="N413" s="11" t="s">
        <v>3933</v>
      </c>
      <c r="O413" s="11" t="s">
        <v>3934</v>
      </c>
      <c r="P413" s="11" t="s">
        <v>3216</v>
      </c>
      <c r="Q413" s="11" t="s">
        <v>3935</v>
      </c>
      <c r="R413" s="11" t="s">
        <v>3936</v>
      </c>
      <c r="S413" s="17" t="s">
        <v>3746</v>
      </c>
      <c r="T413" s="13" t="s">
        <v>3922</v>
      </c>
    </row>
    <row r="414" spans="1:20" x14ac:dyDescent="0.25">
      <c r="A414" s="18" t="s">
        <v>7054</v>
      </c>
      <c r="B414" s="11" t="s">
        <v>3938</v>
      </c>
      <c r="C414" s="11" t="s">
        <v>3939</v>
      </c>
      <c r="D414" s="15"/>
      <c r="E414" s="11" t="s">
        <v>1463</v>
      </c>
      <c r="F414" s="11" t="s">
        <v>3940</v>
      </c>
      <c r="G414" s="11" t="s">
        <v>970</v>
      </c>
      <c r="H414" s="11" t="s">
        <v>3941</v>
      </c>
      <c r="I414" s="11" t="s">
        <v>3942</v>
      </c>
      <c r="J414" s="11" t="s">
        <v>3943</v>
      </c>
      <c r="K414" s="11" t="s">
        <v>257</v>
      </c>
      <c r="L414" s="11" t="s">
        <v>3944</v>
      </c>
      <c r="M414" s="11" t="s">
        <v>2416</v>
      </c>
      <c r="N414" s="11" t="s">
        <v>662</v>
      </c>
      <c r="O414" s="11" t="s">
        <v>3945</v>
      </c>
      <c r="P414" s="11" t="s">
        <v>367</v>
      </c>
      <c r="Q414" s="11" t="s">
        <v>3946</v>
      </c>
      <c r="R414" s="15"/>
      <c r="S414" s="16"/>
      <c r="T414" s="13" t="s">
        <v>3937</v>
      </c>
    </row>
    <row r="415" spans="1:20" x14ac:dyDescent="0.25">
      <c r="A415" s="18" t="s">
        <v>7055</v>
      </c>
      <c r="B415" s="11" t="s">
        <v>3948</v>
      </c>
      <c r="C415" s="11" t="s">
        <v>3949</v>
      </c>
      <c r="D415" s="15"/>
      <c r="E415" s="11" t="s">
        <v>3950</v>
      </c>
      <c r="F415" s="11" t="s">
        <v>3951</v>
      </c>
      <c r="G415" s="11" t="s">
        <v>1107</v>
      </c>
      <c r="H415" s="11" t="s">
        <v>3952</v>
      </c>
      <c r="I415" s="11" t="s">
        <v>3952</v>
      </c>
      <c r="J415" s="11" t="s">
        <v>3953</v>
      </c>
      <c r="K415" s="11" t="s">
        <v>1357</v>
      </c>
      <c r="L415" s="11" t="s">
        <v>3954</v>
      </c>
      <c r="M415" s="11" t="s">
        <v>1311</v>
      </c>
      <c r="N415" s="11" t="s">
        <v>376</v>
      </c>
      <c r="O415" s="11" t="s">
        <v>833</v>
      </c>
      <c r="P415" s="11" t="s">
        <v>477</v>
      </c>
      <c r="Q415" s="11" t="s">
        <v>1108</v>
      </c>
      <c r="R415" s="11" t="s">
        <v>675</v>
      </c>
      <c r="S415" s="17" t="s">
        <v>735</v>
      </c>
      <c r="T415" s="13" t="s">
        <v>3947</v>
      </c>
    </row>
    <row r="416" spans="1:20" x14ac:dyDescent="0.25">
      <c r="A416" s="18" t="s">
        <v>7056</v>
      </c>
      <c r="B416" s="11" t="s">
        <v>3956</v>
      </c>
      <c r="C416" s="11" t="s">
        <v>3957</v>
      </c>
      <c r="D416" s="15"/>
      <c r="E416" s="11" t="s">
        <v>3958</v>
      </c>
      <c r="F416" s="11" t="s">
        <v>3352</v>
      </c>
      <c r="G416" s="11" t="s">
        <v>1203</v>
      </c>
      <c r="H416" s="11" t="s">
        <v>1052</v>
      </c>
      <c r="I416" s="11" t="s">
        <v>3959</v>
      </c>
      <c r="J416" s="11" t="s">
        <v>3960</v>
      </c>
      <c r="K416" s="11" t="s">
        <v>1037</v>
      </c>
      <c r="L416" s="11" t="s">
        <v>1031</v>
      </c>
      <c r="M416" s="11" t="s">
        <v>3961</v>
      </c>
      <c r="N416" s="11" t="s">
        <v>563</v>
      </c>
      <c r="O416" s="11" t="s">
        <v>3962</v>
      </c>
      <c r="P416" s="11" t="s">
        <v>598</v>
      </c>
      <c r="Q416" s="11" t="s">
        <v>1271</v>
      </c>
      <c r="R416" s="15"/>
      <c r="S416" s="16"/>
      <c r="T416" s="13" t="s">
        <v>3955</v>
      </c>
    </row>
    <row r="417" spans="1:20" x14ac:dyDescent="0.25">
      <c r="A417" s="18" t="s">
        <v>7057</v>
      </c>
      <c r="B417" s="11" t="s">
        <v>3964</v>
      </c>
      <c r="C417" s="11" t="s">
        <v>3965</v>
      </c>
      <c r="D417" s="15"/>
      <c r="E417" s="11" t="s">
        <v>3966</v>
      </c>
      <c r="F417" s="11" t="s">
        <v>3967</v>
      </c>
      <c r="G417" s="11" t="s">
        <v>1878</v>
      </c>
      <c r="H417" s="11" t="s">
        <v>3968</v>
      </c>
      <c r="I417" s="11" t="s">
        <v>3969</v>
      </c>
      <c r="J417" s="11" t="s">
        <v>3970</v>
      </c>
      <c r="K417" s="11" t="s">
        <v>950</v>
      </c>
      <c r="L417" s="11" t="s">
        <v>2607</v>
      </c>
      <c r="M417" s="11" t="s">
        <v>2141</v>
      </c>
      <c r="N417" s="11" t="s">
        <v>359</v>
      </c>
      <c r="O417" s="11" t="s">
        <v>322</v>
      </c>
      <c r="P417" s="11" t="s">
        <v>985</v>
      </c>
      <c r="Q417" s="11" t="s">
        <v>1525</v>
      </c>
      <c r="R417" s="11" t="s">
        <v>2742</v>
      </c>
      <c r="S417" s="17" t="s">
        <v>1878</v>
      </c>
      <c r="T417" s="13" t="s">
        <v>3963</v>
      </c>
    </row>
    <row r="418" spans="1:20" x14ac:dyDescent="0.25">
      <c r="A418" s="18" t="s">
        <v>7058</v>
      </c>
      <c r="B418" s="11" t="s">
        <v>3972</v>
      </c>
      <c r="C418" s="11" t="s">
        <v>3973</v>
      </c>
      <c r="D418" s="15"/>
      <c r="E418" s="11" t="s">
        <v>3974</v>
      </c>
      <c r="F418" s="11" t="s">
        <v>1712</v>
      </c>
      <c r="G418" s="11" t="s">
        <v>293</v>
      </c>
      <c r="H418" s="11" t="s">
        <v>1213</v>
      </c>
      <c r="I418" s="11" t="s">
        <v>2383</v>
      </c>
      <c r="J418" s="11" t="s">
        <v>658</v>
      </c>
      <c r="K418" s="11" t="s">
        <v>1259</v>
      </c>
      <c r="L418" s="11" t="s">
        <v>559</v>
      </c>
      <c r="M418" s="11" t="s">
        <v>1784</v>
      </c>
      <c r="N418" s="11" t="s">
        <v>1812</v>
      </c>
      <c r="O418" s="11" t="s">
        <v>1077</v>
      </c>
      <c r="P418" s="11" t="s">
        <v>472</v>
      </c>
      <c r="Q418" s="11" t="s">
        <v>2117</v>
      </c>
      <c r="R418" s="15"/>
      <c r="S418" s="16"/>
      <c r="T418" s="13" t="s">
        <v>3971</v>
      </c>
    </row>
    <row r="419" spans="1:20" x14ac:dyDescent="0.25">
      <c r="A419" s="18" t="s">
        <v>7059</v>
      </c>
      <c r="B419" s="11" t="s">
        <v>3976</v>
      </c>
      <c r="C419" s="11" t="s">
        <v>2638</v>
      </c>
      <c r="D419" s="15"/>
      <c r="E419" s="11" t="s">
        <v>3977</v>
      </c>
      <c r="F419" s="11" t="s">
        <v>3978</v>
      </c>
      <c r="G419" s="11" t="s">
        <v>719</v>
      </c>
      <c r="H419" s="11" t="s">
        <v>3979</v>
      </c>
      <c r="I419" s="11" t="s">
        <v>3980</v>
      </c>
      <c r="J419" s="11" t="s">
        <v>3790</v>
      </c>
      <c r="K419" s="11" t="s">
        <v>631</v>
      </c>
      <c r="L419" s="11" t="s">
        <v>3258</v>
      </c>
      <c r="M419" s="11" t="s">
        <v>1262</v>
      </c>
      <c r="N419" s="11" t="s">
        <v>1702</v>
      </c>
      <c r="O419" s="11" t="s">
        <v>924</v>
      </c>
      <c r="P419" s="11" t="s">
        <v>792</v>
      </c>
      <c r="Q419" s="11" t="s">
        <v>3886</v>
      </c>
      <c r="R419" s="11" t="s">
        <v>1526</v>
      </c>
      <c r="S419" s="17" t="s">
        <v>647</v>
      </c>
      <c r="T419" s="13" t="s">
        <v>3975</v>
      </c>
    </row>
    <row r="420" spans="1:20" x14ac:dyDescent="0.25">
      <c r="A420" s="18" t="s">
        <v>89</v>
      </c>
      <c r="B420" s="11" t="s">
        <v>3982</v>
      </c>
      <c r="C420" s="11" t="s">
        <v>3983</v>
      </c>
      <c r="D420" s="15"/>
      <c r="E420" s="11" t="s">
        <v>3984</v>
      </c>
      <c r="F420" s="11" t="s">
        <v>3985</v>
      </c>
      <c r="G420" s="11" t="s">
        <v>1929</v>
      </c>
      <c r="H420" s="11" t="s">
        <v>3986</v>
      </c>
      <c r="I420" s="11" t="s">
        <v>3987</v>
      </c>
      <c r="J420" s="11" t="s">
        <v>3988</v>
      </c>
      <c r="K420" s="11" t="s">
        <v>3989</v>
      </c>
      <c r="L420" s="11" t="s">
        <v>2797</v>
      </c>
      <c r="M420" s="11" t="s">
        <v>3990</v>
      </c>
      <c r="N420" s="11" t="s">
        <v>3991</v>
      </c>
      <c r="O420" s="11" t="s">
        <v>3992</v>
      </c>
      <c r="P420" s="11" t="s">
        <v>3993</v>
      </c>
      <c r="Q420" s="11" t="s">
        <v>3994</v>
      </c>
      <c r="R420" s="11" t="s">
        <v>3995</v>
      </c>
      <c r="S420" s="17" t="s">
        <v>3996</v>
      </c>
      <c r="T420" s="13" t="s">
        <v>3981</v>
      </c>
    </row>
    <row r="421" spans="1:20" x14ac:dyDescent="0.25">
      <c r="A421" s="18" t="s">
        <v>7060</v>
      </c>
      <c r="B421" s="11" t="s">
        <v>3998</v>
      </c>
      <c r="C421" s="11" t="s">
        <v>3999</v>
      </c>
      <c r="D421" s="15"/>
      <c r="E421" s="11" t="s">
        <v>3474</v>
      </c>
      <c r="F421" s="11" t="s">
        <v>4000</v>
      </c>
      <c r="G421" s="11" t="s">
        <v>1199</v>
      </c>
      <c r="H421" s="11" t="s">
        <v>1052</v>
      </c>
      <c r="I421" s="11" t="s">
        <v>4001</v>
      </c>
      <c r="J421" s="11" t="s">
        <v>320</v>
      </c>
      <c r="K421" s="11" t="s">
        <v>1356</v>
      </c>
      <c r="L421" s="11" t="s">
        <v>1555</v>
      </c>
      <c r="M421" s="11" t="s">
        <v>1824</v>
      </c>
      <c r="N421" s="11" t="s">
        <v>305</v>
      </c>
      <c r="O421" s="11" t="s">
        <v>4002</v>
      </c>
      <c r="P421" s="11" t="s">
        <v>921</v>
      </c>
      <c r="Q421" s="11" t="s">
        <v>2662</v>
      </c>
      <c r="R421" s="11" t="s">
        <v>3222</v>
      </c>
      <c r="S421" s="17" t="s">
        <v>1838</v>
      </c>
      <c r="T421" s="13" t="s">
        <v>3997</v>
      </c>
    </row>
    <row r="422" spans="1:20" x14ac:dyDescent="0.25">
      <c r="A422" s="18" t="s">
        <v>7061</v>
      </c>
      <c r="B422" s="11" t="s">
        <v>4004</v>
      </c>
      <c r="C422" s="11" t="s">
        <v>4005</v>
      </c>
      <c r="D422" s="15"/>
      <c r="E422" s="11" t="s">
        <v>4006</v>
      </c>
      <c r="F422" s="11" t="s">
        <v>4007</v>
      </c>
      <c r="G422" s="11" t="s">
        <v>1533</v>
      </c>
      <c r="H422" s="11" t="s">
        <v>1089</v>
      </c>
      <c r="I422" s="11" t="s">
        <v>4008</v>
      </c>
      <c r="J422" s="11" t="s">
        <v>2210</v>
      </c>
      <c r="K422" s="11" t="s">
        <v>1095</v>
      </c>
      <c r="L422" s="11" t="s">
        <v>580</v>
      </c>
      <c r="M422" s="11" t="s">
        <v>3709</v>
      </c>
      <c r="N422" s="11" t="s">
        <v>1716</v>
      </c>
      <c r="O422" s="11" t="s">
        <v>2177</v>
      </c>
      <c r="P422" s="11" t="s">
        <v>749</v>
      </c>
      <c r="Q422" s="11" t="s">
        <v>1824</v>
      </c>
      <c r="R422" s="11" t="s">
        <v>1836</v>
      </c>
      <c r="S422" s="17" t="s">
        <v>1440</v>
      </c>
      <c r="T422" s="13" t="s">
        <v>4003</v>
      </c>
    </row>
    <row r="423" spans="1:20" x14ac:dyDescent="0.25">
      <c r="A423" s="18" t="s">
        <v>7062</v>
      </c>
      <c r="B423" s="11" t="s">
        <v>4010</v>
      </c>
      <c r="C423" s="11" t="s">
        <v>3174</v>
      </c>
      <c r="D423" s="15"/>
      <c r="E423" s="11" t="s">
        <v>4011</v>
      </c>
      <c r="F423" s="11" t="s">
        <v>4012</v>
      </c>
      <c r="G423" s="11" t="s">
        <v>4013</v>
      </c>
      <c r="H423" s="11" t="s">
        <v>4014</v>
      </c>
      <c r="I423" s="11" t="s">
        <v>4015</v>
      </c>
      <c r="J423" s="11" t="s">
        <v>2384</v>
      </c>
      <c r="K423" s="11" t="s">
        <v>3647</v>
      </c>
      <c r="L423" s="11" t="s">
        <v>581</v>
      </c>
      <c r="M423" s="11" t="s">
        <v>3355</v>
      </c>
      <c r="N423" s="11" t="s">
        <v>1023</v>
      </c>
      <c r="O423" s="11" t="s">
        <v>3773</v>
      </c>
      <c r="P423" s="11" t="s">
        <v>985</v>
      </c>
      <c r="Q423" s="11" t="s">
        <v>4016</v>
      </c>
      <c r="R423" s="11" t="s">
        <v>1562</v>
      </c>
      <c r="S423" s="17" t="s">
        <v>2004</v>
      </c>
      <c r="T423" s="13" t="s">
        <v>4009</v>
      </c>
    </row>
    <row r="424" spans="1:20" x14ac:dyDescent="0.25">
      <c r="A424" s="18" t="s">
        <v>7063</v>
      </c>
      <c r="B424" s="11" t="s">
        <v>4018</v>
      </c>
      <c r="C424" s="11" t="s">
        <v>4019</v>
      </c>
      <c r="D424" s="15"/>
      <c r="E424" s="11" t="s">
        <v>4020</v>
      </c>
      <c r="F424" s="11" t="s">
        <v>1923</v>
      </c>
      <c r="G424" s="11" t="s">
        <v>306</v>
      </c>
      <c r="H424" s="11" t="s">
        <v>4021</v>
      </c>
      <c r="I424" s="11" t="s">
        <v>4021</v>
      </c>
      <c r="J424" s="11" t="s">
        <v>4022</v>
      </c>
      <c r="K424" s="11" t="s">
        <v>474</v>
      </c>
      <c r="L424" s="11" t="s">
        <v>293</v>
      </c>
      <c r="M424" s="11" t="s">
        <v>3921</v>
      </c>
      <c r="N424" s="11" t="s">
        <v>1562</v>
      </c>
      <c r="O424" s="11" t="s">
        <v>4023</v>
      </c>
      <c r="P424" s="11" t="s">
        <v>773</v>
      </c>
      <c r="Q424" s="11" t="s">
        <v>4024</v>
      </c>
      <c r="R424" s="11" t="s">
        <v>660</v>
      </c>
      <c r="S424" s="17" t="s">
        <v>374</v>
      </c>
      <c r="T424" s="13" t="s">
        <v>4017</v>
      </c>
    </row>
    <row r="425" spans="1:20" x14ac:dyDescent="0.25">
      <c r="A425" s="18" t="s">
        <v>7064</v>
      </c>
      <c r="B425" s="11" t="s">
        <v>2817</v>
      </c>
      <c r="C425" s="11" t="s">
        <v>4026</v>
      </c>
      <c r="D425" s="15"/>
      <c r="E425" s="11" t="s">
        <v>2376</v>
      </c>
      <c r="F425" s="11" t="s">
        <v>4027</v>
      </c>
      <c r="G425" s="11" t="s">
        <v>2106</v>
      </c>
      <c r="H425" s="11" t="s">
        <v>4028</v>
      </c>
      <c r="I425" s="11" t="s">
        <v>4029</v>
      </c>
      <c r="J425" s="11" t="s">
        <v>4030</v>
      </c>
      <c r="K425" s="11" t="s">
        <v>4031</v>
      </c>
      <c r="L425" s="11" t="s">
        <v>936</v>
      </c>
      <c r="M425" s="11" t="s">
        <v>4032</v>
      </c>
      <c r="N425" s="11" t="s">
        <v>2243</v>
      </c>
      <c r="O425" s="11" t="s">
        <v>422</v>
      </c>
      <c r="P425" s="11" t="s">
        <v>530</v>
      </c>
      <c r="Q425" s="11" t="s">
        <v>4033</v>
      </c>
      <c r="R425" s="15"/>
      <c r="S425" s="16"/>
      <c r="T425" s="13" t="s">
        <v>4025</v>
      </c>
    </row>
    <row r="426" spans="1:20" x14ac:dyDescent="0.25">
      <c r="A426" s="18" t="s">
        <v>7065</v>
      </c>
      <c r="B426" s="11" t="s">
        <v>4035</v>
      </c>
      <c r="C426" s="11" t="s">
        <v>4036</v>
      </c>
      <c r="D426" s="15"/>
      <c r="E426" s="11" t="s">
        <v>2414</v>
      </c>
      <c r="F426" s="11" t="s">
        <v>4037</v>
      </c>
      <c r="G426" s="11" t="s">
        <v>478</v>
      </c>
      <c r="H426" s="11" t="s">
        <v>1509</v>
      </c>
      <c r="I426" s="11" t="s">
        <v>4038</v>
      </c>
      <c r="J426" s="11" t="s">
        <v>2794</v>
      </c>
      <c r="K426" s="11" t="s">
        <v>631</v>
      </c>
      <c r="L426" s="11" t="s">
        <v>1045</v>
      </c>
      <c r="M426" s="11" t="s">
        <v>4039</v>
      </c>
      <c r="N426" s="11" t="s">
        <v>1110</v>
      </c>
      <c r="O426" s="11" t="s">
        <v>1312</v>
      </c>
      <c r="P426" s="11" t="s">
        <v>1012</v>
      </c>
      <c r="Q426" s="11" t="s">
        <v>1075</v>
      </c>
      <c r="R426" s="15"/>
      <c r="S426" s="16"/>
      <c r="T426" s="13" t="s">
        <v>4034</v>
      </c>
    </row>
    <row r="427" spans="1:20" x14ac:dyDescent="0.25">
      <c r="A427" s="18" t="s">
        <v>101</v>
      </c>
      <c r="B427" s="11" t="s">
        <v>4041</v>
      </c>
      <c r="C427" s="11" t="s">
        <v>4042</v>
      </c>
      <c r="D427" s="15"/>
      <c r="E427" s="11" t="s">
        <v>4043</v>
      </c>
      <c r="F427" s="11" t="s">
        <v>4044</v>
      </c>
      <c r="G427" s="11" t="s">
        <v>678</v>
      </c>
      <c r="H427" s="11" t="s">
        <v>4045</v>
      </c>
      <c r="I427" s="11" t="s">
        <v>4046</v>
      </c>
      <c r="J427" s="11" t="s">
        <v>4047</v>
      </c>
      <c r="K427" s="11" t="s">
        <v>4048</v>
      </c>
      <c r="L427" s="11" t="s">
        <v>4049</v>
      </c>
      <c r="M427" s="11" t="s">
        <v>4050</v>
      </c>
      <c r="N427" s="11" t="s">
        <v>4051</v>
      </c>
      <c r="O427" s="11" t="s">
        <v>4052</v>
      </c>
      <c r="P427" s="11" t="s">
        <v>3909</v>
      </c>
      <c r="Q427" s="11" t="s">
        <v>1293</v>
      </c>
      <c r="R427" s="15"/>
      <c r="S427" s="16"/>
      <c r="T427" s="13" t="s">
        <v>4040</v>
      </c>
    </row>
    <row r="428" spans="1:20" x14ac:dyDescent="0.25">
      <c r="A428" s="18" t="s">
        <v>7066</v>
      </c>
      <c r="B428" s="11" t="s">
        <v>4054</v>
      </c>
      <c r="C428" s="11" t="s">
        <v>3024</v>
      </c>
      <c r="D428" s="15"/>
      <c r="E428" s="11" t="s">
        <v>992</v>
      </c>
      <c r="F428" s="11" t="s">
        <v>4055</v>
      </c>
      <c r="G428" s="11" t="s">
        <v>862</v>
      </c>
      <c r="H428" s="11" t="s">
        <v>1247</v>
      </c>
      <c r="I428" s="11" t="s">
        <v>1247</v>
      </c>
      <c r="J428" s="11" t="s">
        <v>920</v>
      </c>
      <c r="K428" s="11" t="s">
        <v>872</v>
      </c>
      <c r="L428" s="11" t="s">
        <v>730</v>
      </c>
      <c r="M428" s="11" t="s">
        <v>2219</v>
      </c>
      <c r="N428" s="11" t="s">
        <v>1270</v>
      </c>
      <c r="O428" s="11" t="s">
        <v>833</v>
      </c>
      <c r="P428" s="11" t="s">
        <v>872</v>
      </c>
      <c r="Q428" s="11" t="s">
        <v>936</v>
      </c>
      <c r="R428" s="15"/>
      <c r="S428" s="16"/>
      <c r="T428" s="13" t="s">
        <v>4053</v>
      </c>
    </row>
    <row r="429" spans="1:20" x14ac:dyDescent="0.25">
      <c r="A429" s="18" t="s">
        <v>7067</v>
      </c>
      <c r="B429" s="11" t="s">
        <v>4057</v>
      </c>
      <c r="C429" s="11" t="s">
        <v>4058</v>
      </c>
      <c r="D429" s="15"/>
      <c r="E429" s="11" t="s">
        <v>4059</v>
      </c>
      <c r="F429" s="11" t="s">
        <v>4060</v>
      </c>
      <c r="G429" s="11" t="s">
        <v>833</v>
      </c>
      <c r="H429" s="11" t="s">
        <v>4061</v>
      </c>
      <c r="I429" s="11" t="s">
        <v>4062</v>
      </c>
      <c r="J429" s="11" t="s">
        <v>4063</v>
      </c>
      <c r="K429" s="11" t="s">
        <v>703</v>
      </c>
      <c r="L429" s="11" t="s">
        <v>1174</v>
      </c>
      <c r="M429" s="11" t="s">
        <v>3295</v>
      </c>
      <c r="N429" s="11" t="s">
        <v>730</v>
      </c>
      <c r="O429" s="11" t="s">
        <v>1977</v>
      </c>
      <c r="P429" s="11" t="s">
        <v>1311</v>
      </c>
      <c r="Q429" s="11" t="s">
        <v>4039</v>
      </c>
      <c r="R429" s="11" t="s">
        <v>678</v>
      </c>
      <c r="S429" s="16"/>
      <c r="T429" s="13" t="s">
        <v>4056</v>
      </c>
    </row>
    <row r="430" spans="1:20" x14ac:dyDescent="0.25">
      <c r="A430" s="18" t="s">
        <v>104</v>
      </c>
      <c r="B430" s="11" t="s">
        <v>4065</v>
      </c>
      <c r="C430" s="11" t="s">
        <v>4066</v>
      </c>
      <c r="D430" s="15"/>
      <c r="E430" s="11" t="s">
        <v>4067</v>
      </c>
      <c r="F430" s="11" t="s">
        <v>4068</v>
      </c>
      <c r="G430" s="15"/>
      <c r="H430" s="11" t="s">
        <v>4069</v>
      </c>
      <c r="I430" s="11" t="s">
        <v>4069</v>
      </c>
      <c r="J430" s="11" t="s">
        <v>3138</v>
      </c>
      <c r="K430" s="11" t="s">
        <v>1664</v>
      </c>
      <c r="L430" s="11" t="s">
        <v>4070</v>
      </c>
      <c r="M430" s="11" t="s">
        <v>1884</v>
      </c>
      <c r="N430" s="11" t="s">
        <v>1311</v>
      </c>
      <c r="O430" s="11" t="s">
        <v>2365</v>
      </c>
      <c r="P430" s="11" t="s">
        <v>1717</v>
      </c>
      <c r="Q430" s="11" t="s">
        <v>1912</v>
      </c>
      <c r="R430" s="11" t="s">
        <v>1292</v>
      </c>
      <c r="S430" s="17" t="s">
        <v>472</v>
      </c>
      <c r="T430" s="13" t="s">
        <v>4064</v>
      </c>
    </row>
    <row r="431" spans="1:20" x14ac:dyDescent="0.25">
      <c r="A431" s="18" t="s">
        <v>7068</v>
      </c>
      <c r="B431" s="11" t="s">
        <v>4072</v>
      </c>
      <c r="C431" s="11" t="s">
        <v>4073</v>
      </c>
      <c r="D431" s="15"/>
      <c r="E431" s="11" t="s">
        <v>4074</v>
      </c>
      <c r="F431" s="11" t="s">
        <v>4075</v>
      </c>
      <c r="G431" s="15"/>
      <c r="H431" s="11" t="s">
        <v>4076</v>
      </c>
      <c r="I431" s="11" t="s">
        <v>4076</v>
      </c>
      <c r="J431" s="11" t="s">
        <v>4077</v>
      </c>
      <c r="K431" s="11" t="s">
        <v>1679</v>
      </c>
      <c r="L431" s="11" t="s">
        <v>4078</v>
      </c>
      <c r="M431" s="11" t="s">
        <v>1257</v>
      </c>
      <c r="N431" s="11" t="s">
        <v>4079</v>
      </c>
      <c r="O431" s="11" t="s">
        <v>2268</v>
      </c>
      <c r="P431" s="11" t="s">
        <v>303</v>
      </c>
      <c r="Q431" s="11" t="s">
        <v>2066</v>
      </c>
      <c r="R431" s="15"/>
      <c r="S431" s="16"/>
      <c r="T431" s="13" t="s">
        <v>4071</v>
      </c>
    </row>
    <row r="432" spans="1:20" x14ac:dyDescent="0.25">
      <c r="A432" s="18" t="s">
        <v>7069</v>
      </c>
      <c r="B432" s="11" t="s">
        <v>4081</v>
      </c>
      <c r="C432" s="11" t="s">
        <v>4082</v>
      </c>
      <c r="D432" s="15"/>
      <c r="E432" s="11" t="s">
        <v>771</v>
      </c>
      <c r="F432" s="11" t="s">
        <v>2669</v>
      </c>
      <c r="G432" s="15"/>
      <c r="H432" s="11" t="s">
        <v>4083</v>
      </c>
      <c r="I432" s="11" t="s">
        <v>4083</v>
      </c>
      <c r="J432" s="11" t="s">
        <v>4084</v>
      </c>
      <c r="K432" s="11" t="s">
        <v>1426</v>
      </c>
      <c r="L432" s="11" t="s">
        <v>909</v>
      </c>
      <c r="M432" s="11" t="s">
        <v>352</v>
      </c>
      <c r="N432" s="11" t="s">
        <v>1878</v>
      </c>
      <c r="O432" s="11" t="s">
        <v>4085</v>
      </c>
      <c r="P432" s="11" t="s">
        <v>445</v>
      </c>
      <c r="Q432" s="11" t="s">
        <v>3619</v>
      </c>
      <c r="R432" s="11" t="s">
        <v>615</v>
      </c>
      <c r="S432" s="17" t="s">
        <v>304</v>
      </c>
      <c r="T432" s="13" t="s">
        <v>4080</v>
      </c>
    </row>
    <row r="433" spans="1:20" x14ac:dyDescent="0.25">
      <c r="A433" s="18" t="s">
        <v>142</v>
      </c>
      <c r="B433" s="11" t="s">
        <v>4087</v>
      </c>
      <c r="C433" s="11" t="s">
        <v>4088</v>
      </c>
      <c r="D433" s="15"/>
      <c r="E433" s="11" t="s">
        <v>4089</v>
      </c>
      <c r="F433" s="11" t="s">
        <v>4090</v>
      </c>
      <c r="G433" s="11" t="s">
        <v>4091</v>
      </c>
      <c r="H433" s="11" t="s">
        <v>4092</v>
      </c>
      <c r="I433" s="11" t="s">
        <v>4093</v>
      </c>
      <c r="J433" s="11" t="s">
        <v>4094</v>
      </c>
      <c r="K433" s="11" t="s">
        <v>1547</v>
      </c>
      <c r="L433" s="11" t="s">
        <v>321</v>
      </c>
      <c r="M433" s="11" t="s">
        <v>4095</v>
      </c>
      <c r="N433" s="11" t="s">
        <v>497</v>
      </c>
      <c r="O433" s="11" t="s">
        <v>4096</v>
      </c>
      <c r="P433" s="11" t="s">
        <v>1838</v>
      </c>
      <c r="Q433" s="11" t="s">
        <v>4097</v>
      </c>
      <c r="R433" s="11" t="s">
        <v>3890</v>
      </c>
      <c r="S433" s="17" t="s">
        <v>2721</v>
      </c>
      <c r="T433" s="13" t="s">
        <v>4086</v>
      </c>
    </row>
    <row r="434" spans="1:20" x14ac:dyDescent="0.25">
      <c r="A434" s="18" t="s">
        <v>7070</v>
      </c>
      <c r="B434" s="11" t="s">
        <v>4099</v>
      </c>
      <c r="C434" s="11" t="s">
        <v>4100</v>
      </c>
      <c r="D434" s="15"/>
      <c r="E434" s="11" t="s">
        <v>4101</v>
      </c>
      <c r="F434" s="11" t="s">
        <v>4102</v>
      </c>
      <c r="G434" s="11" t="s">
        <v>2605</v>
      </c>
      <c r="H434" s="11" t="s">
        <v>1999</v>
      </c>
      <c r="I434" s="11" t="s">
        <v>1999</v>
      </c>
      <c r="J434" s="11" t="s">
        <v>4103</v>
      </c>
      <c r="K434" s="11" t="s">
        <v>386</v>
      </c>
      <c r="L434" s="11" t="s">
        <v>3435</v>
      </c>
      <c r="M434" s="11" t="s">
        <v>3264</v>
      </c>
      <c r="N434" s="11" t="s">
        <v>475</v>
      </c>
      <c r="O434" s="11" t="s">
        <v>4104</v>
      </c>
      <c r="P434" s="11" t="s">
        <v>357</v>
      </c>
      <c r="Q434" s="11" t="s">
        <v>4105</v>
      </c>
      <c r="R434" s="11" t="s">
        <v>840</v>
      </c>
      <c r="S434" s="17" t="s">
        <v>1702</v>
      </c>
      <c r="T434" s="13" t="s">
        <v>4098</v>
      </c>
    </row>
    <row r="435" spans="1:20" x14ac:dyDescent="0.25">
      <c r="A435" s="18" t="s">
        <v>7071</v>
      </c>
      <c r="B435" s="11" t="s">
        <v>4107</v>
      </c>
      <c r="C435" s="11" t="s">
        <v>3626</v>
      </c>
      <c r="D435" s="15"/>
      <c r="E435" s="11" t="s">
        <v>4108</v>
      </c>
      <c r="F435" s="11" t="s">
        <v>4109</v>
      </c>
      <c r="G435" s="11" t="s">
        <v>661</v>
      </c>
      <c r="H435" s="11" t="s">
        <v>4110</v>
      </c>
      <c r="I435" s="11" t="s">
        <v>4111</v>
      </c>
      <c r="J435" s="11" t="s">
        <v>3264</v>
      </c>
      <c r="K435" s="11" t="s">
        <v>1514</v>
      </c>
      <c r="L435" s="11" t="s">
        <v>1499</v>
      </c>
      <c r="M435" s="11" t="s">
        <v>3496</v>
      </c>
      <c r="N435" s="11" t="s">
        <v>312</v>
      </c>
      <c r="O435" s="11" t="s">
        <v>1877</v>
      </c>
      <c r="P435" s="11" t="s">
        <v>565</v>
      </c>
      <c r="Q435" s="11" t="s">
        <v>4112</v>
      </c>
      <c r="R435" s="11" t="s">
        <v>985</v>
      </c>
      <c r="S435" s="17" t="s">
        <v>847</v>
      </c>
      <c r="T435" s="13" t="s">
        <v>4106</v>
      </c>
    </row>
    <row r="436" spans="1:20" x14ac:dyDescent="0.25">
      <c r="A436" s="18" t="s">
        <v>7072</v>
      </c>
      <c r="B436" s="11" t="s">
        <v>4114</v>
      </c>
      <c r="C436" s="11" t="s">
        <v>4115</v>
      </c>
      <c r="D436" s="15"/>
      <c r="E436" s="11" t="s">
        <v>4116</v>
      </c>
      <c r="F436" s="11" t="s">
        <v>4117</v>
      </c>
      <c r="G436" s="11" t="s">
        <v>3243</v>
      </c>
      <c r="H436" s="11" t="s">
        <v>4118</v>
      </c>
      <c r="I436" s="11" t="s">
        <v>4119</v>
      </c>
      <c r="J436" s="11" t="s">
        <v>4120</v>
      </c>
      <c r="K436" s="11" t="s">
        <v>1552</v>
      </c>
      <c r="L436" s="11" t="s">
        <v>1821</v>
      </c>
      <c r="M436" s="11" t="s">
        <v>1293</v>
      </c>
      <c r="N436" s="11" t="s">
        <v>4121</v>
      </c>
      <c r="O436" s="11" t="s">
        <v>4122</v>
      </c>
      <c r="P436" s="11" t="s">
        <v>4123</v>
      </c>
      <c r="Q436" s="11" t="s">
        <v>4124</v>
      </c>
      <c r="R436" s="11" t="s">
        <v>4125</v>
      </c>
      <c r="S436" s="17" t="s">
        <v>1669</v>
      </c>
      <c r="T436" s="13" t="s">
        <v>4113</v>
      </c>
    </row>
    <row r="437" spans="1:20" x14ac:dyDescent="0.25">
      <c r="A437" s="18" t="s">
        <v>176</v>
      </c>
      <c r="B437" s="11" t="s">
        <v>4127</v>
      </c>
      <c r="C437" s="11" t="s">
        <v>4128</v>
      </c>
      <c r="D437" s="15"/>
      <c r="E437" s="11" t="s">
        <v>4129</v>
      </c>
      <c r="F437" s="11" t="s">
        <v>4130</v>
      </c>
      <c r="G437" s="11" t="s">
        <v>4131</v>
      </c>
      <c r="H437" s="11" t="s">
        <v>4132</v>
      </c>
      <c r="I437" s="11" t="s">
        <v>4133</v>
      </c>
      <c r="J437" s="11" t="s">
        <v>4134</v>
      </c>
      <c r="K437" s="11" t="s">
        <v>4135</v>
      </c>
      <c r="L437" s="11" t="s">
        <v>4136</v>
      </c>
      <c r="M437" s="11" t="s">
        <v>4137</v>
      </c>
      <c r="N437" s="11" t="s">
        <v>4138</v>
      </c>
      <c r="O437" s="11" t="s">
        <v>4139</v>
      </c>
      <c r="P437" s="11" t="s">
        <v>4140</v>
      </c>
      <c r="Q437" s="11" t="s">
        <v>4141</v>
      </c>
      <c r="R437" s="11" t="s">
        <v>3083</v>
      </c>
      <c r="S437" s="17" t="s">
        <v>1497</v>
      </c>
      <c r="T437" s="13" t="s">
        <v>4126</v>
      </c>
    </row>
    <row r="438" spans="1:20" x14ac:dyDescent="0.25">
      <c r="A438" s="18" t="s">
        <v>7073</v>
      </c>
      <c r="B438" s="11" t="s">
        <v>4143</v>
      </c>
      <c r="C438" s="11" t="s">
        <v>4144</v>
      </c>
      <c r="D438" s="15"/>
      <c r="E438" s="11" t="s">
        <v>4145</v>
      </c>
      <c r="F438" s="11" t="s">
        <v>4146</v>
      </c>
      <c r="G438" s="11" t="s">
        <v>2429</v>
      </c>
      <c r="H438" s="11" t="s">
        <v>4147</v>
      </c>
      <c r="I438" s="11" t="s">
        <v>4148</v>
      </c>
      <c r="J438" s="11" t="s">
        <v>4149</v>
      </c>
      <c r="K438" s="11" t="s">
        <v>2059</v>
      </c>
      <c r="L438" s="11" t="s">
        <v>4150</v>
      </c>
      <c r="M438" s="11" t="s">
        <v>1854</v>
      </c>
      <c r="N438" s="11" t="s">
        <v>2161</v>
      </c>
      <c r="O438" s="11" t="s">
        <v>2448</v>
      </c>
      <c r="P438" s="11" t="s">
        <v>293</v>
      </c>
      <c r="Q438" s="11" t="s">
        <v>4151</v>
      </c>
      <c r="R438" s="11" t="s">
        <v>359</v>
      </c>
      <c r="S438" s="16"/>
      <c r="T438" s="13" t="s">
        <v>4142</v>
      </c>
    </row>
    <row r="439" spans="1:20" x14ac:dyDescent="0.25">
      <c r="A439" s="18" t="s">
        <v>7074</v>
      </c>
      <c r="B439" s="11" t="s">
        <v>4153</v>
      </c>
      <c r="C439" s="11" t="s">
        <v>4154</v>
      </c>
      <c r="D439" s="15"/>
      <c r="E439" s="11" t="s">
        <v>4155</v>
      </c>
      <c r="F439" s="11" t="s">
        <v>2974</v>
      </c>
      <c r="G439" s="15"/>
      <c r="H439" s="11" t="s">
        <v>4156</v>
      </c>
      <c r="I439" s="11" t="s">
        <v>4137</v>
      </c>
      <c r="J439" s="11" t="s">
        <v>691</v>
      </c>
      <c r="K439" s="11" t="s">
        <v>1996</v>
      </c>
      <c r="L439" s="11" t="s">
        <v>3019</v>
      </c>
      <c r="M439" s="11" t="s">
        <v>3681</v>
      </c>
      <c r="N439" s="11" t="s">
        <v>1325</v>
      </c>
      <c r="O439" s="11" t="s">
        <v>2226</v>
      </c>
      <c r="P439" s="11" t="s">
        <v>1996</v>
      </c>
      <c r="Q439" s="11" t="s">
        <v>4157</v>
      </c>
      <c r="R439" s="15"/>
      <c r="S439" s="16"/>
      <c r="T439" s="13" t="s">
        <v>4152</v>
      </c>
    </row>
    <row r="440" spans="1:20" x14ac:dyDescent="0.25">
      <c r="A440" s="18" t="s">
        <v>7075</v>
      </c>
      <c r="B440" s="11" t="s">
        <v>4159</v>
      </c>
      <c r="C440" s="11" t="s">
        <v>4160</v>
      </c>
      <c r="D440" s="15"/>
      <c r="E440" s="11" t="s">
        <v>1050</v>
      </c>
      <c r="F440" s="11" t="s">
        <v>4161</v>
      </c>
      <c r="G440" s="11" t="s">
        <v>324</v>
      </c>
      <c r="H440" s="11" t="s">
        <v>4162</v>
      </c>
      <c r="I440" s="11" t="s">
        <v>4163</v>
      </c>
      <c r="J440" s="11" t="s">
        <v>2034</v>
      </c>
      <c r="K440" s="11" t="s">
        <v>1096</v>
      </c>
      <c r="L440" s="11" t="s">
        <v>429</v>
      </c>
      <c r="M440" s="11" t="s">
        <v>3358</v>
      </c>
      <c r="N440" s="11" t="s">
        <v>324</v>
      </c>
      <c r="O440" s="11" t="s">
        <v>3334</v>
      </c>
      <c r="P440" s="11" t="s">
        <v>1024</v>
      </c>
      <c r="Q440" s="11" t="s">
        <v>688</v>
      </c>
      <c r="R440" s="11" t="s">
        <v>673</v>
      </c>
      <c r="S440" s="17" t="s">
        <v>4121</v>
      </c>
      <c r="T440" s="13" t="s">
        <v>4158</v>
      </c>
    </row>
    <row r="441" spans="1:20" x14ac:dyDescent="0.25">
      <c r="A441" s="18" t="s">
        <v>7076</v>
      </c>
      <c r="B441" s="11" t="s">
        <v>4165</v>
      </c>
      <c r="C441" s="11" t="s">
        <v>4166</v>
      </c>
      <c r="D441" s="15"/>
      <c r="E441" s="11" t="s">
        <v>4167</v>
      </c>
      <c r="F441" s="11" t="s">
        <v>4168</v>
      </c>
      <c r="G441" s="15"/>
      <c r="H441" s="11" t="s">
        <v>4169</v>
      </c>
      <c r="I441" s="11" t="s">
        <v>4170</v>
      </c>
      <c r="J441" s="11" t="s">
        <v>4171</v>
      </c>
      <c r="K441" s="11" t="s">
        <v>4172</v>
      </c>
      <c r="L441" s="11" t="s">
        <v>4173</v>
      </c>
      <c r="M441" s="11" t="s">
        <v>4174</v>
      </c>
      <c r="N441" s="11" t="s">
        <v>2044</v>
      </c>
      <c r="O441" s="11" t="s">
        <v>4175</v>
      </c>
      <c r="P441" s="11" t="s">
        <v>1467</v>
      </c>
      <c r="Q441" s="11" t="s">
        <v>4176</v>
      </c>
      <c r="R441" s="11" t="s">
        <v>4121</v>
      </c>
      <c r="S441" s="17" t="s">
        <v>777</v>
      </c>
      <c r="T441" s="13" t="s">
        <v>4164</v>
      </c>
    </row>
    <row r="442" spans="1:20" x14ac:dyDescent="0.25">
      <c r="A442" s="18" t="s">
        <v>7077</v>
      </c>
      <c r="B442" s="11" t="s">
        <v>4178</v>
      </c>
      <c r="C442" s="11" t="s">
        <v>3949</v>
      </c>
      <c r="D442" s="15"/>
      <c r="E442" s="11" t="s">
        <v>3977</v>
      </c>
      <c r="F442" s="11" t="s">
        <v>4179</v>
      </c>
      <c r="G442" s="11" t="s">
        <v>1111</v>
      </c>
      <c r="H442" s="11" t="s">
        <v>4180</v>
      </c>
      <c r="I442" s="11" t="s">
        <v>4180</v>
      </c>
      <c r="J442" s="11" t="s">
        <v>2209</v>
      </c>
      <c r="K442" s="11" t="s">
        <v>1271</v>
      </c>
      <c r="L442" s="11" t="s">
        <v>2721</v>
      </c>
      <c r="M442" s="11" t="s">
        <v>843</v>
      </c>
      <c r="N442" s="11" t="s">
        <v>1215</v>
      </c>
      <c r="O442" s="11" t="s">
        <v>966</v>
      </c>
      <c r="P442" s="11" t="s">
        <v>690</v>
      </c>
      <c r="Q442" s="11" t="s">
        <v>658</v>
      </c>
      <c r="R442" s="15"/>
      <c r="S442" s="16"/>
      <c r="T442" s="13" t="s">
        <v>4177</v>
      </c>
    </row>
    <row r="443" spans="1:20" x14ac:dyDescent="0.25">
      <c r="A443" s="18" t="s">
        <v>7078</v>
      </c>
      <c r="B443" s="11" t="s">
        <v>4182</v>
      </c>
      <c r="C443" s="11" t="s">
        <v>4183</v>
      </c>
      <c r="D443" s="15"/>
      <c r="E443" s="11" t="s">
        <v>4184</v>
      </c>
      <c r="F443" s="11" t="s">
        <v>4185</v>
      </c>
      <c r="G443" s="11" t="s">
        <v>1094</v>
      </c>
      <c r="H443" s="11" t="s">
        <v>4186</v>
      </c>
      <c r="I443" s="11" t="s">
        <v>4187</v>
      </c>
      <c r="J443" s="11" t="s">
        <v>587</v>
      </c>
      <c r="K443" s="11" t="s">
        <v>4188</v>
      </c>
      <c r="L443" s="11" t="s">
        <v>4189</v>
      </c>
      <c r="M443" s="11" t="s">
        <v>4190</v>
      </c>
      <c r="N443" s="11" t="s">
        <v>3712</v>
      </c>
      <c r="O443" s="11" t="s">
        <v>4191</v>
      </c>
      <c r="P443" s="11" t="s">
        <v>999</v>
      </c>
      <c r="Q443" s="11" t="s">
        <v>3102</v>
      </c>
      <c r="R443" s="11" t="s">
        <v>1682</v>
      </c>
      <c r="S443" s="17" t="s">
        <v>4192</v>
      </c>
      <c r="T443" s="13" t="s">
        <v>4181</v>
      </c>
    </row>
    <row r="444" spans="1:20" x14ac:dyDescent="0.25">
      <c r="A444" s="18" t="s">
        <v>7079</v>
      </c>
      <c r="B444" s="11" t="s">
        <v>4194</v>
      </c>
      <c r="C444" s="11" t="s">
        <v>4195</v>
      </c>
      <c r="D444" s="15"/>
      <c r="E444" s="11" t="s">
        <v>4196</v>
      </c>
      <c r="F444" s="11" t="s">
        <v>4197</v>
      </c>
      <c r="G444" s="11" t="s">
        <v>3801</v>
      </c>
      <c r="H444" s="11" t="s">
        <v>1999</v>
      </c>
      <c r="I444" s="11" t="s">
        <v>4198</v>
      </c>
      <c r="J444" s="11" t="s">
        <v>1800</v>
      </c>
      <c r="K444" s="11" t="s">
        <v>765</v>
      </c>
      <c r="L444" s="11" t="s">
        <v>428</v>
      </c>
      <c r="M444" s="11" t="s">
        <v>4199</v>
      </c>
      <c r="N444" s="11" t="s">
        <v>2798</v>
      </c>
      <c r="O444" s="11" t="s">
        <v>4200</v>
      </c>
      <c r="P444" s="11" t="s">
        <v>4201</v>
      </c>
      <c r="Q444" s="11" t="s">
        <v>4202</v>
      </c>
      <c r="R444" s="15"/>
      <c r="S444" s="16"/>
      <c r="T444" s="13" t="s">
        <v>4193</v>
      </c>
    </row>
    <row r="445" spans="1:20" x14ac:dyDescent="0.25">
      <c r="A445" s="18" t="s">
        <v>78</v>
      </c>
      <c r="B445" s="11" t="s">
        <v>4204</v>
      </c>
      <c r="C445" s="11" t="s">
        <v>4205</v>
      </c>
      <c r="D445" s="15"/>
      <c r="E445" s="11" t="s">
        <v>4206</v>
      </c>
      <c r="F445" s="11" t="s">
        <v>3311</v>
      </c>
      <c r="G445" s="11" t="s">
        <v>980</v>
      </c>
      <c r="H445" s="11" t="s">
        <v>4207</v>
      </c>
      <c r="I445" s="11" t="s">
        <v>4208</v>
      </c>
      <c r="J445" s="11" t="s">
        <v>4209</v>
      </c>
      <c r="K445" s="11" t="s">
        <v>1886</v>
      </c>
      <c r="L445" s="11" t="s">
        <v>4210</v>
      </c>
      <c r="M445" s="11" t="s">
        <v>2788</v>
      </c>
      <c r="N445" s="11" t="s">
        <v>1562</v>
      </c>
      <c r="O445" s="11" t="s">
        <v>4211</v>
      </c>
      <c r="P445" s="11" t="s">
        <v>532</v>
      </c>
      <c r="Q445" s="11" t="s">
        <v>4212</v>
      </c>
      <c r="R445" s="11" t="s">
        <v>4213</v>
      </c>
      <c r="S445" s="17" t="s">
        <v>4214</v>
      </c>
      <c r="T445" s="13" t="s">
        <v>4203</v>
      </c>
    </row>
    <row r="446" spans="1:20" x14ac:dyDescent="0.25">
      <c r="A446" s="14" t="s">
        <v>7080</v>
      </c>
      <c r="B446" s="11" t="s">
        <v>4216</v>
      </c>
      <c r="C446" s="11" t="s">
        <v>4217</v>
      </c>
      <c r="D446" s="11" t="s">
        <v>4218</v>
      </c>
      <c r="E446" s="11" t="s">
        <v>4219</v>
      </c>
      <c r="F446" s="11" t="s">
        <v>4220</v>
      </c>
      <c r="G446" s="11" t="s">
        <v>4221</v>
      </c>
      <c r="H446" s="11" t="s">
        <v>4222</v>
      </c>
      <c r="I446" s="11" t="s">
        <v>4223</v>
      </c>
      <c r="J446" s="11" t="s">
        <v>4224</v>
      </c>
      <c r="K446" s="11" t="s">
        <v>4225</v>
      </c>
      <c r="L446" s="11" t="s">
        <v>4226</v>
      </c>
      <c r="M446" s="11" t="s">
        <v>4227</v>
      </c>
      <c r="N446" s="11" t="s">
        <v>4228</v>
      </c>
      <c r="O446" s="11" t="s">
        <v>4229</v>
      </c>
      <c r="P446" s="11" t="s">
        <v>4230</v>
      </c>
      <c r="Q446" s="11" t="s">
        <v>4231</v>
      </c>
      <c r="R446" s="11" t="s">
        <v>4232</v>
      </c>
      <c r="S446" s="17" t="s">
        <v>4233</v>
      </c>
      <c r="T446" s="13" t="s">
        <v>4215</v>
      </c>
    </row>
    <row r="447" spans="1:20" x14ac:dyDescent="0.25">
      <c r="A447" s="18" t="s">
        <v>63</v>
      </c>
      <c r="B447" s="11" t="s">
        <v>4235</v>
      </c>
      <c r="C447" s="11" t="s">
        <v>4236</v>
      </c>
      <c r="D447" s="11" t="s">
        <v>4237</v>
      </c>
      <c r="E447" s="11" t="s">
        <v>4238</v>
      </c>
      <c r="F447" s="11" t="s">
        <v>4239</v>
      </c>
      <c r="G447" s="11" t="s">
        <v>4240</v>
      </c>
      <c r="H447" s="11" t="s">
        <v>4241</v>
      </c>
      <c r="I447" s="11" t="s">
        <v>4242</v>
      </c>
      <c r="J447" s="11" t="s">
        <v>4243</v>
      </c>
      <c r="K447" s="11" t="s">
        <v>4244</v>
      </c>
      <c r="L447" s="11" t="s">
        <v>2886</v>
      </c>
      <c r="M447" s="11" t="s">
        <v>4245</v>
      </c>
      <c r="N447" s="11" t="s">
        <v>4246</v>
      </c>
      <c r="O447" s="11" t="s">
        <v>4247</v>
      </c>
      <c r="P447" s="11" t="s">
        <v>3992</v>
      </c>
      <c r="Q447" s="11" t="s">
        <v>4248</v>
      </c>
      <c r="R447" s="15"/>
      <c r="S447" s="16"/>
      <c r="T447" s="13" t="s">
        <v>4234</v>
      </c>
    </row>
    <row r="448" spans="1:20" x14ac:dyDescent="0.25">
      <c r="A448" s="18" t="s">
        <v>7081</v>
      </c>
      <c r="B448" s="11" t="s">
        <v>4250</v>
      </c>
      <c r="C448" s="11" t="s">
        <v>3012</v>
      </c>
      <c r="D448" s="11" t="s">
        <v>1049</v>
      </c>
      <c r="E448" s="11" t="s">
        <v>4251</v>
      </c>
      <c r="F448" s="11" t="s">
        <v>4252</v>
      </c>
      <c r="G448" s="11" t="s">
        <v>1994</v>
      </c>
      <c r="H448" s="11" t="s">
        <v>4253</v>
      </c>
      <c r="I448" s="11" t="s">
        <v>2643</v>
      </c>
      <c r="J448" s="11" t="s">
        <v>2303</v>
      </c>
      <c r="K448" s="11" t="s">
        <v>3334</v>
      </c>
      <c r="L448" s="11" t="s">
        <v>1840</v>
      </c>
      <c r="M448" s="11" t="s">
        <v>3944</v>
      </c>
      <c r="N448" s="11" t="s">
        <v>1497</v>
      </c>
      <c r="O448" s="11" t="s">
        <v>2219</v>
      </c>
      <c r="P448" s="11" t="s">
        <v>1825</v>
      </c>
      <c r="Q448" s="11" t="s">
        <v>4254</v>
      </c>
      <c r="R448" s="11" t="s">
        <v>2227</v>
      </c>
      <c r="S448" s="17" t="s">
        <v>598</v>
      </c>
      <c r="T448" s="13" t="s">
        <v>4249</v>
      </c>
    </row>
    <row r="449" spans="1:20" x14ac:dyDescent="0.25">
      <c r="A449" s="19" t="s">
        <v>7082</v>
      </c>
      <c r="B449" s="20" t="s">
        <v>4256</v>
      </c>
      <c r="C449" s="21" t="s">
        <v>3048</v>
      </c>
      <c r="D449" s="21" t="s">
        <v>1423</v>
      </c>
      <c r="E449" s="21" t="s">
        <v>4257</v>
      </c>
      <c r="F449" s="21" t="s">
        <v>4258</v>
      </c>
      <c r="G449" s="21" t="s">
        <v>2654</v>
      </c>
      <c r="H449" s="21" t="s">
        <v>4259</v>
      </c>
      <c r="I449" s="21" t="s">
        <v>4260</v>
      </c>
      <c r="J449" s="21" t="s">
        <v>2209</v>
      </c>
      <c r="K449" s="21" t="s">
        <v>721</v>
      </c>
      <c r="L449" s="21" t="s">
        <v>475</v>
      </c>
      <c r="M449" s="21" t="s">
        <v>1262</v>
      </c>
      <c r="N449" s="21" t="s">
        <v>642</v>
      </c>
      <c r="O449" s="21" t="s">
        <v>3045</v>
      </c>
      <c r="P449" s="21" t="s">
        <v>436</v>
      </c>
      <c r="Q449" s="21" t="s">
        <v>705</v>
      </c>
      <c r="R449" s="22"/>
      <c r="S449" s="23"/>
      <c r="T449" s="24" t="s">
        <v>4255</v>
      </c>
    </row>
    <row r="451" spans="1:20" s="25" customFormat="1" x14ac:dyDescent="0.25"/>
    <row r="452" spans="1:20" x14ac:dyDescent="0.15">
      <c r="A452" s="28" t="s">
        <v>7083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 spans="1:20" x14ac:dyDescent="0.15">
      <c r="A453" s="28" t="s">
        <v>7084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 spans="1:20" x14ac:dyDescent="0.15">
      <c r="A454" s="28" t="s">
        <v>197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 spans="1:20" x14ac:dyDescent="0.15">
      <c r="A455" s="28" t="s">
        <v>198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 spans="1:20" x14ac:dyDescent="0.15">
      <c r="A456" s="28" t="s">
        <v>6814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 spans="1:20" x14ac:dyDescent="0.15">
      <c r="A457" s="29" t="s">
        <v>6815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spans="1:20" x14ac:dyDescent="0.25">
      <c r="A458" s="138" t="s">
        <v>6816</v>
      </c>
      <c r="B458" s="139" t="s">
        <v>200</v>
      </c>
      <c r="C458" s="139" t="s">
        <v>201</v>
      </c>
      <c r="D458" s="139" t="s">
        <v>202</v>
      </c>
      <c r="E458" s="139" t="s">
        <v>203</v>
      </c>
      <c r="F458" s="139" t="s">
        <v>204</v>
      </c>
      <c r="G458" s="139" t="s">
        <v>205</v>
      </c>
      <c r="H458" s="139" t="s">
        <v>206</v>
      </c>
      <c r="I458" s="140" t="s">
        <v>207</v>
      </c>
      <c r="J458" s="132"/>
      <c r="K458" s="132"/>
      <c r="L458" s="132"/>
      <c r="M458" s="132"/>
      <c r="N458" s="132"/>
      <c r="O458" s="132"/>
      <c r="P458" s="132"/>
      <c r="Q458" s="133"/>
      <c r="R458" s="141" t="s">
        <v>208</v>
      </c>
      <c r="S458" s="8"/>
      <c r="T458" s="141" t="s">
        <v>199</v>
      </c>
    </row>
    <row r="459" spans="1:20" ht="72" x14ac:dyDescent="0.25">
      <c r="A459" s="128"/>
      <c r="B459" s="130"/>
      <c r="C459" s="130"/>
      <c r="D459" s="130"/>
      <c r="E459" s="130"/>
      <c r="F459" s="130"/>
      <c r="G459" s="130"/>
      <c r="H459" s="130"/>
      <c r="I459" s="31" t="s">
        <v>209</v>
      </c>
      <c r="J459" s="31" t="s">
        <v>210</v>
      </c>
      <c r="K459" s="31" t="s">
        <v>211</v>
      </c>
      <c r="L459" s="31" t="s">
        <v>212</v>
      </c>
      <c r="M459" s="31" t="s">
        <v>213</v>
      </c>
      <c r="N459" s="31" t="s">
        <v>214</v>
      </c>
      <c r="O459" s="31" t="s">
        <v>215</v>
      </c>
      <c r="P459" s="31" t="s">
        <v>216</v>
      </c>
      <c r="Q459" s="31" t="s">
        <v>217</v>
      </c>
      <c r="R459" s="130"/>
      <c r="S459" s="31" t="s">
        <v>218</v>
      </c>
      <c r="T459" s="135"/>
    </row>
    <row r="460" spans="1:20" x14ac:dyDescent="0.25">
      <c r="A460" s="30" t="s">
        <v>7085</v>
      </c>
      <c r="B460" s="32" t="s">
        <v>4262</v>
      </c>
      <c r="C460" s="32" t="s">
        <v>3637</v>
      </c>
      <c r="D460" s="15"/>
      <c r="E460" s="32" t="s">
        <v>4263</v>
      </c>
      <c r="F460" s="32" t="s">
        <v>4264</v>
      </c>
      <c r="G460" s="15"/>
      <c r="H460" s="32" t="s">
        <v>4265</v>
      </c>
      <c r="I460" s="32" t="s">
        <v>4266</v>
      </c>
      <c r="J460" s="32" t="s">
        <v>3740</v>
      </c>
      <c r="K460" s="32" t="s">
        <v>477</v>
      </c>
      <c r="L460" s="32" t="s">
        <v>372</v>
      </c>
      <c r="M460" s="32" t="s">
        <v>1841</v>
      </c>
      <c r="N460" s="32" t="s">
        <v>997</v>
      </c>
      <c r="O460" s="32" t="s">
        <v>736</v>
      </c>
      <c r="P460" s="32" t="s">
        <v>1679</v>
      </c>
      <c r="Q460" s="32" t="s">
        <v>1356</v>
      </c>
      <c r="R460" s="15"/>
      <c r="S460" s="43"/>
      <c r="T460" s="34" t="s">
        <v>4261</v>
      </c>
    </row>
    <row r="461" spans="1:20" x14ac:dyDescent="0.25">
      <c r="A461" s="35" t="s">
        <v>7086</v>
      </c>
      <c r="B461" s="32" t="s">
        <v>4268</v>
      </c>
      <c r="C461" s="32" t="s">
        <v>4269</v>
      </c>
      <c r="D461" s="32" t="s">
        <v>4270</v>
      </c>
      <c r="E461" s="32" t="s">
        <v>4271</v>
      </c>
      <c r="F461" s="32" t="s">
        <v>4272</v>
      </c>
      <c r="G461" s="32" t="s">
        <v>3662</v>
      </c>
      <c r="H461" s="32" t="s">
        <v>4271</v>
      </c>
      <c r="I461" s="32" t="s">
        <v>4271</v>
      </c>
      <c r="J461" s="32" t="s">
        <v>4273</v>
      </c>
      <c r="K461" s="32" t="s">
        <v>1333</v>
      </c>
      <c r="L461" s="32" t="s">
        <v>1173</v>
      </c>
      <c r="M461" s="32" t="s">
        <v>2563</v>
      </c>
      <c r="N461" s="32" t="s">
        <v>2227</v>
      </c>
      <c r="O461" s="32" t="s">
        <v>1972</v>
      </c>
      <c r="P461" s="32" t="s">
        <v>1304</v>
      </c>
      <c r="Q461" s="32" t="s">
        <v>677</v>
      </c>
      <c r="R461" s="15"/>
      <c r="S461" s="16"/>
      <c r="T461" s="34" t="s">
        <v>4267</v>
      </c>
    </row>
    <row r="462" spans="1:20" x14ac:dyDescent="0.25">
      <c r="A462" s="35" t="s">
        <v>7087</v>
      </c>
      <c r="B462" s="32" t="s">
        <v>4275</v>
      </c>
      <c r="C462" s="32" t="s">
        <v>4276</v>
      </c>
      <c r="D462" s="32" t="s">
        <v>316</v>
      </c>
      <c r="E462" s="32" t="s">
        <v>4277</v>
      </c>
      <c r="F462" s="32" t="s">
        <v>4278</v>
      </c>
      <c r="G462" s="32" t="s">
        <v>1670</v>
      </c>
      <c r="H462" s="32" t="s">
        <v>4279</v>
      </c>
      <c r="I462" s="32" t="s">
        <v>1224</v>
      </c>
      <c r="J462" s="32" t="s">
        <v>4280</v>
      </c>
      <c r="K462" s="32" t="s">
        <v>1651</v>
      </c>
      <c r="L462" s="32" t="s">
        <v>1058</v>
      </c>
      <c r="M462" s="32" t="s">
        <v>1702</v>
      </c>
      <c r="N462" s="32" t="s">
        <v>566</v>
      </c>
      <c r="O462" s="32" t="s">
        <v>2370</v>
      </c>
      <c r="P462" s="32" t="s">
        <v>985</v>
      </c>
      <c r="Q462" s="32" t="s">
        <v>4281</v>
      </c>
      <c r="R462" s="32" t="s">
        <v>777</v>
      </c>
      <c r="S462" s="36" t="s">
        <v>923</v>
      </c>
      <c r="T462" s="34" t="s">
        <v>4274</v>
      </c>
    </row>
    <row r="463" spans="1:20" x14ac:dyDescent="0.25">
      <c r="A463" s="35" t="s">
        <v>128</v>
      </c>
      <c r="B463" s="32" t="s">
        <v>4283</v>
      </c>
      <c r="C463" s="32" t="s">
        <v>4284</v>
      </c>
      <c r="D463" s="32" t="s">
        <v>585</v>
      </c>
      <c r="E463" s="32" t="s">
        <v>2627</v>
      </c>
      <c r="F463" s="32" t="s">
        <v>3883</v>
      </c>
      <c r="G463" s="32" t="s">
        <v>1926</v>
      </c>
      <c r="H463" s="32" t="s">
        <v>4285</v>
      </c>
      <c r="I463" s="32" t="s">
        <v>4286</v>
      </c>
      <c r="J463" s="32" t="s">
        <v>4287</v>
      </c>
      <c r="K463" s="32" t="s">
        <v>4288</v>
      </c>
      <c r="L463" s="32" t="s">
        <v>2518</v>
      </c>
      <c r="M463" s="32" t="s">
        <v>4289</v>
      </c>
      <c r="N463" s="32" t="s">
        <v>2455</v>
      </c>
      <c r="O463" s="32" t="s">
        <v>2405</v>
      </c>
      <c r="P463" s="32" t="s">
        <v>2677</v>
      </c>
      <c r="Q463" s="32" t="s">
        <v>4290</v>
      </c>
      <c r="R463" s="32" t="s">
        <v>2432</v>
      </c>
      <c r="S463" s="36" t="s">
        <v>4121</v>
      </c>
      <c r="T463" s="34" t="s">
        <v>4282</v>
      </c>
    </row>
    <row r="464" spans="1:20" x14ac:dyDescent="0.25">
      <c r="A464" s="35" t="s">
        <v>103</v>
      </c>
      <c r="B464" s="32" t="s">
        <v>4292</v>
      </c>
      <c r="C464" s="32" t="s">
        <v>4293</v>
      </c>
      <c r="D464" s="32" t="s">
        <v>4294</v>
      </c>
      <c r="E464" s="32" t="s">
        <v>4295</v>
      </c>
      <c r="F464" s="32" t="s">
        <v>4296</v>
      </c>
      <c r="G464" s="32" t="s">
        <v>4297</v>
      </c>
      <c r="H464" s="32" t="s">
        <v>4298</v>
      </c>
      <c r="I464" s="32" t="s">
        <v>4299</v>
      </c>
      <c r="J464" s="32" t="s">
        <v>4300</v>
      </c>
      <c r="K464" s="32" t="s">
        <v>4301</v>
      </c>
      <c r="L464" s="32" t="s">
        <v>4302</v>
      </c>
      <c r="M464" s="32" t="s">
        <v>4303</v>
      </c>
      <c r="N464" s="32" t="s">
        <v>4304</v>
      </c>
      <c r="O464" s="32" t="s">
        <v>3633</v>
      </c>
      <c r="P464" s="32" t="s">
        <v>865</v>
      </c>
      <c r="Q464" s="32" t="s">
        <v>4305</v>
      </c>
      <c r="R464" s="32" t="s">
        <v>3793</v>
      </c>
      <c r="S464" s="36" t="s">
        <v>1889</v>
      </c>
      <c r="T464" s="34" t="s">
        <v>4291</v>
      </c>
    </row>
    <row r="465" spans="1:20" x14ac:dyDescent="0.25">
      <c r="A465" s="35" t="s">
        <v>132</v>
      </c>
      <c r="B465" s="32" t="s">
        <v>4306</v>
      </c>
      <c r="C465" s="32" t="s">
        <v>4307</v>
      </c>
      <c r="D465" s="32" t="s">
        <v>1398</v>
      </c>
      <c r="E465" s="32" t="s">
        <v>4308</v>
      </c>
      <c r="F465" s="32" t="s">
        <v>4309</v>
      </c>
      <c r="G465" s="32" t="s">
        <v>1887</v>
      </c>
      <c r="H465" s="32" t="s">
        <v>4310</v>
      </c>
      <c r="I465" s="32" t="s">
        <v>4311</v>
      </c>
      <c r="J465" s="32" t="s">
        <v>2264</v>
      </c>
      <c r="K465" s="32" t="s">
        <v>1426</v>
      </c>
      <c r="L465" s="32" t="s">
        <v>833</v>
      </c>
      <c r="M465" s="32" t="s">
        <v>865</v>
      </c>
      <c r="N465" s="32" t="s">
        <v>1932</v>
      </c>
      <c r="O465" s="32" t="s">
        <v>3434</v>
      </c>
      <c r="P465" s="32" t="s">
        <v>2286</v>
      </c>
      <c r="Q465" s="32" t="s">
        <v>4312</v>
      </c>
      <c r="R465" s="15"/>
      <c r="S465" s="16"/>
      <c r="T465" s="34" t="s">
        <v>132</v>
      </c>
    </row>
    <row r="466" spans="1:20" x14ac:dyDescent="0.25">
      <c r="A466" s="35" t="s">
        <v>7088</v>
      </c>
      <c r="B466" s="32" t="s">
        <v>4314</v>
      </c>
      <c r="C466" s="32" t="s">
        <v>4315</v>
      </c>
      <c r="D466" s="32" t="s">
        <v>636</v>
      </c>
      <c r="E466" s="32" t="s">
        <v>4316</v>
      </c>
      <c r="F466" s="32" t="s">
        <v>1924</v>
      </c>
      <c r="G466" s="32" t="s">
        <v>546</v>
      </c>
      <c r="H466" s="32" t="s">
        <v>630</v>
      </c>
      <c r="I466" s="32" t="s">
        <v>2576</v>
      </c>
      <c r="J466" s="32" t="s">
        <v>1204</v>
      </c>
      <c r="K466" s="32" t="s">
        <v>1021</v>
      </c>
      <c r="L466" s="32" t="s">
        <v>644</v>
      </c>
      <c r="M466" s="32" t="s">
        <v>1322</v>
      </c>
      <c r="N466" s="32" t="s">
        <v>309</v>
      </c>
      <c r="O466" s="32" t="s">
        <v>517</v>
      </c>
      <c r="P466" s="32" t="s">
        <v>1497</v>
      </c>
      <c r="Q466" s="32" t="s">
        <v>2485</v>
      </c>
      <c r="R466" s="15"/>
      <c r="S466" s="16"/>
      <c r="T466" s="34" t="s">
        <v>4313</v>
      </c>
    </row>
    <row r="467" spans="1:20" x14ac:dyDescent="0.25">
      <c r="A467" s="35" t="s">
        <v>7089</v>
      </c>
      <c r="B467" s="32" t="s">
        <v>4318</v>
      </c>
      <c r="C467" s="32" t="s">
        <v>4319</v>
      </c>
      <c r="D467" s="15"/>
      <c r="E467" s="32" t="s">
        <v>4320</v>
      </c>
      <c r="F467" s="32" t="s">
        <v>4321</v>
      </c>
      <c r="G467" s="15"/>
      <c r="H467" s="32" t="s">
        <v>4322</v>
      </c>
      <c r="I467" s="32" t="s">
        <v>4323</v>
      </c>
      <c r="J467" s="32" t="s">
        <v>916</v>
      </c>
      <c r="K467" s="32" t="s">
        <v>833</v>
      </c>
      <c r="L467" s="32" t="s">
        <v>872</v>
      </c>
      <c r="M467" s="32" t="s">
        <v>593</v>
      </c>
      <c r="N467" s="32" t="s">
        <v>718</v>
      </c>
      <c r="O467" s="32" t="s">
        <v>1262</v>
      </c>
      <c r="P467" s="32" t="s">
        <v>1111</v>
      </c>
      <c r="Q467" s="32" t="s">
        <v>4324</v>
      </c>
      <c r="R467" s="15"/>
      <c r="S467" s="16"/>
      <c r="T467" s="34" t="s">
        <v>4317</v>
      </c>
    </row>
    <row r="468" spans="1:20" x14ac:dyDescent="0.25">
      <c r="A468" s="35" t="s">
        <v>7090</v>
      </c>
      <c r="B468" s="32" t="s">
        <v>4326</v>
      </c>
      <c r="C468" s="32" t="s">
        <v>4327</v>
      </c>
      <c r="D468" s="32" t="s">
        <v>4328</v>
      </c>
      <c r="E468" s="32" t="s">
        <v>4329</v>
      </c>
      <c r="F468" s="32" t="s">
        <v>4330</v>
      </c>
      <c r="G468" s="32" t="s">
        <v>1192</v>
      </c>
      <c r="H468" s="32" t="s">
        <v>4331</v>
      </c>
      <c r="I468" s="32" t="s">
        <v>4332</v>
      </c>
      <c r="J468" s="32" t="s">
        <v>4333</v>
      </c>
      <c r="K468" s="32" t="s">
        <v>4334</v>
      </c>
      <c r="L468" s="32" t="s">
        <v>2086</v>
      </c>
      <c r="M468" s="32" t="s">
        <v>2887</v>
      </c>
      <c r="N468" s="32" t="s">
        <v>1717</v>
      </c>
      <c r="O468" s="32" t="s">
        <v>4335</v>
      </c>
      <c r="P468" s="32" t="s">
        <v>326</v>
      </c>
      <c r="Q468" s="32" t="s">
        <v>4336</v>
      </c>
      <c r="R468" s="32" t="s">
        <v>1444</v>
      </c>
      <c r="S468" s="36" t="s">
        <v>1304</v>
      </c>
      <c r="T468" s="34" t="s">
        <v>4325</v>
      </c>
    </row>
    <row r="469" spans="1:20" x14ac:dyDescent="0.25">
      <c r="A469" s="35" t="s">
        <v>7091</v>
      </c>
      <c r="B469" s="32" t="s">
        <v>4338</v>
      </c>
      <c r="C469" s="32" t="s">
        <v>4339</v>
      </c>
      <c r="D469" s="32" t="s">
        <v>433</v>
      </c>
      <c r="E469" s="32" t="s">
        <v>4340</v>
      </c>
      <c r="F469" s="32" t="s">
        <v>4341</v>
      </c>
      <c r="G469" s="32" t="s">
        <v>2227</v>
      </c>
      <c r="H469" s="32" t="s">
        <v>4342</v>
      </c>
      <c r="I469" s="32" t="s">
        <v>4343</v>
      </c>
      <c r="J469" s="32" t="s">
        <v>4189</v>
      </c>
      <c r="K469" s="32" t="s">
        <v>1577</v>
      </c>
      <c r="L469" s="32" t="s">
        <v>675</v>
      </c>
      <c r="M469" s="32" t="s">
        <v>371</v>
      </c>
      <c r="N469" s="32" t="s">
        <v>326</v>
      </c>
      <c r="O469" s="32" t="s">
        <v>1604</v>
      </c>
      <c r="P469" s="32" t="s">
        <v>311</v>
      </c>
      <c r="Q469" s="32" t="s">
        <v>4344</v>
      </c>
      <c r="R469" s="15"/>
      <c r="S469" s="16"/>
      <c r="T469" s="34" t="s">
        <v>4337</v>
      </c>
    </row>
    <row r="470" spans="1:20" x14ac:dyDescent="0.25">
      <c r="A470" s="35" t="s">
        <v>7092</v>
      </c>
      <c r="B470" s="32" t="s">
        <v>4346</v>
      </c>
      <c r="C470" s="32" t="s">
        <v>4347</v>
      </c>
      <c r="D470" s="32" t="s">
        <v>4348</v>
      </c>
      <c r="E470" s="32" t="s">
        <v>4349</v>
      </c>
      <c r="F470" s="32" t="s">
        <v>4350</v>
      </c>
      <c r="G470" s="32" t="s">
        <v>1189</v>
      </c>
      <c r="H470" s="32" t="s">
        <v>827</v>
      </c>
      <c r="I470" s="32" t="s">
        <v>4351</v>
      </c>
      <c r="J470" s="32" t="s">
        <v>4352</v>
      </c>
      <c r="K470" s="32" t="s">
        <v>2370</v>
      </c>
      <c r="L470" s="32" t="s">
        <v>722</v>
      </c>
      <c r="M470" s="32" t="s">
        <v>4353</v>
      </c>
      <c r="N470" s="32" t="s">
        <v>1098</v>
      </c>
      <c r="O470" s="32" t="s">
        <v>4354</v>
      </c>
      <c r="P470" s="32" t="s">
        <v>684</v>
      </c>
      <c r="Q470" s="32" t="s">
        <v>1201</v>
      </c>
      <c r="R470" s="15"/>
      <c r="S470" s="16"/>
      <c r="T470" s="34" t="s">
        <v>4345</v>
      </c>
    </row>
    <row r="471" spans="1:20" x14ac:dyDescent="0.25">
      <c r="A471" s="35" t="s">
        <v>119</v>
      </c>
      <c r="B471" s="32" t="s">
        <v>4356</v>
      </c>
      <c r="C471" s="32" t="s">
        <v>1740</v>
      </c>
      <c r="D471" s="32" t="s">
        <v>1049</v>
      </c>
      <c r="E471" s="32" t="s">
        <v>4357</v>
      </c>
      <c r="F471" s="32" t="s">
        <v>4358</v>
      </c>
      <c r="G471" s="32" t="s">
        <v>546</v>
      </c>
      <c r="H471" s="32" t="s">
        <v>4359</v>
      </c>
      <c r="I471" s="32" t="s">
        <v>4360</v>
      </c>
      <c r="J471" s="32" t="s">
        <v>4361</v>
      </c>
      <c r="K471" s="32" t="s">
        <v>2945</v>
      </c>
      <c r="L471" s="32" t="s">
        <v>2913</v>
      </c>
      <c r="M471" s="32" t="s">
        <v>4362</v>
      </c>
      <c r="N471" s="32" t="s">
        <v>1076</v>
      </c>
      <c r="O471" s="32" t="s">
        <v>4363</v>
      </c>
      <c r="P471" s="32" t="s">
        <v>1653</v>
      </c>
      <c r="Q471" s="32" t="s">
        <v>4364</v>
      </c>
      <c r="R471" s="15"/>
      <c r="S471" s="16"/>
      <c r="T471" s="34" t="s">
        <v>4355</v>
      </c>
    </row>
    <row r="472" spans="1:20" x14ac:dyDescent="0.25">
      <c r="A472" s="35" t="s">
        <v>7093</v>
      </c>
      <c r="B472" s="32" t="s">
        <v>4366</v>
      </c>
      <c r="C472" s="32" t="s">
        <v>3213</v>
      </c>
      <c r="D472" s="32" t="s">
        <v>1102</v>
      </c>
      <c r="E472" s="32" t="s">
        <v>4367</v>
      </c>
      <c r="F472" s="32" t="s">
        <v>1103</v>
      </c>
      <c r="G472" s="32" t="s">
        <v>1497</v>
      </c>
      <c r="H472" s="32" t="s">
        <v>4368</v>
      </c>
      <c r="I472" s="32" t="s">
        <v>4369</v>
      </c>
      <c r="J472" s="32" t="s">
        <v>4370</v>
      </c>
      <c r="K472" s="32" t="s">
        <v>308</v>
      </c>
      <c r="L472" s="32" t="s">
        <v>628</v>
      </c>
      <c r="M472" s="32" t="s">
        <v>4371</v>
      </c>
      <c r="N472" s="32" t="s">
        <v>376</v>
      </c>
      <c r="O472" s="32" t="s">
        <v>2946</v>
      </c>
      <c r="P472" s="32" t="s">
        <v>1035</v>
      </c>
      <c r="Q472" s="32" t="s">
        <v>4372</v>
      </c>
      <c r="R472" s="15"/>
      <c r="S472" s="16"/>
      <c r="T472" s="34" t="s">
        <v>4365</v>
      </c>
    </row>
    <row r="473" spans="1:20" x14ac:dyDescent="0.25">
      <c r="A473" s="35" t="s">
        <v>7094</v>
      </c>
      <c r="B473" s="32" t="s">
        <v>4374</v>
      </c>
      <c r="C473" s="32" t="s">
        <v>1028</v>
      </c>
      <c r="D473" s="32" t="s">
        <v>469</v>
      </c>
      <c r="E473" s="32" t="s">
        <v>1319</v>
      </c>
      <c r="F473" s="32" t="s">
        <v>4288</v>
      </c>
      <c r="G473" s="32" t="s">
        <v>486</v>
      </c>
      <c r="H473" s="32" t="s">
        <v>4375</v>
      </c>
      <c r="I473" s="32" t="s">
        <v>4376</v>
      </c>
      <c r="J473" s="32" t="s">
        <v>2240</v>
      </c>
      <c r="K473" s="32" t="s">
        <v>2751</v>
      </c>
      <c r="L473" s="32" t="s">
        <v>995</v>
      </c>
      <c r="M473" s="32" t="s">
        <v>3334</v>
      </c>
      <c r="N473" s="32" t="s">
        <v>1098</v>
      </c>
      <c r="O473" s="32" t="s">
        <v>1577</v>
      </c>
      <c r="P473" s="32" t="s">
        <v>563</v>
      </c>
      <c r="Q473" s="32" t="s">
        <v>2610</v>
      </c>
      <c r="R473" s="32" t="s">
        <v>2096</v>
      </c>
      <c r="S473" s="36" t="s">
        <v>1879</v>
      </c>
      <c r="T473" s="34" t="s">
        <v>4373</v>
      </c>
    </row>
    <row r="474" spans="1:20" x14ac:dyDescent="0.25">
      <c r="A474" s="35" t="s">
        <v>7095</v>
      </c>
      <c r="B474" s="32" t="s">
        <v>4378</v>
      </c>
      <c r="C474" s="32" t="s">
        <v>4379</v>
      </c>
      <c r="D474" s="32" t="s">
        <v>740</v>
      </c>
      <c r="E474" s="32" t="s">
        <v>4380</v>
      </c>
      <c r="F474" s="32" t="s">
        <v>4381</v>
      </c>
      <c r="G474" s="32" t="s">
        <v>2456</v>
      </c>
      <c r="H474" s="32" t="s">
        <v>4382</v>
      </c>
      <c r="I474" s="32" t="s">
        <v>4383</v>
      </c>
      <c r="J474" s="32" t="s">
        <v>1952</v>
      </c>
      <c r="K474" s="32" t="s">
        <v>2541</v>
      </c>
      <c r="L474" s="32" t="s">
        <v>326</v>
      </c>
      <c r="M474" s="32" t="s">
        <v>2249</v>
      </c>
      <c r="N474" s="32" t="s">
        <v>1098</v>
      </c>
      <c r="O474" s="32" t="s">
        <v>1204</v>
      </c>
      <c r="P474" s="32" t="s">
        <v>492</v>
      </c>
      <c r="Q474" s="32" t="s">
        <v>2176</v>
      </c>
      <c r="R474" s="15"/>
      <c r="S474" s="16"/>
      <c r="T474" s="34" t="s">
        <v>4377</v>
      </c>
    </row>
    <row r="475" spans="1:20" x14ac:dyDescent="0.25">
      <c r="A475" s="35" t="s">
        <v>7096</v>
      </c>
      <c r="B475" s="32" t="s">
        <v>4385</v>
      </c>
      <c r="C475" s="32" t="s">
        <v>4386</v>
      </c>
      <c r="D475" s="32" t="s">
        <v>4387</v>
      </c>
      <c r="E475" s="32" t="s">
        <v>4357</v>
      </c>
      <c r="F475" s="32" t="s">
        <v>4388</v>
      </c>
      <c r="G475" s="15"/>
      <c r="H475" s="32" t="s">
        <v>4389</v>
      </c>
      <c r="I475" s="32" t="s">
        <v>4390</v>
      </c>
      <c r="J475" s="32" t="s">
        <v>4253</v>
      </c>
      <c r="K475" s="32" t="s">
        <v>916</v>
      </c>
      <c r="L475" s="32" t="s">
        <v>1203</v>
      </c>
      <c r="M475" s="32" t="s">
        <v>4391</v>
      </c>
      <c r="N475" s="32" t="s">
        <v>642</v>
      </c>
      <c r="O475" s="32" t="s">
        <v>4392</v>
      </c>
      <c r="P475" s="32" t="s">
        <v>490</v>
      </c>
      <c r="Q475" s="32" t="s">
        <v>3921</v>
      </c>
      <c r="R475" s="15"/>
      <c r="S475" s="16"/>
      <c r="T475" s="34" t="s">
        <v>4384</v>
      </c>
    </row>
    <row r="476" spans="1:20" x14ac:dyDescent="0.25">
      <c r="A476" s="35" t="s">
        <v>7097</v>
      </c>
      <c r="B476" s="32" t="s">
        <v>4394</v>
      </c>
      <c r="C476" s="32" t="s">
        <v>3546</v>
      </c>
      <c r="D476" s="32" t="s">
        <v>974</v>
      </c>
      <c r="E476" s="32" t="s">
        <v>4395</v>
      </c>
      <c r="F476" s="32" t="s">
        <v>994</v>
      </c>
      <c r="G476" s="32" t="s">
        <v>1938</v>
      </c>
      <c r="H476" s="32" t="s">
        <v>1532</v>
      </c>
      <c r="I476" s="32" t="s">
        <v>1763</v>
      </c>
      <c r="J476" s="32" t="s">
        <v>887</v>
      </c>
      <c r="K476" s="32" t="s">
        <v>1444</v>
      </c>
      <c r="L476" s="32" t="s">
        <v>719</v>
      </c>
      <c r="M476" s="32" t="s">
        <v>1825</v>
      </c>
      <c r="N476" s="32" t="s">
        <v>688</v>
      </c>
      <c r="O476" s="32" t="s">
        <v>936</v>
      </c>
      <c r="P476" s="32" t="s">
        <v>1107</v>
      </c>
      <c r="Q476" s="32" t="s">
        <v>4201</v>
      </c>
      <c r="R476" s="15"/>
      <c r="S476" s="16"/>
      <c r="T476" s="34" t="s">
        <v>4393</v>
      </c>
    </row>
    <row r="477" spans="1:20" x14ac:dyDescent="0.25">
      <c r="A477" s="35" t="s">
        <v>7098</v>
      </c>
      <c r="B477" s="32" t="s">
        <v>4397</v>
      </c>
      <c r="C477" s="32" t="s">
        <v>4398</v>
      </c>
      <c r="D477" s="32" t="s">
        <v>603</v>
      </c>
      <c r="E477" s="32" t="s">
        <v>4399</v>
      </c>
      <c r="F477" s="32" t="s">
        <v>3434</v>
      </c>
      <c r="G477" s="32" t="s">
        <v>1098</v>
      </c>
      <c r="H477" s="32" t="s">
        <v>3588</v>
      </c>
      <c r="I477" s="32" t="s">
        <v>3357</v>
      </c>
      <c r="J477" s="32" t="s">
        <v>3476</v>
      </c>
      <c r="K477" s="32" t="s">
        <v>642</v>
      </c>
      <c r="L477" s="32" t="s">
        <v>1713</v>
      </c>
      <c r="M477" s="32" t="s">
        <v>1292</v>
      </c>
      <c r="N477" s="32" t="s">
        <v>357</v>
      </c>
      <c r="O477" s="32" t="s">
        <v>3755</v>
      </c>
      <c r="P477" s="32" t="s">
        <v>393</v>
      </c>
      <c r="Q477" s="32" t="s">
        <v>879</v>
      </c>
      <c r="R477" s="15"/>
      <c r="S477" s="16"/>
      <c r="T477" s="34" t="s">
        <v>4396</v>
      </c>
    </row>
    <row r="478" spans="1:20" x14ac:dyDescent="0.25">
      <c r="A478" s="35" t="s">
        <v>88</v>
      </c>
      <c r="B478" s="32" t="s">
        <v>4401</v>
      </c>
      <c r="C478" s="32" t="s">
        <v>2272</v>
      </c>
      <c r="D478" s="32" t="s">
        <v>451</v>
      </c>
      <c r="E478" s="32" t="s">
        <v>4402</v>
      </c>
      <c r="F478" s="32" t="s">
        <v>4403</v>
      </c>
      <c r="G478" s="32" t="s">
        <v>2416</v>
      </c>
      <c r="H478" s="32" t="s">
        <v>4404</v>
      </c>
      <c r="I478" s="32" t="s">
        <v>4405</v>
      </c>
      <c r="J478" s="32" t="s">
        <v>4406</v>
      </c>
      <c r="K478" s="32" t="s">
        <v>293</v>
      </c>
      <c r="L478" s="32" t="s">
        <v>2219</v>
      </c>
      <c r="M478" s="32" t="s">
        <v>722</v>
      </c>
      <c r="N478" s="32" t="s">
        <v>2286</v>
      </c>
      <c r="O478" s="32" t="s">
        <v>2730</v>
      </c>
      <c r="P478" s="32" t="s">
        <v>4407</v>
      </c>
      <c r="Q478" s="32" t="s">
        <v>4408</v>
      </c>
      <c r="R478" s="15"/>
      <c r="S478" s="16"/>
      <c r="T478" s="34" t="s">
        <v>4400</v>
      </c>
    </row>
    <row r="479" spans="1:20" x14ac:dyDescent="0.25">
      <c r="A479" s="35" t="s">
        <v>73</v>
      </c>
      <c r="B479" s="32" t="s">
        <v>4410</v>
      </c>
      <c r="C479" s="32" t="s">
        <v>4411</v>
      </c>
      <c r="D479" s="32" t="s">
        <v>2084</v>
      </c>
      <c r="E479" s="32" t="s">
        <v>4412</v>
      </c>
      <c r="F479" s="32" t="s">
        <v>4413</v>
      </c>
      <c r="G479" s="32" t="s">
        <v>4125</v>
      </c>
      <c r="H479" s="32" t="s">
        <v>4414</v>
      </c>
      <c r="I479" s="32" t="s">
        <v>4331</v>
      </c>
      <c r="J479" s="32" t="s">
        <v>1685</v>
      </c>
      <c r="K479" s="32" t="s">
        <v>4415</v>
      </c>
      <c r="L479" s="32" t="s">
        <v>4416</v>
      </c>
      <c r="M479" s="32" t="s">
        <v>439</v>
      </c>
      <c r="N479" s="32" t="s">
        <v>1441</v>
      </c>
      <c r="O479" s="32" t="s">
        <v>4417</v>
      </c>
      <c r="P479" s="32" t="s">
        <v>4418</v>
      </c>
      <c r="Q479" s="32" t="s">
        <v>4419</v>
      </c>
      <c r="R479" s="32" t="s">
        <v>4420</v>
      </c>
      <c r="S479" s="36" t="s">
        <v>4421</v>
      </c>
      <c r="T479" s="34" t="s">
        <v>4409</v>
      </c>
    </row>
    <row r="480" spans="1:20" x14ac:dyDescent="0.25">
      <c r="A480" s="35" t="s">
        <v>7099</v>
      </c>
      <c r="B480" s="32" t="s">
        <v>4423</v>
      </c>
      <c r="C480" s="32" t="s">
        <v>4424</v>
      </c>
      <c r="D480" s="32" t="s">
        <v>3570</v>
      </c>
      <c r="E480" s="32" t="s">
        <v>4425</v>
      </c>
      <c r="F480" s="32" t="s">
        <v>4426</v>
      </c>
      <c r="G480" s="32" t="s">
        <v>4427</v>
      </c>
      <c r="H480" s="32" t="s">
        <v>3678</v>
      </c>
      <c r="I480" s="32" t="s">
        <v>4428</v>
      </c>
      <c r="J480" s="32" t="s">
        <v>2175</v>
      </c>
      <c r="K480" s="32" t="s">
        <v>1203</v>
      </c>
      <c r="L480" s="32" t="s">
        <v>2696</v>
      </c>
      <c r="M480" s="32" t="s">
        <v>4371</v>
      </c>
      <c r="N480" s="32" t="s">
        <v>660</v>
      </c>
      <c r="O480" s="32" t="s">
        <v>3296</v>
      </c>
      <c r="P480" s="32" t="s">
        <v>735</v>
      </c>
      <c r="Q480" s="32" t="s">
        <v>4429</v>
      </c>
      <c r="R480" s="15"/>
      <c r="S480" s="16"/>
      <c r="T480" s="34" t="s">
        <v>4422</v>
      </c>
    </row>
    <row r="481" spans="1:20" x14ac:dyDescent="0.25">
      <c r="A481" s="35" t="s">
        <v>7100</v>
      </c>
      <c r="B481" s="32" t="s">
        <v>4431</v>
      </c>
      <c r="C481" s="32" t="s">
        <v>379</v>
      </c>
      <c r="D481" s="32" t="s">
        <v>603</v>
      </c>
      <c r="E481" s="32" t="s">
        <v>4432</v>
      </c>
      <c r="F481" s="32" t="s">
        <v>4433</v>
      </c>
      <c r="G481" s="32" t="s">
        <v>319</v>
      </c>
      <c r="H481" s="32" t="s">
        <v>4434</v>
      </c>
      <c r="I481" s="32" t="s">
        <v>1223</v>
      </c>
      <c r="J481" s="32" t="s">
        <v>2407</v>
      </c>
      <c r="K481" s="32" t="s">
        <v>721</v>
      </c>
      <c r="L481" s="32" t="s">
        <v>675</v>
      </c>
      <c r="M481" s="32" t="s">
        <v>936</v>
      </c>
      <c r="N481" s="32" t="s">
        <v>684</v>
      </c>
      <c r="O481" s="32" t="s">
        <v>1261</v>
      </c>
      <c r="P481" s="32" t="s">
        <v>566</v>
      </c>
      <c r="Q481" s="32" t="s">
        <v>4435</v>
      </c>
      <c r="R481" s="32" t="s">
        <v>528</v>
      </c>
      <c r="S481" s="36" t="s">
        <v>730</v>
      </c>
      <c r="T481" s="34" t="s">
        <v>4430</v>
      </c>
    </row>
    <row r="482" spans="1:20" x14ac:dyDescent="0.25">
      <c r="A482" s="35" t="s">
        <v>7101</v>
      </c>
      <c r="B482" s="32" t="s">
        <v>4437</v>
      </c>
      <c r="C482" s="32" t="s">
        <v>4438</v>
      </c>
      <c r="D482" s="32" t="s">
        <v>837</v>
      </c>
      <c r="E482" s="32" t="s">
        <v>4439</v>
      </c>
      <c r="F482" s="32" t="s">
        <v>4440</v>
      </c>
      <c r="G482" s="32" t="s">
        <v>684</v>
      </c>
      <c r="H482" s="32" t="s">
        <v>4441</v>
      </c>
      <c r="I482" s="32" t="s">
        <v>4441</v>
      </c>
      <c r="J482" s="32" t="s">
        <v>4442</v>
      </c>
      <c r="K482" s="32" t="s">
        <v>894</v>
      </c>
      <c r="L482" s="32" t="s">
        <v>4121</v>
      </c>
      <c r="M482" s="32" t="s">
        <v>2925</v>
      </c>
      <c r="N482" s="32" t="s">
        <v>2095</v>
      </c>
      <c r="O482" s="32" t="s">
        <v>4443</v>
      </c>
      <c r="P482" s="32" t="s">
        <v>4444</v>
      </c>
      <c r="Q482" s="32" t="s">
        <v>3561</v>
      </c>
      <c r="R482" s="15"/>
      <c r="S482" s="16"/>
      <c r="T482" s="34" t="s">
        <v>4436</v>
      </c>
    </row>
    <row r="483" spans="1:20" x14ac:dyDescent="0.25">
      <c r="A483" s="35" t="s">
        <v>4445</v>
      </c>
      <c r="B483" s="32" t="s">
        <v>4446</v>
      </c>
      <c r="C483" s="32" t="s">
        <v>4447</v>
      </c>
      <c r="D483" s="32" t="s">
        <v>2649</v>
      </c>
      <c r="E483" s="32" t="s">
        <v>4448</v>
      </c>
      <c r="F483" s="32" t="s">
        <v>4449</v>
      </c>
      <c r="G483" s="32" t="s">
        <v>372</v>
      </c>
      <c r="H483" s="32" t="s">
        <v>4450</v>
      </c>
      <c r="I483" s="32" t="s">
        <v>4451</v>
      </c>
      <c r="J483" s="32" t="s">
        <v>4452</v>
      </c>
      <c r="K483" s="32" t="s">
        <v>1482</v>
      </c>
      <c r="L483" s="32" t="s">
        <v>3376</v>
      </c>
      <c r="M483" s="32" t="s">
        <v>2183</v>
      </c>
      <c r="N483" s="32" t="s">
        <v>2194</v>
      </c>
      <c r="O483" s="32" t="s">
        <v>1573</v>
      </c>
      <c r="P483" s="32" t="s">
        <v>615</v>
      </c>
      <c r="Q483" s="32" t="s">
        <v>308</v>
      </c>
      <c r="R483" s="32" t="s">
        <v>1356</v>
      </c>
      <c r="S483" s="36" t="s">
        <v>2541</v>
      </c>
      <c r="T483" s="34" t="s">
        <v>4445</v>
      </c>
    </row>
    <row r="484" spans="1:20" x14ac:dyDescent="0.25">
      <c r="A484" s="35" t="s">
        <v>7102</v>
      </c>
      <c r="B484" s="32" t="s">
        <v>4454</v>
      </c>
      <c r="C484" s="32" t="s">
        <v>1894</v>
      </c>
      <c r="D484" s="15"/>
      <c r="E484" s="32" t="s">
        <v>4455</v>
      </c>
      <c r="F484" s="32" t="s">
        <v>4456</v>
      </c>
      <c r="G484" s="32" t="s">
        <v>1085</v>
      </c>
      <c r="H484" s="32" t="s">
        <v>4457</v>
      </c>
      <c r="I484" s="32" t="s">
        <v>4458</v>
      </c>
      <c r="J484" s="32" t="s">
        <v>527</v>
      </c>
      <c r="K484" s="32" t="s">
        <v>294</v>
      </c>
      <c r="L484" s="32" t="s">
        <v>1811</v>
      </c>
      <c r="M484" s="32" t="s">
        <v>875</v>
      </c>
      <c r="N484" s="32" t="s">
        <v>1011</v>
      </c>
      <c r="O484" s="32" t="s">
        <v>1959</v>
      </c>
      <c r="P484" s="32" t="s">
        <v>917</v>
      </c>
      <c r="Q484" s="32" t="s">
        <v>4459</v>
      </c>
      <c r="R484" s="32" t="s">
        <v>599</v>
      </c>
      <c r="S484" s="36" t="s">
        <v>926</v>
      </c>
      <c r="T484" s="34" t="s">
        <v>4453</v>
      </c>
    </row>
    <row r="485" spans="1:20" x14ac:dyDescent="0.25">
      <c r="A485" s="35" t="s">
        <v>7103</v>
      </c>
      <c r="B485" s="32" t="s">
        <v>4461</v>
      </c>
      <c r="C485" s="32" t="s">
        <v>4462</v>
      </c>
      <c r="D485" s="32" t="s">
        <v>585</v>
      </c>
      <c r="E485" s="32" t="s">
        <v>4463</v>
      </c>
      <c r="F485" s="32" t="s">
        <v>4464</v>
      </c>
      <c r="G485" s="32" t="s">
        <v>465</v>
      </c>
      <c r="H485" s="32" t="s">
        <v>2861</v>
      </c>
      <c r="I485" s="32" t="s">
        <v>3068</v>
      </c>
      <c r="J485" s="32" t="s">
        <v>1260</v>
      </c>
      <c r="K485" s="32" t="s">
        <v>4201</v>
      </c>
      <c r="L485" s="32" t="s">
        <v>2721</v>
      </c>
      <c r="M485" s="32" t="s">
        <v>2429</v>
      </c>
      <c r="N485" s="32" t="s">
        <v>783</v>
      </c>
      <c r="O485" s="32" t="s">
        <v>4465</v>
      </c>
      <c r="P485" s="32" t="s">
        <v>371</v>
      </c>
      <c r="Q485" s="32" t="s">
        <v>1682</v>
      </c>
      <c r="R485" s="32" t="s">
        <v>1545</v>
      </c>
      <c r="S485" s="16"/>
      <c r="T485" s="34" t="s">
        <v>4460</v>
      </c>
    </row>
    <row r="486" spans="1:20" x14ac:dyDescent="0.25">
      <c r="A486" s="35" t="s">
        <v>7104</v>
      </c>
      <c r="B486" s="32" t="s">
        <v>4467</v>
      </c>
      <c r="C486" s="32" t="s">
        <v>2952</v>
      </c>
      <c r="D486" s="32" t="s">
        <v>4468</v>
      </c>
      <c r="E486" s="32" t="s">
        <v>4469</v>
      </c>
      <c r="F486" s="32" t="s">
        <v>4470</v>
      </c>
      <c r="G486" s="32" t="s">
        <v>4471</v>
      </c>
      <c r="H486" s="32" t="s">
        <v>4472</v>
      </c>
      <c r="I486" s="32" t="s">
        <v>4473</v>
      </c>
      <c r="J486" s="32" t="s">
        <v>4474</v>
      </c>
      <c r="K486" s="32" t="s">
        <v>4475</v>
      </c>
      <c r="L486" s="32" t="s">
        <v>4476</v>
      </c>
      <c r="M486" s="32" t="s">
        <v>4477</v>
      </c>
      <c r="N486" s="32" t="s">
        <v>387</v>
      </c>
      <c r="O486" s="32" t="s">
        <v>4197</v>
      </c>
      <c r="P486" s="32" t="s">
        <v>2235</v>
      </c>
      <c r="Q486" s="32" t="s">
        <v>4478</v>
      </c>
      <c r="R486" s="32" t="s">
        <v>1888</v>
      </c>
      <c r="S486" s="36" t="s">
        <v>1888</v>
      </c>
      <c r="T486" s="34" t="s">
        <v>4466</v>
      </c>
    </row>
    <row r="487" spans="1:20" x14ac:dyDescent="0.25">
      <c r="A487" s="35" t="s">
        <v>7105</v>
      </c>
      <c r="B487" s="32" t="s">
        <v>4480</v>
      </c>
      <c r="C487" s="32" t="s">
        <v>4481</v>
      </c>
      <c r="D487" s="32" t="s">
        <v>4482</v>
      </c>
      <c r="E487" s="32" t="s">
        <v>1929</v>
      </c>
      <c r="F487" s="32" t="s">
        <v>4483</v>
      </c>
      <c r="G487" s="32" t="s">
        <v>4484</v>
      </c>
      <c r="H487" s="32" t="s">
        <v>4340</v>
      </c>
      <c r="I487" s="32" t="s">
        <v>2707</v>
      </c>
      <c r="J487" s="32" t="s">
        <v>2151</v>
      </c>
      <c r="K487" s="32" t="s">
        <v>612</v>
      </c>
      <c r="L487" s="32" t="s">
        <v>447</v>
      </c>
      <c r="M487" s="32" t="s">
        <v>4485</v>
      </c>
      <c r="N487" s="32" t="s">
        <v>997</v>
      </c>
      <c r="O487" s="32" t="s">
        <v>3773</v>
      </c>
      <c r="P487" s="32" t="s">
        <v>611</v>
      </c>
      <c r="Q487" s="32" t="s">
        <v>1575</v>
      </c>
      <c r="R487" s="15"/>
      <c r="S487" s="16"/>
      <c r="T487" s="34" t="s">
        <v>4479</v>
      </c>
    </row>
    <row r="488" spans="1:20" x14ac:dyDescent="0.25">
      <c r="A488" s="35" t="s">
        <v>7106</v>
      </c>
      <c r="B488" s="32" t="s">
        <v>4487</v>
      </c>
      <c r="C488" s="32" t="s">
        <v>4488</v>
      </c>
      <c r="D488" s="32" t="s">
        <v>1102</v>
      </c>
      <c r="E488" s="32" t="s">
        <v>4489</v>
      </c>
      <c r="F488" s="32" t="s">
        <v>4490</v>
      </c>
      <c r="G488" s="32" t="s">
        <v>1091</v>
      </c>
      <c r="H488" s="32" t="s">
        <v>4491</v>
      </c>
      <c r="I488" s="32" t="s">
        <v>4492</v>
      </c>
      <c r="J488" s="32" t="s">
        <v>4493</v>
      </c>
      <c r="K488" s="32" t="s">
        <v>4362</v>
      </c>
      <c r="L488" s="32" t="s">
        <v>3224</v>
      </c>
      <c r="M488" s="32" t="s">
        <v>1968</v>
      </c>
      <c r="N488" s="32" t="s">
        <v>3696</v>
      </c>
      <c r="O488" s="32" t="s">
        <v>4494</v>
      </c>
      <c r="P488" s="32" t="s">
        <v>922</v>
      </c>
      <c r="Q488" s="32" t="s">
        <v>4495</v>
      </c>
      <c r="R488" s="32" t="s">
        <v>1995</v>
      </c>
      <c r="S488" s="36" t="s">
        <v>1468</v>
      </c>
      <c r="T488" s="34" t="s">
        <v>4486</v>
      </c>
    </row>
    <row r="489" spans="1:20" x14ac:dyDescent="0.25">
      <c r="A489" s="35" t="s">
        <v>7107</v>
      </c>
      <c r="B489" s="32" t="s">
        <v>4497</v>
      </c>
      <c r="C489" s="32" t="s">
        <v>4498</v>
      </c>
      <c r="D489" s="32" t="s">
        <v>451</v>
      </c>
      <c r="E489" s="32" t="s">
        <v>4499</v>
      </c>
      <c r="F489" s="32" t="s">
        <v>3573</v>
      </c>
      <c r="G489" s="32" t="s">
        <v>833</v>
      </c>
      <c r="H489" s="32" t="s">
        <v>4500</v>
      </c>
      <c r="I489" s="32" t="s">
        <v>4501</v>
      </c>
      <c r="J489" s="32" t="s">
        <v>4502</v>
      </c>
      <c r="K489" s="32" t="s">
        <v>1203</v>
      </c>
      <c r="L489" s="32" t="s">
        <v>2300</v>
      </c>
      <c r="M489" s="32" t="s">
        <v>1440</v>
      </c>
      <c r="N489" s="32" t="s">
        <v>1098</v>
      </c>
      <c r="O489" s="32" t="s">
        <v>1546</v>
      </c>
      <c r="P489" s="32" t="s">
        <v>1418</v>
      </c>
      <c r="Q489" s="32" t="s">
        <v>4503</v>
      </c>
      <c r="R489" s="32" t="s">
        <v>517</v>
      </c>
      <c r="S489" s="36" t="s">
        <v>1214</v>
      </c>
      <c r="T489" s="34" t="s">
        <v>4496</v>
      </c>
    </row>
    <row r="490" spans="1:20" x14ac:dyDescent="0.25">
      <c r="A490" s="35" t="s">
        <v>7108</v>
      </c>
      <c r="B490" s="32" t="s">
        <v>4505</v>
      </c>
      <c r="C490" s="32" t="s">
        <v>4506</v>
      </c>
      <c r="D490" s="32" t="s">
        <v>740</v>
      </c>
      <c r="E490" s="32" t="s">
        <v>4507</v>
      </c>
      <c r="F490" s="32" t="s">
        <v>4508</v>
      </c>
      <c r="G490" s="32" t="s">
        <v>2176</v>
      </c>
      <c r="H490" s="32" t="s">
        <v>4509</v>
      </c>
      <c r="I490" s="32" t="s">
        <v>4510</v>
      </c>
      <c r="J490" s="32" t="s">
        <v>3352</v>
      </c>
      <c r="K490" s="32" t="s">
        <v>4511</v>
      </c>
      <c r="L490" s="32" t="s">
        <v>3083</v>
      </c>
      <c r="M490" s="32" t="s">
        <v>608</v>
      </c>
      <c r="N490" s="32" t="s">
        <v>1343</v>
      </c>
      <c r="O490" s="32" t="s">
        <v>4512</v>
      </c>
      <c r="P490" s="32" t="s">
        <v>2194</v>
      </c>
      <c r="Q490" s="32" t="s">
        <v>4513</v>
      </c>
      <c r="R490" s="15"/>
      <c r="S490" s="16"/>
      <c r="T490" s="34" t="s">
        <v>4504</v>
      </c>
    </row>
    <row r="491" spans="1:20" x14ac:dyDescent="0.25">
      <c r="A491" s="35" t="s">
        <v>153</v>
      </c>
      <c r="B491" s="32" t="s">
        <v>4515</v>
      </c>
      <c r="C491" s="32" t="s">
        <v>4516</v>
      </c>
      <c r="D491" s="32" t="s">
        <v>4517</v>
      </c>
      <c r="E491" s="32" t="s">
        <v>2650</v>
      </c>
      <c r="F491" s="32" t="s">
        <v>4518</v>
      </c>
      <c r="G491" s="32" t="s">
        <v>676</v>
      </c>
      <c r="H491" s="32" t="s">
        <v>4519</v>
      </c>
      <c r="I491" s="32" t="s">
        <v>4520</v>
      </c>
      <c r="J491" s="32" t="s">
        <v>2694</v>
      </c>
      <c r="K491" s="32" t="s">
        <v>4521</v>
      </c>
      <c r="L491" s="32" t="s">
        <v>1983</v>
      </c>
      <c r="M491" s="32" t="s">
        <v>4522</v>
      </c>
      <c r="N491" s="32" t="s">
        <v>257</v>
      </c>
      <c r="O491" s="32" t="s">
        <v>919</v>
      </c>
      <c r="P491" s="32" t="s">
        <v>4484</v>
      </c>
      <c r="Q491" s="32" t="s">
        <v>4523</v>
      </c>
      <c r="R491" s="32" t="s">
        <v>4079</v>
      </c>
      <c r="S491" s="36" t="s">
        <v>2152</v>
      </c>
      <c r="T491" s="34" t="s">
        <v>4514</v>
      </c>
    </row>
    <row r="492" spans="1:20" x14ac:dyDescent="0.25">
      <c r="A492" s="35" t="s">
        <v>7109</v>
      </c>
      <c r="B492" s="32" t="s">
        <v>4525</v>
      </c>
      <c r="C492" s="32" t="s">
        <v>4526</v>
      </c>
      <c r="D492" s="32" t="s">
        <v>521</v>
      </c>
      <c r="E492" s="32" t="s">
        <v>1050</v>
      </c>
      <c r="F492" s="32" t="s">
        <v>4139</v>
      </c>
      <c r="G492" s="15"/>
      <c r="H492" s="32" t="s">
        <v>2275</v>
      </c>
      <c r="I492" s="32" t="s">
        <v>4527</v>
      </c>
      <c r="J492" s="32" t="s">
        <v>4189</v>
      </c>
      <c r="K492" s="32" t="s">
        <v>689</v>
      </c>
      <c r="L492" s="32" t="s">
        <v>560</v>
      </c>
      <c r="M492" s="32" t="s">
        <v>4528</v>
      </c>
      <c r="N492" s="32" t="s">
        <v>1020</v>
      </c>
      <c r="O492" s="32" t="s">
        <v>373</v>
      </c>
      <c r="P492" s="32" t="s">
        <v>723</v>
      </c>
      <c r="Q492" s="32" t="s">
        <v>388</v>
      </c>
      <c r="R492" s="32" t="s">
        <v>393</v>
      </c>
      <c r="S492" s="36" t="s">
        <v>492</v>
      </c>
      <c r="T492" s="34" t="s">
        <v>4524</v>
      </c>
    </row>
    <row r="493" spans="1:20" x14ac:dyDescent="0.25">
      <c r="A493" s="35" t="s">
        <v>50</v>
      </c>
      <c r="B493" s="32" t="s">
        <v>4529</v>
      </c>
      <c r="C493" s="32" t="s">
        <v>4530</v>
      </c>
      <c r="D493" s="32" t="s">
        <v>4531</v>
      </c>
      <c r="E493" s="32" t="s">
        <v>4532</v>
      </c>
      <c r="F493" s="32" t="s">
        <v>4533</v>
      </c>
      <c r="G493" s="32" t="s">
        <v>4534</v>
      </c>
      <c r="H493" s="32" t="s">
        <v>4535</v>
      </c>
      <c r="I493" s="32" t="s">
        <v>4536</v>
      </c>
      <c r="J493" s="32" t="s">
        <v>1253</v>
      </c>
      <c r="K493" s="32" t="s">
        <v>4537</v>
      </c>
      <c r="L493" s="32" t="s">
        <v>4538</v>
      </c>
      <c r="M493" s="32" t="s">
        <v>2204</v>
      </c>
      <c r="N493" s="32" t="s">
        <v>719</v>
      </c>
      <c r="O493" s="32" t="s">
        <v>4539</v>
      </c>
      <c r="P493" s="32" t="s">
        <v>593</v>
      </c>
      <c r="Q493" s="32" t="s">
        <v>4540</v>
      </c>
      <c r="R493" s="32" t="s">
        <v>632</v>
      </c>
      <c r="S493" s="36" t="s">
        <v>688</v>
      </c>
      <c r="T493" s="34" t="s">
        <v>50</v>
      </c>
    </row>
    <row r="494" spans="1:20" ht="24" x14ac:dyDescent="0.25">
      <c r="A494" s="35" t="s">
        <v>4541</v>
      </c>
      <c r="B494" s="32" t="s">
        <v>4542</v>
      </c>
      <c r="C494" s="32" t="s">
        <v>3003</v>
      </c>
      <c r="D494" s="15"/>
      <c r="E494" s="32" t="s">
        <v>4543</v>
      </c>
      <c r="F494" s="32" t="s">
        <v>4544</v>
      </c>
      <c r="G494" s="15"/>
      <c r="H494" s="32" t="s">
        <v>4545</v>
      </c>
      <c r="I494" s="32" t="s">
        <v>4546</v>
      </c>
      <c r="J494" s="32" t="s">
        <v>4547</v>
      </c>
      <c r="K494" s="32" t="s">
        <v>893</v>
      </c>
      <c r="L494" s="32" t="s">
        <v>662</v>
      </c>
      <c r="M494" s="32" t="s">
        <v>2834</v>
      </c>
      <c r="N494" s="32" t="s">
        <v>1259</v>
      </c>
      <c r="O494" s="32" t="s">
        <v>4444</v>
      </c>
      <c r="P494" s="32" t="s">
        <v>980</v>
      </c>
      <c r="Q494" s="32" t="s">
        <v>4548</v>
      </c>
      <c r="R494" s="32" t="s">
        <v>3222</v>
      </c>
      <c r="S494" s="16"/>
      <c r="T494" s="34" t="s">
        <v>4541</v>
      </c>
    </row>
    <row r="495" spans="1:20" x14ac:dyDescent="0.25">
      <c r="A495" s="37" t="s">
        <v>7110</v>
      </c>
      <c r="B495" s="32" t="s">
        <v>4550</v>
      </c>
      <c r="C495" s="32" t="s">
        <v>4551</v>
      </c>
      <c r="D495" s="32" t="s">
        <v>4552</v>
      </c>
      <c r="E495" s="32" t="s">
        <v>4553</v>
      </c>
      <c r="F495" s="32" t="s">
        <v>4554</v>
      </c>
      <c r="G495" s="32" t="s">
        <v>4555</v>
      </c>
      <c r="H495" s="32" t="s">
        <v>4556</v>
      </c>
      <c r="I495" s="32" t="s">
        <v>4557</v>
      </c>
      <c r="J495" s="32" t="s">
        <v>4558</v>
      </c>
      <c r="K495" s="32" t="s">
        <v>4559</v>
      </c>
      <c r="L495" s="32" t="s">
        <v>4560</v>
      </c>
      <c r="M495" s="32" t="s">
        <v>4561</v>
      </c>
      <c r="N495" s="32" t="s">
        <v>4562</v>
      </c>
      <c r="O495" s="32" t="s">
        <v>3133</v>
      </c>
      <c r="P495" s="32" t="s">
        <v>4563</v>
      </c>
      <c r="Q495" s="32" t="s">
        <v>4564</v>
      </c>
      <c r="R495" s="32" t="s">
        <v>4565</v>
      </c>
      <c r="S495" s="36" t="s">
        <v>4566</v>
      </c>
      <c r="T495" s="34" t="s">
        <v>4549</v>
      </c>
    </row>
    <row r="496" spans="1:20" x14ac:dyDescent="0.25">
      <c r="A496" s="35" t="s">
        <v>110</v>
      </c>
      <c r="B496" s="32" t="s">
        <v>4568</v>
      </c>
      <c r="C496" s="32" t="s">
        <v>4569</v>
      </c>
      <c r="D496" s="32" t="s">
        <v>4570</v>
      </c>
      <c r="E496" s="32" t="s">
        <v>4571</v>
      </c>
      <c r="F496" s="32" t="s">
        <v>4572</v>
      </c>
      <c r="G496" s="32" t="s">
        <v>4573</v>
      </c>
      <c r="H496" s="32" t="s">
        <v>4574</v>
      </c>
      <c r="I496" s="15"/>
      <c r="J496" s="15"/>
      <c r="K496" s="15"/>
      <c r="L496" s="15"/>
      <c r="M496" s="15"/>
      <c r="N496" s="15"/>
      <c r="O496" s="15"/>
      <c r="P496" s="15"/>
      <c r="Q496" s="15"/>
      <c r="R496" s="32" t="s">
        <v>4575</v>
      </c>
      <c r="S496" s="36" t="s">
        <v>4576</v>
      </c>
      <c r="T496" s="34" t="s">
        <v>4567</v>
      </c>
    </row>
    <row r="497" spans="1:20" x14ac:dyDescent="0.25">
      <c r="A497" s="35" t="s">
        <v>49</v>
      </c>
      <c r="B497" s="32" t="s">
        <v>4578</v>
      </c>
      <c r="C497" s="32" t="s">
        <v>2197</v>
      </c>
      <c r="D497" s="32" t="s">
        <v>1627</v>
      </c>
      <c r="E497" s="32" t="s">
        <v>4579</v>
      </c>
      <c r="F497" s="32" t="s">
        <v>4580</v>
      </c>
      <c r="G497" s="32" t="s">
        <v>611</v>
      </c>
      <c r="H497" s="32" t="s">
        <v>4581</v>
      </c>
      <c r="I497" s="32" t="s">
        <v>4581</v>
      </c>
      <c r="J497" s="32" t="s">
        <v>4582</v>
      </c>
      <c r="K497" s="32" t="s">
        <v>2211</v>
      </c>
      <c r="L497" s="32" t="s">
        <v>1418</v>
      </c>
      <c r="M497" s="32" t="s">
        <v>4583</v>
      </c>
      <c r="N497" s="32" t="s">
        <v>305</v>
      </c>
      <c r="O497" s="32" t="s">
        <v>3884</v>
      </c>
      <c r="P497" s="32" t="s">
        <v>535</v>
      </c>
      <c r="Q497" s="32" t="s">
        <v>1064</v>
      </c>
      <c r="R497" s="15"/>
      <c r="S497" s="16"/>
      <c r="T497" s="34" t="s">
        <v>4577</v>
      </c>
    </row>
    <row r="498" spans="1:20" x14ac:dyDescent="0.25">
      <c r="A498" s="35" t="s">
        <v>7111</v>
      </c>
      <c r="B498" s="32" t="s">
        <v>4585</v>
      </c>
      <c r="C498" s="32" t="s">
        <v>4586</v>
      </c>
      <c r="D498" s="32" t="s">
        <v>2258</v>
      </c>
      <c r="E498" s="32" t="s">
        <v>4587</v>
      </c>
      <c r="F498" s="32" t="s">
        <v>4588</v>
      </c>
      <c r="G498" s="32" t="s">
        <v>924</v>
      </c>
      <c r="H498" s="32" t="s">
        <v>4589</v>
      </c>
      <c r="I498" s="32" t="s">
        <v>4589</v>
      </c>
      <c r="J498" s="32" t="s">
        <v>3366</v>
      </c>
      <c r="K498" s="32" t="s">
        <v>833</v>
      </c>
      <c r="L498" s="32" t="s">
        <v>2541</v>
      </c>
      <c r="M498" s="32" t="s">
        <v>4484</v>
      </c>
      <c r="N498" s="15"/>
      <c r="O498" s="32" t="s">
        <v>564</v>
      </c>
      <c r="P498" s="32" t="s">
        <v>2004</v>
      </c>
      <c r="Q498" s="32" t="s">
        <v>424</v>
      </c>
      <c r="R498" s="32" t="s">
        <v>1107</v>
      </c>
      <c r="S498" s="36" t="s">
        <v>1702</v>
      </c>
      <c r="T498" s="34" t="s">
        <v>4584</v>
      </c>
    </row>
    <row r="499" spans="1:20" x14ac:dyDescent="0.25">
      <c r="A499" s="35" t="s">
        <v>7112</v>
      </c>
      <c r="B499" s="32" t="s">
        <v>4591</v>
      </c>
      <c r="C499" s="32" t="s">
        <v>4592</v>
      </c>
      <c r="D499" s="32" t="s">
        <v>4593</v>
      </c>
      <c r="E499" s="32" t="s">
        <v>4594</v>
      </c>
      <c r="F499" s="32" t="s">
        <v>4595</v>
      </c>
      <c r="G499" s="32" t="s">
        <v>1913</v>
      </c>
      <c r="H499" s="32" t="s">
        <v>4596</v>
      </c>
      <c r="I499" s="32" t="s">
        <v>4596</v>
      </c>
      <c r="J499" s="32" t="s">
        <v>4597</v>
      </c>
      <c r="K499" s="32" t="s">
        <v>3475</v>
      </c>
      <c r="L499" s="32" t="s">
        <v>3387</v>
      </c>
      <c r="M499" s="32" t="s">
        <v>4598</v>
      </c>
      <c r="N499" s="32" t="s">
        <v>613</v>
      </c>
      <c r="O499" s="32" t="s">
        <v>4599</v>
      </c>
      <c r="P499" s="32" t="s">
        <v>4600</v>
      </c>
      <c r="Q499" s="32" t="s">
        <v>571</v>
      </c>
      <c r="R499" s="32" t="s">
        <v>628</v>
      </c>
      <c r="S499" s="36" t="s">
        <v>486</v>
      </c>
      <c r="T499" s="34" t="s">
        <v>4590</v>
      </c>
    </row>
    <row r="500" spans="1:20" x14ac:dyDescent="0.25">
      <c r="A500" s="38" t="s">
        <v>4601</v>
      </c>
      <c r="B500" s="39" t="s">
        <v>4602</v>
      </c>
      <c r="C500" s="40" t="s">
        <v>4603</v>
      </c>
      <c r="D500" s="40" t="s">
        <v>298</v>
      </c>
      <c r="E500" s="40" t="s">
        <v>4604</v>
      </c>
      <c r="F500" s="40" t="s">
        <v>4605</v>
      </c>
      <c r="G500" s="40" t="s">
        <v>968</v>
      </c>
      <c r="H500" s="40" t="s">
        <v>4606</v>
      </c>
      <c r="I500" s="40" t="s">
        <v>4607</v>
      </c>
      <c r="J500" s="40" t="s">
        <v>4608</v>
      </c>
      <c r="K500" s="40" t="s">
        <v>1694</v>
      </c>
      <c r="L500" s="40" t="s">
        <v>1256</v>
      </c>
      <c r="M500" s="40" t="s">
        <v>2457</v>
      </c>
      <c r="N500" s="40" t="s">
        <v>472</v>
      </c>
      <c r="O500" s="40" t="s">
        <v>4609</v>
      </c>
      <c r="P500" s="40" t="s">
        <v>1277</v>
      </c>
      <c r="Q500" s="40" t="s">
        <v>436</v>
      </c>
      <c r="R500" s="40" t="s">
        <v>2607</v>
      </c>
      <c r="S500" s="41" t="s">
        <v>2004</v>
      </c>
      <c r="T500" s="42" t="s">
        <v>4601</v>
      </c>
    </row>
    <row r="502" spans="1:20" s="25" customFormat="1" x14ac:dyDescent="0.25"/>
    <row r="503" spans="1:20" x14ac:dyDescent="0.15">
      <c r="A503" s="3" t="s">
        <v>7113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 spans="1:20" x14ac:dyDescent="0.15">
      <c r="A504" s="3" t="s">
        <v>7114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 spans="1:20" x14ac:dyDescent="0.15">
      <c r="A505" s="3" t="s">
        <v>197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 spans="1:20" x14ac:dyDescent="0.15">
      <c r="A506" s="3" t="s">
        <v>198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 spans="1:20" x14ac:dyDescent="0.15">
      <c r="A507" s="3" t="s">
        <v>6814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 spans="1:20" x14ac:dyDescent="0.15">
      <c r="A508" s="5" t="s">
        <v>6815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spans="1:20" x14ac:dyDescent="0.25">
      <c r="A509" s="127" t="s">
        <v>6816</v>
      </c>
      <c r="B509" s="129" t="s">
        <v>200</v>
      </c>
      <c r="C509" s="129" t="s">
        <v>201</v>
      </c>
      <c r="D509" s="129" t="s">
        <v>202</v>
      </c>
      <c r="E509" s="129" t="s">
        <v>203</v>
      </c>
      <c r="F509" s="129" t="s">
        <v>204</v>
      </c>
      <c r="G509" s="129" t="s">
        <v>205</v>
      </c>
      <c r="H509" s="129" t="s">
        <v>206</v>
      </c>
      <c r="I509" s="136" t="s">
        <v>207</v>
      </c>
      <c r="J509" s="132"/>
      <c r="K509" s="132"/>
      <c r="L509" s="132"/>
      <c r="M509" s="132"/>
      <c r="N509" s="132"/>
      <c r="O509" s="132"/>
      <c r="P509" s="132"/>
      <c r="Q509" s="133"/>
      <c r="R509" s="137" t="s">
        <v>208</v>
      </c>
      <c r="S509" s="8"/>
      <c r="T509" s="137" t="s">
        <v>199</v>
      </c>
    </row>
    <row r="510" spans="1:20" ht="72" x14ac:dyDescent="0.25">
      <c r="A510" s="128"/>
      <c r="B510" s="130"/>
      <c r="C510" s="130"/>
      <c r="D510" s="130"/>
      <c r="E510" s="130"/>
      <c r="F510" s="130"/>
      <c r="G510" s="130"/>
      <c r="H510" s="130"/>
      <c r="I510" s="9" t="s">
        <v>209</v>
      </c>
      <c r="J510" s="9" t="s">
        <v>210</v>
      </c>
      <c r="K510" s="9" t="s">
        <v>211</v>
      </c>
      <c r="L510" s="9" t="s">
        <v>212</v>
      </c>
      <c r="M510" s="9" t="s">
        <v>213</v>
      </c>
      <c r="N510" s="9" t="s">
        <v>214</v>
      </c>
      <c r="O510" s="9" t="s">
        <v>215</v>
      </c>
      <c r="P510" s="9" t="s">
        <v>216</v>
      </c>
      <c r="Q510" s="9" t="s">
        <v>217</v>
      </c>
      <c r="R510" s="130"/>
      <c r="S510" s="9" t="s">
        <v>218</v>
      </c>
      <c r="T510" s="135"/>
    </row>
    <row r="511" spans="1:20" x14ac:dyDescent="0.25">
      <c r="A511" s="7" t="s">
        <v>138</v>
      </c>
      <c r="B511" s="11" t="s">
        <v>4611</v>
      </c>
      <c r="C511" s="11" t="s">
        <v>4612</v>
      </c>
      <c r="D511" s="11" t="s">
        <v>1656</v>
      </c>
      <c r="E511" s="11" t="s">
        <v>4020</v>
      </c>
      <c r="F511" s="11" t="s">
        <v>4613</v>
      </c>
      <c r="G511" s="11" t="s">
        <v>4614</v>
      </c>
      <c r="H511" s="11" t="s">
        <v>4615</v>
      </c>
      <c r="I511" s="11" t="s">
        <v>4615</v>
      </c>
      <c r="J511" s="11" t="s">
        <v>4616</v>
      </c>
      <c r="K511" s="11" t="s">
        <v>4617</v>
      </c>
      <c r="L511" s="11" t="s">
        <v>622</v>
      </c>
      <c r="M511" s="11" t="s">
        <v>4618</v>
      </c>
      <c r="N511" s="11" t="s">
        <v>2400</v>
      </c>
      <c r="O511" s="11" t="s">
        <v>4619</v>
      </c>
      <c r="P511" s="11" t="s">
        <v>1352</v>
      </c>
      <c r="Q511" s="11" t="s">
        <v>2298</v>
      </c>
      <c r="R511" s="11" t="s">
        <v>4620</v>
      </c>
      <c r="S511" s="12" t="s">
        <v>4621</v>
      </c>
      <c r="T511" s="13" t="s">
        <v>4610</v>
      </c>
    </row>
    <row r="512" spans="1:20" x14ac:dyDescent="0.25">
      <c r="A512" s="18" t="s">
        <v>7115</v>
      </c>
      <c r="B512" s="11" t="s">
        <v>4623</v>
      </c>
      <c r="C512" s="11" t="s">
        <v>4398</v>
      </c>
      <c r="D512" s="11" t="s">
        <v>2649</v>
      </c>
      <c r="E512" s="11" t="s">
        <v>4624</v>
      </c>
      <c r="F512" s="11" t="s">
        <v>876</v>
      </c>
      <c r="G512" s="11" t="s">
        <v>556</v>
      </c>
      <c r="H512" s="11" t="s">
        <v>4625</v>
      </c>
      <c r="I512" s="11" t="s">
        <v>4626</v>
      </c>
      <c r="J512" s="11" t="s">
        <v>3056</v>
      </c>
      <c r="K512" s="11" t="s">
        <v>2097</v>
      </c>
      <c r="L512" s="11" t="s">
        <v>1879</v>
      </c>
      <c r="M512" s="11" t="s">
        <v>3066</v>
      </c>
      <c r="N512" s="11" t="s">
        <v>644</v>
      </c>
      <c r="O512" s="11" t="s">
        <v>2259</v>
      </c>
      <c r="P512" s="11" t="s">
        <v>548</v>
      </c>
      <c r="Q512" s="11" t="s">
        <v>923</v>
      </c>
      <c r="R512" s="11" t="s">
        <v>2654</v>
      </c>
      <c r="S512" s="17" t="s">
        <v>923</v>
      </c>
      <c r="T512" s="13" t="s">
        <v>4622</v>
      </c>
    </row>
    <row r="513" spans="1:20" x14ac:dyDescent="0.25">
      <c r="A513" s="18" t="s">
        <v>7116</v>
      </c>
      <c r="B513" s="11" t="s">
        <v>4628</v>
      </c>
      <c r="C513" s="11" t="s">
        <v>483</v>
      </c>
      <c r="D513" s="11" t="s">
        <v>770</v>
      </c>
      <c r="E513" s="11" t="s">
        <v>4629</v>
      </c>
      <c r="F513" s="11" t="s">
        <v>2093</v>
      </c>
      <c r="G513" s="11" t="s">
        <v>749</v>
      </c>
      <c r="H513" s="11" t="s">
        <v>4630</v>
      </c>
      <c r="I513" s="11" t="s">
        <v>4631</v>
      </c>
      <c r="J513" s="11" t="s">
        <v>386</v>
      </c>
      <c r="K513" s="11" t="s">
        <v>606</v>
      </c>
      <c r="L513" s="11" t="s">
        <v>532</v>
      </c>
      <c r="M513" s="11" t="s">
        <v>4632</v>
      </c>
      <c r="N513" s="11" t="s">
        <v>1098</v>
      </c>
      <c r="O513" s="11" t="s">
        <v>2377</v>
      </c>
      <c r="P513" s="11" t="s">
        <v>491</v>
      </c>
      <c r="Q513" s="11" t="s">
        <v>996</v>
      </c>
      <c r="R513" s="11" t="s">
        <v>441</v>
      </c>
      <c r="S513" s="17" t="s">
        <v>1579</v>
      </c>
      <c r="T513" s="13" t="s">
        <v>4627</v>
      </c>
    </row>
    <row r="514" spans="1:20" x14ac:dyDescent="0.25">
      <c r="A514" s="18" t="s">
        <v>7117</v>
      </c>
      <c r="B514" s="11" t="s">
        <v>4634</v>
      </c>
      <c r="C514" s="11" t="s">
        <v>4635</v>
      </c>
      <c r="D514" s="11" t="s">
        <v>837</v>
      </c>
      <c r="E514" s="11" t="s">
        <v>4636</v>
      </c>
      <c r="F514" s="11" t="s">
        <v>4637</v>
      </c>
      <c r="G514" s="11" t="s">
        <v>907</v>
      </c>
      <c r="H514" s="11" t="s">
        <v>4638</v>
      </c>
      <c r="I514" s="11" t="s">
        <v>4639</v>
      </c>
      <c r="J514" s="11" t="s">
        <v>780</v>
      </c>
      <c r="K514" s="11" t="s">
        <v>3019</v>
      </c>
      <c r="L514" s="11" t="s">
        <v>840</v>
      </c>
      <c r="M514" s="11" t="s">
        <v>3710</v>
      </c>
      <c r="N514" s="11" t="s">
        <v>895</v>
      </c>
      <c r="O514" s="11" t="s">
        <v>2964</v>
      </c>
      <c r="P514" s="11" t="s">
        <v>530</v>
      </c>
      <c r="Q514" s="11" t="s">
        <v>1356</v>
      </c>
      <c r="R514" s="11" t="s">
        <v>658</v>
      </c>
      <c r="S514" s="17" t="s">
        <v>490</v>
      </c>
      <c r="T514" s="13" t="s">
        <v>4633</v>
      </c>
    </row>
    <row r="515" spans="1:20" x14ac:dyDescent="0.25">
      <c r="A515" s="18" t="s">
        <v>75</v>
      </c>
      <c r="B515" s="11" t="s">
        <v>4641</v>
      </c>
      <c r="C515" s="11" t="s">
        <v>4642</v>
      </c>
      <c r="D515" s="11" t="s">
        <v>603</v>
      </c>
      <c r="E515" s="11" t="s">
        <v>4643</v>
      </c>
      <c r="F515" s="11" t="s">
        <v>4644</v>
      </c>
      <c r="G515" s="11" t="s">
        <v>4645</v>
      </c>
      <c r="H515" s="11" t="s">
        <v>4646</v>
      </c>
      <c r="I515" s="11" t="s">
        <v>4647</v>
      </c>
      <c r="J515" s="11" t="s">
        <v>4648</v>
      </c>
      <c r="K515" s="11" t="s">
        <v>4649</v>
      </c>
      <c r="L515" s="11" t="s">
        <v>2052</v>
      </c>
      <c r="M515" s="11" t="s">
        <v>4650</v>
      </c>
      <c r="N515" s="11" t="s">
        <v>2731</v>
      </c>
      <c r="O515" s="11" t="s">
        <v>4651</v>
      </c>
      <c r="P515" s="11" t="s">
        <v>597</v>
      </c>
      <c r="Q515" s="11" t="s">
        <v>920</v>
      </c>
      <c r="R515" s="11" t="s">
        <v>4652</v>
      </c>
      <c r="S515" s="17" t="s">
        <v>4653</v>
      </c>
      <c r="T515" s="13" t="s">
        <v>4640</v>
      </c>
    </row>
    <row r="516" spans="1:20" x14ac:dyDescent="0.25">
      <c r="A516" s="18" t="s">
        <v>4654</v>
      </c>
      <c r="B516" s="11" t="s">
        <v>4655</v>
      </c>
      <c r="C516" s="11" t="s">
        <v>468</v>
      </c>
      <c r="D516" s="11" t="s">
        <v>1102</v>
      </c>
      <c r="E516" s="11" t="s">
        <v>4656</v>
      </c>
      <c r="F516" s="11" t="s">
        <v>4657</v>
      </c>
      <c r="G516" s="11" t="s">
        <v>319</v>
      </c>
      <c r="H516" s="11" t="s">
        <v>4658</v>
      </c>
      <c r="I516" s="11" t="s">
        <v>4658</v>
      </c>
      <c r="J516" s="11" t="s">
        <v>391</v>
      </c>
      <c r="K516" s="11" t="s">
        <v>925</v>
      </c>
      <c r="L516" s="11" t="s">
        <v>476</v>
      </c>
      <c r="M516" s="11" t="s">
        <v>4659</v>
      </c>
      <c r="N516" s="11" t="s">
        <v>548</v>
      </c>
      <c r="O516" s="11" t="s">
        <v>3528</v>
      </c>
      <c r="P516" s="11" t="s">
        <v>445</v>
      </c>
      <c r="Q516" s="11" t="s">
        <v>1878</v>
      </c>
      <c r="R516" s="11" t="s">
        <v>1056</v>
      </c>
      <c r="S516" s="17" t="s">
        <v>1523</v>
      </c>
      <c r="T516" s="13" t="s">
        <v>4654</v>
      </c>
    </row>
    <row r="517" spans="1:20" x14ac:dyDescent="0.25">
      <c r="A517" s="18" t="s">
        <v>7118</v>
      </c>
      <c r="B517" s="11" t="s">
        <v>4661</v>
      </c>
      <c r="C517" s="11" t="s">
        <v>4662</v>
      </c>
      <c r="D517" s="11" t="s">
        <v>1627</v>
      </c>
      <c r="E517" s="11" t="s">
        <v>4663</v>
      </c>
      <c r="F517" s="11" t="s">
        <v>4664</v>
      </c>
      <c r="G517" s="11" t="s">
        <v>1098</v>
      </c>
      <c r="H517" s="11" t="s">
        <v>1905</v>
      </c>
      <c r="I517" s="11" t="s">
        <v>4665</v>
      </c>
      <c r="J517" s="11" t="s">
        <v>555</v>
      </c>
      <c r="K517" s="11" t="s">
        <v>454</v>
      </c>
      <c r="L517" s="11" t="s">
        <v>4484</v>
      </c>
      <c r="M517" s="11" t="s">
        <v>1606</v>
      </c>
      <c r="N517" s="11" t="s">
        <v>1587</v>
      </c>
      <c r="O517" s="11" t="s">
        <v>3765</v>
      </c>
      <c r="P517" s="11" t="s">
        <v>492</v>
      </c>
      <c r="Q517" s="11" t="s">
        <v>492</v>
      </c>
      <c r="R517" s="11" t="s">
        <v>3109</v>
      </c>
      <c r="S517" s="17" t="s">
        <v>654</v>
      </c>
      <c r="T517" s="13" t="s">
        <v>4660</v>
      </c>
    </row>
    <row r="518" spans="1:20" x14ac:dyDescent="0.25">
      <c r="A518" s="18" t="s">
        <v>7119</v>
      </c>
      <c r="B518" s="11" t="s">
        <v>4667</v>
      </c>
      <c r="C518" s="11" t="s">
        <v>1028</v>
      </c>
      <c r="D518" s="11" t="s">
        <v>787</v>
      </c>
      <c r="E518" s="11" t="s">
        <v>3151</v>
      </c>
      <c r="F518" s="11" t="s">
        <v>4668</v>
      </c>
      <c r="G518" s="11" t="s">
        <v>724</v>
      </c>
      <c r="H518" s="11" t="s">
        <v>4669</v>
      </c>
      <c r="I518" s="11" t="s">
        <v>4670</v>
      </c>
      <c r="J518" s="11" t="s">
        <v>4671</v>
      </c>
      <c r="K518" s="11" t="s">
        <v>294</v>
      </c>
      <c r="L518" s="11" t="s">
        <v>1444</v>
      </c>
      <c r="M518" s="11" t="s">
        <v>564</v>
      </c>
      <c r="N518" s="11" t="s">
        <v>1277</v>
      </c>
      <c r="O518" s="11" t="s">
        <v>1430</v>
      </c>
      <c r="P518" s="11" t="s">
        <v>1270</v>
      </c>
      <c r="Q518" s="11" t="s">
        <v>936</v>
      </c>
      <c r="R518" s="11" t="s">
        <v>795</v>
      </c>
      <c r="S518" s="17" t="s">
        <v>548</v>
      </c>
      <c r="T518" s="13" t="s">
        <v>4666</v>
      </c>
    </row>
    <row r="519" spans="1:20" x14ac:dyDescent="0.25">
      <c r="A519" s="18" t="s">
        <v>62</v>
      </c>
      <c r="B519" s="11" t="s">
        <v>4673</v>
      </c>
      <c r="C519" s="11" t="s">
        <v>4674</v>
      </c>
      <c r="D519" s="11" t="s">
        <v>1435</v>
      </c>
      <c r="E519" s="11" t="s">
        <v>4675</v>
      </c>
      <c r="F519" s="11" t="s">
        <v>4676</v>
      </c>
      <c r="G519" s="11" t="s">
        <v>443</v>
      </c>
      <c r="H519" s="11" t="s">
        <v>4677</v>
      </c>
      <c r="I519" s="11" t="s">
        <v>4678</v>
      </c>
      <c r="J519" s="11" t="s">
        <v>1912</v>
      </c>
      <c r="K519" s="11" t="s">
        <v>4679</v>
      </c>
      <c r="L519" s="11" t="s">
        <v>1077</v>
      </c>
      <c r="M519" s="11" t="s">
        <v>1604</v>
      </c>
      <c r="N519" s="11" t="s">
        <v>1259</v>
      </c>
      <c r="O519" s="11" t="s">
        <v>2211</v>
      </c>
      <c r="P519" s="11" t="s">
        <v>2097</v>
      </c>
      <c r="Q519" s="11" t="s">
        <v>4415</v>
      </c>
      <c r="R519" s="11" t="s">
        <v>606</v>
      </c>
      <c r="S519" s="17" t="s">
        <v>566</v>
      </c>
      <c r="T519" s="13" t="s">
        <v>4672</v>
      </c>
    </row>
    <row r="520" spans="1:20" x14ac:dyDescent="0.25">
      <c r="A520" s="18" t="s">
        <v>7120</v>
      </c>
      <c r="B520" s="11" t="s">
        <v>4681</v>
      </c>
      <c r="C520" s="11" t="s">
        <v>3279</v>
      </c>
      <c r="D520" s="11" t="s">
        <v>4682</v>
      </c>
      <c r="E520" s="11" t="s">
        <v>4683</v>
      </c>
      <c r="F520" s="11" t="s">
        <v>4015</v>
      </c>
      <c r="G520" s="11" t="s">
        <v>4684</v>
      </c>
      <c r="H520" s="11" t="s">
        <v>4685</v>
      </c>
      <c r="I520" s="11" t="s">
        <v>4685</v>
      </c>
      <c r="J520" s="11" t="s">
        <v>4124</v>
      </c>
      <c r="K520" s="11" t="s">
        <v>3477</v>
      </c>
      <c r="L520" s="11" t="s">
        <v>4600</v>
      </c>
      <c r="M520" s="11" t="s">
        <v>4686</v>
      </c>
      <c r="N520" s="11" t="s">
        <v>632</v>
      </c>
      <c r="O520" s="11" t="s">
        <v>4687</v>
      </c>
      <c r="P520" s="11" t="s">
        <v>627</v>
      </c>
      <c r="Q520" s="11" t="s">
        <v>2797</v>
      </c>
      <c r="R520" s="11" t="s">
        <v>3799</v>
      </c>
      <c r="S520" s="17" t="s">
        <v>4421</v>
      </c>
      <c r="T520" s="13" t="s">
        <v>4680</v>
      </c>
    </row>
    <row r="521" spans="1:20" x14ac:dyDescent="0.25">
      <c r="A521" s="18" t="s">
        <v>7121</v>
      </c>
      <c r="B521" s="11" t="s">
        <v>4689</v>
      </c>
      <c r="C521" s="11" t="s">
        <v>4690</v>
      </c>
      <c r="D521" s="11" t="s">
        <v>2639</v>
      </c>
      <c r="E521" s="11" t="s">
        <v>4395</v>
      </c>
      <c r="F521" s="11" t="s">
        <v>4691</v>
      </c>
      <c r="G521" s="11" t="s">
        <v>894</v>
      </c>
      <c r="H521" s="11" t="s">
        <v>4692</v>
      </c>
      <c r="I521" s="11" t="s">
        <v>4692</v>
      </c>
      <c r="J521" s="11" t="s">
        <v>2470</v>
      </c>
      <c r="K521" s="11" t="s">
        <v>862</v>
      </c>
      <c r="L521" s="11" t="s">
        <v>719</v>
      </c>
      <c r="M521" s="11" t="s">
        <v>4693</v>
      </c>
      <c r="N521" s="11" t="s">
        <v>1419</v>
      </c>
      <c r="O521" s="11" t="s">
        <v>2679</v>
      </c>
      <c r="P521" s="11" t="s">
        <v>532</v>
      </c>
      <c r="Q521" s="11" t="s">
        <v>293</v>
      </c>
      <c r="R521" s="11" t="s">
        <v>2194</v>
      </c>
      <c r="S521" s="16"/>
      <c r="T521" s="13" t="s">
        <v>4688</v>
      </c>
    </row>
    <row r="522" spans="1:20" x14ac:dyDescent="0.25">
      <c r="A522" s="18" t="s">
        <v>7122</v>
      </c>
      <c r="B522" s="11" t="s">
        <v>4695</v>
      </c>
      <c r="C522" s="11" t="s">
        <v>4696</v>
      </c>
      <c r="D522" s="11" t="s">
        <v>914</v>
      </c>
      <c r="E522" s="11" t="s">
        <v>4697</v>
      </c>
      <c r="F522" s="11" t="s">
        <v>4698</v>
      </c>
      <c r="G522" s="11" t="s">
        <v>678</v>
      </c>
      <c r="H522" s="11" t="s">
        <v>1667</v>
      </c>
      <c r="I522" s="11" t="s">
        <v>1667</v>
      </c>
      <c r="J522" s="11" t="s">
        <v>748</v>
      </c>
      <c r="K522" s="11" t="s">
        <v>1256</v>
      </c>
      <c r="L522" s="11" t="s">
        <v>1327</v>
      </c>
      <c r="M522" s="11" t="s">
        <v>658</v>
      </c>
      <c r="N522" s="11" t="s">
        <v>660</v>
      </c>
      <c r="O522" s="11" t="s">
        <v>1482</v>
      </c>
      <c r="P522" s="11" t="s">
        <v>326</v>
      </c>
      <c r="Q522" s="11" t="s">
        <v>4699</v>
      </c>
      <c r="R522" s="11" t="s">
        <v>565</v>
      </c>
      <c r="S522" s="16"/>
      <c r="T522" s="13" t="s">
        <v>4694</v>
      </c>
    </row>
    <row r="523" spans="1:20" x14ac:dyDescent="0.25">
      <c r="A523" s="18" t="s">
        <v>7123</v>
      </c>
      <c r="B523" s="11" t="s">
        <v>4701</v>
      </c>
      <c r="C523" s="11" t="s">
        <v>4702</v>
      </c>
      <c r="D523" s="11" t="s">
        <v>1864</v>
      </c>
      <c r="E523" s="11" t="s">
        <v>4703</v>
      </c>
      <c r="F523" s="11" t="s">
        <v>4008</v>
      </c>
      <c r="G523" s="11" t="s">
        <v>779</v>
      </c>
      <c r="H523" s="11" t="s">
        <v>4704</v>
      </c>
      <c r="I523" s="11" t="s">
        <v>4705</v>
      </c>
      <c r="J523" s="11" t="s">
        <v>4706</v>
      </c>
      <c r="K523" s="11" t="s">
        <v>3740</v>
      </c>
      <c r="L523" s="11" t="s">
        <v>581</v>
      </c>
      <c r="M523" s="11" t="s">
        <v>2877</v>
      </c>
      <c r="N523" s="11" t="s">
        <v>1111</v>
      </c>
      <c r="O523" s="11" t="s">
        <v>3275</v>
      </c>
      <c r="P523" s="11" t="s">
        <v>612</v>
      </c>
      <c r="Q523" s="11" t="s">
        <v>704</v>
      </c>
      <c r="R523" s="11" t="s">
        <v>659</v>
      </c>
      <c r="S523" s="17" t="s">
        <v>3250</v>
      </c>
      <c r="T523" s="13" t="s">
        <v>4700</v>
      </c>
    </row>
    <row r="524" spans="1:20" x14ac:dyDescent="0.25">
      <c r="A524" s="18" t="s">
        <v>7124</v>
      </c>
      <c r="B524" s="11" t="s">
        <v>4708</v>
      </c>
      <c r="C524" s="11" t="s">
        <v>1088</v>
      </c>
      <c r="D524" s="11" t="s">
        <v>603</v>
      </c>
      <c r="E524" s="11" t="s">
        <v>4709</v>
      </c>
      <c r="F524" s="11" t="s">
        <v>4710</v>
      </c>
      <c r="G524" s="11" t="s">
        <v>1075</v>
      </c>
      <c r="H524" s="11" t="s">
        <v>4711</v>
      </c>
      <c r="I524" s="11" t="s">
        <v>4711</v>
      </c>
      <c r="J524" s="11" t="s">
        <v>1951</v>
      </c>
      <c r="K524" s="11" t="s">
        <v>3019</v>
      </c>
      <c r="L524" s="11" t="s">
        <v>1345</v>
      </c>
      <c r="M524" s="11" t="s">
        <v>2300</v>
      </c>
      <c r="N524" s="11" t="s">
        <v>4712</v>
      </c>
      <c r="O524" s="11" t="s">
        <v>1108</v>
      </c>
      <c r="P524" s="11" t="s">
        <v>1879</v>
      </c>
      <c r="Q524" s="11" t="s">
        <v>1096</v>
      </c>
      <c r="R524" s="11" t="s">
        <v>2654</v>
      </c>
      <c r="S524" s="17" t="s">
        <v>1849</v>
      </c>
      <c r="T524" s="13" t="s">
        <v>4707</v>
      </c>
    </row>
    <row r="525" spans="1:20" x14ac:dyDescent="0.25">
      <c r="A525" s="18" t="s">
        <v>7125</v>
      </c>
      <c r="B525" s="11" t="s">
        <v>4714</v>
      </c>
      <c r="C525" s="11" t="s">
        <v>4715</v>
      </c>
      <c r="D525" s="11" t="s">
        <v>2167</v>
      </c>
      <c r="E525" s="11" t="s">
        <v>4716</v>
      </c>
      <c r="F525" s="11" t="s">
        <v>4717</v>
      </c>
      <c r="G525" s="11" t="s">
        <v>690</v>
      </c>
      <c r="H525" s="11" t="s">
        <v>4718</v>
      </c>
      <c r="I525" s="11" t="s">
        <v>4719</v>
      </c>
      <c r="J525" s="11" t="s">
        <v>360</v>
      </c>
      <c r="K525" s="11" t="s">
        <v>1035</v>
      </c>
      <c r="L525" s="11" t="s">
        <v>1812</v>
      </c>
      <c r="M525" s="11" t="s">
        <v>3686</v>
      </c>
      <c r="N525" s="11" t="s">
        <v>1304</v>
      </c>
      <c r="O525" s="11" t="s">
        <v>1430</v>
      </c>
      <c r="P525" s="11" t="s">
        <v>1713</v>
      </c>
      <c r="Q525" s="11" t="s">
        <v>2071</v>
      </c>
      <c r="R525" s="11" t="s">
        <v>556</v>
      </c>
      <c r="S525" s="17" t="s">
        <v>985</v>
      </c>
      <c r="T525" s="13" t="s">
        <v>4713</v>
      </c>
    </row>
    <row r="526" spans="1:20" x14ac:dyDescent="0.25">
      <c r="A526" s="18" t="s">
        <v>7126</v>
      </c>
      <c r="B526" s="11" t="s">
        <v>4721</v>
      </c>
      <c r="C526" s="11" t="s">
        <v>3637</v>
      </c>
      <c r="D526" s="11" t="s">
        <v>740</v>
      </c>
      <c r="E526" s="11" t="s">
        <v>947</v>
      </c>
      <c r="F526" s="11" t="s">
        <v>1229</v>
      </c>
      <c r="G526" s="11" t="s">
        <v>1872</v>
      </c>
      <c r="H526" s="11" t="s">
        <v>947</v>
      </c>
      <c r="I526" s="11" t="s">
        <v>4722</v>
      </c>
      <c r="J526" s="11" t="s">
        <v>3945</v>
      </c>
      <c r="K526" s="11" t="s">
        <v>3513</v>
      </c>
      <c r="L526" s="11" t="s">
        <v>880</v>
      </c>
      <c r="M526" s="11" t="s">
        <v>3801</v>
      </c>
      <c r="N526" s="11" t="s">
        <v>476</v>
      </c>
      <c r="O526" s="11" t="s">
        <v>996</v>
      </c>
      <c r="P526" s="11" t="s">
        <v>1702</v>
      </c>
      <c r="Q526" s="11" t="s">
        <v>612</v>
      </c>
      <c r="R526" s="15"/>
      <c r="S526" s="16"/>
      <c r="T526" s="13" t="s">
        <v>4720</v>
      </c>
    </row>
    <row r="527" spans="1:20" x14ac:dyDescent="0.25">
      <c r="A527" s="18" t="s">
        <v>7127</v>
      </c>
      <c r="B527" s="11" t="s">
        <v>4724</v>
      </c>
      <c r="C527" s="11" t="s">
        <v>4725</v>
      </c>
      <c r="D527" s="11" t="s">
        <v>4726</v>
      </c>
      <c r="E527" s="11" t="s">
        <v>4727</v>
      </c>
      <c r="F527" s="11" t="s">
        <v>2101</v>
      </c>
      <c r="G527" s="11" t="s">
        <v>1546</v>
      </c>
      <c r="H527" s="11" t="s">
        <v>4727</v>
      </c>
      <c r="I527" s="11" t="s">
        <v>4727</v>
      </c>
      <c r="J527" s="11" t="s">
        <v>4728</v>
      </c>
      <c r="K527" s="11" t="s">
        <v>4729</v>
      </c>
      <c r="L527" s="11" t="s">
        <v>4730</v>
      </c>
      <c r="M527" s="11" t="s">
        <v>4731</v>
      </c>
      <c r="N527" s="11" t="s">
        <v>1717</v>
      </c>
      <c r="O527" s="11" t="s">
        <v>4732</v>
      </c>
      <c r="P527" s="11" t="s">
        <v>872</v>
      </c>
      <c r="Q527" s="11" t="s">
        <v>2695</v>
      </c>
      <c r="R527" s="11" t="s">
        <v>4476</v>
      </c>
      <c r="S527" s="17" t="s">
        <v>577</v>
      </c>
      <c r="T527" s="13" t="s">
        <v>4723</v>
      </c>
    </row>
    <row r="528" spans="1:20" x14ac:dyDescent="0.25">
      <c r="A528" s="18" t="s">
        <v>7128</v>
      </c>
      <c r="B528" s="11" t="s">
        <v>4734</v>
      </c>
      <c r="C528" s="11" t="s">
        <v>4735</v>
      </c>
      <c r="D528" s="11" t="s">
        <v>3579</v>
      </c>
      <c r="E528" s="11" t="s">
        <v>4736</v>
      </c>
      <c r="F528" s="11" t="s">
        <v>4737</v>
      </c>
      <c r="G528" s="11" t="s">
        <v>1031</v>
      </c>
      <c r="H528" s="11" t="s">
        <v>4738</v>
      </c>
      <c r="I528" s="11" t="s">
        <v>4739</v>
      </c>
      <c r="J528" s="11" t="s">
        <v>291</v>
      </c>
      <c r="K528" s="11" t="s">
        <v>2731</v>
      </c>
      <c r="L528" s="11" t="s">
        <v>1174</v>
      </c>
      <c r="M528" s="11" t="s">
        <v>1141</v>
      </c>
      <c r="N528" s="11" t="s">
        <v>4444</v>
      </c>
      <c r="O528" s="11" t="s">
        <v>3387</v>
      </c>
      <c r="P528" s="11" t="s">
        <v>530</v>
      </c>
      <c r="Q528" s="11" t="s">
        <v>1512</v>
      </c>
      <c r="R528" s="11" t="s">
        <v>717</v>
      </c>
      <c r="S528" s="16"/>
      <c r="T528" s="13" t="s">
        <v>4733</v>
      </c>
    </row>
    <row r="529" spans="1:20" x14ac:dyDescent="0.25">
      <c r="A529" s="18" t="s">
        <v>7129</v>
      </c>
      <c r="B529" s="11" t="s">
        <v>4741</v>
      </c>
      <c r="C529" s="11" t="s">
        <v>4742</v>
      </c>
      <c r="D529" s="11" t="s">
        <v>2190</v>
      </c>
      <c r="E529" s="11" t="s">
        <v>4743</v>
      </c>
      <c r="F529" s="11" t="s">
        <v>4744</v>
      </c>
      <c r="G529" s="11" t="s">
        <v>478</v>
      </c>
      <c r="H529" s="11" t="s">
        <v>4743</v>
      </c>
      <c r="I529" s="11" t="s">
        <v>4745</v>
      </c>
      <c r="J529" s="11" t="s">
        <v>626</v>
      </c>
      <c r="K529" s="11" t="s">
        <v>1215</v>
      </c>
      <c r="L529" s="11" t="s">
        <v>4416</v>
      </c>
      <c r="M529" s="11" t="s">
        <v>749</v>
      </c>
      <c r="N529" s="11" t="s">
        <v>642</v>
      </c>
      <c r="O529" s="11" t="s">
        <v>3690</v>
      </c>
      <c r="P529" s="11" t="s">
        <v>1419</v>
      </c>
      <c r="Q529" s="11" t="s">
        <v>534</v>
      </c>
      <c r="R529" s="11" t="s">
        <v>1670</v>
      </c>
      <c r="S529" s="16"/>
      <c r="T529" s="13" t="s">
        <v>4740</v>
      </c>
    </row>
    <row r="530" spans="1:20" x14ac:dyDescent="0.25">
      <c r="A530" s="18" t="s">
        <v>7130</v>
      </c>
      <c r="B530" s="11" t="s">
        <v>4747</v>
      </c>
      <c r="C530" s="11" t="s">
        <v>1048</v>
      </c>
      <c r="D530" s="11" t="s">
        <v>974</v>
      </c>
      <c r="E530" s="11" t="s">
        <v>4748</v>
      </c>
      <c r="F530" s="11" t="s">
        <v>3581</v>
      </c>
      <c r="G530" s="11" t="s">
        <v>1270</v>
      </c>
      <c r="H530" s="11" t="s">
        <v>4264</v>
      </c>
      <c r="I530" s="11" t="s">
        <v>4264</v>
      </c>
      <c r="J530" s="11" t="s">
        <v>4749</v>
      </c>
      <c r="K530" s="11" t="s">
        <v>1111</v>
      </c>
      <c r="L530" s="11" t="s">
        <v>921</v>
      </c>
      <c r="M530" s="11" t="s">
        <v>646</v>
      </c>
      <c r="N530" s="11" t="s">
        <v>530</v>
      </c>
      <c r="O530" s="11" t="s">
        <v>2370</v>
      </c>
      <c r="P530" s="11" t="s">
        <v>1859</v>
      </c>
      <c r="Q530" s="11" t="s">
        <v>3210</v>
      </c>
      <c r="R530" s="15"/>
      <c r="S530" s="16"/>
      <c r="T530" s="13" t="s">
        <v>4746</v>
      </c>
    </row>
    <row r="531" spans="1:20" x14ac:dyDescent="0.25">
      <c r="A531" s="18" t="s">
        <v>7131</v>
      </c>
      <c r="B531" s="11" t="s">
        <v>4751</v>
      </c>
      <c r="C531" s="11" t="s">
        <v>4752</v>
      </c>
      <c r="D531" s="11" t="s">
        <v>298</v>
      </c>
      <c r="E531" s="11" t="s">
        <v>4753</v>
      </c>
      <c r="F531" s="11" t="s">
        <v>4754</v>
      </c>
      <c r="G531" s="11" t="s">
        <v>895</v>
      </c>
      <c r="H531" s="11" t="s">
        <v>4755</v>
      </c>
      <c r="I531" s="11" t="s">
        <v>761</v>
      </c>
      <c r="J531" s="11" t="s">
        <v>4756</v>
      </c>
      <c r="K531" s="11" t="s">
        <v>4121</v>
      </c>
      <c r="L531" s="11" t="s">
        <v>1345</v>
      </c>
      <c r="M531" s="11" t="s">
        <v>2407</v>
      </c>
      <c r="N531" s="11" t="s">
        <v>1024</v>
      </c>
      <c r="O531" s="11" t="s">
        <v>645</v>
      </c>
      <c r="P531" s="11" t="s">
        <v>357</v>
      </c>
      <c r="Q531" s="11" t="s">
        <v>528</v>
      </c>
      <c r="R531" s="11" t="s">
        <v>1010</v>
      </c>
      <c r="S531" s="17" t="s">
        <v>2170</v>
      </c>
      <c r="T531" s="13" t="s">
        <v>4750</v>
      </c>
    </row>
    <row r="532" spans="1:20" x14ac:dyDescent="0.25">
      <c r="A532" s="18" t="s">
        <v>7132</v>
      </c>
      <c r="B532" s="11" t="s">
        <v>4758</v>
      </c>
      <c r="C532" s="11" t="s">
        <v>4759</v>
      </c>
      <c r="D532" s="11" t="s">
        <v>380</v>
      </c>
      <c r="E532" s="11" t="s">
        <v>4760</v>
      </c>
      <c r="F532" s="11" t="s">
        <v>4761</v>
      </c>
      <c r="G532" s="11" t="s">
        <v>4762</v>
      </c>
      <c r="H532" s="11" t="s">
        <v>4763</v>
      </c>
      <c r="I532" s="11" t="s">
        <v>4763</v>
      </c>
      <c r="J532" s="11" t="s">
        <v>3547</v>
      </c>
      <c r="K532" s="11" t="s">
        <v>1186</v>
      </c>
      <c r="L532" s="11" t="s">
        <v>2688</v>
      </c>
      <c r="M532" s="11" t="s">
        <v>4764</v>
      </c>
      <c r="N532" s="11" t="s">
        <v>1111</v>
      </c>
      <c r="O532" s="11" t="s">
        <v>1075</v>
      </c>
      <c r="P532" s="11" t="s">
        <v>1604</v>
      </c>
      <c r="Q532" s="11" t="s">
        <v>4079</v>
      </c>
      <c r="R532" s="11" t="s">
        <v>2429</v>
      </c>
      <c r="S532" s="17" t="s">
        <v>2117</v>
      </c>
      <c r="T532" s="13" t="s">
        <v>4757</v>
      </c>
    </row>
    <row r="533" spans="1:20" x14ac:dyDescent="0.25">
      <c r="A533" s="18" t="s">
        <v>7133</v>
      </c>
      <c r="B533" s="11" t="s">
        <v>4505</v>
      </c>
      <c r="C533" s="11" t="s">
        <v>4766</v>
      </c>
      <c r="D533" s="11" t="s">
        <v>4348</v>
      </c>
      <c r="E533" s="11" t="s">
        <v>4767</v>
      </c>
      <c r="F533" s="11" t="s">
        <v>4768</v>
      </c>
      <c r="G533" s="11" t="s">
        <v>493</v>
      </c>
      <c r="H533" s="11" t="s">
        <v>4769</v>
      </c>
      <c r="I533" s="11" t="s">
        <v>4770</v>
      </c>
      <c r="J533" s="11" t="s">
        <v>2215</v>
      </c>
      <c r="K533" s="11" t="s">
        <v>2607</v>
      </c>
      <c r="L533" s="11" t="s">
        <v>2668</v>
      </c>
      <c r="M533" s="11" t="s">
        <v>2022</v>
      </c>
      <c r="N533" s="11" t="s">
        <v>724</v>
      </c>
      <c r="O533" s="11" t="s">
        <v>4771</v>
      </c>
      <c r="P533" s="11" t="s">
        <v>393</v>
      </c>
      <c r="Q533" s="11" t="s">
        <v>1932</v>
      </c>
      <c r="R533" s="11" t="s">
        <v>4772</v>
      </c>
      <c r="S533" s="17" t="s">
        <v>4031</v>
      </c>
      <c r="T533" s="13" t="s">
        <v>4765</v>
      </c>
    </row>
    <row r="534" spans="1:20" x14ac:dyDescent="0.25">
      <c r="A534" s="18" t="s">
        <v>7134</v>
      </c>
      <c r="B534" s="11" t="s">
        <v>4774</v>
      </c>
      <c r="C534" s="11" t="s">
        <v>3957</v>
      </c>
      <c r="D534" s="11" t="s">
        <v>4387</v>
      </c>
      <c r="E534" s="11" t="s">
        <v>4775</v>
      </c>
      <c r="F534" s="11" t="s">
        <v>4776</v>
      </c>
      <c r="G534" s="11" t="s">
        <v>736</v>
      </c>
      <c r="H534" s="11" t="s">
        <v>4777</v>
      </c>
      <c r="I534" s="11" t="s">
        <v>4778</v>
      </c>
      <c r="J534" s="11" t="s">
        <v>3764</v>
      </c>
      <c r="K534" s="11" t="s">
        <v>936</v>
      </c>
      <c r="L534" s="11" t="s">
        <v>997</v>
      </c>
      <c r="M534" s="11" t="s">
        <v>730</v>
      </c>
      <c r="N534" s="11" t="s">
        <v>754</v>
      </c>
      <c r="O534" s="11" t="s">
        <v>780</v>
      </c>
      <c r="P534" s="11" t="s">
        <v>372</v>
      </c>
      <c r="Q534" s="11" t="s">
        <v>747</v>
      </c>
      <c r="R534" s="15"/>
      <c r="S534" s="16"/>
      <c r="T534" s="13" t="s">
        <v>4773</v>
      </c>
    </row>
    <row r="535" spans="1:20" x14ac:dyDescent="0.25">
      <c r="A535" s="18" t="s">
        <v>7135</v>
      </c>
      <c r="B535" s="11" t="s">
        <v>4780</v>
      </c>
      <c r="C535" s="11" t="s">
        <v>4781</v>
      </c>
      <c r="D535" s="11" t="s">
        <v>4782</v>
      </c>
      <c r="E535" s="11" t="s">
        <v>4783</v>
      </c>
      <c r="F535" s="11" t="s">
        <v>4784</v>
      </c>
      <c r="G535" s="11" t="s">
        <v>4785</v>
      </c>
      <c r="H535" s="11" t="s">
        <v>4786</v>
      </c>
      <c r="I535" s="11" t="s">
        <v>4787</v>
      </c>
      <c r="J535" s="11" t="s">
        <v>4788</v>
      </c>
      <c r="K535" s="11" t="s">
        <v>1972</v>
      </c>
      <c r="L535" s="11" t="s">
        <v>1921</v>
      </c>
      <c r="M535" s="11" t="s">
        <v>4173</v>
      </c>
      <c r="N535" s="11" t="s">
        <v>1024</v>
      </c>
      <c r="O535" s="11" t="s">
        <v>4539</v>
      </c>
      <c r="P535" s="11" t="s">
        <v>1110</v>
      </c>
      <c r="Q535" s="11" t="s">
        <v>3515</v>
      </c>
      <c r="R535" s="11" t="s">
        <v>704</v>
      </c>
      <c r="S535" s="17" t="s">
        <v>1702</v>
      </c>
      <c r="T535" s="13" t="s">
        <v>4779</v>
      </c>
    </row>
    <row r="536" spans="1:20" x14ac:dyDescent="0.25">
      <c r="A536" s="18" t="s">
        <v>7136</v>
      </c>
      <c r="B536" s="11" t="s">
        <v>4790</v>
      </c>
      <c r="C536" s="11" t="s">
        <v>4791</v>
      </c>
      <c r="D536" s="11" t="s">
        <v>914</v>
      </c>
      <c r="E536" s="11" t="s">
        <v>4792</v>
      </c>
      <c r="F536" s="11" t="s">
        <v>947</v>
      </c>
      <c r="G536" s="11" t="s">
        <v>937</v>
      </c>
      <c r="H536" s="11" t="s">
        <v>4793</v>
      </c>
      <c r="I536" s="11" t="s">
        <v>3409</v>
      </c>
      <c r="J536" s="11" t="s">
        <v>2193</v>
      </c>
      <c r="K536" s="11" t="s">
        <v>764</v>
      </c>
      <c r="L536" s="11" t="s">
        <v>2152</v>
      </c>
      <c r="M536" s="11" t="s">
        <v>410</v>
      </c>
      <c r="N536" s="11" t="s">
        <v>2004</v>
      </c>
      <c r="O536" s="11" t="s">
        <v>282</v>
      </c>
      <c r="P536" s="11" t="s">
        <v>925</v>
      </c>
      <c r="Q536" s="11" t="s">
        <v>1926</v>
      </c>
      <c r="R536" s="11" t="s">
        <v>2227</v>
      </c>
      <c r="S536" s="17" t="s">
        <v>2227</v>
      </c>
      <c r="T536" s="13" t="s">
        <v>4789</v>
      </c>
    </row>
    <row r="537" spans="1:20" x14ac:dyDescent="0.25">
      <c r="A537" s="18" t="s">
        <v>7137</v>
      </c>
      <c r="B537" s="11" t="s">
        <v>4795</v>
      </c>
      <c r="C537" s="11" t="s">
        <v>4796</v>
      </c>
      <c r="D537" s="11" t="s">
        <v>4482</v>
      </c>
      <c r="E537" s="11" t="s">
        <v>4797</v>
      </c>
      <c r="F537" s="11" t="s">
        <v>4798</v>
      </c>
      <c r="G537" s="11" t="s">
        <v>308</v>
      </c>
      <c r="H537" s="11" t="s">
        <v>4799</v>
      </c>
      <c r="I537" s="11" t="s">
        <v>4799</v>
      </c>
      <c r="J537" s="11" t="s">
        <v>2616</v>
      </c>
      <c r="K537" s="11" t="s">
        <v>3888</v>
      </c>
      <c r="L537" s="11" t="s">
        <v>936</v>
      </c>
      <c r="M537" s="11" t="s">
        <v>4800</v>
      </c>
      <c r="N537" s="11" t="s">
        <v>2249</v>
      </c>
      <c r="O537" s="11" t="s">
        <v>4801</v>
      </c>
      <c r="P537" s="11" t="s">
        <v>877</v>
      </c>
      <c r="Q537" s="11" t="s">
        <v>2219</v>
      </c>
      <c r="R537" s="11" t="s">
        <v>4802</v>
      </c>
      <c r="S537" s="17" t="s">
        <v>1562</v>
      </c>
      <c r="T537" s="13" t="s">
        <v>4794</v>
      </c>
    </row>
    <row r="538" spans="1:20" x14ac:dyDescent="0.25">
      <c r="A538" s="18" t="s">
        <v>7138</v>
      </c>
      <c r="B538" s="11" t="s">
        <v>4804</v>
      </c>
      <c r="C538" s="11" t="s">
        <v>1698</v>
      </c>
      <c r="D538" s="11" t="s">
        <v>1102</v>
      </c>
      <c r="E538" s="11" t="s">
        <v>4805</v>
      </c>
      <c r="F538" s="11" t="s">
        <v>4806</v>
      </c>
      <c r="G538" s="11" t="s">
        <v>1713</v>
      </c>
      <c r="H538" s="11" t="s">
        <v>4807</v>
      </c>
      <c r="I538" s="11" t="s">
        <v>4808</v>
      </c>
      <c r="J538" s="11" t="s">
        <v>4809</v>
      </c>
      <c r="K538" s="11" t="s">
        <v>773</v>
      </c>
      <c r="L538" s="11" t="s">
        <v>1294</v>
      </c>
      <c r="M538" s="11" t="s">
        <v>558</v>
      </c>
      <c r="N538" s="11" t="s">
        <v>1304</v>
      </c>
      <c r="O538" s="11" t="s">
        <v>3946</v>
      </c>
      <c r="P538" s="11" t="s">
        <v>1811</v>
      </c>
      <c r="Q538" s="11" t="s">
        <v>845</v>
      </c>
      <c r="R538" s="11" t="s">
        <v>684</v>
      </c>
      <c r="S538" s="17" t="s">
        <v>845</v>
      </c>
      <c r="T538" s="13" t="s">
        <v>4803</v>
      </c>
    </row>
    <row r="539" spans="1:20" x14ac:dyDescent="0.25">
      <c r="A539" s="18" t="s">
        <v>7139</v>
      </c>
      <c r="B539" s="11" t="s">
        <v>4811</v>
      </c>
      <c r="C539" s="11" t="s">
        <v>1195</v>
      </c>
      <c r="D539" s="11" t="s">
        <v>1769</v>
      </c>
      <c r="E539" s="11" t="s">
        <v>2414</v>
      </c>
      <c r="F539" s="11" t="s">
        <v>4812</v>
      </c>
      <c r="G539" s="11" t="s">
        <v>730</v>
      </c>
      <c r="H539" s="11" t="s">
        <v>4813</v>
      </c>
      <c r="I539" s="11" t="s">
        <v>4813</v>
      </c>
      <c r="J539" s="11" t="s">
        <v>4814</v>
      </c>
      <c r="K539" s="11" t="s">
        <v>2211</v>
      </c>
      <c r="L539" s="11" t="s">
        <v>1555</v>
      </c>
      <c r="M539" s="11" t="s">
        <v>1639</v>
      </c>
      <c r="N539" s="11" t="s">
        <v>372</v>
      </c>
      <c r="O539" s="11" t="s">
        <v>1604</v>
      </c>
      <c r="P539" s="11" t="s">
        <v>922</v>
      </c>
      <c r="Q539" s="11" t="s">
        <v>2679</v>
      </c>
      <c r="R539" s="11" t="s">
        <v>441</v>
      </c>
      <c r="S539" s="17" t="s">
        <v>1270</v>
      </c>
      <c r="T539" s="13" t="s">
        <v>4810</v>
      </c>
    </row>
    <row r="540" spans="1:20" x14ac:dyDescent="0.25">
      <c r="A540" s="18" t="s">
        <v>7140</v>
      </c>
      <c r="B540" s="11" t="s">
        <v>4816</v>
      </c>
      <c r="C540" s="11" t="s">
        <v>4817</v>
      </c>
      <c r="D540" s="11" t="s">
        <v>4818</v>
      </c>
      <c r="E540" s="11" t="s">
        <v>4819</v>
      </c>
      <c r="F540" s="11" t="s">
        <v>3256</v>
      </c>
      <c r="G540" s="11" t="s">
        <v>293</v>
      </c>
      <c r="H540" s="11" t="s">
        <v>4820</v>
      </c>
      <c r="I540" s="11" t="s">
        <v>4820</v>
      </c>
      <c r="J540" s="11" t="s">
        <v>843</v>
      </c>
      <c r="K540" s="11" t="s">
        <v>997</v>
      </c>
      <c r="L540" s="11" t="s">
        <v>1444</v>
      </c>
      <c r="M540" s="11" t="s">
        <v>754</v>
      </c>
      <c r="N540" s="11" t="s">
        <v>684</v>
      </c>
      <c r="O540" s="11" t="s">
        <v>294</v>
      </c>
      <c r="P540" s="11" t="s">
        <v>777</v>
      </c>
      <c r="Q540" s="11" t="s">
        <v>2727</v>
      </c>
      <c r="R540" s="11" t="s">
        <v>783</v>
      </c>
      <c r="S540" s="17" t="s">
        <v>845</v>
      </c>
      <c r="T540" s="13" t="s">
        <v>4815</v>
      </c>
    </row>
    <row r="541" spans="1:20" x14ac:dyDescent="0.25">
      <c r="A541" s="18" t="s">
        <v>7141</v>
      </c>
      <c r="B541" s="11" t="s">
        <v>4822</v>
      </c>
      <c r="C541" s="11" t="s">
        <v>4823</v>
      </c>
      <c r="D541" s="11" t="s">
        <v>4328</v>
      </c>
      <c r="E541" s="11" t="s">
        <v>4824</v>
      </c>
      <c r="F541" s="11" t="s">
        <v>4825</v>
      </c>
      <c r="G541" s="11" t="s">
        <v>1010</v>
      </c>
      <c r="H541" s="11" t="s">
        <v>4826</v>
      </c>
      <c r="I541" s="11" t="s">
        <v>4826</v>
      </c>
      <c r="J541" s="11" t="s">
        <v>4827</v>
      </c>
      <c r="K541" s="11" t="s">
        <v>387</v>
      </c>
      <c r="L541" s="11" t="s">
        <v>2456</v>
      </c>
      <c r="M541" s="11" t="s">
        <v>4828</v>
      </c>
      <c r="N541" s="11" t="s">
        <v>477</v>
      </c>
      <c r="O541" s="11" t="s">
        <v>2753</v>
      </c>
      <c r="P541" s="11" t="s">
        <v>4121</v>
      </c>
      <c r="Q541" s="11" t="s">
        <v>2610</v>
      </c>
      <c r="R541" s="11" t="s">
        <v>408</v>
      </c>
      <c r="S541" s="17" t="s">
        <v>1010</v>
      </c>
      <c r="T541" s="13" t="s">
        <v>4821</v>
      </c>
    </row>
    <row r="542" spans="1:20" x14ac:dyDescent="0.25">
      <c r="A542" s="18" t="s">
        <v>7142</v>
      </c>
      <c r="B542" s="11" t="s">
        <v>4830</v>
      </c>
      <c r="C542" s="11" t="s">
        <v>4831</v>
      </c>
      <c r="D542" s="15"/>
      <c r="E542" s="11" t="s">
        <v>4832</v>
      </c>
      <c r="F542" s="11" t="s">
        <v>4833</v>
      </c>
      <c r="G542" s="15"/>
      <c r="H542" s="11" t="s">
        <v>4834</v>
      </c>
      <c r="I542" s="11" t="s">
        <v>4835</v>
      </c>
      <c r="J542" s="11" t="s">
        <v>3195</v>
      </c>
      <c r="K542" s="11" t="s">
        <v>1430</v>
      </c>
      <c r="L542" s="11" t="s">
        <v>560</v>
      </c>
      <c r="M542" s="11" t="s">
        <v>1924</v>
      </c>
      <c r="N542" s="11" t="s">
        <v>1812</v>
      </c>
      <c r="O542" s="11" t="s">
        <v>479</v>
      </c>
      <c r="P542" s="11" t="s">
        <v>326</v>
      </c>
      <c r="Q542" s="11" t="s">
        <v>764</v>
      </c>
      <c r="R542" s="15"/>
      <c r="S542" s="16"/>
      <c r="T542" s="13" t="s">
        <v>4829</v>
      </c>
    </row>
    <row r="543" spans="1:20" x14ac:dyDescent="0.25">
      <c r="A543" s="18" t="s">
        <v>7143</v>
      </c>
      <c r="B543" s="11" t="s">
        <v>4837</v>
      </c>
      <c r="C543" s="11" t="s">
        <v>4838</v>
      </c>
      <c r="D543" s="11" t="s">
        <v>4328</v>
      </c>
      <c r="E543" s="11" t="s">
        <v>4839</v>
      </c>
      <c r="F543" s="11" t="s">
        <v>4475</v>
      </c>
      <c r="G543" s="11" t="s">
        <v>2259</v>
      </c>
      <c r="H543" s="11" t="s">
        <v>4840</v>
      </c>
      <c r="I543" s="11" t="s">
        <v>4840</v>
      </c>
      <c r="J543" s="11" t="s">
        <v>2826</v>
      </c>
      <c r="K543" s="11" t="s">
        <v>1271</v>
      </c>
      <c r="L543" s="11" t="s">
        <v>549</v>
      </c>
      <c r="M543" s="11" t="s">
        <v>4841</v>
      </c>
      <c r="N543" s="11" t="s">
        <v>532</v>
      </c>
      <c r="O543" s="11" t="s">
        <v>531</v>
      </c>
      <c r="P543" s="11" t="s">
        <v>1641</v>
      </c>
      <c r="Q543" s="11" t="s">
        <v>4842</v>
      </c>
      <c r="R543" s="11" t="s">
        <v>1259</v>
      </c>
      <c r="S543" s="17" t="s">
        <v>305</v>
      </c>
      <c r="T543" s="13" t="s">
        <v>4836</v>
      </c>
    </row>
    <row r="544" spans="1:20" x14ac:dyDescent="0.25">
      <c r="A544" s="14" t="s">
        <v>7144</v>
      </c>
      <c r="B544" s="11" t="s">
        <v>4844</v>
      </c>
      <c r="C544" s="11" t="s">
        <v>4845</v>
      </c>
      <c r="D544" s="11" t="s">
        <v>4846</v>
      </c>
      <c r="E544" s="11" t="s">
        <v>4847</v>
      </c>
      <c r="F544" s="11" t="s">
        <v>4848</v>
      </c>
      <c r="G544" s="11" t="s">
        <v>4849</v>
      </c>
      <c r="H544" s="11" t="s">
        <v>4850</v>
      </c>
      <c r="I544" s="11" t="s">
        <v>4851</v>
      </c>
      <c r="J544" s="11" t="s">
        <v>4852</v>
      </c>
      <c r="K544" s="11" t="s">
        <v>4853</v>
      </c>
      <c r="L544" s="11" t="s">
        <v>4854</v>
      </c>
      <c r="M544" s="11" t="s">
        <v>4855</v>
      </c>
      <c r="N544" s="11" t="s">
        <v>4856</v>
      </c>
      <c r="O544" s="11" t="s">
        <v>4857</v>
      </c>
      <c r="P544" s="11" t="s">
        <v>4858</v>
      </c>
      <c r="Q544" s="11" t="s">
        <v>4859</v>
      </c>
      <c r="R544" s="11" t="s">
        <v>4546</v>
      </c>
      <c r="S544" s="17" t="s">
        <v>4637</v>
      </c>
      <c r="T544" s="13" t="s">
        <v>4843</v>
      </c>
    </row>
    <row r="545" spans="1:20" x14ac:dyDescent="0.25">
      <c r="A545" s="18" t="s">
        <v>56</v>
      </c>
      <c r="B545" s="11" t="s">
        <v>4861</v>
      </c>
      <c r="C545" s="11" t="s">
        <v>4862</v>
      </c>
      <c r="D545" s="15"/>
      <c r="E545" s="11" t="s">
        <v>4863</v>
      </c>
      <c r="F545" s="11" t="s">
        <v>4864</v>
      </c>
      <c r="G545" s="15"/>
      <c r="H545" s="11" t="s">
        <v>4865</v>
      </c>
      <c r="I545" s="11" t="s">
        <v>4866</v>
      </c>
      <c r="J545" s="11" t="s">
        <v>4867</v>
      </c>
      <c r="K545" s="11" t="s">
        <v>4868</v>
      </c>
      <c r="L545" s="11" t="s">
        <v>1437</v>
      </c>
      <c r="M545" s="11" t="s">
        <v>4800</v>
      </c>
      <c r="N545" s="11" t="s">
        <v>2108</v>
      </c>
      <c r="O545" s="11" t="s">
        <v>1456</v>
      </c>
      <c r="P545" s="11" t="s">
        <v>1108</v>
      </c>
      <c r="Q545" s="11" t="s">
        <v>4869</v>
      </c>
      <c r="R545" s="11" t="s">
        <v>938</v>
      </c>
      <c r="S545" s="17" t="s">
        <v>923</v>
      </c>
      <c r="T545" s="13" t="s">
        <v>4860</v>
      </c>
    </row>
    <row r="546" spans="1:20" x14ac:dyDescent="0.25">
      <c r="A546" s="18" t="s">
        <v>7145</v>
      </c>
      <c r="B546" s="11" t="s">
        <v>4871</v>
      </c>
      <c r="C546" s="11" t="s">
        <v>4872</v>
      </c>
      <c r="D546" s="11" t="s">
        <v>4873</v>
      </c>
      <c r="E546" s="11" t="s">
        <v>4874</v>
      </c>
      <c r="F546" s="11" t="s">
        <v>2561</v>
      </c>
      <c r="G546" s="11" t="s">
        <v>594</v>
      </c>
      <c r="H546" s="11" t="s">
        <v>4875</v>
      </c>
      <c r="I546" s="11" t="s">
        <v>4876</v>
      </c>
      <c r="J546" s="11" t="s">
        <v>4877</v>
      </c>
      <c r="K546" s="11" t="s">
        <v>1324</v>
      </c>
      <c r="L546" s="11" t="s">
        <v>2610</v>
      </c>
      <c r="M546" s="11" t="s">
        <v>4711</v>
      </c>
      <c r="N546" s="11" t="s">
        <v>301</v>
      </c>
      <c r="O546" s="11" t="s">
        <v>3435</v>
      </c>
      <c r="P546" s="11" t="s">
        <v>1419</v>
      </c>
      <c r="Q546" s="11" t="s">
        <v>4878</v>
      </c>
      <c r="R546" s="11" t="s">
        <v>3513</v>
      </c>
      <c r="S546" s="17" t="s">
        <v>490</v>
      </c>
      <c r="T546" s="13" t="s">
        <v>4870</v>
      </c>
    </row>
    <row r="547" spans="1:20" x14ac:dyDescent="0.25">
      <c r="A547" s="18" t="s">
        <v>7146</v>
      </c>
      <c r="B547" s="11" t="s">
        <v>4880</v>
      </c>
      <c r="C547" s="11" t="s">
        <v>1132</v>
      </c>
      <c r="D547" s="11" t="s">
        <v>4881</v>
      </c>
      <c r="E547" s="11" t="s">
        <v>1982</v>
      </c>
      <c r="F547" s="11" t="s">
        <v>4391</v>
      </c>
      <c r="G547" s="11" t="s">
        <v>1034</v>
      </c>
      <c r="H547" s="11" t="s">
        <v>3718</v>
      </c>
      <c r="I547" s="11" t="s">
        <v>4882</v>
      </c>
      <c r="J547" s="11" t="s">
        <v>2060</v>
      </c>
      <c r="K547" s="11" t="s">
        <v>2269</v>
      </c>
      <c r="L547" s="11" t="s">
        <v>372</v>
      </c>
      <c r="M547" s="11" t="s">
        <v>372</v>
      </c>
      <c r="N547" s="11" t="s">
        <v>684</v>
      </c>
      <c r="O547" s="11" t="s">
        <v>997</v>
      </c>
      <c r="P547" s="11" t="s">
        <v>2286</v>
      </c>
      <c r="Q547" s="11" t="s">
        <v>1552</v>
      </c>
      <c r="R547" s="15"/>
      <c r="S547" s="16"/>
      <c r="T547" s="13" t="s">
        <v>4879</v>
      </c>
    </row>
    <row r="548" spans="1:20" x14ac:dyDescent="0.25">
      <c r="A548" s="18" t="s">
        <v>112</v>
      </c>
      <c r="B548" s="11" t="s">
        <v>4884</v>
      </c>
      <c r="C548" s="11" t="s">
        <v>4885</v>
      </c>
      <c r="D548" s="11" t="s">
        <v>914</v>
      </c>
      <c r="E548" s="11" t="s">
        <v>4886</v>
      </c>
      <c r="F548" s="11" t="s">
        <v>4887</v>
      </c>
      <c r="G548" s="11" t="s">
        <v>4888</v>
      </c>
      <c r="H548" s="11" t="s">
        <v>4889</v>
      </c>
      <c r="I548" s="11" t="s">
        <v>4890</v>
      </c>
      <c r="J548" s="11" t="s">
        <v>4891</v>
      </c>
      <c r="K548" s="11" t="s">
        <v>1043</v>
      </c>
      <c r="L548" s="11" t="s">
        <v>3065</v>
      </c>
      <c r="M548" s="11" t="s">
        <v>4892</v>
      </c>
      <c r="N548" s="11" t="s">
        <v>1785</v>
      </c>
      <c r="O548" s="11" t="s">
        <v>4893</v>
      </c>
      <c r="P548" s="11" t="s">
        <v>1702</v>
      </c>
      <c r="Q548" s="11" t="s">
        <v>895</v>
      </c>
      <c r="R548" s="11" t="s">
        <v>4888</v>
      </c>
      <c r="S548" s="17" t="s">
        <v>2751</v>
      </c>
      <c r="T548" s="13" t="s">
        <v>4883</v>
      </c>
    </row>
    <row r="549" spans="1:20" x14ac:dyDescent="0.25">
      <c r="A549" s="18" t="s">
        <v>7147</v>
      </c>
      <c r="B549" s="11" t="s">
        <v>4895</v>
      </c>
      <c r="C549" s="11" t="s">
        <v>4896</v>
      </c>
      <c r="D549" s="11" t="s">
        <v>433</v>
      </c>
      <c r="E549" s="11" t="s">
        <v>4897</v>
      </c>
      <c r="F549" s="11" t="s">
        <v>2861</v>
      </c>
      <c r="G549" s="11" t="s">
        <v>1256</v>
      </c>
      <c r="H549" s="11" t="s">
        <v>3835</v>
      </c>
      <c r="I549" s="11" t="s">
        <v>4898</v>
      </c>
      <c r="J549" s="11" t="s">
        <v>4362</v>
      </c>
      <c r="K549" s="11" t="s">
        <v>1836</v>
      </c>
      <c r="L549" s="11" t="s">
        <v>1418</v>
      </c>
      <c r="M549" s="11" t="s">
        <v>1867</v>
      </c>
      <c r="N549" s="11" t="s">
        <v>475</v>
      </c>
      <c r="O549" s="11" t="s">
        <v>1096</v>
      </c>
      <c r="P549" s="11" t="s">
        <v>1938</v>
      </c>
      <c r="Q549" s="11" t="s">
        <v>2963</v>
      </c>
      <c r="R549" s="15"/>
      <c r="S549" s="16"/>
      <c r="T549" s="13" t="s">
        <v>4894</v>
      </c>
    </row>
    <row r="550" spans="1:20" x14ac:dyDescent="0.25">
      <c r="A550" s="18" t="s">
        <v>7148</v>
      </c>
      <c r="B550" s="11" t="s">
        <v>4900</v>
      </c>
      <c r="C550" s="11" t="s">
        <v>4901</v>
      </c>
      <c r="D550" s="11" t="s">
        <v>4902</v>
      </c>
      <c r="E550" s="11" t="s">
        <v>4903</v>
      </c>
      <c r="F550" s="11" t="s">
        <v>4904</v>
      </c>
      <c r="G550" s="11" t="s">
        <v>4905</v>
      </c>
      <c r="H550" s="11" t="s">
        <v>4906</v>
      </c>
      <c r="I550" s="11" t="s">
        <v>4907</v>
      </c>
      <c r="J550" s="11" t="s">
        <v>4908</v>
      </c>
      <c r="K550" s="11" t="s">
        <v>2732</v>
      </c>
      <c r="L550" s="11" t="s">
        <v>2711</v>
      </c>
      <c r="M550" s="11" t="s">
        <v>4909</v>
      </c>
      <c r="N550" s="11" t="s">
        <v>1418</v>
      </c>
      <c r="O550" s="11" t="s">
        <v>4910</v>
      </c>
      <c r="P550" s="11" t="s">
        <v>475</v>
      </c>
      <c r="Q550" s="11" t="s">
        <v>3888</v>
      </c>
      <c r="R550" s="11" t="s">
        <v>2541</v>
      </c>
      <c r="S550" s="17" t="s">
        <v>783</v>
      </c>
      <c r="T550" s="13" t="s">
        <v>4899</v>
      </c>
    </row>
    <row r="551" spans="1:20" x14ac:dyDescent="0.25">
      <c r="A551" s="19" t="s">
        <v>7149</v>
      </c>
      <c r="B551" s="20" t="s">
        <v>4912</v>
      </c>
      <c r="C551" s="21" t="s">
        <v>3677</v>
      </c>
      <c r="D551" s="21" t="s">
        <v>869</v>
      </c>
      <c r="E551" s="21" t="s">
        <v>1019</v>
      </c>
      <c r="F551" s="21" t="s">
        <v>4913</v>
      </c>
      <c r="G551" s="21" t="s">
        <v>777</v>
      </c>
      <c r="H551" s="21" t="s">
        <v>4914</v>
      </c>
      <c r="I551" s="21" t="s">
        <v>4914</v>
      </c>
      <c r="J551" s="21" t="s">
        <v>1848</v>
      </c>
      <c r="K551" s="21" t="s">
        <v>2106</v>
      </c>
      <c r="L551" s="21" t="s">
        <v>1214</v>
      </c>
      <c r="M551" s="21" t="s">
        <v>2854</v>
      </c>
      <c r="N551" s="21" t="s">
        <v>1304</v>
      </c>
      <c r="O551" s="21" t="s">
        <v>3329</v>
      </c>
      <c r="P551" s="21" t="s">
        <v>541</v>
      </c>
      <c r="Q551" s="21" t="s">
        <v>371</v>
      </c>
      <c r="R551" s="21" t="s">
        <v>720</v>
      </c>
      <c r="S551" s="23"/>
      <c r="T551" s="24" t="s">
        <v>4911</v>
      </c>
    </row>
    <row r="553" spans="1:20" s="25" customFormat="1" x14ac:dyDescent="0.25"/>
    <row r="554" spans="1:20" x14ac:dyDescent="0.15">
      <c r="A554" s="28" t="s">
        <v>4915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 spans="1:20" x14ac:dyDescent="0.15">
      <c r="A555" s="28" t="s">
        <v>7150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 spans="1:20" x14ac:dyDescent="0.15">
      <c r="A556" s="28" t="s">
        <v>197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 spans="1:20" x14ac:dyDescent="0.15">
      <c r="A557" s="28" t="s">
        <v>198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 spans="1:20" x14ac:dyDescent="0.15">
      <c r="A558" s="28" t="s">
        <v>6814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 spans="1:20" x14ac:dyDescent="0.15">
      <c r="A559" s="29" t="s">
        <v>6815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spans="1:20" x14ac:dyDescent="0.25">
      <c r="A560" s="138" t="s">
        <v>6816</v>
      </c>
      <c r="B560" s="139" t="s">
        <v>200</v>
      </c>
      <c r="C560" s="139" t="s">
        <v>201</v>
      </c>
      <c r="D560" s="139" t="s">
        <v>202</v>
      </c>
      <c r="E560" s="139" t="s">
        <v>203</v>
      </c>
      <c r="F560" s="139" t="s">
        <v>204</v>
      </c>
      <c r="G560" s="139" t="s">
        <v>4916</v>
      </c>
      <c r="H560" s="139" t="s">
        <v>206</v>
      </c>
      <c r="I560" s="140" t="s">
        <v>207</v>
      </c>
      <c r="J560" s="132"/>
      <c r="K560" s="132"/>
      <c r="L560" s="132"/>
      <c r="M560" s="132"/>
      <c r="N560" s="132"/>
      <c r="O560" s="132"/>
      <c r="P560" s="132"/>
      <c r="Q560" s="133"/>
      <c r="R560" s="141" t="s">
        <v>208</v>
      </c>
      <c r="S560" s="8"/>
      <c r="T560" s="141" t="s">
        <v>199</v>
      </c>
    </row>
    <row r="561" spans="1:20" ht="72" x14ac:dyDescent="0.25">
      <c r="A561" s="128"/>
      <c r="B561" s="130"/>
      <c r="C561" s="130"/>
      <c r="D561" s="130"/>
      <c r="E561" s="130"/>
      <c r="F561" s="130"/>
      <c r="G561" s="130"/>
      <c r="H561" s="130"/>
      <c r="I561" s="31" t="s">
        <v>209</v>
      </c>
      <c r="J561" s="31" t="s">
        <v>210</v>
      </c>
      <c r="K561" s="31" t="s">
        <v>211</v>
      </c>
      <c r="L561" s="31" t="s">
        <v>212</v>
      </c>
      <c r="M561" s="31" t="s">
        <v>213</v>
      </c>
      <c r="N561" s="31" t="s">
        <v>214</v>
      </c>
      <c r="O561" s="31" t="s">
        <v>215</v>
      </c>
      <c r="P561" s="31" t="s">
        <v>216</v>
      </c>
      <c r="Q561" s="31" t="s">
        <v>217</v>
      </c>
      <c r="R561" s="130"/>
      <c r="S561" s="31" t="s">
        <v>218</v>
      </c>
      <c r="T561" s="135"/>
    </row>
    <row r="562" spans="1:20" x14ac:dyDescent="0.25">
      <c r="A562" s="30" t="s">
        <v>7151</v>
      </c>
      <c r="B562" s="32" t="s">
        <v>4918</v>
      </c>
      <c r="C562" s="32" t="s">
        <v>4919</v>
      </c>
      <c r="D562" s="32" t="s">
        <v>521</v>
      </c>
      <c r="E562" s="32" t="s">
        <v>4920</v>
      </c>
      <c r="F562" s="32" t="s">
        <v>3513</v>
      </c>
      <c r="G562" s="32" t="s">
        <v>326</v>
      </c>
      <c r="H562" s="32" t="s">
        <v>282</v>
      </c>
      <c r="I562" s="32" t="s">
        <v>4921</v>
      </c>
      <c r="J562" s="32" t="s">
        <v>997</v>
      </c>
      <c r="K562" s="32" t="s">
        <v>968</v>
      </c>
      <c r="L562" s="32" t="s">
        <v>1327</v>
      </c>
      <c r="M562" s="32" t="s">
        <v>2721</v>
      </c>
      <c r="N562" s="15"/>
      <c r="O562" s="32" t="s">
        <v>301</v>
      </c>
      <c r="P562" s="32" t="s">
        <v>1024</v>
      </c>
      <c r="Q562" s="32" t="s">
        <v>717</v>
      </c>
      <c r="R562" s="32" t="s">
        <v>1670</v>
      </c>
      <c r="S562" s="33" t="s">
        <v>795</v>
      </c>
      <c r="T562" s="34" t="s">
        <v>4917</v>
      </c>
    </row>
    <row r="563" spans="1:20" x14ac:dyDescent="0.25">
      <c r="A563" s="35" t="s">
        <v>77</v>
      </c>
      <c r="B563" s="32" t="s">
        <v>4923</v>
      </c>
      <c r="C563" s="32" t="s">
        <v>4924</v>
      </c>
      <c r="D563" s="32" t="s">
        <v>4925</v>
      </c>
      <c r="E563" s="32" t="s">
        <v>1982</v>
      </c>
      <c r="F563" s="32" t="s">
        <v>4926</v>
      </c>
      <c r="G563" s="32" t="s">
        <v>4927</v>
      </c>
      <c r="H563" s="32" t="s">
        <v>1982</v>
      </c>
      <c r="I563" s="32" t="s">
        <v>1982</v>
      </c>
      <c r="J563" s="32" t="s">
        <v>4928</v>
      </c>
      <c r="K563" s="32" t="s">
        <v>3503</v>
      </c>
      <c r="L563" s="32" t="s">
        <v>4929</v>
      </c>
      <c r="M563" s="32" t="s">
        <v>4930</v>
      </c>
      <c r="N563" s="32" t="s">
        <v>1959</v>
      </c>
      <c r="O563" s="32" t="s">
        <v>4931</v>
      </c>
      <c r="P563" s="32" t="s">
        <v>1037</v>
      </c>
      <c r="Q563" s="32" t="s">
        <v>4814</v>
      </c>
      <c r="R563" s="32" t="s">
        <v>2407</v>
      </c>
      <c r="S563" s="36" t="s">
        <v>4932</v>
      </c>
      <c r="T563" s="34" t="s">
        <v>4922</v>
      </c>
    </row>
    <row r="564" spans="1:20" x14ac:dyDescent="0.25">
      <c r="A564" s="35" t="s">
        <v>7152</v>
      </c>
      <c r="B564" s="32" t="s">
        <v>4934</v>
      </c>
      <c r="C564" s="32" t="s">
        <v>4935</v>
      </c>
      <c r="D564" s="32" t="s">
        <v>3200</v>
      </c>
      <c r="E564" s="32" t="s">
        <v>4404</v>
      </c>
      <c r="F564" s="32" t="s">
        <v>1092</v>
      </c>
      <c r="G564" s="32" t="s">
        <v>1533</v>
      </c>
      <c r="H564" s="32" t="s">
        <v>2750</v>
      </c>
      <c r="I564" s="32" t="s">
        <v>4936</v>
      </c>
      <c r="J564" s="32" t="s">
        <v>4937</v>
      </c>
      <c r="K564" s="32" t="s">
        <v>4435</v>
      </c>
      <c r="L564" s="32" t="s">
        <v>560</v>
      </c>
      <c r="M564" s="32" t="s">
        <v>558</v>
      </c>
      <c r="N564" s="32" t="s">
        <v>921</v>
      </c>
      <c r="O564" s="32" t="s">
        <v>1838</v>
      </c>
      <c r="P564" s="32" t="s">
        <v>751</v>
      </c>
      <c r="Q564" s="32" t="s">
        <v>4201</v>
      </c>
      <c r="R564" s="32" t="s">
        <v>562</v>
      </c>
      <c r="S564" s="36" t="s">
        <v>563</v>
      </c>
      <c r="T564" s="34" t="s">
        <v>4933</v>
      </c>
    </row>
    <row r="565" spans="1:20" x14ac:dyDescent="0.25">
      <c r="A565" s="35" t="s">
        <v>7153</v>
      </c>
      <c r="B565" s="32" t="s">
        <v>4939</v>
      </c>
      <c r="C565" s="32" t="s">
        <v>4940</v>
      </c>
      <c r="D565" s="32" t="s">
        <v>1769</v>
      </c>
      <c r="E565" s="32" t="s">
        <v>4941</v>
      </c>
      <c r="F565" s="32" t="s">
        <v>3082</v>
      </c>
      <c r="G565" s="32" t="s">
        <v>678</v>
      </c>
      <c r="H565" s="32" t="s">
        <v>4942</v>
      </c>
      <c r="I565" s="32" t="s">
        <v>4943</v>
      </c>
      <c r="J565" s="32" t="s">
        <v>4048</v>
      </c>
      <c r="K565" s="32" t="s">
        <v>1328</v>
      </c>
      <c r="L565" s="32" t="s">
        <v>465</v>
      </c>
      <c r="M565" s="32" t="s">
        <v>906</v>
      </c>
      <c r="N565" s="32" t="s">
        <v>1501</v>
      </c>
      <c r="O565" s="32" t="s">
        <v>3765</v>
      </c>
      <c r="P565" s="32" t="s">
        <v>566</v>
      </c>
      <c r="Q565" s="32" t="s">
        <v>2455</v>
      </c>
      <c r="R565" s="15"/>
      <c r="S565" s="16"/>
      <c r="T565" s="34" t="s">
        <v>4938</v>
      </c>
    </row>
    <row r="566" spans="1:20" x14ac:dyDescent="0.25">
      <c r="A566" s="35" t="s">
        <v>7154</v>
      </c>
      <c r="B566" s="32" t="s">
        <v>4945</v>
      </c>
      <c r="C566" s="32" t="s">
        <v>4946</v>
      </c>
      <c r="D566" s="32" t="s">
        <v>2614</v>
      </c>
      <c r="E566" s="32" t="s">
        <v>4947</v>
      </c>
      <c r="F566" s="32" t="s">
        <v>3897</v>
      </c>
      <c r="G566" s="32" t="s">
        <v>3583</v>
      </c>
      <c r="H566" s="32" t="s">
        <v>4543</v>
      </c>
      <c r="I566" s="32" t="s">
        <v>4948</v>
      </c>
      <c r="J566" s="32" t="s">
        <v>4949</v>
      </c>
      <c r="K566" s="32" t="s">
        <v>4950</v>
      </c>
      <c r="L566" s="32" t="s">
        <v>1836</v>
      </c>
      <c r="M566" s="32" t="s">
        <v>1889</v>
      </c>
      <c r="N566" s="32" t="s">
        <v>355</v>
      </c>
      <c r="O566" s="32" t="s">
        <v>1951</v>
      </c>
      <c r="P566" s="32" t="s">
        <v>1186</v>
      </c>
      <c r="Q566" s="32" t="s">
        <v>4951</v>
      </c>
      <c r="R566" s="32" t="s">
        <v>1811</v>
      </c>
      <c r="S566" s="36" t="s">
        <v>735</v>
      </c>
      <c r="T566" s="34" t="s">
        <v>4944</v>
      </c>
    </row>
    <row r="567" spans="1:20" x14ac:dyDescent="0.25">
      <c r="A567" s="35" t="s">
        <v>7155</v>
      </c>
      <c r="B567" s="32" t="s">
        <v>4953</v>
      </c>
      <c r="C567" s="32" t="s">
        <v>4954</v>
      </c>
      <c r="D567" s="32" t="s">
        <v>1699</v>
      </c>
      <c r="E567" s="32" t="s">
        <v>1929</v>
      </c>
      <c r="F567" s="32" t="s">
        <v>407</v>
      </c>
      <c r="G567" s="32" t="s">
        <v>4955</v>
      </c>
      <c r="H567" s="32" t="s">
        <v>1130</v>
      </c>
      <c r="I567" s="32" t="s">
        <v>4956</v>
      </c>
      <c r="J567" s="32" t="s">
        <v>4632</v>
      </c>
      <c r="K567" s="32" t="s">
        <v>2963</v>
      </c>
      <c r="L567" s="32" t="s">
        <v>447</v>
      </c>
      <c r="M567" s="32" t="s">
        <v>921</v>
      </c>
      <c r="N567" s="32" t="s">
        <v>475</v>
      </c>
      <c r="O567" s="32" t="s">
        <v>1859</v>
      </c>
      <c r="P567" s="32" t="s">
        <v>560</v>
      </c>
      <c r="Q567" s="32" t="s">
        <v>4407</v>
      </c>
      <c r="R567" s="32" t="s">
        <v>642</v>
      </c>
      <c r="S567" s="36" t="s">
        <v>720</v>
      </c>
      <c r="T567" s="34" t="s">
        <v>4952</v>
      </c>
    </row>
    <row r="568" spans="1:20" x14ac:dyDescent="0.25">
      <c r="A568" s="35" t="s">
        <v>7156</v>
      </c>
      <c r="B568" s="32" t="s">
        <v>4958</v>
      </c>
      <c r="C568" s="32" t="s">
        <v>4959</v>
      </c>
      <c r="D568" s="32" t="s">
        <v>4960</v>
      </c>
      <c r="E568" s="32" t="s">
        <v>1438</v>
      </c>
      <c r="F568" s="32" t="s">
        <v>4961</v>
      </c>
      <c r="G568" s="32" t="s">
        <v>4771</v>
      </c>
      <c r="H568" s="32" t="s">
        <v>4942</v>
      </c>
      <c r="I568" s="32" t="s">
        <v>4962</v>
      </c>
      <c r="J568" s="32" t="s">
        <v>1969</v>
      </c>
      <c r="K568" s="32" t="s">
        <v>1500</v>
      </c>
      <c r="L568" s="32" t="s">
        <v>970</v>
      </c>
      <c r="M568" s="32" t="s">
        <v>795</v>
      </c>
      <c r="N568" s="32" t="s">
        <v>559</v>
      </c>
      <c r="O568" s="32" t="s">
        <v>2654</v>
      </c>
      <c r="P568" s="32" t="s">
        <v>546</v>
      </c>
      <c r="Q568" s="32" t="s">
        <v>1174</v>
      </c>
      <c r="R568" s="32" t="s">
        <v>436</v>
      </c>
      <c r="S568" s="16"/>
      <c r="T568" s="34" t="s">
        <v>4957</v>
      </c>
    </row>
    <row r="569" spans="1:20" x14ac:dyDescent="0.25">
      <c r="A569" s="35" t="s">
        <v>136</v>
      </c>
      <c r="B569" s="32" t="s">
        <v>4964</v>
      </c>
      <c r="C569" s="32" t="s">
        <v>4965</v>
      </c>
      <c r="D569" s="32" t="s">
        <v>1472</v>
      </c>
      <c r="E569" s="32" t="s">
        <v>4966</v>
      </c>
      <c r="F569" s="32" t="s">
        <v>2364</v>
      </c>
      <c r="G569" s="32" t="s">
        <v>1959</v>
      </c>
      <c r="H569" s="32" t="s">
        <v>4414</v>
      </c>
      <c r="I569" s="32" t="s">
        <v>4967</v>
      </c>
      <c r="J569" s="32" t="s">
        <v>4968</v>
      </c>
      <c r="K569" s="32" t="s">
        <v>2837</v>
      </c>
      <c r="L569" s="32" t="s">
        <v>1293</v>
      </c>
      <c r="M569" s="32" t="s">
        <v>2443</v>
      </c>
      <c r="N569" s="32" t="s">
        <v>4420</v>
      </c>
      <c r="O569" s="32" t="s">
        <v>2094</v>
      </c>
      <c r="P569" s="32" t="s">
        <v>1924</v>
      </c>
      <c r="Q569" s="32" t="s">
        <v>4969</v>
      </c>
      <c r="R569" s="32" t="s">
        <v>690</v>
      </c>
      <c r="S569" s="16"/>
      <c r="T569" s="34" t="s">
        <v>4963</v>
      </c>
    </row>
    <row r="570" spans="1:20" x14ac:dyDescent="0.25">
      <c r="A570" s="35" t="s">
        <v>7157</v>
      </c>
      <c r="B570" s="32" t="s">
        <v>4971</v>
      </c>
      <c r="C570" s="32" t="s">
        <v>4972</v>
      </c>
      <c r="D570" s="32" t="s">
        <v>1285</v>
      </c>
      <c r="E570" s="32" t="s">
        <v>637</v>
      </c>
      <c r="F570" s="32" t="s">
        <v>4973</v>
      </c>
      <c r="G570" s="32" t="s">
        <v>1579</v>
      </c>
      <c r="H570" s="32" t="s">
        <v>1532</v>
      </c>
      <c r="I570" s="32" t="s">
        <v>4974</v>
      </c>
      <c r="J570" s="32" t="s">
        <v>2242</v>
      </c>
      <c r="K570" s="32" t="s">
        <v>1257</v>
      </c>
      <c r="L570" s="32" t="s">
        <v>675</v>
      </c>
      <c r="M570" s="32" t="s">
        <v>2227</v>
      </c>
      <c r="N570" s="32" t="s">
        <v>548</v>
      </c>
      <c r="O570" s="32" t="s">
        <v>736</v>
      </c>
      <c r="P570" s="32" t="s">
        <v>312</v>
      </c>
      <c r="Q570" s="32" t="s">
        <v>1926</v>
      </c>
      <c r="R570" s="32" t="s">
        <v>730</v>
      </c>
      <c r="S570" s="36" t="s">
        <v>1066</v>
      </c>
      <c r="T570" s="34" t="s">
        <v>4970</v>
      </c>
    </row>
    <row r="571" spans="1:20" x14ac:dyDescent="0.25">
      <c r="A571" s="35" t="s">
        <v>7158</v>
      </c>
      <c r="B571" s="32" t="s">
        <v>4976</v>
      </c>
      <c r="C571" s="32" t="s">
        <v>1165</v>
      </c>
      <c r="D571" s="32" t="s">
        <v>1049</v>
      </c>
      <c r="E571" s="32" t="s">
        <v>4061</v>
      </c>
      <c r="F571" s="32" t="s">
        <v>4977</v>
      </c>
      <c r="G571" s="32" t="s">
        <v>1098</v>
      </c>
      <c r="H571" s="32" t="s">
        <v>4978</v>
      </c>
      <c r="I571" s="32" t="s">
        <v>4979</v>
      </c>
      <c r="J571" s="32" t="s">
        <v>533</v>
      </c>
      <c r="K571" s="32" t="s">
        <v>937</v>
      </c>
      <c r="L571" s="32" t="s">
        <v>1066</v>
      </c>
      <c r="M571" s="32" t="s">
        <v>494</v>
      </c>
      <c r="N571" s="32" t="s">
        <v>647</v>
      </c>
      <c r="O571" s="32" t="s">
        <v>778</v>
      </c>
      <c r="P571" s="32" t="s">
        <v>1109</v>
      </c>
      <c r="Q571" s="32" t="s">
        <v>428</v>
      </c>
      <c r="R571" s="32" t="s">
        <v>2721</v>
      </c>
      <c r="S571" s="36" t="s">
        <v>895</v>
      </c>
      <c r="T571" s="34" t="s">
        <v>4975</v>
      </c>
    </row>
    <row r="572" spans="1:20" x14ac:dyDescent="0.25">
      <c r="A572" s="35" t="s">
        <v>134</v>
      </c>
      <c r="B572" s="32" t="s">
        <v>4981</v>
      </c>
      <c r="C572" s="32" t="s">
        <v>3418</v>
      </c>
      <c r="D572" s="32" t="s">
        <v>1656</v>
      </c>
      <c r="E572" s="32" t="s">
        <v>4982</v>
      </c>
      <c r="F572" s="32" t="s">
        <v>4983</v>
      </c>
      <c r="G572" s="32" t="s">
        <v>3920</v>
      </c>
      <c r="H572" s="32" t="s">
        <v>4984</v>
      </c>
      <c r="I572" s="32" t="s">
        <v>4985</v>
      </c>
      <c r="J572" s="32" t="s">
        <v>4986</v>
      </c>
      <c r="K572" s="32" t="s">
        <v>2034</v>
      </c>
      <c r="L572" s="32" t="s">
        <v>1686</v>
      </c>
      <c r="M572" s="32" t="s">
        <v>4987</v>
      </c>
      <c r="N572" s="32" t="s">
        <v>938</v>
      </c>
      <c r="O572" s="32" t="s">
        <v>4988</v>
      </c>
      <c r="P572" s="32" t="s">
        <v>1058</v>
      </c>
      <c r="Q572" s="32" t="s">
        <v>4989</v>
      </c>
      <c r="R572" s="32" t="s">
        <v>512</v>
      </c>
      <c r="S572" s="36" t="s">
        <v>1020</v>
      </c>
      <c r="T572" s="34" t="s">
        <v>4980</v>
      </c>
    </row>
    <row r="573" spans="1:20" x14ac:dyDescent="0.25">
      <c r="A573" s="35" t="s">
        <v>7159</v>
      </c>
      <c r="B573" s="32" t="s">
        <v>4991</v>
      </c>
      <c r="C573" s="32" t="s">
        <v>1964</v>
      </c>
      <c r="D573" s="32" t="s">
        <v>787</v>
      </c>
      <c r="E573" s="32" t="s">
        <v>4992</v>
      </c>
      <c r="F573" s="32" t="s">
        <v>4503</v>
      </c>
      <c r="G573" s="32" t="s">
        <v>615</v>
      </c>
      <c r="H573" s="32" t="s">
        <v>4993</v>
      </c>
      <c r="I573" s="32" t="s">
        <v>4993</v>
      </c>
      <c r="J573" s="32" t="s">
        <v>4994</v>
      </c>
      <c r="K573" s="32" t="s">
        <v>1292</v>
      </c>
      <c r="L573" s="32" t="s">
        <v>1702</v>
      </c>
      <c r="M573" s="32" t="s">
        <v>1622</v>
      </c>
      <c r="N573" s="32" t="s">
        <v>644</v>
      </c>
      <c r="O573" s="32" t="s">
        <v>3304</v>
      </c>
      <c r="P573" s="32" t="s">
        <v>895</v>
      </c>
      <c r="Q573" s="32" t="s">
        <v>498</v>
      </c>
      <c r="R573" s="32" t="s">
        <v>1526</v>
      </c>
      <c r="S573" s="36" t="s">
        <v>1109</v>
      </c>
      <c r="T573" s="34" t="s">
        <v>4990</v>
      </c>
    </row>
    <row r="574" spans="1:20" x14ac:dyDescent="0.25">
      <c r="A574" s="35" t="s">
        <v>4995</v>
      </c>
      <c r="B574" s="32" t="s">
        <v>4996</v>
      </c>
      <c r="C574" s="32" t="s">
        <v>4997</v>
      </c>
      <c r="D574" s="32" t="s">
        <v>4998</v>
      </c>
      <c r="E574" s="32" t="s">
        <v>4999</v>
      </c>
      <c r="F574" s="32" t="s">
        <v>5000</v>
      </c>
      <c r="G574" s="32" t="s">
        <v>1525</v>
      </c>
      <c r="H574" s="32" t="s">
        <v>5001</v>
      </c>
      <c r="I574" s="32" t="s">
        <v>5002</v>
      </c>
      <c r="J574" s="32" t="s">
        <v>1990</v>
      </c>
      <c r="K574" s="32" t="s">
        <v>730</v>
      </c>
      <c r="L574" s="32" t="s">
        <v>1490</v>
      </c>
      <c r="M574" s="32" t="s">
        <v>5003</v>
      </c>
      <c r="N574" s="32" t="s">
        <v>393</v>
      </c>
      <c r="O574" s="32" t="s">
        <v>4484</v>
      </c>
      <c r="P574" s="32" t="s">
        <v>393</v>
      </c>
      <c r="Q574" s="32" t="s">
        <v>3888</v>
      </c>
      <c r="R574" s="32" t="s">
        <v>5003</v>
      </c>
      <c r="S574" s="36" t="s">
        <v>2004</v>
      </c>
      <c r="T574" s="34" t="s">
        <v>4995</v>
      </c>
    </row>
    <row r="575" spans="1:20" x14ac:dyDescent="0.25">
      <c r="A575" s="35" t="s">
        <v>7160</v>
      </c>
      <c r="B575" s="32" t="s">
        <v>5005</v>
      </c>
      <c r="C575" s="32" t="s">
        <v>5006</v>
      </c>
      <c r="D575" s="32" t="s">
        <v>5007</v>
      </c>
      <c r="E575" s="32" t="s">
        <v>5008</v>
      </c>
      <c r="F575" s="32" t="s">
        <v>4413</v>
      </c>
      <c r="G575" s="32" t="s">
        <v>3296</v>
      </c>
      <c r="H575" s="32" t="s">
        <v>5009</v>
      </c>
      <c r="I575" s="32" t="s">
        <v>5010</v>
      </c>
      <c r="J575" s="32" t="s">
        <v>5011</v>
      </c>
      <c r="K575" s="32" t="s">
        <v>5012</v>
      </c>
      <c r="L575" s="32" t="s">
        <v>1510</v>
      </c>
      <c r="M575" s="32" t="s">
        <v>4140</v>
      </c>
      <c r="N575" s="15"/>
      <c r="O575" s="32" t="s">
        <v>291</v>
      </c>
      <c r="P575" s="32" t="s">
        <v>3357</v>
      </c>
      <c r="Q575" s="32" t="s">
        <v>291</v>
      </c>
      <c r="R575" s="32" t="s">
        <v>327</v>
      </c>
      <c r="S575" s="36" t="s">
        <v>724</v>
      </c>
      <c r="T575" s="34" t="s">
        <v>5004</v>
      </c>
    </row>
    <row r="576" spans="1:20" x14ac:dyDescent="0.25">
      <c r="A576" s="35" t="s">
        <v>7161</v>
      </c>
      <c r="B576" s="32" t="s">
        <v>5014</v>
      </c>
      <c r="C576" s="32" t="s">
        <v>5015</v>
      </c>
      <c r="D576" s="15"/>
      <c r="E576" s="32" t="s">
        <v>5016</v>
      </c>
      <c r="F576" s="32" t="s">
        <v>1245</v>
      </c>
      <c r="G576" s="32" t="s">
        <v>877</v>
      </c>
      <c r="H576" s="32" t="s">
        <v>5017</v>
      </c>
      <c r="I576" s="32" t="s">
        <v>5018</v>
      </c>
      <c r="J576" s="32" t="s">
        <v>5019</v>
      </c>
      <c r="K576" s="32" t="s">
        <v>1345</v>
      </c>
      <c r="L576" s="32" t="s">
        <v>1011</v>
      </c>
      <c r="M576" s="32" t="s">
        <v>1035</v>
      </c>
      <c r="N576" s="15"/>
      <c r="O576" s="32" t="s">
        <v>968</v>
      </c>
      <c r="P576" s="32" t="s">
        <v>1577</v>
      </c>
      <c r="Q576" s="32" t="s">
        <v>3890</v>
      </c>
      <c r="R576" s="15"/>
      <c r="S576" s="16"/>
      <c r="T576" s="34" t="s">
        <v>5013</v>
      </c>
    </row>
    <row r="577" spans="1:20" x14ac:dyDescent="0.25">
      <c r="A577" s="35" t="s">
        <v>7162</v>
      </c>
      <c r="B577" s="32" t="s">
        <v>5021</v>
      </c>
      <c r="C577" s="32" t="s">
        <v>5022</v>
      </c>
      <c r="D577" s="32" t="s">
        <v>5023</v>
      </c>
      <c r="E577" s="32" t="s">
        <v>5024</v>
      </c>
      <c r="F577" s="32" t="s">
        <v>3574</v>
      </c>
      <c r="G577" s="32" t="s">
        <v>5025</v>
      </c>
      <c r="H577" s="32" t="s">
        <v>5026</v>
      </c>
      <c r="I577" s="32" t="s">
        <v>5026</v>
      </c>
      <c r="J577" s="32" t="s">
        <v>1090</v>
      </c>
      <c r="K577" s="32" t="s">
        <v>1159</v>
      </c>
      <c r="L577" s="32" t="s">
        <v>4888</v>
      </c>
      <c r="M577" s="32" t="s">
        <v>2060</v>
      </c>
      <c r="N577" s="32" t="s">
        <v>2456</v>
      </c>
      <c r="O577" s="32" t="s">
        <v>321</v>
      </c>
      <c r="P577" s="32" t="s">
        <v>1270</v>
      </c>
      <c r="Q577" s="32" t="s">
        <v>4809</v>
      </c>
      <c r="R577" s="32" t="s">
        <v>3712</v>
      </c>
      <c r="S577" s="36" t="s">
        <v>782</v>
      </c>
      <c r="T577" s="34" t="s">
        <v>5020</v>
      </c>
    </row>
    <row r="578" spans="1:20" x14ac:dyDescent="0.25">
      <c r="A578" s="35" t="s">
        <v>7163</v>
      </c>
      <c r="B578" s="32" t="s">
        <v>5028</v>
      </c>
      <c r="C578" s="32" t="s">
        <v>5029</v>
      </c>
      <c r="D578" s="32" t="s">
        <v>787</v>
      </c>
      <c r="E578" s="32" t="s">
        <v>5030</v>
      </c>
      <c r="F578" s="32" t="s">
        <v>5031</v>
      </c>
      <c r="G578" s="32" t="s">
        <v>615</v>
      </c>
      <c r="H578" s="32" t="s">
        <v>2283</v>
      </c>
      <c r="I578" s="32" t="s">
        <v>5032</v>
      </c>
      <c r="J578" s="32" t="s">
        <v>1543</v>
      </c>
      <c r="K578" s="32" t="s">
        <v>777</v>
      </c>
      <c r="L578" s="32" t="s">
        <v>1066</v>
      </c>
      <c r="M578" s="32" t="s">
        <v>5033</v>
      </c>
      <c r="N578" s="32" t="s">
        <v>968</v>
      </c>
      <c r="O578" s="32" t="s">
        <v>632</v>
      </c>
      <c r="P578" s="32" t="s">
        <v>1325</v>
      </c>
      <c r="Q578" s="32" t="s">
        <v>628</v>
      </c>
      <c r="R578" s="32" t="s">
        <v>599</v>
      </c>
      <c r="S578" s="16"/>
      <c r="T578" s="34" t="s">
        <v>5027</v>
      </c>
    </row>
    <row r="579" spans="1:20" x14ac:dyDescent="0.25">
      <c r="A579" s="35" t="s">
        <v>7164</v>
      </c>
      <c r="B579" s="32" t="s">
        <v>5035</v>
      </c>
      <c r="C579" s="32" t="s">
        <v>5036</v>
      </c>
      <c r="D579" s="32" t="s">
        <v>5037</v>
      </c>
      <c r="E579" s="32" t="s">
        <v>5038</v>
      </c>
      <c r="F579" s="32" t="s">
        <v>5039</v>
      </c>
      <c r="G579" s="32" t="s">
        <v>908</v>
      </c>
      <c r="H579" s="32" t="s">
        <v>5040</v>
      </c>
      <c r="I579" s="32" t="s">
        <v>5041</v>
      </c>
      <c r="J579" s="32" t="s">
        <v>5042</v>
      </c>
      <c r="K579" s="32" t="s">
        <v>1482</v>
      </c>
      <c r="L579" s="32" t="s">
        <v>3295</v>
      </c>
      <c r="M579" s="32" t="s">
        <v>5043</v>
      </c>
      <c r="N579" s="32" t="s">
        <v>2095</v>
      </c>
      <c r="O579" s="32" t="s">
        <v>2795</v>
      </c>
      <c r="P579" s="32" t="s">
        <v>3020</v>
      </c>
      <c r="Q579" s="32" t="s">
        <v>5044</v>
      </c>
      <c r="R579" s="32" t="s">
        <v>3477</v>
      </c>
      <c r="S579" s="36" t="s">
        <v>2654</v>
      </c>
      <c r="T579" s="34" t="s">
        <v>5034</v>
      </c>
    </row>
    <row r="580" spans="1:20" x14ac:dyDescent="0.25">
      <c r="A580" s="35" t="s">
        <v>7165</v>
      </c>
      <c r="B580" s="32" t="s">
        <v>5046</v>
      </c>
      <c r="C580" s="32" t="s">
        <v>5047</v>
      </c>
      <c r="D580" s="32" t="s">
        <v>636</v>
      </c>
      <c r="E580" s="32" t="s">
        <v>4155</v>
      </c>
      <c r="F580" s="32" t="s">
        <v>5048</v>
      </c>
      <c r="G580" s="32" t="s">
        <v>1501</v>
      </c>
      <c r="H580" s="32" t="s">
        <v>3285</v>
      </c>
      <c r="I580" s="32" t="s">
        <v>3285</v>
      </c>
      <c r="J580" s="32" t="s">
        <v>2107</v>
      </c>
      <c r="K580" s="32" t="s">
        <v>2170</v>
      </c>
      <c r="L580" s="32" t="s">
        <v>490</v>
      </c>
      <c r="M580" s="32" t="s">
        <v>736</v>
      </c>
      <c r="N580" s="32" t="s">
        <v>541</v>
      </c>
      <c r="O580" s="32" t="s">
        <v>1172</v>
      </c>
      <c r="P580" s="32" t="s">
        <v>1259</v>
      </c>
      <c r="Q580" s="32" t="s">
        <v>1524</v>
      </c>
      <c r="R580" s="15"/>
      <c r="S580" s="16"/>
      <c r="T580" s="34" t="s">
        <v>5045</v>
      </c>
    </row>
    <row r="581" spans="1:20" x14ac:dyDescent="0.25">
      <c r="A581" s="35" t="s">
        <v>7166</v>
      </c>
      <c r="B581" s="32" t="s">
        <v>5050</v>
      </c>
      <c r="C581" s="32" t="s">
        <v>5051</v>
      </c>
      <c r="D581" s="32" t="s">
        <v>3541</v>
      </c>
      <c r="E581" s="32" t="s">
        <v>5052</v>
      </c>
      <c r="F581" s="32" t="s">
        <v>5053</v>
      </c>
      <c r="G581" s="32" t="s">
        <v>5054</v>
      </c>
      <c r="H581" s="32" t="s">
        <v>5052</v>
      </c>
      <c r="I581" s="32" t="s">
        <v>5055</v>
      </c>
      <c r="J581" s="32" t="s">
        <v>5056</v>
      </c>
      <c r="K581" s="32" t="s">
        <v>3713</v>
      </c>
      <c r="L581" s="32" t="s">
        <v>878</v>
      </c>
      <c r="M581" s="32" t="s">
        <v>2070</v>
      </c>
      <c r="N581" s="32" t="s">
        <v>2696</v>
      </c>
      <c r="O581" s="32" t="s">
        <v>4521</v>
      </c>
      <c r="P581" s="32" t="s">
        <v>301</v>
      </c>
      <c r="Q581" s="32" t="s">
        <v>3103</v>
      </c>
      <c r="R581" s="32" t="s">
        <v>720</v>
      </c>
      <c r="S581" s="16"/>
      <c r="T581" s="34" t="s">
        <v>5049</v>
      </c>
    </row>
    <row r="582" spans="1:20" x14ac:dyDescent="0.25">
      <c r="A582" s="35" t="s">
        <v>7167</v>
      </c>
      <c r="B582" s="32" t="s">
        <v>5058</v>
      </c>
      <c r="C582" s="32" t="s">
        <v>5059</v>
      </c>
      <c r="D582" s="32" t="s">
        <v>4328</v>
      </c>
      <c r="E582" s="32" t="s">
        <v>5060</v>
      </c>
      <c r="F582" s="32" t="s">
        <v>1141</v>
      </c>
      <c r="G582" s="32" t="s">
        <v>4121</v>
      </c>
      <c r="H582" s="32" t="s">
        <v>3039</v>
      </c>
      <c r="I582" s="32" t="s">
        <v>1984</v>
      </c>
      <c r="J582" s="32" t="s">
        <v>1009</v>
      </c>
      <c r="K582" s="32" t="s">
        <v>443</v>
      </c>
      <c r="L582" s="32" t="s">
        <v>524</v>
      </c>
      <c r="M582" s="32" t="s">
        <v>1020</v>
      </c>
      <c r="N582" s="32" t="s">
        <v>478</v>
      </c>
      <c r="O582" s="32" t="s">
        <v>1345</v>
      </c>
      <c r="P582" s="32" t="s">
        <v>2243</v>
      </c>
      <c r="Q582" s="32" t="s">
        <v>1959</v>
      </c>
      <c r="R582" s="32" t="s">
        <v>566</v>
      </c>
      <c r="S582" s="36" t="s">
        <v>795</v>
      </c>
      <c r="T582" s="34" t="s">
        <v>5057</v>
      </c>
    </row>
    <row r="583" spans="1:20" x14ac:dyDescent="0.25">
      <c r="A583" s="35" t="s">
        <v>7168</v>
      </c>
      <c r="B583" s="32" t="s">
        <v>5062</v>
      </c>
      <c r="C583" s="32" t="s">
        <v>5063</v>
      </c>
      <c r="D583" s="32" t="s">
        <v>4482</v>
      </c>
      <c r="E583" s="32" t="s">
        <v>5064</v>
      </c>
      <c r="F583" s="32" t="s">
        <v>5065</v>
      </c>
      <c r="G583" s="32" t="s">
        <v>1995</v>
      </c>
      <c r="H583" s="32" t="s">
        <v>1052</v>
      </c>
      <c r="I583" s="32" t="s">
        <v>5066</v>
      </c>
      <c r="J583" s="32" t="s">
        <v>5067</v>
      </c>
      <c r="K583" s="32" t="s">
        <v>5068</v>
      </c>
      <c r="L583" s="32" t="s">
        <v>766</v>
      </c>
      <c r="M583" s="32" t="s">
        <v>2797</v>
      </c>
      <c r="N583" s="32" t="s">
        <v>907</v>
      </c>
      <c r="O583" s="32" t="s">
        <v>1322</v>
      </c>
      <c r="P583" s="32" t="s">
        <v>516</v>
      </c>
      <c r="Q583" s="32" t="s">
        <v>4459</v>
      </c>
      <c r="R583" s="32" t="s">
        <v>443</v>
      </c>
      <c r="S583" s="16"/>
      <c r="T583" s="34" t="s">
        <v>5061</v>
      </c>
    </row>
    <row r="584" spans="1:20" x14ac:dyDescent="0.25">
      <c r="A584" s="35" t="s">
        <v>5069</v>
      </c>
      <c r="B584" s="32" t="s">
        <v>5070</v>
      </c>
      <c r="C584" s="32" t="s">
        <v>3490</v>
      </c>
      <c r="D584" s="32" t="s">
        <v>1243</v>
      </c>
      <c r="E584" s="32" t="s">
        <v>5071</v>
      </c>
      <c r="F584" s="32" t="s">
        <v>5072</v>
      </c>
      <c r="G584" s="32" t="s">
        <v>1343</v>
      </c>
      <c r="H584" s="32" t="s">
        <v>3857</v>
      </c>
      <c r="I584" s="32" t="s">
        <v>3378</v>
      </c>
      <c r="J584" s="32" t="s">
        <v>5073</v>
      </c>
      <c r="K584" s="32" t="s">
        <v>688</v>
      </c>
      <c r="L584" s="32" t="s">
        <v>359</v>
      </c>
      <c r="M584" s="32" t="s">
        <v>1441</v>
      </c>
      <c r="N584" s="32" t="s">
        <v>1501</v>
      </c>
      <c r="O584" s="32" t="s">
        <v>1859</v>
      </c>
      <c r="P584" s="32" t="s">
        <v>311</v>
      </c>
      <c r="Q584" s="32" t="s">
        <v>733</v>
      </c>
      <c r="R584" s="32" t="s">
        <v>720</v>
      </c>
      <c r="S584" s="36" t="s">
        <v>1110</v>
      </c>
      <c r="T584" s="34" t="s">
        <v>5069</v>
      </c>
    </row>
    <row r="585" spans="1:20" x14ac:dyDescent="0.25">
      <c r="A585" s="35" t="s">
        <v>7169</v>
      </c>
      <c r="B585" s="32" t="s">
        <v>5075</v>
      </c>
      <c r="C585" s="32" t="s">
        <v>5076</v>
      </c>
      <c r="D585" s="32" t="s">
        <v>5077</v>
      </c>
      <c r="E585" s="32" t="s">
        <v>978</v>
      </c>
      <c r="F585" s="32" t="s">
        <v>5078</v>
      </c>
      <c r="G585" s="32" t="s">
        <v>1426</v>
      </c>
      <c r="H585" s="32" t="s">
        <v>5079</v>
      </c>
      <c r="I585" s="32" t="s">
        <v>5079</v>
      </c>
      <c r="J585" s="32" t="s">
        <v>1555</v>
      </c>
      <c r="K585" s="32" t="s">
        <v>721</v>
      </c>
      <c r="L585" s="32" t="s">
        <v>372</v>
      </c>
      <c r="M585" s="32" t="s">
        <v>1694</v>
      </c>
      <c r="N585" s="32" t="s">
        <v>307</v>
      </c>
      <c r="O585" s="32" t="s">
        <v>1444</v>
      </c>
      <c r="P585" s="32" t="s">
        <v>1277</v>
      </c>
      <c r="Q585" s="32" t="s">
        <v>443</v>
      </c>
      <c r="R585" s="15"/>
      <c r="S585" s="16"/>
      <c r="T585" s="34" t="s">
        <v>5074</v>
      </c>
    </row>
    <row r="586" spans="1:20" x14ac:dyDescent="0.25">
      <c r="A586" s="35" t="s">
        <v>7170</v>
      </c>
      <c r="B586" s="32" t="s">
        <v>5081</v>
      </c>
      <c r="C586" s="32" t="s">
        <v>5082</v>
      </c>
      <c r="D586" s="32" t="s">
        <v>5083</v>
      </c>
      <c r="E586" s="32" t="s">
        <v>3151</v>
      </c>
      <c r="F586" s="32" t="s">
        <v>5084</v>
      </c>
      <c r="G586" s="32" t="s">
        <v>2454</v>
      </c>
      <c r="H586" s="32" t="s">
        <v>4340</v>
      </c>
      <c r="I586" s="32" t="s">
        <v>5085</v>
      </c>
      <c r="J586" s="32" t="s">
        <v>2066</v>
      </c>
      <c r="K586" s="32" t="s">
        <v>2248</v>
      </c>
      <c r="L586" s="32" t="s">
        <v>720</v>
      </c>
      <c r="M586" s="32" t="s">
        <v>678</v>
      </c>
      <c r="N586" s="32" t="s">
        <v>735</v>
      </c>
      <c r="O586" s="32" t="s">
        <v>921</v>
      </c>
      <c r="P586" s="32" t="s">
        <v>684</v>
      </c>
      <c r="Q586" s="32" t="s">
        <v>684</v>
      </c>
      <c r="R586" s="32" t="s">
        <v>599</v>
      </c>
      <c r="S586" s="36" t="s">
        <v>1085</v>
      </c>
      <c r="T586" s="34" t="s">
        <v>5080</v>
      </c>
    </row>
    <row r="587" spans="1:20" x14ac:dyDescent="0.25">
      <c r="A587" s="37" t="s">
        <v>7171</v>
      </c>
      <c r="B587" s="32" t="s">
        <v>5087</v>
      </c>
      <c r="C587" s="32" t="s">
        <v>5088</v>
      </c>
      <c r="D587" s="32" t="s">
        <v>5089</v>
      </c>
      <c r="E587" s="32" t="s">
        <v>5090</v>
      </c>
      <c r="F587" s="32" t="s">
        <v>5091</v>
      </c>
      <c r="G587" s="32" t="s">
        <v>5092</v>
      </c>
      <c r="H587" s="32" t="s">
        <v>5093</v>
      </c>
      <c r="I587" s="32" t="s">
        <v>5094</v>
      </c>
      <c r="J587" s="32" t="s">
        <v>5095</v>
      </c>
      <c r="K587" s="32" t="s">
        <v>5096</v>
      </c>
      <c r="L587" s="32" t="s">
        <v>5097</v>
      </c>
      <c r="M587" s="32" t="s">
        <v>5098</v>
      </c>
      <c r="N587" s="32" t="s">
        <v>5099</v>
      </c>
      <c r="O587" s="32" t="s">
        <v>5100</v>
      </c>
      <c r="P587" s="32" t="s">
        <v>5101</v>
      </c>
      <c r="Q587" s="32" t="s">
        <v>5102</v>
      </c>
      <c r="R587" s="32" t="s">
        <v>5103</v>
      </c>
      <c r="S587" s="36" t="s">
        <v>4620</v>
      </c>
      <c r="T587" s="34" t="s">
        <v>5086</v>
      </c>
    </row>
    <row r="588" spans="1:20" x14ac:dyDescent="0.25">
      <c r="A588" s="35" t="s">
        <v>130</v>
      </c>
      <c r="B588" s="32" t="s">
        <v>5105</v>
      </c>
      <c r="C588" s="32" t="s">
        <v>5106</v>
      </c>
      <c r="D588" s="32" t="s">
        <v>5107</v>
      </c>
      <c r="E588" s="32" t="s">
        <v>5108</v>
      </c>
      <c r="F588" s="32" t="s">
        <v>5109</v>
      </c>
      <c r="G588" s="32" t="s">
        <v>5110</v>
      </c>
      <c r="H588" s="32" t="s">
        <v>5111</v>
      </c>
      <c r="I588" s="32" t="s">
        <v>5112</v>
      </c>
      <c r="J588" s="32" t="s">
        <v>5113</v>
      </c>
      <c r="K588" s="32" t="s">
        <v>5114</v>
      </c>
      <c r="L588" s="32" t="s">
        <v>5115</v>
      </c>
      <c r="M588" s="32" t="s">
        <v>5116</v>
      </c>
      <c r="N588" s="32" t="s">
        <v>5117</v>
      </c>
      <c r="O588" s="32" t="s">
        <v>821</v>
      </c>
      <c r="P588" s="32" t="s">
        <v>2457</v>
      </c>
      <c r="Q588" s="32" t="s">
        <v>523</v>
      </c>
      <c r="R588" s="32" t="s">
        <v>4097</v>
      </c>
      <c r="S588" s="36" t="s">
        <v>303</v>
      </c>
      <c r="T588" s="34" t="s">
        <v>5104</v>
      </c>
    </row>
    <row r="589" spans="1:20" x14ac:dyDescent="0.25">
      <c r="A589" s="35" t="s">
        <v>7172</v>
      </c>
      <c r="B589" s="32" t="s">
        <v>5119</v>
      </c>
      <c r="C589" s="32" t="s">
        <v>5120</v>
      </c>
      <c r="D589" s="32" t="s">
        <v>667</v>
      </c>
      <c r="E589" s="32" t="s">
        <v>5121</v>
      </c>
      <c r="F589" s="32" t="s">
        <v>5122</v>
      </c>
      <c r="G589" s="32" t="s">
        <v>388</v>
      </c>
      <c r="H589" s="32" t="s">
        <v>5123</v>
      </c>
      <c r="I589" s="32" t="s">
        <v>5123</v>
      </c>
      <c r="J589" s="32" t="s">
        <v>5124</v>
      </c>
      <c r="K589" s="32" t="s">
        <v>5125</v>
      </c>
      <c r="L589" s="32" t="s">
        <v>1605</v>
      </c>
      <c r="M589" s="32" t="s">
        <v>5126</v>
      </c>
      <c r="N589" s="32" t="s">
        <v>1859</v>
      </c>
      <c r="O589" s="32" t="s">
        <v>5127</v>
      </c>
      <c r="P589" s="32" t="s">
        <v>1849</v>
      </c>
      <c r="Q589" s="32" t="s">
        <v>5128</v>
      </c>
      <c r="R589" s="32" t="s">
        <v>517</v>
      </c>
      <c r="S589" s="36" t="s">
        <v>1304</v>
      </c>
      <c r="T589" s="34" t="s">
        <v>5118</v>
      </c>
    </row>
    <row r="590" spans="1:20" x14ac:dyDescent="0.25">
      <c r="A590" s="35" t="s">
        <v>7173</v>
      </c>
      <c r="B590" s="32" t="s">
        <v>5130</v>
      </c>
      <c r="C590" s="32" t="s">
        <v>1690</v>
      </c>
      <c r="D590" s="15"/>
      <c r="E590" s="32" t="s">
        <v>5131</v>
      </c>
      <c r="F590" s="32" t="s">
        <v>2184</v>
      </c>
      <c r="G590" s="15"/>
      <c r="H590" s="32" t="s">
        <v>1532</v>
      </c>
      <c r="I590" s="32" t="s">
        <v>2960</v>
      </c>
      <c r="J590" s="32" t="s">
        <v>3235</v>
      </c>
      <c r="K590" s="32" t="s">
        <v>688</v>
      </c>
      <c r="L590" s="32" t="s">
        <v>1098</v>
      </c>
      <c r="M590" s="32" t="s">
        <v>1784</v>
      </c>
      <c r="N590" s="32" t="s">
        <v>599</v>
      </c>
      <c r="O590" s="32" t="s">
        <v>708</v>
      </c>
      <c r="P590" s="32" t="s">
        <v>1011</v>
      </c>
      <c r="Q590" s="32" t="s">
        <v>312</v>
      </c>
      <c r="R590" s="15"/>
      <c r="S590" s="16"/>
      <c r="T590" s="34" t="s">
        <v>5129</v>
      </c>
    </row>
    <row r="591" spans="1:20" x14ac:dyDescent="0.25">
      <c r="A591" s="35" t="s">
        <v>7174</v>
      </c>
      <c r="B591" s="32" t="s">
        <v>5133</v>
      </c>
      <c r="C591" s="32" t="s">
        <v>5134</v>
      </c>
      <c r="D591" s="32" t="s">
        <v>1004</v>
      </c>
      <c r="E591" s="32" t="s">
        <v>1822</v>
      </c>
      <c r="F591" s="32" t="s">
        <v>4878</v>
      </c>
      <c r="G591" s="32" t="s">
        <v>478</v>
      </c>
      <c r="H591" s="32" t="s">
        <v>2036</v>
      </c>
      <c r="I591" s="32" t="s">
        <v>1846</v>
      </c>
      <c r="J591" s="32" t="s">
        <v>516</v>
      </c>
      <c r="K591" s="32" t="s">
        <v>793</v>
      </c>
      <c r="L591" s="32" t="s">
        <v>2243</v>
      </c>
      <c r="M591" s="32" t="s">
        <v>1067</v>
      </c>
      <c r="N591" s="32" t="s">
        <v>493</v>
      </c>
      <c r="O591" s="32" t="s">
        <v>2170</v>
      </c>
      <c r="P591" s="32" t="s">
        <v>647</v>
      </c>
      <c r="Q591" s="32" t="s">
        <v>644</v>
      </c>
      <c r="R591" s="32" t="s">
        <v>1670</v>
      </c>
      <c r="S591" s="36" t="s">
        <v>524</v>
      </c>
      <c r="T591" s="34" t="s">
        <v>5132</v>
      </c>
    </row>
    <row r="592" spans="1:20" x14ac:dyDescent="0.25">
      <c r="A592" s="35" t="s">
        <v>96</v>
      </c>
      <c r="B592" s="32" t="s">
        <v>5136</v>
      </c>
      <c r="C592" s="32" t="s">
        <v>5137</v>
      </c>
      <c r="D592" s="15"/>
      <c r="E592" s="32" t="s">
        <v>5138</v>
      </c>
      <c r="F592" s="32" t="s">
        <v>5139</v>
      </c>
      <c r="G592" s="15"/>
      <c r="H592" s="32" t="s">
        <v>5140</v>
      </c>
      <c r="I592" s="32" t="s">
        <v>5141</v>
      </c>
      <c r="J592" s="32" t="s">
        <v>5142</v>
      </c>
      <c r="K592" s="32" t="s">
        <v>5143</v>
      </c>
      <c r="L592" s="32" t="s">
        <v>5144</v>
      </c>
      <c r="M592" s="32" t="s">
        <v>5145</v>
      </c>
      <c r="N592" s="32" t="s">
        <v>5146</v>
      </c>
      <c r="O592" s="32" t="s">
        <v>5147</v>
      </c>
      <c r="P592" s="32" t="s">
        <v>2590</v>
      </c>
      <c r="Q592" s="32" t="s">
        <v>5148</v>
      </c>
      <c r="R592" s="15"/>
      <c r="S592" s="16"/>
      <c r="T592" s="34" t="s">
        <v>5135</v>
      </c>
    </row>
    <row r="593" spans="1:20" x14ac:dyDescent="0.25">
      <c r="A593" s="35" t="s">
        <v>86</v>
      </c>
      <c r="B593" s="32" t="s">
        <v>5150</v>
      </c>
      <c r="C593" s="32" t="s">
        <v>5151</v>
      </c>
      <c r="D593" s="32" t="s">
        <v>5152</v>
      </c>
      <c r="E593" s="32" t="s">
        <v>5153</v>
      </c>
      <c r="F593" s="32" t="s">
        <v>5154</v>
      </c>
      <c r="G593" s="32" t="s">
        <v>5155</v>
      </c>
      <c r="H593" s="32" t="s">
        <v>5156</v>
      </c>
      <c r="I593" s="32" t="s">
        <v>5157</v>
      </c>
      <c r="J593" s="32" t="s">
        <v>5158</v>
      </c>
      <c r="K593" s="32" t="s">
        <v>5159</v>
      </c>
      <c r="L593" s="32" t="s">
        <v>5160</v>
      </c>
      <c r="M593" s="32" t="s">
        <v>5161</v>
      </c>
      <c r="N593" s="32" t="s">
        <v>936</v>
      </c>
      <c r="O593" s="32" t="s">
        <v>5162</v>
      </c>
      <c r="P593" s="32" t="s">
        <v>4484</v>
      </c>
      <c r="Q593" s="32" t="s">
        <v>1201</v>
      </c>
      <c r="R593" s="32" t="s">
        <v>632</v>
      </c>
      <c r="S593" s="16"/>
      <c r="T593" s="34" t="s">
        <v>5149</v>
      </c>
    </row>
    <row r="594" spans="1:20" x14ac:dyDescent="0.25">
      <c r="A594" s="35" t="s">
        <v>7175</v>
      </c>
      <c r="B594" s="32" t="s">
        <v>5164</v>
      </c>
      <c r="C594" s="32" t="s">
        <v>5165</v>
      </c>
      <c r="D594" s="32" t="s">
        <v>2135</v>
      </c>
      <c r="E594" s="32" t="s">
        <v>5166</v>
      </c>
      <c r="F594" s="32" t="s">
        <v>5167</v>
      </c>
      <c r="G594" s="32" t="s">
        <v>4589</v>
      </c>
      <c r="H594" s="32" t="s">
        <v>5168</v>
      </c>
      <c r="I594" s="32" t="s">
        <v>5169</v>
      </c>
      <c r="J594" s="32" t="s">
        <v>5170</v>
      </c>
      <c r="K594" s="32" t="s">
        <v>5171</v>
      </c>
      <c r="L594" s="32" t="s">
        <v>5172</v>
      </c>
      <c r="M594" s="32" t="s">
        <v>3734</v>
      </c>
      <c r="N594" s="32" t="s">
        <v>2653</v>
      </c>
      <c r="O594" s="32" t="s">
        <v>515</v>
      </c>
      <c r="P594" s="32" t="s">
        <v>2455</v>
      </c>
      <c r="Q594" s="32" t="s">
        <v>408</v>
      </c>
      <c r="R594" s="15"/>
      <c r="S594" s="16"/>
      <c r="T594" s="34" t="s">
        <v>5163</v>
      </c>
    </row>
    <row r="595" spans="1:20" x14ac:dyDescent="0.25">
      <c r="A595" s="35" t="s">
        <v>170</v>
      </c>
      <c r="B595" s="32" t="s">
        <v>5174</v>
      </c>
      <c r="C595" s="32" t="s">
        <v>5175</v>
      </c>
      <c r="D595" s="32" t="s">
        <v>5176</v>
      </c>
      <c r="E595" s="32" t="s">
        <v>5177</v>
      </c>
      <c r="F595" s="32" t="s">
        <v>5178</v>
      </c>
      <c r="G595" s="32" t="s">
        <v>5179</v>
      </c>
      <c r="H595" s="32" t="s">
        <v>5180</v>
      </c>
      <c r="I595" s="32" t="s">
        <v>5181</v>
      </c>
      <c r="J595" s="32" t="s">
        <v>5182</v>
      </c>
      <c r="K595" s="32" t="s">
        <v>5183</v>
      </c>
      <c r="L595" s="32" t="s">
        <v>5184</v>
      </c>
      <c r="M595" s="32" t="s">
        <v>5185</v>
      </c>
      <c r="N595" s="32" t="s">
        <v>549</v>
      </c>
      <c r="O595" s="32" t="s">
        <v>5186</v>
      </c>
      <c r="P595" s="32" t="s">
        <v>1333</v>
      </c>
      <c r="Q595" s="32" t="s">
        <v>1764</v>
      </c>
      <c r="R595" s="32" t="s">
        <v>840</v>
      </c>
      <c r="S595" s="36" t="s">
        <v>951</v>
      </c>
      <c r="T595" s="34" t="s">
        <v>5173</v>
      </c>
    </row>
    <row r="596" spans="1:20" x14ac:dyDescent="0.25">
      <c r="A596" s="35" t="s">
        <v>108</v>
      </c>
      <c r="B596" s="32" t="s">
        <v>5188</v>
      </c>
      <c r="C596" s="32" t="s">
        <v>5189</v>
      </c>
      <c r="D596" s="32" t="s">
        <v>5190</v>
      </c>
      <c r="E596" s="32" t="s">
        <v>5191</v>
      </c>
      <c r="F596" s="32" t="s">
        <v>5192</v>
      </c>
      <c r="G596" s="32" t="s">
        <v>5193</v>
      </c>
      <c r="H596" s="32" t="s">
        <v>5194</v>
      </c>
      <c r="I596" s="32" t="s">
        <v>5194</v>
      </c>
      <c r="J596" s="32" t="s">
        <v>5195</v>
      </c>
      <c r="K596" s="32" t="s">
        <v>5196</v>
      </c>
      <c r="L596" s="32" t="s">
        <v>2815</v>
      </c>
      <c r="M596" s="32" t="s">
        <v>5197</v>
      </c>
      <c r="N596" s="32" t="s">
        <v>690</v>
      </c>
      <c r="O596" s="32" t="s">
        <v>5198</v>
      </c>
      <c r="P596" s="32" t="s">
        <v>981</v>
      </c>
      <c r="Q596" s="32" t="s">
        <v>5199</v>
      </c>
      <c r="R596" s="32" t="s">
        <v>1802</v>
      </c>
      <c r="S596" s="36" t="s">
        <v>1024</v>
      </c>
      <c r="T596" s="34" t="s">
        <v>5187</v>
      </c>
    </row>
    <row r="597" spans="1:20" x14ac:dyDescent="0.25">
      <c r="A597" s="35" t="s">
        <v>7176</v>
      </c>
      <c r="B597" s="32" t="s">
        <v>5201</v>
      </c>
      <c r="C597" s="32" t="s">
        <v>5202</v>
      </c>
      <c r="D597" s="32" t="s">
        <v>380</v>
      </c>
      <c r="E597" s="32" t="s">
        <v>5203</v>
      </c>
      <c r="F597" s="32" t="s">
        <v>340</v>
      </c>
      <c r="G597" s="32" t="s">
        <v>1066</v>
      </c>
      <c r="H597" s="32" t="s">
        <v>5204</v>
      </c>
      <c r="I597" s="32" t="s">
        <v>4179</v>
      </c>
      <c r="J597" s="32" t="s">
        <v>5205</v>
      </c>
      <c r="K597" s="32" t="s">
        <v>461</v>
      </c>
      <c r="L597" s="32" t="s">
        <v>877</v>
      </c>
      <c r="M597" s="32" t="s">
        <v>830</v>
      </c>
      <c r="N597" s="32" t="s">
        <v>309</v>
      </c>
      <c r="O597" s="32" t="s">
        <v>626</v>
      </c>
      <c r="P597" s="32" t="s">
        <v>546</v>
      </c>
      <c r="Q597" s="32" t="s">
        <v>689</v>
      </c>
      <c r="R597" s="32" t="s">
        <v>324</v>
      </c>
      <c r="S597" s="36" t="s">
        <v>389</v>
      </c>
      <c r="T597" s="34" t="s">
        <v>5200</v>
      </c>
    </row>
    <row r="598" spans="1:20" x14ac:dyDescent="0.25">
      <c r="A598" s="35" t="s">
        <v>7177</v>
      </c>
      <c r="B598" s="32" t="s">
        <v>5207</v>
      </c>
      <c r="C598" s="32" t="s">
        <v>4946</v>
      </c>
      <c r="D598" s="32" t="s">
        <v>1778</v>
      </c>
      <c r="E598" s="32" t="s">
        <v>2041</v>
      </c>
      <c r="F598" s="32" t="s">
        <v>5208</v>
      </c>
      <c r="G598" s="32" t="s">
        <v>2619</v>
      </c>
      <c r="H598" s="32" t="s">
        <v>5209</v>
      </c>
      <c r="I598" s="32" t="s">
        <v>2900</v>
      </c>
      <c r="J598" s="32" t="s">
        <v>1761</v>
      </c>
      <c r="K598" s="32" t="s">
        <v>938</v>
      </c>
      <c r="L598" s="32" t="s">
        <v>535</v>
      </c>
      <c r="M598" s="32" t="s">
        <v>2232</v>
      </c>
      <c r="N598" s="32" t="s">
        <v>546</v>
      </c>
      <c r="O598" s="32" t="s">
        <v>722</v>
      </c>
      <c r="P598" s="32" t="s">
        <v>1110</v>
      </c>
      <c r="Q598" s="32" t="s">
        <v>2243</v>
      </c>
      <c r="R598" s="32" t="s">
        <v>684</v>
      </c>
      <c r="S598" s="36" t="s">
        <v>309</v>
      </c>
      <c r="T598" s="34" t="s">
        <v>5206</v>
      </c>
    </row>
    <row r="599" spans="1:20" x14ac:dyDescent="0.25">
      <c r="A599" s="35" t="s">
        <v>7178</v>
      </c>
      <c r="B599" s="32" t="s">
        <v>5211</v>
      </c>
      <c r="C599" s="32" t="s">
        <v>5212</v>
      </c>
      <c r="D599" s="32" t="s">
        <v>1853</v>
      </c>
      <c r="E599" s="32" t="s">
        <v>4388</v>
      </c>
      <c r="F599" s="32" t="s">
        <v>4951</v>
      </c>
      <c r="G599" s="32" t="s">
        <v>3258</v>
      </c>
      <c r="H599" s="32" t="s">
        <v>5213</v>
      </c>
      <c r="I599" s="32" t="s">
        <v>5214</v>
      </c>
      <c r="J599" s="32" t="s">
        <v>750</v>
      </c>
      <c r="K599" s="32" t="s">
        <v>1322</v>
      </c>
      <c r="L599" s="32" t="s">
        <v>436</v>
      </c>
      <c r="M599" s="32" t="s">
        <v>5215</v>
      </c>
      <c r="N599" s="32" t="s">
        <v>1713</v>
      </c>
      <c r="O599" s="32" t="s">
        <v>794</v>
      </c>
      <c r="P599" s="32" t="s">
        <v>984</v>
      </c>
      <c r="Q599" s="32" t="s">
        <v>3334</v>
      </c>
      <c r="R599" s="32" t="s">
        <v>720</v>
      </c>
      <c r="S599" s="36" t="s">
        <v>478</v>
      </c>
      <c r="T599" s="34" t="s">
        <v>5210</v>
      </c>
    </row>
    <row r="600" spans="1:20" x14ac:dyDescent="0.25">
      <c r="A600" s="35" t="s">
        <v>7179</v>
      </c>
      <c r="B600" s="32" t="s">
        <v>5217</v>
      </c>
      <c r="C600" s="32" t="s">
        <v>4791</v>
      </c>
      <c r="D600" s="32" t="s">
        <v>1807</v>
      </c>
      <c r="E600" s="32" t="s">
        <v>5218</v>
      </c>
      <c r="F600" s="32" t="s">
        <v>5219</v>
      </c>
      <c r="G600" s="32" t="s">
        <v>307</v>
      </c>
      <c r="H600" s="32" t="s">
        <v>5220</v>
      </c>
      <c r="I600" s="32" t="s">
        <v>5221</v>
      </c>
      <c r="J600" s="32" t="s">
        <v>5222</v>
      </c>
      <c r="K600" s="32" t="s">
        <v>528</v>
      </c>
      <c r="L600" s="32" t="s">
        <v>2004</v>
      </c>
      <c r="M600" s="32" t="s">
        <v>3237</v>
      </c>
      <c r="N600" s="32" t="s">
        <v>486</v>
      </c>
      <c r="O600" s="32" t="s">
        <v>3333</v>
      </c>
      <c r="P600" s="32" t="s">
        <v>305</v>
      </c>
      <c r="Q600" s="32" t="s">
        <v>995</v>
      </c>
      <c r="R600" s="32" t="s">
        <v>1526</v>
      </c>
      <c r="S600" s="16"/>
      <c r="T600" s="34" t="s">
        <v>5216</v>
      </c>
    </row>
    <row r="601" spans="1:20" x14ac:dyDescent="0.25">
      <c r="A601" s="35" t="s">
        <v>91</v>
      </c>
      <c r="B601" s="32" t="s">
        <v>5224</v>
      </c>
      <c r="C601" s="32" t="s">
        <v>5225</v>
      </c>
      <c r="D601" s="15"/>
      <c r="E601" s="32" t="s">
        <v>5226</v>
      </c>
      <c r="F601" s="32" t="s">
        <v>5227</v>
      </c>
      <c r="G601" s="32" t="s">
        <v>5228</v>
      </c>
      <c r="H601" s="32" t="s">
        <v>5229</v>
      </c>
      <c r="I601" s="32" t="s">
        <v>5230</v>
      </c>
      <c r="J601" s="32" t="s">
        <v>4213</v>
      </c>
      <c r="K601" s="32" t="s">
        <v>3681</v>
      </c>
      <c r="L601" s="32" t="s">
        <v>2185</v>
      </c>
      <c r="M601" s="32" t="s">
        <v>3216</v>
      </c>
      <c r="N601" s="32" t="s">
        <v>2117</v>
      </c>
      <c r="O601" s="32" t="s">
        <v>4264</v>
      </c>
      <c r="P601" s="32" t="s">
        <v>2243</v>
      </c>
      <c r="Q601" s="32" t="s">
        <v>1933</v>
      </c>
      <c r="R601" s="32" t="s">
        <v>777</v>
      </c>
      <c r="S601" s="36" t="s">
        <v>724</v>
      </c>
      <c r="T601" s="34" t="s">
        <v>5223</v>
      </c>
    </row>
    <row r="602" spans="1:20" x14ac:dyDescent="0.25">
      <c r="A602" s="38" t="s">
        <v>7180</v>
      </c>
      <c r="B602" s="39" t="s">
        <v>5232</v>
      </c>
      <c r="C602" s="40" t="s">
        <v>5233</v>
      </c>
      <c r="D602" s="40" t="s">
        <v>2675</v>
      </c>
      <c r="E602" s="40" t="s">
        <v>5234</v>
      </c>
      <c r="F602" s="40" t="s">
        <v>5235</v>
      </c>
      <c r="G602" s="40" t="s">
        <v>2259</v>
      </c>
      <c r="H602" s="40" t="s">
        <v>5236</v>
      </c>
      <c r="I602" s="40" t="s">
        <v>5236</v>
      </c>
      <c r="J602" s="40" t="s">
        <v>1519</v>
      </c>
      <c r="K602" s="40" t="s">
        <v>844</v>
      </c>
      <c r="L602" s="40" t="s">
        <v>1785</v>
      </c>
      <c r="M602" s="40" t="s">
        <v>2219</v>
      </c>
      <c r="N602" s="40" t="s">
        <v>718</v>
      </c>
      <c r="O602" s="40" t="s">
        <v>3056</v>
      </c>
      <c r="P602" s="40" t="s">
        <v>530</v>
      </c>
      <c r="Q602" s="40" t="s">
        <v>643</v>
      </c>
      <c r="R602" s="40" t="s">
        <v>1694</v>
      </c>
      <c r="S602" s="23"/>
      <c r="T602" s="42" t="s">
        <v>5231</v>
      </c>
    </row>
    <row r="604" spans="1:20" s="25" customFormat="1" x14ac:dyDescent="0.25"/>
    <row r="605" spans="1:20" x14ac:dyDescent="0.15">
      <c r="A605" s="3" t="s">
        <v>7181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 spans="1:20" x14ac:dyDescent="0.15">
      <c r="A606" s="3" t="s">
        <v>7182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 spans="1:20" x14ac:dyDescent="0.15">
      <c r="A607" s="3" t="s">
        <v>197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 spans="1:20" x14ac:dyDescent="0.15">
      <c r="A608" s="3" t="s">
        <v>6814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 spans="1:20" x14ac:dyDescent="0.15">
      <c r="A609" s="3" t="s">
        <v>198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 spans="1:20" x14ac:dyDescent="0.15">
      <c r="A610" s="5" t="s">
        <v>6815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spans="1:20" x14ac:dyDescent="0.25">
      <c r="A611" s="127" t="s">
        <v>6816</v>
      </c>
      <c r="B611" s="129" t="s">
        <v>200</v>
      </c>
      <c r="C611" s="129" t="s">
        <v>201</v>
      </c>
      <c r="D611" s="129" t="s">
        <v>202</v>
      </c>
      <c r="E611" s="129" t="s">
        <v>203</v>
      </c>
      <c r="F611" s="129" t="s">
        <v>204</v>
      </c>
      <c r="G611" s="129" t="s">
        <v>205</v>
      </c>
      <c r="H611" s="129" t="s">
        <v>206</v>
      </c>
      <c r="I611" s="136" t="s">
        <v>207</v>
      </c>
      <c r="J611" s="132"/>
      <c r="K611" s="132"/>
      <c r="L611" s="132"/>
      <c r="M611" s="132"/>
      <c r="N611" s="132"/>
      <c r="O611" s="132"/>
      <c r="P611" s="132"/>
      <c r="Q611" s="133"/>
      <c r="R611" s="137" t="s">
        <v>208</v>
      </c>
      <c r="S611" s="8"/>
      <c r="T611" s="137" t="s">
        <v>199</v>
      </c>
    </row>
    <row r="612" spans="1:20" ht="72" x14ac:dyDescent="0.25">
      <c r="A612" s="128"/>
      <c r="B612" s="130"/>
      <c r="C612" s="130"/>
      <c r="D612" s="130"/>
      <c r="E612" s="130"/>
      <c r="F612" s="130"/>
      <c r="G612" s="130"/>
      <c r="H612" s="130"/>
      <c r="I612" s="9" t="s">
        <v>209</v>
      </c>
      <c r="J612" s="9" t="s">
        <v>210</v>
      </c>
      <c r="K612" s="9" t="s">
        <v>211</v>
      </c>
      <c r="L612" s="9" t="s">
        <v>212</v>
      </c>
      <c r="M612" s="9" t="s">
        <v>213</v>
      </c>
      <c r="N612" s="9" t="s">
        <v>214</v>
      </c>
      <c r="O612" s="9" t="s">
        <v>215</v>
      </c>
      <c r="P612" s="9" t="s">
        <v>216</v>
      </c>
      <c r="Q612" s="9" t="s">
        <v>217</v>
      </c>
      <c r="R612" s="130"/>
      <c r="S612" s="9" t="s">
        <v>218</v>
      </c>
      <c r="T612" s="135"/>
    </row>
    <row r="613" spans="1:20" x14ac:dyDescent="0.25">
      <c r="A613" s="7" t="s">
        <v>7183</v>
      </c>
      <c r="B613" s="11" t="s">
        <v>5238</v>
      </c>
      <c r="C613" s="11" t="s">
        <v>5239</v>
      </c>
      <c r="D613" s="11" t="s">
        <v>1004</v>
      </c>
      <c r="E613" s="11" t="s">
        <v>437</v>
      </c>
      <c r="F613" s="11" t="s">
        <v>5032</v>
      </c>
      <c r="G613" s="11" t="s">
        <v>477</v>
      </c>
      <c r="H613" s="11" t="s">
        <v>5240</v>
      </c>
      <c r="I613" s="11" t="s">
        <v>5240</v>
      </c>
      <c r="J613" s="11" t="s">
        <v>5241</v>
      </c>
      <c r="K613" s="11" t="s">
        <v>1653</v>
      </c>
      <c r="L613" s="11" t="s">
        <v>1890</v>
      </c>
      <c r="M613" s="11" t="s">
        <v>1926</v>
      </c>
      <c r="N613" s="11" t="s">
        <v>782</v>
      </c>
      <c r="O613" s="11" t="s">
        <v>2619</v>
      </c>
      <c r="P613" s="11" t="s">
        <v>4802</v>
      </c>
      <c r="Q613" s="11" t="s">
        <v>862</v>
      </c>
      <c r="R613" s="11" t="s">
        <v>528</v>
      </c>
      <c r="S613" s="43"/>
      <c r="T613" s="13" t="s">
        <v>5237</v>
      </c>
    </row>
    <row r="614" spans="1:20" x14ac:dyDescent="0.25">
      <c r="A614" s="18" t="s">
        <v>7184</v>
      </c>
      <c r="B614" s="11" t="s">
        <v>5243</v>
      </c>
      <c r="C614" s="11" t="s">
        <v>5244</v>
      </c>
      <c r="D614" s="11" t="s">
        <v>974</v>
      </c>
      <c r="E614" s="11" t="s">
        <v>5245</v>
      </c>
      <c r="F614" s="11" t="s">
        <v>5246</v>
      </c>
      <c r="G614" s="11" t="s">
        <v>951</v>
      </c>
      <c r="H614" s="11" t="s">
        <v>3880</v>
      </c>
      <c r="I614" s="11" t="s">
        <v>3880</v>
      </c>
      <c r="J614" s="11" t="s">
        <v>5247</v>
      </c>
      <c r="K614" s="11" t="s">
        <v>723</v>
      </c>
      <c r="L614" s="11" t="s">
        <v>1256</v>
      </c>
      <c r="M614" s="11" t="s">
        <v>3794</v>
      </c>
      <c r="N614" s="11" t="s">
        <v>307</v>
      </c>
      <c r="O614" s="11" t="s">
        <v>2226</v>
      </c>
      <c r="P614" s="11" t="s">
        <v>2096</v>
      </c>
      <c r="Q614" s="11" t="s">
        <v>5248</v>
      </c>
      <c r="R614" s="11" t="s">
        <v>309</v>
      </c>
      <c r="S614" s="16"/>
      <c r="T614" s="13" t="s">
        <v>5242</v>
      </c>
    </row>
    <row r="615" spans="1:20" x14ac:dyDescent="0.25">
      <c r="A615" s="18" t="s">
        <v>7185</v>
      </c>
      <c r="B615" s="11" t="s">
        <v>5250</v>
      </c>
      <c r="C615" s="11" t="s">
        <v>5251</v>
      </c>
      <c r="D615" s="11" t="s">
        <v>5252</v>
      </c>
      <c r="E615" s="11" t="s">
        <v>5253</v>
      </c>
      <c r="F615" s="11" t="s">
        <v>5254</v>
      </c>
      <c r="G615" s="11" t="s">
        <v>517</v>
      </c>
      <c r="H615" s="11" t="s">
        <v>5255</v>
      </c>
      <c r="I615" s="11" t="s">
        <v>5256</v>
      </c>
      <c r="J615" s="11" t="s">
        <v>5257</v>
      </c>
      <c r="K615" s="11" t="s">
        <v>2081</v>
      </c>
      <c r="L615" s="11" t="s">
        <v>1682</v>
      </c>
      <c r="M615" s="11" t="s">
        <v>5258</v>
      </c>
      <c r="N615" s="11" t="s">
        <v>2696</v>
      </c>
      <c r="O615" s="11" t="s">
        <v>1213</v>
      </c>
      <c r="P615" s="11" t="s">
        <v>1773</v>
      </c>
      <c r="Q615" s="11" t="s">
        <v>1475</v>
      </c>
      <c r="R615" s="11" t="s">
        <v>2106</v>
      </c>
      <c r="S615" s="17" t="s">
        <v>436</v>
      </c>
      <c r="T615" s="13" t="s">
        <v>5249</v>
      </c>
    </row>
    <row r="616" spans="1:20" x14ac:dyDescent="0.25">
      <c r="A616" s="18" t="s">
        <v>7186</v>
      </c>
      <c r="B616" s="11" t="s">
        <v>5260</v>
      </c>
      <c r="C616" s="11" t="s">
        <v>5261</v>
      </c>
      <c r="D616" s="11" t="s">
        <v>2065</v>
      </c>
      <c r="E616" s="11" t="s">
        <v>4783</v>
      </c>
      <c r="F616" s="11" t="s">
        <v>5262</v>
      </c>
      <c r="G616" s="11" t="s">
        <v>907</v>
      </c>
      <c r="H616" s="11" t="s">
        <v>5263</v>
      </c>
      <c r="I616" s="11" t="s">
        <v>5263</v>
      </c>
      <c r="J616" s="11" t="s">
        <v>302</v>
      </c>
      <c r="K616" s="11" t="s">
        <v>1604</v>
      </c>
      <c r="L616" s="11" t="s">
        <v>2097</v>
      </c>
      <c r="M616" s="11" t="s">
        <v>3765</v>
      </c>
      <c r="N616" s="11" t="s">
        <v>1523</v>
      </c>
      <c r="O616" s="11" t="s">
        <v>2407</v>
      </c>
      <c r="P616" s="11" t="s">
        <v>1277</v>
      </c>
      <c r="Q616" s="11" t="s">
        <v>4484</v>
      </c>
      <c r="R616" s="11" t="s">
        <v>997</v>
      </c>
      <c r="S616" s="17" t="s">
        <v>565</v>
      </c>
      <c r="T616" s="13" t="s">
        <v>5259</v>
      </c>
    </row>
    <row r="617" spans="1:20" x14ac:dyDescent="0.25">
      <c r="A617" s="18" t="s">
        <v>7187</v>
      </c>
      <c r="B617" s="11" t="s">
        <v>5265</v>
      </c>
      <c r="C617" s="11" t="s">
        <v>5266</v>
      </c>
      <c r="D617" s="11" t="s">
        <v>1004</v>
      </c>
      <c r="E617" s="11" t="s">
        <v>5267</v>
      </c>
      <c r="F617" s="11" t="s">
        <v>5268</v>
      </c>
      <c r="G617" s="11" t="s">
        <v>472</v>
      </c>
      <c r="H617" s="11" t="s">
        <v>5269</v>
      </c>
      <c r="I617" s="11" t="s">
        <v>5270</v>
      </c>
      <c r="J617" s="11" t="s">
        <v>5271</v>
      </c>
      <c r="K617" s="11" t="s">
        <v>490</v>
      </c>
      <c r="L617" s="11" t="s">
        <v>2249</v>
      </c>
      <c r="M617" s="11" t="s">
        <v>2226</v>
      </c>
      <c r="N617" s="11" t="s">
        <v>443</v>
      </c>
      <c r="O617" s="11" t="s">
        <v>1248</v>
      </c>
      <c r="P617" s="11" t="s">
        <v>324</v>
      </c>
      <c r="Q617" s="11" t="s">
        <v>5272</v>
      </c>
      <c r="R617" s="11" t="s">
        <v>561</v>
      </c>
      <c r="S617" s="17" t="s">
        <v>985</v>
      </c>
      <c r="T617" s="13" t="s">
        <v>5264</v>
      </c>
    </row>
    <row r="618" spans="1:20" x14ac:dyDescent="0.25">
      <c r="A618" s="18" t="s">
        <v>7188</v>
      </c>
      <c r="B618" s="11" t="s">
        <v>5274</v>
      </c>
      <c r="C618" s="11" t="s">
        <v>5275</v>
      </c>
      <c r="D618" s="11" t="s">
        <v>974</v>
      </c>
      <c r="E618" s="11" t="s">
        <v>5276</v>
      </c>
      <c r="F618" s="11" t="s">
        <v>1090</v>
      </c>
      <c r="G618" s="11" t="s">
        <v>1325</v>
      </c>
      <c r="H618" s="11" t="s">
        <v>5277</v>
      </c>
      <c r="I618" s="11" t="s">
        <v>421</v>
      </c>
      <c r="J618" s="11" t="s">
        <v>5278</v>
      </c>
      <c r="K618" s="11" t="s">
        <v>950</v>
      </c>
      <c r="L618" s="11" t="s">
        <v>1878</v>
      </c>
      <c r="M618" s="11" t="s">
        <v>923</v>
      </c>
      <c r="N618" s="11" t="s">
        <v>1938</v>
      </c>
      <c r="O618" s="11" t="s">
        <v>1214</v>
      </c>
      <c r="P618" s="11" t="s">
        <v>541</v>
      </c>
      <c r="Q618" s="11" t="s">
        <v>1938</v>
      </c>
      <c r="R618" s="11" t="s">
        <v>1444</v>
      </c>
      <c r="S618" s="17" t="s">
        <v>985</v>
      </c>
      <c r="T618" s="13" t="s">
        <v>5273</v>
      </c>
    </row>
    <row r="619" spans="1:20" x14ac:dyDescent="0.25">
      <c r="A619" s="18" t="s">
        <v>7189</v>
      </c>
      <c r="B619" s="11" t="s">
        <v>5280</v>
      </c>
      <c r="C619" s="11" t="s">
        <v>5281</v>
      </c>
      <c r="D619" s="11" t="s">
        <v>3570</v>
      </c>
      <c r="E619" s="11" t="s">
        <v>5282</v>
      </c>
      <c r="F619" s="11" t="s">
        <v>2201</v>
      </c>
      <c r="G619" s="11" t="s">
        <v>5283</v>
      </c>
      <c r="H619" s="11" t="s">
        <v>5284</v>
      </c>
      <c r="I619" s="11" t="s">
        <v>5285</v>
      </c>
      <c r="J619" s="11" t="s">
        <v>5286</v>
      </c>
      <c r="K619" s="11" t="s">
        <v>1429</v>
      </c>
      <c r="L619" s="11" t="s">
        <v>3303</v>
      </c>
      <c r="M619" s="11" t="s">
        <v>5287</v>
      </c>
      <c r="N619" s="11" t="s">
        <v>999</v>
      </c>
      <c r="O619" s="11" t="s">
        <v>5288</v>
      </c>
      <c r="P619" s="11" t="s">
        <v>2541</v>
      </c>
      <c r="Q619" s="11" t="s">
        <v>5289</v>
      </c>
      <c r="R619" s="11" t="s">
        <v>2563</v>
      </c>
      <c r="S619" s="17" t="s">
        <v>1501</v>
      </c>
      <c r="T619" s="13" t="s">
        <v>5279</v>
      </c>
    </row>
    <row r="620" spans="1:20" x14ac:dyDescent="0.25">
      <c r="A620" s="18" t="s">
        <v>7190</v>
      </c>
      <c r="B620" s="11" t="s">
        <v>5291</v>
      </c>
      <c r="C620" s="11" t="s">
        <v>1101</v>
      </c>
      <c r="D620" s="11" t="s">
        <v>3309</v>
      </c>
      <c r="E620" s="11" t="s">
        <v>5292</v>
      </c>
      <c r="F620" s="11" t="s">
        <v>5293</v>
      </c>
      <c r="G620" s="11" t="s">
        <v>4645</v>
      </c>
      <c r="H620" s="11" t="s">
        <v>5294</v>
      </c>
      <c r="I620" s="11" t="s">
        <v>1318</v>
      </c>
      <c r="J620" s="11" t="s">
        <v>1013</v>
      </c>
      <c r="K620" s="11" t="s">
        <v>1256</v>
      </c>
      <c r="L620" s="11" t="s">
        <v>1189</v>
      </c>
      <c r="M620" s="11" t="s">
        <v>1522</v>
      </c>
      <c r="N620" s="11" t="s">
        <v>2227</v>
      </c>
      <c r="O620" s="11" t="s">
        <v>3322</v>
      </c>
      <c r="P620" s="11" t="s">
        <v>371</v>
      </c>
      <c r="Q620" s="11" t="s">
        <v>895</v>
      </c>
      <c r="R620" s="11" t="s">
        <v>1921</v>
      </c>
      <c r="S620" s="17" t="s">
        <v>566</v>
      </c>
      <c r="T620" s="13" t="s">
        <v>5290</v>
      </c>
    </row>
    <row r="621" spans="1:20" x14ac:dyDescent="0.25">
      <c r="A621" s="18" t="s">
        <v>124</v>
      </c>
      <c r="B621" s="11" t="s">
        <v>5296</v>
      </c>
      <c r="C621" s="11" t="s">
        <v>5297</v>
      </c>
      <c r="D621" s="11" t="s">
        <v>5298</v>
      </c>
      <c r="E621" s="11" t="s">
        <v>5299</v>
      </c>
      <c r="F621" s="11" t="s">
        <v>5300</v>
      </c>
      <c r="G621" s="11" t="s">
        <v>5301</v>
      </c>
      <c r="H621" s="11" t="s">
        <v>5302</v>
      </c>
      <c r="I621" s="11" t="s">
        <v>5303</v>
      </c>
      <c r="J621" s="11" t="s">
        <v>5304</v>
      </c>
      <c r="K621" s="11" t="s">
        <v>5305</v>
      </c>
      <c r="L621" s="11" t="s">
        <v>916</v>
      </c>
      <c r="M621" s="11" t="s">
        <v>5306</v>
      </c>
      <c r="N621" s="11" t="s">
        <v>497</v>
      </c>
      <c r="O621" s="11" t="s">
        <v>5307</v>
      </c>
      <c r="P621" s="11" t="s">
        <v>2086</v>
      </c>
      <c r="Q621" s="11" t="s">
        <v>5308</v>
      </c>
      <c r="R621" s="11" t="s">
        <v>594</v>
      </c>
      <c r="S621" s="17" t="s">
        <v>1803</v>
      </c>
      <c r="T621" s="13" t="s">
        <v>5295</v>
      </c>
    </row>
    <row r="622" spans="1:20" x14ac:dyDescent="0.25">
      <c r="A622" s="18" t="s">
        <v>7191</v>
      </c>
      <c r="B622" s="11" t="s">
        <v>5310</v>
      </c>
      <c r="C622" s="11" t="s">
        <v>5311</v>
      </c>
      <c r="D622" s="11" t="s">
        <v>4387</v>
      </c>
      <c r="E622" s="11" t="s">
        <v>5312</v>
      </c>
      <c r="F622" s="11" t="s">
        <v>5313</v>
      </c>
      <c r="G622" s="11" t="s">
        <v>1468</v>
      </c>
      <c r="H622" s="11" t="s">
        <v>5314</v>
      </c>
      <c r="I622" s="11" t="s">
        <v>5315</v>
      </c>
      <c r="J622" s="11" t="s">
        <v>5316</v>
      </c>
      <c r="K622" s="11" t="s">
        <v>4764</v>
      </c>
      <c r="L622" s="11" t="s">
        <v>5033</v>
      </c>
      <c r="M622" s="11" t="s">
        <v>2878</v>
      </c>
      <c r="N622" s="15"/>
      <c r="O622" s="11" t="s">
        <v>5317</v>
      </c>
      <c r="P622" s="11" t="s">
        <v>371</v>
      </c>
      <c r="Q622" s="11" t="s">
        <v>2754</v>
      </c>
      <c r="R622" s="15"/>
      <c r="S622" s="16"/>
      <c r="T622" s="13" t="s">
        <v>5309</v>
      </c>
    </row>
    <row r="623" spans="1:20" x14ac:dyDescent="0.25">
      <c r="A623" s="18" t="s">
        <v>7192</v>
      </c>
      <c r="B623" s="11" t="s">
        <v>5319</v>
      </c>
      <c r="C623" s="11" t="s">
        <v>5320</v>
      </c>
      <c r="D623" s="11" t="s">
        <v>316</v>
      </c>
      <c r="E623" s="11" t="s">
        <v>871</v>
      </c>
      <c r="F623" s="11" t="s">
        <v>3727</v>
      </c>
      <c r="G623" s="11" t="s">
        <v>917</v>
      </c>
      <c r="H623" s="11" t="s">
        <v>1138</v>
      </c>
      <c r="I623" s="11" t="s">
        <v>1138</v>
      </c>
      <c r="J623" s="11" t="s">
        <v>5321</v>
      </c>
      <c r="K623" s="11" t="s">
        <v>1441</v>
      </c>
      <c r="L623" s="11" t="s">
        <v>4079</v>
      </c>
      <c r="M623" s="11" t="s">
        <v>735</v>
      </c>
      <c r="N623" s="11" t="s">
        <v>2286</v>
      </c>
      <c r="O623" s="11" t="s">
        <v>1533</v>
      </c>
      <c r="P623" s="11" t="s">
        <v>735</v>
      </c>
      <c r="Q623" s="11" t="s">
        <v>1620</v>
      </c>
      <c r="R623" s="11" t="s">
        <v>599</v>
      </c>
      <c r="S623" s="17" t="s">
        <v>599</v>
      </c>
      <c r="T623" s="13" t="s">
        <v>5318</v>
      </c>
    </row>
    <row r="624" spans="1:20" x14ac:dyDescent="0.25">
      <c r="A624" s="18" t="s">
        <v>7193</v>
      </c>
      <c r="B624" s="11" t="s">
        <v>5323</v>
      </c>
      <c r="C624" s="11" t="s">
        <v>5324</v>
      </c>
      <c r="D624" s="11" t="s">
        <v>1398</v>
      </c>
      <c r="E624" s="11" t="s">
        <v>5325</v>
      </c>
      <c r="F624" s="11" t="s">
        <v>5048</v>
      </c>
      <c r="G624" s="11" t="s">
        <v>778</v>
      </c>
      <c r="H624" s="11" t="s">
        <v>3705</v>
      </c>
      <c r="I624" s="11" t="s">
        <v>5326</v>
      </c>
      <c r="J624" s="11" t="s">
        <v>3184</v>
      </c>
      <c r="K624" s="11" t="s">
        <v>3222</v>
      </c>
      <c r="L624" s="11" t="s">
        <v>922</v>
      </c>
      <c r="M624" s="11" t="s">
        <v>3728</v>
      </c>
      <c r="N624" s="11" t="s">
        <v>895</v>
      </c>
      <c r="O624" s="11" t="s">
        <v>3506</v>
      </c>
      <c r="P624" s="11" t="s">
        <v>684</v>
      </c>
      <c r="Q624" s="11" t="s">
        <v>925</v>
      </c>
      <c r="R624" s="11" t="s">
        <v>257</v>
      </c>
      <c r="S624" s="17" t="s">
        <v>1066</v>
      </c>
      <c r="T624" s="13" t="s">
        <v>5322</v>
      </c>
    </row>
    <row r="625" spans="1:20" x14ac:dyDescent="0.25">
      <c r="A625" s="18" t="s">
        <v>7194</v>
      </c>
      <c r="B625" s="11" t="s">
        <v>5328</v>
      </c>
      <c r="C625" s="11" t="s">
        <v>5329</v>
      </c>
      <c r="D625" s="11" t="s">
        <v>4482</v>
      </c>
      <c r="E625" s="11" t="s">
        <v>5330</v>
      </c>
      <c r="F625" s="11" t="s">
        <v>5331</v>
      </c>
      <c r="G625" s="11" t="s">
        <v>743</v>
      </c>
      <c r="H625" s="11" t="s">
        <v>2160</v>
      </c>
      <c r="I625" s="11" t="s">
        <v>5332</v>
      </c>
      <c r="J625" s="11" t="s">
        <v>1293</v>
      </c>
      <c r="K625" s="11" t="s">
        <v>2286</v>
      </c>
      <c r="L625" s="11" t="s">
        <v>1641</v>
      </c>
      <c r="M625" s="11" t="s">
        <v>1031</v>
      </c>
      <c r="N625" s="11" t="s">
        <v>847</v>
      </c>
      <c r="O625" s="11" t="s">
        <v>2259</v>
      </c>
      <c r="P625" s="11" t="s">
        <v>357</v>
      </c>
      <c r="Q625" s="11" t="s">
        <v>1840</v>
      </c>
      <c r="R625" s="11" t="s">
        <v>847</v>
      </c>
      <c r="S625" s="16"/>
      <c r="T625" s="13" t="s">
        <v>5327</v>
      </c>
    </row>
    <row r="626" spans="1:20" x14ac:dyDescent="0.25">
      <c r="A626" s="18" t="s">
        <v>7195</v>
      </c>
      <c r="B626" s="11" t="s">
        <v>5334</v>
      </c>
      <c r="C626" s="11" t="s">
        <v>5335</v>
      </c>
      <c r="D626" s="11" t="s">
        <v>1235</v>
      </c>
      <c r="E626" s="11" t="s">
        <v>5336</v>
      </c>
      <c r="F626" s="11" t="s">
        <v>5337</v>
      </c>
      <c r="G626" s="11" t="s">
        <v>936</v>
      </c>
      <c r="H626" s="11" t="s">
        <v>5336</v>
      </c>
      <c r="I626" s="15"/>
      <c r="J626" s="15"/>
      <c r="K626" s="15"/>
      <c r="L626" s="15"/>
      <c r="M626" s="15"/>
      <c r="N626" s="15"/>
      <c r="O626" s="15"/>
      <c r="P626" s="15"/>
      <c r="Q626" s="15"/>
      <c r="R626" s="11" t="s">
        <v>3305</v>
      </c>
      <c r="S626" s="17" t="s">
        <v>1345</v>
      </c>
      <c r="T626" s="13" t="s">
        <v>5333</v>
      </c>
    </row>
    <row r="627" spans="1:20" x14ac:dyDescent="0.25">
      <c r="A627" s="18" t="s">
        <v>7196</v>
      </c>
      <c r="B627" s="11" t="s">
        <v>5339</v>
      </c>
      <c r="C627" s="11" t="s">
        <v>5340</v>
      </c>
      <c r="D627" s="11" t="s">
        <v>1280</v>
      </c>
      <c r="E627" s="11" t="s">
        <v>5341</v>
      </c>
      <c r="F627" s="11" t="s">
        <v>5342</v>
      </c>
      <c r="G627" s="11" t="s">
        <v>5343</v>
      </c>
      <c r="H627" s="11" t="s">
        <v>5344</v>
      </c>
      <c r="I627" s="11" t="s">
        <v>5345</v>
      </c>
      <c r="J627" s="11" t="s">
        <v>5346</v>
      </c>
      <c r="K627" s="11" t="s">
        <v>426</v>
      </c>
      <c r="L627" s="11" t="s">
        <v>318</v>
      </c>
      <c r="M627" s="11" t="s">
        <v>5347</v>
      </c>
      <c r="N627" s="11" t="s">
        <v>1501</v>
      </c>
      <c r="O627" s="11" t="s">
        <v>2298</v>
      </c>
      <c r="P627" s="11" t="s">
        <v>1023</v>
      </c>
      <c r="Q627" s="11" t="s">
        <v>2319</v>
      </c>
      <c r="R627" s="11" t="s">
        <v>966</v>
      </c>
      <c r="S627" s="17" t="s">
        <v>1277</v>
      </c>
      <c r="T627" s="13" t="s">
        <v>5338</v>
      </c>
    </row>
    <row r="628" spans="1:20" x14ac:dyDescent="0.25">
      <c r="A628" s="18" t="s">
        <v>7197</v>
      </c>
      <c r="B628" s="11" t="s">
        <v>5349</v>
      </c>
      <c r="C628" s="11" t="s">
        <v>5350</v>
      </c>
      <c r="D628" s="11" t="s">
        <v>914</v>
      </c>
      <c r="E628" s="11" t="s">
        <v>5351</v>
      </c>
      <c r="F628" s="11" t="s">
        <v>5352</v>
      </c>
      <c r="G628" s="11" t="s">
        <v>1012</v>
      </c>
      <c r="H628" s="11" t="s">
        <v>5353</v>
      </c>
      <c r="I628" s="11" t="s">
        <v>5354</v>
      </c>
      <c r="J628" s="11" t="s">
        <v>5355</v>
      </c>
      <c r="K628" s="11" t="s">
        <v>1023</v>
      </c>
      <c r="L628" s="11" t="s">
        <v>730</v>
      </c>
      <c r="M628" s="11" t="s">
        <v>659</v>
      </c>
      <c r="N628" s="11" t="s">
        <v>1526</v>
      </c>
      <c r="O628" s="11" t="s">
        <v>627</v>
      </c>
      <c r="P628" s="11" t="s">
        <v>393</v>
      </c>
      <c r="Q628" s="11" t="s">
        <v>309</v>
      </c>
      <c r="R628" s="11" t="s">
        <v>2300</v>
      </c>
      <c r="S628" s="17" t="s">
        <v>323</v>
      </c>
      <c r="T628" s="13" t="s">
        <v>5348</v>
      </c>
    </row>
    <row r="629" spans="1:20" x14ac:dyDescent="0.25">
      <c r="A629" s="18" t="s">
        <v>95</v>
      </c>
      <c r="B629" s="11" t="s">
        <v>5357</v>
      </c>
      <c r="C629" s="11" t="s">
        <v>2715</v>
      </c>
      <c r="D629" s="11" t="s">
        <v>2547</v>
      </c>
      <c r="E629" s="11" t="s">
        <v>5358</v>
      </c>
      <c r="F629" s="11" t="s">
        <v>5359</v>
      </c>
      <c r="G629" s="11" t="s">
        <v>1951</v>
      </c>
      <c r="H629" s="11" t="s">
        <v>5360</v>
      </c>
      <c r="I629" s="11" t="s">
        <v>5361</v>
      </c>
      <c r="J629" s="11" t="s">
        <v>5362</v>
      </c>
      <c r="K629" s="11" t="s">
        <v>5363</v>
      </c>
      <c r="L629" s="11" t="s">
        <v>461</v>
      </c>
      <c r="M629" s="11" t="s">
        <v>1106</v>
      </c>
      <c r="N629" s="11" t="s">
        <v>795</v>
      </c>
      <c r="O629" s="11" t="s">
        <v>5364</v>
      </c>
      <c r="P629" s="11" t="s">
        <v>968</v>
      </c>
      <c r="Q629" s="11" t="s">
        <v>981</v>
      </c>
      <c r="R629" s="11" t="s">
        <v>2204</v>
      </c>
      <c r="S629" s="17" t="s">
        <v>588</v>
      </c>
      <c r="T629" s="13" t="s">
        <v>5356</v>
      </c>
    </row>
    <row r="630" spans="1:20" x14ac:dyDescent="0.25">
      <c r="A630" s="18" t="s">
        <v>7198</v>
      </c>
      <c r="B630" s="11" t="s">
        <v>5366</v>
      </c>
      <c r="C630" s="11" t="s">
        <v>5367</v>
      </c>
      <c r="D630" s="11" t="s">
        <v>869</v>
      </c>
      <c r="E630" s="11" t="s">
        <v>5368</v>
      </c>
      <c r="F630" s="11" t="s">
        <v>3449</v>
      </c>
      <c r="G630" s="11" t="s">
        <v>491</v>
      </c>
      <c r="H630" s="11" t="s">
        <v>5369</v>
      </c>
      <c r="I630" s="11" t="s">
        <v>5369</v>
      </c>
      <c r="J630" s="11" t="s">
        <v>5370</v>
      </c>
      <c r="K630" s="11" t="s">
        <v>1650</v>
      </c>
      <c r="L630" s="11" t="s">
        <v>4407</v>
      </c>
      <c r="M630" s="11" t="s">
        <v>3250</v>
      </c>
      <c r="N630" s="11" t="s">
        <v>917</v>
      </c>
      <c r="O630" s="11" t="s">
        <v>1802</v>
      </c>
      <c r="P630" s="11" t="s">
        <v>2095</v>
      </c>
      <c r="Q630" s="11" t="s">
        <v>1545</v>
      </c>
      <c r="R630" s="11" t="s">
        <v>688</v>
      </c>
      <c r="S630" s="17" t="s">
        <v>307</v>
      </c>
      <c r="T630" s="13" t="s">
        <v>5365</v>
      </c>
    </row>
    <row r="631" spans="1:20" x14ac:dyDescent="0.25">
      <c r="A631" s="18" t="s">
        <v>7199</v>
      </c>
      <c r="B631" s="11" t="s">
        <v>5372</v>
      </c>
      <c r="C631" s="11" t="s">
        <v>2040</v>
      </c>
      <c r="D631" s="11" t="s">
        <v>521</v>
      </c>
      <c r="E631" s="11" t="s">
        <v>945</v>
      </c>
      <c r="F631" s="11" t="s">
        <v>5373</v>
      </c>
      <c r="G631" s="11" t="s">
        <v>1270</v>
      </c>
      <c r="H631" s="11" t="s">
        <v>2093</v>
      </c>
      <c r="I631" s="11" t="s">
        <v>2093</v>
      </c>
      <c r="J631" s="11" t="s">
        <v>410</v>
      </c>
      <c r="K631" s="11" t="s">
        <v>599</v>
      </c>
      <c r="L631" s="11" t="s">
        <v>493</v>
      </c>
      <c r="M631" s="11" t="s">
        <v>2619</v>
      </c>
      <c r="N631" s="15"/>
      <c r="O631" s="11" t="s">
        <v>1889</v>
      </c>
      <c r="P631" s="11" t="s">
        <v>612</v>
      </c>
      <c r="Q631" s="11" t="s">
        <v>1333</v>
      </c>
      <c r="R631" s="11" t="s">
        <v>305</v>
      </c>
      <c r="S631" s="17" t="s">
        <v>472</v>
      </c>
      <c r="T631" s="13" t="s">
        <v>5371</v>
      </c>
    </row>
    <row r="632" spans="1:20" x14ac:dyDescent="0.25">
      <c r="A632" s="18" t="s">
        <v>178</v>
      </c>
      <c r="B632" s="11" t="s">
        <v>5375</v>
      </c>
      <c r="C632" s="11" t="s">
        <v>5376</v>
      </c>
      <c r="D632" s="11" t="s">
        <v>5377</v>
      </c>
      <c r="E632" s="11" t="s">
        <v>5378</v>
      </c>
      <c r="F632" s="11" t="s">
        <v>5379</v>
      </c>
      <c r="G632" s="11" t="s">
        <v>5380</v>
      </c>
      <c r="H632" s="11" t="s">
        <v>5381</v>
      </c>
      <c r="I632" s="11" t="s">
        <v>5382</v>
      </c>
      <c r="J632" s="11" t="s">
        <v>5383</v>
      </c>
      <c r="K632" s="11" t="s">
        <v>5384</v>
      </c>
      <c r="L632" s="11" t="s">
        <v>5385</v>
      </c>
      <c r="M632" s="11" t="s">
        <v>5386</v>
      </c>
      <c r="N632" s="11" t="s">
        <v>5387</v>
      </c>
      <c r="O632" s="11" t="s">
        <v>5388</v>
      </c>
      <c r="P632" s="11" t="s">
        <v>5389</v>
      </c>
      <c r="Q632" s="11" t="s">
        <v>902</v>
      </c>
      <c r="R632" s="11" t="s">
        <v>581</v>
      </c>
      <c r="S632" s="17" t="s">
        <v>1304</v>
      </c>
      <c r="T632" s="13" t="s">
        <v>5374</v>
      </c>
    </row>
    <row r="633" spans="1:20" x14ac:dyDescent="0.25">
      <c r="A633" s="18" t="s">
        <v>177</v>
      </c>
      <c r="B633" s="11" t="s">
        <v>5391</v>
      </c>
      <c r="C633" s="11" t="s">
        <v>5392</v>
      </c>
      <c r="D633" s="11" t="s">
        <v>5393</v>
      </c>
      <c r="E633" s="11" t="s">
        <v>5394</v>
      </c>
      <c r="F633" s="11" t="s">
        <v>5395</v>
      </c>
      <c r="G633" s="11" t="s">
        <v>5396</v>
      </c>
      <c r="H633" s="11" t="s">
        <v>5397</v>
      </c>
      <c r="I633" s="11" t="s">
        <v>5398</v>
      </c>
      <c r="J633" s="11" t="s">
        <v>5399</v>
      </c>
      <c r="K633" s="11" t="s">
        <v>2116</v>
      </c>
      <c r="L633" s="11" t="s">
        <v>5400</v>
      </c>
      <c r="M633" s="11" t="s">
        <v>5401</v>
      </c>
      <c r="N633" s="11" t="s">
        <v>981</v>
      </c>
      <c r="O633" s="11" t="s">
        <v>5402</v>
      </c>
      <c r="P633" s="11" t="s">
        <v>1811</v>
      </c>
      <c r="Q633" s="11" t="s">
        <v>4749</v>
      </c>
      <c r="R633" s="11" t="s">
        <v>1064</v>
      </c>
      <c r="S633" s="17" t="s">
        <v>3506</v>
      </c>
      <c r="T633" s="13" t="s">
        <v>5390</v>
      </c>
    </row>
    <row r="634" spans="1:20" x14ac:dyDescent="0.25">
      <c r="A634" s="18" t="s">
        <v>7200</v>
      </c>
      <c r="B634" s="11" t="s">
        <v>5404</v>
      </c>
      <c r="C634" s="11" t="s">
        <v>5405</v>
      </c>
      <c r="D634" s="11" t="s">
        <v>4818</v>
      </c>
      <c r="E634" s="11" t="s">
        <v>5406</v>
      </c>
      <c r="F634" s="11" t="s">
        <v>5407</v>
      </c>
      <c r="G634" s="11" t="s">
        <v>1323</v>
      </c>
      <c r="H634" s="11" t="s">
        <v>5408</v>
      </c>
      <c r="I634" s="11" t="s">
        <v>5409</v>
      </c>
      <c r="J634" s="11" t="s">
        <v>5410</v>
      </c>
      <c r="K634" s="11" t="s">
        <v>2300</v>
      </c>
      <c r="L634" s="11" t="s">
        <v>1324</v>
      </c>
      <c r="M634" s="11" t="s">
        <v>4768</v>
      </c>
      <c r="N634" s="11" t="s">
        <v>305</v>
      </c>
      <c r="O634" s="11" t="s">
        <v>2741</v>
      </c>
      <c r="P634" s="11" t="s">
        <v>2721</v>
      </c>
      <c r="Q634" s="11" t="s">
        <v>2531</v>
      </c>
      <c r="R634" s="11" t="s">
        <v>704</v>
      </c>
      <c r="S634" s="17" t="s">
        <v>1270</v>
      </c>
      <c r="T634" s="13" t="s">
        <v>5403</v>
      </c>
    </row>
    <row r="635" spans="1:20" x14ac:dyDescent="0.25">
      <c r="A635" s="18" t="s">
        <v>7201</v>
      </c>
      <c r="B635" s="11" t="s">
        <v>5412</v>
      </c>
      <c r="C635" s="11" t="s">
        <v>5413</v>
      </c>
      <c r="D635" s="11" t="s">
        <v>5414</v>
      </c>
      <c r="E635" s="11" t="s">
        <v>5415</v>
      </c>
      <c r="F635" s="11" t="s">
        <v>5010</v>
      </c>
      <c r="G635" s="11" t="s">
        <v>1575</v>
      </c>
      <c r="H635" s="11" t="s">
        <v>5416</v>
      </c>
      <c r="I635" s="11" t="s">
        <v>5417</v>
      </c>
      <c r="J635" s="11" t="s">
        <v>5418</v>
      </c>
      <c r="K635" s="11" t="s">
        <v>5419</v>
      </c>
      <c r="L635" s="11" t="s">
        <v>5420</v>
      </c>
      <c r="M635" s="11" t="s">
        <v>697</v>
      </c>
      <c r="N635" s="11" t="s">
        <v>2751</v>
      </c>
      <c r="O635" s="11" t="s">
        <v>5421</v>
      </c>
      <c r="P635" s="11" t="s">
        <v>535</v>
      </c>
      <c r="Q635" s="11" t="s">
        <v>441</v>
      </c>
      <c r="R635" s="11" t="s">
        <v>323</v>
      </c>
      <c r="S635" s="17" t="s">
        <v>376</v>
      </c>
      <c r="T635" s="13" t="s">
        <v>5411</v>
      </c>
    </row>
    <row r="636" spans="1:20" x14ac:dyDescent="0.25">
      <c r="A636" s="18" t="s">
        <v>7202</v>
      </c>
      <c r="B636" s="11" t="s">
        <v>5423</v>
      </c>
      <c r="C636" s="11" t="s">
        <v>5424</v>
      </c>
      <c r="D636" s="11" t="s">
        <v>4782</v>
      </c>
      <c r="E636" s="11" t="s">
        <v>5425</v>
      </c>
      <c r="F636" s="11" t="s">
        <v>5426</v>
      </c>
      <c r="G636" s="11" t="s">
        <v>3487</v>
      </c>
      <c r="H636" s="11" t="s">
        <v>5427</v>
      </c>
      <c r="I636" s="11" t="s">
        <v>5428</v>
      </c>
      <c r="J636" s="11" t="s">
        <v>5429</v>
      </c>
      <c r="K636" s="11" t="s">
        <v>2634</v>
      </c>
      <c r="L636" s="11" t="s">
        <v>1271</v>
      </c>
      <c r="M636" s="11" t="s">
        <v>5430</v>
      </c>
      <c r="N636" s="11" t="s">
        <v>783</v>
      </c>
      <c r="O636" s="11" t="s">
        <v>2544</v>
      </c>
      <c r="P636" s="11" t="s">
        <v>1641</v>
      </c>
      <c r="Q636" s="11" t="s">
        <v>687</v>
      </c>
      <c r="R636" s="11" t="s">
        <v>319</v>
      </c>
      <c r="S636" s="17" t="s">
        <v>599</v>
      </c>
      <c r="T636" s="13" t="s">
        <v>5422</v>
      </c>
    </row>
    <row r="637" spans="1:20" x14ac:dyDescent="0.25">
      <c r="A637" s="18" t="s">
        <v>7203</v>
      </c>
      <c r="B637" s="11" t="s">
        <v>5432</v>
      </c>
      <c r="C637" s="11" t="s">
        <v>5433</v>
      </c>
      <c r="D637" s="11" t="s">
        <v>553</v>
      </c>
      <c r="E637" s="11" t="s">
        <v>5434</v>
      </c>
      <c r="F637" s="11" t="s">
        <v>4625</v>
      </c>
      <c r="G637" s="11" t="s">
        <v>2286</v>
      </c>
      <c r="H637" s="11" t="s">
        <v>2728</v>
      </c>
      <c r="I637" s="11" t="s">
        <v>2694</v>
      </c>
      <c r="J637" s="11" t="s">
        <v>5435</v>
      </c>
      <c r="K637" s="11" t="s">
        <v>1716</v>
      </c>
      <c r="L637" s="11" t="s">
        <v>4459</v>
      </c>
      <c r="M637" s="11" t="s">
        <v>1671</v>
      </c>
      <c r="N637" s="11" t="s">
        <v>359</v>
      </c>
      <c r="O637" s="11" t="s">
        <v>910</v>
      </c>
      <c r="P637" s="11" t="s">
        <v>1035</v>
      </c>
      <c r="Q637" s="11" t="s">
        <v>782</v>
      </c>
      <c r="R637" s="11" t="s">
        <v>301</v>
      </c>
      <c r="S637" s="17" t="s">
        <v>486</v>
      </c>
      <c r="T637" s="13" t="s">
        <v>5431</v>
      </c>
    </row>
    <row r="638" spans="1:20" x14ac:dyDescent="0.25">
      <c r="A638" s="18" t="s">
        <v>7204</v>
      </c>
      <c r="B638" s="11" t="s">
        <v>5437</v>
      </c>
      <c r="C638" s="11" t="s">
        <v>5438</v>
      </c>
      <c r="D638" s="11" t="s">
        <v>316</v>
      </c>
      <c r="E638" s="11" t="s">
        <v>5439</v>
      </c>
      <c r="F638" s="11" t="s">
        <v>5440</v>
      </c>
      <c r="G638" s="11" t="s">
        <v>307</v>
      </c>
      <c r="H638" s="11" t="s">
        <v>5441</v>
      </c>
      <c r="I638" s="11" t="s">
        <v>5441</v>
      </c>
      <c r="J638" s="11" t="s">
        <v>5442</v>
      </c>
      <c r="K638" s="11" t="s">
        <v>1258</v>
      </c>
      <c r="L638" s="11" t="s">
        <v>1311</v>
      </c>
      <c r="M638" s="11" t="s">
        <v>748</v>
      </c>
      <c r="N638" s="11" t="s">
        <v>326</v>
      </c>
      <c r="O638" s="11" t="s">
        <v>1440</v>
      </c>
      <c r="P638" s="11" t="s">
        <v>319</v>
      </c>
      <c r="Q638" s="11" t="s">
        <v>613</v>
      </c>
      <c r="R638" s="15"/>
      <c r="S638" s="16"/>
      <c r="T638" s="13" t="s">
        <v>5436</v>
      </c>
    </row>
    <row r="639" spans="1:20" x14ac:dyDescent="0.25">
      <c r="A639" s="14" t="s">
        <v>7205</v>
      </c>
      <c r="B639" s="11" t="s">
        <v>5444</v>
      </c>
      <c r="C639" s="11" t="s">
        <v>5445</v>
      </c>
      <c r="D639" s="11" t="s">
        <v>5446</v>
      </c>
      <c r="E639" s="11" t="s">
        <v>5447</v>
      </c>
      <c r="F639" s="11" t="s">
        <v>5448</v>
      </c>
      <c r="G639" s="11" t="s">
        <v>5449</v>
      </c>
      <c r="H639" s="11" t="s">
        <v>5450</v>
      </c>
      <c r="I639" s="11" t="s">
        <v>5451</v>
      </c>
      <c r="J639" s="11" t="s">
        <v>5452</v>
      </c>
      <c r="K639" s="11" t="s">
        <v>5453</v>
      </c>
      <c r="L639" s="11" t="s">
        <v>5454</v>
      </c>
      <c r="M639" s="11" t="s">
        <v>5455</v>
      </c>
      <c r="N639" s="11" t="s">
        <v>5456</v>
      </c>
      <c r="O639" s="11" t="s">
        <v>5457</v>
      </c>
      <c r="P639" s="11" t="s">
        <v>5458</v>
      </c>
      <c r="Q639" s="11" t="s">
        <v>5459</v>
      </c>
      <c r="R639" s="11" t="s">
        <v>5460</v>
      </c>
      <c r="S639" s="17" t="s">
        <v>5461</v>
      </c>
      <c r="T639" s="27" t="s">
        <v>5443</v>
      </c>
    </row>
    <row r="640" spans="1:20" x14ac:dyDescent="0.25">
      <c r="A640" s="18" t="s">
        <v>161</v>
      </c>
      <c r="B640" s="11" t="s">
        <v>5463</v>
      </c>
      <c r="C640" s="11" t="s">
        <v>5464</v>
      </c>
      <c r="D640" s="11" t="s">
        <v>5465</v>
      </c>
      <c r="E640" s="11" t="s">
        <v>5466</v>
      </c>
      <c r="F640" s="11" t="s">
        <v>5467</v>
      </c>
      <c r="G640" s="11" t="s">
        <v>5468</v>
      </c>
      <c r="H640" s="11" t="s">
        <v>5469</v>
      </c>
      <c r="I640" s="11" t="s">
        <v>5470</v>
      </c>
      <c r="J640" s="11" t="s">
        <v>5471</v>
      </c>
      <c r="K640" s="11" t="s">
        <v>5472</v>
      </c>
      <c r="L640" s="11" t="s">
        <v>5473</v>
      </c>
      <c r="M640" s="11" t="s">
        <v>4055</v>
      </c>
      <c r="N640" s="11" t="s">
        <v>2045</v>
      </c>
      <c r="O640" s="11" t="s">
        <v>5474</v>
      </c>
      <c r="P640" s="11" t="s">
        <v>3889</v>
      </c>
      <c r="Q640" s="11" t="s">
        <v>5475</v>
      </c>
      <c r="R640" s="11" t="s">
        <v>1254</v>
      </c>
      <c r="S640" s="17" t="s">
        <v>514</v>
      </c>
      <c r="T640" s="13" t="s">
        <v>5462</v>
      </c>
    </row>
    <row r="641" spans="1:20" x14ac:dyDescent="0.25">
      <c r="A641" s="18" t="s">
        <v>7206</v>
      </c>
      <c r="B641" s="11" t="s">
        <v>5477</v>
      </c>
      <c r="C641" s="11" t="s">
        <v>5478</v>
      </c>
      <c r="D641" s="11" t="s">
        <v>316</v>
      </c>
      <c r="E641" s="11" t="s">
        <v>5479</v>
      </c>
      <c r="F641" s="11" t="s">
        <v>5480</v>
      </c>
      <c r="G641" s="11" t="s">
        <v>1702</v>
      </c>
      <c r="H641" s="11" t="s">
        <v>5481</v>
      </c>
      <c r="I641" s="11" t="s">
        <v>2871</v>
      </c>
      <c r="J641" s="11" t="s">
        <v>4418</v>
      </c>
      <c r="K641" s="11" t="s">
        <v>2096</v>
      </c>
      <c r="L641" s="11" t="s">
        <v>465</v>
      </c>
      <c r="M641" s="11" t="s">
        <v>446</v>
      </c>
      <c r="N641" s="11" t="s">
        <v>1497</v>
      </c>
      <c r="O641" s="11" t="s">
        <v>5482</v>
      </c>
      <c r="P641" s="11" t="s">
        <v>472</v>
      </c>
      <c r="Q641" s="11" t="s">
        <v>3469</v>
      </c>
      <c r="R641" s="11" t="s">
        <v>493</v>
      </c>
      <c r="S641" s="17" t="s">
        <v>1085</v>
      </c>
      <c r="T641" s="13" t="s">
        <v>5476</v>
      </c>
    </row>
    <row r="642" spans="1:20" x14ac:dyDescent="0.25">
      <c r="A642" s="18" t="s">
        <v>113</v>
      </c>
      <c r="B642" s="11" t="s">
        <v>5484</v>
      </c>
      <c r="C642" s="11" t="s">
        <v>5485</v>
      </c>
      <c r="D642" s="11" t="s">
        <v>5486</v>
      </c>
      <c r="E642" s="11" t="s">
        <v>5487</v>
      </c>
      <c r="F642" s="11" t="s">
        <v>5488</v>
      </c>
      <c r="G642" s="11" t="s">
        <v>5489</v>
      </c>
      <c r="H642" s="11" t="s">
        <v>5490</v>
      </c>
      <c r="I642" s="11" t="s">
        <v>5490</v>
      </c>
      <c r="J642" s="11" t="s">
        <v>5491</v>
      </c>
      <c r="K642" s="11" t="s">
        <v>5492</v>
      </c>
      <c r="L642" s="11" t="s">
        <v>3543</v>
      </c>
      <c r="M642" s="11" t="s">
        <v>5493</v>
      </c>
      <c r="N642" s="11" t="s">
        <v>3065</v>
      </c>
      <c r="O642" s="11" t="s">
        <v>5494</v>
      </c>
      <c r="P642" s="11" t="s">
        <v>593</v>
      </c>
      <c r="Q642" s="11" t="s">
        <v>3283</v>
      </c>
      <c r="R642" s="11" t="s">
        <v>282</v>
      </c>
      <c r="S642" s="17" t="s">
        <v>893</v>
      </c>
      <c r="T642" s="13" t="s">
        <v>5483</v>
      </c>
    </row>
    <row r="643" spans="1:20" x14ac:dyDescent="0.25">
      <c r="A643" s="18" t="s">
        <v>111</v>
      </c>
      <c r="B643" s="11" t="s">
        <v>5496</v>
      </c>
      <c r="C643" s="11" t="s">
        <v>4438</v>
      </c>
      <c r="D643" s="11" t="s">
        <v>4818</v>
      </c>
      <c r="E643" s="11" t="s">
        <v>5497</v>
      </c>
      <c r="F643" s="11" t="s">
        <v>5498</v>
      </c>
      <c r="G643" s="11" t="s">
        <v>3496</v>
      </c>
      <c r="H643" s="11" t="s">
        <v>5499</v>
      </c>
      <c r="I643" s="11" t="s">
        <v>5500</v>
      </c>
      <c r="J643" s="11" t="s">
        <v>3100</v>
      </c>
      <c r="K643" s="11" t="s">
        <v>1063</v>
      </c>
      <c r="L643" s="11" t="s">
        <v>5501</v>
      </c>
      <c r="M643" s="11" t="s">
        <v>2626</v>
      </c>
      <c r="N643" s="11" t="s">
        <v>5502</v>
      </c>
      <c r="O643" s="11" t="s">
        <v>5503</v>
      </c>
      <c r="P643" s="11" t="s">
        <v>560</v>
      </c>
      <c r="Q643" s="11" t="s">
        <v>5504</v>
      </c>
      <c r="R643" s="11" t="s">
        <v>2798</v>
      </c>
      <c r="S643" s="17" t="s">
        <v>684</v>
      </c>
      <c r="T643" s="13" t="s">
        <v>5495</v>
      </c>
    </row>
    <row r="644" spans="1:20" x14ac:dyDescent="0.25">
      <c r="A644" s="18" t="s">
        <v>7207</v>
      </c>
      <c r="B644" s="11" t="s">
        <v>5506</v>
      </c>
      <c r="C644" s="11" t="s">
        <v>5507</v>
      </c>
      <c r="D644" s="11" t="s">
        <v>787</v>
      </c>
      <c r="E644" s="11" t="s">
        <v>978</v>
      </c>
      <c r="F644" s="11" t="s">
        <v>3583</v>
      </c>
      <c r="G644" s="11" t="s">
        <v>2227</v>
      </c>
      <c r="H644" s="11" t="s">
        <v>2293</v>
      </c>
      <c r="I644" s="11" t="s">
        <v>5508</v>
      </c>
      <c r="J644" s="11" t="s">
        <v>2902</v>
      </c>
      <c r="K644" s="11" t="s">
        <v>545</v>
      </c>
      <c r="L644" s="11" t="s">
        <v>1277</v>
      </c>
      <c r="M644" s="11" t="s">
        <v>1501</v>
      </c>
      <c r="N644" s="11" t="s">
        <v>1109</v>
      </c>
      <c r="O644" s="11" t="s">
        <v>308</v>
      </c>
      <c r="P644" s="11" t="s">
        <v>546</v>
      </c>
      <c r="Q644" s="11" t="s">
        <v>479</v>
      </c>
      <c r="R644" s="11" t="s">
        <v>599</v>
      </c>
      <c r="S644" s="16"/>
      <c r="T644" s="13" t="s">
        <v>5505</v>
      </c>
    </row>
    <row r="645" spans="1:20" x14ac:dyDescent="0.25">
      <c r="A645" s="18" t="s">
        <v>7208</v>
      </c>
      <c r="B645" s="11" t="s">
        <v>5510</v>
      </c>
      <c r="C645" s="11" t="s">
        <v>5511</v>
      </c>
      <c r="D645" s="11" t="s">
        <v>5512</v>
      </c>
      <c r="E645" s="11" t="s">
        <v>5513</v>
      </c>
      <c r="F645" s="11" t="s">
        <v>5514</v>
      </c>
      <c r="G645" s="11" t="s">
        <v>2319</v>
      </c>
      <c r="H645" s="11" t="s">
        <v>5515</v>
      </c>
      <c r="I645" s="11" t="s">
        <v>5516</v>
      </c>
      <c r="J645" s="11" t="s">
        <v>1603</v>
      </c>
      <c r="K645" s="11" t="s">
        <v>426</v>
      </c>
      <c r="L645" s="11" t="s">
        <v>3333</v>
      </c>
      <c r="M645" s="11" t="s">
        <v>2795</v>
      </c>
      <c r="N645" s="11" t="s">
        <v>3258</v>
      </c>
      <c r="O645" s="11" t="s">
        <v>3223</v>
      </c>
      <c r="P645" s="11" t="s">
        <v>1887</v>
      </c>
      <c r="Q645" s="11" t="s">
        <v>1057</v>
      </c>
      <c r="R645" s="11" t="s">
        <v>1011</v>
      </c>
      <c r="S645" s="16"/>
      <c r="T645" s="13" t="s">
        <v>5509</v>
      </c>
    </row>
    <row r="646" spans="1:20" x14ac:dyDescent="0.25">
      <c r="A646" s="18" t="s">
        <v>7209</v>
      </c>
      <c r="B646" s="11" t="s">
        <v>5518</v>
      </c>
      <c r="C646" s="11" t="s">
        <v>5519</v>
      </c>
      <c r="D646" s="11" t="s">
        <v>316</v>
      </c>
      <c r="E646" s="11" t="s">
        <v>3301</v>
      </c>
      <c r="F646" s="11" t="s">
        <v>5305</v>
      </c>
      <c r="G646" s="11" t="s">
        <v>1098</v>
      </c>
      <c r="H646" s="11" t="s">
        <v>4375</v>
      </c>
      <c r="I646" s="11" t="s">
        <v>5520</v>
      </c>
      <c r="J646" s="11" t="s">
        <v>5321</v>
      </c>
      <c r="K646" s="11" t="s">
        <v>1444</v>
      </c>
      <c r="L646" s="11" t="s">
        <v>735</v>
      </c>
      <c r="M646" s="11" t="s">
        <v>925</v>
      </c>
      <c r="N646" s="11" t="s">
        <v>472</v>
      </c>
      <c r="O646" s="11" t="s">
        <v>2144</v>
      </c>
      <c r="P646" s="11" t="s">
        <v>472</v>
      </c>
      <c r="Q646" s="11" t="s">
        <v>1216</v>
      </c>
      <c r="R646" s="11" t="s">
        <v>495</v>
      </c>
      <c r="S646" s="16"/>
      <c r="T646" s="13" t="s">
        <v>5517</v>
      </c>
    </row>
    <row r="647" spans="1:20" x14ac:dyDescent="0.25">
      <c r="A647" s="18" t="s">
        <v>164</v>
      </c>
      <c r="B647" s="11" t="s">
        <v>5522</v>
      </c>
      <c r="C647" s="11" t="s">
        <v>5523</v>
      </c>
      <c r="D647" s="11" t="s">
        <v>5023</v>
      </c>
      <c r="E647" s="11" t="s">
        <v>5524</v>
      </c>
      <c r="F647" s="11" t="s">
        <v>5525</v>
      </c>
      <c r="G647" s="11" t="s">
        <v>5526</v>
      </c>
      <c r="H647" s="11" t="s">
        <v>5527</v>
      </c>
      <c r="I647" s="11" t="s">
        <v>5528</v>
      </c>
      <c r="J647" s="11" t="s">
        <v>5529</v>
      </c>
      <c r="K647" s="11" t="s">
        <v>2304</v>
      </c>
      <c r="L647" s="11" t="s">
        <v>2141</v>
      </c>
      <c r="M647" s="11" t="s">
        <v>360</v>
      </c>
      <c r="N647" s="11" t="s">
        <v>1259</v>
      </c>
      <c r="O647" s="11" t="s">
        <v>340</v>
      </c>
      <c r="P647" s="11" t="s">
        <v>1994</v>
      </c>
      <c r="Q647" s="11" t="s">
        <v>5530</v>
      </c>
      <c r="R647" s="11" t="s">
        <v>1426</v>
      </c>
      <c r="S647" s="17" t="s">
        <v>4192</v>
      </c>
      <c r="T647" s="13" t="s">
        <v>5521</v>
      </c>
    </row>
    <row r="648" spans="1:20" x14ac:dyDescent="0.25">
      <c r="A648" s="18" t="s">
        <v>54</v>
      </c>
      <c r="B648" s="11" t="s">
        <v>5531</v>
      </c>
      <c r="C648" s="11" t="s">
        <v>5532</v>
      </c>
      <c r="D648" s="11" t="s">
        <v>2538</v>
      </c>
      <c r="E648" s="11" t="s">
        <v>5533</v>
      </c>
      <c r="F648" s="11" t="s">
        <v>5534</v>
      </c>
      <c r="G648" s="11" t="s">
        <v>5535</v>
      </c>
      <c r="H648" s="11" t="s">
        <v>5536</v>
      </c>
      <c r="I648" s="11" t="s">
        <v>5537</v>
      </c>
      <c r="J648" s="11" t="s">
        <v>2034</v>
      </c>
      <c r="K648" s="11" t="s">
        <v>3222</v>
      </c>
      <c r="L648" s="11" t="s">
        <v>322</v>
      </c>
      <c r="M648" s="11" t="s">
        <v>5538</v>
      </c>
      <c r="N648" s="11" t="s">
        <v>1596</v>
      </c>
      <c r="O648" s="11" t="s">
        <v>3584</v>
      </c>
      <c r="P648" s="11" t="s">
        <v>2194</v>
      </c>
      <c r="Q648" s="11" t="s">
        <v>1860</v>
      </c>
      <c r="R648" s="11" t="s">
        <v>1907</v>
      </c>
      <c r="S648" s="17" t="s">
        <v>952</v>
      </c>
      <c r="T648" s="13" t="s">
        <v>54</v>
      </c>
    </row>
    <row r="649" spans="1:20" x14ac:dyDescent="0.25">
      <c r="A649" s="18" t="s">
        <v>7210</v>
      </c>
      <c r="B649" s="11" t="s">
        <v>5540</v>
      </c>
      <c r="C649" s="11" t="s">
        <v>5541</v>
      </c>
      <c r="D649" s="11" t="s">
        <v>1957</v>
      </c>
      <c r="E649" s="11" t="s">
        <v>5542</v>
      </c>
      <c r="F649" s="11" t="s">
        <v>5272</v>
      </c>
      <c r="G649" s="11" t="s">
        <v>1785</v>
      </c>
      <c r="H649" s="11" t="s">
        <v>4809</v>
      </c>
      <c r="I649" s="11" t="s">
        <v>3623</v>
      </c>
      <c r="J649" s="11" t="s">
        <v>1077</v>
      </c>
      <c r="K649" s="11" t="s">
        <v>597</v>
      </c>
      <c r="L649" s="11" t="s">
        <v>2249</v>
      </c>
      <c r="M649" s="11" t="s">
        <v>609</v>
      </c>
      <c r="N649" s="11" t="s">
        <v>917</v>
      </c>
      <c r="O649" s="11" t="s">
        <v>2455</v>
      </c>
      <c r="P649" s="11" t="s">
        <v>1270</v>
      </c>
      <c r="Q649" s="11" t="s">
        <v>1859</v>
      </c>
      <c r="R649" s="11" t="s">
        <v>493</v>
      </c>
      <c r="S649" s="17" t="s">
        <v>847</v>
      </c>
      <c r="T649" s="13" t="s">
        <v>5539</v>
      </c>
    </row>
    <row r="650" spans="1:20" x14ac:dyDescent="0.25">
      <c r="A650" s="18" t="s">
        <v>7211</v>
      </c>
      <c r="B650" s="11" t="s">
        <v>5544</v>
      </c>
      <c r="C650" s="11" t="s">
        <v>4872</v>
      </c>
      <c r="D650" s="11" t="s">
        <v>5414</v>
      </c>
      <c r="E650" s="11" t="s">
        <v>5545</v>
      </c>
      <c r="F650" s="11" t="s">
        <v>464</v>
      </c>
      <c r="G650" s="11" t="s">
        <v>5546</v>
      </c>
      <c r="H650" s="11" t="s">
        <v>5547</v>
      </c>
      <c r="I650" s="11" t="s">
        <v>5548</v>
      </c>
      <c r="J650" s="11" t="s">
        <v>5549</v>
      </c>
      <c r="K650" s="11" t="s">
        <v>641</v>
      </c>
      <c r="L650" s="11" t="s">
        <v>2671</v>
      </c>
      <c r="M650" s="11" t="s">
        <v>4341</v>
      </c>
      <c r="N650" s="11" t="s">
        <v>1555</v>
      </c>
      <c r="O650" s="11" t="s">
        <v>543</v>
      </c>
      <c r="P650" s="11" t="s">
        <v>718</v>
      </c>
      <c r="Q650" s="11" t="s">
        <v>2093</v>
      </c>
      <c r="R650" s="11" t="s">
        <v>441</v>
      </c>
      <c r="S650" s="16"/>
      <c r="T650" s="13" t="s">
        <v>5543</v>
      </c>
    </row>
    <row r="651" spans="1:20" x14ac:dyDescent="0.25">
      <c r="A651" s="18" t="s">
        <v>7212</v>
      </c>
      <c r="B651" s="11" t="s">
        <v>5551</v>
      </c>
      <c r="C651" s="11" t="s">
        <v>5552</v>
      </c>
      <c r="D651" s="11" t="s">
        <v>4348</v>
      </c>
      <c r="E651" s="11" t="s">
        <v>5553</v>
      </c>
      <c r="F651" s="11" t="s">
        <v>5554</v>
      </c>
      <c r="G651" s="11" t="s">
        <v>3890</v>
      </c>
      <c r="H651" s="11" t="s">
        <v>5555</v>
      </c>
      <c r="I651" s="11" t="s">
        <v>5556</v>
      </c>
      <c r="J651" s="11" t="s">
        <v>5557</v>
      </c>
      <c r="K651" s="11" t="s">
        <v>2711</v>
      </c>
      <c r="L651" s="11" t="s">
        <v>2902</v>
      </c>
      <c r="M651" s="11" t="s">
        <v>5558</v>
      </c>
      <c r="N651" s="11" t="s">
        <v>461</v>
      </c>
      <c r="O651" s="11" t="s">
        <v>3783</v>
      </c>
      <c r="P651" s="11" t="s">
        <v>2825</v>
      </c>
      <c r="Q651" s="11" t="s">
        <v>4828</v>
      </c>
      <c r="R651" s="11" t="s">
        <v>3435</v>
      </c>
      <c r="S651" s="17" t="s">
        <v>5559</v>
      </c>
      <c r="T651" s="13" t="s">
        <v>5550</v>
      </c>
    </row>
    <row r="652" spans="1:20" x14ac:dyDescent="0.25">
      <c r="A652" s="18" t="s">
        <v>7213</v>
      </c>
      <c r="B652" s="11" t="s">
        <v>5561</v>
      </c>
      <c r="C652" s="11" t="s">
        <v>5562</v>
      </c>
      <c r="D652" s="11" t="s">
        <v>1004</v>
      </c>
      <c r="E652" s="11" t="s">
        <v>5563</v>
      </c>
      <c r="F652" s="11" t="s">
        <v>2948</v>
      </c>
      <c r="G652" s="11" t="s">
        <v>312</v>
      </c>
      <c r="H652" s="11" t="s">
        <v>4471</v>
      </c>
      <c r="I652" s="11" t="s">
        <v>5564</v>
      </c>
      <c r="J652" s="11" t="s">
        <v>2518</v>
      </c>
      <c r="K652" s="11" t="s">
        <v>721</v>
      </c>
      <c r="L652" s="11" t="s">
        <v>429</v>
      </c>
      <c r="M652" s="11" t="s">
        <v>1786</v>
      </c>
      <c r="N652" s="11" t="s">
        <v>2170</v>
      </c>
      <c r="O652" s="11" t="s">
        <v>626</v>
      </c>
      <c r="P652" s="11" t="s">
        <v>1670</v>
      </c>
      <c r="Q652" s="11" t="s">
        <v>2225</v>
      </c>
      <c r="R652" s="11" t="s">
        <v>921</v>
      </c>
      <c r="S652" s="17" t="s">
        <v>2227</v>
      </c>
      <c r="T652" s="13" t="s">
        <v>5560</v>
      </c>
    </row>
    <row r="653" spans="1:20" x14ac:dyDescent="0.25">
      <c r="A653" s="19" t="s">
        <v>7214</v>
      </c>
      <c r="B653" s="20" t="s">
        <v>5566</v>
      </c>
      <c r="C653" s="21" t="s">
        <v>5567</v>
      </c>
      <c r="D653" s="21" t="s">
        <v>1179</v>
      </c>
      <c r="E653" s="21" t="s">
        <v>5568</v>
      </c>
      <c r="F653" s="21" t="s">
        <v>5569</v>
      </c>
      <c r="G653" s="21" t="s">
        <v>5570</v>
      </c>
      <c r="H653" s="21" t="s">
        <v>4543</v>
      </c>
      <c r="I653" s="21" t="s">
        <v>5571</v>
      </c>
      <c r="J653" s="21" t="s">
        <v>4434</v>
      </c>
      <c r="K653" s="21" t="s">
        <v>1953</v>
      </c>
      <c r="L653" s="21" t="s">
        <v>5572</v>
      </c>
      <c r="M653" s="21" t="s">
        <v>5482</v>
      </c>
      <c r="N653" s="21" t="s">
        <v>528</v>
      </c>
      <c r="O653" s="21" t="s">
        <v>5573</v>
      </c>
      <c r="P653" s="21" t="s">
        <v>678</v>
      </c>
      <c r="Q653" s="21" t="s">
        <v>940</v>
      </c>
      <c r="R653" s="21" t="s">
        <v>2618</v>
      </c>
      <c r="S653" s="23"/>
      <c r="T653" s="24" t="s">
        <v>5565</v>
      </c>
    </row>
    <row r="655" spans="1:20" s="25" customFormat="1" x14ac:dyDescent="0.25"/>
    <row r="656" spans="1:20" x14ac:dyDescent="0.15">
      <c r="A656" s="3" t="s">
        <v>7215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 spans="1:20" x14ac:dyDescent="0.15">
      <c r="A657" s="3" t="s">
        <v>7216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 spans="1:20" x14ac:dyDescent="0.15">
      <c r="A658" s="3" t="s">
        <v>197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 spans="1:20" x14ac:dyDescent="0.15">
      <c r="A659" s="3" t="s">
        <v>6814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 spans="1:20" x14ac:dyDescent="0.15">
      <c r="A660" s="3" t="s">
        <v>198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 spans="1:20" x14ac:dyDescent="0.15">
      <c r="A661" s="5" t="s">
        <v>6815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spans="1:20" x14ac:dyDescent="0.25">
      <c r="A662" s="127" t="s">
        <v>6816</v>
      </c>
      <c r="B662" s="129" t="s">
        <v>200</v>
      </c>
      <c r="C662" s="129" t="s">
        <v>201</v>
      </c>
      <c r="D662" s="129" t="s">
        <v>202</v>
      </c>
      <c r="E662" s="129" t="s">
        <v>203</v>
      </c>
      <c r="F662" s="129" t="s">
        <v>204</v>
      </c>
      <c r="G662" s="129" t="s">
        <v>205</v>
      </c>
      <c r="H662" s="129" t="s">
        <v>206</v>
      </c>
      <c r="I662" s="136" t="s">
        <v>207</v>
      </c>
      <c r="J662" s="132"/>
      <c r="K662" s="132"/>
      <c r="L662" s="132"/>
      <c r="M662" s="132"/>
      <c r="N662" s="132"/>
      <c r="O662" s="132"/>
      <c r="P662" s="132"/>
      <c r="Q662" s="133"/>
      <c r="R662" s="137" t="s">
        <v>208</v>
      </c>
      <c r="S662" s="8"/>
      <c r="T662" s="137" t="s">
        <v>199</v>
      </c>
    </row>
    <row r="663" spans="1:20" ht="72" x14ac:dyDescent="0.25">
      <c r="A663" s="128"/>
      <c r="B663" s="130"/>
      <c r="C663" s="130"/>
      <c r="D663" s="130"/>
      <c r="E663" s="130"/>
      <c r="F663" s="130"/>
      <c r="G663" s="130"/>
      <c r="H663" s="130"/>
      <c r="I663" s="9" t="s">
        <v>209</v>
      </c>
      <c r="J663" s="9" t="s">
        <v>210</v>
      </c>
      <c r="K663" s="9" t="s">
        <v>211</v>
      </c>
      <c r="L663" s="9" t="s">
        <v>212</v>
      </c>
      <c r="M663" s="9" t="s">
        <v>213</v>
      </c>
      <c r="N663" s="9" t="s">
        <v>214</v>
      </c>
      <c r="O663" s="9" t="s">
        <v>215</v>
      </c>
      <c r="P663" s="9" t="s">
        <v>216</v>
      </c>
      <c r="Q663" s="9" t="s">
        <v>217</v>
      </c>
      <c r="R663" s="130"/>
      <c r="S663" s="9" t="s">
        <v>218</v>
      </c>
      <c r="T663" s="135"/>
    </row>
    <row r="664" spans="1:20" x14ac:dyDescent="0.25">
      <c r="A664" s="7" t="s">
        <v>7217</v>
      </c>
      <c r="B664" s="11" t="s">
        <v>5575</v>
      </c>
      <c r="C664" s="11" t="s">
        <v>5576</v>
      </c>
      <c r="D664" s="11" t="s">
        <v>1235</v>
      </c>
      <c r="E664" s="11" t="s">
        <v>5577</v>
      </c>
      <c r="F664" s="11" t="s">
        <v>5578</v>
      </c>
      <c r="G664" s="11" t="s">
        <v>305</v>
      </c>
      <c r="H664" s="11" t="s">
        <v>5579</v>
      </c>
      <c r="I664" s="11" t="s">
        <v>1706</v>
      </c>
      <c r="J664" s="11" t="s">
        <v>5370</v>
      </c>
      <c r="K664" s="11" t="s">
        <v>1111</v>
      </c>
      <c r="L664" s="11" t="s">
        <v>782</v>
      </c>
      <c r="M664" s="11" t="s">
        <v>2654</v>
      </c>
      <c r="N664" s="11" t="s">
        <v>311</v>
      </c>
      <c r="O664" s="11" t="s">
        <v>291</v>
      </c>
      <c r="P664" s="11" t="s">
        <v>304</v>
      </c>
      <c r="Q664" s="11" t="s">
        <v>5580</v>
      </c>
      <c r="R664" s="11" t="s">
        <v>1545</v>
      </c>
      <c r="S664" s="12" t="s">
        <v>535</v>
      </c>
      <c r="T664" s="13" t="s">
        <v>5574</v>
      </c>
    </row>
    <row r="665" spans="1:20" x14ac:dyDescent="0.25">
      <c r="A665" s="18" t="s">
        <v>7218</v>
      </c>
      <c r="B665" s="11" t="s">
        <v>5582</v>
      </c>
      <c r="C665" s="11" t="s">
        <v>5583</v>
      </c>
      <c r="D665" s="11" t="s">
        <v>1675</v>
      </c>
      <c r="E665" s="11" t="s">
        <v>5584</v>
      </c>
      <c r="F665" s="11" t="s">
        <v>5585</v>
      </c>
      <c r="G665" s="11" t="s">
        <v>1605</v>
      </c>
      <c r="H665" s="11" t="s">
        <v>5586</v>
      </c>
      <c r="I665" s="11" t="s">
        <v>5587</v>
      </c>
      <c r="J665" s="11" t="s">
        <v>2149</v>
      </c>
      <c r="K665" s="11" t="s">
        <v>1202</v>
      </c>
      <c r="L665" s="11" t="s">
        <v>765</v>
      </c>
      <c r="M665" s="11" t="s">
        <v>3909</v>
      </c>
      <c r="N665" s="11" t="s">
        <v>3250</v>
      </c>
      <c r="O665" s="11" t="s">
        <v>5588</v>
      </c>
      <c r="P665" s="11" t="s">
        <v>4201</v>
      </c>
      <c r="Q665" s="11" t="s">
        <v>3542</v>
      </c>
      <c r="R665" s="11" t="s">
        <v>3801</v>
      </c>
      <c r="S665" s="17" t="s">
        <v>684</v>
      </c>
      <c r="T665" s="13" t="s">
        <v>5581</v>
      </c>
    </row>
    <row r="666" spans="1:20" x14ac:dyDescent="0.25">
      <c r="A666" s="18" t="s">
        <v>7219</v>
      </c>
      <c r="B666" s="11" t="s">
        <v>5590</v>
      </c>
      <c r="C666" s="11" t="s">
        <v>4715</v>
      </c>
      <c r="D666" s="11" t="s">
        <v>553</v>
      </c>
      <c r="E666" s="11" t="s">
        <v>5591</v>
      </c>
      <c r="F666" s="11" t="s">
        <v>1245</v>
      </c>
      <c r="G666" s="11" t="s">
        <v>951</v>
      </c>
      <c r="H666" s="11" t="s">
        <v>2066</v>
      </c>
      <c r="I666" s="11" t="s">
        <v>5592</v>
      </c>
      <c r="J666" s="11" t="s">
        <v>920</v>
      </c>
      <c r="K666" s="11" t="s">
        <v>532</v>
      </c>
      <c r="L666" s="11" t="s">
        <v>546</v>
      </c>
      <c r="M666" s="11" t="s">
        <v>1773</v>
      </c>
      <c r="N666" s="11" t="s">
        <v>309</v>
      </c>
      <c r="O666" s="11" t="s">
        <v>3083</v>
      </c>
      <c r="P666" s="11" t="s">
        <v>326</v>
      </c>
      <c r="Q666" s="11" t="s">
        <v>3109</v>
      </c>
      <c r="R666" s="11" t="s">
        <v>1785</v>
      </c>
      <c r="S666" s="17" t="s">
        <v>1785</v>
      </c>
      <c r="T666" s="13" t="s">
        <v>5589</v>
      </c>
    </row>
    <row r="667" spans="1:20" x14ac:dyDescent="0.25">
      <c r="A667" s="18" t="s">
        <v>7220</v>
      </c>
      <c r="B667" s="11" t="s">
        <v>5594</v>
      </c>
      <c r="C667" s="11" t="s">
        <v>1644</v>
      </c>
      <c r="D667" s="11" t="s">
        <v>2649</v>
      </c>
      <c r="E667" s="11" t="s">
        <v>4395</v>
      </c>
      <c r="F667" s="11" t="s">
        <v>488</v>
      </c>
      <c r="G667" s="11" t="s">
        <v>294</v>
      </c>
      <c r="H667" s="11" t="s">
        <v>3990</v>
      </c>
      <c r="I667" s="11" t="s">
        <v>5595</v>
      </c>
      <c r="J667" s="11" t="s">
        <v>4051</v>
      </c>
      <c r="K667" s="11" t="s">
        <v>778</v>
      </c>
      <c r="L667" s="11" t="s">
        <v>490</v>
      </c>
      <c r="M667" s="11" t="s">
        <v>920</v>
      </c>
      <c r="N667" s="11" t="s">
        <v>1259</v>
      </c>
      <c r="O667" s="11" t="s">
        <v>5596</v>
      </c>
      <c r="P667" s="11" t="s">
        <v>983</v>
      </c>
      <c r="Q667" s="11" t="s">
        <v>5597</v>
      </c>
      <c r="R667" s="15"/>
      <c r="S667" s="16"/>
      <c r="T667" s="13" t="s">
        <v>5593</v>
      </c>
    </row>
    <row r="668" spans="1:20" x14ac:dyDescent="0.25">
      <c r="A668" s="18" t="s">
        <v>7221</v>
      </c>
      <c r="B668" s="11" t="s">
        <v>5599</v>
      </c>
      <c r="C668" s="11" t="s">
        <v>786</v>
      </c>
      <c r="D668" s="11" t="s">
        <v>3382</v>
      </c>
      <c r="E668" s="11" t="s">
        <v>4543</v>
      </c>
      <c r="F668" s="11" t="s">
        <v>2254</v>
      </c>
      <c r="G668" s="11" t="s">
        <v>2070</v>
      </c>
      <c r="H668" s="11" t="s">
        <v>5600</v>
      </c>
      <c r="I668" s="11" t="s">
        <v>5601</v>
      </c>
      <c r="J668" s="11" t="s">
        <v>4013</v>
      </c>
      <c r="K668" s="11" t="s">
        <v>5602</v>
      </c>
      <c r="L668" s="11" t="s">
        <v>2259</v>
      </c>
      <c r="M668" s="11" t="s">
        <v>5321</v>
      </c>
      <c r="N668" s="11" t="s">
        <v>735</v>
      </c>
      <c r="O668" s="11" t="s">
        <v>2080</v>
      </c>
      <c r="P668" s="11" t="s">
        <v>778</v>
      </c>
      <c r="Q668" s="11" t="s">
        <v>2562</v>
      </c>
      <c r="R668" s="11" t="s">
        <v>2416</v>
      </c>
      <c r="S668" s="17" t="s">
        <v>2070</v>
      </c>
      <c r="T668" s="13" t="s">
        <v>5598</v>
      </c>
    </row>
    <row r="669" spans="1:20" x14ac:dyDescent="0.25">
      <c r="A669" s="18" t="s">
        <v>7222</v>
      </c>
      <c r="B669" s="11" t="s">
        <v>5604</v>
      </c>
      <c r="C669" s="11" t="s">
        <v>5605</v>
      </c>
      <c r="D669" s="11" t="s">
        <v>2649</v>
      </c>
      <c r="E669" s="11" t="s">
        <v>2424</v>
      </c>
      <c r="F669" s="11" t="s">
        <v>2729</v>
      </c>
      <c r="G669" s="11" t="s">
        <v>3515</v>
      </c>
      <c r="H669" s="11" t="s">
        <v>5606</v>
      </c>
      <c r="I669" s="11" t="s">
        <v>5607</v>
      </c>
      <c r="J669" s="11" t="s">
        <v>4273</v>
      </c>
      <c r="K669" s="11" t="s">
        <v>1217</v>
      </c>
      <c r="L669" s="11" t="s">
        <v>609</v>
      </c>
      <c r="M669" s="11" t="s">
        <v>3991</v>
      </c>
      <c r="N669" s="11" t="s">
        <v>609</v>
      </c>
      <c r="O669" s="11" t="s">
        <v>2605</v>
      </c>
      <c r="P669" s="11" t="s">
        <v>5608</v>
      </c>
      <c r="Q669" s="11" t="s">
        <v>1629</v>
      </c>
      <c r="R669" s="11" t="s">
        <v>862</v>
      </c>
      <c r="S669" s="17" t="s">
        <v>548</v>
      </c>
      <c r="T669" s="13" t="s">
        <v>5603</v>
      </c>
    </row>
    <row r="670" spans="1:20" x14ac:dyDescent="0.25">
      <c r="A670" s="18" t="s">
        <v>7223</v>
      </c>
      <c r="B670" s="11" t="s">
        <v>5610</v>
      </c>
      <c r="C670" s="11" t="s">
        <v>5611</v>
      </c>
      <c r="D670" s="11" t="s">
        <v>1435</v>
      </c>
      <c r="E670" s="11" t="s">
        <v>5612</v>
      </c>
      <c r="F670" s="11" t="s">
        <v>1412</v>
      </c>
      <c r="G670" s="11" t="s">
        <v>581</v>
      </c>
      <c r="H670" s="11" t="s">
        <v>470</v>
      </c>
      <c r="I670" s="11" t="s">
        <v>5613</v>
      </c>
      <c r="J670" s="11" t="s">
        <v>5614</v>
      </c>
      <c r="K670" s="11" t="s">
        <v>3686</v>
      </c>
      <c r="L670" s="11" t="s">
        <v>4079</v>
      </c>
      <c r="M670" s="11" t="s">
        <v>3020</v>
      </c>
      <c r="N670" s="11" t="s">
        <v>2117</v>
      </c>
      <c r="O670" s="11" t="s">
        <v>5615</v>
      </c>
      <c r="P670" s="11" t="s">
        <v>4764</v>
      </c>
      <c r="Q670" s="11" t="s">
        <v>1034</v>
      </c>
      <c r="R670" s="11" t="s">
        <v>1497</v>
      </c>
      <c r="S670" s="16"/>
      <c r="T670" s="13" t="s">
        <v>5609</v>
      </c>
    </row>
    <row r="671" spans="1:20" x14ac:dyDescent="0.25">
      <c r="A671" s="18" t="s">
        <v>7224</v>
      </c>
      <c r="B671" s="11" t="s">
        <v>5617</v>
      </c>
      <c r="C671" s="11" t="s">
        <v>899</v>
      </c>
      <c r="D671" s="11" t="s">
        <v>1004</v>
      </c>
      <c r="E671" s="11" t="s">
        <v>2066</v>
      </c>
      <c r="F671" s="11" t="s">
        <v>373</v>
      </c>
      <c r="G671" s="11" t="s">
        <v>795</v>
      </c>
      <c r="H671" s="11" t="s">
        <v>677</v>
      </c>
      <c r="I671" s="11" t="s">
        <v>1969</v>
      </c>
      <c r="J671" s="11" t="s">
        <v>447</v>
      </c>
      <c r="K671" s="11" t="s">
        <v>548</v>
      </c>
      <c r="L671" s="11" t="s">
        <v>493</v>
      </c>
      <c r="M671" s="11" t="s">
        <v>615</v>
      </c>
      <c r="N671" s="11" t="s">
        <v>926</v>
      </c>
      <c r="O671" s="11" t="s">
        <v>563</v>
      </c>
      <c r="P671" s="11" t="s">
        <v>644</v>
      </c>
      <c r="Q671" s="11" t="s">
        <v>2106</v>
      </c>
      <c r="R671" s="11" t="s">
        <v>926</v>
      </c>
      <c r="S671" s="16"/>
      <c r="T671" s="13" t="s">
        <v>5616</v>
      </c>
    </row>
    <row r="672" spans="1:20" x14ac:dyDescent="0.25">
      <c r="A672" s="18" t="s">
        <v>7225</v>
      </c>
      <c r="B672" s="11" t="s">
        <v>5619</v>
      </c>
      <c r="C672" s="11" t="s">
        <v>1844</v>
      </c>
      <c r="D672" s="11" t="s">
        <v>553</v>
      </c>
      <c r="E672" s="11" t="s">
        <v>2548</v>
      </c>
      <c r="F672" s="11" t="s">
        <v>5620</v>
      </c>
      <c r="G672" s="11" t="s">
        <v>1192</v>
      </c>
      <c r="H672" s="11" t="s">
        <v>5621</v>
      </c>
      <c r="I672" s="11" t="s">
        <v>3067</v>
      </c>
      <c r="J672" s="11" t="s">
        <v>3670</v>
      </c>
      <c r="K672" s="11" t="s">
        <v>3890</v>
      </c>
      <c r="L672" s="11" t="s">
        <v>1879</v>
      </c>
      <c r="M672" s="11" t="s">
        <v>875</v>
      </c>
      <c r="N672" s="11" t="s">
        <v>436</v>
      </c>
      <c r="O672" s="11" t="s">
        <v>1786</v>
      </c>
      <c r="P672" s="11" t="s">
        <v>1214</v>
      </c>
      <c r="Q672" s="11" t="s">
        <v>5622</v>
      </c>
      <c r="R672" s="11" t="s">
        <v>372</v>
      </c>
      <c r="S672" s="16"/>
      <c r="T672" s="13" t="s">
        <v>5618</v>
      </c>
    </row>
    <row r="673" spans="1:20" x14ac:dyDescent="0.25">
      <c r="A673" s="18" t="s">
        <v>7226</v>
      </c>
      <c r="B673" s="11" t="s">
        <v>5624</v>
      </c>
      <c r="C673" s="11" t="s">
        <v>1645</v>
      </c>
      <c r="D673" s="11" t="s">
        <v>787</v>
      </c>
      <c r="E673" s="11" t="s">
        <v>1929</v>
      </c>
      <c r="F673" s="11" t="s">
        <v>920</v>
      </c>
      <c r="G673" s="11" t="s">
        <v>371</v>
      </c>
      <c r="H673" s="11" t="s">
        <v>3191</v>
      </c>
      <c r="I673" s="11" t="s">
        <v>5625</v>
      </c>
      <c r="J673" s="11" t="s">
        <v>1217</v>
      </c>
      <c r="K673" s="11" t="s">
        <v>490</v>
      </c>
      <c r="L673" s="11" t="s">
        <v>1641</v>
      </c>
      <c r="M673" s="11" t="s">
        <v>1111</v>
      </c>
      <c r="N673" s="11" t="s">
        <v>1932</v>
      </c>
      <c r="O673" s="11" t="s">
        <v>1334</v>
      </c>
      <c r="P673" s="11" t="s">
        <v>1878</v>
      </c>
      <c r="Q673" s="11" t="s">
        <v>628</v>
      </c>
      <c r="R673" s="11" t="s">
        <v>445</v>
      </c>
      <c r="S673" s="16"/>
      <c r="T673" s="13" t="s">
        <v>5623</v>
      </c>
    </row>
    <row r="674" spans="1:20" x14ac:dyDescent="0.25">
      <c r="A674" s="14" t="s">
        <v>7227</v>
      </c>
      <c r="B674" s="11" t="s">
        <v>5627</v>
      </c>
      <c r="C674" s="11" t="s">
        <v>5628</v>
      </c>
      <c r="D674" s="11" t="s">
        <v>5629</v>
      </c>
      <c r="E674" s="11" t="s">
        <v>5630</v>
      </c>
      <c r="F674" s="11" t="s">
        <v>5631</v>
      </c>
      <c r="G674" s="11" t="s">
        <v>5632</v>
      </c>
      <c r="H674" s="11" t="s">
        <v>5633</v>
      </c>
      <c r="I674" s="11" t="s">
        <v>5634</v>
      </c>
      <c r="J674" s="11" t="s">
        <v>5635</v>
      </c>
      <c r="K674" s="11" t="s">
        <v>5636</v>
      </c>
      <c r="L674" s="11" t="s">
        <v>5637</v>
      </c>
      <c r="M674" s="11" t="s">
        <v>2726</v>
      </c>
      <c r="N674" s="11" t="s">
        <v>5597</v>
      </c>
      <c r="O674" s="11" t="s">
        <v>5638</v>
      </c>
      <c r="P674" s="11" t="s">
        <v>1342</v>
      </c>
      <c r="Q674" s="11" t="s">
        <v>5639</v>
      </c>
      <c r="R674" s="11" t="s">
        <v>4974</v>
      </c>
      <c r="S674" s="17" t="s">
        <v>1020</v>
      </c>
      <c r="T674" s="27" t="s">
        <v>5626</v>
      </c>
    </row>
    <row r="675" spans="1:20" x14ac:dyDescent="0.25">
      <c r="A675" s="18" t="s">
        <v>100</v>
      </c>
      <c r="B675" s="11" t="s">
        <v>5641</v>
      </c>
      <c r="C675" s="11" t="s">
        <v>5642</v>
      </c>
      <c r="D675" s="11" t="s">
        <v>5643</v>
      </c>
      <c r="E675" s="11" t="s">
        <v>5644</v>
      </c>
      <c r="F675" s="11" t="s">
        <v>5645</v>
      </c>
      <c r="G675" s="11" t="s">
        <v>5646</v>
      </c>
      <c r="H675" s="11" t="s">
        <v>5647</v>
      </c>
      <c r="I675" s="11" t="s">
        <v>5648</v>
      </c>
      <c r="J675" s="11" t="s">
        <v>5649</v>
      </c>
      <c r="K675" s="11" t="s">
        <v>3009</v>
      </c>
      <c r="L675" s="11" t="s">
        <v>5650</v>
      </c>
      <c r="M675" s="11" t="s">
        <v>5651</v>
      </c>
      <c r="N675" s="11" t="s">
        <v>1173</v>
      </c>
      <c r="O675" s="11" t="s">
        <v>5652</v>
      </c>
      <c r="P675" s="11" t="s">
        <v>2541</v>
      </c>
      <c r="Q675" s="11" t="s">
        <v>4969</v>
      </c>
      <c r="R675" s="11" t="s">
        <v>1095</v>
      </c>
      <c r="S675" s="17" t="s">
        <v>490</v>
      </c>
      <c r="T675" s="13" t="s">
        <v>5640</v>
      </c>
    </row>
    <row r="676" spans="1:20" x14ac:dyDescent="0.25">
      <c r="A676" s="18" t="s">
        <v>181</v>
      </c>
      <c r="B676" s="11" t="s">
        <v>5654</v>
      </c>
      <c r="C676" s="11" t="s">
        <v>5655</v>
      </c>
      <c r="D676" s="11" t="s">
        <v>5656</v>
      </c>
      <c r="E676" s="11" t="s">
        <v>2156</v>
      </c>
      <c r="F676" s="11" t="s">
        <v>1929</v>
      </c>
      <c r="G676" s="11" t="s">
        <v>3336</v>
      </c>
      <c r="H676" s="11" t="s">
        <v>273</v>
      </c>
      <c r="I676" s="11" t="s">
        <v>5657</v>
      </c>
      <c r="J676" s="11" t="s">
        <v>5658</v>
      </c>
      <c r="K676" s="11" t="s">
        <v>5659</v>
      </c>
      <c r="L676" s="11" t="s">
        <v>5660</v>
      </c>
      <c r="M676" s="11" t="s">
        <v>5661</v>
      </c>
      <c r="N676" s="11" t="s">
        <v>3019</v>
      </c>
      <c r="O676" s="11" t="s">
        <v>421</v>
      </c>
      <c r="P676" s="11" t="s">
        <v>479</v>
      </c>
      <c r="Q676" s="11" t="s">
        <v>1522</v>
      </c>
      <c r="R676" s="15"/>
      <c r="S676" s="16"/>
      <c r="T676" s="13" t="s">
        <v>5653</v>
      </c>
    </row>
    <row r="677" spans="1:20" x14ac:dyDescent="0.25">
      <c r="A677" s="18" t="s">
        <v>2</v>
      </c>
      <c r="B677" s="11" t="s">
        <v>5663</v>
      </c>
      <c r="C677" s="11" t="s">
        <v>5664</v>
      </c>
      <c r="D677" s="11" t="s">
        <v>2675</v>
      </c>
      <c r="E677" s="11" t="s">
        <v>5665</v>
      </c>
      <c r="F677" s="11" t="s">
        <v>4278</v>
      </c>
      <c r="G677" s="11" t="s">
        <v>2864</v>
      </c>
      <c r="H677" s="11" t="s">
        <v>5666</v>
      </c>
      <c r="I677" s="11" t="s">
        <v>5667</v>
      </c>
      <c r="J677" s="11" t="s">
        <v>5668</v>
      </c>
      <c r="K677" s="11" t="s">
        <v>4031</v>
      </c>
      <c r="L677" s="11" t="s">
        <v>1512</v>
      </c>
      <c r="M677" s="11" t="s">
        <v>1418</v>
      </c>
      <c r="N677" s="11" t="s">
        <v>606</v>
      </c>
      <c r="O677" s="11" t="s">
        <v>1186</v>
      </c>
      <c r="P677" s="11" t="s">
        <v>1497</v>
      </c>
      <c r="Q677" s="11" t="s">
        <v>2854</v>
      </c>
      <c r="R677" s="11" t="s">
        <v>3674</v>
      </c>
      <c r="S677" s="16"/>
      <c r="T677" s="13" t="s">
        <v>5662</v>
      </c>
    </row>
    <row r="678" spans="1:20" x14ac:dyDescent="0.25">
      <c r="A678" s="18" t="s">
        <v>193</v>
      </c>
      <c r="B678" s="11" t="s">
        <v>5669</v>
      </c>
      <c r="C678" s="11" t="s">
        <v>5083</v>
      </c>
      <c r="D678" s="11" t="s">
        <v>603</v>
      </c>
      <c r="E678" s="11" t="s">
        <v>1050</v>
      </c>
      <c r="F678" s="11" t="s">
        <v>3257</v>
      </c>
      <c r="G678" s="11" t="s">
        <v>319</v>
      </c>
      <c r="H678" s="11" t="s">
        <v>1182</v>
      </c>
      <c r="I678" s="11" t="s">
        <v>4202</v>
      </c>
      <c r="J678" s="11" t="s">
        <v>872</v>
      </c>
      <c r="K678" s="11" t="s">
        <v>921</v>
      </c>
      <c r="L678" s="11" t="s">
        <v>599</v>
      </c>
      <c r="M678" s="11" t="s">
        <v>926</v>
      </c>
      <c r="N678" s="15"/>
      <c r="O678" s="11" t="s">
        <v>872</v>
      </c>
      <c r="P678" s="11" t="s">
        <v>305</v>
      </c>
      <c r="Q678" s="11" t="s">
        <v>1514</v>
      </c>
      <c r="R678" s="15"/>
      <c r="S678" s="16"/>
      <c r="T678" s="13" t="s">
        <v>193</v>
      </c>
    </row>
    <row r="679" spans="1:20" x14ac:dyDescent="0.25">
      <c r="A679" s="18" t="s">
        <v>3</v>
      </c>
      <c r="B679" s="11" t="s">
        <v>5671</v>
      </c>
      <c r="C679" s="11" t="s">
        <v>3381</v>
      </c>
      <c r="D679" s="11" t="s">
        <v>695</v>
      </c>
      <c r="E679" s="11" t="s">
        <v>5672</v>
      </c>
      <c r="F679" s="11" t="s">
        <v>5622</v>
      </c>
      <c r="G679" s="11" t="s">
        <v>3329</v>
      </c>
      <c r="H679" s="11" t="s">
        <v>1692</v>
      </c>
      <c r="I679" s="11" t="s">
        <v>5673</v>
      </c>
      <c r="J679" s="11" t="s">
        <v>5674</v>
      </c>
      <c r="K679" s="11" t="s">
        <v>792</v>
      </c>
      <c r="L679" s="11" t="s">
        <v>754</v>
      </c>
      <c r="M679" s="11" t="s">
        <v>1419</v>
      </c>
      <c r="N679" s="11" t="s">
        <v>1110</v>
      </c>
      <c r="O679" s="11" t="s">
        <v>4465</v>
      </c>
      <c r="P679" s="11" t="s">
        <v>985</v>
      </c>
      <c r="Q679" s="11" t="s">
        <v>309</v>
      </c>
      <c r="R679" s="11" t="s">
        <v>1325</v>
      </c>
      <c r="S679" s="17" t="s">
        <v>795</v>
      </c>
      <c r="T679" s="13" t="s">
        <v>5670</v>
      </c>
    </row>
    <row r="680" spans="1:20" x14ac:dyDescent="0.25">
      <c r="A680" s="18" t="s">
        <v>5</v>
      </c>
      <c r="B680" s="11" t="s">
        <v>5676</v>
      </c>
      <c r="C680" s="11" t="s">
        <v>5677</v>
      </c>
      <c r="D680" s="11" t="s">
        <v>5678</v>
      </c>
      <c r="E680" s="11" t="s">
        <v>5679</v>
      </c>
      <c r="F680" s="11" t="s">
        <v>1839</v>
      </c>
      <c r="G680" s="11" t="s">
        <v>3476</v>
      </c>
      <c r="H680" s="11" t="s">
        <v>5680</v>
      </c>
      <c r="I680" s="11" t="s">
        <v>4732</v>
      </c>
      <c r="J680" s="11" t="s">
        <v>781</v>
      </c>
      <c r="K680" s="11" t="s">
        <v>765</v>
      </c>
      <c r="L680" s="11" t="s">
        <v>2106</v>
      </c>
      <c r="M680" s="11" t="s">
        <v>690</v>
      </c>
      <c r="N680" s="11" t="s">
        <v>472</v>
      </c>
      <c r="O680" s="11" t="s">
        <v>1173</v>
      </c>
      <c r="P680" s="11" t="s">
        <v>1325</v>
      </c>
      <c r="Q680" s="11" t="s">
        <v>1803</v>
      </c>
      <c r="R680" s="11" t="s">
        <v>560</v>
      </c>
      <c r="S680" s="17" t="s">
        <v>530</v>
      </c>
      <c r="T680" s="13" t="s">
        <v>5675</v>
      </c>
    </row>
    <row r="681" spans="1:20" x14ac:dyDescent="0.25">
      <c r="A681" s="18" t="s">
        <v>4</v>
      </c>
      <c r="B681" s="11" t="s">
        <v>5682</v>
      </c>
      <c r="C681" s="11" t="s">
        <v>5683</v>
      </c>
      <c r="D681" s="11" t="s">
        <v>4348</v>
      </c>
      <c r="E681" s="11" t="s">
        <v>2793</v>
      </c>
      <c r="F681" s="11" t="s">
        <v>4051</v>
      </c>
      <c r="G681" s="11" t="s">
        <v>644</v>
      </c>
      <c r="H681" s="11" t="s">
        <v>488</v>
      </c>
      <c r="I681" s="11" t="s">
        <v>5684</v>
      </c>
      <c r="J681" s="11" t="s">
        <v>2878</v>
      </c>
      <c r="K681" s="11" t="s">
        <v>498</v>
      </c>
      <c r="L681" s="11" t="s">
        <v>1444</v>
      </c>
      <c r="M681" s="11" t="s">
        <v>720</v>
      </c>
      <c r="N681" s="11" t="s">
        <v>548</v>
      </c>
      <c r="O681" s="11" t="s">
        <v>429</v>
      </c>
      <c r="P681" s="11" t="s">
        <v>312</v>
      </c>
      <c r="Q681" s="11" t="s">
        <v>980</v>
      </c>
      <c r="R681" s="11" t="s">
        <v>307</v>
      </c>
      <c r="S681" s="17" t="s">
        <v>472</v>
      </c>
      <c r="T681" s="13" t="s">
        <v>5681</v>
      </c>
    </row>
    <row r="682" spans="1:20" x14ac:dyDescent="0.25">
      <c r="A682" s="18" t="s">
        <v>7228</v>
      </c>
      <c r="B682" s="11" t="s">
        <v>5686</v>
      </c>
      <c r="C682" s="11" t="s">
        <v>2881</v>
      </c>
      <c r="D682" s="11" t="s">
        <v>1423</v>
      </c>
      <c r="E682" s="11" t="s">
        <v>5687</v>
      </c>
      <c r="F682" s="11" t="s">
        <v>1903</v>
      </c>
      <c r="G682" s="11" t="s">
        <v>3648</v>
      </c>
      <c r="H682" s="11" t="s">
        <v>5688</v>
      </c>
      <c r="I682" s="11" t="s">
        <v>2886</v>
      </c>
      <c r="J682" s="11" t="s">
        <v>5689</v>
      </c>
      <c r="K682" s="11" t="s">
        <v>628</v>
      </c>
      <c r="L682" s="11" t="s">
        <v>2194</v>
      </c>
      <c r="M682" s="11" t="s">
        <v>1056</v>
      </c>
      <c r="N682" s="11" t="s">
        <v>917</v>
      </c>
      <c r="O682" s="11" t="s">
        <v>1468</v>
      </c>
      <c r="P682" s="11" t="s">
        <v>1501</v>
      </c>
      <c r="Q682" s="11" t="s">
        <v>535</v>
      </c>
      <c r="R682" s="11" t="s">
        <v>486</v>
      </c>
      <c r="S682" s="16"/>
      <c r="T682" s="13" t="s">
        <v>5685</v>
      </c>
    </row>
    <row r="683" spans="1:20" x14ac:dyDescent="0.25">
      <c r="A683" s="14" t="s">
        <v>61</v>
      </c>
      <c r="B683" s="11" t="s">
        <v>5691</v>
      </c>
      <c r="C683" s="11" t="s">
        <v>5692</v>
      </c>
      <c r="D683" s="11" t="s">
        <v>5693</v>
      </c>
      <c r="E683" s="11" t="s">
        <v>5694</v>
      </c>
      <c r="F683" s="11" t="s">
        <v>5695</v>
      </c>
      <c r="G683" s="11" t="s">
        <v>5696</v>
      </c>
      <c r="H683" s="11" t="s">
        <v>5697</v>
      </c>
      <c r="I683" s="11" t="s">
        <v>5698</v>
      </c>
      <c r="J683" s="11" t="s">
        <v>5699</v>
      </c>
      <c r="K683" s="11" t="s">
        <v>5700</v>
      </c>
      <c r="L683" s="11" t="s">
        <v>5701</v>
      </c>
      <c r="M683" s="11" t="s">
        <v>5702</v>
      </c>
      <c r="N683" s="11" t="s">
        <v>5703</v>
      </c>
      <c r="O683" s="11" t="s">
        <v>5704</v>
      </c>
      <c r="P683" s="11" t="s">
        <v>5705</v>
      </c>
      <c r="Q683" s="11" t="s">
        <v>5706</v>
      </c>
      <c r="R683" s="11" t="s">
        <v>5707</v>
      </c>
      <c r="S683" s="17" t="s">
        <v>5708</v>
      </c>
      <c r="T683" s="27" t="s">
        <v>5690</v>
      </c>
    </row>
    <row r="684" spans="1:20" x14ac:dyDescent="0.25">
      <c r="A684" s="18" t="s">
        <v>61</v>
      </c>
      <c r="B684" s="11" t="s">
        <v>5691</v>
      </c>
      <c r="C684" s="11" t="s">
        <v>5692</v>
      </c>
      <c r="D684" s="11" t="s">
        <v>5693</v>
      </c>
      <c r="E684" s="11" t="s">
        <v>5694</v>
      </c>
      <c r="F684" s="11" t="s">
        <v>5695</v>
      </c>
      <c r="G684" s="11" t="s">
        <v>5696</v>
      </c>
      <c r="H684" s="11" t="s">
        <v>5697</v>
      </c>
      <c r="I684" s="11" t="s">
        <v>5698</v>
      </c>
      <c r="J684" s="11" t="s">
        <v>5699</v>
      </c>
      <c r="K684" s="11" t="s">
        <v>5700</v>
      </c>
      <c r="L684" s="11" t="s">
        <v>5701</v>
      </c>
      <c r="M684" s="11" t="s">
        <v>5702</v>
      </c>
      <c r="N684" s="11" t="s">
        <v>5703</v>
      </c>
      <c r="O684" s="11" t="s">
        <v>5704</v>
      </c>
      <c r="P684" s="11" t="s">
        <v>5705</v>
      </c>
      <c r="Q684" s="11" t="s">
        <v>5706</v>
      </c>
      <c r="R684" s="11" t="s">
        <v>5707</v>
      </c>
      <c r="S684" s="17" t="s">
        <v>5708</v>
      </c>
      <c r="T684" s="13" t="s">
        <v>5690</v>
      </c>
    </row>
    <row r="685" spans="1:20" x14ac:dyDescent="0.25">
      <c r="A685" s="14" t="s">
        <v>7229</v>
      </c>
      <c r="B685" s="11" t="s">
        <v>5710</v>
      </c>
      <c r="C685" s="11" t="s">
        <v>5711</v>
      </c>
      <c r="D685" s="11" t="s">
        <v>5712</v>
      </c>
      <c r="E685" s="11" t="s">
        <v>5713</v>
      </c>
      <c r="F685" s="11" t="s">
        <v>5714</v>
      </c>
      <c r="G685" s="11" t="s">
        <v>5715</v>
      </c>
      <c r="H685" s="11" t="s">
        <v>5716</v>
      </c>
      <c r="I685" s="11" t="s">
        <v>5717</v>
      </c>
      <c r="J685" s="11" t="s">
        <v>5718</v>
      </c>
      <c r="K685" s="11" t="s">
        <v>5719</v>
      </c>
      <c r="L685" s="11" t="s">
        <v>5720</v>
      </c>
      <c r="M685" s="11" t="s">
        <v>5721</v>
      </c>
      <c r="N685" s="11" t="s">
        <v>5722</v>
      </c>
      <c r="O685" s="11" t="s">
        <v>5723</v>
      </c>
      <c r="P685" s="11" t="s">
        <v>5724</v>
      </c>
      <c r="Q685" s="11" t="s">
        <v>5725</v>
      </c>
      <c r="R685" s="11" t="s">
        <v>5726</v>
      </c>
      <c r="S685" s="17" t="s">
        <v>5727</v>
      </c>
      <c r="T685" s="27" t="s">
        <v>5709</v>
      </c>
    </row>
    <row r="686" spans="1:20" x14ac:dyDescent="0.25">
      <c r="A686" s="18" t="s">
        <v>123</v>
      </c>
      <c r="B686" s="11" t="s">
        <v>5729</v>
      </c>
      <c r="C686" s="11" t="s">
        <v>5669</v>
      </c>
      <c r="D686" s="11" t="s">
        <v>5730</v>
      </c>
      <c r="E686" s="11" t="s">
        <v>5731</v>
      </c>
      <c r="F686" s="11" t="s">
        <v>5732</v>
      </c>
      <c r="G686" s="11" t="s">
        <v>5733</v>
      </c>
      <c r="H686" s="11" t="s">
        <v>5734</v>
      </c>
      <c r="I686" s="11" t="s">
        <v>5735</v>
      </c>
      <c r="J686" s="11" t="s">
        <v>5736</v>
      </c>
      <c r="K686" s="11" t="s">
        <v>5737</v>
      </c>
      <c r="L686" s="11" t="s">
        <v>5738</v>
      </c>
      <c r="M686" s="11" t="s">
        <v>5739</v>
      </c>
      <c r="N686" s="11" t="s">
        <v>978</v>
      </c>
      <c r="O686" s="11" t="s">
        <v>788</v>
      </c>
      <c r="P686" s="11" t="s">
        <v>5740</v>
      </c>
      <c r="Q686" s="11" t="s">
        <v>5741</v>
      </c>
      <c r="R686" s="11" t="s">
        <v>5742</v>
      </c>
      <c r="S686" s="17" t="s">
        <v>1006</v>
      </c>
      <c r="T686" s="13" t="s">
        <v>5728</v>
      </c>
    </row>
    <row r="687" spans="1:20" x14ac:dyDescent="0.25">
      <c r="A687" s="18" t="s">
        <v>7230</v>
      </c>
      <c r="B687" s="11" t="s">
        <v>5744</v>
      </c>
      <c r="C687" s="11" t="s">
        <v>5745</v>
      </c>
      <c r="D687" s="11" t="s">
        <v>5083</v>
      </c>
      <c r="E687" s="11" t="s">
        <v>5427</v>
      </c>
      <c r="F687" s="11" t="s">
        <v>4760</v>
      </c>
      <c r="G687" s="11" t="s">
        <v>326</v>
      </c>
      <c r="H687" s="11" t="s">
        <v>5746</v>
      </c>
      <c r="I687" s="11" t="s">
        <v>5747</v>
      </c>
      <c r="J687" s="11" t="s">
        <v>3933</v>
      </c>
      <c r="K687" s="11" t="s">
        <v>2432</v>
      </c>
      <c r="L687" s="11" t="s">
        <v>3109</v>
      </c>
      <c r="M687" s="11" t="s">
        <v>708</v>
      </c>
      <c r="N687" s="11" t="s">
        <v>4121</v>
      </c>
      <c r="O687" s="11" t="s">
        <v>766</v>
      </c>
      <c r="P687" s="11" t="s">
        <v>4528</v>
      </c>
      <c r="Q687" s="11" t="s">
        <v>1157</v>
      </c>
      <c r="R687" s="11" t="s">
        <v>1579</v>
      </c>
      <c r="S687" s="17" t="s">
        <v>968</v>
      </c>
      <c r="T687" s="13" t="s">
        <v>5743</v>
      </c>
    </row>
    <row r="688" spans="1:20" x14ac:dyDescent="0.25">
      <c r="A688" s="18" t="s">
        <v>5748</v>
      </c>
      <c r="B688" s="11" t="s">
        <v>5749</v>
      </c>
      <c r="C688" s="11" t="s">
        <v>5750</v>
      </c>
      <c r="D688" s="11" t="s">
        <v>2639</v>
      </c>
      <c r="E688" s="11" t="s">
        <v>5751</v>
      </c>
      <c r="F688" s="11" t="s">
        <v>5752</v>
      </c>
      <c r="G688" s="11" t="s">
        <v>3487</v>
      </c>
      <c r="H688" s="11" t="s">
        <v>5753</v>
      </c>
      <c r="I688" s="11" t="s">
        <v>5753</v>
      </c>
      <c r="J688" s="11" t="s">
        <v>5754</v>
      </c>
      <c r="K688" s="11" t="s">
        <v>662</v>
      </c>
      <c r="L688" s="11" t="s">
        <v>1333</v>
      </c>
      <c r="M688" s="11" t="s">
        <v>326</v>
      </c>
      <c r="N688" s="15"/>
      <c r="O688" s="11" t="s">
        <v>4534</v>
      </c>
      <c r="P688" s="11" t="s">
        <v>311</v>
      </c>
      <c r="Q688" s="11" t="s">
        <v>322</v>
      </c>
      <c r="R688" s="11" t="s">
        <v>1825</v>
      </c>
      <c r="S688" s="17" t="s">
        <v>1670</v>
      </c>
      <c r="T688" s="13" t="s">
        <v>5748</v>
      </c>
    </row>
    <row r="689" spans="1:20" x14ac:dyDescent="0.25">
      <c r="A689" s="18" t="s">
        <v>7231</v>
      </c>
      <c r="B689" s="11" t="s">
        <v>5756</v>
      </c>
      <c r="C689" s="11" t="s">
        <v>5757</v>
      </c>
      <c r="D689" s="11" t="s">
        <v>5758</v>
      </c>
      <c r="E689" s="11" t="s">
        <v>5300</v>
      </c>
      <c r="F689" s="11" t="s">
        <v>3182</v>
      </c>
      <c r="G689" s="11" t="s">
        <v>546</v>
      </c>
      <c r="H689" s="11" t="s">
        <v>5759</v>
      </c>
      <c r="I689" s="11" t="s">
        <v>5759</v>
      </c>
      <c r="J689" s="11" t="s">
        <v>3305</v>
      </c>
      <c r="K689" s="11" t="s">
        <v>3019</v>
      </c>
      <c r="L689" s="11" t="s">
        <v>3946</v>
      </c>
      <c r="M689" s="11" t="s">
        <v>4407</v>
      </c>
      <c r="N689" s="11" t="s">
        <v>684</v>
      </c>
      <c r="O689" s="11" t="s">
        <v>1802</v>
      </c>
      <c r="P689" s="11" t="s">
        <v>907</v>
      </c>
      <c r="Q689" s="11" t="s">
        <v>1037</v>
      </c>
      <c r="R689" s="11" t="s">
        <v>612</v>
      </c>
      <c r="S689" s="17" t="s">
        <v>486</v>
      </c>
      <c r="T689" s="13" t="s">
        <v>5755</v>
      </c>
    </row>
    <row r="690" spans="1:20" x14ac:dyDescent="0.25">
      <c r="A690" s="18" t="s">
        <v>7232</v>
      </c>
      <c r="B690" s="11" t="s">
        <v>5761</v>
      </c>
      <c r="C690" s="11" t="s">
        <v>5762</v>
      </c>
      <c r="D690" s="11" t="s">
        <v>5763</v>
      </c>
      <c r="E690" s="11" t="s">
        <v>5764</v>
      </c>
      <c r="F690" s="11" t="s">
        <v>5765</v>
      </c>
      <c r="G690" s="11" t="s">
        <v>4465</v>
      </c>
      <c r="H690" s="11" t="s">
        <v>5766</v>
      </c>
      <c r="I690" s="11" t="s">
        <v>5767</v>
      </c>
      <c r="J690" s="11" t="s">
        <v>2513</v>
      </c>
      <c r="K690" s="11" t="s">
        <v>441</v>
      </c>
      <c r="L690" s="11" t="s">
        <v>294</v>
      </c>
      <c r="M690" s="11" t="s">
        <v>1860</v>
      </c>
      <c r="N690" s="11" t="s">
        <v>599</v>
      </c>
      <c r="O690" s="11" t="s">
        <v>2998</v>
      </c>
      <c r="P690" s="11" t="s">
        <v>795</v>
      </c>
      <c r="Q690" s="11" t="s">
        <v>1579</v>
      </c>
      <c r="R690" s="11" t="s">
        <v>995</v>
      </c>
      <c r="S690" s="16"/>
      <c r="T690" s="13" t="s">
        <v>5760</v>
      </c>
    </row>
    <row r="691" spans="1:20" x14ac:dyDescent="0.25">
      <c r="A691" s="18" t="s">
        <v>7233</v>
      </c>
      <c r="B691" s="11" t="s">
        <v>5769</v>
      </c>
      <c r="C691" s="11" t="s">
        <v>711</v>
      </c>
      <c r="D691" s="11" t="s">
        <v>2818</v>
      </c>
      <c r="E691" s="11" t="s">
        <v>5770</v>
      </c>
      <c r="F691" s="11" t="s">
        <v>5771</v>
      </c>
      <c r="G691" s="11" t="s">
        <v>5772</v>
      </c>
      <c r="H691" s="11" t="s">
        <v>2253</v>
      </c>
      <c r="I691" s="11" t="s">
        <v>2253</v>
      </c>
      <c r="J691" s="11" t="s">
        <v>2240</v>
      </c>
      <c r="K691" s="11" t="s">
        <v>2563</v>
      </c>
      <c r="L691" s="11" t="s">
        <v>1192</v>
      </c>
      <c r="M691" s="11" t="s">
        <v>926</v>
      </c>
      <c r="N691" s="15"/>
      <c r="O691" s="11" t="s">
        <v>1781</v>
      </c>
      <c r="P691" s="11" t="s">
        <v>311</v>
      </c>
      <c r="Q691" s="11" t="s">
        <v>2671</v>
      </c>
      <c r="R691" s="11" t="s">
        <v>560</v>
      </c>
      <c r="S691" s="17" t="s">
        <v>443</v>
      </c>
      <c r="T691" s="13" t="s">
        <v>5768</v>
      </c>
    </row>
    <row r="692" spans="1:20" x14ac:dyDescent="0.25">
      <c r="A692" s="18" t="s">
        <v>7234</v>
      </c>
      <c r="B692" s="11" t="s">
        <v>5774</v>
      </c>
      <c r="C692" s="11" t="s">
        <v>5775</v>
      </c>
      <c r="D692" s="11" t="s">
        <v>1462</v>
      </c>
      <c r="E692" s="11" t="s">
        <v>5776</v>
      </c>
      <c r="F692" s="11" t="s">
        <v>5777</v>
      </c>
      <c r="G692" s="11" t="s">
        <v>2175</v>
      </c>
      <c r="H692" s="11" t="s">
        <v>5778</v>
      </c>
      <c r="I692" s="11" t="s">
        <v>2615</v>
      </c>
      <c r="J692" s="11" t="s">
        <v>5779</v>
      </c>
      <c r="K692" s="11" t="s">
        <v>2813</v>
      </c>
      <c r="L692" s="11" t="s">
        <v>1877</v>
      </c>
      <c r="M692" s="11" t="s">
        <v>1185</v>
      </c>
      <c r="N692" s="11" t="s">
        <v>2070</v>
      </c>
      <c r="O692" s="11" t="s">
        <v>543</v>
      </c>
      <c r="P692" s="11" t="s">
        <v>4031</v>
      </c>
      <c r="Q692" s="11" t="s">
        <v>5780</v>
      </c>
      <c r="R692" s="11" t="s">
        <v>4079</v>
      </c>
      <c r="S692" s="17" t="s">
        <v>1785</v>
      </c>
      <c r="T692" s="13" t="s">
        <v>5773</v>
      </c>
    </row>
    <row r="693" spans="1:20" x14ac:dyDescent="0.25">
      <c r="A693" s="18" t="s">
        <v>120</v>
      </c>
      <c r="B693" s="11" t="s">
        <v>5781</v>
      </c>
      <c r="C693" s="11" t="s">
        <v>5782</v>
      </c>
      <c r="D693" s="11" t="s">
        <v>5783</v>
      </c>
      <c r="E693" s="11" t="s">
        <v>5784</v>
      </c>
      <c r="F693" s="11" t="s">
        <v>5785</v>
      </c>
      <c r="G693" s="11" t="s">
        <v>5786</v>
      </c>
      <c r="H693" s="11" t="s">
        <v>5787</v>
      </c>
      <c r="I693" s="11" t="s">
        <v>5788</v>
      </c>
      <c r="J693" s="11" t="s">
        <v>5765</v>
      </c>
      <c r="K693" s="11" t="s">
        <v>2300</v>
      </c>
      <c r="L693" s="11" t="s">
        <v>2924</v>
      </c>
      <c r="M693" s="11" t="s">
        <v>5789</v>
      </c>
      <c r="N693" s="11" t="s">
        <v>1258</v>
      </c>
      <c r="O693" s="11" t="s">
        <v>4051</v>
      </c>
      <c r="P693" s="11" t="s">
        <v>576</v>
      </c>
      <c r="Q693" s="11" t="s">
        <v>2225</v>
      </c>
      <c r="R693" s="11" t="s">
        <v>534</v>
      </c>
      <c r="S693" s="17" t="s">
        <v>1109</v>
      </c>
      <c r="T693" s="13" t="s">
        <v>120</v>
      </c>
    </row>
    <row r="694" spans="1:20" x14ac:dyDescent="0.25">
      <c r="A694" s="18" t="s">
        <v>7235</v>
      </c>
      <c r="B694" s="11" t="s">
        <v>5791</v>
      </c>
      <c r="C694" s="11" t="s">
        <v>5792</v>
      </c>
      <c r="D694" s="11" t="s">
        <v>5793</v>
      </c>
      <c r="E694" s="11" t="s">
        <v>5794</v>
      </c>
      <c r="F694" s="11" t="s">
        <v>5795</v>
      </c>
      <c r="G694" s="11" t="s">
        <v>5796</v>
      </c>
      <c r="H694" s="11" t="s">
        <v>5797</v>
      </c>
      <c r="I694" s="11" t="s">
        <v>5797</v>
      </c>
      <c r="J694" s="11" t="s">
        <v>5798</v>
      </c>
      <c r="K694" s="11" t="s">
        <v>5799</v>
      </c>
      <c r="L694" s="11" t="s">
        <v>342</v>
      </c>
      <c r="M694" s="11" t="s">
        <v>5800</v>
      </c>
      <c r="N694" s="11" t="s">
        <v>2152</v>
      </c>
      <c r="O694" s="11" t="s">
        <v>5801</v>
      </c>
      <c r="P694" s="11" t="s">
        <v>549</v>
      </c>
      <c r="Q694" s="11" t="s">
        <v>5802</v>
      </c>
      <c r="R694" s="11" t="s">
        <v>1217</v>
      </c>
      <c r="S694" s="17" t="s">
        <v>1444</v>
      </c>
      <c r="T694" s="13" t="s">
        <v>5790</v>
      </c>
    </row>
    <row r="695" spans="1:20" x14ac:dyDescent="0.25">
      <c r="A695" s="18" t="s">
        <v>125</v>
      </c>
      <c r="B695" s="11" t="s">
        <v>5804</v>
      </c>
      <c r="C695" s="11" t="s">
        <v>5805</v>
      </c>
      <c r="D695" s="11" t="s">
        <v>5806</v>
      </c>
      <c r="E695" s="11" t="s">
        <v>5807</v>
      </c>
      <c r="F695" s="11" t="s">
        <v>5808</v>
      </c>
      <c r="G695" s="11" t="s">
        <v>1033</v>
      </c>
      <c r="H695" s="11" t="s">
        <v>5809</v>
      </c>
      <c r="I695" s="11" t="s">
        <v>5810</v>
      </c>
      <c r="J695" s="11" t="s">
        <v>2393</v>
      </c>
      <c r="K695" s="11" t="s">
        <v>1455</v>
      </c>
      <c r="L695" s="11" t="s">
        <v>1860</v>
      </c>
      <c r="M695" s="11" t="s">
        <v>5811</v>
      </c>
      <c r="N695" s="11" t="s">
        <v>1091</v>
      </c>
      <c r="O695" s="11" t="s">
        <v>5812</v>
      </c>
      <c r="P695" s="11" t="s">
        <v>2097</v>
      </c>
      <c r="Q695" s="11" t="s">
        <v>1467</v>
      </c>
      <c r="R695" s="11" t="s">
        <v>3662</v>
      </c>
      <c r="S695" s="17" t="s">
        <v>4407</v>
      </c>
      <c r="T695" s="13" t="s">
        <v>5803</v>
      </c>
    </row>
    <row r="696" spans="1:20" x14ac:dyDescent="0.25">
      <c r="A696" s="18" t="s">
        <v>7236</v>
      </c>
      <c r="B696" s="11" t="s">
        <v>5814</v>
      </c>
      <c r="C696" s="11" t="s">
        <v>5677</v>
      </c>
      <c r="D696" s="11" t="s">
        <v>1285</v>
      </c>
      <c r="E696" s="11" t="s">
        <v>4493</v>
      </c>
      <c r="F696" s="11" t="s">
        <v>5815</v>
      </c>
      <c r="G696" s="11" t="s">
        <v>2432</v>
      </c>
      <c r="H696" s="11" t="s">
        <v>2192</v>
      </c>
      <c r="I696" s="11" t="s">
        <v>2192</v>
      </c>
      <c r="J696" s="11" t="s">
        <v>1912</v>
      </c>
      <c r="K696" s="11" t="s">
        <v>1926</v>
      </c>
      <c r="L696" s="11" t="s">
        <v>4407</v>
      </c>
      <c r="M696" s="11" t="s">
        <v>940</v>
      </c>
      <c r="N696" s="11" t="s">
        <v>3304</v>
      </c>
      <c r="O696" s="11" t="s">
        <v>4762</v>
      </c>
      <c r="P696" s="11" t="s">
        <v>1098</v>
      </c>
      <c r="Q696" s="11" t="s">
        <v>779</v>
      </c>
      <c r="R696" s="11" t="s">
        <v>1996</v>
      </c>
      <c r="S696" s="17" t="s">
        <v>1345</v>
      </c>
      <c r="T696" s="13" t="s">
        <v>5813</v>
      </c>
    </row>
    <row r="697" spans="1:20" x14ac:dyDescent="0.25">
      <c r="A697" s="18" t="s">
        <v>7237</v>
      </c>
      <c r="B697" s="11" t="s">
        <v>5817</v>
      </c>
      <c r="C697" s="11" t="s">
        <v>2135</v>
      </c>
      <c r="D697" s="11" t="s">
        <v>5818</v>
      </c>
      <c r="E697" s="11" t="s">
        <v>1532</v>
      </c>
      <c r="F697" s="11" t="s">
        <v>5819</v>
      </c>
      <c r="G697" s="11" t="s">
        <v>1499</v>
      </c>
      <c r="H697" s="11" t="s">
        <v>5480</v>
      </c>
      <c r="I697" s="11" t="s">
        <v>5820</v>
      </c>
      <c r="J697" s="11" t="s">
        <v>593</v>
      </c>
      <c r="K697" s="11" t="s">
        <v>532</v>
      </c>
      <c r="L697" s="11" t="s">
        <v>2541</v>
      </c>
      <c r="M697" s="11" t="s">
        <v>496</v>
      </c>
      <c r="N697" s="11" t="s">
        <v>1702</v>
      </c>
      <c r="O697" s="11" t="s">
        <v>1926</v>
      </c>
      <c r="P697" s="11" t="s">
        <v>1717</v>
      </c>
      <c r="Q697" s="11" t="s">
        <v>1499</v>
      </c>
      <c r="R697" s="15"/>
      <c r="S697" s="16"/>
      <c r="T697" s="13" t="s">
        <v>5816</v>
      </c>
    </row>
    <row r="698" spans="1:20" x14ac:dyDescent="0.25">
      <c r="A698" s="18" t="s">
        <v>7238</v>
      </c>
      <c r="B698" s="11" t="s">
        <v>5822</v>
      </c>
      <c r="C698" s="11" t="s">
        <v>5823</v>
      </c>
      <c r="D698" s="11" t="s">
        <v>1957</v>
      </c>
      <c r="E698" s="11" t="s">
        <v>2066</v>
      </c>
      <c r="F698" s="11" t="s">
        <v>5824</v>
      </c>
      <c r="G698" s="11" t="s">
        <v>305</v>
      </c>
      <c r="H698" s="11" t="s">
        <v>5825</v>
      </c>
      <c r="I698" s="11" t="s">
        <v>5826</v>
      </c>
      <c r="J698" s="11" t="s">
        <v>5827</v>
      </c>
      <c r="K698" s="11" t="s">
        <v>1096</v>
      </c>
      <c r="L698" s="11" t="s">
        <v>371</v>
      </c>
      <c r="M698" s="11" t="s">
        <v>2117</v>
      </c>
      <c r="N698" s="11" t="s">
        <v>530</v>
      </c>
      <c r="O698" s="11" t="s">
        <v>1888</v>
      </c>
      <c r="P698" s="11" t="s">
        <v>599</v>
      </c>
      <c r="Q698" s="11" t="s">
        <v>612</v>
      </c>
      <c r="R698" s="15"/>
      <c r="S698" s="16"/>
      <c r="T698" s="13" t="s">
        <v>5821</v>
      </c>
    </row>
    <row r="699" spans="1:20" x14ac:dyDescent="0.25">
      <c r="A699" s="18" t="s">
        <v>81</v>
      </c>
      <c r="B699" s="11" t="s">
        <v>5829</v>
      </c>
      <c r="C699" s="11" t="s">
        <v>5830</v>
      </c>
      <c r="D699" s="11" t="s">
        <v>1910</v>
      </c>
      <c r="E699" s="11" t="s">
        <v>5831</v>
      </c>
      <c r="F699" s="11" t="s">
        <v>5832</v>
      </c>
      <c r="G699" s="11" t="s">
        <v>5833</v>
      </c>
      <c r="H699" s="11" t="s">
        <v>5834</v>
      </c>
      <c r="I699" s="11" t="s">
        <v>5834</v>
      </c>
      <c r="J699" s="11" t="s">
        <v>5835</v>
      </c>
      <c r="K699" s="11" t="s">
        <v>5836</v>
      </c>
      <c r="L699" s="11" t="s">
        <v>5837</v>
      </c>
      <c r="M699" s="11" t="s">
        <v>5838</v>
      </c>
      <c r="N699" s="11" t="s">
        <v>3513</v>
      </c>
      <c r="O699" s="11" t="s">
        <v>5369</v>
      </c>
      <c r="P699" s="11" t="s">
        <v>4201</v>
      </c>
      <c r="Q699" s="11" t="s">
        <v>5839</v>
      </c>
      <c r="R699" s="11" t="s">
        <v>1971</v>
      </c>
      <c r="S699" s="17" t="s">
        <v>2610</v>
      </c>
      <c r="T699" s="13" t="s">
        <v>5828</v>
      </c>
    </row>
    <row r="700" spans="1:20" x14ac:dyDescent="0.25">
      <c r="A700" s="18" t="s">
        <v>7239</v>
      </c>
      <c r="B700" s="11" t="s">
        <v>5841</v>
      </c>
      <c r="C700" s="11" t="s">
        <v>2197</v>
      </c>
      <c r="D700" s="11" t="s">
        <v>2167</v>
      </c>
      <c r="E700" s="11" t="s">
        <v>5842</v>
      </c>
      <c r="F700" s="11" t="s">
        <v>1715</v>
      </c>
      <c r="G700" s="11" t="s">
        <v>997</v>
      </c>
      <c r="H700" s="11" t="s">
        <v>3352</v>
      </c>
      <c r="I700" s="11" t="s">
        <v>5843</v>
      </c>
      <c r="J700" s="11" t="s">
        <v>3899</v>
      </c>
      <c r="K700" s="11" t="s">
        <v>1926</v>
      </c>
      <c r="L700" s="11" t="s">
        <v>2096</v>
      </c>
      <c r="M700" s="11" t="s">
        <v>1479</v>
      </c>
      <c r="N700" s="11" t="s">
        <v>1270</v>
      </c>
      <c r="O700" s="11" t="s">
        <v>716</v>
      </c>
      <c r="P700" s="11" t="s">
        <v>319</v>
      </c>
      <c r="Q700" s="11" t="s">
        <v>674</v>
      </c>
      <c r="R700" s="11" t="s">
        <v>2177</v>
      </c>
      <c r="S700" s="17" t="s">
        <v>1694</v>
      </c>
      <c r="T700" s="13" t="s">
        <v>5840</v>
      </c>
    </row>
    <row r="701" spans="1:20" x14ac:dyDescent="0.25">
      <c r="A701" s="18" t="s">
        <v>131</v>
      </c>
      <c r="B701" s="11" t="s">
        <v>5845</v>
      </c>
      <c r="C701" s="11" t="s">
        <v>1565</v>
      </c>
      <c r="D701" s="11" t="s">
        <v>5846</v>
      </c>
      <c r="E701" s="11" t="s">
        <v>5847</v>
      </c>
      <c r="F701" s="11" t="s">
        <v>1855</v>
      </c>
      <c r="G701" s="11" t="s">
        <v>1351</v>
      </c>
      <c r="H701" s="11" t="s">
        <v>5848</v>
      </c>
      <c r="I701" s="11" t="s">
        <v>5849</v>
      </c>
      <c r="J701" s="11" t="s">
        <v>5850</v>
      </c>
      <c r="K701" s="11" t="s">
        <v>3102</v>
      </c>
      <c r="L701" s="11" t="s">
        <v>3395</v>
      </c>
      <c r="M701" s="11" t="s">
        <v>4511</v>
      </c>
      <c r="N701" s="11" t="s">
        <v>1803</v>
      </c>
      <c r="O701" s="11" t="s">
        <v>3433</v>
      </c>
      <c r="P701" s="11" t="s">
        <v>4802</v>
      </c>
      <c r="Q701" s="11" t="s">
        <v>5851</v>
      </c>
      <c r="R701" s="11" t="s">
        <v>4528</v>
      </c>
      <c r="S701" s="17" t="s">
        <v>1713</v>
      </c>
      <c r="T701" s="13" t="s">
        <v>5844</v>
      </c>
    </row>
    <row r="702" spans="1:20" x14ac:dyDescent="0.25">
      <c r="A702" s="19" t="s">
        <v>65</v>
      </c>
      <c r="B702" s="20" t="s">
        <v>5853</v>
      </c>
      <c r="C702" s="21" t="s">
        <v>5854</v>
      </c>
      <c r="D702" s="21" t="s">
        <v>5855</v>
      </c>
      <c r="E702" s="21" t="s">
        <v>5856</v>
      </c>
      <c r="F702" s="21" t="s">
        <v>5857</v>
      </c>
      <c r="G702" s="21" t="s">
        <v>1106</v>
      </c>
      <c r="H702" s="21" t="s">
        <v>5858</v>
      </c>
      <c r="I702" s="21" t="s">
        <v>5859</v>
      </c>
      <c r="J702" s="21" t="s">
        <v>2865</v>
      </c>
      <c r="K702" s="21" t="s">
        <v>2677</v>
      </c>
      <c r="L702" s="21" t="s">
        <v>2821</v>
      </c>
      <c r="M702" s="21" t="s">
        <v>5860</v>
      </c>
      <c r="N702" s="21" t="s">
        <v>2742</v>
      </c>
      <c r="O702" s="21" t="s">
        <v>5861</v>
      </c>
      <c r="P702" s="21" t="s">
        <v>3109</v>
      </c>
      <c r="Q702" s="21" t="s">
        <v>5862</v>
      </c>
      <c r="R702" s="21" t="s">
        <v>1199</v>
      </c>
      <c r="S702" s="26" t="s">
        <v>367</v>
      </c>
      <c r="T702" s="24" t="s">
        <v>5852</v>
      </c>
    </row>
    <row r="704" spans="1:20" s="25" customFormat="1" x14ac:dyDescent="0.25"/>
    <row r="705" spans="1:20" x14ac:dyDescent="0.15">
      <c r="A705" s="3" t="s">
        <v>7240</v>
      </c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 spans="1:20" x14ac:dyDescent="0.15">
      <c r="A706" s="3" t="s">
        <v>7241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 spans="1:20" x14ac:dyDescent="0.15">
      <c r="A707" s="3" t="s">
        <v>197</v>
      </c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 spans="1:20" x14ac:dyDescent="0.15">
      <c r="A708" s="3" t="s">
        <v>198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 spans="1:20" x14ac:dyDescent="0.15">
      <c r="A709" s="3" t="s">
        <v>6814</v>
      </c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 spans="1:20" x14ac:dyDescent="0.15">
      <c r="A710" s="5" t="s">
        <v>6815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spans="1:20" x14ac:dyDescent="0.25">
      <c r="A711" s="127" t="s">
        <v>6816</v>
      </c>
      <c r="B711" s="129" t="s">
        <v>200</v>
      </c>
      <c r="C711" s="129" t="s">
        <v>201</v>
      </c>
      <c r="D711" s="129" t="s">
        <v>202</v>
      </c>
      <c r="E711" s="129" t="s">
        <v>203</v>
      </c>
      <c r="F711" s="129" t="s">
        <v>204</v>
      </c>
      <c r="G711" s="129" t="s">
        <v>205</v>
      </c>
      <c r="H711" s="129" t="s">
        <v>206</v>
      </c>
      <c r="I711" s="136" t="s">
        <v>207</v>
      </c>
      <c r="J711" s="132"/>
      <c r="K711" s="132"/>
      <c r="L711" s="132"/>
      <c r="M711" s="132"/>
      <c r="N711" s="132"/>
      <c r="O711" s="132"/>
      <c r="P711" s="132"/>
      <c r="Q711" s="133"/>
      <c r="R711" s="137" t="s">
        <v>208</v>
      </c>
      <c r="S711" s="8"/>
      <c r="T711" s="137" t="s">
        <v>199</v>
      </c>
    </row>
    <row r="712" spans="1:20" ht="72" x14ac:dyDescent="0.25">
      <c r="A712" s="128"/>
      <c r="B712" s="130"/>
      <c r="C712" s="130"/>
      <c r="D712" s="130"/>
      <c r="E712" s="130"/>
      <c r="F712" s="130"/>
      <c r="G712" s="130"/>
      <c r="H712" s="130"/>
      <c r="I712" s="9" t="s">
        <v>209</v>
      </c>
      <c r="J712" s="9" t="s">
        <v>210</v>
      </c>
      <c r="K712" s="9" t="s">
        <v>211</v>
      </c>
      <c r="L712" s="9" t="s">
        <v>212</v>
      </c>
      <c r="M712" s="9" t="s">
        <v>213</v>
      </c>
      <c r="N712" s="9" t="s">
        <v>214</v>
      </c>
      <c r="O712" s="9" t="s">
        <v>215</v>
      </c>
      <c r="P712" s="9" t="s">
        <v>216</v>
      </c>
      <c r="Q712" s="9" t="s">
        <v>217</v>
      </c>
      <c r="R712" s="130"/>
      <c r="S712" s="9" t="s">
        <v>218</v>
      </c>
      <c r="T712" s="135"/>
    </row>
    <row r="713" spans="1:20" x14ac:dyDescent="0.25">
      <c r="A713" s="7" t="s">
        <v>7242</v>
      </c>
      <c r="B713" s="11" t="s">
        <v>5864</v>
      </c>
      <c r="C713" s="11" t="s">
        <v>1048</v>
      </c>
      <c r="D713" s="11" t="s">
        <v>2167</v>
      </c>
      <c r="E713" s="11" t="s">
        <v>3744</v>
      </c>
      <c r="F713" s="11" t="s">
        <v>1030</v>
      </c>
      <c r="G713" s="11" t="s">
        <v>1215</v>
      </c>
      <c r="H713" s="11" t="s">
        <v>5865</v>
      </c>
      <c r="I713" s="11" t="s">
        <v>5865</v>
      </c>
      <c r="J713" s="11" t="s">
        <v>3993</v>
      </c>
      <c r="K713" s="11" t="s">
        <v>463</v>
      </c>
      <c r="L713" s="11" t="s">
        <v>922</v>
      </c>
      <c r="M713" s="11" t="s">
        <v>1067</v>
      </c>
      <c r="N713" s="11" t="s">
        <v>563</v>
      </c>
      <c r="O713" s="11" t="s">
        <v>4484</v>
      </c>
      <c r="P713" s="11" t="s">
        <v>1825</v>
      </c>
      <c r="Q713" s="11" t="s">
        <v>5866</v>
      </c>
      <c r="R713" s="15"/>
      <c r="S713" s="43"/>
      <c r="T713" s="13" t="s">
        <v>5863</v>
      </c>
    </row>
    <row r="714" spans="1:20" x14ac:dyDescent="0.25">
      <c r="A714" s="18" t="s">
        <v>7243</v>
      </c>
      <c r="B714" s="11" t="s">
        <v>3998</v>
      </c>
      <c r="C714" s="11" t="s">
        <v>5868</v>
      </c>
      <c r="D714" s="11" t="s">
        <v>1243</v>
      </c>
      <c r="E714" s="11" t="s">
        <v>5869</v>
      </c>
      <c r="F714" s="11" t="s">
        <v>5870</v>
      </c>
      <c r="G714" s="11" t="s">
        <v>2231</v>
      </c>
      <c r="H714" s="11" t="s">
        <v>4535</v>
      </c>
      <c r="I714" s="11" t="s">
        <v>5871</v>
      </c>
      <c r="J714" s="11" t="s">
        <v>5872</v>
      </c>
      <c r="K714" s="11" t="s">
        <v>5873</v>
      </c>
      <c r="L714" s="11" t="s">
        <v>5546</v>
      </c>
      <c r="M714" s="11" t="s">
        <v>5874</v>
      </c>
      <c r="N714" s="11" t="s">
        <v>1682</v>
      </c>
      <c r="O714" s="11" t="s">
        <v>5875</v>
      </c>
      <c r="P714" s="11" t="s">
        <v>496</v>
      </c>
      <c r="Q714" s="11" t="s">
        <v>2022</v>
      </c>
      <c r="R714" s="11" t="s">
        <v>3670</v>
      </c>
      <c r="S714" s="17" t="s">
        <v>4123</v>
      </c>
      <c r="T714" s="13" t="s">
        <v>5867</v>
      </c>
    </row>
    <row r="715" spans="1:20" x14ac:dyDescent="0.25">
      <c r="A715" s="18" t="s">
        <v>7244</v>
      </c>
      <c r="B715" s="11" t="s">
        <v>5877</v>
      </c>
      <c r="C715" s="11" t="s">
        <v>5878</v>
      </c>
      <c r="D715" s="11" t="s">
        <v>1487</v>
      </c>
      <c r="E715" s="11" t="s">
        <v>871</v>
      </c>
      <c r="F715" s="11" t="s">
        <v>5879</v>
      </c>
      <c r="G715" s="11" t="s">
        <v>1971</v>
      </c>
      <c r="H715" s="11" t="s">
        <v>604</v>
      </c>
      <c r="I715" s="11" t="s">
        <v>604</v>
      </c>
      <c r="J715" s="11" t="s">
        <v>5880</v>
      </c>
      <c r="K715" s="11" t="s">
        <v>516</v>
      </c>
      <c r="L715" s="11" t="s">
        <v>445</v>
      </c>
      <c r="M715" s="11" t="s">
        <v>1271</v>
      </c>
      <c r="N715" s="11" t="s">
        <v>997</v>
      </c>
      <c r="O715" s="11" t="s">
        <v>1430</v>
      </c>
      <c r="P715" s="11" t="s">
        <v>565</v>
      </c>
      <c r="Q715" s="11" t="s">
        <v>743</v>
      </c>
      <c r="R715" s="15"/>
      <c r="S715" s="16"/>
      <c r="T715" s="13" t="s">
        <v>5876</v>
      </c>
    </row>
    <row r="716" spans="1:20" x14ac:dyDescent="0.25">
      <c r="A716" s="18" t="s">
        <v>190</v>
      </c>
      <c r="B716" s="11" t="s">
        <v>5882</v>
      </c>
      <c r="C716" s="11" t="s">
        <v>5883</v>
      </c>
      <c r="D716" s="11" t="s">
        <v>5884</v>
      </c>
      <c r="E716" s="11" t="s">
        <v>5885</v>
      </c>
      <c r="F716" s="11" t="s">
        <v>5886</v>
      </c>
      <c r="G716" s="11" t="s">
        <v>5887</v>
      </c>
      <c r="H716" s="11" t="s">
        <v>5888</v>
      </c>
      <c r="I716" s="11" t="s">
        <v>5888</v>
      </c>
      <c r="J716" s="11" t="s">
        <v>5889</v>
      </c>
      <c r="K716" s="11" t="s">
        <v>3909</v>
      </c>
      <c r="L716" s="11" t="s">
        <v>1141</v>
      </c>
      <c r="M716" s="11" t="s">
        <v>1821</v>
      </c>
      <c r="N716" s="11" t="s">
        <v>1994</v>
      </c>
      <c r="O716" s="11" t="s">
        <v>3336</v>
      </c>
      <c r="P716" s="11" t="s">
        <v>2426</v>
      </c>
      <c r="Q716" s="11" t="s">
        <v>544</v>
      </c>
      <c r="R716" s="15"/>
      <c r="S716" s="16"/>
      <c r="T716" s="13" t="s">
        <v>5881</v>
      </c>
    </row>
    <row r="717" spans="1:20" x14ac:dyDescent="0.25">
      <c r="A717" s="18" t="s">
        <v>5890</v>
      </c>
      <c r="B717" s="11" t="s">
        <v>5891</v>
      </c>
      <c r="C717" s="11" t="s">
        <v>5892</v>
      </c>
      <c r="D717" s="11" t="s">
        <v>1196</v>
      </c>
      <c r="E717" s="11" t="s">
        <v>5893</v>
      </c>
      <c r="F717" s="11" t="s">
        <v>1914</v>
      </c>
      <c r="G717" s="11" t="s">
        <v>1328</v>
      </c>
      <c r="H717" s="11" t="s">
        <v>5894</v>
      </c>
      <c r="I717" s="11" t="s">
        <v>5894</v>
      </c>
      <c r="J717" s="11" t="s">
        <v>3908</v>
      </c>
      <c r="K717" s="11" t="s">
        <v>1841</v>
      </c>
      <c r="L717" s="11" t="s">
        <v>645</v>
      </c>
      <c r="M717" s="11" t="s">
        <v>1214</v>
      </c>
      <c r="N717" s="11" t="s">
        <v>1109</v>
      </c>
      <c r="O717" s="11" t="s">
        <v>924</v>
      </c>
      <c r="P717" s="11" t="s">
        <v>319</v>
      </c>
      <c r="Q717" s="11" t="s">
        <v>999</v>
      </c>
      <c r="R717" s="15"/>
      <c r="S717" s="16"/>
      <c r="T717" s="13" t="s">
        <v>5890</v>
      </c>
    </row>
    <row r="718" spans="1:20" x14ac:dyDescent="0.25">
      <c r="A718" s="18" t="s">
        <v>162</v>
      </c>
      <c r="B718" s="11" t="s">
        <v>5896</v>
      </c>
      <c r="C718" s="11" t="s">
        <v>5897</v>
      </c>
      <c r="D718" s="11" t="s">
        <v>5898</v>
      </c>
      <c r="E718" s="11" t="s">
        <v>5899</v>
      </c>
      <c r="F718" s="11" t="s">
        <v>2414</v>
      </c>
      <c r="G718" s="11" t="s">
        <v>4920</v>
      </c>
      <c r="H718" s="11" t="s">
        <v>5900</v>
      </c>
      <c r="I718" s="11" t="s">
        <v>5900</v>
      </c>
      <c r="J718" s="11" t="s">
        <v>5901</v>
      </c>
      <c r="K718" s="11" t="s">
        <v>1213</v>
      </c>
      <c r="L718" s="11" t="s">
        <v>1309</v>
      </c>
      <c r="M718" s="11" t="s">
        <v>3097</v>
      </c>
      <c r="N718" s="11" t="s">
        <v>1064</v>
      </c>
      <c r="O718" s="11" t="s">
        <v>5902</v>
      </c>
      <c r="P718" s="11" t="s">
        <v>4693</v>
      </c>
      <c r="Q718" s="11" t="s">
        <v>5903</v>
      </c>
      <c r="R718" s="11" t="s">
        <v>2169</v>
      </c>
      <c r="S718" s="16"/>
      <c r="T718" s="13" t="s">
        <v>5895</v>
      </c>
    </row>
    <row r="719" spans="1:20" x14ac:dyDescent="0.25">
      <c r="A719" s="18" t="s">
        <v>7245</v>
      </c>
      <c r="B719" s="11" t="s">
        <v>5905</v>
      </c>
      <c r="C719" s="11" t="s">
        <v>5906</v>
      </c>
      <c r="D719" s="11" t="s">
        <v>1235</v>
      </c>
      <c r="E719" s="11" t="s">
        <v>1583</v>
      </c>
      <c r="F719" s="11" t="s">
        <v>4434</v>
      </c>
      <c r="G719" s="11" t="s">
        <v>3513</v>
      </c>
      <c r="H719" s="11" t="s">
        <v>3504</v>
      </c>
      <c r="I719" s="11" t="s">
        <v>3504</v>
      </c>
      <c r="J719" s="11" t="s">
        <v>1809</v>
      </c>
      <c r="K719" s="11" t="s">
        <v>645</v>
      </c>
      <c r="L719" s="11" t="s">
        <v>872</v>
      </c>
      <c r="M719" s="11" t="s">
        <v>3993</v>
      </c>
      <c r="N719" s="11" t="s">
        <v>754</v>
      </c>
      <c r="O719" s="11" t="s">
        <v>843</v>
      </c>
      <c r="P719" s="11" t="s">
        <v>1444</v>
      </c>
      <c r="Q719" s="11" t="s">
        <v>5482</v>
      </c>
      <c r="R719" s="11" t="s">
        <v>307</v>
      </c>
      <c r="S719" s="16"/>
      <c r="T719" s="13" t="s">
        <v>5904</v>
      </c>
    </row>
    <row r="720" spans="1:20" x14ac:dyDescent="0.25">
      <c r="A720" s="18" t="s">
        <v>191</v>
      </c>
      <c r="B720" s="11" t="s">
        <v>5908</v>
      </c>
      <c r="C720" s="11" t="s">
        <v>4073</v>
      </c>
      <c r="D720" s="11" t="s">
        <v>5909</v>
      </c>
      <c r="E720" s="11" t="s">
        <v>5910</v>
      </c>
      <c r="F720" s="11" t="s">
        <v>5911</v>
      </c>
      <c r="G720" s="11" t="s">
        <v>5912</v>
      </c>
      <c r="H720" s="11" t="s">
        <v>5913</v>
      </c>
      <c r="I720" s="11" t="s">
        <v>5914</v>
      </c>
      <c r="J720" s="11" t="s">
        <v>5915</v>
      </c>
      <c r="K720" s="11" t="s">
        <v>4024</v>
      </c>
      <c r="L720" s="11" t="s">
        <v>1608</v>
      </c>
      <c r="M720" s="11" t="s">
        <v>4540</v>
      </c>
      <c r="N720" s="11" t="s">
        <v>441</v>
      </c>
      <c r="O720" s="11" t="s">
        <v>2299</v>
      </c>
      <c r="P720" s="11" t="s">
        <v>516</v>
      </c>
      <c r="Q720" s="11" t="s">
        <v>1202</v>
      </c>
      <c r="R720" s="11" t="s">
        <v>5916</v>
      </c>
      <c r="S720" s="17" t="s">
        <v>5546</v>
      </c>
      <c r="T720" s="13" t="s">
        <v>5907</v>
      </c>
    </row>
    <row r="721" spans="1:20" x14ac:dyDescent="0.25">
      <c r="A721" s="18" t="s">
        <v>139</v>
      </c>
      <c r="B721" s="11" t="s">
        <v>5918</v>
      </c>
      <c r="C721" s="11" t="s">
        <v>5919</v>
      </c>
      <c r="D721" s="11" t="s">
        <v>5920</v>
      </c>
      <c r="E721" s="11" t="s">
        <v>5921</v>
      </c>
      <c r="F721" s="11" t="s">
        <v>5922</v>
      </c>
      <c r="G721" s="11" t="s">
        <v>5923</v>
      </c>
      <c r="H721" s="11" t="s">
        <v>5924</v>
      </c>
      <c r="I721" s="11" t="s">
        <v>5925</v>
      </c>
      <c r="J721" s="11" t="s">
        <v>1127</v>
      </c>
      <c r="K721" s="11" t="s">
        <v>5926</v>
      </c>
      <c r="L721" s="11" t="s">
        <v>2268</v>
      </c>
      <c r="M721" s="11" t="s">
        <v>5927</v>
      </c>
      <c r="N721" s="11" t="s">
        <v>4254</v>
      </c>
      <c r="O721" s="11" t="s">
        <v>1287</v>
      </c>
      <c r="P721" s="11" t="s">
        <v>1838</v>
      </c>
      <c r="Q721" s="11" t="s">
        <v>5928</v>
      </c>
      <c r="R721" s="11" t="s">
        <v>5929</v>
      </c>
      <c r="S721" s="17" t="s">
        <v>1836</v>
      </c>
      <c r="T721" s="13" t="s">
        <v>5917</v>
      </c>
    </row>
    <row r="722" spans="1:20" x14ac:dyDescent="0.25">
      <c r="A722" s="18" t="s">
        <v>7246</v>
      </c>
      <c r="B722" s="11" t="s">
        <v>5931</v>
      </c>
      <c r="C722" s="11" t="s">
        <v>5932</v>
      </c>
      <c r="D722" s="11" t="s">
        <v>2258</v>
      </c>
      <c r="E722" s="11" t="s">
        <v>5933</v>
      </c>
      <c r="F722" s="11" t="s">
        <v>5934</v>
      </c>
      <c r="G722" s="11" t="s">
        <v>736</v>
      </c>
      <c r="H722" s="11" t="s">
        <v>5935</v>
      </c>
      <c r="I722" s="11" t="s">
        <v>4404</v>
      </c>
      <c r="J722" s="11" t="s">
        <v>5936</v>
      </c>
      <c r="K722" s="11" t="s">
        <v>707</v>
      </c>
      <c r="L722" s="11" t="s">
        <v>2607</v>
      </c>
      <c r="M722" s="11" t="s">
        <v>5903</v>
      </c>
      <c r="N722" s="11" t="s">
        <v>2912</v>
      </c>
      <c r="O722" s="11" t="s">
        <v>5937</v>
      </c>
      <c r="P722" s="11" t="s">
        <v>1562</v>
      </c>
      <c r="Q722" s="11" t="s">
        <v>1255</v>
      </c>
      <c r="R722" s="11" t="s">
        <v>1562</v>
      </c>
      <c r="S722" s="17" t="s">
        <v>1713</v>
      </c>
      <c r="T722" s="13" t="s">
        <v>5930</v>
      </c>
    </row>
    <row r="723" spans="1:20" x14ac:dyDescent="0.25">
      <c r="A723" s="18" t="s">
        <v>7247</v>
      </c>
      <c r="B723" s="11" t="s">
        <v>5939</v>
      </c>
      <c r="C723" s="11" t="s">
        <v>5898</v>
      </c>
      <c r="D723" s="11" t="s">
        <v>1911</v>
      </c>
      <c r="E723" s="11" t="s">
        <v>1492</v>
      </c>
      <c r="F723" s="11" t="s">
        <v>3562</v>
      </c>
      <c r="G723" s="11" t="s">
        <v>690</v>
      </c>
      <c r="H723" s="11" t="s">
        <v>3082</v>
      </c>
      <c r="I723" s="11" t="s">
        <v>3082</v>
      </c>
      <c r="J723" s="11" t="s">
        <v>736</v>
      </c>
      <c r="K723" s="11" t="s">
        <v>1932</v>
      </c>
      <c r="L723" s="11" t="s">
        <v>1098</v>
      </c>
      <c r="M723" s="11" t="s">
        <v>3250</v>
      </c>
      <c r="N723" s="11" t="s">
        <v>472</v>
      </c>
      <c r="O723" s="11" t="s">
        <v>2751</v>
      </c>
      <c r="P723" s="11" t="s">
        <v>2249</v>
      </c>
      <c r="Q723" s="11" t="s">
        <v>5502</v>
      </c>
      <c r="R723" s="11" t="s">
        <v>359</v>
      </c>
      <c r="S723" s="17" t="s">
        <v>647</v>
      </c>
      <c r="T723" s="13" t="s">
        <v>5938</v>
      </c>
    </row>
    <row r="724" spans="1:20" x14ac:dyDescent="0.25">
      <c r="A724" s="18" t="s">
        <v>68</v>
      </c>
      <c r="B724" s="11" t="s">
        <v>5941</v>
      </c>
      <c r="C724" s="11" t="s">
        <v>5942</v>
      </c>
      <c r="D724" s="11" t="s">
        <v>943</v>
      </c>
      <c r="E724" s="11" t="s">
        <v>5943</v>
      </c>
      <c r="F724" s="11" t="s">
        <v>3456</v>
      </c>
      <c r="G724" s="11" t="s">
        <v>3097</v>
      </c>
      <c r="H724" s="11" t="s">
        <v>5944</v>
      </c>
      <c r="I724" s="11" t="s">
        <v>5945</v>
      </c>
      <c r="J724" s="11" t="s">
        <v>3484</v>
      </c>
      <c r="K724" s="11" t="s">
        <v>3954</v>
      </c>
      <c r="L724" s="11" t="s">
        <v>4632</v>
      </c>
      <c r="M724" s="11" t="s">
        <v>2821</v>
      </c>
      <c r="N724" s="11" t="s">
        <v>733</v>
      </c>
      <c r="O724" s="11" t="s">
        <v>4200</v>
      </c>
      <c r="P724" s="11" t="s">
        <v>1058</v>
      </c>
      <c r="Q724" s="11" t="s">
        <v>5902</v>
      </c>
      <c r="R724" s="11" t="s">
        <v>678</v>
      </c>
      <c r="S724" s="17" t="s">
        <v>1501</v>
      </c>
      <c r="T724" s="13" t="s">
        <v>5940</v>
      </c>
    </row>
    <row r="725" spans="1:20" x14ac:dyDescent="0.25">
      <c r="A725" s="18" t="s">
        <v>7248</v>
      </c>
      <c r="B725" s="11" t="s">
        <v>5947</v>
      </c>
      <c r="C725" s="11" t="s">
        <v>4270</v>
      </c>
      <c r="D725" s="15"/>
      <c r="E725" s="11" t="s">
        <v>4060</v>
      </c>
      <c r="F725" s="11" t="s">
        <v>1248</v>
      </c>
      <c r="G725" s="11" t="s">
        <v>926</v>
      </c>
      <c r="H725" s="11" t="s">
        <v>3561</v>
      </c>
      <c r="I725" s="11" t="s">
        <v>3561</v>
      </c>
      <c r="J725" s="11" t="s">
        <v>446</v>
      </c>
      <c r="K725" s="11" t="s">
        <v>2071</v>
      </c>
      <c r="L725" s="11" t="s">
        <v>642</v>
      </c>
      <c r="M725" s="11" t="s">
        <v>951</v>
      </c>
      <c r="N725" s="11" t="s">
        <v>717</v>
      </c>
      <c r="O725" s="11" t="s">
        <v>2654</v>
      </c>
      <c r="P725" s="11" t="s">
        <v>1110</v>
      </c>
      <c r="Q725" s="11" t="s">
        <v>1803</v>
      </c>
      <c r="R725" s="15"/>
      <c r="S725" s="16"/>
      <c r="T725" s="13" t="s">
        <v>5946</v>
      </c>
    </row>
    <row r="726" spans="1:20" x14ac:dyDescent="0.25">
      <c r="A726" s="18" t="s">
        <v>53</v>
      </c>
      <c r="B726" s="11" t="s">
        <v>5949</v>
      </c>
      <c r="C726" s="11" t="s">
        <v>5950</v>
      </c>
      <c r="D726" s="11" t="s">
        <v>298</v>
      </c>
      <c r="E726" s="11" t="s">
        <v>5951</v>
      </c>
      <c r="F726" s="11" t="s">
        <v>5952</v>
      </c>
      <c r="G726" s="11" t="s">
        <v>465</v>
      </c>
      <c r="H726" s="11" t="s">
        <v>5953</v>
      </c>
      <c r="I726" s="11" t="s">
        <v>5954</v>
      </c>
      <c r="J726" s="11" t="s">
        <v>5955</v>
      </c>
      <c r="K726" s="11" t="s">
        <v>614</v>
      </c>
      <c r="L726" s="11" t="s">
        <v>1328</v>
      </c>
      <c r="M726" s="11" t="s">
        <v>2495</v>
      </c>
      <c r="N726" s="11" t="s">
        <v>606</v>
      </c>
      <c r="O726" s="11" t="s">
        <v>3373</v>
      </c>
      <c r="P726" s="11" t="s">
        <v>477</v>
      </c>
      <c r="Q726" s="11" t="s">
        <v>322</v>
      </c>
      <c r="R726" s="11" t="s">
        <v>2798</v>
      </c>
      <c r="S726" s="16"/>
      <c r="T726" s="13" t="s">
        <v>5948</v>
      </c>
    </row>
    <row r="727" spans="1:20" x14ac:dyDescent="0.25">
      <c r="A727" s="18" t="s">
        <v>7249</v>
      </c>
      <c r="B727" s="11" t="s">
        <v>5957</v>
      </c>
      <c r="C727" s="11" t="s">
        <v>5958</v>
      </c>
      <c r="D727" s="11" t="s">
        <v>2994</v>
      </c>
      <c r="E727" s="11" t="s">
        <v>5959</v>
      </c>
      <c r="F727" s="11" t="s">
        <v>5960</v>
      </c>
      <c r="G727" s="11" t="s">
        <v>3583</v>
      </c>
      <c r="H727" s="11" t="s">
        <v>5961</v>
      </c>
      <c r="I727" s="11" t="s">
        <v>5962</v>
      </c>
      <c r="J727" s="11" t="s">
        <v>417</v>
      </c>
      <c r="K727" s="11" t="s">
        <v>2269</v>
      </c>
      <c r="L727" s="11" t="s">
        <v>970</v>
      </c>
      <c r="M727" s="11" t="s">
        <v>4955</v>
      </c>
      <c r="N727" s="11" t="s">
        <v>793</v>
      </c>
      <c r="O727" s="11" t="s">
        <v>691</v>
      </c>
      <c r="P727" s="11" t="s">
        <v>921</v>
      </c>
      <c r="Q727" s="11" t="s">
        <v>2219</v>
      </c>
      <c r="R727" s="15"/>
      <c r="S727" s="16"/>
      <c r="T727" s="13" t="s">
        <v>5956</v>
      </c>
    </row>
    <row r="728" spans="1:20" x14ac:dyDescent="0.25">
      <c r="A728" s="18" t="s">
        <v>71</v>
      </c>
      <c r="B728" s="11" t="s">
        <v>5964</v>
      </c>
      <c r="C728" s="11" t="s">
        <v>5965</v>
      </c>
      <c r="D728" s="11" t="s">
        <v>5763</v>
      </c>
      <c r="E728" s="11" t="s">
        <v>5966</v>
      </c>
      <c r="F728" s="11" t="s">
        <v>5967</v>
      </c>
      <c r="G728" s="11" t="s">
        <v>2248</v>
      </c>
      <c r="H728" s="11" t="s">
        <v>470</v>
      </c>
      <c r="I728" s="11" t="s">
        <v>1158</v>
      </c>
      <c r="J728" s="11" t="s">
        <v>3899</v>
      </c>
      <c r="K728" s="11" t="s">
        <v>1260</v>
      </c>
      <c r="L728" s="11" t="s">
        <v>3583</v>
      </c>
      <c r="M728" s="11" t="s">
        <v>2607</v>
      </c>
      <c r="N728" s="11" t="s">
        <v>465</v>
      </c>
      <c r="O728" s="11" t="s">
        <v>3345</v>
      </c>
      <c r="P728" s="11" t="s">
        <v>968</v>
      </c>
      <c r="Q728" s="11" t="s">
        <v>3455</v>
      </c>
      <c r="R728" s="11" t="s">
        <v>1510</v>
      </c>
      <c r="S728" s="17" t="s">
        <v>355</v>
      </c>
      <c r="T728" s="13" t="s">
        <v>5963</v>
      </c>
    </row>
    <row r="729" spans="1:20" x14ac:dyDescent="0.25">
      <c r="A729" s="18" t="s">
        <v>5968</v>
      </c>
      <c r="B729" s="11" t="s">
        <v>5969</v>
      </c>
      <c r="C729" s="11" t="s">
        <v>5970</v>
      </c>
      <c r="D729" s="11" t="s">
        <v>316</v>
      </c>
      <c r="E729" s="11" t="s">
        <v>5971</v>
      </c>
      <c r="F729" s="11" t="s">
        <v>833</v>
      </c>
      <c r="G729" s="11" t="s">
        <v>305</v>
      </c>
      <c r="H729" s="11" t="s">
        <v>1443</v>
      </c>
      <c r="I729" s="11" t="s">
        <v>5972</v>
      </c>
      <c r="J729" s="11" t="s">
        <v>4932</v>
      </c>
      <c r="K729" s="11" t="s">
        <v>923</v>
      </c>
      <c r="L729" s="11" t="s">
        <v>1110</v>
      </c>
      <c r="M729" s="11" t="s">
        <v>985</v>
      </c>
      <c r="N729" s="11" t="s">
        <v>1085</v>
      </c>
      <c r="O729" s="11" t="s">
        <v>984</v>
      </c>
      <c r="P729" s="11" t="s">
        <v>495</v>
      </c>
      <c r="Q729" s="11" t="s">
        <v>545</v>
      </c>
      <c r="R729" s="11" t="s">
        <v>1109</v>
      </c>
      <c r="S729" s="17" t="s">
        <v>472</v>
      </c>
      <c r="T729" s="13" t="s">
        <v>5968</v>
      </c>
    </row>
    <row r="730" spans="1:20" x14ac:dyDescent="0.25">
      <c r="A730" s="18" t="s">
        <v>7250</v>
      </c>
      <c r="B730" s="11" t="s">
        <v>5974</v>
      </c>
      <c r="C730" s="11" t="s">
        <v>5007</v>
      </c>
      <c r="D730" s="11" t="s">
        <v>2190</v>
      </c>
      <c r="E730" s="11" t="s">
        <v>3993</v>
      </c>
      <c r="F730" s="11" t="s">
        <v>1774</v>
      </c>
      <c r="G730" s="11" t="s">
        <v>517</v>
      </c>
      <c r="H730" s="11" t="s">
        <v>3045</v>
      </c>
      <c r="I730" s="11" t="s">
        <v>408</v>
      </c>
      <c r="J730" s="11" t="s">
        <v>1840</v>
      </c>
      <c r="K730" s="11" t="s">
        <v>324</v>
      </c>
      <c r="L730" s="11" t="s">
        <v>1579</v>
      </c>
      <c r="M730" s="11" t="s">
        <v>493</v>
      </c>
      <c r="N730" s="11" t="s">
        <v>524</v>
      </c>
      <c r="O730" s="11" t="s">
        <v>2721</v>
      </c>
      <c r="P730" s="11" t="s">
        <v>357</v>
      </c>
      <c r="Q730" s="11" t="s">
        <v>326</v>
      </c>
      <c r="R730" s="11" t="s">
        <v>923</v>
      </c>
      <c r="S730" s="16"/>
      <c r="T730" s="13" t="s">
        <v>5973</v>
      </c>
    </row>
    <row r="731" spans="1:20" x14ac:dyDescent="0.25">
      <c r="A731" s="18" t="s">
        <v>7251</v>
      </c>
      <c r="B731" s="11" t="s">
        <v>5976</v>
      </c>
      <c r="C731" s="11" t="s">
        <v>483</v>
      </c>
      <c r="D731" s="11" t="s">
        <v>298</v>
      </c>
      <c r="E731" s="11" t="s">
        <v>3967</v>
      </c>
      <c r="F731" s="11" t="s">
        <v>5205</v>
      </c>
      <c r="G731" s="11" t="s">
        <v>561</v>
      </c>
      <c r="H731" s="11" t="s">
        <v>2685</v>
      </c>
      <c r="I731" s="11" t="s">
        <v>2685</v>
      </c>
      <c r="J731" s="11" t="s">
        <v>1915</v>
      </c>
      <c r="K731" s="11" t="s">
        <v>2004</v>
      </c>
      <c r="L731" s="11" t="s">
        <v>477</v>
      </c>
      <c r="M731" s="11" t="s">
        <v>566</v>
      </c>
      <c r="N731" s="11" t="s">
        <v>478</v>
      </c>
      <c r="O731" s="11" t="s">
        <v>2696</v>
      </c>
      <c r="P731" s="11" t="s">
        <v>476</v>
      </c>
      <c r="Q731" s="11" t="s">
        <v>535</v>
      </c>
      <c r="R731" s="11" t="s">
        <v>610</v>
      </c>
      <c r="S731" s="17" t="s">
        <v>845</v>
      </c>
      <c r="T731" s="13" t="s">
        <v>5975</v>
      </c>
    </row>
    <row r="732" spans="1:20" x14ac:dyDescent="0.25">
      <c r="A732" s="18" t="s">
        <v>7252</v>
      </c>
      <c r="B732" s="11" t="s">
        <v>5978</v>
      </c>
      <c r="C732" s="11" t="s">
        <v>5979</v>
      </c>
      <c r="D732" s="11" t="s">
        <v>5980</v>
      </c>
      <c r="E732" s="11" t="s">
        <v>5981</v>
      </c>
      <c r="F732" s="11" t="s">
        <v>5982</v>
      </c>
      <c r="G732" s="11" t="s">
        <v>1594</v>
      </c>
      <c r="H732" s="11" t="s">
        <v>5983</v>
      </c>
      <c r="I732" s="11" t="s">
        <v>5984</v>
      </c>
      <c r="J732" s="11" t="s">
        <v>4869</v>
      </c>
      <c r="K732" s="11" t="s">
        <v>4730</v>
      </c>
      <c r="L732" s="11" t="s">
        <v>558</v>
      </c>
      <c r="M732" s="11" t="s">
        <v>1686</v>
      </c>
      <c r="N732" s="11" t="s">
        <v>559</v>
      </c>
      <c r="O732" s="11" t="s">
        <v>5430</v>
      </c>
      <c r="P732" s="11" t="s">
        <v>1526</v>
      </c>
      <c r="Q732" s="11" t="s">
        <v>325</v>
      </c>
      <c r="R732" s="15"/>
      <c r="S732" s="16"/>
      <c r="T732" s="13" t="s">
        <v>5977</v>
      </c>
    </row>
    <row r="733" spans="1:20" x14ac:dyDescent="0.25">
      <c r="A733" s="14" t="s">
        <v>7253</v>
      </c>
      <c r="B733" s="11" t="s">
        <v>5986</v>
      </c>
      <c r="C733" s="11" t="s">
        <v>5987</v>
      </c>
      <c r="D733" s="11" t="s">
        <v>5988</v>
      </c>
      <c r="E733" s="11" t="s">
        <v>5989</v>
      </c>
      <c r="F733" s="11" t="s">
        <v>5990</v>
      </c>
      <c r="G733" s="11" t="s">
        <v>5991</v>
      </c>
      <c r="H733" s="11" t="s">
        <v>5992</v>
      </c>
      <c r="I733" s="11" t="s">
        <v>5993</v>
      </c>
      <c r="J733" s="11" t="s">
        <v>5994</v>
      </c>
      <c r="K733" s="11" t="s">
        <v>5995</v>
      </c>
      <c r="L733" s="11" t="s">
        <v>5996</v>
      </c>
      <c r="M733" s="11" t="s">
        <v>5997</v>
      </c>
      <c r="N733" s="11" t="s">
        <v>5998</v>
      </c>
      <c r="O733" s="11" t="s">
        <v>5999</v>
      </c>
      <c r="P733" s="11" t="s">
        <v>6000</v>
      </c>
      <c r="Q733" s="11" t="s">
        <v>6001</v>
      </c>
      <c r="R733" s="11" t="s">
        <v>5031</v>
      </c>
      <c r="S733" s="17" t="s">
        <v>6002</v>
      </c>
      <c r="T733" s="13" t="s">
        <v>5985</v>
      </c>
    </row>
    <row r="734" spans="1:20" x14ac:dyDescent="0.25">
      <c r="A734" s="18" t="s">
        <v>72</v>
      </c>
      <c r="B734" s="11" t="s">
        <v>6004</v>
      </c>
      <c r="C734" s="11" t="s">
        <v>6005</v>
      </c>
      <c r="D734" s="11" t="s">
        <v>6006</v>
      </c>
      <c r="E734" s="11" t="s">
        <v>6007</v>
      </c>
      <c r="F734" s="11" t="s">
        <v>6008</v>
      </c>
      <c r="G734" s="11" t="s">
        <v>4543</v>
      </c>
      <c r="H734" s="11" t="s">
        <v>6009</v>
      </c>
      <c r="I734" s="11" t="s">
        <v>6010</v>
      </c>
      <c r="J734" s="11" t="s">
        <v>6011</v>
      </c>
      <c r="K734" s="11" t="s">
        <v>4769</v>
      </c>
      <c r="L734" s="11" t="s">
        <v>6012</v>
      </c>
      <c r="M734" s="11" t="s">
        <v>934</v>
      </c>
      <c r="N734" s="11" t="s">
        <v>1498</v>
      </c>
      <c r="O734" s="11" t="s">
        <v>2642</v>
      </c>
      <c r="P734" s="11" t="s">
        <v>670</v>
      </c>
      <c r="Q734" s="11" t="s">
        <v>6013</v>
      </c>
      <c r="R734" s="15"/>
      <c r="S734" s="16"/>
      <c r="T734" s="13" t="s">
        <v>6003</v>
      </c>
    </row>
    <row r="735" spans="1:20" x14ac:dyDescent="0.25">
      <c r="A735" s="18" t="s">
        <v>7254</v>
      </c>
      <c r="B735" s="11" t="s">
        <v>6015</v>
      </c>
      <c r="C735" s="11" t="s">
        <v>6016</v>
      </c>
      <c r="D735" s="11" t="s">
        <v>6017</v>
      </c>
      <c r="E735" s="11" t="s">
        <v>6018</v>
      </c>
      <c r="F735" s="11" t="s">
        <v>3455</v>
      </c>
      <c r="G735" s="11" t="s">
        <v>5420</v>
      </c>
      <c r="H735" s="11" t="s">
        <v>6019</v>
      </c>
      <c r="I735" s="11" t="s">
        <v>6020</v>
      </c>
      <c r="J735" s="11" t="s">
        <v>6021</v>
      </c>
      <c r="K735" s="11" t="s">
        <v>1877</v>
      </c>
      <c r="L735" s="11" t="s">
        <v>440</v>
      </c>
      <c r="M735" s="11" t="s">
        <v>1467</v>
      </c>
      <c r="N735" s="11" t="s">
        <v>545</v>
      </c>
      <c r="O735" s="11" t="s">
        <v>2242</v>
      </c>
      <c r="P735" s="11" t="s">
        <v>1670</v>
      </c>
      <c r="Q735" s="11" t="s">
        <v>1011</v>
      </c>
      <c r="R735" s="11" t="s">
        <v>477</v>
      </c>
      <c r="S735" s="17" t="s">
        <v>1304</v>
      </c>
      <c r="T735" s="13" t="s">
        <v>6014</v>
      </c>
    </row>
    <row r="736" spans="1:20" x14ac:dyDescent="0.25">
      <c r="A736" s="18" t="s">
        <v>6022</v>
      </c>
      <c r="B736" s="11" t="s">
        <v>6023</v>
      </c>
      <c r="C736" s="11" t="s">
        <v>6024</v>
      </c>
      <c r="D736" s="11" t="s">
        <v>2557</v>
      </c>
      <c r="E736" s="11" t="s">
        <v>6025</v>
      </c>
      <c r="F736" s="11" t="s">
        <v>6026</v>
      </c>
      <c r="G736" s="11" t="s">
        <v>4273</v>
      </c>
      <c r="H736" s="11" t="s">
        <v>3885</v>
      </c>
      <c r="I736" s="11" t="s">
        <v>6027</v>
      </c>
      <c r="J736" s="11" t="s">
        <v>6028</v>
      </c>
      <c r="K736" s="11" t="s">
        <v>1983</v>
      </c>
      <c r="L736" s="11" t="s">
        <v>1494</v>
      </c>
      <c r="M736" s="11" t="s">
        <v>3303</v>
      </c>
      <c r="N736" s="11" t="s">
        <v>2070</v>
      </c>
      <c r="O736" s="11" t="s">
        <v>6029</v>
      </c>
      <c r="P736" s="11" t="s">
        <v>793</v>
      </c>
      <c r="Q736" s="11" t="s">
        <v>615</v>
      </c>
      <c r="R736" s="11" t="s">
        <v>477</v>
      </c>
      <c r="S736" s="17" t="s">
        <v>1419</v>
      </c>
      <c r="T736" s="13" t="s">
        <v>6022</v>
      </c>
    </row>
    <row r="737" spans="1:20" x14ac:dyDescent="0.25">
      <c r="A737" s="18" t="s">
        <v>7255</v>
      </c>
      <c r="B737" s="11" t="s">
        <v>6031</v>
      </c>
      <c r="C737" s="11" t="s">
        <v>6032</v>
      </c>
      <c r="D737" s="11" t="s">
        <v>433</v>
      </c>
      <c r="E737" s="11" t="s">
        <v>6033</v>
      </c>
      <c r="F737" s="11" t="s">
        <v>6034</v>
      </c>
      <c r="G737" s="11" t="s">
        <v>660</v>
      </c>
      <c r="H737" s="11" t="s">
        <v>6035</v>
      </c>
      <c r="I737" s="11" t="s">
        <v>5246</v>
      </c>
      <c r="J737" s="11" t="s">
        <v>3524</v>
      </c>
      <c r="K737" s="11" t="s">
        <v>1021</v>
      </c>
      <c r="L737" s="11" t="s">
        <v>1077</v>
      </c>
      <c r="M737" s="11" t="s">
        <v>293</v>
      </c>
      <c r="N737" s="11" t="s">
        <v>556</v>
      </c>
      <c r="O737" s="11" t="s">
        <v>387</v>
      </c>
      <c r="P737" s="11" t="s">
        <v>845</v>
      </c>
      <c r="Q737" s="11" t="s">
        <v>1959</v>
      </c>
      <c r="R737" s="11" t="s">
        <v>968</v>
      </c>
      <c r="S737" s="17" t="s">
        <v>917</v>
      </c>
      <c r="T737" s="13" t="s">
        <v>6030</v>
      </c>
    </row>
    <row r="738" spans="1:20" x14ac:dyDescent="0.25">
      <c r="A738" s="18" t="s">
        <v>7256</v>
      </c>
      <c r="B738" s="11" t="s">
        <v>6037</v>
      </c>
      <c r="C738" s="11" t="s">
        <v>6038</v>
      </c>
      <c r="D738" s="15"/>
      <c r="E738" s="11" t="s">
        <v>6039</v>
      </c>
      <c r="F738" s="11" t="s">
        <v>6040</v>
      </c>
      <c r="G738" s="11" t="s">
        <v>3315</v>
      </c>
      <c r="H738" s="11" t="s">
        <v>6041</v>
      </c>
      <c r="I738" s="11" t="s">
        <v>6042</v>
      </c>
      <c r="J738" s="11" t="s">
        <v>6043</v>
      </c>
      <c r="K738" s="11" t="s">
        <v>1780</v>
      </c>
      <c r="L738" s="11" t="s">
        <v>1332</v>
      </c>
      <c r="M738" s="11" t="s">
        <v>6044</v>
      </c>
      <c r="N738" s="11" t="s">
        <v>792</v>
      </c>
      <c r="O738" s="11" t="s">
        <v>6045</v>
      </c>
      <c r="P738" s="11" t="s">
        <v>1333</v>
      </c>
      <c r="Q738" s="11" t="s">
        <v>5573</v>
      </c>
      <c r="R738" s="15"/>
      <c r="S738" s="16"/>
      <c r="T738" s="13" t="s">
        <v>6036</v>
      </c>
    </row>
    <row r="739" spans="1:20" x14ac:dyDescent="0.25">
      <c r="A739" s="18" t="s">
        <v>7257</v>
      </c>
      <c r="B739" s="11" t="s">
        <v>6047</v>
      </c>
      <c r="C739" s="11" t="s">
        <v>6048</v>
      </c>
      <c r="D739" s="11" t="s">
        <v>758</v>
      </c>
      <c r="E739" s="11" t="s">
        <v>1299</v>
      </c>
      <c r="F739" s="11" t="s">
        <v>321</v>
      </c>
      <c r="G739" s="11" t="s">
        <v>5003</v>
      </c>
      <c r="H739" s="11" t="s">
        <v>3682</v>
      </c>
      <c r="I739" s="11" t="s">
        <v>6049</v>
      </c>
      <c r="J739" s="11" t="s">
        <v>1774</v>
      </c>
      <c r="K739" s="11" t="s">
        <v>1056</v>
      </c>
      <c r="L739" s="11" t="s">
        <v>2798</v>
      </c>
      <c r="M739" s="11" t="s">
        <v>1959</v>
      </c>
      <c r="N739" s="11" t="s">
        <v>495</v>
      </c>
      <c r="O739" s="11" t="s">
        <v>498</v>
      </c>
      <c r="P739" s="11" t="s">
        <v>486</v>
      </c>
      <c r="Q739" s="11" t="s">
        <v>1141</v>
      </c>
      <c r="R739" s="15"/>
      <c r="S739" s="16"/>
      <c r="T739" s="13" t="s">
        <v>6046</v>
      </c>
    </row>
    <row r="740" spans="1:20" x14ac:dyDescent="0.25">
      <c r="A740" s="18" t="s">
        <v>7258</v>
      </c>
      <c r="B740" s="11" t="s">
        <v>6051</v>
      </c>
      <c r="C740" s="11" t="s">
        <v>2074</v>
      </c>
      <c r="D740" s="11" t="s">
        <v>298</v>
      </c>
      <c r="E740" s="11" t="s">
        <v>6052</v>
      </c>
      <c r="F740" s="11" t="s">
        <v>6053</v>
      </c>
      <c r="G740" s="11" t="s">
        <v>1257</v>
      </c>
      <c r="H740" s="11" t="s">
        <v>6054</v>
      </c>
      <c r="I740" s="11" t="s">
        <v>6055</v>
      </c>
      <c r="J740" s="11" t="s">
        <v>3507</v>
      </c>
      <c r="K740" s="11" t="s">
        <v>730</v>
      </c>
      <c r="L740" s="11" t="s">
        <v>678</v>
      </c>
      <c r="M740" s="11" t="s">
        <v>3506</v>
      </c>
      <c r="N740" s="11" t="s">
        <v>730</v>
      </c>
      <c r="O740" s="11" t="s">
        <v>921</v>
      </c>
      <c r="P740" s="11" t="s">
        <v>477</v>
      </c>
      <c r="Q740" s="11" t="s">
        <v>2259</v>
      </c>
      <c r="R740" s="11" t="s">
        <v>1694</v>
      </c>
      <c r="S740" s="17" t="s">
        <v>735</v>
      </c>
      <c r="T740" s="13" t="s">
        <v>6050</v>
      </c>
    </row>
    <row r="741" spans="1:20" x14ac:dyDescent="0.25">
      <c r="A741" s="18" t="s">
        <v>7259</v>
      </c>
      <c r="B741" s="11" t="s">
        <v>6057</v>
      </c>
      <c r="C741" s="11" t="s">
        <v>6058</v>
      </c>
      <c r="D741" s="11" t="s">
        <v>553</v>
      </c>
      <c r="E741" s="11" t="s">
        <v>6059</v>
      </c>
      <c r="F741" s="11" t="s">
        <v>6060</v>
      </c>
      <c r="G741" s="11" t="s">
        <v>719</v>
      </c>
      <c r="H741" s="11" t="s">
        <v>3353</v>
      </c>
      <c r="I741" s="11" t="s">
        <v>6061</v>
      </c>
      <c r="J741" s="11" t="s">
        <v>890</v>
      </c>
      <c r="K741" s="11" t="s">
        <v>780</v>
      </c>
      <c r="L741" s="11" t="s">
        <v>2878</v>
      </c>
      <c r="M741" s="11" t="s">
        <v>2837</v>
      </c>
      <c r="N741" s="11" t="s">
        <v>708</v>
      </c>
      <c r="O741" s="11" t="s">
        <v>6062</v>
      </c>
      <c r="P741" s="11" t="s">
        <v>1694</v>
      </c>
      <c r="Q741" s="11" t="s">
        <v>1986</v>
      </c>
      <c r="R741" s="11" t="s">
        <v>325</v>
      </c>
      <c r="S741" s="17" t="s">
        <v>968</v>
      </c>
      <c r="T741" s="13" t="s">
        <v>6056</v>
      </c>
    </row>
    <row r="742" spans="1:20" x14ac:dyDescent="0.25">
      <c r="A742" s="18" t="s">
        <v>7260</v>
      </c>
      <c r="B742" s="11" t="s">
        <v>6064</v>
      </c>
      <c r="C742" s="11" t="s">
        <v>1148</v>
      </c>
      <c r="D742" s="11" t="s">
        <v>1769</v>
      </c>
      <c r="E742" s="11" t="s">
        <v>6065</v>
      </c>
      <c r="F742" s="11" t="s">
        <v>6013</v>
      </c>
      <c r="G742" s="11" t="s">
        <v>306</v>
      </c>
      <c r="H742" s="11" t="s">
        <v>6066</v>
      </c>
      <c r="I742" s="11" t="s">
        <v>6067</v>
      </c>
      <c r="J742" s="11" t="s">
        <v>4691</v>
      </c>
      <c r="K742" s="11" t="s">
        <v>2618</v>
      </c>
      <c r="L742" s="11" t="s">
        <v>479</v>
      </c>
      <c r="M742" s="11" t="s">
        <v>2604</v>
      </c>
      <c r="N742" s="11" t="s">
        <v>319</v>
      </c>
      <c r="O742" s="11" t="s">
        <v>474</v>
      </c>
      <c r="P742" s="11" t="s">
        <v>1932</v>
      </c>
      <c r="Q742" s="11" t="s">
        <v>461</v>
      </c>
      <c r="R742" s="11" t="s">
        <v>1304</v>
      </c>
      <c r="S742" s="17" t="s">
        <v>895</v>
      </c>
      <c r="T742" s="13" t="s">
        <v>6063</v>
      </c>
    </row>
    <row r="743" spans="1:20" x14ac:dyDescent="0.25">
      <c r="A743" s="18" t="s">
        <v>7261</v>
      </c>
      <c r="B743" s="11" t="s">
        <v>6069</v>
      </c>
      <c r="C743" s="11" t="s">
        <v>6070</v>
      </c>
      <c r="D743" s="11" t="s">
        <v>433</v>
      </c>
      <c r="E743" s="11" t="s">
        <v>2366</v>
      </c>
      <c r="F743" s="11" t="s">
        <v>4914</v>
      </c>
      <c r="G743" s="11" t="s">
        <v>301</v>
      </c>
      <c r="H743" s="11" t="s">
        <v>1399</v>
      </c>
      <c r="I743" s="11" t="s">
        <v>6071</v>
      </c>
      <c r="J743" s="11" t="s">
        <v>6072</v>
      </c>
      <c r="K743" s="11" t="s">
        <v>441</v>
      </c>
      <c r="L743" s="11" t="s">
        <v>441</v>
      </c>
      <c r="M743" s="11" t="s">
        <v>1058</v>
      </c>
      <c r="N743" s="11" t="s">
        <v>545</v>
      </c>
      <c r="O743" s="11" t="s">
        <v>2259</v>
      </c>
      <c r="P743" s="11" t="s">
        <v>921</v>
      </c>
      <c r="Q743" s="11" t="s">
        <v>833</v>
      </c>
      <c r="R743" s="11" t="s">
        <v>493</v>
      </c>
      <c r="S743" s="17" t="s">
        <v>493</v>
      </c>
      <c r="T743" s="13" t="s">
        <v>6068</v>
      </c>
    </row>
    <row r="744" spans="1:20" x14ac:dyDescent="0.25">
      <c r="A744" s="18" t="s">
        <v>7262</v>
      </c>
      <c r="B744" s="11" t="s">
        <v>6074</v>
      </c>
      <c r="C744" s="11" t="s">
        <v>6075</v>
      </c>
      <c r="D744" s="11" t="s">
        <v>6076</v>
      </c>
      <c r="E744" s="11" t="s">
        <v>6077</v>
      </c>
      <c r="F744" s="11" t="s">
        <v>6078</v>
      </c>
      <c r="G744" s="11" t="s">
        <v>4539</v>
      </c>
      <c r="H744" s="11" t="s">
        <v>3430</v>
      </c>
      <c r="I744" s="11" t="s">
        <v>6079</v>
      </c>
      <c r="J744" s="11" t="s">
        <v>1584</v>
      </c>
      <c r="K744" s="11" t="s">
        <v>5608</v>
      </c>
      <c r="L744" s="11" t="s">
        <v>2219</v>
      </c>
      <c r="M744" s="11" t="s">
        <v>2224</v>
      </c>
      <c r="N744" s="11" t="s">
        <v>688</v>
      </c>
      <c r="O744" s="11" t="s">
        <v>342</v>
      </c>
      <c r="P744" s="11" t="s">
        <v>907</v>
      </c>
      <c r="Q744" s="11" t="s">
        <v>4123</v>
      </c>
      <c r="R744" s="11" t="s">
        <v>445</v>
      </c>
      <c r="S744" s="17" t="s">
        <v>1825</v>
      </c>
      <c r="T744" s="13" t="s">
        <v>6073</v>
      </c>
    </row>
    <row r="745" spans="1:20" x14ac:dyDescent="0.25">
      <c r="A745" s="18" t="s">
        <v>7263</v>
      </c>
      <c r="B745" s="11" t="s">
        <v>6081</v>
      </c>
      <c r="C745" s="11" t="s">
        <v>6082</v>
      </c>
      <c r="D745" s="11" t="s">
        <v>712</v>
      </c>
      <c r="E745" s="11" t="s">
        <v>1463</v>
      </c>
      <c r="F745" s="11" t="s">
        <v>6083</v>
      </c>
      <c r="G745" s="11" t="s">
        <v>6084</v>
      </c>
      <c r="H745" s="11" t="s">
        <v>827</v>
      </c>
      <c r="I745" s="11" t="s">
        <v>6085</v>
      </c>
      <c r="J745" s="11" t="s">
        <v>4383</v>
      </c>
      <c r="K745" s="11" t="s">
        <v>6086</v>
      </c>
      <c r="L745" s="11" t="s">
        <v>2022</v>
      </c>
      <c r="M745" s="11" t="s">
        <v>1212</v>
      </c>
      <c r="N745" s="11" t="s">
        <v>921</v>
      </c>
      <c r="O745" s="11" t="s">
        <v>4522</v>
      </c>
      <c r="P745" s="11" t="s">
        <v>718</v>
      </c>
      <c r="Q745" s="11" t="s">
        <v>1202</v>
      </c>
      <c r="R745" s="11" t="s">
        <v>747</v>
      </c>
      <c r="S745" s="17" t="s">
        <v>980</v>
      </c>
      <c r="T745" s="13" t="s">
        <v>6080</v>
      </c>
    </row>
    <row r="746" spans="1:20" x14ac:dyDescent="0.25">
      <c r="A746" s="18" t="s">
        <v>7264</v>
      </c>
      <c r="B746" s="11" t="s">
        <v>6088</v>
      </c>
      <c r="C746" s="11" t="s">
        <v>3546</v>
      </c>
      <c r="D746" s="11" t="s">
        <v>6089</v>
      </c>
      <c r="E746" s="11" t="s">
        <v>5621</v>
      </c>
      <c r="F746" s="11" t="s">
        <v>3503</v>
      </c>
      <c r="G746" s="11" t="s">
        <v>517</v>
      </c>
      <c r="H746" s="11" t="s">
        <v>6090</v>
      </c>
      <c r="I746" s="11" t="s">
        <v>1630</v>
      </c>
      <c r="J746" s="11" t="s">
        <v>3662</v>
      </c>
      <c r="K746" s="11" t="s">
        <v>534</v>
      </c>
      <c r="L746" s="11" t="s">
        <v>1334</v>
      </c>
      <c r="M746" s="11" t="s">
        <v>1994</v>
      </c>
      <c r="N746" s="11" t="s">
        <v>357</v>
      </c>
      <c r="O746" s="11" t="s">
        <v>2455</v>
      </c>
      <c r="P746" s="11" t="s">
        <v>795</v>
      </c>
      <c r="Q746" s="11" t="s">
        <v>981</v>
      </c>
      <c r="R746" s="15"/>
      <c r="S746" s="16"/>
      <c r="T746" s="13" t="s">
        <v>6087</v>
      </c>
    </row>
    <row r="747" spans="1:20" x14ac:dyDescent="0.25">
      <c r="A747" s="18" t="s">
        <v>7265</v>
      </c>
      <c r="B747" s="11" t="s">
        <v>6092</v>
      </c>
      <c r="C747" s="11" t="s">
        <v>6093</v>
      </c>
      <c r="D747" s="11" t="s">
        <v>6094</v>
      </c>
      <c r="E747" s="11" t="s">
        <v>6095</v>
      </c>
      <c r="F747" s="11" t="s">
        <v>978</v>
      </c>
      <c r="G747" s="11" t="s">
        <v>6096</v>
      </c>
      <c r="H747" s="11" t="s">
        <v>6097</v>
      </c>
      <c r="I747" s="11" t="s">
        <v>6098</v>
      </c>
      <c r="J747" s="11" t="s">
        <v>5429</v>
      </c>
      <c r="K747" s="11" t="s">
        <v>2946</v>
      </c>
      <c r="L747" s="11" t="s">
        <v>3832</v>
      </c>
      <c r="M747" s="11" t="s">
        <v>6099</v>
      </c>
      <c r="N747" s="11" t="s">
        <v>2194</v>
      </c>
      <c r="O747" s="11" t="s">
        <v>794</v>
      </c>
      <c r="P747" s="11" t="s">
        <v>907</v>
      </c>
      <c r="Q747" s="11" t="s">
        <v>541</v>
      </c>
      <c r="R747" s="11" t="s">
        <v>1109</v>
      </c>
      <c r="S747" s="17" t="s">
        <v>495</v>
      </c>
      <c r="T747" s="13" t="s">
        <v>6091</v>
      </c>
    </row>
    <row r="748" spans="1:20" x14ac:dyDescent="0.25">
      <c r="A748" s="18" t="s">
        <v>7266</v>
      </c>
      <c r="B748" s="11" t="s">
        <v>6101</v>
      </c>
      <c r="C748" s="11" t="s">
        <v>6102</v>
      </c>
      <c r="D748" s="11" t="s">
        <v>4782</v>
      </c>
      <c r="E748" s="11" t="s">
        <v>3088</v>
      </c>
      <c r="F748" s="11" t="s">
        <v>6103</v>
      </c>
      <c r="G748" s="11" t="s">
        <v>5215</v>
      </c>
      <c r="H748" s="11" t="s">
        <v>6104</v>
      </c>
      <c r="I748" s="11" t="s">
        <v>6105</v>
      </c>
      <c r="J748" s="11" t="s">
        <v>1686</v>
      </c>
      <c r="K748" s="11" t="s">
        <v>3222</v>
      </c>
      <c r="L748" s="11" t="s">
        <v>877</v>
      </c>
      <c r="M748" s="11" t="s">
        <v>984</v>
      </c>
      <c r="N748" s="11" t="s">
        <v>492</v>
      </c>
      <c r="O748" s="11" t="s">
        <v>1562</v>
      </c>
      <c r="P748" s="11" t="s">
        <v>1109</v>
      </c>
      <c r="Q748" s="11" t="s">
        <v>1419</v>
      </c>
      <c r="R748" s="15"/>
      <c r="S748" s="16"/>
      <c r="T748" s="13" t="s">
        <v>6100</v>
      </c>
    </row>
    <row r="749" spans="1:20" x14ac:dyDescent="0.25">
      <c r="A749" s="18" t="s">
        <v>7267</v>
      </c>
      <c r="B749" s="11" t="s">
        <v>6107</v>
      </c>
      <c r="C749" s="11" t="s">
        <v>4925</v>
      </c>
      <c r="D749" s="11" t="s">
        <v>1049</v>
      </c>
      <c r="E749" s="11" t="s">
        <v>6108</v>
      </c>
      <c r="F749" s="11" t="s">
        <v>1925</v>
      </c>
      <c r="G749" s="11" t="s">
        <v>3794</v>
      </c>
      <c r="H749" s="11" t="s">
        <v>4614</v>
      </c>
      <c r="I749" s="11" t="s">
        <v>5305</v>
      </c>
      <c r="J749" s="11" t="s">
        <v>5827</v>
      </c>
      <c r="K749" s="11" t="s">
        <v>1257</v>
      </c>
      <c r="L749" s="11" t="s">
        <v>1066</v>
      </c>
      <c r="M749" s="11" t="s">
        <v>1440</v>
      </c>
      <c r="N749" s="11" t="s">
        <v>795</v>
      </c>
      <c r="O749" s="11" t="s">
        <v>406</v>
      </c>
      <c r="P749" s="11" t="s">
        <v>2243</v>
      </c>
      <c r="Q749" s="11" t="s">
        <v>530</v>
      </c>
      <c r="R749" s="11" t="s">
        <v>472</v>
      </c>
      <c r="S749" s="16"/>
      <c r="T749" s="13" t="s">
        <v>6106</v>
      </c>
    </row>
    <row r="750" spans="1:20" x14ac:dyDescent="0.25">
      <c r="A750" s="14" t="s">
        <v>7268</v>
      </c>
      <c r="B750" s="11" t="s">
        <v>6110</v>
      </c>
      <c r="C750" s="11" t="s">
        <v>6111</v>
      </c>
      <c r="D750" s="11" t="s">
        <v>5897</v>
      </c>
      <c r="E750" s="11" t="s">
        <v>6112</v>
      </c>
      <c r="F750" s="11" t="s">
        <v>6113</v>
      </c>
      <c r="G750" s="11" t="s">
        <v>6114</v>
      </c>
      <c r="H750" s="11" t="s">
        <v>6115</v>
      </c>
      <c r="I750" s="11" t="s">
        <v>6116</v>
      </c>
      <c r="J750" s="11" t="s">
        <v>6117</v>
      </c>
      <c r="K750" s="11" t="s">
        <v>6118</v>
      </c>
      <c r="L750" s="11" t="s">
        <v>6119</v>
      </c>
      <c r="M750" s="11" t="s">
        <v>6120</v>
      </c>
      <c r="N750" s="11" t="s">
        <v>6121</v>
      </c>
      <c r="O750" s="11" t="s">
        <v>6122</v>
      </c>
      <c r="P750" s="11" t="s">
        <v>6123</v>
      </c>
      <c r="Q750" s="11" t="s">
        <v>6124</v>
      </c>
      <c r="R750" s="11" t="s">
        <v>6125</v>
      </c>
      <c r="S750" s="17" t="s">
        <v>3335</v>
      </c>
      <c r="T750" s="13" t="s">
        <v>6109</v>
      </c>
    </row>
    <row r="751" spans="1:20" x14ac:dyDescent="0.25">
      <c r="A751" s="18" t="s">
        <v>116</v>
      </c>
      <c r="B751" s="11" t="s">
        <v>6127</v>
      </c>
      <c r="C751" s="11" t="s">
        <v>6128</v>
      </c>
      <c r="D751" s="11" t="s">
        <v>1280</v>
      </c>
      <c r="E751" s="11" t="s">
        <v>6129</v>
      </c>
      <c r="F751" s="11" t="s">
        <v>6130</v>
      </c>
      <c r="G751" s="11" t="s">
        <v>6131</v>
      </c>
      <c r="H751" s="11" t="s">
        <v>6132</v>
      </c>
      <c r="I751" s="11" t="s">
        <v>6133</v>
      </c>
      <c r="J751" s="11" t="s">
        <v>6134</v>
      </c>
      <c r="K751" s="11" t="s">
        <v>6135</v>
      </c>
      <c r="L751" s="11" t="s">
        <v>6136</v>
      </c>
      <c r="M751" s="11" t="s">
        <v>1053</v>
      </c>
      <c r="N751" s="11" t="s">
        <v>1239</v>
      </c>
      <c r="O751" s="11" t="s">
        <v>6137</v>
      </c>
      <c r="P751" s="11" t="s">
        <v>1510</v>
      </c>
      <c r="Q751" s="11" t="s">
        <v>5836</v>
      </c>
      <c r="R751" s="11" t="s">
        <v>5578</v>
      </c>
      <c r="S751" s="17" t="s">
        <v>3329</v>
      </c>
      <c r="T751" s="13" t="s">
        <v>6126</v>
      </c>
    </row>
    <row r="752" spans="1:20" x14ac:dyDescent="0.25">
      <c r="A752" s="19" t="s">
        <v>7269</v>
      </c>
      <c r="B752" s="20" t="s">
        <v>6139</v>
      </c>
      <c r="C752" s="21" t="s">
        <v>6140</v>
      </c>
      <c r="D752" s="21" t="s">
        <v>6141</v>
      </c>
      <c r="E752" s="21" t="s">
        <v>6142</v>
      </c>
      <c r="F752" s="21" t="s">
        <v>6143</v>
      </c>
      <c r="G752" s="21" t="s">
        <v>6144</v>
      </c>
      <c r="H752" s="21" t="s">
        <v>6145</v>
      </c>
      <c r="I752" s="21" t="s">
        <v>3769</v>
      </c>
      <c r="J752" s="21" t="s">
        <v>2935</v>
      </c>
      <c r="K752" s="21" t="s">
        <v>6146</v>
      </c>
      <c r="L752" s="21" t="s">
        <v>2742</v>
      </c>
      <c r="M752" s="21" t="s">
        <v>2268</v>
      </c>
      <c r="N752" s="21" t="s">
        <v>561</v>
      </c>
      <c r="O752" s="21" t="s">
        <v>474</v>
      </c>
      <c r="P752" s="21" t="s">
        <v>895</v>
      </c>
      <c r="Q752" s="21" t="s">
        <v>2681</v>
      </c>
      <c r="R752" s="21" t="s">
        <v>4955</v>
      </c>
      <c r="S752" s="26" t="s">
        <v>840</v>
      </c>
      <c r="T752" s="24" t="s">
        <v>6138</v>
      </c>
    </row>
    <row r="754" spans="1:20" s="25" customFormat="1" x14ac:dyDescent="0.25"/>
    <row r="755" spans="1:20" x14ac:dyDescent="0.15">
      <c r="A755" s="28" t="s">
        <v>7270</v>
      </c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 spans="1:20" x14ac:dyDescent="0.15">
      <c r="A756" s="28" t="s">
        <v>7271</v>
      </c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 spans="1:20" x14ac:dyDescent="0.15">
      <c r="A757" s="28" t="s">
        <v>197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 spans="1:20" x14ac:dyDescent="0.15">
      <c r="A758" s="28" t="s">
        <v>198</v>
      </c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 spans="1:20" x14ac:dyDescent="0.15">
      <c r="A759" s="28" t="s">
        <v>6814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 spans="1:20" x14ac:dyDescent="0.15">
      <c r="A760" s="29" t="s">
        <v>6815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spans="1:20" x14ac:dyDescent="0.25">
      <c r="A761" s="138" t="s">
        <v>6816</v>
      </c>
      <c r="B761" s="139" t="s">
        <v>200</v>
      </c>
      <c r="C761" s="139" t="s">
        <v>201</v>
      </c>
      <c r="D761" s="139" t="s">
        <v>202</v>
      </c>
      <c r="E761" s="139" t="s">
        <v>203</v>
      </c>
      <c r="F761" s="139" t="s">
        <v>204</v>
      </c>
      <c r="G761" s="139" t="s">
        <v>205</v>
      </c>
      <c r="H761" s="139" t="s">
        <v>206</v>
      </c>
      <c r="I761" s="140" t="s">
        <v>207</v>
      </c>
      <c r="J761" s="132"/>
      <c r="K761" s="132"/>
      <c r="L761" s="132"/>
      <c r="M761" s="132"/>
      <c r="N761" s="132"/>
      <c r="O761" s="132"/>
      <c r="P761" s="132"/>
      <c r="Q761" s="133"/>
      <c r="R761" s="141" t="s">
        <v>208</v>
      </c>
      <c r="S761" s="8"/>
      <c r="T761" s="141" t="s">
        <v>199</v>
      </c>
    </row>
    <row r="762" spans="1:20" ht="72" x14ac:dyDescent="0.25">
      <c r="A762" s="128"/>
      <c r="B762" s="130"/>
      <c r="C762" s="130"/>
      <c r="D762" s="130"/>
      <c r="E762" s="130"/>
      <c r="F762" s="130"/>
      <c r="G762" s="130"/>
      <c r="H762" s="130"/>
      <c r="I762" s="31" t="s">
        <v>209</v>
      </c>
      <c r="J762" s="31" t="s">
        <v>210</v>
      </c>
      <c r="K762" s="31" t="s">
        <v>211</v>
      </c>
      <c r="L762" s="31" t="s">
        <v>212</v>
      </c>
      <c r="M762" s="31" t="s">
        <v>213</v>
      </c>
      <c r="N762" s="31" t="s">
        <v>214</v>
      </c>
      <c r="O762" s="31" t="s">
        <v>215</v>
      </c>
      <c r="P762" s="31" t="s">
        <v>216</v>
      </c>
      <c r="Q762" s="31" t="s">
        <v>217</v>
      </c>
      <c r="R762" s="130"/>
      <c r="S762" s="31" t="s">
        <v>218</v>
      </c>
      <c r="T762" s="135"/>
    </row>
    <row r="763" spans="1:20" x14ac:dyDescent="0.25">
      <c r="A763" s="30" t="s">
        <v>7272</v>
      </c>
      <c r="B763" s="32" t="s">
        <v>6148</v>
      </c>
      <c r="C763" s="32" t="s">
        <v>6149</v>
      </c>
      <c r="D763" s="32" t="s">
        <v>6150</v>
      </c>
      <c r="E763" s="32" t="s">
        <v>6151</v>
      </c>
      <c r="F763" s="32" t="s">
        <v>6152</v>
      </c>
      <c r="G763" s="32" t="s">
        <v>1907</v>
      </c>
      <c r="H763" s="32" t="s">
        <v>6153</v>
      </c>
      <c r="I763" s="32" t="s">
        <v>6154</v>
      </c>
      <c r="J763" s="32" t="s">
        <v>6155</v>
      </c>
      <c r="K763" s="32" t="s">
        <v>6156</v>
      </c>
      <c r="L763" s="32" t="s">
        <v>2081</v>
      </c>
      <c r="M763" s="32" t="s">
        <v>3933</v>
      </c>
      <c r="N763" s="32" t="s">
        <v>294</v>
      </c>
      <c r="O763" s="32" t="s">
        <v>340</v>
      </c>
      <c r="P763" s="32" t="s">
        <v>1879</v>
      </c>
      <c r="Q763" s="32" t="s">
        <v>6157</v>
      </c>
      <c r="R763" s="32" t="s">
        <v>3333</v>
      </c>
      <c r="S763" s="33" t="s">
        <v>792</v>
      </c>
      <c r="T763" s="34" t="s">
        <v>6147</v>
      </c>
    </row>
    <row r="764" spans="1:20" x14ac:dyDescent="0.25">
      <c r="A764" s="35" t="s">
        <v>7273</v>
      </c>
      <c r="B764" s="32" t="s">
        <v>6159</v>
      </c>
      <c r="C764" s="32" t="s">
        <v>6160</v>
      </c>
      <c r="D764" s="32" t="s">
        <v>884</v>
      </c>
      <c r="E764" s="32" t="s">
        <v>2548</v>
      </c>
      <c r="F764" s="32" t="s">
        <v>3344</v>
      </c>
      <c r="G764" s="32" t="s">
        <v>2825</v>
      </c>
      <c r="H764" s="32" t="s">
        <v>6161</v>
      </c>
      <c r="I764" s="32" t="s">
        <v>511</v>
      </c>
      <c r="J764" s="32" t="s">
        <v>5128</v>
      </c>
      <c r="K764" s="32" t="s">
        <v>2786</v>
      </c>
      <c r="L764" s="32" t="s">
        <v>1256</v>
      </c>
      <c r="M764" s="32" t="s">
        <v>736</v>
      </c>
      <c r="N764" s="32" t="s">
        <v>922</v>
      </c>
      <c r="O764" s="32" t="s">
        <v>5772</v>
      </c>
      <c r="P764" s="32" t="s">
        <v>1467</v>
      </c>
      <c r="Q764" s="32" t="s">
        <v>1679</v>
      </c>
      <c r="R764" s="15"/>
      <c r="S764" s="16"/>
      <c r="T764" s="34" t="s">
        <v>6158</v>
      </c>
    </row>
    <row r="765" spans="1:20" x14ac:dyDescent="0.25">
      <c r="A765" s="35" t="s">
        <v>7274</v>
      </c>
      <c r="B765" s="32" t="s">
        <v>6163</v>
      </c>
      <c r="C765" s="32" t="s">
        <v>363</v>
      </c>
      <c r="D765" s="32" t="s">
        <v>1210</v>
      </c>
      <c r="E765" s="32" t="s">
        <v>6164</v>
      </c>
      <c r="F765" s="32" t="s">
        <v>6165</v>
      </c>
      <c r="G765" s="32" t="s">
        <v>1802</v>
      </c>
      <c r="H765" s="32" t="s">
        <v>6166</v>
      </c>
      <c r="I765" s="32" t="s">
        <v>6167</v>
      </c>
      <c r="J765" s="32" t="s">
        <v>4632</v>
      </c>
      <c r="K765" s="32" t="s">
        <v>4407</v>
      </c>
      <c r="L765" s="32" t="s">
        <v>1803</v>
      </c>
      <c r="M765" s="32" t="s">
        <v>3729</v>
      </c>
      <c r="N765" s="32" t="s">
        <v>2825</v>
      </c>
      <c r="O765" s="32" t="s">
        <v>6168</v>
      </c>
      <c r="P765" s="32" t="s">
        <v>1075</v>
      </c>
      <c r="Q765" s="32" t="s">
        <v>1856</v>
      </c>
      <c r="R765" s="32" t="s">
        <v>2286</v>
      </c>
      <c r="S765" s="36" t="s">
        <v>465</v>
      </c>
      <c r="T765" s="34" t="s">
        <v>6162</v>
      </c>
    </row>
    <row r="766" spans="1:20" x14ac:dyDescent="0.25">
      <c r="A766" s="35" t="s">
        <v>7275</v>
      </c>
      <c r="B766" s="32" t="s">
        <v>6170</v>
      </c>
      <c r="C766" s="32" t="s">
        <v>3739</v>
      </c>
      <c r="D766" s="32" t="s">
        <v>603</v>
      </c>
      <c r="E766" s="32" t="s">
        <v>1552</v>
      </c>
      <c r="F766" s="32" t="s">
        <v>4407</v>
      </c>
      <c r="G766" s="32" t="s">
        <v>1098</v>
      </c>
      <c r="H766" s="32" t="s">
        <v>689</v>
      </c>
      <c r="I766" s="32" t="s">
        <v>689</v>
      </c>
      <c r="J766" s="32" t="s">
        <v>1562</v>
      </c>
      <c r="K766" s="32" t="s">
        <v>926</v>
      </c>
      <c r="L766" s="32" t="s">
        <v>926</v>
      </c>
      <c r="M766" s="32" t="s">
        <v>926</v>
      </c>
      <c r="N766" s="32" t="s">
        <v>926</v>
      </c>
      <c r="O766" s="32" t="s">
        <v>2227</v>
      </c>
      <c r="P766" s="32" t="s">
        <v>926</v>
      </c>
      <c r="Q766" s="32" t="s">
        <v>476</v>
      </c>
      <c r="R766" s="32" t="s">
        <v>926</v>
      </c>
      <c r="S766" s="36" t="s">
        <v>926</v>
      </c>
      <c r="T766" s="34" t="s">
        <v>6169</v>
      </c>
    </row>
    <row r="767" spans="1:20" x14ac:dyDescent="0.25">
      <c r="A767" s="35" t="s">
        <v>7276</v>
      </c>
      <c r="B767" s="32" t="s">
        <v>6172</v>
      </c>
      <c r="C767" s="32" t="s">
        <v>6173</v>
      </c>
      <c r="D767" s="32" t="s">
        <v>316</v>
      </c>
      <c r="E767" s="32" t="s">
        <v>6174</v>
      </c>
      <c r="F767" s="32" t="s">
        <v>464</v>
      </c>
      <c r="G767" s="32" t="s">
        <v>1838</v>
      </c>
      <c r="H767" s="32" t="s">
        <v>6175</v>
      </c>
      <c r="I767" s="32" t="s">
        <v>6176</v>
      </c>
      <c r="J767" s="32" t="s">
        <v>1057</v>
      </c>
      <c r="K767" s="32" t="s">
        <v>356</v>
      </c>
      <c r="L767" s="32" t="s">
        <v>1765</v>
      </c>
      <c r="M767" s="32" t="s">
        <v>765</v>
      </c>
      <c r="N767" s="32" t="s">
        <v>305</v>
      </c>
      <c r="O767" s="32" t="s">
        <v>424</v>
      </c>
      <c r="P767" s="32" t="s">
        <v>735</v>
      </c>
      <c r="Q767" s="32" t="s">
        <v>5651</v>
      </c>
      <c r="R767" s="15"/>
      <c r="S767" s="16"/>
      <c r="T767" s="34" t="s">
        <v>6171</v>
      </c>
    </row>
    <row r="768" spans="1:20" x14ac:dyDescent="0.25">
      <c r="A768" s="35" t="s">
        <v>7277</v>
      </c>
      <c r="B768" s="32" t="s">
        <v>6178</v>
      </c>
      <c r="C768" s="32" t="s">
        <v>6179</v>
      </c>
      <c r="D768" s="32" t="s">
        <v>1274</v>
      </c>
      <c r="E768" s="32" t="s">
        <v>6180</v>
      </c>
      <c r="F768" s="32" t="s">
        <v>5824</v>
      </c>
      <c r="G768" s="32" t="s">
        <v>2231</v>
      </c>
      <c r="H768" s="32" t="s">
        <v>4638</v>
      </c>
      <c r="I768" s="32" t="s">
        <v>4669</v>
      </c>
      <c r="J768" s="32" t="s">
        <v>6181</v>
      </c>
      <c r="K768" s="32" t="s">
        <v>1025</v>
      </c>
      <c r="L768" s="32" t="s">
        <v>2645</v>
      </c>
      <c r="M768" s="32" t="s">
        <v>1011</v>
      </c>
      <c r="N768" s="32" t="s">
        <v>524</v>
      </c>
      <c r="O768" s="32" t="s">
        <v>328</v>
      </c>
      <c r="P768" s="32" t="s">
        <v>1109</v>
      </c>
      <c r="Q768" s="32" t="s">
        <v>2004</v>
      </c>
      <c r="R768" s="32" t="s">
        <v>1867</v>
      </c>
      <c r="S768" s="36" t="s">
        <v>628</v>
      </c>
      <c r="T768" s="34" t="s">
        <v>6177</v>
      </c>
    </row>
    <row r="769" spans="1:20" x14ac:dyDescent="0.25">
      <c r="A769" s="35" t="s">
        <v>7278</v>
      </c>
      <c r="B769" s="32" t="s">
        <v>6183</v>
      </c>
      <c r="C769" s="32" t="s">
        <v>2111</v>
      </c>
      <c r="D769" s="32" t="s">
        <v>1778</v>
      </c>
      <c r="E769" s="32" t="s">
        <v>6184</v>
      </c>
      <c r="F769" s="32" t="s">
        <v>3332</v>
      </c>
      <c r="G769" s="32" t="s">
        <v>3296</v>
      </c>
      <c r="H769" s="32" t="s">
        <v>4015</v>
      </c>
      <c r="I769" s="32" t="s">
        <v>2740</v>
      </c>
      <c r="J769" s="32" t="s">
        <v>6185</v>
      </c>
      <c r="K769" s="32" t="s">
        <v>5215</v>
      </c>
      <c r="L769" s="32" t="s">
        <v>631</v>
      </c>
      <c r="M769" s="32" t="s">
        <v>3771</v>
      </c>
      <c r="N769" s="32" t="s">
        <v>1091</v>
      </c>
      <c r="O769" s="32" t="s">
        <v>3495</v>
      </c>
      <c r="P769" s="32" t="s">
        <v>840</v>
      </c>
      <c r="Q769" s="32" t="s">
        <v>4039</v>
      </c>
      <c r="R769" s="32" t="s">
        <v>2798</v>
      </c>
      <c r="S769" s="36" t="s">
        <v>2798</v>
      </c>
      <c r="T769" s="34" t="s">
        <v>6182</v>
      </c>
    </row>
    <row r="770" spans="1:20" x14ac:dyDescent="0.25">
      <c r="A770" s="35" t="s">
        <v>7279</v>
      </c>
      <c r="B770" s="32" t="s">
        <v>6187</v>
      </c>
      <c r="C770" s="32" t="s">
        <v>2557</v>
      </c>
      <c r="D770" s="32" t="s">
        <v>914</v>
      </c>
      <c r="E770" s="32" t="s">
        <v>3588</v>
      </c>
      <c r="F770" s="32" t="s">
        <v>2178</v>
      </c>
      <c r="G770" s="32" t="s">
        <v>1304</v>
      </c>
      <c r="H770" s="32" t="s">
        <v>4495</v>
      </c>
      <c r="I770" s="32" t="s">
        <v>2678</v>
      </c>
      <c r="J770" s="32" t="s">
        <v>1838</v>
      </c>
      <c r="K770" s="32" t="s">
        <v>923</v>
      </c>
      <c r="L770" s="32" t="s">
        <v>465</v>
      </c>
      <c r="M770" s="32" t="s">
        <v>718</v>
      </c>
      <c r="N770" s="32" t="s">
        <v>1109</v>
      </c>
      <c r="O770" s="32" t="s">
        <v>921</v>
      </c>
      <c r="P770" s="32" t="s">
        <v>472</v>
      </c>
      <c r="Q770" s="32" t="s">
        <v>1994</v>
      </c>
      <c r="R770" s="32" t="s">
        <v>1107</v>
      </c>
      <c r="S770" s="36" t="s">
        <v>324</v>
      </c>
      <c r="T770" s="34" t="s">
        <v>6186</v>
      </c>
    </row>
    <row r="771" spans="1:20" x14ac:dyDescent="0.25">
      <c r="A771" s="35" t="s">
        <v>7280</v>
      </c>
      <c r="B771" s="32" t="s">
        <v>6189</v>
      </c>
      <c r="C771" s="32" t="s">
        <v>6190</v>
      </c>
      <c r="D771" s="32" t="s">
        <v>4818</v>
      </c>
      <c r="E771" s="32" t="s">
        <v>4625</v>
      </c>
      <c r="F771" s="32" t="s">
        <v>6191</v>
      </c>
      <c r="G771" s="32" t="s">
        <v>446</v>
      </c>
      <c r="H771" s="32" t="s">
        <v>578</v>
      </c>
      <c r="I771" s="32" t="s">
        <v>6192</v>
      </c>
      <c r="J771" s="32" t="s">
        <v>3346</v>
      </c>
      <c r="K771" s="32" t="s">
        <v>1514</v>
      </c>
      <c r="L771" s="32" t="s">
        <v>461</v>
      </c>
      <c r="M771" s="32" t="s">
        <v>367</v>
      </c>
      <c r="N771" s="32" t="s">
        <v>872</v>
      </c>
      <c r="O771" s="32" t="s">
        <v>3513</v>
      </c>
      <c r="P771" s="32" t="s">
        <v>922</v>
      </c>
      <c r="Q771" s="32" t="s">
        <v>1356</v>
      </c>
      <c r="R771" s="32" t="s">
        <v>1098</v>
      </c>
      <c r="S771" s="16"/>
      <c r="T771" s="34" t="s">
        <v>6188</v>
      </c>
    </row>
    <row r="772" spans="1:20" x14ac:dyDescent="0.25">
      <c r="A772" s="35" t="s">
        <v>7281</v>
      </c>
      <c r="B772" s="32" t="s">
        <v>6194</v>
      </c>
      <c r="C772" s="32" t="s">
        <v>2090</v>
      </c>
      <c r="D772" s="32" t="s">
        <v>380</v>
      </c>
      <c r="E772" s="32" t="s">
        <v>2548</v>
      </c>
      <c r="F772" s="32" t="s">
        <v>1553</v>
      </c>
      <c r="G772" s="32" t="s">
        <v>643</v>
      </c>
      <c r="H772" s="32" t="s">
        <v>5766</v>
      </c>
      <c r="I772" s="32" t="s">
        <v>6195</v>
      </c>
      <c r="J772" s="32" t="s">
        <v>1186</v>
      </c>
      <c r="K772" s="32" t="s">
        <v>2677</v>
      </c>
      <c r="L772" s="32" t="s">
        <v>2416</v>
      </c>
      <c r="M772" s="32" t="s">
        <v>845</v>
      </c>
      <c r="N772" s="32" t="s">
        <v>1010</v>
      </c>
      <c r="O772" s="32" t="s">
        <v>3395</v>
      </c>
      <c r="P772" s="32" t="s">
        <v>1702</v>
      </c>
      <c r="Q772" s="32" t="s">
        <v>4730</v>
      </c>
      <c r="R772" s="32" t="s">
        <v>1619</v>
      </c>
      <c r="S772" s="36" t="s">
        <v>376</v>
      </c>
      <c r="T772" s="34" t="s">
        <v>6193</v>
      </c>
    </row>
    <row r="773" spans="1:20" x14ac:dyDescent="0.25">
      <c r="A773" s="35" t="s">
        <v>7282</v>
      </c>
      <c r="B773" s="32" t="s">
        <v>6197</v>
      </c>
      <c r="C773" s="32" t="s">
        <v>5029</v>
      </c>
      <c r="D773" s="32" t="s">
        <v>5818</v>
      </c>
      <c r="E773" s="32" t="s">
        <v>3762</v>
      </c>
      <c r="F773" s="32" t="s">
        <v>3455</v>
      </c>
      <c r="G773" s="32" t="s">
        <v>1499</v>
      </c>
      <c r="H773" s="32" t="s">
        <v>4956</v>
      </c>
      <c r="I773" s="32" t="s">
        <v>6198</v>
      </c>
      <c r="J773" s="32" t="s">
        <v>1248</v>
      </c>
      <c r="K773" s="32" t="s">
        <v>371</v>
      </c>
      <c r="L773" s="32" t="s">
        <v>293</v>
      </c>
      <c r="M773" s="32" t="s">
        <v>922</v>
      </c>
      <c r="N773" s="32" t="s">
        <v>783</v>
      </c>
      <c r="O773" s="32" t="s">
        <v>722</v>
      </c>
      <c r="P773" s="32" t="s">
        <v>2004</v>
      </c>
      <c r="Q773" s="32" t="s">
        <v>1418</v>
      </c>
      <c r="R773" s="32" t="s">
        <v>1773</v>
      </c>
      <c r="S773" s="36" t="s">
        <v>2721</v>
      </c>
      <c r="T773" s="34" t="s">
        <v>6196</v>
      </c>
    </row>
    <row r="774" spans="1:20" x14ac:dyDescent="0.25">
      <c r="A774" s="35" t="s">
        <v>7283</v>
      </c>
      <c r="B774" s="32" t="s">
        <v>6200</v>
      </c>
      <c r="C774" s="32" t="s">
        <v>989</v>
      </c>
      <c r="D774" s="32" t="s">
        <v>914</v>
      </c>
      <c r="E774" s="32" t="s">
        <v>3352</v>
      </c>
      <c r="F774" s="32" t="s">
        <v>442</v>
      </c>
      <c r="G774" s="32" t="s">
        <v>1066</v>
      </c>
      <c r="H774" s="32" t="s">
        <v>1305</v>
      </c>
      <c r="I774" s="32" t="s">
        <v>1305</v>
      </c>
      <c r="J774" s="32" t="s">
        <v>2416</v>
      </c>
      <c r="K774" s="32" t="s">
        <v>735</v>
      </c>
      <c r="L774" s="32" t="s">
        <v>393</v>
      </c>
      <c r="M774" s="32" t="s">
        <v>359</v>
      </c>
      <c r="N774" s="32" t="s">
        <v>1670</v>
      </c>
      <c r="O774" s="32" t="s">
        <v>534</v>
      </c>
      <c r="P774" s="32" t="s">
        <v>1277</v>
      </c>
      <c r="Q774" s="32" t="s">
        <v>2152</v>
      </c>
      <c r="R774" s="32" t="s">
        <v>1959</v>
      </c>
      <c r="S774" s="36" t="s">
        <v>1887</v>
      </c>
      <c r="T774" s="34" t="s">
        <v>6199</v>
      </c>
    </row>
    <row r="775" spans="1:20" x14ac:dyDescent="0.25">
      <c r="A775" s="35" t="s">
        <v>7284</v>
      </c>
      <c r="B775" s="32" t="s">
        <v>6202</v>
      </c>
      <c r="C775" s="32" t="s">
        <v>6203</v>
      </c>
      <c r="D775" s="32" t="s">
        <v>6204</v>
      </c>
      <c r="E775" s="32" t="s">
        <v>6205</v>
      </c>
      <c r="F775" s="32" t="s">
        <v>6206</v>
      </c>
      <c r="G775" s="32" t="s">
        <v>3021</v>
      </c>
      <c r="H775" s="32" t="s">
        <v>6207</v>
      </c>
      <c r="I775" s="32" t="s">
        <v>6207</v>
      </c>
      <c r="J775" s="32" t="s">
        <v>5440</v>
      </c>
      <c r="K775" s="32" t="s">
        <v>2235</v>
      </c>
      <c r="L775" s="32" t="s">
        <v>2552</v>
      </c>
      <c r="M775" s="32" t="s">
        <v>2754</v>
      </c>
      <c r="N775" s="32" t="s">
        <v>359</v>
      </c>
      <c r="O775" s="32" t="s">
        <v>905</v>
      </c>
      <c r="P775" s="32" t="s">
        <v>357</v>
      </c>
      <c r="Q775" s="32" t="s">
        <v>4671</v>
      </c>
      <c r="R775" s="32" t="s">
        <v>311</v>
      </c>
      <c r="S775" s="36" t="s">
        <v>644</v>
      </c>
      <c r="T775" s="34" t="s">
        <v>6201</v>
      </c>
    </row>
    <row r="776" spans="1:20" x14ac:dyDescent="0.25">
      <c r="A776" s="35" t="s">
        <v>7285</v>
      </c>
      <c r="B776" s="32" t="s">
        <v>6209</v>
      </c>
      <c r="C776" s="32" t="s">
        <v>2181</v>
      </c>
      <c r="D776" s="32" t="s">
        <v>2065</v>
      </c>
      <c r="E776" s="32" t="s">
        <v>6210</v>
      </c>
      <c r="F776" s="32" t="s">
        <v>6211</v>
      </c>
      <c r="G776" s="32" t="s">
        <v>309</v>
      </c>
      <c r="H776" s="32" t="s">
        <v>6212</v>
      </c>
      <c r="I776" s="32" t="s">
        <v>2354</v>
      </c>
      <c r="J776" s="32" t="s">
        <v>2595</v>
      </c>
      <c r="K776" s="32" t="s">
        <v>306</v>
      </c>
      <c r="L776" s="32" t="s">
        <v>1327</v>
      </c>
      <c r="M776" s="32" t="s">
        <v>1926</v>
      </c>
      <c r="N776" s="32" t="s">
        <v>1325</v>
      </c>
      <c r="O776" s="32" t="s">
        <v>1021</v>
      </c>
      <c r="P776" s="32" t="s">
        <v>1109</v>
      </c>
      <c r="Q776" s="32" t="s">
        <v>3305</v>
      </c>
      <c r="R776" s="15"/>
      <c r="S776" s="16"/>
      <c r="T776" s="34" t="s">
        <v>6208</v>
      </c>
    </row>
    <row r="777" spans="1:20" x14ac:dyDescent="0.25">
      <c r="A777" s="35" t="s">
        <v>7286</v>
      </c>
      <c r="B777" s="32" t="s">
        <v>6214</v>
      </c>
      <c r="C777" s="32" t="s">
        <v>6215</v>
      </c>
      <c r="D777" s="32" t="s">
        <v>1398</v>
      </c>
      <c r="E777" s="32" t="s">
        <v>1319</v>
      </c>
      <c r="F777" s="32" t="s">
        <v>5812</v>
      </c>
      <c r="G777" s="32" t="s">
        <v>429</v>
      </c>
      <c r="H777" s="32" t="s">
        <v>6216</v>
      </c>
      <c r="I777" s="32" t="s">
        <v>6217</v>
      </c>
      <c r="J777" s="32" t="s">
        <v>3740</v>
      </c>
      <c r="K777" s="32" t="s">
        <v>1192</v>
      </c>
      <c r="L777" s="32" t="s">
        <v>1765</v>
      </c>
      <c r="M777" s="32" t="s">
        <v>576</v>
      </c>
      <c r="N777" s="32" t="s">
        <v>690</v>
      </c>
      <c r="O777" s="32" t="s">
        <v>4201</v>
      </c>
      <c r="P777" s="32" t="s">
        <v>376</v>
      </c>
      <c r="Q777" s="32" t="s">
        <v>3728</v>
      </c>
      <c r="R777" s="32" t="s">
        <v>561</v>
      </c>
      <c r="S777" s="16"/>
      <c r="T777" s="34" t="s">
        <v>6213</v>
      </c>
    </row>
    <row r="778" spans="1:20" x14ac:dyDescent="0.25">
      <c r="A778" s="35" t="s">
        <v>7287</v>
      </c>
      <c r="B778" s="32" t="s">
        <v>6219</v>
      </c>
      <c r="C778" s="32" t="s">
        <v>6220</v>
      </c>
      <c r="D778" s="32" t="s">
        <v>5846</v>
      </c>
      <c r="E778" s="32" t="s">
        <v>6221</v>
      </c>
      <c r="F778" s="32" t="s">
        <v>6222</v>
      </c>
      <c r="G778" s="32" t="s">
        <v>6223</v>
      </c>
      <c r="H778" s="32" t="s">
        <v>6224</v>
      </c>
      <c r="I778" s="32" t="s">
        <v>3618</v>
      </c>
      <c r="J778" s="32" t="s">
        <v>4418</v>
      </c>
      <c r="K778" s="32" t="s">
        <v>1441</v>
      </c>
      <c r="L778" s="32" t="s">
        <v>3712</v>
      </c>
      <c r="M778" s="32" t="s">
        <v>2963</v>
      </c>
      <c r="N778" s="32" t="s">
        <v>1109</v>
      </c>
      <c r="O778" s="32" t="s">
        <v>5420</v>
      </c>
      <c r="P778" s="32" t="s">
        <v>3250</v>
      </c>
      <c r="Q778" s="32" t="s">
        <v>6225</v>
      </c>
      <c r="R778" s="32" t="s">
        <v>311</v>
      </c>
      <c r="S778" s="36" t="s">
        <v>357</v>
      </c>
      <c r="T778" s="34" t="s">
        <v>6218</v>
      </c>
    </row>
    <row r="779" spans="1:20" x14ac:dyDescent="0.25">
      <c r="A779" s="35" t="s">
        <v>7288</v>
      </c>
      <c r="B779" s="32" t="s">
        <v>6227</v>
      </c>
      <c r="C779" s="32" t="s">
        <v>6228</v>
      </c>
      <c r="D779" s="32" t="s">
        <v>298</v>
      </c>
      <c r="E779" s="32" t="s">
        <v>6229</v>
      </c>
      <c r="F779" s="32" t="s">
        <v>5183</v>
      </c>
      <c r="G779" s="32" t="s">
        <v>2227</v>
      </c>
      <c r="H779" s="32" t="s">
        <v>6230</v>
      </c>
      <c r="I779" s="32" t="s">
        <v>6231</v>
      </c>
      <c r="J779" s="32" t="s">
        <v>2565</v>
      </c>
      <c r="K779" s="32" t="s">
        <v>1217</v>
      </c>
      <c r="L779" s="32" t="s">
        <v>1325</v>
      </c>
      <c r="M779" s="32" t="s">
        <v>921</v>
      </c>
      <c r="N779" s="32" t="s">
        <v>1702</v>
      </c>
      <c r="O779" s="32" t="s">
        <v>3513</v>
      </c>
      <c r="P779" s="32" t="s">
        <v>1189</v>
      </c>
      <c r="Q779" s="32" t="s">
        <v>257</v>
      </c>
      <c r="R779" s="32" t="s">
        <v>765</v>
      </c>
      <c r="S779" s="36" t="s">
        <v>560</v>
      </c>
      <c r="T779" s="34" t="s">
        <v>6226</v>
      </c>
    </row>
    <row r="780" spans="1:20" x14ac:dyDescent="0.25">
      <c r="A780" s="35" t="s">
        <v>7289</v>
      </c>
      <c r="B780" s="32" t="s">
        <v>6233</v>
      </c>
      <c r="C780" s="32" t="s">
        <v>6203</v>
      </c>
      <c r="D780" s="32" t="s">
        <v>1864</v>
      </c>
      <c r="E780" s="32" t="s">
        <v>3448</v>
      </c>
      <c r="F780" s="32" t="s">
        <v>6071</v>
      </c>
      <c r="G780" s="32" t="s">
        <v>2130</v>
      </c>
      <c r="H780" s="32" t="s">
        <v>4748</v>
      </c>
      <c r="I780" s="32" t="s">
        <v>6234</v>
      </c>
      <c r="J780" s="32" t="s">
        <v>1764</v>
      </c>
      <c r="K780" s="32" t="s">
        <v>442</v>
      </c>
      <c r="L780" s="32" t="s">
        <v>3772</v>
      </c>
      <c r="M780" s="32" t="s">
        <v>1802</v>
      </c>
      <c r="N780" s="32" t="s">
        <v>2097</v>
      </c>
      <c r="O780" s="32" t="s">
        <v>4538</v>
      </c>
      <c r="P780" s="32" t="s">
        <v>2227</v>
      </c>
      <c r="Q780" s="32" t="s">
        <v>474</v>
      </c>
      <c r="R780" s="32" t="s">
        <v>1110</v>
      </c>
      <c r="S780" s="36" t="s">
        <v>1110</v>
      </c>
      <c r="T780" s="34" t="s">
        <v>6232</v>
      </c>
    </row>
    <row r="781" spans="1:20" x14ac:dyDescent="0.25">
      <c r="A781" s="35" t="s">
        <v>7290</v>
      </c>
      <c r="B781" s="32" t="s">
        <v>6236</v>
      </c>
      <c r="C781" s="32" t="s">
        <v>502</v>
      </c>
      <c r="D781" s="32" t="s">
        <v>2238</v>
      </c>
      <c r="E781" s="32" t="s">
        <v>6237</v>
      </c>
      <c r="F781" s="32" t="s">
        <v>3255</v>
      </c>
      <c r="G781" s="32" t="s">
        <v>2604</v>
      </c>
      <c r="H781" s="32" t="s">
        <v>6238</v>
      </c>
      <c r="I781" s="32" t="s">
        <v>6238</v>
      </c>
      <c r="J781" s="32" t="s">
        <v>2797</v>
      </c>
      <c r="K781" s="32" t="s">
        <v>645</v>
      </c>
      <c r="L781" s="32" t="s">
        <v>2426</v>
      </c>
      <c r="M781" s="32" t="s">
        <v>926</v>
      </c>
      <c r="N781" s="32" t="s">
        <v>532</v>
      </c>
      <c r="O781" s="32" t="s">
        <v>1097</v>
      </c>
      <c r="P781" s="32" t="s">
        <v>2286</v>
      </c>
      <c r="Q781" s="32" t="s">
        <v>5419</v>
      </c>
      <c r="R781" s="15"/>
      <c r="S781" s="16"/>
      <c r="T781" s="34" t="s">
        <v>6235</v>
      </c>
    </row>
    <row r="782" spans="1:20" x14ac:dyDescent="0.25">
      <c r="A782" s="35" t="s">
        <v>147</v>
      </c>
      <c r="B782" s="32" t="s">
        <v>6240</v>
      </c>
      <c r="C782" s="32" t="s">
        <v>6241</v>
      </c>
      <c r="D782" s="32" t="s">
        <v>6242</v>
      </c>
      <c r="E782" s="32" t="s">
        <v>2972</v>
      </c>
      <c r="F782" s="32" t="s">
        <v>4597</v>
      </c>
      <c r="G782" s="32" t="s">
        <v>2377</v>
      </c>
      <c r="H782" s="32" t="s">
        <v>6243</v>
      </c>
      <c r="I782" s="32" t="s">
        <v>6244</v>
      </c>
      <c r="J782" s="32" t="s">
        <v>6245</v>
      </c>
      <c r="K782" s="32" t="s">
        <v>1159</v>
      </c>
      <c r="L782" s="32" t="s">
        <v>2176</v>
      </c>
      <c r="M782" s="32" t="s">
        <v>2169</v>
      </c>
      <c r="N782" s="32" t="s">
        <v>1058</v>
      </c>
      <c r="O782" s="32" t="s">
        <v>4429</v>
      </c>
      <c r="P782" s="32" t="s">
        <v>534</v>
      </c>
      <c r="Q782" s="32" t="s">
        <v>3630</v>
      </c>
      <c r="R782" s="32" t="s">
        <v>1938</v>
      </c>
      <c r="S782" s="36" t="s">
        <v>926</v>
      </c>
      <c r="T782" s="34" t="s">
        <v>6239</v>
      </c>
    </row>
    <row r="783" spans="1:20" x14ac:dyDescent="0.25">
      <c r="A783" s="35" t="s">
        <v>7291</v>
      </c>
      <c r="B783" s="32" t="s">
        <v>4437</v>
      </c>
      <c r="C783" s="32" t="s">
        <v>6247</v>
      </c>
      <c r="D783" s="32" t="s">
        <v>6248</v>
      </c>
      <c r="E783" s="32" t="s">
        <v>3430</v>
      </c>
      <c r="F783" s="32" t="s">
        <v>2457</v>
      </c>
      <c r="G783" s="32" t="s">
        <v>3505</v>
      </c>
      <c r="H783" s="32" t="s">
        <v>3907</v>
      </c>
      <c r="I783" s="32" t="s">
        <v>3907</v>
      </c>
      <c r="J783" s="32" t="s">
        <v>6249</v>
      </c>
      <c r="K783" s="32" t="s">
        <v>921</v>
      </c>
      <c r="L783" s="32" t="s">
        <v>794</v>
      </c>
      <c r="M783" s="32" t="s">
        <v>922</v>
      </c>
      <c r="N783" s="32" t="s">
        <v>720</v>
      </c>
      <c r="O783" s="32" t="s">
        <v>529</v>
      </c>
      <c r="P783" s="32" t="s">
        <v>312</v>
      </c>
      <c r="Q783" s="32" t="s">
        <v>1604</v>
      </c>
      <c r="R783" s="32" t="s">
        <v>1938</v>
      </c>
      <c r="S783" s="16"/>
      <c r="T783" s="34" t="s">
        <v>6246</v>
      </c>
    </row>
    <row r="784" spans="1:20" x14ac:dyDescent="0.25">
      <c r="A784" s="35" t="s">
        <v>7292</v>
      </c>
      <c r="B784" s="32" t="s">
        <v>6251</v>
      </c>
      <c r="C784" s="32" t="s">
        <v>2214</v>
      </c>
      <c r="D784" s="32" t="s">
        <v>770</v>
      </c>
      <c r="E784" s="32" t="s">
        <v>2548</v>
      </c>
      <c r="F784" s="32" t="s">
        <v>1560</v>
      </c>
      <c r="G784" s="32" t="s">
        <v>2416</v>
      </c>
      <c r="H784" s="32" t="s">
        <v>3525</v>
      </c>
      <c r="I784" s="32" t="s">
        <v>6252</v>
      </c>
      <c r="J784" s="32" t="s">
        <v>4103</v>
      </c>
      <c r="K784" s="32" t="s">
        <v>2720</v>
      </c>
      <c r="L784" s="32" t="s">
        <v>613</v>
      </c>
      <c r="M784" s="32" t="s">
        <v>2854</v>
      </c>
      <c r="N784" s="32" t="s">
        <v>1035</v>
      </c>
      <c r="O784" s="32" t="s">
        <v>3055</v>
      </c>
      <c r="P784" s="32" t="s">
        <v>325</v>
      </c>
      <c r="Q784" s="32" t="s">
        <v>490</v>
      </c>
      <c r="R784" s="32" t="s">
        <v>359</v>
      </c>
      <c r="S784" s="36" t="s">
        <v>1670</v>
      </c>
      <c r="T784" s="34" t="s">
        <v>6250</v>
      </c>
    </row>
    <row r="785" spans="1:20" x14ac:dyDescent="0.25">
      <c r="A785" s="35" t="s">
        <v>7293</v>
      </c>
      <c r="B785" s="32" t="s">
        <v>6254</v>
      </c>
      <c r="C785" s="32" t="s">
        <v>5252</v>
      </c>
      <c r="D785" s="32" t="s">
        <v>585</v>
      </c>
      <c r="E785" s="32" t="s">
        <v>1478</v>
      </c>
      <c r="F785" s="32" t="s">
        <v>4435</v>
      </c>
      <c r="G785" s="32" t="s">
        <v>684</v>
      </c>
      <c r="H785" s="32" t="s">
        <v>6255</v>
      </c>
      <c r="I785" s="32" t="s">
        <v>5068</v>
      </c>
      <c r="J785" s="32" t="s">
        <v>1765</v>
      </c>
      <c r="K785" s="32" t="s">
        <v>1058</v>
      </c>
      <c r="L785" s="32" t="s">
        <v>492</v>
      </c>
      <c r="M785" s="32" t="s">
        <v>478</v>
      </c>
      <c r="N785" s="32" t="s">
        <v>599</v>
      </c>
      <c r="O785" s="32" t="s">
        <v>609</v>
      </c>
      <c r="P785" s="32" t="s">
        <v>309</v>
      </c>
      <c r="Q785" s="32" t="s">
        <v>985</v>
      </c>
      <c r="R785" s="32" t="s">
        <v>644</v>
      </c>
      <c r="S785" s="36" t="s">
        <v>795</v>
      </c>
      <c r="T785" s="34" t="s">
        <v>6253</v>
      </c>
    </row>
    <row r="786" spans="1:20" x14ac:dyDescent="0.25">
      <c r="A786" s="35" t="s">
        <v>6256</v>
      </c>
      <c r="B786" s="32" t="s">
        <v>6257</v>
      </c>
      <c r="C786" s="32" t="s">
        <v>6258</v>
      </c>
      <c r="D786" s="32" t="s">
        <v>770</v>
      </c>
      <c r="E786" s="32" t="s">
        <v>1050</v>
      </c>
      <c r="F786" s="32" t="s">
        <v>1479</v>
      </c>
      <c r="G786" s="32" t="s">
        <v>1031</v>
      </c>
      <c r="H786" s="32" t="s">
        <v>2923</v>
      </c>
      <c r="I786" s="32" t="s">
        <v>5078</v>
      </c>
      <c r="J786" s="32" t="s">
        <v>2304</v>
      </c>
      <c r="K786" s="32" t="s">
        <v>477</v>
      </c>
      <c r="L786" s="32" t="s">
        <v>477</v>
      </c>
      <c r="M786" s="32" t="s">
        <v>309</v>
      </c>
      <c r="N786" s="32" t="s">
        <v>309</v>
      </c>
      <c r="O786" s="32" t="s">
        <v>997</v>
      </c>
      <c r="P786" s="32" t="s">
        <v>546</v>
      </c>
      <c r="Q786" s="32" t="s">
        <v>5343</v>
      </c>
      <c r="R786" s="15"/>
      <c r="S786" s="16"/>
      <c r="T786" s="34" t="s">
        <v>6256</v>
      </c>
    </row>
    <row r="787" spans="1:20" x14ac:dyDescent="0.25">
      <c r="A787" s="37" t="s">
        <v>7294</v>
      </c>
      <c r="B787" s="32" t="s">
        <v>6260</v>
      </c>
      <c r="C787" s="32" t="s">
        <v>6261</v>
      </c>
      <c r="D787" s="32" t="s">
        <v>6262</v>
      </c>
      <c r="E787" s="32" t="s">
        <v>6263</v>
      </c>
      <c r="F787" s="32" t="s">
        <v>6264</v>
      </c>
      <c r="G787" s="32" t="s">
        <v>6265</v>
      </c>
      <c r="H787" s="32" t="s">
        <v>6266</v>
      </c>
      <c r="I787" s="32" t="s">
        <v>6267</v>
      </c>
      <c r="J787" s="32" t="s">
        <v>6268</v>
      </c>
      <c r="K787" s="32" t="s">
        <v>5894</v>
      </c>
      <c r="L787" s="32" t="s">
        <v>6269</v>
      </c>
      <c r="M787" s="32" t="s">
        <v>6270</v>
      </c>
      <c r="N787" s="32" t="s">
        <v>386</v>
      </c>
      <c r="O787" s="32" t="s">
        <v>3575</v>
      </c>
      <c r="P787" s="32" t="s">
        <v>1554</v>
      </c>
      <c r="Q787" s="32" t="s">
        <v>6271</v>
      </c>
      <c r="R787" s="32" t="s">
        <v>3623</v>
      </c>
      <c r="S787" s="36" t="s">
        <v>6272</v>
      </c>
      <c r="T787" s="34" t="s">
        <v>6259</v>
      </c>
    </row>
    <row r="788" spans="1:20" x14ac:dyDescent="0.25">
      <c r="A788" s="35" t="s">
        <v>7295</v>
      </c>
      <c r="B788" s="32" t="s">
        <v>6274</v>
      </c>
      <c r="C788" s="32" t="s">
        <v>6275</v>
      </c>
      <c r="D788" s="32" t="s">
        <v>6276</v>
      </c>
      <c r="E788" s="32" t="s">
        <v>6277</v>
      </c>
      <c r="F788" s="32" t="s">
        <v>6278</v>
      </c>
      <c r="G788" s="32" t="s">
        <v>6279</v>
      </c>
      <c r="H788" s="32" t="s">
        <v>5707</v>
      </c>
      <c r="I788" s="32" t="s">
        <v>6280</v>
      </c>
      <c r="J788" s="32" t="s">
        <v>6281</v>
      </c>
      <c r="K788" s="32" t="s">
        <v>5622</v>
      </c>
      <c r="L788" s="32" t="s">
        <v>1282</v>
      </c>
      <c r="M788" s="32" t="s">
        <v>1547</v>
      </c>
      <c r="N788" s="32" t="s">
        <v>1025</v>
      </c>
      <c r="O788" s="32" t="s">
        <v>5355</v>
      </c>
      <c r="P788" s="32" t="s">
        <v>291</v>
      </c>
      <c r="Q788" s="32" t="s">
        <v>2730</v>
      </c>
      <c r="R788" s="32" t="s">
        <v>735</v>
      </c>
      <c r="S788" s="36" t="s">
        <v>735</v>
      </c>
      <c r="T788" s="34" t="s">
        <v>6273</v>
      </c>
    </row>
    <row r="789" spans="1:20" x14ac:dyDescent="0.25">
      <c r="A789" s="35" t="s">
        <v>6282</v>
      </c>
      <c r="B789" s="32" t="s">
        <v>6283</v>
      </c>
      <c r="C789" s="32" t="s">
        <v>851</v>
      </c>
      <c r="D789" s="32" t="s">
        <v>5077</v>
      </c>
      <c r="E789" s="32" t="s">
        <v>975</v>
      </c>
      <c r="F789" s="32" t="s">
        <v>920</v>
      </c>
      <c r="G789" s="32" t="s">
        <v>1467</v>
      </c>
      <c r="H789" s="32" t="s">
        <v>6284</v>
      </c>
      <c r="I789" s="32" t="s">
        <v>6285</v>
      </c>
      <c r="J789" s="32" t="s">
        <v>1159</v>
      </c>
      <c r="K789" s="32" t="s">
        <v>2211</v>
      </c>
      <c r="L789" s="32" t="s">
        <v>730</v>
      </c>
      <c r="M789" s="32" t="s">
        <v>730</v>
      </c>
      <c r="N789" s="32" t="s">
        <v>477</v>
      </c>
      <c r="O789" s="32" t="s">
        <v>1174</v>
      </c>
      <c r="P789" s="32" t="s">
        <v>921</v>
      </c>
      <c r="Q789" s="32" t="s">
        <v>558</v>
      </c>
      <c r="R789" s="15"/>
      <c r="S789" s="16"/>
      <c r="T789" s="34" t="s">
        <v>6282</v>
      </c>
    </row>
    <row r="790" spans="1:20" x14ac:dyDescent="0.25">
      <c r="A790" s="35" t="s">
        <v>7296</v>
      </c>
      <c r="B790" s="32" t="s">
        <v>6287</v>
      </c>
      <c r="C790" s="32" t="s">
        <v>6288</v>
      </c>
      <c r="D790" s="32" t="s">
        <v>758</v>
      </c>
      <c r="E790" s="32" t="s">
        <v>3152</v>
      </c>
      <c r="F790" s="32" t="s">
        <v>794</v>
      </c>
      <c r="G790" s="32" t="s">
        <v>936</v>
      </c>
      <c r="H790" s="32" t="s">
        <v>3740</v>
      </c>
      <c r="I790" s="32" t="s">
        <v>3909</v>
      </c>
      <c r="J790" s="32" t="s">
        <v>1270</v>
      </c>
      <c r="K790" s="32" t="s">
        <v>558</v>
      </c>
      <c r="L790" s="32" t="s">
        <v>376</v>
      </c>
      <c r="M790" s="32" t="s">
        <v>690</v>
      </c>
      <c r="N790" s="32" t="s">
        <v>926</v>
      </c>
      <c r="O790" s="32" t="s">
        <v>783</v>
      </c>
      <c r="P790" s="32" t="s">
        <v>546</v>
      </c>
      <c r="Q790" s="32" t="s">
        <v>719</v>
      </c>
      <c r="R790" s="32" t="s">
        <v>561</v>
      </c>
      <c r="S790" s="36" t="s">
        <v>524</v>
      </c>
      <c r="T790" s="34" t="s">
        <v>6286</v>
      </c>
    </row>
    <row r="791" spans="1:20" x14ac:dyDescent="0.25">
      <c r="A791" s="35" t="s">
        <v>7297</v>
      </c>
      <c r="B791" s="32" t="s">
        <v>6290</v>
      </c>
      <c r="C791" s="32" t="s">
        <v>740</v>
      </c>
      <c r="D791" s="32" t="s">
        <v>944</v>
      </c>
      <c r="E791" s="32" t="s">
        <v>2486</v>
      </c>
      <c r="F791" s="32" t="s">
        <v>3506</v>
      </c>
      <c r="G791" s="32" t="s">
        <v>654</v>
      </c>
      <c r="H791" s="32" t="s">
        <v>2486</v>
      </c>
      <c r="I791" s="32" t="s">
        <v>2486</v>
      </c>
      <c r="J791" s="32" t="s">
        <v>907</v>
      </c>
      <c r="K791" s="32" t="s">
        <v>371</v>
      </c>
      <c r="L791" s="32" t="s">
        <v>922</v>
      </c>
      <c r="M791" s="32" t="s">
        <v>307</v>
      </c>
      <c r="N791" s="32" t="s">
        <v>720</v>
      </c>
      <c r="O791" s="32" t="s">
        <v>684</v>
      </c>
      <c r="P791" s="32" t="s">
        <v>477</v>
      </c>
      <c r="Q791" s="32" t="s">
        <v>1986</v>
      </c>
      <c r="R791" s="32" t="s">
        <v>647</v>
      </c>
      <c r="S791" s="16"/>
      <c r="T791" s="34" t="s">
        <v>6289</v>
      </c>
    </row>
    <row r="792" spans="1:20" x14ac:dyDescent="0.25">
      <c r="A792" s="35" t="s">
        <v>7298</v>
      </c>
      <c r="B792" s="32" t="s">
        <v>6292</v>
      </c>
      <c r="C792" s="32" t="s">
        <v>1472</v>
      </c>
      <c r="D792" s="32" t="s">
        <v>5818</v>
      </c>
      <c r="E792" s="32" t="s">
        <v>4395</v>
      </c>
      <c r="F792" s="32" t="s">
        <v>558</v>
      </c>
      <c r="G792" s="32" t="s">
        <v>997</v>
      </c>
      <c r="H792" s="32" t="s">
        <v>2168</v>
      </c>
      <c r="I792" s="32" t="s">
        <v>2168</v>
      </c>
      <c r="J792" s="32" t="s">
        <v>372</v>
      </c>
      <c r="K792" s="32" t="s">
        <v>2249</v>
      </c>
      <c r="L792" s="32" t="s">
        <v>305</v>
      </c>
      <c r="M792" s="32" t="s">
        <v>307</v>
      </c>
      <c r="N792" s="32" t="s">
        <v>895</v>
      </c>
      <c r="O792" s="32" t="s">
        <v>983</v>
      </c>
      <c r="P792" s="32" t="s">
        <v>1109</v>
      </c>
      <c r="Q792" s="32" t="s">
        <v>1555</v>
      </c>
      <c r="R792" s="32" t="s">
        <v>5615</v>
      </c>
      <c r="S792" s="36" t="s">
        <v>6293</v>
      </c>
      <c r="T792" s="34" t="s">
        <v>6291</v>
      </c>
    </row>
    <row r="793" spans="1:20" x14ac:dyDescent="0.25">
      <c r="A793" s="35" t="s">
        <v>7299</v>
      </c>
      <c r="B793" s="32" t="s">
        <v>6295</v>
      </c>
      <c r="C793" s="32" t="s">
        <v>712</v>
      </c>
      <c r="D793" s="32" t="s">
        <v>914</v>
      </c>
      <c r="E793" s="32" t="s">
        <v>3256</v>
      </c>
      <c r="F793" s="32" t="s">
        <v>1604</v>
      </c>
      <c r="G793" s="32" t="s">
        <v>534</v>
      </c>
      <c r="H793" s="32" t="s">
        <v>6296</v>
      </c>
      <c r="I793" s="32" t="s">
        <v>6297</v>
      </c>
      <c r="J793" s="32" t="s">
        <v>1479</v>
      </c>
      <c r="K793" s="32" t="s">
        <v>3250</v>
      </c>
      <c r="L793" s="32" t="s">
        <v>1838</v>
      </c>
      <c r="M793" s="32" t="s">
        <v>782</v>
      </c>
      <c r="N793" s="32" t="s">
        <v>984</v>
      </c>
      <c r="O793" s="32" t="s">
        <v>628</v>
      </c>
      <c r="P793" s="32" t="s">
        <v>1702</v>
      </c>
      <c r="Q793" s="32" t="s">
        <v>2446</v>
      </c>
      <c r="R793" s="32" t="s">
        <v>1111</v>
      </c>
      <c r="S793" s="16"/>
      <c r="T793" s="34" t="s">
        <v>6294</v>
      </c>
    </row>
    <row r="794" spans="1:20" x14ac:dyDescent="0.25">
      <c r="A794" s="37" t="s">
        <v>7300</v>
      </c>
      <c r="B794" s="32" t="s">
        <v>6299</v>
      </c>
      <c r="C794" s="32" t="s">
        <v>6300</v>
      </c>
      <c r="D794" s="32" t="s">
        <v>1788</v>
      </c>
      <c r="E794" s="32" t="s">
        <v>6301</v>
      </c>
      <c r="F794" s="32" t="s">
        <v>6302</v>
      </c>
      <c r="G794" s="32" t="s">
        <v>6303</v>
      </c>
      <c r="H794" s="32" t="s">
        <v>6304</v>
      </c>
      <c r="I794" s="32" t="s">
        <v>6305</v>
      </c>
      <c r="J794" s="32" t="s">
        <v>6306</v>
      </c>
      <c r="K794" s="32" t="s">
        <v>6307</v>
      </c>
      <c r="L794" s="32" t="s">
        <v>6308</v>
      </c>
      <c r="M794" s="32" t="s">
        <v>6309</v>
      </c>
      <c r="N794" s="32" t="s">
        <v>811</v>
      </c>
      <c r="O794" s="32" t="s">
        <v>6310</v>
      </c>
      <c r="P794" s="32" t="s">
        <v>6311</v>
      </c>
      <c r="Q794" s="32" t="s">
        <v>6312</v>
      </c>
      <c r="R794" s="32" t="s">
        <v>6313</v>
      </c>
      <c r="S794" s="36" t="s">
        <v>1172</v>
      </c>
      <c r="T794" s="34" t="s">
        <v>6298</v>
      </c>
    </row>
    <row r="795" spans="1:20" x14ac:dyDescent="0.25">
      <c r="A795" s="35" t="s">
        <v>74</v>
      </c>
      <c r="B795" s="32" t="s">
        <v>6315</v>
      </c>
      <c r="C795" s="32" t="s">
        <v>6316</v>
      </c>
      <c r="D795" s="32" t="s">
        <v>6317</v>
      </c>
      <c r="E795" s="32" t="s">
        <v>6318</v>
      </c>
      <c r="F795" s="32" t="s">
        <v>6319</v>
      </c>
      <c r="G795" s="32" t="s">
        <v>6320</v>
      </c>
      <c r="H795" s="32" t="s">
        <v>6321</v>
      </c>
      <c r="I795" s="32" t="s">
        <v>6322</v>
      </c>
      <c r="J795" s="32" t="s">
        <v>6323</v>
      </c>
      <c r="K795" s="32" t="s">
        <v>6324</v>
      </c>
      <c r="L795" s="32" t="s">
        <v>6325</v>
      </c>
      <c r="M795" s="32" t="s">
        <v>6326</v>
      </c>
      <c r="N795" s="32" t="s">
        <v>3889</v>
      </c>
      <c r="O795" s="32" t="s">
        <v>6327</v>
      </c>
      <c r="P795" s="32" t="s">
        <v>6328</v>
      </c>
      <c r="Q795" s="32" t="s">
        <v>6329</v>
      </c>
      <c r="R795" s="32" t="s">
        <v>4121</v>
      </c>
      <c r="S795" s="36" t="s">
        <v>615</v>
      </c>
      <c r="T795" s="34" t="s">
        <v>6314</v>
      </c>
    </row>
    <row r="796" spans="1:20" x14ac:dyDescent="0.25">
      <c r="A796" s="35" t="s">
        <v>7301</v>
      </c>
      <c r="B796" s="32" t="s">
        <v>6331</v>
      </c>
      <c r="C796" s="32" t="s">
        <v>6332</v>
      </c>
      <c r="D796" s="32" t="s">
        <v>758</v>
      </c>
      <c r="E796" s="32" t="s">
        <v>3430</v>
      </c>
      <c r="F796" s="32" t="s">
        <v>2617</v>
      </c>
      <c r="G796" s="32" t="s">
        <v>628</v>
      </c>
      <c r="H796" s="32" t="s">
        <v>1731</v>
      </c>
      <c r="I796" s="32" t="s">
        <v>1731</v>
      </c>
      <c r="J796" s="32" t="s">
        <v>2876</v>
      </c>
      <c r="K796" s="32" t="s">
        <v>3395</v>
      </c>
      <c r="L796" s="32" t="s">
        <v>5608</v>
      </c>
      <c r="M796" s="32" t="s">
        <v>3542</v>
      </c>
      <c r="N796" s="32" t="s">
        <v>1012</v>
      </c>
      <c r="O796" s="32" t="s">
        <v>3056</v>
      </c>
      <c r="P796" s="32" t="s">
        <v>1419</v>
      </c>
      <c r="Q796" s="32" t="s">
        <v>6146</v>
      </c>
      <c r="R796" s="32" t="s">
        <v>765</v>
      </c>
      <c r="S796" s="36" t="s">
        <v>1497</v>
      </c>
      <c r="T796" s="34" t="s">
        <v>6330</v>
      </c>
    </row>
    <row r="797" spans="1:20" x14ac:dyDescent="0.25">
      <c r="A797" s="35" t="s">
        <v>137</v>
      </c>
      <c r="B797" s="32" t="s">
        <v>6334</v>
      </c>
      <c r="C797" s="32" t="s">
        <v>6335</v>
      </c>
      <c r="D797" s="32" t="s">
        <v>5007</v>
      </c>
      <c r="E797" s="32" t="s">
        <v>6336</v>
      </c>
      <c r="F797" s="32" t="s">
        <v>6337</v>
      </c>
      <c r="G797" s="32" t="s">
        <v>6338</v>
      </c>
      <c r="H797" s="32" t="s">
        <v>6339</v>
      </c>
      <c r="I797" s="32" t="s">
        <v>6340</v>
      </c>
      <c r="J797" s="32" t="s">
        <v>1930</v>
      </c>
      <c r="K797" s="32" t="s">
        <v>3619</v>
      </c>
      <c r="L797" s="32" t="s">
        <v>6341</v>
      </c>
      <c r="M797" s="32" t="s">
        <v>6342</v>
      </c>
      <c r="N797" s="32" t="s">
        <v>1174</v>
      </c>
      <c r="O797" s="32" t="s">
        <v>3588</v>
      </c>
      <c r="P797" s="32" t="s">
        <v>480</v>
      </c>
      <c r="Q797" s="32" t="s">
        <v>3075</v>
      </c>
      <c r="R797" s="15"/>
      <c r="S797" s="16"/>
      <c r="T797" s="34" t="s">
        <v>6333</v>
      </c>
    </row>
    <row r="798" spans="1:20" x14ac:dyDescent="0.25">
      <c r="A798" s="35" t="s">
        <v>151</v>
      </c>
      <c r="B798" s="32" t="s">
        <v>6344</v>
      </c>
      <c r="C798" s="32" t="s">
        <v>4319</v>
      </c>
      <c r="D798" s="32" t="s">
        <v>5909</v>
      </c>
      <c r="E798" s="32" t="s">
        <v>3966</v>
      </c>
      <c r="F798" s="32" t="s">
        <v>6345</v>
      </c>
      <c r="G798" s="32" t="s">
        <v>4151</v>
      </c>
      <c r="H798" s="32" t="s">
        <v>745</v>
      </c>
      <c r="I798" s="32" t="s">
        <v>6346</v>
      </c>
      <c r="J798" s="32" t="s">
        <v>6347</v>
      </c>
      <c r="K798" s="32" t="s">
        <v>291</v>
      </c>
      <c r="L798" s="32" t="s">
        <v>1774</v>
      </c>
      <c r="M798" s="32" t="s">
        <v>405</v>
      </c>
      <c r="N798" s="32" t="s">
        <v>305</v>
      </c>
      <c r="O798" s="32" t="s">
        <v>6348</v>
      </c>
      <c r="P798" s="32" t="s">
        <v>720</v>
      </c>
      <c r="Q798" s="32" t="s">
        <v>5072</v>
      </c>
      <c r="R798" s="32" t="s">
        <v>3513</v>
      </c>
      <c r="S798" s="36" t="s">
        <v>983</v>
      </c>
      <c r="T798" s="34" t="s">
        <v>6343</v>
      </c>
    </row>
    <row r="799" spans="1:20" x14ac:dyDescent="0.25">
      <c r="A799" s="35" t="s">
        <v>7302</v>
      </c>
      <c r="B799" s="32" t="s">
        <v>6350</v>
      </c>
      <c r="C799" s="32" t="s">
        <v>6351</v>
      </c>
      <c r="D799" s="32" t="s">
        <v>4782</v>
      </c>
      <c r="E799" s="32" t="s">
        <v>978</v>
      </c>
      <c r="F799" s="32" t="s">
        <v>4950</v>
      </c>
      <c r="G799" s="32" t="s">
        <v>3250</v>
      </c>
      <c r="H799" s="32" t="s">
        <v>4112</v>
      </c>
      <c r="I799" s="32" t="s">
        <v>4950</v>
      </c>
      <c r="J799" s="32" t="s">
        <v>2259</v>
      </c>
      <c r="K799" s="32" t="s">
        <v>782</v>
      </c>
      <c r="L799" s="32" t="s">
        <v>1024</v>
      </c>
      <c r="M799" s="32" t="s">
        <v>311</v>
      </c>
      <c r="N799" s="32" t="s">
        <v>795</v>
      </c>
      <c r="O799" s="32" t="s">
        <v>2117</v>
      </c>
      <c r="P799" s="32" t="s">
        <v>612</v>
      </c>
      <c r="Q799" s="32" t="s">
        <v>2696</v>
      </c>
      <c r="R799" s="15"/>
      <c r="S799" s="16"/>
      <c r="T799" s="34" t="s">
        <v>6349</v>
      </c>
    </row>
    <row r="800" spans="1:20" x14ac:dyDescent="0.25">
      <c r="A800" s="35" t="s">
        <v>7303</v>
      </c>
      <c r="B800" s="32" t="s">
        <v>6353</v>
      </c>
      <c r="C800" s="32" t="s">
        <v>6354</v>
      </c>
      <c r="D800" s="32" t="s">
        <v>1102</v>
      </c>
      <c r="E800" s="32" t="s">
        <v>6355</v>
      </c>
      <c r="F800" s="32" t="s">
        <v>5875</v>
      </c>
      <c r="G800" s="32" t="s">
        <v>1010</v>
      </c>
      <c r="H800" s="32" t="s">
        <v>6356</v>
      </c>
      <c r="I800" s="32" t="s">
        <v>6356</v>
      </c>
      <c r="J800" s="32" t="s">
        <v>949</v>
      </c>
      <c r="K800" s="32" t="s">
        <v>371</v>
      </c>
      <c r="L800" s="32" t="s">
        <v>1098</v>
      </c>
      <c r="M800" s="32" t="s">
        <v>779</v>
      </c>
      <c r="N800" s="32" t="s">
        <v>546</v>
      </c>
      <c r="O800" s="32" t="s">
        <v>1533</v>
      </c>
      <c r="P800" s="32" t="s">
        <v>1501</v>
      </c>
      <c r="Q800" s="32" t="s">
        <v>880</v>
      </c>
      <c r="R800" s="15"/>
      <c r="S800" s="16"/>
      <c r="T800" s="34" t="s">
        <v>6352</v>
      </c>
    </row>
    <row r="801" spans="1:20" x14ac:dyDescent="0.25">
      <c r="A801" s="35" t="s">
        <v>7304</v>
      </c>
      <c r="B801" s="32" t="s">
        <v>6358</v>
      </c>
      <c r="C801" s="32" t="s">
        <v>6359</v>
      </c>
      <c r="D801" s="32" t="s">
        <v>1778</v>
      </c>
      <c r="E801" s="32" t="s">
        <v>6360</v>
      </c>
      <c r="F801" s="32" t="s">
        <v>3573</v>
      </c>
      <c r="G801" s="32" t="s">
        <v>571</v>
      </c>
      <c r="H801" s="32" t="s">
        <v>6361</v>
      </c>
      <c r="I801" s="32" t="s">
        <v>6362</v>
      </c>
      <c r="J801" s="32" t="s">
        <v>1130</v>
      </c>
      <c r="K801" s="32" t="s">
        <v>2864</v>
      </c>
      <c r="L801" s="32" t="s">
        <v>1841</v>
      </c>
      <c r="M801" s="32" t="s">
        <v>3647</v>
      </c>
      <c r="N801" s="32" t="s">
        <v>777</v>
      </c>
      <c r="O801" s="32" t="s">
        <v>1907</v>
      </c>
      <c r="P801" s="32" t="s">
        <v>4192</v>
      </c>
      <c r="Q801" s="32" t="s">
        <v>1630</v>
      </c>
      <c r="R801" s="32" t="s">
        <v>1189</v>
      </c>
      <c r="S801" s="36" t="s">
        <v>1713</v>
      </c>
      <c r="T801" s="34" t="s">
        <v>6357</v>
      </c>
    </row>
    <row r="802" spans="1:20" x14ac:dyDescent="0.25">
      <c r="A802" s="38" t="s">
        <v>7305</v>
      </c>
      <c r="B802" s="39" t="s">
        <v>6364</v>
      </c>
      <c r="C802" s="40" t="s">
        <v>4603</v>
      </c>
      <c r="D802" s="40" t="s">
        <v>1398</v>
      </c>
      <c r="E802" s="40" t="s">
        <v>6365</v>
      </c>
      <c r="F802" s="40" t="s">
        <v>3548</v>
      </c>
      <c r="G802" s="40" t="s">
        <v>907</v>
      </c>
      <c r="H802" s="40" t="s">
        <v>3152</v>
      </c>
      <c r="I802" s="40" t="s">
        <v>3152</v>
      </c>
      <c r="J802" s="40" t="s">
        <v>3946</v>
      </c>
      <c r="K802" s="40" t="s">
        <v>782</v>
      </c>
      <c r="L802" s="40" t="s">
        <v>371</v>
      </c>
      <c r="M802" s="40" t="s">
        <v>923</v>
      </c>
      <c r="N802" s="40" t="s">
        <v>305</v>
      </c>
      <c r="O802" s="40" t="s">
        <v>645</v>
      </c>
      <c r="P802" s="40" t="s">
        <v>305</v>
      </c>
      <c r="Q802" s="40" t="s">
        <v>580</v>
      </c>
      <c r="R802" s="22"/>
      <c r="S802" s="23"/>
      <c r="T802" s="42" t="s">
        <v>6363</v>
      </c>
    </row>
    <row r="804" spans="1:20" s="25" customFormat="1" x14ac:dyDescent="0.25"/>
    <row r="805" spans="1:20" x14ac:dyDescent="0.15">
      <c r="A805" s="3" t="s">
        <v>7306</v>
      </c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 spans="1:20" x14ac:dyDescent="0.15">
      <c r="A806" s="3" t="s">
        <v>7307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 spans="1:20" x14ac:dyDescent="0.15">
      <c r="A807" s="3" t="s">
        <v>197</v>
      </c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 spans="1:20" x14ac:dyDescent="0.15">
      <c r="A808" s="3" t="s">
        <v>198</v>
      </c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 spans="1:20" x14ac:dyDescent="0.15">
      <c r="A809" s="3" t="s">
        <v>6814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 spans="1:20" x14ac:dyDescent="0.15">
      <c r="A810" s="5" t="s">
        <v>6815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spans="1:20" x14ac:dyDescent="0.25">
      <c r="A811" s="127" t="s">
        <v>6816</v>
      </c>
      <c r="B811" s="129" t="s">
        <v>200</v>
      </c>
      <c r="C811" s="129" t="s">
        <v>7357</v>
      </c>
      <c r="D811" s="129" t="s">
        <v>7359</v>
      </c>
      <c r="E811" s="129" t="s">
        <v>203</v>
      </c>
      <c r="F811" s="129" t="s">
        <v>7358</v>
      </c>
      <c r="G811" s="129" t="s">
        <v>205</v>
      </c>
      <c r="H811" s="129" t="s">
        <v>206</v>
      </c>
      <c r="I811" s="136" t="s">
        <v>207</v>
      </c>
      <c r="J811" s="132"/>
      <c r="K811" s="132"/>
      <c r="L811" s="132"/>
      <c r="M811" s="132"/>
      <c r="N811" s="132"/>
      <c r="O811" s="132"/>
      <c r="P811" s="132"/>
      <c r="Q811" s="133"/>
      <c r="R811" s="137" t="s">
        <v>208</v>
      </c>
      <c r="S811" s="8"/>
      <c r="T811" s="137" t="s">
        <v>199</v>
      </c>
    </row>
    <row r="812" spans="1:20" ht="72" x14ac:dyDescent="0.25">
      <c r="A812" s="128"/>
      <c r="B812" s="130"/>
      <c r="C812" s="130"/>
      <c r="D812" s="130"/>
      <c r="E812" s="130"/>
      <c r="F812" s="130"/>
      <c r="G812" s="130"/>
      <c r="H812" s="130"/>
      <c r="I812" s="9" t="s">
        <v>209</v>
      </c>
      <c r="J812" s="9" t="s">
        <v>210</v>
      </c>
      <c r="K812" s="9" t="s">
        <v>211</v>
      </c>
      <c r="L812" s="9" t="s">
        <v>212</v>
      </c>
      <c r="M812" s="9" t="s">
        <v>213</v>
      </c>
      <c r="N812" s="9" t="s">
        <v>214</v>
      </c>
      <c r="O812" s="9" t="s">
        <v>215</v>
      </c>
      <c r="P812" s="9" t="s">
        <v>216</v>
      </c>
      <c r="Q812" s="9" t="s">
        <v>7363</v>
      </c>
      <c r="R812" s="130"/>
      <c r="S812" s="9" t="s">
        <v>218</v>
      </c>
      <c r="T812" s="135"/>
    </row>
    <row r="813" spans="1:20" x14ac:dyDescent="0.25">
      <c r="A813" s="7" t="s">
        <v>7308</v>
      </c>
      <c r="B813" s="11" t="s">
        <v>6367</v>
      </c>
      <c r="C813" s="11" t="s">
        <v>6368</v>
      </c>
      <c r="D813" s="11" t="s">
        <v>521</v>
      </c>
      <c r="E813" s="11" t="s">
        <v>4404</v>
      </c>
      <c r="F813" s="11" t="s">
        <v>714</v>
      </c>
      <c r="G813" s="11" t="s">
        <v>1702</v>
      </c>
      <c r="H813" s="11" t="s">
        <v>340</v>
      </c>
      <c r="I813" s="11" t="s">
        <v>6369</v>
      </c>
      <c r="J813" s="11" t="s">
        <v>1203</v>
      </c>
      <c r="K813" s="11" t="s">
        <v>2096</v>
      </c>
      <c r="L813" s="11" t="s">
        <v>2117</v>
      </c>
      <c r="M813" s="11" t="s">
        <v>2418</v>
      </c>
      <c r="N813" s="11" t="s">
        <v>917</v>
      </c>
      <c r="O813" s="11" t="s">
        <v>632</v>
      </c>
      <c r="P813" s="11" t="s">
        <v>782</v>
      </c>
      <c r="Q813" s="11" t="s">
        <v>547</v>
      </c>
      <c r="R813" s="15"/>
      <c r="S813" s="43"/>
      <c r="T813" s="13" t="s">
        <v>6366</v>
      </c>
    </row>
    <row r="814" spans="1:20" x14ac:dyDescent="0.25">
      <c r="A814" s="18" t="s">
        <v>7309</v>
      </c>
      <c r="B814" s="11" t="s">
        <v>6371</v>
      </c>
      <c r="C814" s="11" t="s">
        <v>6372</v>
      </c>
      <c r="D814" s="11" t="s">
        <v>6373</v>
      </c>
      <c r="E814" s="11" t="s">
        <v>6374</v>
      </c>
      <c r="F814" s="11" t="s">
        <v>6375</v>
      </c>
      <c r="G814" s="11" t="s">
        <v>6376</v>
      </c>
      <c r="H814" s="11" t="s">
        <v>6377</v>
      </c>
      <c r="I814" s="11" t="s">
        <v>6378</v>
      </c>
      <c r="J814" s="11" t="s">
        <v>1920</v>
      </c>
      <c r="K814" s="11" t="s">
        <v>1482</v>
      </c>
      <c r="L814" s="11" t="s">
        <v>3435</v>
      </c>
      <c r="M814" s="11" t="s">
        <v>4600</v>
      </c>
      <c r="N814" s="11" t="s">
        <v>783</v>
      </c>
      <c r="O814" s="11" t="s">
        <v>6379</v>
      </c>
      <c r="P814" s="11" t="s">
        <v>718</v>
      </c>
      <c r="Q814" s="11" t="s">
        <v>4417</v>
      </c>
      <c r="R814" s="11" t="s">
        <v>304</v>
      </c>
      <c r="S814" s="17" t="s">
        <v>325</v>
      </c>
      <c r="T814" s="13" t="s">
        <v>6370</v>
      </c>
    </row>
    <row r="815" spans="1:20" x14ac:dyDescent="0.25">
      <c r="A815" s="18" t="s">
        <v>7310</v>
      </c>
      <c r="B815" s="11" t="s">
        <v>6381</v>
      </c>
      <c r="C815" s="11" t="s">
        <v>6382</v>
      </c>
      <c r="D815" s="11" t="s">
        <v>603</v>
      </c>
      <c r="E815" s="11" t="s">
        <v>1931</v>
      </c>
      <c r="F815" s="11" t="s">
        <v>1793</v>
      </c>
      <c r="G815" s="11" t="s">
        <v>1501</v>
      </c>
      <c r="H815" s="11" t="s">
        <v>3505</v>
      </c>
      <c r="I815" s="11" t="s">
        <v>3505</v>
      </c>
      <c r="J815" s="11" t="s">
        <v>3257</v>
      </c>
      <c r="K815" s="11" t="s">
        <v>1091</v>
      </c>
      <c r="L815" s="11" t="s">
        <v>493</v>
      </c>
      <c r="M815" s="11" t="s">
        <v>1085</v>
      </c>
      <c r="N815" s="11" t="s">
        <v>847</v>
      </c>
      <c r="O815" s="11" t="s">
        <v>374</v>
      </c>
      <c r="P815" s="11" t="s">
        <v>847</v>
      </c>
      <c r="Q815" s="11" t="s">
        <v>707</v>
      </c>
      <c r="R815" s="15"/>
      <c r="S815" s="16"/>
      <c r="T815" s="13" t="s">
        <v>6380</v>
      </c>
    </row>
    <row r="816" spans="1:20" x14ac:dyDescent="0.25">
      <c r="A816" s="18" t="s">
        <v>109</v>
      </c>
      <c r="B816" s="11" t="s">
        <v>6384</v>
      </c>
      <c r="C816" s="11" t="s">
        <v>5932</v>
      </c>
      <c r="D816" s="11" t="s">
        <v>6385</v>
      </c>
      <c r="E816" s="11" t="s">
        <v>6386</v>
      </c>
      <c r="F816" s="11" t="s">
        <v>6387</v>
      </c>
      <c r="G816" s="11" t="s">
        <v>328</v>
      </c>
      <c r="H816" s="11" t="s">
        <v>6388</v>
      </c>
      <c r="I816" s="11" t="s">
        <v>6389</v>
      </c>
      <c r="J816" s="11" t="s">
        <v>6390</v>
      </c>
      <c r="K816" s="11" t="s">
        <v>386</v>
      </c>
      <c r="L816" s="11" t="s">
        <v>1034</v>
      </c>
      <c r="M816" s="11" t="s">
        <v>4538</v>
      </c>
      <c r="N816" s="11" t="s">
        <v>1840</v>
      </c>
      <c r="O816" s="11" t="s">
        <v>1539</v>
      </c>
      <c r="P816" s="11" t="s">
        <v>549</v>
      </c>
      <c r="Q816" s="11" t="s">
        <v>6391</v>
      </c>
      <c r="R816" s="11" t="s">
        <v>1334</v>
      </c>
      <c r="S816" s="17" t="s">
        <v>1811</v>
      </c>
      <c r="T816" s="13" t="s">
        <v>6383</v>
      </c>
    </row>
    <row r="817" spans="1:20" x14ac:dyDescent="0.25">
      <c r="A817" s="18" t="s">
        <v>7311</v>
      </c>
      <c r="B817" s="11" t="s">
        <v>6393</v>
      </c>
      <c r="C817" s="11" t="s">
        <v>6394</v>
      </c>
      <c r="D817" s="11" t="s">
        <v>4902</v>
      </c>
      <c r="E817" s="11" t="s">
        <v>6395</v>
      </c>
      <c r="F817" s="11" t="s">
        <v>6396</v>
      </c>
      <c r="G817" s="11" t="s">
        <v>6397</v>
      </c>
      <c r="H817" s="11" t="s">
        <v>6398</v>
      </c>
      <c r="I817" s="11" t="s">
        <v>6399</v>
      </c>
      <c r="J817" s="11" t="s">
        <v>876</v>
      </c>
      <c r="K817" s="11" t="s">
        <v>2220</v>
      </c>
      <c r="L817" s="11" t="s">
        <v>1596</v>
      </c>
      <c r="M817" s="11" t="s">
        <v>1230</v>
      </c>
      <c r="N817" s="11" t="s">
        <v>2721</v>
      </c>
      <c r="O817" s="11" t="s">
        <v>3588</v>
      </c>
      <c r="P817" s="11" t="s">
        <v>719</v>
      </c>
      <c r="Q817" s="11" t="s">
        <v>6400</v>
      </c>
      <c r="R817" s="11" t="s">
        <v>495</v>
      </c>
      <c r="S817" s="16"/>
      <c r="T817" s="13" t="s">
        <v>6392</v>
      </c>
    </row>
    <row r="818" spans="1:20" x14ac:dyDescent="0.25">
      <c r="A818" s="18" t="s">
        <v>7312</v>
      </c>
      <c r="B818" s="11" t="s">
        <v>6402</v>
      </c>
      <c r="C818" s="11" t="s">
        <v>6403</v>
      </c>
      <c r="D818" s="11" t="s">
        <v>3579</v>
      </c>
      <c r="E818" s="11" t="s">
        <v>3301</v>
      </c>
      <c r="F818" s="11" t="s">
        <v>3866</v>
      </c>
      <c r="G818" s="11" t="s">
        <v>2161</v>
      </c>
      <c r="H818" s="11" t="s">
        <v>6404</v>
      </c>
      <c r="I818" s="11" t="s">
        <v>6405</v>
      </c>
      <c r="J818" s="11" t="s">
        <v>3757</v>
      </c>
      <c r="K818" s="11" t="s">
        <v>293</v>
      </c>
      <c r="L818" s="11" t="s">
        <v>1256</v>
      </c>
      <c r="M818" s="11" t="s">
        <v>2798</v>
      </c>
      <c r="N818" s="11" t="s">
        <v>1012</v>
      </c>
      <c r="O818" s="11" t="s">
        <v>5572</v>
      </c>
      <c r="P818" s="11" t="s">
        <v>393</v>
      </c>
      <c r="Q818" s="11" t="s">
        <v>3524</v>
      </c>
      <c r="R818" s="15"/>
      <c r="S818" s="16"/>
      <c r="T818" s="13" t="s">
        <v>6401</v>
      </c>
    </row>
    <row r="819" spans="1:20" x14ac:dyDescent="0.25">
      <c r="A819" s="18" t="s">
        <v>7313</v>
      </c>
      <c r="B819" s="11" t="s">
        <v>6407</v>
      </c>
      <c r="C819" s="11" t="s">
        <v>6408</v>
      </c>
      <c r="D819" s="11" t="s">
        <v>740</v>
      </c>
      <c r="E819" s="11" t="s">
        <v>3149</v>
      </c>
      <c r="F819" s="11" t="s">
        <v>6409</v>
      </c>
      <c r="G819" s="11" t="s">
        <v>1010</v>
      </c>
      <c r="H819" s="11" t="s">
        <v>1319</v>
      </c>
      <c r="I819" s="11" t="s">
        <v>1319</v>
      </c>
      <c r="J819" s="11" t="s">
        <v>4151</v>
      </c>
      <c r="K819" s="11" t="s">
        <v>1256</v>
      </c>
      <c r="L819" s="11" t="s">
        <v>609</v>
      </c>
      <c r="M819" s="11" t="s">
        <v>717</v>
      </c>
      <c r="N819" s="11" t="s">
        <v>795</v>
      </c>
      <c r="O819" s="11" t="s">
        <v>2864</v>
      </c>
      <c r="P819" s="11" t="s">
        <v>461</v>
      </c>
      <c r="Q819" s="11" t="s">
        <v>5815</v>
      </c>
      <c r="R819" s="15"/>
      <c r="S819" s="16"/>
      <c r="T819" s="13" t="s">
        <v>6406</v>
      </c>
    </row>
    <row r="820" spans="1:20" x14ac:dyDescent="0.25">
      <c r="A820" s="18" t="s">
        <v>7314</v>
      </c>
      <c r="B820" s="11" t="s">
        <v>6411</v>
      </c>
      <c r="C820" s="11" t="s">
        <v>6412</v>
      </c>
      <c r="D820" s="11" t="s">
        <v>1004</v>
      </c>
      <c r="E820" s="11" t="s">
        <v>1929</v>
      </c>
      <c r="F820" s="11" t="s">
        <v>6413</v>
      </c>
      <c r="G820" s="11" t="s">
        <v>1110</v>
      </c>
      <c r="H820" s="11" t="s">
        <v>604</v>
      </c>
      <c r="I820" s="11" t="s">
        <v>1772</v>
      </c>
      <c r="J820" s="11" t="s">
        <v>1926</v>
      </c>
      <c r="K820" s="11" t="s">
        <v>1010</v>
      </c>
      <c r="L820" s="11" t="s">
        <v>461</v>
      </c>
      <c r="M820" s="11" t="s">
        <v>1270</v>
      </c>
      <c r="N820" s="11" t="s">
        <v>730</v>
      </c>
      <c r="O820" s="11" t="s">
        <v>2269</v>
      </c>
      <c r="P820" s="11" t="s">
        <v>1270</v>
      </c>
      <c r="Q820" s="11" t="s">
        <v>2231</v>
      </c>
      <c r="R820" s="15"/>
      <c r="S820" s="16"/>
      <c r="T820" s="13" t="s">
        <v>6410</v>
      </c>
    </row>
    <row r="821" spans="1:20" x14ac:dyDescent="0.25">
      <c r="A821" s="18" t="s">
        <v>6414</v>
      </c>
      <c r="B821" s="11" t="s">
        <v>6415</v>
      </c>
      <c r="C821" s="11" t="s">
        <v>6416</v>
      </c>
      <c r="D821" s="11" t="s">
        <v>869</v>
      </c>
      <c r="E821" s="11" t="s">
        <v>6417</v>
      </c>
      <c r="F821" s="11" t="s">
        <v>6418</v>
      </c>
      <c r="G821" s="11" t="s">
        <v>477</v>
      </c>
      <c r="H821" s="11" t="s">
        <v>2366</v>
      </c>
      <c r="I821" s="11" t="s">
        <v>2549</v>
      </c>
      <c r="J821" s="11" t="s">
        <v>3513</v>
      </c>
      <c r="K821" s="11" t="s">
        <v>328</v>
      </c>
      <c r="L821" s="11" t="s">
        <v>1067</v>
      </c>
      <c r="M821" s="11" t="s">
        <v>1058</v>
      </c>
      <c r="N821" s="11" t="s">
        <v>1497</v>
      </c>
      <c r="O821" s="11" t="s">
        <v>2219</v>
      </c>
      <c r="P821" s="11" t="s">
        <v>678</v>
      </c>
      <c r="Q821" s="11" t="s">
        <v>3944</v>
      </c>
      <c r="R821" s="15"/>
      <c r="S821" s="16"/>
      <c r="T821" s="13" t="s">
        <v>6414</v>
      </c>
    </row>
    <row r="822" spans="1:20" x14ac:dyDescent="0.25">
      <c r="A822" s="14" t="s">
        <v>6419</v>
      </c>
      <c r="B822" s="11" t="s">
        <v>6420</v>
      </c>
      <c r="C822" s="11" t="s">
        <v>6421</v>
      </c>
      <c r="D822" s="11" t="s">
        <v>3187</v>
      </c>
      <c r="E822" s="11" t="s">
        <v>6422</v>
      </c>
      <c r="F822" s="11" t="s">
        <v>6423</v>
      </c>
      <c r="G822" s="11" t="s">
        <v>6424</v>
      </c>
      <c r="H822" s="11" t="s">
        <v>6425</v>
      </c>
      <c r="I822" s="11" t="s">
        <v>6426</v>
      </c>
      <c r="J822" s="11" t="s">
        <v>6427</v>
      </c>
      <c r="K822" s="11" t="s">
        <v>6428</v>
      </c>
      <c r="L822" s="11" t="s">
        <v>6429</v>
      </c>
      <c r="M822" s="11" t="s">
        <v>6430</v>
      </c>
      <c r="N822" s="11" t="s">
        <v>6431</v>
      </c>
      <c r="O822" s="11" t="s">
        <v>6432</v>
      </c>
      <c r="P822" s="11" t="s">
        <v>6433</v>
      </c>
      <c r="Q822" s="11" t="s">
        <v>6434</v>
      </c>
      <c r="R822" s="11" t="s">
        <v>6435</v>
      </c>
      <c r="S822" s="17" t="s">
        <v>2572</v>
      </c>
      <c r="T822" s="13" t="s">
        <v>6436</v>
      </c>
    </row>
    <row r="823" spans="1:20" x14ac:dyDescent="0.25">
      <c r="A823" s="18" t="s">
        <v>168</v>
      </c>
      <c r="B823" s="11" t="s">
        <v>6438</v>
      </c>
      <c r="C823" s="11" t="s">
        <v>6439</v>
      </c>
      <c r="D823" s="11" t="s">
        <v>4005</v>
      </c>
      <c r="E823" s="11" t="s">
        <v>6440</v>
      </c>
      <c r="F823" s="11" t="s">
        <v>6441</v>
      </c>
      <c r="G823" s="11" t="s">
        <v>6442</v>
      </c>
      <c r="H823" s="11" t="s">
        <v>6443</v>
      </c>
      <c r="I823" s="11" t="s">
        <v>6444</v>
      </c>
      <c r="J823" s="11" t="s">
        <v>6445</v>
      </c>
      <c r="K823" s="11" t="s">
        <v>6446</v>
      </c>
      <c r="L823" s="11" t="s">
        <v>6447</v>
      </c>
      <c r="M823" s="11" t="s">
        <v>6448</v>
      </c>
      <c r="N823" s="11" t="s">
        <v>3044</v>
      </c>
      <c r="O823" s="11" t="s">
        <v>6449</v>
      </c>
      <c r="P823" s="11" t="s">
        <v>2141</v>
      </c>
      <c r="Q823" s="11" t="s">
        <v>4301</v>
      </c>
      <c r="R823" s="11" t="s">
        <v>6450</v>
      </c>
      <c r="S823" s="17" t="s">
        <v>2455</v>
      </c>
      <c r="T823" s="13" t="s">
        <v>168</v>
      </c>
    </row>
    <row r="824" spans="1:20" x14ac:dyDescent="0.25">
      <c r="A824" s="18" t="s">
        <v>6451</v>
      </c>
      <c r="B824" s="11" t="s">
        <v>6452</v>
      </c>
      <c r="C824" s="11" t="s">
        <v>6453</v>
      </c>
      <c r="D824" s="11" t="s">
        <v>585</v>
      </c>
      <c r="E824" s="11" t="s">
        <v>6454</v>
      </c>
      <c r="F824" s="11" t="s">
        <v>6455</v>
      </c>
      <c r="G824" s="11" t="s">
        <v>1926</v>
      </c>
      <c r="H824" s="11" t="s">
        <v>6377</v>
      </c>
      <c r="I824" s="11" t="s">
        <v>6456</v>
      </c>
      <c r="J824" s="11" t="s">
        <v>6457</v>
      </c>
      <c r="K824" s="11" t="s">
        <v>2260</v>
      </c>
      <c r="L824" s="11" t="s">
        <v>3284</v>
      </c>
      <c r="M824" s="11" t="s">
        <v>6458</v>
      </c>
      <c r="N824" s="11" t="s">
        <v>1440</v>
      </c>
      <c r="O824" s="11" t="s">
        <v>6459</v>
      </c>
      <c r="P824" s="11" t="s">
        <v>436</v>
      </c>
      <c r="Q824" s="11" t="s">
        <v>3740</v>
      </c>
      <c r="R824" s="15"/>
      <c r="S824" s="16"/>
      <c r="T824" s="13" t="s">
        <v>6451</v>
      </c>
    </row>
    <row r="825" spans="1:20" x14ac:dyDescent="0.25">
      <c r="A825" s="18" t="s">
        <v>7315</v>
      </c>
      <c r="B825" s="11" t="s">
        <v>6461</v>
      </c>
      <c r="C825" s="11" t="s">
        <v>6462</v>
      </c>
      <c r="D825" s="11" t="s">
        <v>298</v>
      </c>
      <c r="E825" s="11" t="s">
        <v>6463</v>
      </c>
      <c r="F825" s="11" t="s">
        <v>3432</v>
      </c>
      <c r="G825" s="11" t="s">
        <v>678</v>
      </c>
      <c r="H825" s="11" t="s">
        <v>6464</v>
      </c>
      <c r="I825" s="11" t="s">
        <v>6464</v>
      </c>
      <c r="J825" s="11" t="s">
        <v>6465</v>
      </c>
      <c r="K825" s="11" t="s">
        <v>2731</v>
      </c>
      <c r="L825" s="11" t="s">
        <v>1512</v>
      </c>
      <c r="M825" s="11" t="s">
        <v>6466</v>
      </c>
      <c r="N825" s="11" t="s">
        <v>1849</v>
      </c>
      <c r="O825" s="11" t="s">
        <v>5572</v>
      </c>
      <c r="P825" s="11" t="s">
        <v>840</v>
      </c>
      <c r="Q825" s="11" t="s">
        <v>2710</v>
      </c>
      <c r="R825" s="11" t="s">
        <v>1838</v>
      </c>
      <c r="S825" s="17" t="s">
        <v>847</v>
      </c>
      <c r="T825" s="13" t="s">
        <v>6460</v>
      </c>
    </row>
    <row r="826" spans="1:20" x14ac:dyDescent="0.25">
      <c r="A826" s="18" t="s">
        <v>7316</v>
      </c>
      <c r="B826" s="11" t="s">
        <v>6468</v>
      </c>
      <c r="C826" s="11" t="s">
        <v>6469</v>
      </c>
      <c r="D826" s="11" t="s">
        <v>1285</v>
      </c>
      <c r="E826" s="11" t="s">
        <v>6470</v>
      </c>
      <c r="F826" s="11" t="s">
        <v>6471</v>
      </c>
      <c r="G826" s="11" t="s">
        <v>3258</v>
      </c>
      <c r="H826" s="11" t="s">
        <v>6472</v>
      </c>
      <c r="I826" s="11" t="s">
        <v>6473</v>
      </c>
      <c r="J826" s="11" t="s">
        <v>3711</v>
      </c>
      <c r="K826" s="11" t="s">
        <v>2821</v>
      </c>
      <c r="L826" s="11" t="s">
        <v>1639</v>
      </c>
      <c r="M826" s="11" t="s">
        <v>761</v>
      </c>
      <c r="N826" s="11" t="s">
        <v>1311</v>
      </c>
      <c r="O826" s="11" t="s">
        <v>291</v>
      </c>
      <c r="P826" s="11" t="s">
        <v>662</v>
      </c>
      <c r="Q826" s="11" t="s">
        <v>1891</v>
      </c>
      <c r="R826" s="11" t="s">
        <v>4121</v>
      </c>
      <c r="S826" s="17" t="s">
        <v>783</v>
      </c>
      <c r="T826" s="13" t="s">
        <v>6467</v>
      </c>
    </row>
    <row r="827" spans="1:20" x14ac:dyDescent="0.25">
      <c r="A827" s="18" t="s">
        <v>145</v>
      </c>
      <c r="B827" s="11" t="s">
        <v>6475</v>
      </c>
      <c r="C827" s="11" t="s">
        <v>6476</v>
      </c>
      <c r="D827" s="11" t="s">
        <v>1274</v>
      </c>
      <c r="E827" s="11" t="s">
        <v>4448</v>
      </c>
      <c r="F827" s="11" t="s">
        <v>1089</v>
      </c>
      <c r="G827" s="11" t="s">
        <v>1342</v>
      </c>
      <c r="H827" s="11" t="s">
        <v>1050</v>
      </c>
      <c r="I827" s="11" t="s">
        <v>1050</v>
      </c>
      <c r="J827" s="11" t="s">
        <v>6084</v>
      </c>
      <c r="K827" s="11" t="s">
        <v>704</v>
      </c>
      <c r="L827" s="11" t="s">
        <v>936</v>
      </c>
      <c r="M827" s="11" t="s">
        <v>6477</v>
      </c>
      <c r="N827" s="11" t="s">
        <v>1915</v>
      </c>
      <c r="O827" s="11" t="s">
        <v>2964</v>
      </c>
      <c r="P827" s="11" t="s">
        <v>722</v>
      </c>
      <c r="Q827" s="11" t="s">
        <v>6478</v>
      </c>
      <c r="R827" s="15"/>
      <c r="S827" s="16"/>
      <c r="T827" s="13" t="s">
        <v>6474</v>
      </c>
    </row>
    <row r="828" spans="1:20" x14ac:dyDescent="0.25">
      <c r="A828" s="18" t="s">
        <v>7317</v>
      </c>
      <c r="B828" s="11" t="s">
        <v>6480</v>
      </c>
      <c r="C828" s="11" t="s">
        <v>4082</v>
      </c>
      <c r="D828" s="11" t="s">
        <v>4348</v>
      </c>
      <c r="E828" s="11" t="s">
        <v>6481</v>
      </c>
      <c r="F828" s="11" t="s">
        <v>5595</v>
      </c>
      <c r="G828" s="11" t="s">
        <v>490</v>
      </c>
      <c r="H828" s="11" t="s">
        <v>6482</v>
      </c>
      <c r="I828" s="11" t="s">
        <v>6482</v>
      </c>
      <c r="J828" s="11" t="s">
        <v>4605</v>
      </c>
      <c r="K828" s="11" t="s">
        <v>4407</v>
      </c>
      <c r="L828" s="11" t="s">
        <v>1174</v>
      </c>
      <c r="M828" s="11" t="s">
        <v>1325</v>
      </c>
      <c r="N828" s="11" t="s">
        <v>720</v>
      </c>
      <c r="O828" s="11" t="s">
        <v>4085</v>
      </c>
      <c r="P828" s="11" t="s">
        <v>307</v>
      </c>
      <c r="Q828" s="11" t="s">
        <v>2224</v>
      </c>
      <c r="R828" s="11" t="s">
        <v>778</v>
      </c>
      <c r="S828" s="17" t="s">
        <v>374</v>
      </c>
      <c r="T828" s="13" t="s">
        <v>6479</v>
      </c>
    </row>
    <row r="829" spans="1:20" x14ac:dyDescent="0.25">
      <c r="A829" s="18" t="s">
        <v>7318</v>
      </c>
      <c r="B829" s="11" t="s">
        <v>6484</v>
      </c>
      <c r="C829" s="11" t="s">
        <v>6485</v>
      </c>
      <c r="D829" s="11" t="s">
        <v>2649</v>
      </c>
      <c r="E829" s="11" t="s">
        <v>668</v>
      </c>
      <c r="F829" s="11" t="s">
        <v>1018</v>
      </c>
      <c r="G829" s="11" t="s">
        <v>1311</v>
      </c>
      <c r="H829" s="11" t="s">
        <v>384</v>
      </c>
      <c r="I829" s="11" t="s">
        <v>6486</v>
      </c>
      <c r="J829" s="11" t="s">
        <v>3195</v>
      </c>
      <c r="K829" s="11" t="s">
        <v>1328</v>
      </c>
      <c r="L829" s="11" t="s">
        <v>308</v>
      </c>
      <c r="M829" s="11" t="s">
        <v>1785</v>
      </c>
      <c r="N829" s="11" t="s">
        <v>2653</v>
      </c>
      <c r="O829" s="11" t="s">
        <v>3329</v>
      </c>
      <c r="P829" s="11" t="s">
        <v>1216</v>
      </c>
      <c r="Q829" s="11" t="s">
        <v>676</v>
      </c>
      <c r="R829" s="11" t="s">
        <v>723</v>
      </c>
      <c r="S829" s="17" t="s">
        <v>476</v>
      </c>
      <c r="T829" s="13" t="s">
        <v>6483</v>
      </c>
    </row>
    <row r="830" spans="1:20" x14ac:dyDescent="0.25">
      <c r="A830" s="18" t="s">
        <v>7319</v>
      </c>
      <c r="B830" s="11" t="s">
        <v>6488</v>
      </c>
      <c r="C830" s="11" t="s">
        <v>6489</v>
      </c>
      <c r="D830" s="11" t="s">
        <v>5077</v>
      </c>
      <c r="E830" s="11" t="s">
        <v>6490</v>
      </c>
      <c r="F830" s="11" t="s">
        <v>6491</v>
      </c>
      <c r="G830" s="11" t="s">
        <v>1230</v>
      </c>
      <c r="H830" s="11" t="s">
        <v>975</v>
      </c>
      <c r="I830" s="11" t="s">
        <v>6492</v>
      </c>
      <c r="J830" s="11" t="s">
        <v>1978</v>
      </c>
      <c r="K830" s="11" t="s">
        <v>643</v>
      </c>
      <c r="L830" s="11" t="s">
        <v>1717</v>
      </c>
      <c r="M830" s="11" t="s">
        <v>355</v>
      </c>
      <c r="N830" s="11" t="s">
        <v>1785</v>
      </c>
      <c r="O830" s="11" t="s">
        <v>5535</v>
      </c>
      <c r="P830" s="11" t="s">
        <v>371</v>
      </c>
      <c r="Q830" s="11" t="s">
        <v>6493</v>
      </c>
      <c r="R830" s="15"/>
      <c r="S830" s="16"/>
      <c r="T830" s="13" t="s">
        <v>6487</v>
      </c>
    </row>
    <row r="831" spans="1:20" x14ac:dyDescent="0.25">
      <c r="A831" s="18" t="s">
        <v>7320</v>
      </c>
      <c r="B831" s="11" t="s">
        <v>6495</v>
      </c>
      <c r="C831" s="11" t="s">
        <v>3739</v>
      </c>
      <c r="D831" s="11" t="s">
        <v>1049</v>
      </c>
      <c r="E831" s="11" t="s">
        <v>2182</v>
      </c>
      <c r="F831" s="11" t="s">
        <v>344</v>
      </c>
      <c r="G831" s="11" t="s">
        <v>1785</v>
      </c>
      <c r="H831" s="11" t="s">
        <v>6496</v>
      </c>
      <c r="I831" s="11" t="s">
        <v>302</v>
      </c>
      <c r="J831" s="11" t="s">
        <v>3346</v>
      </c>
      <c r="K831" s="11" t="s">
        <v>1418</v>
      </c>
      <c r="L831" s="11" t="s">
        <v>599</v>
      </c>
      <c r="M831" s="11" t="s">
        <v>606</v>
      </c>
      <c r="N831" s="11" t="s">
        <v>541</v>
      </c>
      <c r="O831" s="11" t="s">
        <v>2416</v>
      </c>
      <c r="P831" s="11" t="s">
        <v>1579</v>
      </c>
      <c r="Q831" s="11" t="s">
        <v>872</v>
      </c>
      <c r="R831" s="11" t="s">
        <v>1085</v>
      </c>
      <c r="S831" s="17" t="s">
        <v>1085</v>
      </c>
      <c r="T831" s="13" t="s">
        <v>6494</v>
      </c>
    </row>
    <row r="832" spans="1:20" x14ac:dyDescent="0.25">
      <c r="A832" s="18" t="s">
        <v>7321</v>
      </c>
      <c r="B832" s="11" t="s">
        <v>6498</v>
      </c>
      <c r="C832" s="11" t="s">
        <v>6499</v>
      </c>
      <c r="D832" s="11" t="s">
        <v>6500</v>
      </c>
      <c r="E832" s="11" t="s">
        <v>6501</v>
      </c>
      <c r="F832" s="11" t="s">
        <v>6502</v>
      </c>
      <c r="G832" s="11" t="s">
        <v>1310</v>
      </c>
      <c r="H832" s="11" t="s">
        <v>2076</v>
      </c>
      <c r="I832" s="11" t="s">
        <v>6503</v>
      </c>
      <c r="J832" s="11" t="s">
        <v>2034</v>
      </c>
      <c r="K832" s="11" t="s">
        <v>736</v>
      </c>
      <c r="L832" s="11" t="s">
        <v>1443</v>
      </c>
      <c r="M832" s="11" t="s">
        <v>3513</v>
      </c>
      <c r="N832" s="11" t="s">
        <v>2286</v>
      </c>
      <c r="O832" s="11" t="s">
        <v>1143</v>
      </c>
      <c r="P832" s="11" t="s">
        <v>2194</v>
      </c>
      <c r="Q832" s="11" t="s">
        <v>6504</v>
      </c>
      <c r="R832" s="15"/>
      <c r="S832" s="16"/>
      <c r="T832" s="13" t="s">
        <v>6497</v>
      </c>
    </row>
    <row r="833" spans="1:20" x14ac:dyDescent="0.25">
      <c r="A833" s="18" t="s">
        <v>7322</v>
      </c>
      <c r="B833" s="11" t="s">
        <v>6506</v>
      </c>
      <c r="C833" s="11" t="s">
        <v>4998</v>
      </c>
      <c r="D833" s="11" t="s">
        <v>2649</v>
      </c>
      <c r="E833" s="11" t="s">
        <v>1931</v>
      </c>
      <c r="F833" s="11" t="s">
        <v>496</v>
      </c>
      <c r="G833" s="11" t="s">
        <v>1562</v>
      </c>
      <c r="H833" s="11" t="s">
        <v>902</v>
      </c>
      <c r="I833" s="11" t="s">
        <v>2265</v>
      </c>
      <c r="J833" s="11" t="s">
        <v>2106</v>
      </c>
      <c r="K833" s="11" t="s">
        <v>995</v>
      </c>
      <c r="L833" s="11" t="s">
        <v>1811</v>
      </c>
      <c r="M833" s="11" t="s">
        <v>4802</v>
      </c>
      <c r="N833" s="11" t="s">
        <v>319</v>
      </c>
      <c r="O833" s="11" t="s">
        <v>517</v>
      </c>
      <c r="P833" s="11" t="s">
        <v>720</v>
      </c>
      <c r="Q833" s="11" t="s">
        <v>491</v>
      </c>
      <c r="R833" s="11" t="s">
        <v>309</v>
      </c>
      <c r="S833" s="17" t="s">
        <v>1938</v>
      </c>
      <c r="T833" s="13" t="s">
        <v>6505</v>
      </c>
    </row>
    <row r="834" spans="1:20" x14ac:dyDescent="0.25">
      <c r="A834" s="18" t="s">
        <v>7323</v>
      </c>
      <c r="B834" s="11" t="s">
        <v>6508</v>
      </c>
      <c r="C834" s="11" t="s">
        <v>6509</v>
      </c>
      <c r="D834" s="11" t="s">
        <v>364</v>
      </c>
      <c r="E834" s="11" t="s">
        <v>6510</v>
      </c>
      <c r="F834" s="11" t="s">
        <v>3765</v>
      </c>
      <c r="G834" s="11" t="s">
        <v>1023</v>
      </c>
      <c r="H834" s="11" t="s">
        <v>3783</v>
      </c>
      <c r="I834" s="11" t="s">
        <v>3231</v>
      </c>
      <c r="J834" s="11" t="s">
        <v>662</v>
      </c>
      <c r="K834" s="11" t="s">
        <v>1066</v>
      </c>
      <c r="L834" s="11" t="s">
        <v>367</v>
      </c>
      <c r="M834" s="11" t="s">
        <v>1098</v>
      </c>
      <c r="N834" s="11" t="s">
        <v>389</v>
      </c>
      <c r="O834" s="11" t="s">
        <v>3686</v>
      </c>
      <c r="P834" s="11" t="s">
        <v>319</v>
      </c>
      <c r="Q834" s="11" t="s">
        <v>5482</v>
      </c>
      <c r="R834" s="15"/>
      <c r="S834" s="16"/>
      <c r="T834" s="13" t="s">
        <v>6507</v>
      </c>
    </row>
    <row r="835" spans="1:20" x14ac:dyDescent="0.25">
      <c r="A835" s="18" t="s">
        <v>7324</v>
      </c>
      <c r="B835" s="11" t="s">
        <v>6512</v>
      </c>
      <c r="C835" s="11" t="s">
        <v>6513</v>
      </c>
      <c r="D835" s="11" t="s">
        <v>619</v>
      </c>
      <c r="E835" s="11" t="s">
        <v>4775</v>
      </c>
      <c r="F835" s="11" t="s">
        <v>3533</v>
      </c>
      <c r="G835" s="11" t="s">
        <v>2300</v>
      </c>
      <c r="H835" s="11" t="s">
        <v>3301</v>
      </c>
      <c r="I835" s="11" t="s">
        <v>6514</v>
      </c>
      <c r="J835" s="11" t="s">
        <v>2080</v>
      </c>
      <c r="K835" s="11" t="s">
        <v>5559</v>
      </c>
      <c r="L835" s="11" t="s">
        <v>4600</v>
      </c>
      <c r="M835" s="11" t="s">
        <v>1959</v>
      </c>
      <c r="N835" s="11" t="s">
        <v>1526</v>
      </c>
      <c r="O835" s="11" t="s">
        <v>3506</v>
      </c>
      <c r="P835" s="11" t="s">
        <v>1024</v>
      </c>
      <c r="Q835" s="11" t="s">
        <v>997</v>
      </c>
      <c r="R835" s="11" t="s">
        <v>708</v>
      </c>
      <c r="S835" s="17" t="s">
        <v>708</v>
      </c>
      <c r="T835" s="13" t="s">
        <v>6511</v>
      </c>
    </row>
    <row r="836" spans="1:20" x14ac:dyDescent="0.25">
      <c r="A836" s="18" t="s">
        <v>7325</v>
      </c>
      <c r="B836" s="11" t="s">
        <v>6516</v>
      </c>
      <c r="C836" s="11" t="s">
        <v>602</v>
      </c>
      <c r="D836" s="11" t="s">
        <v>316</v>
      </c>
      <c r="E836" s="11" t="s">
        <v>6517</v>
      </c>
      <c r="F836" s="11" t="s">
        <v>5228</v>
      </c>
      <c r="G836" s="11" t="s">
        <v>1878</v>
      </c>
      <c r="H836" s="11" t="s">
        <v>604</v>
      </c>
      <c r="I836" s="11" t="s">
        <v>6518</v>
      </c>
      <c r="J836" s="11" t="s">
        <v>1615</v>
      </c>
      <c r="K836" s="11" t="s">
        <v>730</v>
      </c>
      <c r="L836" s="11" t="s">
        <v>599</v>
      </c>
      <c r="M836" s="11" t="s">
        <v>1773</v>
      </c>
      <c r="N836" s="11" t="s">
        <v>995</v>
      </c>
      <c r="O836" s="11" t="s">
        <v>2634</v>
      </c>
      <c r="P836" s="11" t="s">
        <v>3647</v>
      </c>
      <c r="Q836" s="11" t="s">
        <v>580</v>
      </c>
      <c r="R836" s="11" t="s">
        <v>445</v>
      </c>
      <c r="S836" s="16"/>
      <c r="T836" s="13" t="s">
        <v>6515</v>
      </c>
    </row>
    <row r="837" spans="1:20" x14ac:dyDescent="0.25">
      <c r="A837" s="18" t="s">
        <v>7326</v>
      </c>
      <c r="B837" s="11" t="s">
        <v>6520</v>
      </c>
      <c r="C837" s="11" t="s">
        <v>3760</v>
      </c>
      <c r="D837" s="11" t="s">
        <v>4348</v>
      </c>
      <c r="E837" s="11" t="s">
        <v>1929</v>
      </c>
      <c r="F837" s="11" t="s">
        <v>4523</v>
      </c>
      <c r="G837" s="11" t="s">
        <v>372</v>
      </c>
      <c r="H837" s="11" t="s">
        <v>4109</v>
      </c>
      <c r="I837" s="11" t="s">
        <v>4427</v>
      </c>
      <c r="J837" s="11" t="s">
        <v>880</v>
      </c>
      <c r="K837" s="11" t="s">
        <v>2227</v>
      </c>
      <c r="L837" s="11" t="s">
        <v>307</v>
      </c>
      <c r="M837" s="11" t="s">
        <v>524</v>
      </c>
      <c r="N837" s="11" t="s">
        <v>1085</v>
      </c>
      <c r="O837" s="11" t="s">
        <v>654</v>
      </c>
      <c r="P837" s="11" t="s">
        <v>735</v>
      </c>
      <c r="Q837" s="11" t="s">
        <v>2751</v>
      </c>
      <c r="R837" s="15"/>
      <c r="S837" s="16"/>
      <c r="T837" s="13" t="s">
        <v>6519</v>
      </c>
    </row>
    <row r="838" spans="1:20" x14ac:dyDescent="0.25">
      <c r="A838" s="18" t="s">
        <v>7327</v>
      </c>
      <c r="B838" s="11" t="s">
        <v>6522</v>
      </c>
      <c r="C838" s="11" t="s">
        <v>3106</v>
      </c>
      <c r="D838" s="11" t="s">
        <v>1274</v>
      </c>
      <c r="E838" s="11" t="s">
        <v>6523</v>
      </c>
      <c r="F838" s="11" t="s">
        <v>3027</v>
      </c>
      <c r="G838" s="11" t="s">
        <v>4764</v>
      </c>
      <c r="H838" s="11" t="s">
        <v>2590</v>
      </c>
      <c r="I838" s="11" t="s">
        <v>6524</v>
      </c>
      <c r="J838" s="11" t="s">
        <v>6525</v>
      </c>
      <c r="K838" s="11" t="s">
        <v>1959</v>
      </c>
      <c r="L838" s="11" t="s">
        <v>3019</v>
      </c>
      <c r="M838" s="11" t="s">
        <v>1056</v>
      </c>
      <c r="N838" s="15"/>
      <c r="O838" s="11" t="s">
        <v>1533</v>
      </c>
      <c r="P838" s="11" t="s">
        <v>895</v>
      </c>
      <c r="Q838" s="11" t="s">
        <v>3222</v>
      </c>
      <c r="R838" s="11" t="s">
        <v>2286</v>
      </c>
      <c r="S838" s="17" t="s">
        <v>2286</v>
      </c>
      <c r="T838" s="13" t="s">
        <v>6521</v>
      </c>
    </row>
    <row r="839" spans="1:20" x14ac:dyDescent="0.25">
      <c r="A839" s="18" t="s">
        <v>7328</v>
      </c>
      <c r="B839" s="11" t="s">
        <v>412</v>
      </c>
      <c r="C839" s="11" t="s">
        <v>4517</v>
      </c>
      <c r="D839" s="11" t="s">
        <v>298</v>
      </c>
      <c r="E839" s="11" t="s">
        <v>405</v>
      </c>
      <c r="F839" s="11" t="s">
        <v>2130</v>
      </c>
      <c r="G839" s="11" t="s">
        <v>309</v>
      </c>
      <c r="H839" s="11" t="s">
        <v>4540</v>
      </c>
      <c r="I839" s="11" t="s">
        <v>6527</v>
      </c>
      <c r="J839" s="11" t="s">
        <v>479</v>
      </c>
      <c r="K839" s="11" t="s">
        <v>997</v>
      </c>
      <c r="L839" s="11" t="s">
        <v>678</v>
      </c>
      <c r="M839" s="11" t="s">
        <v>371</v>
      </c>
      <c r="N839" s="11" t="s">
        <v>678</v>
      </c>
      <c r="O839" s="11" t="s">
        <v>559</v>
      </c>
      <c r="P839" s="11" t="s">
        <v>1098</v>
      </c>
      <c r="Q839" s="11" t="s">
        <v>3890</v>
      </c>
      <c r="R839" s="15"/>
      <c r="S839" s="16"/>
      <c r="T839" s="13" t="s">
        <v>6526</v>
      </c>
    </row>
    <row r="840" spans="1:20" x14ac:dyDescent="0.25">
      <c r="A840" s="14" t="s">
        <v>7329</v>
      </c>
      <c r="B840" s="11" t="s">
        <v>6529</v>
      </c>
      <c r="C840" s="11" t="s">
        <v>6530</v>
      </c>
      <c r="D840" s="11" t="s">
        <v>6531</v>
      </c>
      <c r="E840" s="11" t="s">
        <v>6532</v>
      </c>
      <c r="F840" s="11" t="s">
        <v>6533</v>
      </c>
      <c r="G840" s="11" t="s">
        <v>1018</v>
      </c>
      <c r="H840" s="11" t="s">
        <v>6534</v>
      </c>
      <c r="I840" s="11" t="s">
        <v>6535</v>
      </c>
      <c r="J840" s="11" t="s">
        <v>3918</v>
      </c>
      <c r="K840" s="11" t="s">
        <v>6536</v>
      </c>
      <c r="L840" s="11" t="s">
        <v>4109</v>
      </c>
      <c r="M840" s="11" t="s">
        <v>5928</v>
      </c>
      <c r="N840" s="11" t="s">
        <v>6537</v>
      </c>
      <c r="O840" s="11" t="s">
        <v>5746</v>
      </c>
      <c r="P840" s="11" t="s">
        <v>860</v>
      </c>
      <c r="Q840" s="11" t="s">
        <v>2739</v>
      </c>
      <c r="R840" s="11" t="s">
        <v>2220</v>
      </c>
      <c r="S840" s="17" t="s">
        <v>599</v>
      </c>
      <c r="T840" s="13" t="s">
        <v>6528</v>
      </c>
    </row>
    <row r="841" spans="1:20" x14ac:dyDescent="0.25">
      <c r="A841" s="18" t="s">
        <v>7330</v>
      </c>
      <c r="B841" s="11" t="s">
        <v>6539</v>
      </c>
      <c r="C841" s="11" t="s">
        <v>6540</v>
      </c>
      <c r="D841" s="11" t="s">
        <v>3148</v>
      </c>
      <c r="E841" s="11" t="s">
        <v>6541</v>
      </c>
      <c r="F841" s="11" t="s">
        <v>6542</v>
      </c>
      <c r="G841" s="11" t="s">
        <v>2662</v>
      </c>
      <c r="H841" s="11" t="s">
        <v>6543</v>
      </c>
      <c r="I841" s="11" t="s">
        <v>6544</v>
      </c>
      <c r="J841" s="11" t="s">
        <v>6545</v>
      </c>
      <c r="K841" s="11" t="s">
        <v>1786</v>
      </c>
      <c r="L841" s="11" t="s">
        <v>581</v>
      </c>
      <c r="M841" s="11" t="s">
        <v>736</v>
      </c>
      <c r="N841" s="11" t="s">
        <v>2242</v>
      </c>
      <c r="O841" s="11" t="s">
        <v>6546</v>
      </c>
      <c r="P841" s="11" t="s">
        <v>3772</v>
      </c>
      <c r="Q841" s="11" t="s">
        <v>6547</v>
      </c>
      <c r="R841" s="11" t="s">
        <v>2194</v>
      </c>
      <c r="S841" s="16"/>
      <c r="T841" s="13" t="s">
        <v>6538</v>
      </c>
    </row>
    <row r="842" spans="1:20" x14ac:dyDescent="0.25">
      <c r="A842" s="18" t="s">
        <v>7331</v>
      </c>
      <c r="B842" s="11" t="s">
        <v>6549</v>
      </c>
      <c r="C842" s="11" t="s">
        <v>6550</v>
      </c>
      <c r="D842" s="11" t="s">
        <v>1911</v>
      </c>
      <c r="E842" s="11" t="s">
        <v>6551</v>
      </c>
      <c r="F842" s="11" t="s">
        <v>5492</v>
      </c>
      <c r="G842" s="11" t="s">
        <v>301</v>
      </c>
      <c r="H842" s="11" t="s">
        <v>6552</v>
      </c>
      <c r="I842" s="11" t="s">
        <v>1018</v>
      </c>
      <c r="J842" s="11" t="s">
        <v>6553</v>
      </c>
      <c r="K842" s="11" t="s">
        <v>1045</v>
      </c>
      <c r="L842" s="11" t="s">
        <v>2194</v>
      </c>
      <c r="M842" s="11" t="s">
        <v>556</v>
      </c>
      <c r="N842" s="11" t="s">
        <v>2255</v>
      </c>
      <c r="O842" s="11" t="s">
        <v>3066</v>
      </c>
      <c r="P842" s="11" t="s">
        <v>2170</v>
      </c>
      <c r="Q842" s="11" t="s">
        <v>1867</v>
      </c>
      <c r="R842" s="11" t="s">
        <v>1098</v>
      </c>
      <c r="S842" s="17" t="s">
        <v>599</v>
      </c>
      <c r="T842" s="13" t="s">
        <v>6548</v>
      </c>
    </row>
    <row r="843" spans="1:20" x14ac:dyDescent="0.25">
      <c r="A843" s="18" t="s">
        <v>7332</v>
      </c>
      <c r="B843" s="11" t="s">
        <v>6555</v>
      </c>
      <c r="C843" s="11" t="s">
        <v>6089</v>
      </c>
      <c r="D843" s="11" t="s">
        <v>1627</v>
      </c>
      <c r="E843" s="11" t="s">
        <v>1062</v>
      </c>
      <c r="F843" s="11" t="s">
        <v>1322</v>
      </c>
      <c r="G843" s="11" t="s">
        <v>1075</v>
      </c>
      <c r="H843" s="11" t="s">
        <v>1159</v>
      </c>
      <c r="I843" s="11" t="s">
        <v>1159</v>
      </c>
      <c r="J843" s="11" t="s">
        <v>645</v>
      </c>
      <c r="K843" s="11" t="s">
        <v>609</v>
      </c>
      <c r="L843" s="11" t="s">
        <v>599</v>
      </c>
      <c r="M843" s="11" t="s">
        <v>376</v>
      </c>
      <c r="N843" s="11" t="s">
        <v>495</v>
      </c>
      <c r="O843" s="11" t="s">
        <v>840</v>
      </c>
      <c r="P843" s="11" t="s">
        <v>307</v>
      </c>
      <c r="Q843" s="11" t="s">
        <v>717</v>
      </c>
      <c r="R843" s="15"/>
      <c r="S843" s="16"/>
      <c r="T843" s="13" t="s">
        <v>6554</v>
      </c>
    </row>
    <row r="844" spans="1:20" x14ac:dyDescent="0.25">
      <c r="A844" s="18" t="s">
        <v>7333</v>
      </c>
      <c r="B844" s="11" t="s">
        <v>6557</v>
      </c>
      <c r="C844" s="11" t="s">
        <v>6558</v>
      </c>
      <c r="D844" s="11" t="s">
        <v>758</v>
      </c>
      <c r="E844" s="11" t="s">
        <v>509</v>
      </c>
      <c r="F844" s="11" t="s">
        <v>1947</v>
      </c>
      <c r="G844" s="11" t="s">
        <v>3890</v>
      </c>
      <c r="H844" s="11" t="s">
        <v>321</v>
      </c>
      <c r="I844" s="11" t="s">
        <v>5373</v>
      </c>
      <c r="J844" s="11" t="s">
        <v>1324</v>
      </c>
      <c r="K844" s="11" t="s">
        <v>951</v>
      </c>
      <c r="L844" s="11" t="s">
        <v>1111</v>
      </c>
      <c r="M844" s="11" t="s">
        <v>599</v>
      </c>
      <c r="N844" s="11" t="s">
        <v>359</v>
      </c>
      <c r="O844" s="11" t="s">
        <v>3019</v>
      </c>
      <c r="P844" s="11" t="s">
        <v>541</v>
      </c>
      <c r="Q844" s="11" t="s">
        <v>3832</v>
      </c>
      <c r="R844" s="15"/>
      <c r="S844" s="16"/>
      <c r="T844" s="13" t="s">
        <v>6556</v>
      </c>
    </row>
    <row r="845" spans="1:20" x14ac:dyDescent="0.25">
      <c r="A845" s="18" t="s">
        <v>7334</v>
      </c>
      <c r="B845" s="11" t="s">
        <v>6560</v>
      </c>
      <c r="C845" s="11" t="s">
        <v>3382</v>
      </c>
      <c r="D845" s="11" t="s">
        <v>914</v>
      </c>
      <c r="E845" s="11" t="s">
        <v>3465</v>
      </c>
      <c r="F845" s="11" t="s">
        <v>1426</v>
      </c>
      <c r="G845" s="11" t="s">
        <v>465</v>
      </c>
      <c r="H845" s="11" t="s">
        <v>3465</v>
      </c>
      <c r="I845" s="11" t="s">
        <v>3465</v>
      </c>
      <c r="J845" s="11" t="s">
        <v>534</v>
      </c>
      <c r="K845" s="11" t="s">
        <v>1270</v>
      </c>
      <c r="L845" s="11" t="s">
        <v>1173</v>
      </c>
      <c r="M845" s="11" t="s">
        <v>1996</v>
      </c>
      <c r="N845" s="11" t="s">
        <v>968</v>
      </c>
      <c r="O845" s="11" t="s">
        <v>675</v>
      </c>
      <c r="P845" s="11" t="s">
        <v>311</v>
      </c>
      <c r="Q845" s="11" t="s">
        <v>478</v>
      </c>
      <c r="R845" s="15"/>
      <c r="S845" s="16"/>
      <c r="T845" s="13" t="s">
        <v>6559</v>
      </c>
    </row>
    <row r="846" spans="1:20" x14ac:dyDescent="0.25">
      <c r="A846" s="18" t="s">
        <v>6561</v>
      </c>
      <c r="B846" s="11" t="s">
        <v>6562</v>
      </c>
      <c r="C846" s="11" t="s">
        <v>6563</v>
      </c>
      <c r="D846" s="15"/>
      <c r="E846" s="11" t="s">
        <v>6564</v>
      </c>
      <c r="F846" s="11" t="s">
        <v>6565</v>
      </c>
      <c r="G846" s="11" t="s">
        <v>6566</v>
      </c>
      <c r="H846" s="11" t="s">
        <v>6567</v>
      </c>
      <c r="I846" s="11" t="s">
        <v>6567</v>
      </c>
      <c r="J846" s="11" t="s">
        <v>5873</v>
      </c>
      <c r="K846" s="11" t="s">
        <v>1174</v>
      </c>
      <c r="L846" s="11" t="s">
        <v>593</v>
      </c>
      <c r="M846" s="11" t="s">
        <v>485</v>
      </c>
      <c r="N846" s="11" t="s">
        <v>872</v>
      </c>
      <c r="O846" s="11" t="s">
        <v>3496</v>
      </c>
      <c r="P846" s="11" t="s">
        <v>1523</v>
      </c>
      <c r="Q846" s="11" t="s">
        <v>2186</v>
      </c>
      <c r="R846" s="15"/>
      <c r="S846" s="16"/>
      <c r="T846" s="13" t="s">
        <v>6561</v>
      </c>
    </row>
    <row r="847" spans="1:20" x14ac:dyDescent="0.25">
      <c r="A847" s="18" t="s">
        <v>6568</v>
      </c>
      <c r="B847" s="11" t="s">
        <v>6569</v>
      </c>
      <c r="C847" s="11" t="s">
        <v>5414</v>
      </c>
      <c r="D847" s="11" t="s">
        <v>787</v>
      </c>
      <c r="E847" s="11" t="s">
        <v>6570</v>
      </c>
      <c r="F847" s="11" t="s">
        <v>1679</v>
      </c>
      <c r="G847" s="11" t="s">
        <v>642</v>
      </c>
      <c r="H847" s="11" t="s">
        <v>604</v>
      </c>
      <c r="I847" s="11" t="s">
        <v>6571</v>
      </c>
      <c r="J847" s="11" t="s">
        <v>1468</v>
      </c>
      <c r="K847" s="11" t="s">
        <v>3333</v>
      </c>
      <c r="L847" s="11" t="s">
        <v>1765</v>
      </c>
      <c r="M847" s="11" t="s">
        <v>1359</v>
      </c>
      <c r="N847" s="11" t="s">
        <v>1497</v>
      </c>
      <c r="O847" s="11" t="s">
        <v>1258</v>
      </c>
      <c r="P847" s="11" t="s">
        <v>1056</v>
      </c>
      <c r="Q847" s="11" t="s">
        <v>1204</v>
      </c>
      <c r="R847" s="11" t="s">
        <v>1878</v>
      </c>
      <c r="S847" s="16"/>
      <c r="T847" s="13" t="s">
        <v>6568</v>
      </c>
    </row>
    <row r="848" spans="1:20" x14ac:dyDescent="0.25">
      <c r="A848" s="14" t="s">
        <v>7335</v>
      </c>
      <c r="B848" s="11" t="s">
        <v>6573</v>
      </c>
      <c r="C848" s="11" t="s">
        <v>6574</v>
      </c>
      <c r="D848" s="11" t="s">
        <v>6372</v>
      </c>
      <c r="E848" s="11" t="s">
        <v>6575</v>
      </c>
      <c r="F848" s="11" t="s">
        <v>6576</v>
      </c>
      <c r="G848" s="11" t="s">
        <v>6577</v>
      </c>
      <c r="H848" s="11" t="s">
        <v>6578</v>
      </c>
      <c r="I848" s="11" t="s">
        <v>6579</v>
      </c>
      <c r="J848" s="11" t="s">
        <v>6580</v>
      </c>
      <c r="K848" s="11" t="s">
        <v>6581</v>
      </c>
      <c r="L848" s="11" t="s">
        <v>6582</v>
      </c>
      <c r="M848" s="11" t="s">
        <v>3230</v>
      </c>
      <c r="N848" s="11" t="s">
        <v>1897</v>
      </c>
      <c r="O848" s="11" t="s">
        <v>6583</v>
      </c>
      <c r="P848" s="11" t="s">
        <v>3021</v>
      </c>
      <c r="Q848" s="11" t="s">
        <v>6584</v>
      </c>
      <c r="R848" s="11" t="s">
        <v>2304</v>
      </c>
      <c r="S848" s="17" t="s">
        <v>2232</v>
      </c>
      <c r="T848" s="13" t="s">
        <v>6572</v>
      </c>
    </row>
    <row r="849" spans="1:20" x14ac:dyDescent="0.25">
      <c r="A849" s="18" t="s">
        <v>59</v>
      </c>
      <c r="B849" s="11" t="s">
        <v>6586</v>
      </c>
      <c r="C849" s="11" t="s">
        <v>6587</v>
      </c>
      <c r="D849" s="11" t="s">
        <v>989</v>
      </c>
      <c r="E849" s="11" t="s">
        <v>6588</v>
      </c>
      <c r="F849" s="11" t="s">
        <v>6589</v>
      </c>
      <c r="G849" s="11" t="s">
        <v>6590</v>
      </c>
      <c r="H849" s="11" t="s">
        <v>6591</v>
      </c>
      <c r="I849" s="11" t="s">
        <v>6591</v>
      </c>
      <c r="J849" s="11" t="s">
        <v>6592</v>
      </c>
      <c r="K849" s="11" t="s">
        <v>6593</v>
      </c>
      <c r="L849" s="11" t="s">
        <v>1466</v>
      </c>
      <c r="M849" s="11" t="s">
        <v>5815</v>
      </c>
      <c r="N849" s="11" t="s">
        <v>702</v>
      </c>
      <c r="O849" s="11" t="s">
        <v>6594</v>
      </c>
      <c r="P849" s="11" t="s">
        <v>2607</v>
      </c>
      <c r="Q849" s="11" t="s">
        <v>6595</v>
      </c>
      <c r="R849" s="11" t="s">
        <v>1938</v>
      </c>
      <c r="S849" s="17" t="s">
        <v>926</v>
      </c>
      <c r="T849" s="13" t="s">
        <v>6585</v>
      </c>
    </row>
    <row r="850" spans="1:20" x14ac:dyDescent="0.25">
      <c r="A850" s="18" t="s">
        <v>7336</v>
      </c>
      <c r="B850" s="11" t="s">
        <v>6597</v>
      </c>
      <c r="C850" s="11" t="s">
        <v>6598</v>
      </c>
      <c r="D850" s="11" t="s">
        <v>4328</v>
      </c>
      <c r="E850" s="11" t="s">
        <v>6599</v>
      </c>
      <c r="F850" s="11" t="s">
        <v>6600</v>
      </c>
      <c r="G850" s="11" t="s">
        <v>3222</v>
      </c>
      <c r="H850" s="11" t="s">
        <v>6601</v>
      </c>
      <c r="I850" s="11" t="s">
        <v>6601</v>
      </c>
      <c r="J850" s="11" t="s">
        <v>1260</v>
      </c>
      <c r="K850" s="11" t="s">
        <v>723</v>
      </c>
      <c r="L850" s="11" t="s">
        <v>2742</v>
      </c>
      <c r="M850" s="11" t="s">
        <v>2485</v>
      </c>
      <c r="N850" s="11" t="s">
        <v>495</v>
      </c>
      <c r="O850" s="11" t="s">
        <v>3686</v>
      </c>
      <c r="P850" s="11" t="s">
        <v>389</v>
      </c>
      <c r="Q850" s="11" t="s">
        <v>1430</v>
      </c>
      <c r="R850" s="15"/>
      <c r="S850" s="16"/>
      <c r="T850" s="13" t="s">
        <v>6596</v>
      </c>
    </row>
    <row r="851" spans="1:20" ht="24" x14ac:dyDescent="0.25">
      <c r="A851" s="19" t="s">
        <v>6602</v>
      </c>
      <c r="B851" s="20" t="s">
        <v>6603</v>
      </c>
      <c r="C851" s="21" t="s">
        <v>2649</v>
      </c>
      <c r="D851" s="21" t="s">
        <v>4782</v>
      </c>
      <c r="E851" s="21" t="s">
        <v>1929</v>
      </c>
      <c r="F851" s="21" t="s">
        <v>1996</v>
      </c>
      <c r="G851" s="21" t="s">
        <v>474</v>
      </c>
      <c r="H851" s="21" t="s">
        <v>776</v>
      </c>
      <c r="I851" s="21" t="s">
        <v>1212</v>
      </c>
      <c r="J851" s="21" t="s">
        <v>1098</v>
      </c>
      <c r="K851" s="21" t="s">
        <v>678</v>
      </c>
      <c r="L851" s="21" t="s">
        <v>1098</v>
      </c>
      <c r="M851" s="21" t="s">
        <v>309</v>
      </c>
      <c r="N851" s="22"/>
      <c r="O851" s="21" t="s">
        <v>950</v>
      </c>
      <c r="P851" s="21" t="s">
        <v>678</v>
      </c>
      <c r="Q851" s="21" t="s">
        <v>4465</v>
      </c>
      <c r="R851" s="22"/>
      <c r="S851" s="23"/>
      <c r="T851" s="24" t="s">
        <v>6602</v>
      </c>
    </row>
    <row r="853" spans="1:20" s="25" customFormat="1" x14ac:dyDescent="0.25"/>
    <row r="854" spans="1:20" x14ac:dyDescent="0.15">
      <c r="A854" s="28" t="s">
        <v>6604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 spans="1:20" x14ac:dyDescent="0.15">
      <c r="A855" s="28" t="s">
        <v>7337</v>
      </c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 spans="1:20" x14ac:dyDescent="0.15">
      <c r="A856" s="28" t="s">
        <v>197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 spans="1:20" x14ac:dyDescent="0.15">
      <c r="A857" s="28" t="s">
        <v>198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 spans="1:20" x14ac:dyDescent="0.15">
      <c r="A858" s="28" t="s">
        <v>6814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 spans="1:20" x14ac:dyDescent="0.15">
      <c r="A859" s="29" t="s">
        <v>6815</v>
      </c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spans="1:20" x14ac:dyDescent="0.25">
      <c r="A860" s="138" t="s">
        <v>6816</v>
      </c>
      <c r="B860" s="139" t="s">
        <v>200</v>
      </c>
      <c r="C860" s="139" t="s">
        <v>201</v>
      </c>
      <c r="D860" s="139" t="s">
        <v>202</v>
      </c>
      <c r="E860" s="139" t="s">
        <v>203</v>
      </c>
      <c r="F860" s="139" t="s">
        <v>204</v>
      </c>
      <c r="G860" s="139" t="s">
        <v>205</v>
      </c>
      <c r="H860" s="139" t="s">
        <v>206</v>
      </c>
      <c r="I860" s="140" t="s">
        <v>207</v>
      </c>
      <c r="J860" s="132"/>
      <c r="K860" s="132"/>
      <c r="L860" s="132"/>
      <c r="M860" s="132"/>
      <c r="N860" s="132"/>
      <c r="O860" s="132"/>
      <c r="P860" s="132"/>
      <c r="Q860" s="133"/>
      <c r="R860" s="141" t="s">
        <v>208</v>
      </c>
      <c r="S860" s="8"/>
      <c r="T860" s="141" t="s">
        <v>199</v>
      </c>
    </row>
    <row r="861" spans="1:20" ht="72" x14ac:dyDescent="0.25">
      <c r="A861" s="128"/>
      <c r="B861" s="130"/>
      <c r="C861" s="130"/>
      <c r="D861" s="130"/>
      <c r="E861" s="130"/>
      <c r="F861" s="130"/>
      <c r="G861" s="130"/>
      <c r="H861" s="130"/>
      <c r="I861" s="31" t="s">
        <v>209</v>
      </c>
      <c r="J861" s="31" t="s">
        <v>210</v>
      </c>
      <c r="K861" s="31" t="s">
        <v>211</v>
      </c>
      <c r="L861" s="31" t="s">
        <v>212</v>
      </c>
      <c r="M861" s="31" t="s">
        <v>213</v>
      </c>
      <c r="N861" s="31" t="s">
        <v>214</v>
      </c>
      <c r="O861" s="31" t="s">
        <v>215</v>
      </c>
      <c r="P861" s="31" t="s">
        <v>216</v>
      </c>
      <c r="Q861" s="31" t="s">
        <v>217</v>
      </c>
      <c r="R861" s="130"/>
      <c r="S861" s="31" t="s">
        <v>218</v>
      </c>
      <c r="T861" s="135"/>
    </row>
    <row r="862" spans="1:20" x14ac:dyDescent="0.25">
      <c r="A862" s="30" t="s">
        <v>6605</v>
      </c>
      <c r="B862" s="32" t="s">
        <v>6606</v>
      </c>
      <c r="C862" s="32" t="s">
        <v>6607</v>
      </c>
      <c r="D862" s="32" t="s">
        <v>6608</v>
      </c>
      <c r="E862" s="32" t="s">
        <v>6609</v>
      </c>
      <c r="F862" s="32" t="s">
        <v>4678</v>
      </c>
      <c r="G862" s="32" t="s">
        <v>2185</v>
      </c>
      <c r="H862" s="32" t="s">
        <v>6610</v>
      </c>
      <c r="I862" s="32" t="s">
        <v>6611</v>
      </c>
      <c r="J862" s="32" t="s">
        <v>6222</v>
      </c>
      <c r="K862" s="32" t="s">
        <v>3550</v>
      </c>
      <c r="L862" s="32" t="s">
        <v>1440</v>
      </c>
      <c r="M862" s="32" t="s">
        <v>750</v>
      </c>
      <c r="N862" s="32" t="s">
        <v>546</v>
      </c>
      <c r="O862" s="32" t="s">
        <v>686</v>
      </c>
      <c r="P862" s="32" t="s">
        <v>678</v>
      </c>
      <c r="Q862" s="32" t="s">
        <v>4719</v>
      </c>
      <c r="R862" s="32" t="s">
        <v>2418</v>
      </c>
      <c r="S862" s="33" t="s">
        <v>1024</v>
      </c>
      <c r="T862" s="34" t="s">
        <v>6605</v>
      </c>
    </row>
    <row r="863" spans="1:20" x14ac:dyDescent="0.25">
      <c r="A863" s="35" t="s">
        <v>7338</v>
      </c>
      <c r="B863" s="32" t="s">
        <v>6613</v>
      </c>
      <c r="C863" s="32" t="s">
        <v>6550</v>
      </c>
      <c r="D863" s="32" t="s">
        <v>5818</v>
      </c>
      <c r="E863" s="32" t="s">
        <v>1834</v>
      </c>
      <c r="F863" s="32" t="s">
        <v>6614</v>
      </c>
      <c r="G863" s="32" t="s">
        <v>749</v>
      </c>
      <c r="H863" s="32" t="s">
        <v>6615</v>
      </c>
      <c r="I863" s="32" t="s">
        <v>6616</v>
      </c>
      <c r="J863" s="32" t="s">
        <v>3491</v>
      </c>
      <c r="K863" s="32" t="s">
        <v>3355</v>
      </c>
      <c r="L863" s="32" t="s">
        <v>1802</v>
      </c>
      <c r="M863" s="32" t="s">
        <v>3589</v>
      </c>
      <c r="N863" s="32" t="s">
        <v>1579</v>
      </c>
      <c r="O863" s="32" t="s">
        <v>3799</v>
      </c>
      <c r="P863" s="32" t="s">
        <v>675</v>
      </c>
      <c r="Q863" s="32" t="s">
        <v>4955</v>
      </c>
      <c r="R863" s="32" t="s">
        <v>950</v>
      </c>
      <c r="S863" s="36" t="s">
        <v>724</v>
      </c>
      <c r="T863" s="34" t="s">
        <v>6612</v>
      </c>
    </row>
    <row r="864" spans="1:20" x14ac:dyDescent="0.25">
      <c r="A864" s="35" t="s">
        <v>6617</v>
      </c>
      <c r="B864" s="32" t="s">
        <v>6618</v>
      </c>
      <c r="C864" s="32" t="s">
        <v>3340</v>
      </c>
      <c r="D864" s="32" t="s">
        <v>636</v>
      </c>
      <c r="E864" s="32" t="s">
        <v>4589</v>
      </c>
      <c r="F864" s="32" t="s">
        <v>6619</v>
      </c>
      <c r="G864" s="32" t="s">
        <v>720</v>
      </c>
      <c r="H864" s="32" t="s">
        <v>4589</v>
      </c>
      <c r="I864" s="32" t="s">
        <v>6620</v>
      </c>
      <c r="J864" s="32" t="s">
        <v>6621</v>
      </c>
      <c r="K864" s="32" t="s">
        <v>2260</v>
      </c>
      <c r="L864" s="32" t="s">
        <v>833</v>
      </c>
      <c r="M864" s="32" t="s">
        <v>1773</v>
      </c>
      <c r="N864" s="32" t="s">
        <v>2446</v>
      </c>
      <c r="O864" s="32" t="s">
        <v>1333</v>
      </c>
      <c r="P864" s="32" t="s">
        <v>1066</v>
      </c>
      <c r="Q864" s="32" t="s">
        <v>2610</v>
      </c>
      <c r="R864" s="32" t="s">
        <v>307</v>
      </c>
      <c r="S864" s="36" t="s">
        <v>309</v>
      </c>
      <c r="T864" s="34" t="s">
        <v>6617</v>
      </c>
    </row>
    <row r="865" spans="1:20" x14ac:dyDescent="0.25">
      <c r="A865" s="35" t="s">
        <v>7339</v>
      </c>
      <c r="B865" s="32" t="s">
        <v>6623</v>
      </c>
      <c r="C865" s="32" t="s">
        <v>6624</v>
      </c>
      <c r="D865" s="32" t="s">
        <v>4818</v>
      </c>
      <c r="E865" s="32" t="s">
        <v>6625</v>
      </c>
      <c r="F865" s="32" t="s">
        <v>4893</v>
      </c>
      <c r="G865" s="32" t="s">
        <v>3496</v>
      </c>
      <c r="H865" s="32" t="s">
        <v>6626</v>
      </c>
      <c r="I865" s="32" t="s">
        <v>6627</v>
      </c>
      <c r="J865" s="32" t="s">
        <v>4200</v>
      </c>
      <c r="K865" s="32" t="s">
        <v>1665</v>
      </c>
      <c r="L865" s="32" t="s">
        <v>367</v>
      </c>
      <c r="M865" s="32" t="s">
        <v>535</v>
      </c>
      <c r="N865" s="32" t="s">
        <v>1694</v>
      </c>
      <c r="O865" s="32" t="s">
        <v>3740</v>
      </c>
      <c r="P865" s="32" t="s">
        <v>541</v>
      </c>
      <c r="Q865" s="32" t="s">
        <v>4002</v>
      </c>
      <c r="R865" s="32" t="s">
        <v>461</v>
      </c>
      <c r="S865" s="36" t="s">
        <v>371</v>
      </c>
      <c r="T865" s="34" t="s">
        <v>6622</v>
      </c>
    </row>
    <row r="866" spans="1:20" x14ac:dyDescent="0.25">
      <c r="A866" s="35" t="s">
        <v>7340</v>
      </c>
      <c r="B866" s="32" t="s">
        <v>6629</v>
      </c>
      <c r="C866" s="32" t="s">
        <v>6550</v>
      </c>
      <c r="D866" s="32" t="s">
        <v>603</v>
      </c>
      <c r="E866" s="32" t="s">
        <v>6630</v>
      </c>
      <c r="F866" s="32" t="s">
        <v>6631</v>
      </c>
      <c r="G866" s="32" t="s">
        <v>612</v>
      </c>
      <c r="H866" s="32" t="s">
        <v>6230</v>
      </c>
      <c r="I866" s="32" t="s">
        <v>6632</v>
      </c>
      <c r="J866" s="32" t="s">
        <v>6633</v>
      </c>
      <c r="K866" s="32" t="s">
        <v>428</v>
      </c>
      <c r="L866" s="32" t="s">
        <v>2418</v>
      </c>
      <c r="M866" s="32" t="s">
        <v>545</v>
      </c>
      <c r="N866" s="32" t="s">
        <v>312</v>
      </c>
      <c r="O866" s="32" t="s">
        <v>1951</v>
      </c>
      <c r="P866" s="32" t="s">
        <v>389</v>
      </c>
      <c r="Q866" s="32" t="s">
        <v>3886</v>
      </c>
      <c r="R866" s="32" t="s">
        <v>561</v>
      </c>
      <c r="S866" s="36" t="s">
        <v>561</v>
      </c>
      <c r="T866" s="34" t="s">
        <v>6628</v>
      </c>
    </row>
    <row r="867" spans="1:20" x14ac:dyDescent="0.25">
      <c r="A867" s="37" t="s">
        <v>7341</v>
      </c>
      <c r="B867" s="32" t="s">
        <v>6635</v>
      </c>
      <c r="C867" s="32" t="s">
        <v>6636</v>
      </c>
      <c r="D867" s="32" t="s">
        <v>6637</v>
      </c>
      <c r="E867" s="32" t="s">
        <v>6638</v>
      </c>
      <c r="F867" s="32" t="s">
        <v>6639</v>
      </c>
      <c r="G867" s="32" t="s">
        <v>6640</v>
      </c>
      <c r="H867" s="32" t="s">
        <v>6641</v>
      </c>
      <c r="I867" s="32" t="s">
        <v>6642</v>
      </c>
      <c r="J867" s="32" t="s">
        <v>6643</v>
      </c>
      <c r="K867" s="32" t="s">
        <v>6644</v>
      </c>
      <c r="L867" s="32" t="s">
        <v>6645</v>
      </c>
      <c r="M867" s="32" t="s">
        <v>6646</v>
      </c>
      <c r="N867" s="32" t="s">
        <v>6647</v>
      </c>
      <c r="O867" s="32" t="s">
        <v>6648</v>
      </c>
      <c r="P867" s="32" t="s">
        <v>6649</v>
      </c>
      <c r="Q867" s="32" t="s">
        <v>6650</v>
      </c>
      <c r="R867" s="32" t="s">
        <v>948</v>
      </c>
      <c r="S867" s="36" t="s">
        <v>6651</v>
      </c>
      <c r="T867" s="34" t="s">
        <v>6634</v>
      </c>
    </row>
    <row r="868" spans="1:20" x14ac:dyDescent="0.25">
      <c r="A868" s="35" t="s">
        <v>172</v>
      </c>
      <c r="B868" s="32" t="s">
        <v>6652</v>
      </c>
      <c r="C868" s="32" t="s">
        <v>6653</v>
      </c>
      <c r="D868" s="32" t="s">
        <v>6654</v>
      </c>
      <c r="E868" s="32" t="s">
        <v>6655</v>
      </c>
      <c r="F868" s="32" t="s">
        <v>6656</v>
      </c>
      <c r="G868" s="32" t="s">
        <v>4208</v>
      </c>
      <c r="H868" s="32" t="s">
        <v>6657</v>
      </c>
      <c r="I868" s="32" t="s">
        <v>6658</v>
      </c>
      <c r="J868" s="32" t="s">
        <v>6659</v>
      </c>
      <c r="K868" s="32" t="s">
        <v>901</v>
      </c>
      <c r="L868" s="32" t="s">
        <v>5204</v>
      </c>
      <c r="M868" s="32" t="s">
        <v>6660</v>
      </c>
      <c r="N868" s="32" t="s">
        <v>6661</v>
      </c>
      <c r="O868" s="32" t="s">
        <v>6662</v>
      </c>
      <c r="P868" s="32" t="s">
        <v>714</v>
      </c>
      <c r="Q868" s="32" t="s">
        <v>6663</v>
      </c>
      <c r="R868" s="15"/>
      <c r="S868" s="16"/>
      <c r="T868" s="34" t="s">
        <v>172</v>
      </c>
    </row>
    <row r="869" spans="1:20" x14ac:dyDescent="0.25">
      <c r="A869" s="35" t="s">
        <v>6664</v>
      </c>
      <c r="B869" s="32" t="s">
        <v>6665</v>
      </c>
      <c r="C869" s="32" t="s">
        <v>3511</v>
      </c>
      <c r="D869" s="32" t="s">
        <v>6242</v>
      </c>
      <c r="E869" s="32" t="s">
        <v>6666</v>
      </c>
      <c r="F869" s="32" t="s">
        <v>2543</v>
      </c>
      <c r="G869" s="32" t="s">
        <v>6667</v>
      </c>
      <c r="H869" s="32" t="s">
        <v>6668</v>
      </c>
      <c r="I869" s="32" t="s">
        <v>6669</v>
      </c>
      <c r="J869" s="32" t="s">
        <v>6670</v>
      </c>
      <c r="K869" s="32" t="s">
        <v>6671</v>
      </c>
      <c r="L869" s="32" t="s">
        <v>949</v>
      </c>
      <c r="M869" s="32" t="s">
        <v>1555</v>
      </c>
      <c r="N869" s="32" t="s">
        <v>301</v>
      </c>
      <c r="O869" s="32" t="s">
        <v>1498</v>
      </c>
      <c r="P869" s="32" t="s">
        <v>3222</v>
      </c>
      <c r="Q869" s="32" t="s">
        <v>2400</v>
      </c>
      <c r="R869" s="32" t="s">
        <v>997</v>
      </c>
      <c r="S869" s="16"/>
      <c r="T869" s="34" t="s">
        <v>6664</v>
      </c>
    </row>
    <row r="870" spans="1:20" x14ac:dyDescent="0.25">
      <c r="A870" s="35" t="s">
        <v>6672</v>
      </c>
      <c r="B870" s="32" t="s">
        <v>6673</v>
      </c>
      <c r="C870" s="32" t="s">
        <v>3565</v>
      </c>
      <c r="D870" s="32" t="s">
        <v>1049</v>
      </c>
      <c r="E870" s="32" t="s">
        <v>1544</v>
      </c>
      <c r="F870" s="32" t="s">
        <v>676</v>
      </c>
      <c r="G870" s="32" t="s">
        <v>4079</v>
      </c>
      <c r="H870" s="32" t="s">
        <v>1544</v>
      </c>
      <c r="I870" s="32" t="s">
        <v>1544</v>
      </c>
      <c r="J870" s="32" t="s">
        <v>4104</v>
      </c>
      <c r="K870" s="32" t="s">
        <v>1256</v>
      </c>
      <c r="L870" s="32" t="s">
        <v>1932</v>
      </c>
      <c r="M870" s="32" t="s">
        <v>1215</v>
      </c>
      <c r="N870" s="32" t="s">
        <v>305</v>
      </c>
      <c r="O870" s="32" t="s">
        <v>2727</v>
      </c>
      <c r="P870" s="32" t="s">
        <v>717</v>
      </c>
      <c r="Q870" s="32" t="s">
        <v>1322</v>
      </c>
      <c r="R870" s="15"/>
      <c r="S870" s="16"/>
      <c r="T870" s="34" t="s">
        <v>6672</v>
      </c>
    </row>
    <row r="871" spans="1:20" x14ac:dyDescent="0.25">
      <c r="A871" s="35" t="s">
        <v>7342</v>
      </c>
      <c r="B871" s="32" t="s">
        <v>6675</v>
      </c>
      <c r="C871" s="32" t="s">
        <v>6607</v>
      </c>
      <c r="D871" s="32" t="s">
        <v>1487</v>
      </c>
      <c r="E871" s="32" t="s">
        <v>6676</v>
      </c>
      <c r="F871" s="32" t="s">
        <v>6677</v>
      </c>
      <c r="G871" s="32" t="s">
        <v>310</v>
      </c>
      <c r="H871" s="32" t="s">
        <v>6678</v>
      </c>
      <c r="I871" s="32" t="s">
        <v>6678</v>
      </c>
      <c r="J871" s="32" t="s">
        <v>1043</v>
      </c>
      <c r="K871" s="32" t="s">
        <v>1095</v>
      </c>
      <c r="L871" s="32" t="s">
        <v>303</v>
      </c>
      <c r="M871" s="32" t="s">
        <v>2418</v>
      </c>
      <c r="N871" s="32" t="s">
        <v>1257</v>
      </c>
      <c r="O871" s="32" t="s">
        <v>3102</v>
      </c>
      <c r="P871" s="32" t="s">
        <v>580</v>
      </c>
      <c r="Q871" s="32" t="s">
        <v>592</v>
      </c>
      <c r="R871" s="15"/>
      <c r="S871" s="16"/>
      <c r="T871" s="34" t="s">
        <v>6674</v>
      </c>
    </row>
    <row r="872" spans="1:20" x14ac:dyDescent="0.25">
      <c r="A872" s="35" t="s">
        <v>6679</v>
      </c>
      <c r="B872" s="32" t="s">
        <v>6680</v>
      </c>
      <c r="C872" s="32" t="s">
        <v>1844</v>
      </c>
      <c r="D872" s="32" t="s">
        <v>6453</v>
      </c>
      <c r="E872" s="32" t="s">
        <v>6681</v>
      </c>
      <c r="F872" s="32" t="s">
        <v>2809</v>
      </c>
      <c r="G872" s="32" t="s">
        <v>6105</v>
      </c>
      <c r="H872" s="32" t="s">
        <v>6682</v>
      </c>
      <c r="I872" s="32" t="s">
        <v>6683</v>
      </c>
      <c r="J872" s="32" t="s">
        <v>6347</v>
      </c>
      <c r="K872" s="32" t="s">
        <v>1889</v>
      </c>
      <c r="L872" s="32" t="s">
        <v>3962</v>
      </c>
      <c r="M872" s="32" t="s">
        <v>6684</v>
      </c>
      <c r="N872" s="32" t="s">
        <v>1025</v>
      </c>
      <c r="O872" s="32" t="s">
        <v>6157</v>
      </c>
      <c r="P872" s="32" t="s">
        <v>323</v>
      </c>
      <c r="Q872" s="32" t="s">
        <v>1543</v>
      </c>
      <c r="R872" s="32" t="s">
        <v>1717</v>
      </c>
      <c r="S872" s="36" t="s">
        <v>372</v>
      </c>
      <c r="T872" s="34" t="s">
        <v>6685</v>
      </c>
    </row>
    <row r="873" spans="1:20" x14ac:dyDescent="0.25">
      <c r="A873" s="35" t="s">
        <v>7343</v>
      </c>
      <c r="B873" s="32" t="s">
        <v>6687</v>
      </c>
      <c r="C873" s="32" t="s">
        <v>6190</v>
      </c>
      <c r="D873" s="32" t="s">
        <v>4782</v>
      </c>
      <c r="E873" s="32" t="s">
        <v>4340</v>
      </c>
      <c r="F873" s="32" t="s">
        <v>2185</v>
      </c>
      <c r="G873" s="32" t="s">
        <v>1440</v>
      </c>
      <c r="H873" s="32" t="s">
        <v>6688</v>
      </c>
      <c r="I873" s="32" t="s">
        <v>1399</v>
      </c>
      <c r="J873" s="32" t="s">
        <v>969</v>
      </c>
      <c r="K873" s="32" t="s">
        <v>751</v>
      </c>
      <c r="L873" s="32" t="s">
        <v>498</v>
      </c>
      <c r="M873" s="32" t="s">
        <v>307</v>
      </c>
      <c r="N873" s="32" t="s">
        <v>445</v>
      </c>
      <c r="O873" s="32" t="s">
        <v>1619</v>
      </c>
      <c r="P873" s="32" t="s">
        <v>1292</v>
      </c>
      <c r="Q873" s="32" t="s">
        <v>2092</v>
      </c>
      <c r="R873" s="32" t="s">
        <v>548</v>
      </c>
      <c r="S873" s="36" t="s">
        <v>548</v>
      </c>
      <c r="T873" s="34" t="s">
        <v>6686</v>
      </c>
    </row>
    <row r="874" spans="1:20" x14ac:dyDescent="0.25">
      <c r="A874" s="35" t="s">
        <v>7344</v>
      </c>
      <c r="B874" s="32" t="s">
        <v>6690</v>
      </c>
      <c r="C874" s="32" t="s">
        <v>6691</v>
      </c>
      <c r="D874" s="32" t="s">
        <v>2994</v>
      </c>
      <c r="E874" s="32" t="s">
        <v>6692</v>
      </c>
      <c r="F874" s="32" t="s">
        <v>6693</v>
      </c>
      <c r="G874" s="32" t="s">
        <v>2902</v>
      </c>
      <c r="H874" s="32" t="s">
        <v>3301</v>
      </c>
      <c r="I874" s="32" t="s">
        <v>6694</v>
      </c>
      <c r="J874" s="32" t="s">
        <v>3674</v>
      </c>
      <c r="K874" s="32" t="s">
        <v>792</v>
      </c>
      <c r="L874" s="32" t="s">
        <v>355</v>
      </c>
      <c r="M874" s="32" t="s">
        <v>1187</v>
      </c>
      <c r="N874" s="32" t="s">
        <v>907</v>
      </c>
      <c r="O874" s="32" t="s">
        <v>2186</v>
      </c>
      <c r="P874" s="32" t="s">
        <v>1023</v>
      </c>
      <c r="Q874" s="32" t="s">
        <v>2825</v>
      </c>
      <c r="R874" s="15"/>
      <c r="S874" s="16"/>
      <c r="T874" s="34" t="s">
        <v>6689</v>
      </c>
    </row>
    <row r="875" spans="1:20" x14ac:dyDescent="0.25">
      <c r="A875" s="35" t="s">
        <v>6695</v>
      </c>
      <c r="B875" s="32" t="s">
        <v>6696</v>
      </c>
      <c r="C875" s="32" t="s">
        <v>974</v>
      </c>
      <c r="D875" s="32" t="s">
        <v>298</v>
      </c>
      <c r="E875" s="32" t="s">
        <v>1247</v>
      </c>
      <c r="F875" s="32" t="s">
        <v>357</v>
      </c>
      <c r="G875" s="32" t="s">
        <v>371</v>
      </c>
      <c r="H875" s="32" t="s">
        <v>3090</v>
      </c>
      <c r="I875" s="32" t="s">
        <v>3090</v>
      </c>
      <c r="J875" s="32" t="s">
        <v>486</v>
      </c>
      <c r="K875" s="32" t="s">
        <v>325</v>
      </c>
      <c r="L875" s="32" t="s">
        <v>1670</v>
      </c>
      <c r="M875" s="32" t="s">
        <v>3258</v>
      </c>
      <c r="N875" s="32" t="s">
        <v>985</v>
      </c>
      <c r="O875" s="32" t="s">
        <v>921</v>
      </c>
      <c r="P875" s="32" t="s">
        <v>2721</v>
      </c>
      <c r="Q875" s="32" t="s">
        <v>3991</v>
      </c>
      <c r="R875" s="32" t="s">
        <v>1085</v>
      </c>
      <c r="S875" s="16"/>
      <c r="T875" s="34" t="s">
        <v>6695</v>
      </c>
    </row>
    <row r="876" spans="1:20" x14ac:dyDescent="0.25">
      <c r="A876" s="35" t="s">
        <v>6697</v>
      </c>
      <c r="B876" s="32" t="s">
        <v>6698</v>
      </c>
      <c r="C876" s="32" t="s">
        <v>6699</v>
      </c>
      <c r="D876" s="32" t="s">
        <v>6700</v>
      </c>
      <c r="E876" s="32" t="s">
        <v>2378</v>
      </c>
      <c r="F876" s="32" t="s">
        <v>6701</v>
      </c>
      <c r="G876" s="32" t="s">
        <v>6478</v>
      </c>
      <c r="H876" s="32" t="s">
        <v>6702</v>
      </c>
      <c r="I876" s="32" t="s">
        <v>6703</v>
      </c>
      <c r="J876" s="32" t="s">
        <v>6704</v>
      </c>
      <c r="K876" s="32" t="s">
        <v>446</v>
      </c>
      <c r="L876" s="32" t="s">
        <v>3542</v>
      </c>
      <c r="M876" s="32" t="s">
        <v>4391</v>
      </c>
      <c r="N876" s="32" t="s">
        <v>355</v>
      </c>
      <c r="O876" s="32" t="s">
        <v>916</v>
      </c>
      <c r="P876" s="32" t="s">
        <v>714</v>
      </c>
      <c r="Q876" s="32" t="s">
        <v>4512</v>
      </c>
      <c r="R876" s="32" t="s">
        <v>1262</v>
      </c>
      <c r="S876" s="16"/>
      <c r="T876" s="34" t="s">
        <v>6697</v>
      </c>
    </row>
    <row r="877" spans="1:20" x14ac:dyDescent="0.25">
      <c r="A877" s="35" t="s">
        <v>6705</v>
      </c>
      <c r="B877" s="32" t="s">
        <v>6706</v>
      </c>
      <c r="C877" s="32" t="s">
        <v>6707</v>
      </c>
      <c r="D877" s="32" t="s">
        <v>6708</v>
      </c>
      <c r="E877" s="32" t="s">
        <v>5234</v>
      </c>
      <c r="F877" s="32" t="s">
        <v>6709</v>
      </c>
      <c r="G877" s="32" t="s">
        <v>3961</v>
      </c>
      <c r="H877" s="32" t="s">
        <v>5234</v>
      </c>
      <c r="I877" s="32" t="s">
        <v>6710</v>
      </c>
      <c r="J877" s="32" t="s">
        <v>6711</v>
      </c>
      <c r="K877" s="32" t="s">
        <v>1705</v>
      </c>
      <c r="L877" s="32" t="s">
        <v>1841</v>
      </c>
      <c r="M877" s="32" t="s">
        <v>4420</v>
      </c>
      <c r="N877" s="32" t="s">
        <v>995</v>
      </c>
      <c r="O877" s="32" t="s">
        <v>6651</v>
      </c>
      <c r="P877" s="32" t="s">
        <v>950</v>
      </c>
      <c r="Q877" s="32" t="s">
        <v>2741</v>
      </c>
      <c r="R877" s="32" t="s">
        <v>3191</v>
      </c>
      <c r="S877" s="36" t="s">
        <v>2117</v>
      </c>
      <c r="T877" s="34" t="s">
        <v>6705</v>
      </c>
    </row>
    <row r="878" spans="1:20" x14ac:dyDescent="0.25">
      <c r="A878" s="35" t="s">
        <v>7345</v>
      </c>
      <c r="B878" s="32" t="s">
        <v>6713</v>
      </c>
      <c r="C878" s="32" t="s">
        <v>5324</v>
      </c>
      <c r="D878" s="32" t="s">
        <v>1331</v>
      </c>
      <c r="E878" s="32" t="s">
        <v>6268</v>
      </c>
      <c r="F878" s="32" t="s">
        <v>6714</v>
      </c>
      <c r="G878" s="32" t="s">
        <v>778</v>
      </c>
      <c r="H878" s="32" t="s">
        <v>6715</v>
      </c>
      <c r="I878" s="32" t="s">
        <v>4619</v>
      </c>
      <c r="J878" s="32" t="s">
        <v>1342</v>
      </c>
      <c r="K878" s="32" t="s">
        <v>392</v>
      </c>
      <c r="L878" s="32" t="s">
        <v>387</v>
      </c>
      <c r="M878" s="32" t="s">
        <v>498</v>
      </c>
      <c r="N878" s="32" t="s">
        <v>294</v>
      </c>
      <c r="O878" s="32" t="s">
        <v>4994</v>
      </c>
      <c r="P878" s="32" t="s">
        <v>2798</v>
      </c>
      <c r="Q878" s="32" t="s">
        <v>6716</v>
      </c>
      <c r="R878" s="15"/>
      <c r="S878" s="16"/>
      <c r="T878" s="34" t="s">
        <v>6712</v>
      </c>
    </row>
    <row r="879" spans="1:20" x14ac:dyDescent="0.25">
      <c r="A879" s="35" t="s">
        <v>6717</v>
      </c>
      <c r="B879" s="32" t="s">
        <v>6718</v>
      </c>
      <c r="C879" s="32" t="s">
        <v>6719</v>
      </c>
      <c r="D879" s="32" t="s">
        <v>2649</v>
      </c>
      <c r="E879" s="32" t="s">
        <v>5754</v>
      </c>
      <c r="F879" s="32" t="s">
        <v>6720</v>
      </c>
      <c r="G879" s="32" t="s">
        <v>305</v>
      </c>
      <c r="H879" s="32" t="s">
        <v>1931</v>
      </c>
      <c r="I879" s="32" t="s">
        <v>1780</v>
      </c>
      <c r="J879" s="32" t="s">
        <v>3728</v>
      </c>
      <c r="K879" s="32" t="s">
        <v>2226</v>
      </c>
      <c r="L879" s="32" t="s">
        <v>294</v>
      </c>
      <c r="M879" s="32" t="s">
        <v>565</v>
      </c>
      <c r="N879" s="32" t="s">
        <v>1024</v>
      </c>
      <c r="O879" s="32" t="s">
        <v>950</v>
      </c>
      <c r="P879" s="32" t="s">
        <v>612</v>
      </c>
      <c r="Q879" s="32" t="s">
        <v>1065</v>
      </c>
      <c r="R879" s="32" t="s">
        <v>1994</v>
      </c>
      <c r="S879" s="16"/>
      <c r="T879" s="34" t="s">
        <v>6717</v>
      </c>
    </row>
    <row r="880" spans="1:20" x14ac:dyDescent="0.25">
      <c r="A880" s="35" t="s">
        <v>7346</v>
      </c>
      <c r="B880" s="32" t="s">
        <v>6722</v>
      </c>
      <c r="C880" s="32" t="s">
        <v>1133</v>
      </c>
      <c r="D880" s="32" t="s">
        <v>6089</v>
      </c>
      <c r="E880" s="32" t="s">
        <v>6723</v>
      </c>
      <c r="F880" s="32" t="s">
        <v>5753</v>
      </c>
      <c r="G880" s="32" t="s">
        <v>1546</v>
      </c>
      <c r="H880" s="32" t="s">
        <v>6723</v>
      </c>
      <c r="I880" s="32" t="s">
        <v>6723</v>
      </c>
      <c r="J880" s="32" t="s">
        <v>5402</v>
      </c>
      <c r="K880" s="32" t="s">
        <v>3729</v>
      </c>
      <c r="L880" s="32" t="s">
        <v>2551</v>
      </c>
      <c r="M880" s="32" t="s">
        <v>5317</v>
      </c>
      <c r="N880" s="32" t="s">
        <v>3284</v>
      </c>
      <c r="O880" s="32" t="s">
        <v>6724</v>
      </c>
      <c r="P880" s="32" t="s">
        <v>1619</v>
      </c>
      <c r="Q880" s="32" t="s">
        <v>3800</v>
      </c>
      <c r="R880" s="32" t="s">
        <v>875</v>
      </c>
      <c r="S880" s="36" t="s">
        <v>1020</v>
      </c>
      <c r="T880" s="34" t="s">
        <v>6721</v>
      </c>
    </row>
    <row r="881" spans="1:20" x14ac:dyDescent="0.25">
      <c r="A881" s="35" t="s">
        <v>7347</v>
      </c>
      <c r="B881" s="32" t="s">
        <v>6726</v>
      </c>
      <c r="C881" s="32" t="s">
        <v>6727</v>
      </c>
      <c r="D881" s="32" t="s">
        <v>1251</v>
      </c>
      <c r="E881" s="32" t="s">
        <v>6728</v>
      </c>
      <c r="F881" s="32" t="s">
        <v>6729</v>
      </c>
      <c r="G881" s="32" t="s">
        <v>2654</v>
      </c>
      <c r="H881" s="32" t="s">
        <v>6730</v>
      </c>
      <c r="I881" s="32" t="s">
        <v>6730</v>
      </c>
      <c r="J881" s="32" t="s">
        <v>5271</v>
      </c>
      <c r="K881" s="32" t="s">
        <v>3329</v>
      </c>
      <c r="L881" s="32" t="s">
        <v>383</v>
      </c>
      <c r="M881" s="32" t="s">
        <v>1840</v>
      </c>
      <c r="N881" s="32" t="s">
        <v>1325</v>
      </c>
      <c r="O881" s="32" t="s">
        <v>1037</v>
      </c>
      <c r="P881" s="32" t="s">
        <v>1587</v>
      </c>
      <c r="Q881" s="32" t="s">
        <v>1352</v>
      </c>
      <c r="R881" s="15"/>
      <c r="S881" s="16"/>
      <c r="T881" s="34" t="s">
        <v>6725</v>
      </c>
    </row>
    <row r="882" spans="1:20" x14ac:dyDescent="0.25">
      <c r="A882" s="35" t="s">
        <v>7348</v>
      </c>
      <c r="B882" s="32" t="s">
        <v>6732</v>
      </c>
      <c r="C882" s="32" t="s">
        <v>6733</v>
      </c>
      <c r="D882" s="32" t="s">
        <v>1280</v>
      </c>
      <c r="E882" s="32" t="s">
        <v>6734</v>
      </c>
      <c r="F882" s="32" t="s">
        <v>6735</v>
      </c>
      <c r="G882" s="32" t="s">
        <v>479</v>
      </c>
      <c r="H882" s="32" t="s">
        <v>6736</v>
      </c>
      <c r="I882" s="32" t="s">
        <v>6737</v>
      </c>
      <c r="J882" s="32" t="s">
        <v>4523</v>
      </c>
      <c r="K882" s="32" t="s">
        <v>3333</v>
      </c>
      <c r="L882" s="32" t="s">
        <v>1204</v>
      </c>
      <c r="M882" s="32" t="s">
        <v>773</v>
      </c>
      <c r="N882" s="32" t="s">
        <v>1825</v>
      </c>
      <c r="O882" s="32" t="s">
        <v>3459</v>
      </c>
      <c r="P882" s="32" t="s">
        <v>662</v>
      </c>
      <c r="Q882" s="32" t="s">
        <v>1481</v>
      </c>
      <c r="R882" s="15"/>
      <c r="S882" s="16"/>
      <c r="T882" s="34" t="s">
        <v>6731</v>
      </c>
    </row>
    <row r="883" spans="1:20" x14ac:dyDescent="0.25">
      <c r="A883" s="35" t="s">
        <v>7349</v>
      </c>
      <c r="B883" s="32" t="s">
        <v>6739</v>
      </c>
      <c r="C883" s="32" t="s">
        <v>6500</v>
      </c>
      <c r="D883" s="32" t="s">
        <v>3382</v>
      </c>
      <c r="E883" s="32" t="s">
        <v>6740</v>
      </c>
      <c r="F883" s="32" t="s">
        <v>6741</v>
      </c>
      <c r="G883" s="32" t="s">
        <v>2552</v>
      </c>
      <c r="H883" s="32" t="s">
        <v>579</v>
      </c>
      <c r="I883" s="32" t="s">
        <v>6742</v>
      </c>
      <c r="J883" s="32" t="s">
        <v>1186</v>
      </c>
      <c r="K883" s="32" t="s">
        <v>4201</v>
      </c>
      <c r="L883" s="32" t="s">
        <v>2219</v>
      </c>
      <c r="M883" s="32" t="s">
        <v>723</v>
      </c>
      <c r="N883" s="32" t="s">
        <v>530</v>
      </c>
      <c r="O883" s="32" t="s">
        <v>1604</v>
      </c>
      <c r="P883" s="32" t="s">
        <v>3387</v>
      </c>
      <c r="Q883" s="32" t="s">
        <v>4955</v>
      </c>
      <c r="R883" s="15"/>
      <c r="S883" s="16"/>
      <c r="T883" s="34" t="s">
        <v>6738</v>
      </c>
    </row>
    <row r="884" spans="1:20" x14ac:dyDescent="0.25">
      <c r="A884" s="35" t="s">
        <v>6743</v>
      </c>
      <c r="B884" s="32" t="s">
        <v>6744</v>
      </c>
      <c r="C884" s="32" t="s">
        <v>1196</v>
      </c>
      <c r="D884" s="32" t="s">
        <v>5818</v>
      </c>
      <c r="E884" s="32" t="s">
        <v>2066</v>
      </c>
      <c r="F884" s="32" t="s">
        <v>319</v>
      </c>
      <c r="G884" s="32" t="s">
        <v>477</v>
      </c>
      <c r="H884" s="32" t="s">
        <v>1668</v>
      </c>
      <c r="I884" s="32" t="s">
        <v>2644</v>
      </c>
      <c r="J884" s="32" t="s">
        <v>708</v>
      </c>
      <c r="K884" s="32" t="s">
        <v>1270</v>
      </c>
      <c r="L884" s="32" t="s">
        <v>309</v>
      </c>
      <c r="M884" s="32" t="s">
        <v>1879</v>
      </c>
      <c r="N884" s="32" t="s">
        <v>546</v>
      </c>
      <c r="O884" s="32" t="s">
        <v>751</v>
      </c>
      <c r="P884" s="32" t="s">
        <v>546</v>
      </c>
      <c r="Q884" s="32" t="s">
        <v>720</v>
      </c>
      <c r="R884" s="15"/>
      <c r="S884" s="16"/>
      <c r="T884" s="34" t="s">
        <v>6743</v>
      </c>
    </row>
    <row r="885" spans="1:20" x14ac:dyDescent="0.25">
      <c r="A885" s="35" t="s">
        <v>7350</v>
      </c>
      <c r="B885" s="32" t="s">
        <v>6746</v>
      </c>
      <c r="C885" s="32" t="s">
        <v>2084</v>
      </c>
      <c r="D885" s="32" t="s">
        <v>1102</v>
      </c>
      <c r="E885" s="32" t="s">
        <v>6446</v>
      </c>
      <c r="F885" s="32" t="s">
        <v>1524</v>
      </c>
      <c r="G885" s="32" t="s">
        <v>1587</v>
      </c>
      <c r="H885" s="32" t="s">
        <v>904</v>
      </c>
      <c r="I885" s="32" t="s">
        <v>6747</v>
      </c>
      <c r="J885" s="32" t="s">
        <v>1607</v>
      </c>
      <c r="K885" s="32" t="s">
        <v>3346</v>
      </c>
      <c r="L885" s="32" t="s">
        <v>3712</v>
      </c>
      <c r="M885" s="32" t="s">
        <v>3755</v>
      </c>
      <c r="N885" s="32" t="s">
        <v>1932</v>
      </c>
      <c r="O885" s="32" t="s">
        <v>306</v>
      </c>
      <c r="P885" s="32" t="s">
        <v>642</v>
      </c>
      <c r="Q885" s="32" t="s">
        <v>720</v>
      </c>
      <c r="R885" s="32" t="s">
        <v>486</v>
      </c>
      <c r="S885" s="36" t="s">
        <v>486</v>
      </c>
      <c r="T885" s="34" t="s">
        <v>6745</v>
      </c>
    </row>
    <row r="886" spans="1:20" x14ac:dyDescent="0.25">
      <c r="A886" s="35" t="s">
        <v>7351</v>
      </c>
      <c r="B886" s="32" t="s">
        <v>6749</v>
      </c>
      <c r="C886" s="32" t="s">
        <v>5980</v>
      </c>
      <c r="D886" s="32" t="s">
        <v>349</v>
      </c>
      <c r="E886" s="32" t="s">
        <v>6518</v>
      </c>
      <c r="F886" s="32" t="s">
        <v>3713</v>
      </c>
      <c r="G886" s="32" t="s">
        <v>3712</v>
      </c>
      <c r="H886" s="32" t="s">
        <v>3486</v>
      </c>
      <c r="I886" s="32" t="s">
        <v>3486</v>
      </c>
      <c r="J886" s="32" t="s">
        <v>2185</v>
      </c>
      <c r="K886" s="32" t="s">
        <v>765</v>
      </c>
      <c r="L886" s="32" t="s">
        <v>1849</v>
      </c>
      <c r="M886" s="32" t="s">
        <v>1651</v>
      </c>
      <c r="N886" s="32" t="s">
        <v>997</v>
      </c>
      <c r="O886" s="32" t="s">
        <v>631</v>
      </c>
      <c r="P886" s="32" t="s">
        <v>735</v>
      </c>
      <c r="Q886" s="32" t="s">
        <v>3728</v>
      </c>
      <c r="R886" s="15"/>
      <c r="S886" s="16"/>
      <c r="T886" s="34" t="s">
        <v>6748</v>
      </c>
    </row>
    <row r="887" spans="1:20" x14ac:dyDescent="0.25">
      <c r="A887" s="35" t="s">
        <v>7352</v>
      </c>
      <c r="B887" s="32" t="s">
        <v>6751</v>
      </c>
      <c r="C887" s="32" t="s">
        <v>6752</v>
      </c>
      <c r="D887" s="32" t="s">
        <v>1957</v>
      </c>
      <c r="E887" s="32" t="s">
        <v>6753</v>
      </c>
      <c r="F887" s="32" t="s">
        <v>3507</v>
      </c>
      <c r="G887" s="32" t="s">
        <v>690</v>
      </c>
      <c r="H887" s="32" t="s">
        <v>5078</v>
      </c>
      <c r="I887" s="32" t="s">
        <v>3833</v>
      </c>
      <c r="J887" s="32" t="s">
        <v>291</v>
      </c>
      <c r="K887" s="32" t="s">
        <v>921</v>
      </c>
      <c r="L887" s="32" t="s">
        <v>475</v>
      </c>
      <c r="M887" s="32" t="s">
        <v>301</v>
      </c>
      <c r="N887" s="32" t="s">
        <v>720</v>
      </c>
      <c r="O887" s="32" t="s">
        <v>3712</v>
      </c>
      <c r="P887" s="32" t="s">
        <v>847</v>
      </c>
      <c r="Q887" s="32" t="s">
        <v>558</v>
      </c>
      <c r="R887" s="15"/>
      <c r="S887" s="16"/>
      <c r="T887" s="34" t="s">
        <v>6750</v>
      </c>
    </row>
    <row r="888" spans="1:20" x14ac:dyDescent="0.25">
      <c r="A888" s="35" t="s">
        <v>6754</v>
      </c>
      <c r="B888" s="32" t="s">
        <v>6755</v>
      </c>
      <c r="C888" s="32" t="s">
        <v>6756</v>
      </c>
      <c r="D888" s="32" t="s">
        <v>2649</v>
      </c>
      <c r="E888" s="32" t="s">
        <v>4582</v>
      </c>
      <c r="F888" s="32" t="s">
        <v>687</v>
      </c>
      <c r="G888" s="32" t="s">
        <v>1075</v>
      </c>
      <c r="H888" s="32" t="s">
        <v>340</v>
      </c>
      <c r="I888" s="32" t="s">
        <v>2182</v>
      </c>
      <c r="J888" s="32" t="s">
        <v>282</v>
      </c>
      <c r="K888" s="32" t="s">
        <v>2456</v>
      </c>
      <c r="L888" s="32" t="s">
        <v>2220</v>
      </c>
      <c r="M888" s="32" t="s">
        <v>472</v>
      </c>
      <c r="N888" s="32" t="s">
        <v>1024</v>
      </c>
      <c r="O888" s="32" t="s">
        <v>1774</v>
      </c>
      <c r="P888" s="32" t="s">
        <v>926</v>
      </c>
      <c r="Q888" s="32" t="s">
        <v>1356</v>
      </c>
      <c r="R888" s="15"/>
      <c r="S888" s="16"/>
      <c r="T888" s="34" t="s">
        <v>6754</v>
      </c>
    </row>
    <row r="889" spans="1:20" x14ac:dyDescent="0.25">
      <c r="A889" s="37" t="s">
        <v>6757</v>
      </c>
      <c r="B889" s="32" t="s">
        <v>6758</v>
      </c>
      <c r="C889" s="32" t="s">
        <v>6759</v>
      </c>
      <c r="D889" s="32" t="s">
        <v>1080</v>
      </c>
      <c r="E889" s="32" t="s">
        <v>6760</v>
      </c>
      <c r="F889" s="32" t="s">
        <v>6761</v>
      </c>
      <c r="G889" s="32" t="s">
        <v>6078</v>
      </c>
      <c r="H889" s="32" t="s">
        <v>6762</v>
      </c>
      <c r="I889" s="32" t="s">
        <v>6763</v>
      </c>
      <c r="J889" s="32" t="s">
        <v>6764</v>
      </c>
      <c r="K889" s="32" t="s">
        <v>3209</v>
      </c>
      <c r="L889" s="32" t="s">
        <v>6765</v>
      </c>
      <c r="M889" s="32" t="s">
        <v>6766</v>
      </c>
      <c r="N889" s="32" t="s">
        <v>1774</v>
      </c>
      <c r="O889" s="32" t="s">
        <v>1144</v>
      </c>
      <c r="P889" s="32" t="s">
        <v>2216</v>
      </c>
      <c r="Q889" s="32" t="s">
        <v>6767</v>
      </c>
      <c r="R889" s="32" t="s">
        <v>6768</v>
      </c>
      <c r="S889" s="36" t="s">
        <v>949</v>
      </c>
      <c r="T889" s="34" t="s">
        <v>6757</v>
      </c>
    </row>
    <row r="890" spans="1:20" x14ac:dyDescent="0.25">
      <c r="A890" s="35" t="s">
        <v>6769</v>
      </c>
      <c r="B890" s="32" t="s">
        <v>6770</v>
      </c>
      <c r="C890" s="32" t="s">
        <v>6771</v>
      </c>
      <c r="D890" s="32" t="s">
        <v>6772</v>
      </c>
      <c r="E890" s="32" t="s">
        <v>1583</v>
      </c>
      <c r="F890" s="32" t="s">
        <v>6773</v>
      </c>
      <c r="G890" s="32" t="s">
        <v>2486</v>
      </c>
      <c r="H890" s="32" t="s">
        <v>6774</v>
      </c>
      <c r="I890" s="32" t="s">
        <v>6774</v>
      </c>
      <c r="J890" s="32" t="s">
        <v>6775</v>
      </c>
      <c r="K890" s="32" t="s">
        <v>906</v>
      </c>
      <c r="L890" s="32" t="s">
        <v>547</v>
      </c>
      <c r="M890" s="32" t="s">
        <v>1695</v>
      </c>
      <c r="N890" s="32" t="s">
        <v>730</v>
      </c>
      <c r="O890" s="32" t="s">
        <v>4771</v>
      </c>
      <c r="P890" s="32" t="s">
        <v>983</v>
      </c>
      <c r="Q890" s="32" t="s">
        <v>4653</v>
      </c>
      <c r="R890" s="32" t="s">
        <v>548</v>
      </c>
      <c r="S890" s="36" t="s">
        <v>309</v>
      </c>
      <c r="T890" s="34" t="s">
        <v>6769</v>
      </c>
    </row>
    <row r="891" spans="1:20" x14ac:dyDescent="0.25">
      <c r="A891" s="35" t="s">
        <v>6776</v>
      </c>
      <c r="B891" s="32" t="s">
        <v>6777</v>
      </c>
      <c r="C891" s="32" t="s">
        <v>6778</v>
      </c>
      <c r="D891" s="32" t="s">
        <v>6204</v>
      </c>
      <c r="E891" s="32" t="s">
        <v>6779</v>
      </c>
      <c r="F891" s="32" t="s">
        <v>1897</v>
      </c>
      <c r="G891" s="32" t="s">
        <v>1682</v>
      </c>
      <c r="H891" s="32" t="s">
        <v>6692</v>
      </c>
      <c r="I891" s="32" t="s">
        <v>6692</v>
      </c>
      <c r="J891" s="32" t="s">
        <v>442</v>
      </c>
      <c r="K891" s="32" t="s">
        <v>6780</v>
      </c>
      <c r="L891" s="32" t="s">
        <v>733</v>
      </c>
      <c r="M891" s="32" t="s">
        <v>1212</v>
      </c>
      <c r="N891" s="32" t="s">
        <v>1277</v>
      </c>
      <c r="O891" s="32" t="s">
        <v>5608</v>
      </c>
      <c r="P891" s="32" t="s">
        <v>356</v>
      </c>
      <c r="Q891" s="32" t="s">
        <v>2377</v>
      </c>
      <c r="R891" s="32" t="s">
        <v>3304</v>
      </c>
      <c r="S891" s="36" t="s">
        <v>3304</v>
      </c>
      <c r="T891" s="34" t="s">
        <v>6776</v>
      </c>
    </row>
    <row r="892" spans="1:20" x14ac:dyDescent="0.25">
      <c r="A892" s="35" t="s">
        <v>6781</v>
      </c>
      <c r="B892" s="32" t="s">
        <v>6782</v>
      </c>
      <c r="C892" s="32" t="s">
        <v>6094</v>
      </c>
      <c r="D892" s="32" t="s">
        <v>1957</v>
      </c>
      <c r="E892" s="32" t="s">
        <v>6783</v>
      </c>
      <c r="F892" s="32" t="s">
        <v>408</v>
      </c>
      <c r="G892" s="32" t="s">
        <v>447</v>
      </c>
      <c r="H892" s="32" t="s">
        <v>4264</v>
      </c>
      <c r="I892" s="32" t="s">
        <v>4264</v>
      </c>
      <c r="J892" s="32" t="s">
        <v>512</v>
      </c>
      <c r="K892" s="32" t="s">
        <v>1840</v>
      </c>
      <c r="L892" s="32" t="s">
        <v>1849</v>
      </c>
      <c r="M892" s="32" t="s">
        <v>1341</v>
      </c>
      <c r="N892" s="32" t="s">
        <v>546</v>
      </c>
      <c r="O892" s="32" t="s">
        <v>1694</v>
      </c>
      <c r="P892" s="32" t="s">
        <v>546</v>
      </c>
      <c r="Q892" s="32" t="s">
        <v>1475</v>
      </c>
      <c r="R892" s="32" t="s">
        <v>6784</v>
      </c>
      <c r="S892" s="36" t="s">
        <v>1066</v>
      </c>
      <c r="T892" s="34" t="s">
        <v>6781</v>
      </c>
    </row>
    <row r="893" spans="1:20" x14ac:dyDescent="0.25">
      <c r="A893" s="35" t="s">
        <v>6785</v>
      </c>
      <c r="B893" s="32" t="s">
        <v>6786</v>
      </c>
      <c r="C893" s="32" t="s">
        <v>4919</v>
      </c>
      <c r="D893" s="32" t="s">
        <v>2994</v>
      </c>
      <c r="E893" s="32" t="s">
        <v>6787</v>
      </c>
      <c r="F893" s="32" t="s">
        <v>2710</v>
      </c>
      <c r="G893" s="32" t="s">
        <v>949</v>
      </c>
      <c r="H893" s="32" t="s">
        <v>6788</v>
      </c>
      <c r="I893" s="32" t="s">
        <v>6788</v>
      </c>
      <c r="J893" s="32" t="s">
        <v>6255</v>
      </c>
      <c r="K893" s="32" t="s">
        <v>1682</v>
      </c>
      <c r="L893" s="32" t="s">
        <v>613</v>
      </c>
      <c r="M893" s="32" t="s">
        <v>981</v>
      </c>
      <c r="N893" s="32" t="s">
        <v>357</v>
      </c>
      <c r="O893" s="32" t="s">
        <v>2708</v>
      </c>
      <c r="P893" s="32" t="s">
        <v>907</v>
      </c>
      <c r="Q893" s="32" t="s">
        <v>1086</v>
      </c>
      <c r="R893" s="32" t="s">
        <v>549</v>
      </c>
      <c r="S893" s="36" t="s">
        <v>549</v>
      </c>
      <c r="T893" s="34" t="s">
        <v>6785</v>
      </c>
    </row>
    <row r="894" spans="1:20" x14ac:dyDescent="0.25">
      <c r="A894" s="35" t="s">
        <v>7353</v>
      </c>
      <c r="B894" s="32" t="s">
        <v>6790</v>
      </c>
      <c r="C894" s="32" t="s">
        <v>884</v>
      </c>
      <c r="D894" s="32" t="s">
        <v>433</v>
      </c>
      <c r="E894" s="32" t="s">
        <v>6791</v>
      </c>
      <c r="F894" s="32" t="s">
        <v>2595</v>
      </c>
      <c r="G894" s="32" t="s">
        <v>1444</v>
      </c>
      <c r="H894" s="32" t="s">
        <v>6791</v>
      </c>
      <c r="I894" s="32" t="s">
        <v>5786</v>
      </c>
      <c r="J894" s="32" t="s">
        <v>514</v>
      </c>
      <c r="K894" s="32" t="s">
        <v>723</v>
      </c>
      <c r="L894" s="32" t="s">
        <v>1959</v>
      </c>
      <c r="M894" s="32" t="s">
        <v>733</v>
      </c>
      <c r="N894" s="32" t="s">
        <v>546</v>
      </c>
      <c r="O894" s="32" t="s">
        <v>721</v>
      </c>
      <c r="P894" s="32" t="s">
        <v>305</v>
      </c>
      <c r="Q894" s="32" t="s">
        <v>1994</v>
      </c>
      <c r="R894" s="15"/>
      <c r="S894" s="16"/>
      <c r="T894" s="34" t="s">
        <v>6789</v>
      </c>
    </row>
    <row r="895" spans="1:20" x14ac:dyDescent="0.25">
      <c r="A895" s="35" t="s">
        <v>6792</v>
      </c>
      <c r="B895" s="32" t="s">
        <v>6793</v>
      </c>
      <c r="C895" s="32" t="s">
        <v>433</v>
      </c>
      <c r="D895" s="32" t="s">
        <v>2649</v>
      </c>
      <c r="E895" s="32" t="s">
        <v>4999</v>
      </c>
      <c r="F895" s="32" t="s">
        <v>1499</v>
      </c>
      <c r="G895" s="32" t="s">
        <v>1996</v>
      </c>
      <c r="H895" s="32" t="s">
        <v>3562</v>
      </c>
      <c r="I895" s="32" t="s">
        <v>3496</v>
      </c>
      <c r="J895" s="32" t="s">
        <v>498</v>
      </c>
      <c r="K895" s="32" t="s">
        <v>660</v>
      </c>
      <c r="L895" s="32" t="s">
        <v>312</v>
      </c>
      <c r="M895" s="32" t="s">
        <v>357</v>
      </c>
      <c r="N895" s="32" t="s">
        <v>599</v>
      </c>
      <c r="O895" s="32" t="s">
        <v>922</v>
      </c>
      <c r="P895" s="32" t="s">
        <v>647</v>
      </c>
      <c r="Q895" s="32" t="s">
        <v>764</v>
      </c>
      <c r="R895" s="15"/>
      <c r="S895" s="16"/>
      <c r="T895" s="34" t="s">
        <v>6792</v>
      </c>
    </row>
    <row r="896" spans="1:20" x14ac:dyDescent="0.25">
      <c r="A896" s="35" t="s">
        <v>7354</v>
      </c>
      <c r="B896" s="32" t="s">
        <v>6795</v>
      </c>
      <c r="C896" s="32" t="s">
        <v>6796</v>
      </c>
      <c r="D896" s="32" t="s">
        <v>6797</v>
      </c>
      <c r="E896" s="32" t="s">
        <v>6798</v>
      </c>
      <c r="F896" s="32" t="s">
        <v>1398</v>
      </c>
      <c r="G896" s="32" t="s">
        <v>521</v>
      </c>
      <c r="H896" s="32" t="s">
        <v>6798</v>
      </c>
      <c r="I896" s="32" t="s">
        <v>3015</v>
      </c>
      <c r="J896" s="32" t="s">
        <v>4485</v>
      </c>
      <c r="K896" s="32" t="s">
        <v>436</v>
      </c>
      <c r="L896" s="32" t="s">
        <v>2688</v>
      </c>
      <c r="M896" s="32" t="s">
        <v>476</v>
      </c>
      <c r="N896" s="15"/>
      <c r="O896" s="32" t="s">
        <v>327</v>
      </c>
      <c r="P896" s="32" t="s">
        <v>493</v>
      </c>
      <c r="Q896" s="32" t="s">
        <v>2255</v>
      </c>
      <c r="R896" s="32" t="s">
        <v>1107</v>
      </c>
      <c r="S896" s="16"/>
      <c r="T896" s="34" t="s">
        <v>6794</v>
      </c>
    </row>
    <row r="897" spans="1:20" x14ac:dyDescent="0.25">
      <c r="A897" s="35" t="s">
        <v>6799</v>
      </c>
      <c r="B897" s="32" t="s">
        <v>2382</v>
      </c>
      <c r="C897" s="15"/>
      <c r="D897" s="32" t="s">
        <v>6797</v>
      </c>
      <c r="E897" s="32" t="s">
        <v>2382</v>
      </c>
      <c r="F897" s="32" t="s">
        <v>530</v>
      </c>
      <c r="G897" s="32" t="s">
        <v>1911</v>
      </c>
      <c r="H897" s="32" t="s">
        <v>1964</v>
      </c>
      <c r="I897" s="32" t="s">
        <v>1964</v>
      </c>
      <c r="J897" s="32" t="s">
        <v>2902</v>
      </c>
      <c r="K897" s="32" t="s">
        <v>632</v>
      </c>
      <c r="L897" s="32" t="s">
        <v>298</v>
      </c>
      <c r="M897" s="32" t="s">
        <v>646</v>
      </c>
      <c r="N897" s="15"/>
      <c r="O897" s="32" t="s">
        <v>966</v>
      </c>
      <c r="P897" s="32" t="s">
        <v>690</v>
      </c>
      <c r="Q897" s="32" t="s">
        <v>3294</v>
      </c>
      <c r="R897" s="15"/>
      <c r="S897" s="16"/>
      <c r="T897" s="34" t="s">
        <v>6799</v>
      </c>
    </row>
    <row r="898" spans="1:20" x14ac:dyDescent="0.25">
      <c r="A898" s="35" t="s">
        <v>7355</v>
      </c>
      <c r="B898" s="32" t="s">
        <v>6801</v>
      </c>
      <c r="C898" s="32" t="s">
        <v>6802</v>
      </c>
      <c r="D898" s="15"/>
      <c r="E898" s="32" t="s">
        <v>6803</v>
      </c>
      <c r="F898" s="32" t="s">
        <v>5818</v>
      </c>
      <c r="G898" s="15"/>
      <c r="H898" s="32" t="s">
        <v>2059</v>
      </c>
      <c r="I898" s="32" t="s">
        <v>4671</v>
      </c>
      <c r="J898" s="32" t="s">
        <v>1023</v>
      </c>
      <c r="K898" s="32" t="s">
        <v>984</v>
      </c>
      <c r="L898" s="32" t="s">
        <v>566</v>
      </c>
      <c r="M898" s="32" t="s">
        <v>1841</v>
      </c>
      <c r="N898" s="32" t="s">
        <v>926</v>
      </c>
      <c r="O898" s="32" t="s">
        <v>2071</v>
      </c>
      <c r="P898" s="32" t="s">
        <v>469</v>
      </c>
      <c r="Q898" s="32" t="s">
        <v>4932</v>
      </c>
      <c r="R898" s="15"/>
      <c r="S898" s="16"/>
      <c r="T898" s="34" t="s">
        <v>6800</v>
      </c>
    </row>
    <row r="899" spans="1:20" x14ac:dyDescent="0.25">
      <c r="A899" s="35" t="s">
        <v>6804</v>
      </c>
      <c r="B899" s="32" t="s">
        <v>6805</v>
      </c>
      <c r="C899" s="32" t="s">
        <v>6806</v>
      </c>
      <c r="D899" s="15"/>
      <c r="E899" s="32" t="s">
        <v>6807</v>
      </c>
      <c r="F899" s="32" t="s">
        <v>367</v>
      </c>
      <c r="G899" s="32" t="s">
        <v>1024</v>
      </c>
      <c r="H899" s="32" t="s">
        <v>702</v>
      </c>
      <c r="I899" s="32" t="s">
        <v>1933</v>
      </c>
      <c r="J899" s="32" t="s">
        <v>1499</v>
      </c>
      <c r="K899" s="32" t="s">
        <v>795</v>
      </c>
      <c r="L899" s="32" t="s">
        <v>1004</v>
      </c>
      <c r="M899" s="32" t="s">
        <v>974</v>
      </c>
      <c r="N899" s="15"/>
      <c r="O899" s="32" t="s">
        <v>615</v>
      </c>
      <c r="P899" s="32" t="s">
        <v>599</v>
      </c>
      <c r="Q899" s="32" t="s">
        <v>985</v>
      </c>
      <c r="R899" s="15"/>
      <c r="S899" s="16"/>
      <c r="T899" s="34" t="s">
        <v>6804</v>
      </c>
    </row>
    <row r="900" spans="1:20" x14ac:dyDescent="0.25">
      <c r="A900" s="38" t="s">
        <v>7356</v>
      </c>
      <c r="B900" s="39" t="s">
        <v>6809</v>
      </c>
      <c r="C900" s="40" t="s">
        <v>6810</v>
      </c>
      <c r="D900" s="40" t="s">
        <v>6810</v>
      </c>
      <c r="E900" s="40" t="s">
        <v>6811</v>
      </c>
      <c r="F900" s="40" t="s">
        <v>1490</v>
      </c>
      <c r="G900" s="40" t="s">
        <v>325</v>
      </c>
      <c r="H900" s="40" t="s">
        <v>645</v>
      </c>
      <c r="I900" s="40" t="s">
        <v>645</v>
      </c>
      <c r="J900" s="40" t="s">
        <v>980</v>
      </c>
      <c r="K900" s="40" t="s">
        <v>636</v>
      </c>
      <c r="L900" s="40" t="s">
        <v>1501</v>
      </c>
      <c r="M900" s="40" t="s">
        <v>1110</v>
      </c>
      <c r="N900" s="40" t="s">
        <v>926</v>
      </c>
      <c r="O900" s="40" t="s">
        <v>1110</v>
      </c>
      <c r="P900" s="40" t="s">
        <v>847</v>
      </c>
      <c r="Q900" s="40" t="s">
        <v>795</v>
      </c>
      <c r="R900" s="40" t="s">
        <v>3183</v>
      </c>
      <c r="S900" s="41" t="s">
        <v>751</v>
      </c>
      <c r="T900" s="42" t="s">
        <v>6808</v>
      </c>
    </row>
  </sheetData>
  <mergeCells count="198">
    <mergeCell ref="F860:F861"/>
    <mergeCell ref="G860:G861"/>
    <mergeCell ref="H860:H861"/>
    <mergeCell ref="I860:Q860"/>
    <mergeCell ref="R860:R861"/>
    <mergeCell ref="T860:T861"/>
    <mergeCell ref="G811:G812"/>
    <mergeCell ref="H811:H812"/>
    <mergeCell ref="I811:Q811"/>
    <mergeCell ref="R811:R812"/>
    <mergeCell ref="T811:T812"/>
    <mergeCell ref="F811:F812"/>
    <mergeCell ref="A860:A861"/>
    <mergeCell ref="B860:B861"/>
    <mergeCell ref="C860:C861"/>
    <mergeCell ref="D860:D861"/>
    <mergeCell ref="E860:E861"/>
    <mergeCell ref="A811:A812"/>
    <mergeCell ref="B811:B812"/>
    <mergeCell ref="C811:C812"/>
    <mergeCell ref="D811:D812"/>
    <mergeCell ref="E811:E812"/>
    <mergeCell ref="F761:F762"/>
    <mergeCell ref="G761:G762"/>
    <mergeCell ref="H761:H762"/>
    <mergeCell ref="I761:Q761"/>
    <mergeCell ref="R761:R762"/>
    <mergeCell ref="T761:T762"/>
    <mergeCell ref="G711:G712"/>
    <mergeCell ref="H711:H712"/>
    <mergeCell ref="I711:Q711"/>
    <mergeCell ref="R711:R712"/>
    <mergeCell ref="T711:T712"/>
    <mergeCell ref="F711:F712"/>
    <mergeCell ref="A761:A762"/>
    <mergeCell ref="B761:B762"/>
    <mergeCell ref="C761:C762"/>
    <mergeCell ref="D761:D762"/>
    <mergeCell ref="E761:E762"/>
    <mergeCell ref="A711:A712"/>
    <mergeCell ref="B711:B712"/>
    <mergeCell ref="C711:C712"/>
    <mergeCell ref="D711:D712"/>
    <mergeCell ref="E711:E712"/>
    <mergeCell ref="F662:F663"/>
    <mergeCell ref="G662:G663"/>
    <mergeCell ref="H662:H663"/>
    <mergeCell ref="I662:Q662"/>
    <mergeCell ref="R662:R663"/>
    <mergeCell ref="T662:T663"/>
    <mergeCell ref="G611:G612"/>
    <mergeCell ref="H611:H612"/>
    <mergeCell ref="I611:Q611"/>
    <mergeCell ref="R611:R612"/>
    <mergeCell ref="T611:T612"/>
    <mergeCell ref="F611:F612"/>
    <mergeCell ref="A662:A663"/>
    <mergeCell ref="B662:B663"/>
    <mergeCell ref="C662:C663"/>
    <mergeCell ref="D662:D663"/>
    <mergeCell ref="E662:E663"/>
    <mergeCell ref="A611:A612"/>
    <mergeCell ref="B611:B612"/>
    <mergeCell ref="C611:C612"/>
    <mergeCell ref="D611:D612"/>
    <mergeCell ref="E611:E612"/>
    <mergeCell ref="F560:F561"/>
    <mergeCell ref="G560:G561"/>
    <mergeCell ref="H560:H561"/>
    <mergeCell ref="I560:Q560"/>
    <mergeCell ref="R560:R561"/>
    <mergeCell ref="T560:T561"/>
    <mergeCell ref="G509:G510"/>
    <mergeCell ref="H509:H510"/>
    <mergeCell ref="I509:Q509"/>
    <mergeCell ref="R509:R510"/>
    <mergeCell ref="T509:T510"/>
    <mergeCell ref="F509:F510"/>
    <mergeCell ref="A560:A561"/>
    <mergeCell ref="B560:B561"/>
    <mergeCell ref="C560:C561"/>
    <mergeCell ref="D560:D561"/>
    <mergeCell ref="E560:E561"/>
    <mergeCell ref="A509:A510"/>
    <mergeCell ref="B509:B510"/>
    <mergeCell ref="C509:C510"/>
    <mergeCell ref="D509:D510"/>
    <mergeCell ref="E509:E510"/>
    <mergeCell ref="F458:F459"/>
    <mergeCell ref="G458:G459"/>
    <mergeCell ref="H458:H459"/>
    <mergeCell ref="I458:Q458"/>
    <mergeCell ref="R458:R459"/>
    <mergeCell ref="T458:T459"/>
    <mergeCell ref="G407:G408"/>
    <mergeCell ref="H407:H408"/>
    <mergeCell ref="I407:Q407"/>
    <mergeCell ref="R407:R408"/>
    <mergeCell ref="T407:T408"/>
    <mergeCell ref="F407:F408"/>
    <mergeCell ref="A458:A459"/>
    <mergeCell ref="B458:B459"/>
    <mergeCell ref="C458:C459"/>
    <mergeCell ref="D458:D459"/>
    <mergeCell ref="E458:E459"/>
    <mergeCell ref="A407:A408"/>
    <mergeCell ref="B407:B408"/>
    <mergeCell ref="C407:C408"/>
    <mergeCell ref="D407:D408"/>
    <mergeCell ref="E407:E408"/>
    <mergeCell ref="F357:F358"/>
    <mergeCell ref="G357:G358"/>
    <mergeCell ref="H357:H358"/>
    <mergeCell ref="I357:Q357"/>
    <mergeCell ref="R357:R358"/>
    <mergeCell ref="T357:T358"/>
    <mergeCell ref="G310:G311"/>
    <mergeCell ref="H310:H311"/>
    <mergeCell ref="I310:Q310"/>
    <mergeCell ref="R310:R311"/>
    <mergeCell ref="T310:T311"/>
    <mergeCell ref="F310:F311"/>
    <mergeCell ref="A357:A358"/>
    <mergeCell ref="B357:B358"/>
    <mergeCell ref="C357:C358"/>
    <mergeCell ref="D357:D358"/>
    <mergeCell ref="E357:E358"/>
    <mergeCell ref="A310:A311"/>
    <mergeCell ref="B310:B311"/>
    <mergeCell ref="C310:C311"/>
    <mergeCell ref="D310:D311"/>
    <mergeCell ref="E310:E311"/>
    <mergeCell ref="F256:F257"/>
    <mergeCell ref="G256:G257"/>
    <mergeCell ref="H256:H257"/>
    <mergeCell ref="I256:Q256"/>
    <mergeCell ref="R256:R257"/>
    <mergeCell ref="T256:T257"/>
    <mergeCell ref="G206:G207"/>
    <mergeCell ref="H206:H207"/>
    <mergeCell ref="I206:Q206"/>
    <mergeCell ref="R206:R207"/>
    <mergeCell ref="T206:T207"/>
    <mergeCell ref="F206:F207"/>
    <mergeCell ref="A256:A257"/>
    <mergeCell ref="B256:B257"/>
    <mergeCell ref="C256:C257"/>
    <mergeCell ref="D256:D257"/>
    <mergeCell ref="E256:E257"/>
    <mergeCell ref="A206:A207"/>
    <mergeCell ref="B206:B207"/>
    <mergeCell ref="C206:C207"/>
    <mergeCell ref="D206:D207"/>
    <mergeCell ref="E206:E207"/>
    <mergeCell ref="F157:F158"/>
    <mergeCell ref="G157:G158"/>
    <mergeCell ref="H157:H158"/>
    <mergeCell ref="I157:Q157"/>
    <mergeCell ref="R157:R158"/>
    <mergeCell ref="T157:T158"/>
    <mergeCell ref="G107:G108"/>
    <mergeCell ref="H107:H108"/>
    <mergeCell ref="I107:Q107"/>
    <mergeCell ref="R107:R108"/>
    <mergeCell ref="T107:T108"/>
    <mergeCell ref="F107:F108"/>
    <mergeCell ref="A157:A158"/>
    <mergeCell ref="B157:B158"/>
    <mergeCell ref="C157:C158"/>
    <mergeCell ref="D157:D158"/>
    <mergeCell ref="E157:E158"/>
    <mergeCell ref="A107:A108"/>
    <mergeCell ref="B107:B108"/>
    <mergeCell ref="C107:C108"/>
    <mergeCell ref="D107:D108"/>
    <mergeCell ref="E107:E108"/>
    <mergeCell ref="F56:F57"/>
    <mergeCell ref="G56:G57"/>
    <mergeCell ref="H56:H57"/>
    <mergeCell ref="I56:Q56"/>
    <mergeCell ref="R56:R57"/>
    <mergeCell ref="T56:T57"/>
    <mergeCell ref="G7:G8"/>
    <mergeCell ref="H7:H8"/>
    <mergeCell ref="I7:Q7"/>
    <mergeCell ref="R7:R8"/>
    <mergeCell ref="T7:T8"/>
    <mergeCell ref="F7:F8"/>
    <mergeCell ref="A56:A57"/>
    <mergeCell ref="B56:B57"/>
    <mergeCell ref="C56:C57"/>
    <mergeCell ref="D56:D57"/>
    <mergeCell ref="E56:E57"/>
    <mergeCell ref="A7:A8"/>
    <mergeCell ref="B7:B8"/>
    <mergeCell ref="C7:C8"/>
    <mergeCell ref="D7:D8"/>
    <mergeCell ref="E7:E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Sheet7</vt:lpstr>
      <vt:lpstr>Sheet6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2023-01-29T10:31:27Z</dcterms:created>
  <dcterms:modified xsi:type="dcterms:W3CDTF">2023-03-12T05:56:19Z</dcterms:modified>
</cp:coreProperties>
</file>